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G.5047368\Desktop\"/>
    </mc:Choice>
  </mc:AlternateContent>
  <xr:revisionPtr revIDLastSave="0" documentId="13_ncr:1_{E2F27E57-B079-4E86-91B4-8C8EB5CE54EB}" xr6:coauthVersionLast="47" xr6:coauthVersionMax="47" xr10:uidLastSave="{00000000-0000-0000-0000-000000000000}"/>
  <bookViews>
    <workbookView xWindow="-108" yWindow="-108" windowWidth="23256" windowHeight="13176" activeTab="3" xr2:uid="{00000000-000D-0000-FFFF-FFFF00000000}"/>
  </bookViews>
  <sheets>
    <sheet name="EVC interactome list" sheetId="29" r:id="rId1"/>
    <sheet name="Raw Data" sheetId="3" r:id="rId2"/>
    <sheet name="Selection" sheetId="28" r:id="rId3"/>
    <sheet name="volcano plot analysis" sheetId="32" r:id="rId4"/>
  </sheets>
  <calcPr calcId="191029"/>
  <customWorkbookViews>
    <customWorkbookView name="Sergio - Personal View" guid="{F39E16CF-FAAD-4F0B-85CA-E1B108DACA99}" mergeInterval="0" personalView="1" maximized="1" windowWidth="1276" windowHeight="805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85" i="32" l="1"/>
  <c r="K1085" i="32"/>
  <c r="L1085" i="32"/>
  <c r="M1085" i="32"/>
  <c r="N1085" i="32"/>
  <c r="O1085" i="32"/>
  <c r="Q1085" i="32"/>
  <c r="R1085" i="32"/>
  <c r="S1085" i="32"/>
  <c r="J3" i="32"/>
  <c r="K3" i="32"/>
  <c r="L3" i="32"/>
  <c r="M3" i="32"/>
  <c r="N3" i="32"/>
  <c r="O3" i="32"/>
  <c r="J4" i="32"/>
  <c r="K4" i="32"/>
  <c r="L4" i="32"/>
  <c r="M4" i="32"/>
  <c r="N4" i="32"/>
  <c r="O4" i="32"/>
  <c r="J5" i="32"/>
  <c r="K5" i="32"/>
  <c r="L5" i="32"/>
  <c r="M5" i="32"/>
  <c r="N5" i="32"/>
  <c r="O5" i="32"/>
  <c r="J6" i="32"/>
  <c r="K6" i="32"/>
  <c r="L6" i="32"/>
  <c r="M6" i="32"/>
  <c r="N6" i="32"/>
  <c r="O6" i="32"/>
  <c r="J7" i="32"/>
  <c r="K7" i="32"/>
  <c r="L7" i="32"/>
  <c r="M7" i="32"/>
  <c r="N7" i="32"/>
  <c r="O7" i="32"/>
  <c r="J8" i="32"/>
  <c r="K8" i="32"/>
  <c r="L8" i="32"/>
  <c r="M8" i="32"/>
  <c r="N8" i="32"/>
  <c r="O8" i="32"/>
  <c r="J424" i="32"/>
  <c r="K424" i="32"/>
  <c r="L424" i="32"/>
  <c r="M424" i="32"/>
  <c r="N424" i="32"/>
  <c r="O424" i="32"/>
  <c r="J9" i="32"/>
  <c r="K9" i="32"/>
  <c r="L9" i="32"/>
  <c r="M9" i="32"/>
  <c r="N9" i="32"/>
  <c r="O9" i="32"/>
  <c r="J10" i="32"/>
  <c r="K10" i="32"/>
  <c r="L10" i="32"/>
  <c r="M10" i="32"/>
  <c r="N10" i="32"/>
  <c r="O10" i="32"/>
  <c r="J11" i="32"/>
  <c r="K11" i="32"/>
  <c r="L11" i="32"/>
  <c r="M11" i="32"/>
  <c r="N11" i="32"/>
  <c r="O11" i="32"/>
  <c r="J12" i="32"/>
  <c r="K12" i="32"/>
  <c r="L12" i="32"/>
  <c r="M12" i="32"/>
  <c r="N12" i="32"/>
  <c r="O12" i="32"/>
  <c r="J13" i="32"/>
  <c r="K13" i="32"/>
  <c r="L13" i="32"/>
  <c r="M13" i="32"/>
  <c r="N13" i="32"/>
  <c r="O13" i="32"/>
  <c r="J14" i="32"/>
  <c r="K14" i="32"/>
  <c r="L14" i="32"/>
  <c r="M14" i="32"/>
  <c r="N14" i="32"/>
  <c r="O14" i="32"/>
  <c r="J15" i="32"/>
  <c r="K15" i="32"/>
  <c r="L15" i="32"/>
  <c r="M15" i="32"/>
  <c r="N15" i="32"/>
  <c r="O15" i="32"/>
  <c r="J16" i="32"/>
  <c r="K16" i="32"/>
  <c r="L16" i="32"/>
  <c r="M16" i="32"/>
  <c r="N16" i="32"/>
  <c r="O16" i="32"/>
  <c r="J17" i="32"/>
  <c r="K17" i="32"/>
  <c r="L17" i="32"/>
  <c r="M17" i="32"/>
  <c r="N17" i="32"/>
  <c r="O17" i="32"/>
  <c r="J18" i="32"/>
  <c r="K18" i="32"/>
  <c r="L18" i="32"/>
  <c r="M18" i="32"/>
  <c r="N18" i="32"/>
  <c r="O18" i="32"/>
  <c r="J19" i="32"/>
  <c r="K19" i="32"/>
  <c r="L19" i="32"/>
  <c r="M19" i="32"/>
  <c r="N19" i="32"/>
  <c r="O19" i="32"/>
  <c r="J20" i="32"/>
  <c r="K20" i="32"/>
  <c r="L20" i="32"/>
  <c r="M20" i="32"/>
  <c r="N20" i="32"/>
  <c r="O20" i="32"/>
  <c r="J21" i="32"/>
  <c r="K21" i="32"/>
  <c r="L21" i="32"/>
  <c r="M21" i="32"/>
  <c r="N21" i="32"/>
  <c r="O21" i="32"/>
  <c r="J22" i="32"/>
  <c r="K22" i="32"/>
  <c r="L22" i="32"/>
  <c r="M22" i="32"/>
  <c r="N22" i="32"/>
  <c r="O22" i="32"/>
  <c r="J23" i="32"/>
  <c r="K23" i="32"/>
  <c r="L23" i="32"/>
  <c r="M23" i="32"/>
  <c r="N23" i="32"/>
  <c r="O23" i="32"/>
  <c r="J24" i="32"/>
  <c r="K24" i="32"/>
  <c r="L24" i="32"/>
  <c r="M24" i="32"/>
  <c r="N24" i="32"/>
  <c r="O24" i="32"/>
  <c r="J25" i="32"/>
  <c r="K25" i="32"/>
  <c r="L25" i="32"/>
  <c r="M25" i="32"/>
  <c r="N25" i="32"/>
  <c r="O25" i="32"/>
  <c r="J26" i="32"/>
  <c r="K26" i="32"/>
  <c r="L26" i="32"/>
  <c r="M26" i="32"/>
  <c r="N26" i="32"/>
  <c r="O26" i="32"/>
  <c r="J27" i="32"/>
  <c r="K27" i="32"/>
  <c r="L27" i="32"/>
  <c r="M27" i="32"/>
  <c r="N27" i="32"/>
  <c r="O27" i="32"/>
  <c r="J28" i="32"/>
  <c r="K28" i="32"/>
  <c r="L28" i="32"/>
  <c r="M28" i="32"/>
  <c r="N28" i="32"/>
  <c r="O28" i="32"/>
  <c r="J29" i="32"/>
  <c r="K29" i="32"/>
  <c r="L29" i="32"/>
  <c r="M29" i="32"/>
  <c r="N29" i="32"/>
  <c r="O29" i="32"/>
  <c r="J30" i="32"/>
  <c r="K30" i="32"/>
  <c r="L30" i="32"/>
  <c r="M30" i="32"/>
  <c r="N30" i="32"/>
  <c r="O30" i="32"/>
  <c r="J31" i="32"/>
  <c r="K31" i="32"/>
  <c r="L31" i="32"/>
  <c r="M31" i="32"/>
  <c r="N31" i="32"/>
  <c r="O31" i="32"/>
  <c r="J32" i="32"/>
  <c r="K32" i="32"/>
  <c r="L32" i="32"/>
  <c r="M32" i="32"/>
  <c r="N32" i="32"/>
  <c r="O32" i="32"/>
  <c r="J33" i="32"/>
  <c r="K33" i="32"/>
  <c r="L33" i="32"/>
  <c r="M33" i="32"/>
  <c r="N33" i="32"/>
  <c r="O33" i="32"/>
  <c r="J34" i="32"/>
  <c r="K34" i="32"/>
  <c r="L34" i="32"/>
  <c r="M34" i="32"/>
  <c r="N34" i="32"/>
  <c r="O34" i="32"/>
  <c r="J35" i="32"/>
  <c r="K35" i="32"/>
  <c r="L35" i="32"/>
  <c r="M35" i="32"/>
  <c r="N35" i="32"/>
  <c r="O35" i="32"/>
  <c r="J36" i="32"/>
  <c r="K36" i="32"/>
  <c r="L36" i="32"/>
  <c r="M36" i="32"/>
  <c r="N36" i="32"/>
  <c r="O36" i="32"/>
  <c r="J37" i="32"/>
  <c r="K37" i="32"/>
  <c r="L37" i="32"/>
  <c r="M37" i="32"/>
  <c r="N37" i="32"/>
  <c r="O37" i="32"/>
  <c r="J38" i="32"/>
  <c r="K38" i="32"/>
  <c r="L38" i="32"/>
  <c r="M38" i="32"/>
  <c r="N38" i="32"/>
  <c r="O38" i="32"/>
  <c r="J40" i="32"/>
  <c r="K40" i="32"/>
  <c r="L40" i="32"/>
  <c r="M40" i="32"/>
  <c r="N40" i="32"/>
  <c r="O40" i="32"/>
  <c r="J39" i="32"/>
  <c r="K39" i="32"/>
  <c r="L39" i="32"/>
  <c r="M39" i="32"/>
  <c r="N39" i="32"/>
  <c r="O39" i="32"/>
  <c r="J41" i="32"/>
  <c r="K41" i="32"/>
  <c r="L41" i="32"/>
  <c r="M41" i="32"/>
  <c r="N41" i="32"/>
  <c r="O41" i="32"/>
  <c r="J42" i="32"/>
  <c r="K42" i="32"/>
  <c r="L42" i="32"/>
  <c r="M42" i="32"/>
  <c r="N42" i="32"/>
  <c r="O42" i="32"/>
  <c r="J43" i="32"/>
  <c r="K43" i="32"/>
  <c r="L43" i="32"/>
  <c r="M43" i="32"/>
  <c r="N43" i="32"/>
  <c r="O43" i="32"/>
  <c r="J44" i="32"/>
  <c r="K44" i="32"/>
  <c r="L44" i="32"/>
  <c r="M44" i="32"/>
  <c r="N44" i="32"/>
  <c r="O44" i="32"/>
  <c r="J45" i="32"/>
  <c r="K45" i="32"/>
  <c r="L45" i="32"/>
  <c r="M45" i="32"/>
  <c r="N45" i="32"/>
  <c r="O45" i="32"/>
  <c r="J46" i="32"/>
  <c r="K46" i="32"/>
  <c r="L46" i="32"/>
  <c r="M46" i="32"/>
  <c r="N46" i="32"/>
  <c r="O46" i="32"/>
  <c r="J47" i="32"/>
  <c r="K47" i="32"/>
  <c r="L47" i="32"/>
  <c r="M47" i="32"/>
  <c r="N47" i="32"/>
  <c r="O47" i="32"/>
  <c r="J48" i="32"/>
  <c r="K48" i="32"/>
  <c r="L48" i="32"/>
  <c r="M48" i="32"/>
  <c r="N48" i="32"/>
  <c r="O48" i="32"/>
  <c r="J49" i="32"/>
  <c r="K49" i="32"/>
  <c r="L49" i="32"/>
  <c r="M49" i="32"/>
  <c r="N49" i="32"/>
  <c r="O49" i="32"/>
  <c r="J50" i="32"/>
  <c r="K50" i="32"/>
  <c r="L50" i="32"/>
  <c r="M50" i="32"/>
  <c r="N50" i="32"/>
  <c r="O50" i="32"/>
  <c r="J51" i="32"/>
  <c r="K51" i="32"/>
  <c r="L51" i="32"/>
  <c r="M51" i="32"/>
  <c r="N51" i="32"/>
  <c r="O51" i="32"/>
  <c r="J52" i="32"/>
  <c r="K52" i="32"/>
  <c r="L52" i="32"/>
  <c r="M52" i="32"/>
  <c r="N52" i="32"/>
  <c r="O52" i="32"/>
  <c r="J53" i="32"/>
  <c r="K53" i="32"/>
  <c r="L53" i="32"/>
  <c r="M53" i="32"/>
  <c r="N53" i="32"/>
  <c r="O53" i="32"/>
  <c r="J54" i="32"/>
  <c r="K54" i="32"/>
  <c r="L54" i="32"/>
  <c r="M54" i="32"/>
  <c r="N54" i="32"/>
  <c r="O54" i="32"/>
  <c r="J55" i="32"/>
  <c r="K55" i="32"/>
  <c r="L55" i="32"/>
  <c r="M55" i="32"/>
  <c r="N55" i="32"/>
  <c r="O55" i="32"/>
  <c r="J56" i="32"/>
  <c r="K56" i="32"/>
  <c r="L56" i="32"/>
  <c r="M56" i="32"/>
  <c r="N56" i="32"/>
  <c r="O56" i="32"/>
  <c r="J57" i="32"/>
  <c r="K57" i="32"/>
  <c r="L57" i="32"/>
  <c r="M57" i="32"/>
  <c r="N57" i="32"/>
  <c r="O57" i="32"/>
  <c r="J58" i="32"/>
  <c r="K58" i="32"/>
  <c r="L58" i="32"/>
  <c r="M58" i="32"/>
  <c r="N58" i="32"/>
  <c r="O58" i="32"/>
  <c r="J59" i="32"/>
  <c r="K59" i="32"/>
  <c r="L59" i="32"/>
  <c r="M59" i="32"/>
  <c r="N59" i="32"/>
  <c r="O59" i="32"/>
  <c r="J60" i="32"/>
  <c r="K60" i="32"/>
  <c r="L60" i="32"/>
  <c r="M60" i="32"/>
  <c r="N60" i="32"/>
  <c r="O60" i="32"/>
  <c r="J61" i="32"/>
  <c r="K61" i="32"/>
  <c r="L61" i="32"/>
  <c r="M61" i="32"/>
  <c r="N61" i="32"/>
  <c r="O61" i="32"/>
  <c r="J62" i="32"/>
  <c r="K62" i="32"/>
  <c r="L62" i="32"/>
  <c r="M62" i="32"/>
  <c r="N62" i="32"/>
  <c r="O62" i="32"/>
  <c r="J63" i="32"/>
  <c r="K63" i="32"/>
  <c r="L63" i="32"/>
  <c r="M63" i="32"/>
  <c r="N63" i="32"/>
  <c r="O63" i="32"/>
  <c r="J64" i="32"/>
  <c r="K64" i="32"/>
  <c r="L64" i="32"/>
  <c r="M64" i="32"/>
  <c r="N64" i="32"/>
  <c r="O64" i="32"/>
  <c r="J65" i="32"/>
  <c r="K65" i="32"/>
  <c r="L65" i="32"/>
  <c r="M65" i="32"/>
  <c r="N65" i="32"/>
  <c r="O65" i="32"/>
  <c r="J66" i="32"/>
  <c r="K66" i="32"/>
  <c r="L66" i="32"/>
  <c r="M66" i="32"/>
  <c r="N66" i="32"/>
  <c r="O66" i="32"/>
  <c r="J67" i="32"/>
  <c r="K67" i="32"/>
  <c r="L67" i="32"/>
  <c r="M67" i="32"/>
  <c r="N67" i="32"/>
  <c r="O67" i="32"/>
  <c r="J68" i="32"/>
  <c r="K68" i="32"/>
  <c r="L68" i="32"/>
  <c r="M68" i="32"/>
  <c r="N68" i="32"/>
  <c r="O68" i="32"/>
  <c r="J69" i="32"/>
  <c r="K69" i="32"/>
  <c r="L69" i="32"/>
  <c r="M69" i="32"/>
  <c r="N69" i="32"/>
  <c r="O69" i="32"/>
  <c r="J70" i="32"/>
  <c r="K70" i="32"/>
  <c r="L70" i="32"/>
  <c r="M70" i="32"/>
  <c r="N70" i="32"/>
  <c r="O70" i="32"/>
  <c r="J71" i="32"/>
  <c r="K71" i="32"/>
  <c r="L71" i="32"/>
  <c r="M71" i="32"/>
  <c r="N71" i="32"/>
  <c r="O71" i="32"/>
  <c r="J72" i="32"/>
  <c r="K72" i="32"/>
  <c r="L72" i="32"/>
  <c r="M72" i="32"/>
  <c r="N72" i="32"/>
  <c r="O72" i="32"/>
  <c r="J73" i="32"/>
  <c r="K73" i="32"/>
  <c r="L73" i="32"/>
  <c r="M73" i="32"/>
  <c r="N73" i="32"/>
  <c r="O73" i="32"/>
  <c r="J74" i="32"/>
  <c r="K74" i="32"/>
  <c r="L74" i="32"/>
  <c r="M74" i="32"/>
  <c r="N74" i="32"/>
  <c r="O74" i="32"/>
  <c r="J75" i="32"/>
  <c r="K75" i="32"/>
  <c r="L75" i="32"/>
  <c r="M75" i="32"/>
  <c r="N75" i="32"/>
  <c r="O75" i="32"/>
  <c r="J77" i="32"/>
  <c r="K77" i="32"/>
  <c r="L77" i="32"/>
  <c r="M77" i="32"/>
  <c r="N77" i="32"/>
  <c r="O77" i="32"/>
  <c r="J78" i="32"/>
  <c r="K78" i="32"/>
  <c r="L78" i="32"/>
  <c r="M78" i="32"/>
  <c r="N78" i="32"/>
  <c r="O78" i="32"/>
  <c r="J76" i="32"/>
  <c r="K76" i="32"/>
  <c r="L76" i="32"/>
  <c r="M76" i="32"/>
  <c r="N76" i="32"/>
  <c r="O76" i="32"/>
  <c r="J79" i="32"/>
  <c r="K79" i="32"/>
  <c r="L79" i="32"/>
  <c r="M79" i="32"/>
  <c r="N79" i="32"/>
  <c r="O79" i="32"/>
  <c r="J80" i="32"/>
  <c r="K80" i="32"/>
  <c r="L80" i="32"/>
  <c r="M80" i="32"/>
  <c r="N80" i="32"/>
  <c r="O80" i="32"/>
  <c r="J81" i="32"/>
  <c r="K81" i="32"/>
  <c r="L81" i="32"/>
  <c r="M81" i="32"/>
  <c r="N81" i="32"/>
  <c r="O81" i="32"/>
  <c r="J82" i="32"/>
  <c r="K82" i="32"/>
  <c r="L82" i="32"/>
  <c r="M82" i="32"/>
  <c r="N82" i="32"/>
  <c r="O82" i="32"/>
  <c r="J83" i="32"/>
  <c r="K83" i="32"/>
  <c r="L83" i="32"/>
  <c r="M83" i="32"/>
  <c r="N83" i="32"/>
  <c r="O83" i="32"/>
  <c r="J84" i="32"/>
  <c r="K84" i="32"/>
  <c r="L84" i="32"/>
  <c r="M84" i="32"/>
  <c r="N84" i="32"/>
  <c r="O84" i="32"/>
  <c r="J85" i="32"/>
  <c r="K85" i="32"/>
  <c r="L85" i="32"/>
  <c r="M85" i="32"/>
  <c r="N85" i="32"/>
  <c r="O85" i="32"/>
  <c r="J86" i="32"/>
  <c r="K86" i="32"/>
  <c r="L86" i="32"/>
  <c r="M86" i="32"/>
  <c r="N86" i="32"/>
  <c r="O86" i="32"/>
  <c r="J87" i="32"/>
  <c r="K87" i="32"/>
  <c r="L87" i="32"/>
  <c r="M87" i="32"/>
  <c r="N87" i="32"/>
  <c r="O87" i="32"/>
  <c r="J88" i="32"/>
  <c r="K88" i="32"/>
  <c r="L88" i="32"/>
  <c r="M88" i="32"/>
  <c r="N88" i="32"/>
  <c r="O88" i="32"/>
  <c r="J89" i="32"/>
  <c r="K89" i="32"/>
  <c r="L89" i="32"/>
  <c r="M89" i="32"/>
  <c r="N89" i="32"/>
  <c r="O89" i="32"/>
  <c r="J90" i="32"/>
  <c r="K90" i="32"/>
  <c r="L90" i="32"/>
  <c r="M90" i="32"/>
  <c r="N90" i="32"/>
  <c r="O90" i="32"/>
  <c r="J91" i="32"/>
  <c r="K91" i="32"/>
  <c r="L91" i="32"/>
  <c r="M91" i="32"/>
  <c r="N91" i="32"/>
  <c r="O91" i="32"/>
  <c r="J93" i="32"/>
  <c r="K93" i="32"/>
  <c r="L93" i="32"/>
  <c r="M93" i="32"/>
  <c r="N93" i="32"/>
  <c r="O93" i="32"/>
  <c r="J92" i="32"/>
  <c r="K92" i="32"/>
  <c r="L92" i="32"/>
  <c r="M92" i="32"/>
  <c r="N92" i="32"/>
  <c r="O92" i="32"/>
  <c r="J94" i="32"/>
  <c r="K94" i="32"/>
  <c r="L94" i="32"/>
  <c r="M94" i="32"/>
  <c r="N94" i="32"/>
  <c r="O94" i="32"/>
  <c r="J100" i="32"/>
  <c r="K100" i="32"/>
  <c r="L100" i="32"/>
  <c r="M100" i="32"/>
  <c r="N100" i="32"/>
  <c r="O100" i="32"/>
  <c r="J95" i="32"/>
  <c r="K95" i="32"/>
  <c r="L95" i="32"/>
  <c r="M95" i="32"/>
  <c r="N95" i="32"/>
  <c r="O95" i="32"/>
  <c r="J96" i="32"/>
  <c r="K96" i="32"/>
  <c r="L96" i="32"/>
  <c r="M96" i="32"/>
  <c r="N96" i="32"/>
  <c r="O96" i="32"/>
  <c r="J97" i="32"/>
  <c r="K97" i="32"/>
  <c r="L97" i="32"/>
  <c r="M97" i="32"/>
  <c r="N97" i="32"/>
  <c r="O97" i="32"/>
  <c r="J98" i="32"/>
  <c r="K98" i="32"/>
  <c r="L98" i="32"/>
  <c r="M98" i="32"/>
  <c r="N98" i="32"/>
  <c r="O98" i="32"/>
  <c r="J99" i="32"/>
  <c r="K99" i="32"/>
  <c r="L99" i="32"/>
  <c r="M99" i="32"/>
  <c r="N99" i="32"/>
  <c r="O99" i="32"/>
  <c r="J101" i="32"/>
  <c r="K101" i="32"/>
  <c r="L101" i="32"/>
  <c r="M101" i="32"/>
  <c r="N101" i="32"/>
  <c r="O101" i="32"/>
  <c r="J102" i="32"/>
  <c r="K102" i="32"/>
  <c r="L102" i="32"/>
  <c r="M102" i="32"/>
  <c r="N102" i="32"/>
  <c r="O102" i="32"/>
  <c r="J103" i="32"/>
  <c r="K103" i="32"/>
  <c r="L103" i="32"/>
  <c r="M103" i="32"/>
  <c r="N103" i="32"/>
  <c r="O103" i="32"/>
  <c r="J104" i="32"/>
  <c r="K104" i="32"/>
  <c r="L104" i="32"/>
  <c r="M104" i="32"/>
  <c r="N104" i="32"/>
  <c r="O104" i="32"/>
  <c r="J105" i="32"/>
  <c r="K105" i="32"/>
  <c r="L105" i="32"/>
  <c r="M105" i="32"/>
  <c r="N105" i="32"/>
  <c r="O105" i="32"/>
  <c r="J106" i="32"/>
  <c r="K106" i="32"/>
  <c r="L106" i="32"/>
  <c r="M106" i="32"/>
  <c r="N106" i="32"/>
  <c r="O106" i="32"/>
  <c r="J107" i="32"/>
  <c r="K107" i="32"/>
  <c r="L107" i="32"/>
  <c r="M107" i="32"/>
  <c r="N107" i="32"/>
  <c r="O107" i="32"/>
  <c r="J108" i="32"/>
  <c r="K108" i="32"/>
  <c r="L108" i="32"/>
  <c r="M108" i="32"/>
  <c r="N108" i="32"/>
  <c r="O108" i="32"/>
  <c r="J109" i="32"/>
  <c r="K109" i="32"/>
  <c r="L109" i="32"/>
  <c r="M109" i="32"/>
  <c r="N109" i="32"/>
  <c r="O109" i="32"/>
  <c r="J110" i="32"/>
  <c r="K110" i="32"/>
  <c r="L110" i="32"/>
  <c r="M110" i="32"/>
  <c r="N110" i="32"/>
  <c r="O110" i="32"/>
  <c r="J111" i="32"/>
  <c r="K111" i="32"/>
  <c r="L111" i="32"/>
  <c r="M111" i="32"/>
  <c r="N111" i="32"/>
  <c r="O111" i="32"/>
  <c r="J112" i="32"/>
  <c r="K112" i="32"/>
  <c r="L112" i="32"/>
  <c r="M112" i="32"/>
  <c r="N112" i="32"/>
  <c r="O112" i="32"/>
  <c r="J113" i="32"/>
  <c r="K113" i="32"/>
  <c r="L113" i="32"/>
  <c r="M113" i="32"/>
  <c r="N113" i="32"/>
  <c r="O113" i="32"/>
  <c r="J114" i="32"/>
  <c r="K114" i="32"/>
  <c r="L114" i="32"/>
  <c r="M114" i="32"/>
  <c r="N114" i="32"/>
  <c r="O114" i="32"/>
  <c r="J115" i="32"/>
  <c r="K115" i="32"/>
  <c r="L115" i="32"/>
  <c r="M115" i="32"/>
  <c r="N115" i="32"/>
  <c r="O115" i="32"/>
  <c r="J116" i="32"/>
  <c r="K116" i="32"/>
  <c r="L116" i="32"/>
  <c r="M116" i="32"/>
  <c r="N116" i="32"/>
  <c r="O116" i="32"/>
  <c r="J117" i="32"/>
  <c r="K117" i="32"/>
  <c r="L117" i="32"/>
  <c r="M117" i="32"/>
  <c r="N117" i="32"/>
  <c r="O117" i="32"/>
  <c r="J119" i="32"/>
  <c r="K119" i="32"/>
  <c r="L119" i="32"/>
  <c r="M119" i="32"/>
  <c r="N119" i="32"/>
  <c r="O119" i="32"/>
  <c r="J118" i="32"/>
  <c r="K118" i="32"/>
  <c r="L118" i="32"/>
  <c r="M118" i="32"/>
  <c r="N118" i="32"/>
  <c r="O118" i="32"/>
  <c r="J120" i="32"/>
  <c r="K120" i="32"/>
  <c r="L120" i="32"/>
  <c r="M120" i="32"/>
  <c r="N120" i="32"/>
  <c r="O120" i="32"/>
  <c r="J121" i="32"/>
  <c r="K121" i="32"/>
  <c r="L121" i="32"/>
  <c r="M121" i="32"/>
  <c r="N121" i="32"/>
  <c r="O121" i="32"/>
  <c r="J122" i="32"/>
  <c r="K122" i="32"/>
  <c r="L122" i="32"/>
  <c r="M122" i="32"/>
  <c r="N122" i="32"/>
  <c r="O122" i="32"/>
  <c r="J123" i="32"/>
  <c r="K123" i="32"/>
  <c r="L123" i="32"/>
  <c r="M123" i="32"/>
  <c r="N123" i="32"/>
  <c r="O123" i="32"/>
  <c r="J124" i="32"/>
  <c r="K124" i="32"/>
  <c r="L124" i="32"/>
  <c r="M124" i="32"/>
  <c r="N124" i="32"/>
  <c r="O124" i="32"/>
  <c r="J125" i="32"/>
  <c r="K125" i="32"/>
  <c r="L125" i="32"/>
  <c r="M125" i="32"/>
  <c r="N125" i="32"/>
  <c r="O125" i="32"/>
  <c r="J126" i="32"/>
  <c r="K126" i="32"/>
  <c r="L126" i="32"/>
  <c r="M126" i="32"/>
  <c r="N126" i="32"/>
  <c r="O126" i="32"/>
  <c r="J130" i="32"/>
  <c r="K130" i="32"/>
  <c r="L130" i="32"/>
  <c r="M130" i="32"/>
  <c r="N130" i="32"/>
  <c r="O130" i="32"/>
  <c r="J127" i="32"/>
  <c r="K127" i="32"/>
  <c r="L127" i="32"/>
  <c r="M127" i="32"/>
  <c r="N127" i="32"/>
  <c r="O127" i="32"/>
  <c r="J128" i="32"/>
  <c r="K128" i="32"/>
  <c r="L128" i="32"/>
  <c r="M128" i="32"/>
  <c r="N128" i="32"/>
  <c r="O128" i="32"/>
  <c r="J129" i="32"/>
  <c r="K129" i="32"/>
  <c r="L129" i="32"/>
  <c r="M129" i="32"/>
  <c r="N129" i="32"/>
  <c r="O129" i="32"/>
  <c r="J131" i="32"/>
  <c r="K131" i="32"/>
  <c r="L131" i="32"/>
  <c r="M131" i="32"/>
  <c r="N131" i="32"/>
  <c r="O131" i="32"/>
  <c r="J132" i="32"/>
  <c r="K132" i="32"/>
  <c r="L132" i="32"/>
  <c r="M132" i="32"/>
  <c r="N132" i="32"/>
  <c r="O132" i="32"/>
  <c r="J133" i="32"/>
  <c r="K133" i="32"/>
  <c r="L133" i="32"/>
  <c r="M133" i="32"/>
  <c r="N133" i="32"/>
  <c r="O133" i="32"/>
  <c r="J134" i="32"/>
  <c r="K134" i="32"/>
  <c r="L134" i="32"/>
  <c r="M134" i="32"/>
  <c r="N134" i="32"/>
  <c r="O134" i="32"/>
  <c r="J135" i="32"/>
  <c r="K135" i="32"/>
  <c r="L135" i="32"/>
  <c r="M135" i="32"/>
  <c r="N135" i="32"/>
  <c r="O135" i="32"/>
  <c r="J136" i="32"/>
  <c r="K136" i="32"/>
  <c r="L136" i="32"/>
  <c r="M136" i="32"/>
  <c r="N136" i="32"/>
  <c r="O136" i="32"/>
  <c r="J137" i="32"/>
  <c r="K137" i="32"/>
  <c r="L137" i="32"/>
  <c r="M137" i="32"/>
  <c r="N137" i="32"/>
  <c r="O137" i="32"/>
  <c r="J138" i="32"/>
  <c r="K138" i="32"/>
  <c r="L138" i="32"/>
  <c r="M138" i="32"/>
  <c r="N138" i="32"/>
  <c r="O138" i="32"/>
  <c r="J139" i="32"/>
  <c r="K139" i="32"/>
  <c r="L139" i="32"/>
  <c r="M139" i="32"/>
  <c r="N139" i="32"/>
  <c r="O139" i="32"/>
  <c r="J140" i="32"/>
  <c r="K140" i="32"/>
  <c r="L140" i="32"/>
  <c r="M140" i="32"/>
  <c r="N140" i="32"/>
  <c r="O140" i="32"/>
  <c r="J141" i="32"/>
  <c r="K141" i="32"/>
  <c r="L141" i="32"/>
  <c r="M141" i="32"/>
  <c r="N141" i="32"/>
  <c r="O141" i="32"/>
  <c r="J142" i="32"/>
  <c r="K142" i="32"/>
  <c r="L142" i="32"/>
  <c r="M142" i="32"/>
  <c r="N142" i="32"/>
  <c r="O142" i="32"/>
  <c r="J143" i="32"/>
  <c r="K143" i="32"/>
  <c r="L143" i="32"/>
  <c r="M143" i="32"/>
  <c r="N143" i="32"/>
  <c r="O143" i="32"/>
  <c r="J144" i="32"/>
  <c r="K144" i="32"/>
  <c r="L144" i="32"/>
  <c r="M144" i="32"/>
  <c r="N144" i="32"/>
  <c r="O144" i="32"/>
  <c r="J145" i="32"/>
  <c r="K145" i="32"/>
  <c r="L145" i="32"/>
  <c r="M145" i="32"/>
  <c r="N145" i="32"/>
  <c r="O145" i="32"/>
  <c r="J146" i="32"/>
  <c r="K146" i="32"/>
  <c r="L146" i="32"/>
  <c r="M146" i="32"/>
  <c r="N146" i="32"/>
  <c r="O146" i="32"/>
  <c r="J147" i="32"/>
  <c r="K147" i="32"/>
  <c r="L147" i="32"/>
  <c r="M147" i="32"/>
  <c r="N147" i="32"/>
  <c r="O147" i="32"/>
  <c r="J148" i="32"/>
  <c r="K148" i="32"/>
  <c r="L148" i="32"/>
  <c r="M148" i="32"/>
  <c r="N148" i="32"/>
  <c r="O148" i="32"/>
  <c r="J149" i="32"/>
  <c r="K149" i="32"/>
  <c r="L149" i="32"/>
  <c r="M149" i="32"/>
  <c r="N149" i="32"/>
  <c r="O149" i="32"/>
  <c r="J150" i="32"/>
  <c r="K150" i="32"/>
  <c r="L150" i="32"/>
  <c r="M150" i="32"/>
  <c r="N150" i="32"/>
  <c r="O150" i="32"/>
  <c r="J151" i="32"/>
  <c r="K151" i="32"/>
  <c r="L151" i="32"/>
  <c r="M151" i="32"/>
  <c r="N151" i="32"/>
  <c r="O151" i="32"/>
  <c r="J153" i="32"/>
  <c r="K153" i="32"/>
  <c r="L153" i="32"/>
  <c r="M153" i="32"/>
  <c r="N153" i="32"/>
  <c r="O153" i="32"/>
  <c r="J154" i="32"/>
  <c r="K154" i="32"/>
  <c r="L154" i="32"/>
  <c r="M154" i="32"/>
  <c r="N154" i="32"/>
  <c r="O154" i="32"/>
  <c r="J152" i="32"/>
  <c r="K152" i="32"/>
  <c r="L152" i="32"/>
  <c r="M152" i="32"/>
  <c r="N152" i="32"/>
  <c r="O152" i="32"/>
  <c r="J155" i="32"/>
  <c r="K155" i="32"/>
  <c r="L155" i="32"/>
  <c r="M155" i="32"/>
  <c r="N155" i="32"/>
  <c r="O155" i="32"/>
  <c r="J156" i="32"/>
  <c r="K156" i="32"/>
  <c r="L156" i="32"/>
  <c r="M156" i="32"/>
  <c r="N156" i="32"/>
  <c r="O156" i="32"/>
  <c r="J157" i="32"/>
  <c r="K157" i="32"/>
  <c r="L157" i="32"/>
  <c r="M157" i="32"/>
  <c r="N157" i="32"/>
  <c r="O157" i="32"/>
  <c r="J162" i="32"/>
  <c r="K162" i="32"/>
  <c r="L162" i="32"/>
  <c r="M162" i="32"/>
  <c r="N162" i="32"/>
  <c r="O162" i="32"/>
  <c r="J160" i="32"/>
  <c r="K160" i="32"/>
  <c r="L160" i="32"/>
  <c r="M160" i="32"/>
  <c r="N160" i="32"/>
  <c r="O160" i="32"/>
  <c r="J161" i="32"/>
  <c r="K161" i="32"/>
  <c r="L161" i="32"/>
  <c r="M161" i="32"/>
  <c r="N161" i="32"/>
  <c r="O161" i="32"/>
  <c r="J158" i="32"/>
  <c r="K158" i="32"/>
  <c r="L158" i="32"/>
  <c r="M158" i="32"/>
  <c r="N158" i="32"/>
  <c r="O158" i="32"/>
  <c r="J164" i="32"/>
  <c r="K164" i="32"/>
  <c r="L164" i="32"/>
  <c r="M164" i="32"/>
  <c r="N164" i="32"/>
  <c r="O164" i="32"/>
  <c r="J159" i="32"/>
  <c r="K159" i="32"/>
  <c r="L159" i="32"/>
  <c r="M159" i="32"/>
  <c r="N159" i="32"/>
  <c r="O159" i="32"/>
  <c r="J163" i="32"/>
  <c r="K163" i="32"/>
  <c r="L163" i="32"/>
  <c r="M163" i="32"/>
  <c r="N163" i="32"/>
  <c r="O163" i="32"/>
  <c r="J165" i="32"/>
  <c r="K165" i="32"/>
  <c r="L165" i="32"/>
  <c r="M165" i="32"/>
  <c r="N165" i="32"/>
  <c r="O165" i="32"/>
  <c r="J166" i="32"/>
  <c r="K166" i="32"/>
  <c r="L166" i="32"/>
  <c r="M166" i="32"/>
  <c r="N166" i="32"/>
  <c r="O166" i="32"/>
  <c r="J167" i="32"/>
  <c r="K167" i="32"/>
  <c r="L167" i="32"/>
  <c r="M167" i="32"/>
  <c r="N167" i="32"/>
  <c r="O167" i="32"/>
  <c r="J168" i="32"/>
  <c r="K168" i="32"/>
  <c r="L168" i="32"/>
  <c r="M168" i="32"/>
  <c r="N168" i="32"/>
  <c r="O168" i="32"/>
  <c r="J169" i="32"/>
  <c r="K169" i="32"/>
  <c r="L169" i="32"/>
  <c r="M169" i="32"/>
  <c r="N169" i="32"/>
  <c r="O169" i="32"/>
  <c r="J170" i="32"/>
  <c r="K170" i="32"/>
  <c r="L170" i="32"/>
  <c r="M170" i="32"/>
  <c r="N170" i="32"/>
  <c r="O170" i="32"/>
  <c r="J171" i="32"/>
  <c r="K171" i="32"/>
  <c r="L171" i="32"/>
  <c r="M171" i="32"/>
  <c r="N171" i="32"/>
  <c r="O171" i="32"/>
  <c r="J172" i="32"/>
  <c r="K172" i="32"/>
  <c r="L172" i="32"/>
  <c r="M172" i="32"/>
  <c r="N172" i="32"/>
  <c r="O172" i="32"/>
  <c r="J173" i="32"/>
  <c r="K173" i="32"/>
  <c r="L173" i="32"/>
  <c r="M173" i="32"/>
  <c r="N173" i="32"/>
  <c r="O173" i="32"/>
  <c r="J174" i="32"/>
  <c r="K174" i="32"/>
  <c r="L174" i="32"/>
  <c r="M174" i="32"/>
  <c r="N174" i="32"/>
  <c r="O174" i="32"/>
  <c r="J175" i="32"/>
  <c r="K175" i="32"/>
  <c r="L175" i="32"/>
  <c r="M175" i="32"/>
  <c r="N175" i="32"/>
  <c r="O175" i="32"/>
  <c r="J178" i="32"/>
  <c r="K178" i="32"/>
  <c r="L178" i="32"/>
  <c r="M178" i="32"/>
  <c r="N178" i="32"/>
  <c r="O178" i="32"/>
  <c r="J176" i="32"/>
  <c r="K176" i="32"/>
  <c r="L176" i="32"/>
  <c r="M176" i="32"/>
  <c r="N176" i="32"/>
  <c r="O176" i="32"/>
  <c r="J177" i="32"/>
  <c r="K177" i="32"/>
  <c r="L177" i="32"/>
  <c r="M177" i="32"/>
  <c r="N177" i="32"/>
  <c r="O177" i="32"/>
  <c r="J179" i="32"/>
  <c r="K179" i="32"/>
  <c r="L179" i="32"/>
  <c r="M179" i="32"/>
  <c r="N179" i="32"/>
  <c r="O179" i="32"/>
  <c r="J180" i="32"/>
  <c r="K180" i="32"/>
  <c r="L180" i="32"/>
  <c r="M180" i="32"/>
  <c r="N180" i="32"/>
  <c r="O180" i="32"/>
  <c r="J181" i="32"/>
  <c r="K181" i="32"/>
  <c r="L181" i="32"/>
  <c r="M181" i="32"/>
  <c r="N181" i="32"/>
  <c r="O181" i="32"/>
  <c r="J182" i="32"/>
  <c r="K182" i="32"/>
  <c r="L182" i="32"/>
  <c r="M182" i="32"/>
  <c r="N182" i="32"/>
  <c r="O182" i="32"/>
  <c r="J183" i="32"/>
  <c r="K183" i="32"/>
  <c r="L183" i="32"/>
  <c r="M183" i="32"/>
  <c r="N183" i="32"/>
  <c r="O183" i="32"/>
  <c r="J184" i="32"/>
  <c r="K184" i="32"/>
  <c r="L184" i="32"/>
  <c r="M184" i="32"/>
  <c r="N184" i="32"/>
  <c r="O184" i="32"/>
  <c r="J185" i="32"/>
  <c r="K185" i="32"/>
  <c r="L185" i="32"/>
  <c r="M185" i="32"/>
  <c r="N185" i="32"/>
  <c r="O185" i="32"/>
  <c r="J186" i="32"/>
  <c r="K186" i="32"/>
  <c r="L186" i="32"/>
  <c r="M186" i="32"/>
  <c r="N186" i="32"/>
  <c r="O186" i="32"/>
  <c r="J187" i="32"/>
  <c r="K187" i="32"/>
  <c r="L187" i="32"/>
  <c r="M187" i="32"/>
  <c r="N187" i="32"/>
  <c r="O187" i="32"/>
  <c r="J189" i="32"/>
  <c r="K189" i="32"/>
  <c r="L189" i="32"/>
  <c r="M189" i="32"/>
  <c r="N189" i="32"/>
  <c r="O189" i="32"/>
  <c r="J188" i="32"/>
  <c r="K188" i="32"/>
  <c r="L188" i="32"/>
  <c r="M188" i="32"/>
  <c r="N188" i="32"/>
  <c r="O188" i="32"/>
  <c r="J190" i="32"/>
  <c r="K190" i="32"/>
  <c r="L190" i="32"/>
  <c r="M190" i="32"/>
  <c r="N190" i="32"/>
  <c r="O190" i="32"/>
  <c r="J191" i="32"/>
  <c r="K191" i="32"/>
  <c r="L191" i="32"/>
  <c r="M191" i="32"/>
  <c r="N191" i="32"/>
  <c r="O191" i="32"/>
  <c r="J192" i="32"/>
  <c r="K192" i="32"/>
  <c r="L192" i="32"/>
  <c r="M192" i="32"/>
  <c r="N192" i="32"/>
  <c r="O192" i="32"/>
  <c r="J196" i="32"/>
  <c r="K196" i="32"/>
  <c r="L196" i="32"/>
  <c r="M196" i="32"/>
  <c r="N196" i="32"/>
  <c r="O196" i="32"/>
  <c r="J193" i="32"/>
  <c r="K193" i="32"/>
  <c r="L193" i="32"/>
  <c r="M193" i="32"/>
  <c r="N193" i="32"/>
  <c r="O193" i="32"/>
  <c r="J194" i="32"/>
  <c r="K194" i="32"/>
  <c r="L194" i="32"/>
  <c r="M194" i="32"/>
  <c r="N194" i="32"/>
  <c r="O194" i="32"/>
  <c r="J195" i="32"/>
  <c r="K195" i="32"/>
  <c r="L195" i="32"/>
  <c r="M195" i="32"/>
  <c r="N195" i="32"/>
  <c r="O195" i="32"/>
  <c r="J197" i="32"/>
  <c r="K197" i="32"/>
  <c r="L197" i="32"/>
  <c r="M197" i="32"/>
  <c r="N197" i="32"/>
  <c r="O197" i="32"/>
  <c r="J198" i="32"/>
  <c r="K198" i="32"/>
  <c r="L198" i="32"/>
  <c r="M198" i="32"/>
  <c r="N198" i="32"/>
  <c r="O198" i="32"/>
  <c r="J199" i="32"/>
  <c r="K199" i="32"/>
  <c r="L199" i="32"/>
  <c r="M199" i="32"/>
  <c r="N199" i="32"/>
  <c r="O199" i="32"/>
  <c r="J200" i="32"/>
  <c r="K200" i="32"/>
  <c r="L200" i="32"/>
  <c r="M200" i="32"/>
  <c r="N200" i="32"/>
  <c r="O200" i="32"/>
  <c r="J201" i="32"/>
  <c r="K201" i="32"/>
  <c r="L201" i="32"/>
  <c r="M201" i="32"/>
  <c r="N201" i="32"/>
  <c r="O201" i="32"/>
  <c r="J202" i="32"/>
  <c r="K202" i="32"/>
  <c r="L202" i="32"/>
  <c r="M202" i="32"/>
  <c r="N202" i="32"/>
  <c r="O202" i="32"/>
  <c r="J203" i="32"/>
  <c r="K203" i="32"/>
  <c r="L203" i="32"/>
  <c r="M203" i="32"/>
  <c r="N203" i="32"/>
  <c r="O203" i="32"/>
  <c r="J204" i="32"/>
  <c r="K204" i="32"/>
  <c r="L204" i="32"/>
  <c r="M204" i="32"/>
  <c r="N204" i="32"/>
  <c r="O204" i="32"/>
  <c r="J205" i="32"/>
  <c r="K205" i="32"/>
  <c r="L205" i="32"/>
  <c r="M205" i="32"/>
  <c r="N205" i="32"/>
  <c r="O205" i="32"/>
  <c r="J206" i="32"/>
  <c r="K206" i="32"/>
  <c r="L206" i="32"/>
  <c r="M206" i="32"/>
  <c r="N206" i="32"/>
  <c r="O206" i="32"/>
  <c r="J207" i="32"/>
  <c r="K207" i="32"/>
  <c r="L207" i="32"/>
  <c r="M207" i="32"/>
  <c r="N207" i="32"/>
  <c r="O207" i="32"/>
  <c r="J208" i="32"/>
  <c r="K208" i="32"/>
  <c r="L208" i="32"/>
  <c r="M208" i="32"/>
  <c r="N208" i="32"/>
  <c r="O208" i="32"/>
  <c r="J209" i="32"/>
  <c r="K209" i="32"/>
  <c r="L209" i="32"/>
  <c r="M209" i="32"/>
  <c r="N209" i="32"/>
  <c r="O209" i="32"/>
  <c r="J210" i="32"/>
  <c r="K210" i="32"/>
  <c r="L210" i="32"/>
  <c r="M210" i="32"/>
  <c r="N210" i="32"/>
  <c r="O210" i="32"/>
  <c r="J211" i="32"/>
  <c r="K211" i="32"/>
  <c r="L211" i="32"/>
  <c r="M211" i="32"/>
  <c r="N211" i="32"/>
  <c r="O211" i="32"/>
  <c r="J212" i="32"/>
  <c r="K212" i="32"/>
  <c r="L212" i="32"/>
  <c r="M212" i="32"/>
  <c r="N212" i="32"/>
  <c r="O212" i="32"/>
  <c r="J213" i="32"/>
  <c r="K213" i="32"/>
  <c r="L213" i="32"/>
  <c r="M213" i="32"/>
  <c r="N213" i="32"/>
  <c r="O213" i="32"/>
  <c r="J214" i="32"/>
  <c r="K214" i="32"/>
  <c r="L214" i="32"/>
  <c r="M214" i="32"/>
  <c r="N214" i="32"/>
  <c r="O214" i="32"/>
  <c r="J215" i="32"/>
  <c r="K215" i="32"/>
  <c r="L215" i="32"/>
  <c r="M215" i="32"/>
  <c r="N215" i="32"/>
  <c r="O215" i="32"/>
  <c r="J216" i="32"/>
  <c r="K216" i="32"/>
  <c r="L216" i="32"/>
  <c r="M216" i="32"/>
  <c r="N216" i="32"/>
  <c r="O216" i="32"/>
  <c r="J217" i="32"/>
  <c r="K217" i="32"/>
  <c r="L217" i="32"/>
  <c r="M217" i="32"/>
  <c r="N217" i="32"/>
  <c r="O217" i="32"/>
  <c r="J218" i="32"/>
  <c r="K218" i="32"/>
  <c r="L218" i="32"/>
  <c r="M218" i="32"/>
  <c r="N218" i="32"/>
  <c r="O218" i="32"/>
  <c r="J219" i="32"/>
  <c r="K219" i="32"/>
  <c r="L219" i="32"/>
  <c r="M219" i="32"/>
  <c r="N219" i="32"/>
  <c r="O219" i="32"/>
  <c r="J220" i="32"/>
  <c r="K220" i="32"/>
  <c r="L220" i="32"/>
  <c r="M220" i="32"/>
  <c r="N220" i="32"/>
  <c r="O220" i="32"/>
  <c r="J222" i="32"/>
  <c r="K222" i="32"/>
  <c r="L222" i="32"/>
  <c r="M222" i="32"/>
  <c r="N222" i="32"/>
  <c r="O222" i="32"/>
  <c r="J221" i="32"/>
  <c r="K221" i="32"/>
  <c r="L221" i="32"/>
  <c r="M221" i="32"/>
  <c r="N221" i="32"/>
  <c r="O221" i="32"/>
  <c r="J224" i="32"/>
  <c r="K224" i="32"/>
  <c r="L224" i="32"/>
  <c r="M224" i="32"/>
  <c r="N224" i="32"/>
  <c r="O224" i="32"/>
  <c r="J223" i="32"/>
  <c r="K223" i="32"/>
  <c r="L223" i="32"/>
  <c r="M223" i="32"/>
  <c r="N223" i="32"/>
  <c r="O223" i="32"/>
  <c r="J225" i="32"/>
  <c r="K225" i="32"/>
  <c r="L225" i="32"/>
  <c r="M225" i="32"/>
  <c r="N225" i="32"/>
  <c r="O225" i="32"/>
  <c r="J226" i="32"/>
  <c r="K226" i="32"/>
  <c r="L226" i="32"/>
  <c r="M226" i="32"/>
  <c r="N226" i="32"/>
  <c r="O226" i="32"/>
  <c r="J227" i="32"/>
  <c r="K227" i="32"/>
  <c r="L227" i="32"/>
  <c r="M227" i="32"/>
  <c r="N227" i="32"/>
  <c r="O227" i="32"/>
  <c r="J228" i="32"/>
  <c r="K228" i="32"/>
  <c r="L228" i="32"/>
  <c r="M228" i="32"/>
  <c r="N228" i="32"/>
  <c r="O228" i="32"/>
  <c r="J229" i="32"/>
  <c r="K229" i="32"/>
  <c r="L229" i="32"/>
  <c r="M229" i="32"/>
  <c r="N229" i="32"/>
  <c r="O229" i="32"/>
  <c r="J230" i="32"/>
  <c r="K230" i="32"/>
  <c r="L230" i="32"/>
  <c r="M230" i="32"/>
  <c r="N230" i="32"/>
  <c r="O230" i="32"/>
  <c r="J231" i="32"/>
  <c r="K231" i="32"/>
  <c r="L231" i="32"/>
  <c r="M231" i="32"/>
  <c r="N231" i="32"/>
  <c r="O231" i="32"/>
  <c r="J232" i="32"/>
  <c r="K232" i="32"/>
  <c r="L232" i="32"/>
  <c r="M232" i="32"/>
  <c r="N232" i="32"/>
  <c r="O232" i="32"/>
  <c r="J233" i="32"/>
  <c r="K233" i="32"/>
  <c r="L233" i="32"/>
  <c r="M233" i="32"/>
  <c r="N233" i="32"/>
  <c r="O233" i="32"/>
  <c r="J234" i="32"/>
  <c r="K234" i="32"/>
  <c r="L234" i="32"/>
  <c r="M234" i="32"/>
  <c r="N234" i="32"/>
  <c r="O234" i="32"/>
  <c r="J235" i="32"/>
  <c r="K235" i="32"/>
  <c r="L235" i="32"/>
  <c r="M235" i="32"/>
  <c r="N235" i="32"/>
  <c r="O235" i="32"/>
  <c r="J236" i="32"/>
  <c r="K236" i="32"/>
  <c r="L236" i="32"/>
  <c r="M236" i="32"/>
  <c r="N236" i="32"/>
  <c r="O236" i="32"/>
  <c r="J237" i="32"/>
  <c r="K237" i="32"/>
  <c r="L237" i="32"/>
  <c r="M237" i="32"/>
  <c r="N237" i="32"/>
  <c r="O237" i="32"/>
  <c r="J238" i="32"/>
  <c r="K238" i="32"/>
  <c r="L238" i="32"/>
  <c r="M238" i="32"/>
  <c r="N238" i="32"/>
  <c r="O238" i="32"/>
  <c r="J240" i="32"/>
  <c r="K240" i="32"/>
  <c r="L240" i="32"/>
  <c r="M240" i="32"/>
  <c r="N240" i="32"/>
  <c r="O240" i="32"/>
  <c r="J239" i="32"/>
  <c r="K239" i="32"/>
  <c r="L239" i="32"/>
  <c r="M239" i="32"/>
  <c r="N239" i="32"/>
  <c r="O239" i="32"/>
  <c r="J241" i="32"/>
  <c r="K241" i="32"/>
  <c r="L241" i="32"/>
  <c r="M241" i="32"/>
  <c r="N241" i="32"/>
  <c r="O241" i="32"/>
  <c r="J242" i="32"/>
  <c r="K242" i="32"/>
  <c r="L242" i="32"/>
  <c r="M242" i="32"/>
  <c r="N242" i="32"/>
  <c r="O242" i="32"/>
  <c r="J243" i="32"/>
  <c r="K243" i="32"/>
  <c r="L243" i="32"/>
  <c r="M243" i="32"/>
  <c r="N243" i="32"/>
  <c r="O243" i="32"/>
  <c r="J244" i="32"/>
  <c r="K244" i="32"/>
  <c r="L244" i="32"/>
  <c r="M244" i="32"/>
  <c r="N244" i="32"/>
  <c r="O244" i="32"/>
  <c r="J245" i="32"/>
  <c r="K245" i="32"/>
  <c r="L245" i="32"/>
  <c r="M245" i="32"/>
  <c r="N245" i="32"/>
  <c r="O245" i="32"/>
  <c r="J246" i="32"/>
  <c r="K246" i="32"/>
  <c r="L246" i="32"/>
  <c r="M246" i="32"/>
  <c r="N246" i="32"/>
  <c r="O246" i="32"/>
  <c r="J247" i="32"/>
  <c r="K247" i="32"/>
  <c r="L247" i="32"/>
  <c r="M247" i="32"/>
  <c r="N247" i="32"/>
  <c r="O247" i="32"/>
  <c r="J248" i="32"/>
  <c r="K248" i="32"/>
  <c r="L248" i="32"/>
  <c r="M248" i="32"/>
  <c r="N248" i="32"/>
  <c r="O248" i="32"/>
  <c r="J249" i="32"/>
  <c r="K249" i="32"/>
  <c r="L249" i="32"/>
  <c r="M249" i="32"/>
  <c r="N249" i="32"/>
  <c r="O249" i="32"/>
  <c r="J250" i="32"/>
  <c r="K250" i="32"/>
  <c r="L250" i="32"/>
  <c r="M250" i="32"/>
  <c r="N250" i="32"/>
  <c r="O250" i="32"/>
  <c r="J251" i="32"/>
  <c r="K251" i="32"/>
  <c r="L251" i="32"/>
  <c r="M251" i="32"/>
  <c r="N251" i="32"/>
  <c r="O251" i="32"/>
  <c r="J252" i="32"/>
  <c r="K252" i="32"/>
  <c r="L252" i="32"/>
  <c r="M252" i="32"/>
  <c r="N252" i="32"/>
  <c r="O252" i="32"/>
  <c r="J253" i="32"/>
  <c r="K253" i="32"/>
  <c r="L253" i="32"/>
  <c r="M253" i="32"/>
  <c r="N253" i="32"/>
  <c r="O253" i="32"/>
  <c r="J254" i="32"/>
  <c r="K254" i="32"/>
  <c r="L254" i="32"/>
  <c r="M254" i="32"/>
  <c r="N254" i="32"/>
  <c r="O254" i="32"/>
  <c r="J255" i="32"/>
  <c r="K255" i="32"/>
  <c r="L255" i="32"/>
  <c r="M255" i="32"/>
  <c r="N255" i="32"/>
  <c r="O255" i="32"/>
  <c r="J256" i="32"/>
  <c r="K256" i="32"/>
  <c r="L256" i="32"/>
  <c r="M256" i="32"/>
  <c r="N256" i="32"/>
  <c r="O256" i="32"/>
  <c r="J257" i="32"/>
  <c r="K257" i="32"/>
  <c r="L257" i="32"/>
  <c r="M257" i="32"/>
  <c r="N257" i="32"/>
  <c r="O257" i="32"/>
  <c r="J260" i="32"/>
  <c r="K260" i="32"/>
  <c r="L260" i="32"/>
  <c r="M260" i="32"/>
  <c r="N260" i="32"/>
  <c r="O260" i="32"/>
  <c r="J258" i="32"/>
  <c r="K258" i="32"/>
  <c r="L258" i="32"/>
  <c r="M258" i="32"/>
  <c r="N258" i="32"/>
  <c r="O258" i="32"/>
  <c r="J261" i="32"/>
  <c r="K261" i="32"/>
  <c r="L261" i="32"/>
  <c r="M261" i="32"/>
  <c r="N261" i="32"/>
  <c r="O261" i="32"/>
  <c r="J262" i="32"/>
  <c r="K262" i="32"/>
  <c r="L262" i="32"/>
  <c r="M262" i="32"/>
  <c r="N262" i="32"/>
  <c r="O262" i="32"/>
  <c r="J263" i="32"/>
  <c r="K263" i="32"/>
  <c r="L263" i="32"/>
  <c r="M263" i="32"/>
  <c r="N263" i="32"/>
  <c r="O263" i="32"/>
  <c r="J264" i="32"/>
  <c r="K264" i="32"/>
  <c r="L264" i="32"/>
  <c r="M264" i="32"/>
  <c r="N264" i="32"/>
  <c r="O264" i="32"/>
  <c r="J265" i="32"/>
  <c r="K265" i="32"/>
  <c r="L265" i="32"/>
  <c r="M265" i="32"/>
  <c r="N265" i="32"/>
  <c r="O265" i="32"/>
  <c r="J266" i="32"/>
  <c r="K266" i="32"/>
  <c r="L266" i="32"/>
  <c r="M266" i="32"/>
  <c r="N266" i="32"/>
  <c r="O266" i="32"/>
  <c r="J267" i="32"/>
  <c r="K267" i="32"/>
  <c r="L267" i="32"/>
  <c r="M267" i="32"/>
  <c r="N267" i="32"/>
  <c r="O267" i="32"/>
  <c r="J268" i="32"/>
  <c r="K268" i="32"/>
  <c r="L268" i="32"/>
  <c r="M268" i="32"/>
  <c r="N268" i="32"/>
  <c r="O268" i="32"/>
  <c r="J269" i="32"/>
  <c r="K269" i="32"/>
  <c r="L269" i="32"/>
  <c r="M269" i="32"/>
  <c r="N269" i="32"/>
  <c r="O269" i="32"/>
  <c r="J272" i="32"/>
  <c r="K272" i="32"/>
  <c r="L272" i="32"/>
  <c r="M272" i="32"/>
  <c r="N272" i="32"/>
  <c r="O272" i="32"/>
  <c r="J270" i="32"/>
  <c r="K270" i="32"/>
  <c r="L270" i="32"/>
  <c r="M270" i="32"/>
  <c r="N270" i="32"/>
  <c r="O270" i="32"/>
  <c r="J259" i="32"/>
  <c r="K259" i="32"/>
  <c r="L259" i="32"/>
  <c r="M259" i="32"/>
  <c r="N259" i="32"/>
  <c r="O259" i="32"/>
  <c r="J271" i="32"/>
  <c r="K271" i="32"/>
  <c r="L271" i="32"/>
  <c r="M271" i="32"/>
  <c r="N271" i="32"/>
  <c r="O271" i="32"/>
  <c r="J273" i="32"/>
  <c r="K273" i="32"/>
  <c r="L273" i="32"/>
  <c r="M273" i="32"/>
  <c r="N273" i="32"/>
  <c r="O273" i="32"/>
  <c r="J274" i="32"/>
  <c r="K274" i="32"/>
  <c r="L274" i="32"/>
  <c r="M274" i="32"/>
  <c r="N274" i="32"/>
  <c r="O274" i="32"/>
  <c r="J275" i="32"/>
  <c r="K275" i="32"/>
  <c r="L275" i="32"/>
  <c r="M275" i="32"/>
  <c r="N275" i="32"/>
  <c r="O275" i="32"/>
  <c r="J276" i="32"/>
  <c r="K276" i="32"/>
  <c r="L276" i="32"/>
  <c r="M276" i="32"/>
  <c r="N276" i="32"/>
  <c r="O276" i="32"/>
  <c r="J277" i="32"/>
  <c r="K277" i="32"/>
  <c r="L277" i="32"/>
  <c r="M277" i="32"/>
  <c r="N277" i="32"/>
  <c r="O277" i="32"/>
  <c r="J278" i="32"/>
  <c r="K278" i="32"/>
  <c r="L278" i="32"/>
  <c r="M278" i="32"/>
  <c r="N278" i="32"/>
  <c r="O278" i="32"/>
  <c r="J279" i="32"/>
  <c r="K279" i="32"/>
  <c r="L279" i="32"/>
  <c r="M279" i="32"/>
  <c r="N279" i="32"/>
  <c r="O279" i="32"/>
  <c r="J280" i="32"/>
  <c r="K280" i="32"/>
  <c r="L280" i="32"/>
  <c r="M280" i="32"/>
  <c r="N280" i="32"/>
  <c r="O280" i="32"/>
  <c r="J281" i="32"/>
  <c r="K281" i="32"/>
  <c r="L281" i="32"/>
  <c r="M281" i="32"/>
  <c r="N281" i="32"/>
  <c r="O281" i="32"/>
  <c r="J282" i="32"/>
  <c r="K282" i="32"/>
  <c r="L282" i="32"/>
  <c r="M282" i="32"/>
  <c r="N282" i="32"/>
  <c r="O282" i="32"/>
  <c r="J283" i="32"/>
  <c r="K283" i="32"/>
  <c r="L283" i="32"/>
  <c r="M283" i="32"/>
  <c r="N283" i="32"/>
  <c r="O283" i="32"/>
  <c r="J284" i="32"/>
  <c r="K284" i="32"/>
  <c r="L284" i="32"/>
  <c r="M284" i="32"/>
  <c r="N284" i="32"/>
  <c r="O284" i="32"/>
  <c r="J286" i="32"/>
  <c r="K286" i="32"/>
  <c r="L286" i="32"/>
  <c r="M286" i="32"/>
  <c r="N286" i="32"/>
  <c r="O286" i="32"/>
  <c r="J285" i="32"/>
  <c r="K285" i="32"/>
  <c r="L285" i="32"/>
  <c r="M285" i="32"/>
  <c r="N285" i="32"/>
  <c r="O285" i="32"/>
  <c r="J287" i="32"/>
  <c r="K287" i="32"/>
  <c r="L287" i="32"/>
  <c r="M287" i="32"/>
  <c r="N287" i="32"/>
  <c r="O287" i="32"/>
  <c r="J288" i="32"/>
  <c r="K288" i="32"/>
  <c r="L288" i="32"/>
  <c r="M288" i="32"/>
  <c r="N288" i="32"/>
  <c r="O288" i="32"/>
  <c r="J289" i="32"/>
  <c r="K289" i="32"/>
  <c r="L289" i="32"/>
  <c r="M289" i="32"/>
  <c r="N289" i="32"/>
  <c r="O289" i="32"/>
  <c r="J290" i="32"/>
  <c r="K290" i="32"/>
  <c r="L290" i="32"/>
  <c r="M290" i="32"/>
  <c r="N290" i="32"/>
  <c r="O290" i="32"/>
  <c r="J291" i="32"/>
  <c r="K291" i="32"/>
  <c r="L291" i="32"/>
  <c r="M291" i="32"/>
  <c r="N291" i="32"/>
  <c r="O291" i="32"/>
  <c r="J292" i="32"/>
  <c r="K292" i="32"/>
  <c r="L292" i="32"/>
  <c r="M292" i="32"/>
  <c r="N292" i="32"/>
  <c r="O292" i="32"/>
  <c r="J293" i="32"/>
  <c r="K293" i="32"/>
  <c r="L293" i="32"/>
  <c r="M293" i="32"/>
  <c r="N293" i="32"/>
  <c r="O293" i="32"/>
  <c r="J294" i="32"/>
  <c r="K294" i="32"/>
  <c r="L294" i="32"/>
  <c r="M294" i="32"/>
  <c r="N294" i="32"/>
  <c r="O294" i="32"/>
  <c r="J295" i="32"/>
  <c r="K295" i="32"/>
  <c r="L295" i="32"/>
  <c r="M295" i="32"/>
  <c r="N295" i="32"/>
  <c r="O295" i="32"/>
  <c r="J298" i="32"/>
  <c r="K298" i="32"/>
  <c r="L298" i="32"/>
  <c r="M298" i="32"/>
  <c r="N298" i="32"/>
  <c r="O298" i="32"/>
  <c r="J299" i="32"/>
  <c r="K299" i="32"/>
  <c r="L299" i="32"/>
  <c r="M299" i="32"/>
  <c r="N299" i="32"/>
  <c r="O299" i="32"/>
  <c r="J300" i="32"/>
  <c r="K300" i="32"/>
  <c r="L300" i="32"/>
  <c r="M300" i="32"/>
  <c r="N300" i="32"/>
  <c r="O300" i="32"/>
  <c r="J301" i="32"/>
  <c r="K301" i="32"/>
  <c r="L301" i="32"/>
  <c r="M301" i="32"/>
  <c r="N301" i="32"/>
  <c r="O301" i="32"/>
  <c r="J302" i="32"/>
  <c r="K302" i="32"/>
  <c r="L302" i="32"/>
  <c r="M302" i="32"/>
  <c r="N302" i="32"/>
  <c r="O302" i="32"/>
  <c r="J296" i="32"/>
  <c r="K296" i="32"/>
  <c r="L296" i="32"/>
  <c r="M296" i="32"/>
  <c r="N296" i="32"/>
  <c r="O296" i="32"/>
  <c r="J297" i="32"/>
  <c r="K297" i="32"/>
  <c r="L297" i="32"/>
  <c r="M297" i="32"/>
  <c r="N297" i="32"/>
  <c r="O297" i="32"/>
  <c r="J303" i="32"/>
  <c r="K303" i="32"/>
  <c r="L303" i="32"/>
  <c r="M303" i="32"/>
  <c r="N303" i="32"/>
  <c r="O303" i="32"/>
  <c r="J304" i="32"/>
  <c r="K304" i="32"/>
  <c r="L304" i="32"/>
  <c r="M304" i="32"/>
  <c r="N304" i="32"/>
  <c r="O304" i="32"/>
  <c r="J305" i="32"/>
  <c r="K305" i="32"/>
  <c r="L305" i="32"/>
  <c r="M305" i="32"/>
  <c r="N305" i="32"/>
  <c r="O305" i="32"/>
  <c r="J306" i="32"/>
  <c r="K306" i="32"/>
  <c r="L306" i="32"/>
  <c r="M306" i="32"/>
  <c r="N306" i="32"/>
  <c r="O306" i="32"/>
  <c r="J307" i="32"/>
  <c r="K307" i="32"/>
  <c r="L307" i="32"/>
  <c r="M307" i="32"/>
  <c r="N307" i="32"/>
  <c r="O307" i="32"/>
  <c r="J308" i="32"/>
  <c r="K308" i="32"/>
  <c r="L308" i="32"/>
  <c r="M308" i="32"/>
  <c r="N308" i="32"/>
  <c r="O308" i="32"/>
  <c r="J309" i="32"/>
  <c r="K309" i="32"/>
  <c r="L309" i="32"/>
  <c r="M309" i="32"/>
  <c r="N309" i="32"/>
  <c r="O309" i="32"/>
  <c r="J310" i="32"/>
  <c r="K310" i="32"/>
  <c r="L310" i="32"/>
  <c r="M310" i="32"/>
  <c r="N310" i="32"/>
  <c r="O310" i="32"/>
  <c r="J311" i="32"/>
  <c r="K311" i="32"/>
  <c r="L311" i="32"/>
  <c r="M311" i="32"/>
  <c r="N311" i="32"/>
  <c r="O311" i="32"/>
  <c r="J312" i="32"/>
  <c r="K312" i="32"/>
  <c r="L312" i="32"/>
  <c r="M312" i="32"/>
  <c r="N312" i="32"/>
  <c r="O312" i="32"/>
  <c r="J314" i="32"/>
  <c r="K314" i="32"/>
  <c r="L314" i="32"/>
  <c r="M314" i="32"/>
  <c r="N314" i="32"/>
  <c r="O314" i="32"/>
  <c r="J313" i="32"/>
  <c r="K313" i="32"/>
  <c r="L313" i="32"/>
  <c r="M313" i="32"/>
  <c r="N313" i="32"/>
  <c r="O313" i="32"/>
  <c r="J315" i="32"/>
  <c r="K315" i="32"/>
  <c r="L315" i="32"/>
  <c r="M315" i="32"/>
  <c r="N315" i="32"/>
  <c r="O315" i="32"/>
  <c r="J316" i="32"/>
  <c r="K316" i="32"/>
  <c r="L316" i="32"/>
  <c r="M316" i="32"/>
  <c r="N316" i="32"/>
  <c r="O316" i="32"/>
  <c r="J317" i="32"/>
  <c r="K317" i="32"/>
  <c r="L317" i="32"/>
  <c r="M317" i="32"/>
  <c r="N317" i="32"/>
  <c r="O317" i="32"/>
  <c r="J318" i="32"/>
  <c r="K318" i="32"/>
  <c r="L318" i="32"/>
  <c r="M318" i="32"/>
  <c r="N318" i="32"/>
  <c r="O318" i="32"/>
  <c r="J319" i="32"/>
  <c r="K319" i="32"/>
  <c r="L319" i="32"/>
  <c r="M319" i="32"/>
  <c r="N319" i="32"/>
  <c r="O319" i="32"/>
  <c r="J320" i="32"/>
  <c r="K320" i="32"/>
  <c r="L320" i="32"/>
  <c r="M320" i="32"/>
  <c r="N320" i="32"/>
  <c r="O320" i="32"/>
  <c r="J321" i="32"/>
  <c r="K321" i="32"/>
  <c r="L321" i="32"/>
  <c r="M321" i="32"/>
  <c r="N321" i="32"/>
  <c r="O321" i="32"/>
  <c r="J322" i="32"/>
  <c r="K322" i="32"/>
  <c r="L322" i="32"/>
  <c r="M322" i="32"/>
  <c r="N322" i="32"/>
  <c r="O322" i="32"/>
  <c r="J323" i="32"/>
  <c r="K323" i="32"/>
  <c r="L323" i="32"/>
  <c r="M323" i="32"/>
  <c r="N323" i="32"/>
  <c r="O323" i="32"/>
  <c r="J336" i="32"/>
  <c r="K336" i="32"/>
  <c r="L336" i="32"/>
  <c r="M336" i="32"/>
  <c r="N336" i="32"/>
  <c r="O336" i="32"/>
  <c r="J337" i="32"/>
  <c r="K337" i="32"/>
  <c r="L337" i="32"/>
  <c r="M337" i="32"/>
  <c r="N337" i="32"/>
  <c r="O337" i="32"/>
  <c r="J324" i="32"/>
  <c r="K324" i="32"/>
  <c r="L324" i="32"/>
  <c r="M324" i="32"/>
  <c r="N324" i="32"/>
  <c r="O324" i="32"/>
  <c r="J325" i="32"/>
  <c r="K325" i="32"/>
  <c r="L325" i="32"/>
  <c r="M325" i="32"/>
  <c r="N325" i="32"/>
  <c r="O325" i="32"/>
  <c r="J326" i="32"/>
  <c r="K326" i="32"/>
  <c r="L326" i="32"/>
  <c r="M326" i="32"/>
  <c r="N326" i="32"/>
  <c r="O326" i="32"/>
  <c r="J327" i="32"/>
  <c r="K327" i="32"/>
  <c r="L327" i="32"/>
  <c r="M327" i="32"/>
  <c r="N327" i="32"/>
  <c r="O327" i="32"/>
  <c r="J328" i="32"/>
  <c r="K328" i="32"/>
  <c r="L328" i="32"/>
  <c r="M328" i="32"/>
  <c r="N328" i="32"/>
  <c r="O328" i="32"/>
  <c r="J329" i="32"/>
  <c r="K329" i="32"/>
  <c r="L329" i="32"/>
  <c r="M329" i="32"/>
  <c r="N329" i="32"/>
  <c r="O329" i="32"/>
  <c r="J330" i="32"/>
  <c r="K330" i="32"/>
  <c r="L330" i="32"/>
  <c r="M330" i="32"/>
  <c r="N330" i="32"/>
  <c r="O330" i="32"/>
  <c r="J331" i="32"/>
  <c r="K331" i="32"/>
  <c r="L331" i="32"/>
  <c r="M331" i="32"/>
  <c r="N331" i="32"/>
  <c r="O331" i="32"/>
  <c r="J332" i="32"/>
  <c r="K332" i="32"/>
  <c r="L332" i="32"/>
  <c r="M332" i="32"/>
  <c r="N332" i="32"/>
  <c r="O332" i="32"/>
  <c r="J333" i="32"/>
  <c r="K333" i="32"/>
  <c r="L333" i="32"/>
  <c r="M333" i="32"/>
  <c r="N333" i="32"/>
  <c r="O333" i="32"/>
  <c r="J334" i="32"/>
  <c r="K334" i="32"/>
  <c r="L334" i="32"/>
  <c r="M334" i="32"/>
  <c r="N334" i="32"/>
  <c r="O334" i="32"/>
  <c r="J335" i="32"/>
  <c r="K335" i="32"/>
  <c r="L335" i="32"/>
  <c r="M335" i="32"/>
  <c r="N335" i="32"/>
  <c r="O335" i="32"/>
  <c r="J338" i="32"/>
  <c r="K338" i="32"/>
  <c r="L338" i="32"/>
  <c r="M338" i="32"/>
  <c r="N338" i="32"/>
  <c r="O338" i="32"/>
  <c r="J339" i="32"/>
  <c r="K339" i="32"/>
  <c r="L339" i="32"/>
  <c r="M339" i="32"/>
  <c r="N339" i="32"/>
  <c r="O339" i="32"/>
  <c r="J340" i="32"/>
  <c r="K340" i="32"/>
  <c r="L340" i="32"/>
  <c r="M340" i="32"/>
  <c r="N340" i="32"/>
  <c r="O340" i="32"/>
  <c r="J341" i="32"/>
  <c r="K341" i="32"/>
  <c r="L341" i="32"/>
  <c r="M341" i="32"/>
  <c r="N341" i="32"/>
  <c r="O341" i="32"/>
  <c r="J342" i="32"/>
  <c r="K342" i="32"/>
  <c r="L342" i="32"/>
  <c r="M342" i="32"/>
  <c r="N342" i="32"/>
  <c r="O342" i="32"/>
  <c r="J343" i="32"/>
  <c r="K343" i="32"/>
  <c r="L343" i="32"/>
  <c r="M343" i="32"/>
  <c r="N343" i="32"/>
  <c r="O343" i="32"/>
  <c r="J344" i="32"/>
  <c r="K344" i="32"/>
  <c r="L344" i="32"/>
  <c r="M344" i="32"/>
  <c r="N344" i="32"/>
  <c r="O344" i="32"/>
  <c r="J345" i="32"/>
  <c r="K345" i="32"/>
  <c r="L345" i="32"/>
  <c r="M345" i="32"/>
  <c r="N345" i="32"/>
  <c r="O345" i="32"/>
  <c r="J346" i="32"/>
  <c r="K346" i="32"/>
  <c r="L346" i="32"/>
  <c r="M346" i="32"/>
  <c r="N346" i="32"/>
  <c r="O346" i="32"/>
  <c r="J347" i="32"/>
  <c r="K347" i="32"/>
  <c r="L347" i="32"/>
  <c r="M347" i="32"/>
  <c r="N347" i="32"/>
  <c r="O347" i="32"/>
  <c r="J348" i="32"/>
  <c r="K348" i="32"/>
  <c r="L348" i="32"/>
  <c r="M348" i="32"/>
  <c r="N348" i="32"/>
  <c r="O348" i="32"/>
  <c r="J349" i="32"/>
  <c r="K349" i="32"/>
  <c r="L349" i="32"/>
  <c r="M349" i="32"/>
  <c r="N349" i="32"/>
  <c r="O349" i="32"/>
  <c r="J350" i="32"/>
  <c r="K350" i="32"/>
  <c r="L350" i="32"/>
  <c r="M350" i="32"/>
  <c r="N350" i="32"/>
  <c r="O350" i="32"/>
  <c r="J351" i="32"/>
  <c r="K351" i="32"/>
  <c r="L351" i="32"/>
  <c r="M351" i="32"/>
  <c r="N351" i="32"/>
  <c r="O351" i="32"/>
  <c r="J352" i="32"/>
  <c r="K352" i="32"/>
  <c r="L352" i="32"/>
  <c r="M352" i="32"/>
  <c r="N352" i="32"/>
  <c r="O352" i="32"/>
  <c r="J353" i="32"/>
  <c r="K353" i="32"/>
  <c r="L353" i="32"/>
  <c r="M353" i="32"/>
  <c r="N353" i="32"/>
  <c r="O353" i="32"/>
  <c r="J354" i="32"/>
  <c r="K354" i="32"/>
  <c r="L354" i="32"/>
  <c r="M354" i="32"/>
  <c r="N354" i="32"/>
  <c r="O354" i="32"/>
  <c r="J360" i="32"/>
  <c r="K360" i="32"/>
  <c r="L360" i="32"/>
  <c r="M360" i="32"/>
  <c r="N360" i="32"/>
  <c r="O360" i="32"/>
  <c r="J355" i="32"/>
  <c r="K355" i="32"/>
  <c r="L355" i="32"/>
  <c r="M355" i="32"/>
  <c r="N355" i="32"/>
  <c r="O355" i="32"/>
  <c r="J356" i="32"/>
  <c r="K356" i="32"/>
  <c r="L356" i="32"/>
  <c r="M356" i="32"/>
  <c r="N356" i="32"/>
  <c r="O356" i="32"/>
  <c r="J357" i="32"/>
  <c r="K357" i="32"/>
  <c r="L357" i="32"/>
  <c r="M357" i="32"/>
  <c r="N357" i="32"/>
  <c r="O357" i="32"/>
  <c r="J358" i="32"/>
  <c r="K358" i="32"/>
  <c r="L358" i="32"/>
  <c r="M358" i="32"/>
  <c r="N358" i="32"/>
  <c r="O358" i="32"/>
  <c r="J359" i="32"/>
  <c r="K359" i="32"/>
  <c r="L359" i="32"/>
  <c r="M359" i="32"/>
  <c r="N359" i="32"/>
  <c r="O359" i="32"/>
  <c r="J361" i="32"/>
  <c r="K361" i="32"/>
  <c r="L361" i="32"/>
  <c r="M361" i="32"/>
  <c r="N361" i="32"/>
  <c r="O361" i="32"/>
  <c r="J362" i="32"/>
  <c r="K362" i="32"/>
  <c r="L362" i="32"/>
  <c r="M362" i="32"/>
  <c r="N362" i="32"/>
  <c r="O362" i="32"/>
  <c r="J363" i="32"/>
  <c r="K363" i="32"/>
  <c r="L363" i="32"/>
  <c r="M363" i="32"/>
  <c r="N363" i="32"/>
  <c r="O363" i="32"/>
  <c r="J364" i="32"/>
  <c r="K364" i="32"/>
  <c r="L364" i="32"/>
  <c r="M364" i="32"/>
  <c r="N364" i="32"/>
  <c r="O364" i="32"/>
  <c r="J365" i="32"/>
  <c r="K365" i="32"/>
  <c r="L365" i="32"/>
  <c r="M365" i="32"/>
  <c r="N365" i="32"/>
  <c r="O365" i="32"/>
  <c r="J366" i="32"/>
  <c r="K366" i="32"/>
  <c r="L366" i="32"/>
  <c r="M366" i="32"/>
  <c r="N366" i="32"/>
  <c r="O366" i="32"/>
  <c r="J367" i="32"/>
  <c r="K367" i="32"/>
  <c r="L367" i="32"/>
  <c r="M367" i="32"/>
  <c r="N367" i="32"/>
  <c r="O367" i="32"/>
  <c r="J369" i="32"/>
  <c r="K369" i="32"/>
  <c r="L369" i="32"/>
  <c r="M369" i="32"/>
  <c r="N369" i="32"/>
  <c r="O369" i="32"/>
  <c r="J370" i="32"/>
  <c r="K370" i="32"/>
  <c r="L370" i="32"/>
  <c r="M370" i="32"/>
  <c r="N370" i="32"/>
  <c r="O370" i="32"/>
  <c r="J368" i="32"/>
  <c r="K368" i="32"/>
  <c r="L368" i="32"/>
  <c r="M368" i="32"/>
  <c r="N368" i="32"/>
  <c r="O368" i="32"/>
  <c r="J371" i="32"/>
  <c r="K371" i="32"/>
  <c r="L371" i="32"/>
  <c r="M371" i="32"/>
  <c r="N371" i="32"/>
  <c r="O371" i="32"/>
  <c r="J372" i="32"/>
  <c r="K372" i="32"/>
  <c r="L372" i="32"/>
  <c r="M372" i="32"/>
  <c r="N372" i="32"/>
  <c r="O372" i="32"/>
  <c r="J373" i="32"/>
  <c r="K373" i="32"/>
  <c r="L373" i="32"/>
  <c r="M373" i="32"/>
  <c r="N373" i="32"/>
  <c r="O373" i="32"/>
  <c r="J374" i="32"/>
  <c r="K374" i="32"/>
  <c r="L374" i="32"/>
  <c r="M374" i="32"/>
  <c r="N374" i="32"/>
  <c r="O374" i="32"/>
  <c r="J375" i="32"/>
  <c r="K375" i="32"/>
  <c r="L375" i="32"/>
  <c r="M375" i="32"/>
  <c r="N375" i="32"/>
  <c r="O375" i="32"/>
  <c r="J376" i="32"/>
  <c r="K376" i="32"/>
  <c r="L376" i="32"/>
  <c r="M376" i="32"/>
  <c r="N376" i="32"/>
  <c r="O376" i="32"/>
  <c r="J377" i="32"/>
  <c r="K377" i="32"/>
  <c r="L377" i="32"/>
  <c r="M377" i="32"/>
  <c r="N377" i="32"/>
  <c r="O377" i="32"/>
  <c r="J378" i="32"/>
  <c r="K378" i="32"/>
  <c r="L378" i="32"/>
  <c r="M378" i="32"/>
  <c r="N378" i="32"/>
  <c r="O378" i="32"/>
  <c r="J379" i="32"/>
  <c r="K379" i="32"/>
  <c r="L379" i="32"/>
  <c r="M379" i="32"/>
  <c r="N379" i="32"/>
  <c r="O379" i="32"/>
  <c r="J380" i="32"/>
  <c r="K380" i="32"/>
  <c r="L380" i="32"/>
  <c r="M380" i="32"/>
  <c r="N380" i="32"/>
  <c r="O380" i="32"/>
  <c r="J381" i="32"/>
  <c r="K381" i="32"/>
  <c r="L381" i="32"/>
  <c r="M381" i="32"/>
  <c r="N381" i="32"/>
  <c r="O381" i="32"/>
  <c r="J382" i="32"/>
  <c r="K382" i="32"/>
  <c r="L382" i="32"/>
  <c r="M382" i="32"/>
  <c r="N382" i="32"/>
  <c r="O382" i="32"/>
  <c r="J383" i="32"/>
  <c r="K383" i="32"/>
  <c r="L383" i="32"/>
  <c r="M383" i="32"/>
  <c r="N383" i="32"/>
  <c r="O383" i="32"/>
  <c r="J384" i="32"/>
  <c r="K384" i="32"/>
  <c r="L384" i="32"/>
  <c r="M384" i="32"/>
  <c r="N384" i="32"/>
  <c r="O384" i="32"/>
  <c r="J386" i="32"/>
  <c r="K386" i="32"/>
  <c r="L386" i="32"/>
  <c r="M386" i="32"/>
  <c r="N386" i="32"/>
  <c r="O386" i="32"/>
  <c r="J385" i="32"/>
  <c r="K385" i="32"/>
  <c r="L385" i="32"/>
  <c r="M385" i="32"/>
  <c r="N385" i="32"/>
  <c r="O385" i="32"/>
  <c r="J387" i="32"/>
  <c r="K387" i="32"/>
  <c r="L387" i="32"/>
  <c r="M387" i="32"/>
  <c r="N387" i="32"/>
  <c r="O387" i="32"/>
  <c r="J388" i="32"/>
  <c r="K388" i="32"/>
  <c r="L388" i="32"/>
  <c r="M388" i="32"/>
  <c r="N388" i="32"/>
  <c r="O388" i="32"/>
  <c r="J389" i="32"/>
  <c r="K389" i="32"/>
  <c r="L389" i="32"/>
  <c r="M389" i="32"/>
  <c r="N389" i="32"/>
  <c r="O389" i="32"/>
  <c r="J390" i="32"/>
  <c r="K390" i="32"/>
  <c r="L390" i="32"/>
  <c r="M390" i="32"/>
  <c r="N390" i="32"/>
  <c r="O390" i="32"/>
  <c r="J393" i="32"/>
  <c r="K393" i="32"/>
  <c r="L393" i="32"/>
  <c r="M393" i="32"/>
  <c r="N393" i="32"/>
  <c r="O393" i="32"/>
  <c r="J394" i="32"/>
  <c r="K394" i="32"/>
  <c r="L394" i="32"/>
  <c r="M394" i="32"/>
  <c r="N394" i="32"/>
  <c r="O394" i="32"/>
  <c r="J391" i="32"/>
  <c r="K391" i="32"/>
  <c r="L391" i="32"/>
  <c r="M391" i="32"/>
  <c r="N391" i="32"/>
  <c r="O391" i="32"/>
  <c r="J392" i="32"/>
  <c r="K392" i="32"/>
  <c r="L392" i="32"/>
  <c r="M392" i="32"/>
  <c r="N392" i="32"/>
  <c r="O392" i="32"/>
  <c r="J395" i="32"/>
  <c r="K395" i="32"/>
  <c r="L395" i="32"/>
  <c r="M395" i="32"/>
  <c r="N395" i="32"/>
  <c r="O395" i="32"/>
  <c r="J396" i="32"/>
  <c r="K396" i="32"/>
  <c r="L396" i="32"/>
  <c r="M396" i="32"/>
  <c r="N396" i="32"/>
  <c r="O396" i="32"/>
  <c r="J397" i="32"/>
  <c r="K397" i="32"/>
  <c r="L397" i="32"/>
  <c r="M397" i="32"/>
  <c r="N397" i="32"/>
  <c r="O397" i="32"/>
  <c r="J398" i="32"/>
  <c r="K398" i="32"/>
  <c r="L398" i="32"/>
  <c r="M398" i="32"/>
  <c r="N398" i="32"/>
  <c r="O398" i="32"/>
  <c r="J400" i="32"/>
  <c r="K400" i="32"/>
  <c r="L400" i="32"/>
  <c r="M400" i="32"/>
  <c r="N400" i="32"/>
  <c r="O400" i="32"/>
  <c r="J403" i="32"/>
  <c r="K403" i="32"/>
  <c r="L403" i="32"/>
  <c r="M403" i="32"/>
  <c r="N403" i="32"/>
  <c r="O403" i="32"/>
  <c r="J401" i="32"/>
  <c r="K401" i="32"/>
  <c r="L401" i="32"/>
  <c r="M401" i="32"/>
  <c r="N401" i="32"/>
  <c r="O401" i="32"/>
  <c r="J399" i="32"/>
  <c r="K399" i="32"/>
  <c r="L399" i="32"/>
  <c r="M399" i="32"/>
  <c r="N399" i="32"/>
  <c r="O399" i="32"/>
  <c r="J402" i="32"/>
  <c r="K402" i="32"/>
  <c r="L402" i="32"/>
  <c r="M402" i="32"/>
  <c r="N402" i="32"/>
  <c r="O402" i="32"/>
  <c r="J405" i="32"/>
  <c r="K405" i="32"/>
  <c r="L405" i="32"/>
  <c r="M405" i="32"/>
  <c r="N405" i="32"/>
  <c r="O405" i="32"/>
  <c r="J404" i="32"/>
  <c r="K404" i="32"/>
  <c r="L404" i="32"/>
  <c r="M404" i="32"/>
  <c r="N404" i="32"/>
  <c r="O404" i="32"/>
  <c r="J406" i="32"/>
  <c r="K406" i="32"/>
  <c r="L406" i="32"/>
  <c r="M406" i="32"/>
  <c r="N406" i="32"/>
  <c r="O406" i="32"/>
  <c r="J407" i="32"/>
  <c r="K407" i="32"/>
  <c r="L407" i="32"/>
  <c r="M407" i="32"/>
  <c r="N407" i="32"/>
  <c r="O407" i="32"/>
  <c r="J408" i="32"/>
  <c r="K408" i="32"/>
  <c r="L408" i="32"/>
  <c r="M408" i="32"/>
  <c r="N408" i="32"/>
  <c r="O408" i="32"/>
  <c r="J409" i="32"/>
  <c r="K409" i="32"/>
  <c r="L409" i="32"/>
  <c r="M409" i="32"/>
  <c r="N409" i="32"/>
  <c r="O409" i="32"/>
  <c r="J413" i="32"/>
  <c r="K413" i="32"/>
  <c r="L413" i="32"/>
  <c r="M413" i="32"/>
  <c r="N413" i="32"/>
  <c r="O413" i="32"/>
  <c r="J410" i="32"/>
  <c r="K410" i="32"/>
  <c r="L410" i="32"/>
  <c r="M410" i="32"/>
  <c r="N410" i="32"/>
  <c r="O410" i="32"/>
  <c r="J411" i="32"/>
  <c r="K411" i="32"/>
  <c r="L411" i="32"/>
  <c r="M411" i="32"/>
  <c r="N411" i="32"/>
  <c r="O411" i="32"/>
  <c r="J412" i="32"/>
  <c r="K412" i="32"/>
  <c r="L412" i="32"/>
  <c r="M412" i="32"/>
  <c r="N412" i="32"/>
  <c r="O412" i="32"/>
  <c r="J414" i="32"/>
  <c r="K414" i="32"/>
  <c r="L414" i="32"/>
  <c r="M414" i="32"/>
  <c r="N414" i="32"/>
  <c r="O414" i="32"/>
  <c r="J415" i="32"/>
  <c r="K415" i="32"/>
  <c r="L415" i="32"/>
  <c r="M415" i="32"/>
  <c r="N415" i="32"/>
  <c r="O415" i="32"/>
  <c r="J416" i="32"/>
  <c r="K416" i="32"/>
  <c r="L416" i="32"/>
  <c r="M416" i="32"/>
  <c r="N416" i="32"/>
  <c r="O416" i="32"/>
  <c r="J417" i="32"/>
  <c r="K417" i="32"/>
  <c r="L417" i="32"/>
  <c r="M417" i="32"/>
  <c r="N417" i="32"/>
  <c r="O417" i="32"/>
  <c r="J418" i="32"/>
  <c r="K418" i="32"/>
  <c r="L418" i="32"/>
  <c r="M418" i="32"/>
  <c r="N418" i="32"/>
  <c r="O418" i="32"/>
  <c r="J419" i="32"/>
  <c r="K419" i="32"/>
  <c r="L419" i="32"/>
  <c r="M419" i="32"/>
  <c r="N419" i="32"/>
  <c r="O419" i="32"/>
  <c r="J420" i="32"/>
  <c r="K420" i="32"/>
  <c r="L420" i="32"/>
  <c r="M420" i="32"/>
  <c r="N420" i="32"/>
  <c r="O420" i="32"/>
  <c r="J421" i="32"/>
  <c r="K421" i="32"/>
  <c r="L421" i="32"/>
  <c r="M421" i="32"/>
  <c r="N421" i="32"/>
  <c r="O421" i="32"/>
  <c r="J422" i="32"/>
  <c r="K422" i="32"/>
  <c r="L422" i="32"/>
  <c r="M422" i="32"/>
  <c r="N422" i="32"/>
  <c r="O422" i="32"/>
  <c r="J423" i="32"/>
  <c r="K423" i="32"/>
  <c r="L423" i="32"/>
  <c r="M423" i="32"/>
  <c r="N423" i="32"/>
  <c r="O423" i="32"/>
  <c r="J425" i="32"/>
  <c r="K425" i="32"/>
  <c r="L425" i="32"/>
  <c r="M425" i="32"/>
  <c r="N425" i="32"/>
  <c r="O425" i="32"/>
  <c r="J426" i="32"/>
  <c r="K426" i="32"/>
  <c r="L426" i="32"/>
  <c r="M426" i="32"/>
  <c r="N426" i="32"/>
  <c r="O426" i="32"/>
  <c r="J427" i="32"/>
  <c r="K427" i="32"/>
  <c r="L427" i="32"/>
  <c r="M427" i="32"/>
  <c r="N427" i="32"/>
  <c r="O427" i="32"/>
  <c r="J428" i="32"/>
  <c r="K428" i="32"/>
  <c r="L428" i="32"/>
  <c r="M428" i="32"/>
  <c r="N428" i="32"/>
  <c r="O428" i="32"/>
  <c r="J429" i="32"/>
  <c r="K429" i="32"/>
  <c r="L429" i="32"/>
  <c r="M429" i="32"/>
  <c r="N429" i="32"/>
  <c r="O429" i="32"/>
  <c r="J430" i="32"/>
  <c r="K430" i="32"/>
  <c r="L430" i="32"/>
  <c r="M430" i="32"/>
  <c r="N430" i="32"/>
  <c r="O430" i="32"/>
  <c r="J431" i="32"/>
  <c r="K431" i="32"/>
  <c r="L431" i="32"/>
  <c r="M431" i="32"/>
  <c r="N431" i="32"/>
  <c r="O431" i="32"/>
  <c r="J432" i="32"/>
  <c r="K432" i="32"/>
  <c r="L432" i="32"/>
  <c r="M432" i="32"/>
  <c r="N432" i="32"/>
  <c r="O432" i="32"/>
  <c r="J433" i="32"/>
  <c r="K433" i="32"/>
  <c r="L433" i="32"/>
  <c r="M433" i="32"/>
  <c r="N433" i="32"/>
  <c r="O433" i="32"/>
  <c r="J434" i="32"/>
  <c r="K434" i="32"/>
  <c r="L434" i="32"/>
  <c r="M434" i="32"/>
  <c r="N434" i="32"/>
  <c r="O434" i="32"/>
  <c r="J435" i="32"/>
  <c r="K435" i="32"/>
  <c r="L435" i="32"/>
  <c r="M435" i="32"/>
  <c r="N435" i="32"/>
  <c r="O435" i="32"/>
  <c r="J436" i="32"/>
  <c r="K436" i="32"/>
  <c r="L436" i="32"/>
  <c r="M436" i="32"/>
  <c r="N436" i="32"/>
  <c r="O436" i="32"/>
  <c r="J437" i="32"/>
  <c r="K437" i="32"/>
  <c r="L437" i="32"/>
  <c r="M437" i="32"/>
  <c r="N437" i="32"/>
  <c r="O437" i="32"/>
  <c r="J438" i="32"/>
  <c r="K438" i="32"/>
  <c r="L438" i="32"/>
  <c r="M438" i="32"/>
  <c r="N438" i="32"/>
  <c r="O438" i="32"/>
  <c r="J439" i="32"/>
  <c r="K439" i="32"/>
  <c r="L439" i="32"/>
  <c r="M439" i="32"/>
  <c r="N439" i="32"/>
  <c r="O439" i="32"/>
  <c r="J440" i="32"/>
  <c r="K440" i="32"/>
  <c r="L440" i="32"/>
  <c r="M440" i="32"/>
  <c r="N440" i="32"/>
  <c r="O440" i="32"/>
  <c r="J441" i="32"/>
  <c r="K441" i="32"/>
  <c r="L441" i="32"/>
  <c r="M441" i="32"/>
  <c r="N441" i="32"/>
  <c r="O441" i="32"/>
  <c r="J442" i="32"/>
  <c r="K442" i="32"/>
  <c r="L442" i="32"/>
  <c r="M442" i="32"/>
  <c r="N442" i="32"/>
  <c r="O442" i="32"/>
  <c r="J443" i="32"/>
  <c r="K443" i="32"/>
  <c r="L443" i="32"/>
  <c r="M443" i="32"/>
  <c r="N443" i="32"/>
  <c r="O443" i="32"/>
  <c r="J444" i="32"/>
  <c r="K444" i="32"/>
  <c r="L444" i="32"/>
  <c r="M444" i="32"/>
  <c r="N444" i="32"/>
  <c r="O444" i="32"/>
  <c r="J445" i="32"/>
  <c r="K445" i="32"/>
  <c r="L445" i="32"/>
  <c r="M445" i="32"/>
  <c r="N445" i="32"/>
  <c r="O445" i="32"/>
  <c r="J446" i="32"/>
  <c r="K446" i="32"/>
  <c r="L446" i="32"/>
  <c r="M446" i="32"/>
  <c r="N446" i="32"/>
  <c r="O446" i="32"/>
  <c r="J447" i="32"/>
  <c r="K447" i="32"/>
  <c r="L447" i="32"/>
  <c r="M447" i="32"/>
  <c r="N447" i="32"/>
  <c r="O447" i="32"/>
  <c r="J448" i="32"/>
  <c r="K448" i="32"/>
  <c r="L448" i="32"/>
  <c r="M448" i="32"/>
  <c r="N448" i="32"/>
  <c r="O448" i="32"/>
  <c r="J449" i="32"/>
  <c r="K449" i="32"/>
  <c r="L449" i="32"/>
  <c r="M449" i="32"/>
  <c r="N449" i="32"/>
  <c r="O449" i="32"/>
  <c r="J450" i="32"/>
  <c r="K450" i="32"/>
  <c r="L450" i="32"/>
  <c r="M450" i="32"/>
  <c r="N450" i="32"/>
  <c r="O450" i="32"/>
  <c r="J451" i="32"/>
  <c r="K451" i="32"/>
  <c r="L451" i="32"/>
  <c r="M451" i="32"/>
  <c r="N451" i="32"/>
  <c r="O451" i="32"/>
  <c r="J452" i="32"/>
  <c r="K452" i="32"/>
  <c r="L452" i="32"/>
  <c r="M452" i="32"/>
  <c r="N452" i="32"/>
  <c r="O452" i="32"/>
  <c r="J453" i="32"/>
  <c r="K453" i="32"/>
  <c r="L453" i="32"/>
  <c r="M453" i="32"/>
  <c r="N453" i="32"/>
  <c r="O453" i="32"/>
  <c r="J454" i="32"/>
  <c r="K454" i="32"/>
  <c r="L454" i="32"/>
  <c r="M454" i="32"/>
  <c r="N454" i="32"/>
  <c r="O454" i="32"/>
  <c r="J455" i="32"/>
  <c r="K455" i="32"/>
  <c r="L455" i="32"/>
  <c r="M455" i="32"/>
  <c r="N455" i="32"/>
  <c r="O455" i="32"/>
  <c r="J456" i="32"/>
  <c r="K456" i="32"/>
  <c r="L456" i="32"/>
  <c r="M456" i="32"/>
  <c r="N456" i="32"/>
  <c r="O456" i="32"/>
  <c r="J457" i="32"/>
  <c r="K457" i="32"/>
  <c r="L457" i="32"/>
  <c r="M457" i="32"/>
  <c r="N457" i="32"/>
  <c r="O457" i="32"/>
  <c r="J458" i="32"/>
  <c r="K458" i="32"/>
  <c r="L458" i="32"/>
  <c r="M458" i="32"/>
  <c r="N458" i="32"/>
  <c r="O458" i="32"/>
  <c r="J459" i="32"/>
  <c r="K459" i="32"/>
  <c r="L459" i="32"/>
  <c r="M459" i="32"/>
  <c r="N459" i="32"/>
  <c r="O459" i="32"/>
  <c r="J460" i="32"/>
  <c r="K460" i="32"/>
  <c r="L460" i="32"/>
  <c r="M460" i="32"/>
  <c r="N460" i="32"/>
  <c r="O460" i="32"/>
  <c r="J461" i="32"/>
  <c r="K461" i="32"/>
  <c r="L461" i="32"/>
  <c r="M461" i="32"/>
  <c r="N461" i="32"/>
  <c r="O461" i="32"/>
  <c r="J462" i="32"/>
  <c r="K462" i="32"/>
  <c r="L462" i="32"/>
  <c r="M462" i="32"/>
  <c r="N462" i="32"/>
  <c r="O462" i="32"/>
  <c r="J465" i="32"/>
  <c r="K465" i="32"/>
  <c r="L465" i="32"/>
  <c r="M465" i="32"/>
  <c r="N465" i="32"/>
  <c r="O465" i="32"/>
  <c r="J466" i="32"/>
  <c r="K466" i="32"/>
  <c r="L466" i="32"/>
  <c r="M466" i="32"/>
  <c r="N466" i="32"/>
  <c r="O466" i="32"/>
  <c r="J467" i="32"/>
  <c r="K467" i="32"/>
  <c r="L467" i="32"/>
  <c r="M467" i="32"/>
  <c r="N467" i="32"/>
  <c r="O467" i="32"/>
  <c r="J463" i="32"/>
  <c r="K463" i="32"/>
  <c r="L463" i="32"/>
  <c r="M463" i="32"/>
  <c r="N463" i="32"/>
  <c r="O463" i="32"/>
  <c r="J468" i="32"/>
  <c r="K468" i="32"/>
  <c r="L468" i="32"/>
  <c r="M468" i="32"/>
  <c r="N468" i="32"/>
  <c r="O468" i="32"/>
  <c r="J469" i="32"/>
  <c r="K469" i="32"/>
  <c r="L469" i="32"/>
  <c r="M469" i="32"/>
  <c r="N469" i="32"/>
  <c r="O469" i="32"/>
  <c r="J470" i="32"/>
  <c r="K470" i="32"/>
  <c r="L470" i="32"/>
  <c r="M470" i="32"/>
  <c r="N470" i="32"/>
  <c r="O470" i="32"/>
  <c r="J471" i="32"/>
  <c r="K471" i="32"/>
  <c r="L471" i="32"/>
  <c r="M471" i="32"/>
  <c r="N471" i="32"/>
  <c r="O471" i="32"/>
  <c r="J472" i="32"/>
  <c r="K472" i="32"/>
  <c r="L472" i="32"/>
  <c r="M472" i="32"/>
  <c r="N472" i="32"/>
  <c r="O472" i="32"/>
  <c r="J473" i="32"/>
  <c r="K473" i="32"/>
  <c r="L473" i="32"/>
  <c r="M473" i="32"/>
  <c r="N473" i="32"/>
  <c r="O473" i="32"/>
  <c r="J474" i="32"/>
  <c r="K474" i="32"/>
  <c r="L474" i="32"/>
  <c r="M474" i="32"/>
  <c r="N474" i="32"/>
  <c r="O474" i="32"/>
  <c r="J464" i="32"/>
  <c r="K464" i="32"/>
  <c r="L464" i="32"/>
  <c r="M464" i="32"/>
  <c r="N464" i="32"/>
  <c r="O464" i="32"/>
  <c r="J475" i="32"/>
  <c r="K475" i="32"/>
  <c r="L475" i="32"/>
  <c r="M475" i="32"/>
  <c r="N475" i="32"/>
  <c r="O475" i="32"/>
  <c r="J476" i="32"/>
  <c r="K476" i="32"/>
  <c r="L476" i="32"/>
  <c r="M476" i="32"/>
  <c r="N476" i="32"/>
  <c r="O476" i="32"/>
  <c r="J477" i="32"/>
  <c r="K477" i="32"/>
  <c r="L477" i="32"/>
  <c r="M477" i="32"/>
  <c r="N477" i="32"/>
  <c r="O477" i="32"/>
  <c r="J478" i="32"/>
  <c r="K478" i="32"/>
  <c r="L478" i="32"/>
  <c r="M478" i="32"/>
  <c r="N478" i="32"/>
  <c r="O478" i="32"/>
  <c r="J479" i="32"/>
  <c r="K479" i="32"/>
  <c r="L479" i="32"/>
  <c r="M479" i="32"/>
  <c r="N479" i="32"/>
  <c r="O479" i="32"/>
  <c r="J480" i="32"/>
  <c r="K480" i="32"/>
  <c r="L480" i="32"/>
  <c r="M480" i="32"/>
  <c r="N480" i="32"/>
  <c r="O480" i="32"/>
  <c r="J481" i="32"/>
  <c r="K481" i="32"/>
  <c r="L481" i="32"/>
  <c r="M481" i="32"/>
  <c r="N481" i="32"/>
  <c r="O481" i="32"/>
  <c r="J482" i="32"/>
  <c r="K482" i="32"/>
  <c r="L482" i="32"/>
  <c r="M482" i="32"/>
  <c r="N482" i="32"/>
  <c r="O482" i="32"/>
  <c r="J483" i="32"/>
  <c r="K483" i="32"/>
  <c r="L483" i="32"/>
  <c r="M483" i="32"/>
  <c r="N483" i="32"/>
  <c r="O483" i="32"/>
  <c r="J484" i="32"/>
  <c r="K484" i="32"/>
  <c r="L484" i="32"/>
  <c r="M484" i="32"/>
  <c r="N484" i="32"/>
  <c r="O484" i="32"/>
  <c r="J485" i="32"/>
  <c r="K485" i="32"/>
  <c r="L485" i="32"/>
  <c r="M485" i="32"/>
  <c r="N485" i="32"/>
  <c r="O485" i="32"/>
  <c r="J487" i="32"/>
  <c r="K487" i="32"/>
  <c r="L487" i="32"/>
  <c r="M487" i="32"/>
  <c r="N487" i="32"/>
  <c r="O487" i="32"/>
  <c r="J486" i="32"/>
  <c r="K486" i="32"/>
  <c r="L486" i="32"/>
  <c r="M486" i="32"/>
  <c r="N486" i="32"/>
  <c r="O486" i="32"/>
  <c r="J488" i="32"/>
  <c r="K488" i="32"/>
  <c r="L488" i="32"/>
  <c r="M488" i="32"/>
  <c r="N488" i="32"/>
  <c r="O488" i="32"/>
  <c r="J489" i="32"/>
  <c r="K489" i="32"/>
  <c r="L489" i="32"/>
  <c r="M489" i="32"/>
  <c r="N489" i="32"/>
  <c r="O489" i="32"/>
  <c r="J490" i="32"/>
  <c r="K490" i="32"/>
  <c r="L490" i="32"/>
  <c r="M490" i="32"/>
  <c r="N490" i="32"/>
  <c r="O490" i="32"/>
  <c r="J491" i="32"/>
  <c r="K491" i="32"/>
  <c r="L491" i="32"/>
  <c r="M491" i="32"/>
  <c r="N491" i="32"/>
  <c r="O491" i="32"/>
  <c r="J492" i="32"/>
  <c r="K492" i="32"/>
  <c r="L492" i="32"/>
  <c r="M492" i="32"/>
  <c r="N492" i="32"/>
  <c r="O492" i="32"/>
  <c r="J493" i="32"/>
  <c r="K493" i="32"/>
  <c r="L493" i="32"/>
  <c r="M493" i="32"/>
  <c r="N493" i="32"/>
  <c r="O493" i="32"/>
  <c r="J494" i="32"/>
  <c r="K494" i="32"/>
  <c r="L494" i="32"/>
  <c r="M494" i="32"/>
  <c r="N494" i="32"/>
  <c r="O494" i="32"/>
  <c r="J495" i="32"/>
  <c r="K495" i="32"/>
  <c r="L495" i="32"/>
  <c r="M495" i="32"/>
  <c r="N495" i="32"/>
  <c r="O495" i="32"/>
  <c r="J496" i="32"/>
  <c r="K496" i="32"/>
  <c r="L496" i="32"/>
  <c r="M496" i="32"/>
  <c r="N496" i="32"/>
  <c r="O496" i="32"/>
  <c r="J497" i="32"/>
  <c r="K497" i="32"/>
  <c r="L497" i="32"/>
  <c r="M497" i="32"/>
  <c r="N497" i="32"/>
  <c r="O497" i="32"/>
  <c r="J498" i="32"/>
  <c r="K498" i="32"/>
  <c r="L498" i="32"/>
  <c r="M498" i="32"/>
  <c r="N498" i="32"/>
  <c r="O498" i="32"/>
  <c r="J499" i="32"/>
  <c r="K499" i="32"/>
  <c r="L499" i="32"/>
  <c r="M499" i="32"/>
  <c r="N499" i="32"/>
  <c r="O499" i="32"/>
  <c r="J501" i="32"/>
  <c r="K501" i="32"/>
  <c r="L501" i="32"/>
  <c r="M501" i="32"/>
  <c r="N501" i="32"/>
  <c r="O501" i="32"/>
  <c r="J500" i="32"/>
  <c r="K500" i="32"/>
  <c r="L500" i="32"/>
  <c r="M500" i="32"/>
  <c r="N500" i="32"/>
  <c r="O500" i="32"/>
  <c r="J502" i="32"/>
  <c r="K502" i="32"/>
  <c r="L502" i="32"/>
  <c r="M502" i="32"/>
  <c r="N502" i="32"/>
  <c r="O502" i="32"/>
  <c r="J503" i="32"/>
  <c r="K503" i="32"/>
  <c r="L503" i="32"/>
  <c r="M503" i="32"/>
  <c r="N503" i="32"/>
  <c r="O503" i="32"/>
  <c r="J504" i="32"/>
  <c r="K504" i="32"/>
  <c r="L504" i="32"/>
  <c r="M504" i="32"/>
  <c r="N504" i="32"/>
  <c r="O504" i="32"/>
  <c r="J505" i="32"/>
  <c r="K505" i="32"/>
  <c r="L505" i="32"/>
  <c r="M505" i="32"/>
  <c r="N505" i="32"/>
  <c r="O505" i="32"/>
  <c r="J506" i="32"/>
  <c r="K506" i="32"/>
  <c r="L506" i="32"/>
  <c r="M506" i="32"/>
  <c r="N506" i="32"/>
  <c r="O506" i="32"/>
  <c r="J507" i="32"/>
  <c r="K507" i="32"/>
  <c r="L507" i="32"/>
  <c r="M507" i="32"/>
  <c r="N507" i="32"/>
  <c r="O507" i="32"/>
  <c r="J508" i="32"/>
  <c r="K508" i="32"/>
  <c r="L508" i="32"/>
  <c r="M508" i="32"/>
  <c r="N508" i="32"/>
  <c r="O508" i="32"/>
  <c r="J509" i="32"/>
  <c r="K509" i="32"/>
  <c r="L509" i="32"/>
  <c r="M509" i="32"/>
  <c r="N509" i="32"/>
  <c r="O509" i="32"/>
  <c r="J510" i="32"/>
  <c r="K510" i="32"/>
  <c r="L510" i="32"/>
  <c r="M510" i="32"/>
  <c r="N510" i="32"/>
  <c r="O510" i="32"/>
  <c r="J511" i="32"/>
  <c r="K511" i="32"/>
  <c r="L511" i="32"/>
  <c r="M511" i="32"/>
  <c r="N511" i="32"/>
  <c r="O511" i="32"/>
  <c r="J512" i="32"/>
  <c r="K512" i="32"/>
  <c r="L512" i="32"/>
  <c r="M512" i="32"/>
  <c r="N512" i="32"/>
  <c r="O512" i="32"/>
  <c r="J513" i="32"/>
  <c r="K513" i="32"/>
  <c r="L513" i="32"/>
  <c r="M513" i="32"/>
  <c r="N513" i="32"/>
  <c r="O513" i="32"/>
  <c r="J514" i="32"/>
  <c r="K514" i="32"/>
  <c r="L514" i="32"/>
  <c r="M514" i="32"/>
  <c r="N514" i="32"/>
  <c r="O514" i="32"/>
  <c r="J515" i="32"/>
  <c r="K515" i="32"/>
  <c r="L515" i="32"/>
  <c r="M515" i="32"/>
  <c r="N515" i="32"/>
  <c r="O515" i="32"/>
  <c r="J516" i="32"/>
  <c r="K516" i="32"/>
  <c r="L516" i="32"/>
  <c r="M516" i="32"/>
  <c r="N516" i="32"/>
  <c r="O516" i="32"/>
  <c r="J518" i="32"/>
  <c r="K518" i="32"/>
  <c r="L518" i="32"/>
  <c r="M518" i="32"/>
  <c r="N518" i="32"/>
  <c r="O518" i="32"/>
  <c r="J519" i="32"/>
  <c r="K519" i="32"/>
  <c r="L519" i="32"/>
  <c r="M519" i="32"/>
  <c r="N519" i="32"/>
  <c r="O519" i="32"/>
  <c r="J520" i="32"/>
  <c r="K520" i="32"/>
  <c r="L520" i="32"/>
  <c r="M520" i="32"/>
  <c r="N520" i="32"/>
  <c r="O520" i="32"/>
  <c r="J521" i="32"/>
  <c r="K521" i="32"/>
  <c r="L521" i="32"/>
  <c r="M521" i="32"/>
  <c r="N521" i="32"/>
  <c r="O521" i="32"/>
  <c r="J522" i="32"/>
  <c r="K522" i="32"/>
  <c r="L522" i="32"/>
  <c r="M522" i="32"/>
  <c r="N522" i="32"/>
  <c r="O522" i="32"/>
  <c r="J523" i="32"/>
  <c r="K523" i="32"/>
  <c r="L523" i="32"/>
  <c r="M523" i="32"/>
  <c r="N523" i="32"/>
  <c r="O523" i="32"/>
  <c r="J517" i="32"/>
  <c r="K517" i="32"/>
  <c r="L517" i="32"/>
  <c r="M517" i="32"/>
  <c r="N517" i="32"/>
  <c r="O517" i="32"/>
  <c r="J525" i="32"/>
  <c r="K525" i="32"/>
  <c r="L525" i="32"/>
  <c r="M525" i="32"/>
  <c r="N525" i="32"/>
  <c r="O525" i="32"/>
  <c r="J524" i="32"/>
  <c r="K524" i="32"/>
  <c r="L524" i="32"/>
  <c r="M524" i="32"/>
  <c r="N524" i="32"/>
  <c r="O524" i="32"/>
  <c r="J526" i="32"/>
  <c r="K526" i="32"/>
  <c r="L526" i="32"/>
  <c r="M526" i="32"/>
  <c r="N526" i="32"/>
  <c r="O526" i="32"/>
  <c r="J527" i="32"/>
  <c r="K527" i="32"/>
  <c r="L527" i="32"/>
  <c r="M527" i="32"/>
  <c r="N527" i="32"/>
  <c r="O527" i="32"/>
  <c r="J528" i="32"/>
  <c r="K528" i="32"/>
  <c r="L528" i="32"/>
  <c r="M528" i="32"/>
  <c r="N528" i="32"/>
  <c r="O528" i="32"/>
  <c r="J529" i="32"/>
  <c r="K529" i="32"/>
  <c r="L529" i="32"/>
  <c r="M529" i="32"/>
  <c r="N529" i="32"/>
  <c r="O529" i="32"/>
  <c r="J530" i="32"/>
  <c r="K530" i="32"/>
  <c r="L530" i="32"/>
  <c r="M530" i="32"/>
  <c r="N530" i="32"/>
  <c r="O530" i="32"/>
  <c r="J531" i="32"/>
  <c r="K531" i="32"/>
  <c r="L531" i="32"/>
  <c r="M531" i="32"/>
  <c r="N531" i="32"/>
  <c r="O531" i="32"/>
  <c r="J532" i="32"/>
  <c r="K532" i="32"/>
  <c r="L532" i="32"/>
  <c r="M532" i="32"/>
  <c r="N532" i="32"/>
  <c r="O532" i="32"/>
  <c r="J533" i="32"/>
  <c r="K533" i="32"/>
  <c r="L533" i="32"/>
  <c r="M533" i="32"/>
  <c r="N533" i="32"/>
  <c r="O533" i="32"/>
  <c r="J534" i="32"/>
  <c r="K534" i="32"/>
  <c r="L534" i="32"/>
  <c r="M534" i="32"/>
  <c r="N534" i="32"/>
  <c r="O534" i="32"/>
  <c r="J535" i="32"/>
  <c r="K535" i="32"/>
  <c r="L535" i="32"/>
  <c r="M535" i="32"/>
  <c r="N535" i="32"/>
  <c r="O535" i="32"/>
  <c r="J536" i="32"/>
  <c r="K536" i="32"/>
  <c r="L536" i="32"/>
  <c r="M536" i="32"/>
  <c r="N536" i="32"/>
  <c r="O536" i="32"/>
  <c r="J537" i="32"/>
  <c r="K537" i="32"/>
  <c r="L537" i="32"/>
  <c r="M537" i="32"/>
  <c r="N537" i="32"/>
  <c r="O537" i="32"/>
  <c r="J538" i="32"/>
  <c r="K538" i="32"/>
  <c r="L538" i="32"/>
  <c r="M538" i="32"/>
  <c r="N538" i="32"/>
  <c r="O538" i="32"/>
  <c r="J539" i="32"/>
  <c r="K539" i="32"/>
  <c r="L539" i="32"/>
  <c r="M539" i="32"/>
  <c r="N539" i="32"/>
  <c r="O539" i="32"/>
  <c r="J540" i="32"/>
  <c r="K540" i="32"/>
  <c r="L540" i="32"/>
  <c r="M540" i="32"/>
  <c r="N540" i="32"/>
  <c r="O540" i="32"/>
  <c r="J541" i="32"/>
  <c r="K541" i="32"/>
  <c r="L541" i="32"/>
  <c r="M541" i="32"/>
  <c r="N541" i="32"/>
  <c r="O541" i="32"/>
  <c r="J542" i="32"/>
  <c r="K542" i="32"/>
  <c r="L542" i="32"/>
  <c r="M542" i="32"/>
  <c r="N542" i="32"/>
  <c r="O542" i="32"/>
  <c r="J543" i="32"/>
  <c r="K543" i="32"/>
  <c r="L543" i="32"/>
  <c r="M543" i="32"/>
  <c r="N543" i="32"/>
  <c r="O543" i="32"/>
  <c r="J544" i="32"/>
  <c r="K544" i="32"/>
  <c r="L544" i="32"/>
  <c r="M544" i="32"/>
  <c r="N544" i="32"/>
  <c r="O544" i="32"/>
  <c r="J545" i="32"/>
  <c r="K545" i="32"/>
  <c r="L545" i="32"/>
  <c r="M545" i="32"/>
  <c r="N545" i="32"/>
  <c r="O545" i="32"/>
  <c r="J546" i="32"/>
  <c r="K546" i="32"/>
  <c r="L546" i="32"/>
  <c r="M546" i="32"/>
  <c r="N546" i="32"/>
  <c r="O546" i="32"/>
  <c r="J547" i="32"/>
  <c r="K547" i="32"/>
  <c r="L547" i="32"/>
  <c r="M547" i="32"/>
  <c r="N547" i="32"/>
  <c r="O547" i="32"/>
  <c r="J549" i="32"/>
  <c r="K549" i="32"/>
  <c r="L549" i="32"/>
  <c r="M549" i="32"/>
  <c r="N549" i="32"/>
  <c r="O549" i="32"/>
  <c r="J550" i="32"/>
  <c r="K550" i="32"/>
  <c r="L550" i="32"/>
  <c r="M550" i="32"/>
  <c r="N550" i="32"/>
  <c r="O550" i="32"/>
  <c r="J553" i="32"/>
  <c r="K553" i="32"/>
  <c r="L553" i="32"/>
  <c r="M553" i="32"/>
  <c r="N553" i="32"/>
  <c r="O553" i="32"/>
  <c r="J548" i="32"/>
  <c r="K548" i="32"/>
  <c r="L548" i="32"/>
  <c r="M548" i="32"/>
  <c r="N548" i="32"/>
  <c r="O548" i="32"/>
  <c r="J551" i="32"/>
  <c r="K551" i="32"/>
  <c r="L551" i="32"/>
  <c r="M551" i="32"/>
  <c r="N551" i="32"/>
  <c r="O551" i="32"/>
  <c r="J552" i="32"/>
  <c r="K552" i="32"/>
  <c r="L552" i="32"/>
  <c r="M552" i="32"/>
  <c r="N552" i="32"/>
  <c r="O552" i="32"/>
  <c r="J554" i="32"/>
  <c r="K554" i="32"/>
  <c r="L554" i="32"/>
  <c r="M554" i="32"/>
  <c r="N554" i="32"/>
  <c r="O554" i="32"/>
  <c r="J555" i="32"/>
  <c r="K555" i="32"/>
  <c r="L555" i="32"/>
  <c r="M555" i="32"/>
  <c r="N555" i="32"/>
  <c r="O555" i="32"/>
  <c r="J556" i="32"/>
  <c r="K556" i="32"/>
  <c r="L556" i="32"/>
  <c r="M556" i="32"/>
  <c r="N556" i="32"/>
  <c r="O556" i="32"/>
  <c r="J557" i="32"/>
  <c r="K557" i="32"/>
  <c r="L557" i="32"/>
  <c r="M557" i="32"/>
  <c r="N557" i="32"/>
  <c r="O557" i="32"/>
  <c r="J558" i="32"/>
  <c r="K558" i="32"/>
  <c r="L558" i="32"/>
  <c r="M558" i="32"/>
  <c r="N558" i="32"/>
  <c r="O558" i="32"/>
  <c r="J559" i="32"/>
  <c r="K559" i="32"/>
  <c r="L559" i="32"/>
  <c r="M559" i="32"/>
  <c r="N559" i="32"/>
  <c r="O559" i="32"/>
  <c r="J560" i="32"/>
  <c r="K560" i="32"/>
  <c r="L560" i="32"/>
  <c r="M560" i="32"/>
  <c r="N560" i="32"/>
  <c r="O560" i="32"/>
  <c r="J561" i="32"/>
  <c r="K561" i="32"/>
  <c r="L561" i="32"/>
  <c r="M561" i="32"/>
  <c r="N561" i="32"/>
  <c r="O561" i="32"/>
  <c r="J562" i="32"/>
  <c r="K562" i="32"/>
  <c r="L562" i="32"/>
  <c r="M562" i="32"/>
  <c r="N562" i="32"/>
  <c r="O562" i="32"/>
  <c r="J563" i="32"/>
  <c r="K563" i="32"/>
  <c r="L563" i="32"/>
  <c r="M563" i="32"/>
  <c r="N563" i="32"/>
  <c r="O563" i="32"/>
  <c r="J564" i="32"/>
  <c r="K564" i="32"/>
  <c r="L564" i="32"/>
  <c r="M564" i="32"/>
  <c r="N564" i="32"/>
  <c r="O564" i="32"/>
  <c r="J565" i="32"/>
  <c r="K565" i="32"/>
  <c r="L565" i="32"/>
  <c r="M565" i="32"/>
  <c r="N565" i="32"/>
  <c r="O565" i="32"/>
  <c r="J566" i="32"/>
  <c r="K566" i="32"/>
  <c r="L566" i="32"/>
  <c r="M566" i="32"/>
  <c r="N566" i="32"/>
  <c r="O566" i="32"/>
  <c r="J567" i="32"/>
  <c r="K567" i="32"/>
  <c r="L567" i="32"/>
  <c r="M567" i="32"/>
  <c r="N567" i="32"/>
  <c r="O567" i="32"/>
  <c r="J568" i="32"/>
  <c r="K568" i="32"/>
  <c r="L568" i="32"/>
  <c r="M568" i="32"/>
  <c r="N568" i="32"/>
  <c r="O568" i="32"/>
  <c r="J569" i="32"/>
  <c r="K569" i="32"/>
  <c r="L569" i="32"/>
  <c r="M569" i="32"/>
  <c r="N569" i="32"/>
  <c r="O569" i="32"/>
  <c r="J570" i="32"/>
  <c r="K570" i="32"/>
  <c r="L570" i="32"/>
  <c r="M570" i="32"/>
  <c r="N570" i="32"/>
  <c r="O570" i="32"/>
  <c r="J571" i="32"/>
  <c r="K571" i="32"/>
  <c r="L571" i="32"/>
  <c r="M571" i="32"/>
  <c r="N571" i="32"/>
  <c r="O571" i="32"/>
  <c r="J572" i="32"/>
  <c r="K572" i="32"/>
  <c r="L572" i="32"/>
  <c r="M572" i="32"/>
  <c r="N572" i="32"/>
  <c r="O572" i="32"/>
  <c r="J573" i="32"/>
  <c r="K573" i="32"/>
  <c r="L573" i="32"/>
  <c r="M573" i="32"/>
  <c r="N573" i="32"/>
  <c r="O573" i="32"/>
  <c r="J574" i="32"/>
  <c r="K574" i="32"/>
  <c r="L574" i="32"/>
  <c r="M574" i="32"/>
  <c r="N574" i="32"/>
  <c r="O574" i="32"/>
  <c r="J575" i="32"/>
  <c r="K575" i="32"/>
  <c r="L575" i="32"/>
  <c r="M575" i="32"/>
  <c r="N575" i="32"/>
  <c r="O575" i="32"/>
  <c r="J576" i="32"/>
  <c r="K576" i="32"/>
  <c r="L576" i="32"/>
  <c r="M576" i="32"/>
  <c r="N576" i="32"/>
  <c r="O576" i="32"/>
  <c r="J577" i="32"/>
  <c r="K577" i="32"/>
  <c r="L577" i="32"/>
  <c r="M577" i="32"/>
  <c r="N577" i="32"/>
  <c r="O577" i="32"/>
  <c r="J578" i="32"/>
  <c r="K578" i="32"/>
  <c r="L578" i="32"/>
  <c r="M578" i="32"/>
  <c r="N578" i="32"/>
  <c r="O578" i="32"/>
  <c r="J579" i="32"/>
  <c r="K579" i="32"/>
  <c r="L579" i="32"/>
  <c r="M579" i="32"/>
  <c r="N579" i="32"/>
  <c r="O579" i="32"/>
  <c r="J580" i="32"/>
  <c r="K580" i="32"/>
  <c r="L580" i="32"/>
  <c r="M580" i="32"/>
  <c r="N580" i="32"/>
  <c r="O580" i="32"/>
  <c r="J581" i="32"/>
  <c r="K581" i="32"/>
  <c r="L581" i="32"/>
  <c r="M581" i="32"/>
  <c r="N581" i="32"/>
  <c r="O581" i="32"/>
  <c r="J582" i="32"/>
  <c r="K582" i="32"/>
  <c r="L582" i="32"/>
  <c r="M582" i="32"/>
  <c r="N582" i="32"/>
  <c r="O582" i="32"/>
  <c r="J583" i="32"/>
  <c r="K583" i="32"/>
  <c r="L583" i="32"/>
  <c r="M583" i="32"/>
  <c r="N583" i="32"/>
  <c r="O583" i="32"/>
  <c r="J584" i="32"/>
  <c r="K584" i="32"/>
  <c r="L584" i="32"/>
  <c r="M584" i="32"/>
  <c r="N584" i="32"/>
  <c r="O584" i="32"/>
  <c r="J585" i="32"/>
  <c r="K585" i="32"/>
  <c r="L585" i="32"/>
  <c r="M585" i="32"/>
  <c r="N585" i="32"/>
  <c r="O585" i="32"/>
  <c r="J586" i="32"/>
  <c r="K586" i="32"/>
  <c r="L586" i="32"/>
  <c r="M586" i="32"/>
  <c r="N586" i="32"/>
  <c r="O586" i="32"/>
  <c r="J590" i="32"/>
  <c r="K590" i="32"/>
  <c r="L590" i="32"/>
  <c r="M590" i="32"/>
  <c r="N590" i="32"/>
  <c r="O590" i="32"/>
  <c r="J587" i="32"/>
  <c r="K587" i="32"/>
  <c r="L587" i="32"/>
  <c r="M587" i="32"/>
  <c r="N587" i="32"/>
  <c r="O587" i="32"/>
  <c r="J589" i="32"/>
  <c r="K589" i="32"/>
  <c r="L589" i="32"/>
  <c r="M589" i="32"/>
  <c r="N589" i="32"/>
  <c r="O589" i="32"/>
  <c r="J591" i="32"/>
  <c r="K591" i="32"/>
  <c r="L591" i="32"/>
  <c r="M591" i="32"/>
  <c r="N591" i="32"/>
  <c r="O591" i="32"/>
  <c r="J592" i="32"/>
  <c r="K592" i="32"/>
  <c r="L592" i="32"/>
  <c r="M592" i="32"/>
  <c r="N592" i="32"/>
  <c r="O592" i="32"/>
  <c r="J593" i="32"/>
  <c r="K593" i="32"/>
  <c r="L593" i="32"/>
  <c r="M593" i="32"/>
  <c r="N593" i="32"/>
  <c r="O593" i="32"/>
  <c r="J594" i="32"/>
  <c r="K594" i="32"/>
  <c r="L594" i="32"/>
  <c r="M594" i="32"/>
  <c r="N594" i="32"/>
  <c r="O594" i="32"/>
  <c r="J588" i="32"/>
  <c r="K588" i="32"/>
  <c r="L588" i="32"/>
  <c r="M588" i="32"/>
  <c r="N588" i="32"/>
  <c r="O588" i="32"/>
  <c r="J595" i="32"/>
  <c r="K595" i="32"/>
  <c r="L595" i="32"/>
  <c r="M595" i="32"/>
  <c r="N595" i="32"/>
  <c r="O595" i="32"/>
  <c r="J596" i="32"/>
  <c r="K596" i="32"/>
  <c r="L596" i="32"/>
  <c r="M596" i="32"/>
  <c r="N596" i="32"/>
  <c r="O596" i="32"/>
  <c r="J597" i="32"/>
  <c r="K597" i="32"/>
  <c r="L597" i="32"/>
  <c r="M597" i="32"/>
  <c r="N597" i="32"/>
  <c r="O597" i="32"/>
  <c r="J598" i="32"/>
  <c r="K598" i="32"/>
  <c r="L598" i="32"/>
  <c r="M598" i="32"/>
  <c r="N598" i="32"/>
  <c r="O598" i="32"/>
  <c r="J599" i="32"/>
  <c r="K599" i="32"/>
  <c r="L599" i="32"/>
  <c r="M599" i="32"/>
  <c r="N599" i="32"/>
  <c r="O599" i="32"/>
  <c r="J600" i="32"/>
  <c r="K600" i="32"/>
  <c r="L600" i="32"/>
  <c r="M600" i="32"/>
  <c r="N600" i="32"/>
  <c r="O600" i="32"/>
  <c r="J601" i="32"/>
  <c r="K601" i="32"/>
  <c r="L601" i="32"/>
  <c r="M601" i="32"/>
  <c r="N601" i="32"/>
  <c r="O601" i="32"/>
  <c r="J602" i="32"/>
  <c r="K602" i="32"/>
  <c r="L602" i="32"/>
  <c r="M602" i="32"/>
  <c r="N602" i="32"/>
  <c r="O602" i="32"/>
  <c r="J603" i="32"/>
  <c r="K603" i="32"/>
  <c r="L603" i="32"/>
  <c r="M603" i="32"/>
  <c r="N603" i="32"/>
  <c r="O603" i="32"/>
  <c r="J604" i="32"/>
  <c r="K604" i="32"/>
  <c r="L604" i="32"/>
  <c r="M604" i="32"/>
  <c r="N604" i="32"/>
  <c r="O604" i="32"/>
  <c r="J605" i="32"/>
  <c r="K605" i="32"/>
  <c r="L605" i="32"/>
  <c r="M605" i="32"/>
  <c r="N605" i="32"/>
  <c r="O605" i="32"/>
  <c r="J606" i="32"/>
  <c r="K606" i="32"/>
  <c r="L606" i="32"/>
  <c r="M606" i="32"/>
  <c r="N606" i="32"/>
  <c r="O606" i="32"/>
  <c r="J612" i="32"/>
  <c r="K612" i="32"/>
  <c r="L612" i="32"/>
  <c r="M612" i="32"/>
  <c r="N612" i="32"/>
  <c r="O612" i="32"/>
  <c r="J607" i="32"/>
  <c r="K607" i="32"/>
  <c r="L607" i="32"/>
  <c r="M607" i="32"/>
  <c r="N607" i="32"/>
  <c r="O607" i="32"/>
  <c r="J608" i="32"/>
  <c r="K608" i="32"/>
  <c r="L608" i="32"/>
  <c r="M608" i="32"/>
  <c r="N608" i="32"/>
  <c r="O608" i="32"/>
  <c r="J609" i="32"/>
  <c r="K609" i="32"/>
  <c r="L609" i="32"/>
  <c r="M609" i="32"/>
  <c r="N609" i="32"/>
  <c r="O609" i="32"/>
  <c r="J610" i="32"/>
  <c r="K610" i="32"/>
  <c r="L610" i="32"/>
  <c r="M610" i="32"/>
  <c r="N610" i="32"/>
  <c r="O610" i="32"/>
  <c r="J611" i="32"/>
  <c r="K611" i="32"/>
  <c r="L611" i="32"/>
  <c r="M611" i="32"/>
  <c r="N611" i="32"/>
  <c r="O611" i="32"/>
  <c r="J613" i="32"/>
  <c r="K613" i="32"/>
  <c r="L613" i="32"/>
  <c r="M613" i="32"/>
  <c r="N613" i="32"/>
  <c r="O613" i="32"/>
  <c r="J614" i="32"/>
  <c r="K614" i="32"/>
  <c r="L614" i="32"/>
  <c r="M614" i="32"/>
  <c r="N614" i="32"/>
  <c r="O614" i="32"/>
  <c r="J615" i="32"/>
  <c r="K615" i="32"/>
  <c r="L615" i="32"/>
  <c r="M615" i="32"/>
  <c r="N615" i="32"/>
  <c r="O615" i="32"/>
  <c r="J616" i="32"/>
  <c r="K616" i="32"/>
  <c r="L616" i="32"/>
  <c r="M616" i="32"/>
  <c r="N616" i="32"/>
  <c r="O616" i="32"/>
  <c r="J617" i="32"/>
  <c r="K617" i="32"/>
  <c r="L617" i="32"/>
  <c r="M617" i="32"/>
  <c r="N617" i="32"/>
  <c r="O617" i="32"/>
  <c r="J618" i="32"/>
  <c r="K618" i="32"/>
  <c r="L618" i="32"/>
  <c r="M618" i="32"/>
  <c r="N618" i="32"/>
  <c r="O618" i="32"/>
  <c r="J619" i="32"/>
  <c r="K619" i="32"/>
  <c r="L619" i="32"/>
  <c r="M619" i="32"/>
  <c r="N619" i="32"/>
  <c r="O619" i="32"/>
  <c r="J620" i="32"/>
  <c r="K620" i="32"/>
  <c r="L620" i="32"/>
  <c r="M620" i="32"/>
  <c r="N620" i="32"/>
  <c r="O620" i="32"/>
  <c r="J621" i="32"/>
  <c r="K621" i="32"/>
  <c r="L621" i="32"/>
  <c r="M621" i="32"/>
  <c r="N621" i="32"/>
  <c r="O621" i="32"/>
  <c r="J622" i="32"/>
  <c r="K622" i="32"/>
  <c r="L622" i="32"/>
  <c r="M622" i="32"/>
  <c r="N622" i="32"/>
  <c r="O622" i="32"/>
  <c r="J623" i="32"/>
  <c r="K623" i="32"/>
  <c r="L623" i="32"/>
  <c r="M623" i="32"/>
  <c r="N623" i="32"/>
  <c r="O623" i="32"/>
  <c r="J624" i="32"/>
  <c r="K624" i="32"/>
  <c r="L624" i="32"/>
  <c r="M624" i="32"/>
  <c r="N624" i="32"/>
  <c r="O624" i="32"/>
  <c r="J626" i="32"/>
  <c r="K626" i="32"/>
  <c r="L626" i="32"/>
  <c r="M626" i="32"/>
  <c r="N626" i="32"/>
  <c r="O626" i="32"/>
  <c r="J625" i="32"/>
  <c r="K625" i="32"/>
  <c r="L625" i="32"/>
  <c r="M625" i="32"/>
  <c r="N625" i="32"/>
  <c r="O625" i="32"/>
  <c r="J628" i="32"/>
  <c r="K628" i="32"/>
  <c r="L628" i="32"/>
  <c r="M628" i="32"/>
  <c r="N628" i="32"/>
  <c r="O628" i="32"/>
  <c r="J627" i="32"/>
  <c r="K627" i="32"/>
  <c r="L627" i="32"/>
  <c r="M627" i="32"/>
  <c r="N627" i="32"/>
  <c r="O627" i="32"/>
  <c r="J629" i="32"/>
  <c r="K629" i="32"/>
  <c r="L629" i="32"/>
  <c r="M629" i="32"/>
  <c r="N629" i="32"/>
  <c r="O629" i="32"/>
  <c r="J630" i="32"/>
  <c r="K630" i="32"/>
  <c r="L630" i="32"/>
  <c r="M630" i="32"/>
  <c r="N630" i="32"/>
  <c r="O630" i="32"/>
  <c r="J631" i="32"/>
  <c r="K631" i="32"/>
  <c r="L631" i="32"/>
  <c r="M631" i="32"/>
  <c r="N631" i="32"/>
  <c r="O631" i="32"/>
  <c r="J632" i="32"/>
  <c r="K632" i="32"/>
  <c r="L632" i="32"/>
  <c r="M632" i="32"/>
  <c r="N632" i="32"/>
  <c r="O632" i="32"/>
  <c r="J633" i="32"/>
  <c r="K633" i="32"/>
  <c r="L633" i="32"/>
  <c r="M633" i="32"/>
  <c r="N633" i="32"/>
  <c r="O633" i="32"/>
  <c r="J634" i="32"/>
  <c r="K634" i="32"/>
  <c r="L634" i="32"/>
  <c r="M634" i="32"/>
  <c r="N634" i="32"/>
  <c r="O634" i="32"/>
  <c r="J635" i="32"/>
  <c r="K635" i="32"/>
  <c r="L635" i="32"/>
  <c r="M635" i="32"/>
  <c r="N635" i="32"/>
  <c r="O635" i="32"/>
  <c r="J636" i="32"/>
  <c r="K636" i="32"/>
  <c r="L636" i="32"/>
  <c r="M636" i="32"/>
  <c r="N636" i="32"/>
  <c r="O636" i="32"/>
  <c r="J637" i="32"/>
  <c r="K637" i="32"/>
  <c r="L637" i="32"/>
  <c r="M637" i="32"/>
  <c r="N637" i="32"/>
  <c r="O637" i="32"/>
  <c r="J639" i="32"/>
  <c r="K639" i="32"/>
  <c r="L639" i="32"/>
  <c r="M639" i="32"/>
  <c r="N639" i="32"/>
  <c r="O639" i="32"/>
  <c r="J647" i="32"/>
  <c r="K647" i="32"/>
  <c r="L647" i="32"/>
  <c r="M647" i="32"/>
  <c r="N647" i="32"/>
  <c r="O647" i="32"/>
  <c r="J640" i="32"/>
  <c r="K640" i="32"/>
  <c r="L640" i="32"/>
  <c r="M640" i="32"/>
  <c r="N640" i="32"/>
  <c r="O640" i="32"/>
  <c r="J648" i="32"/>
  <c r="K648" i="32"/>
  <c r="L648" i="32"/>
  <c r="M648" i="32"/>
  <c r="N648" i="32"/>
  <c r="O648" i="32"/>
  <c r="J638" i="32"/>
  <c r="K638" i="32"/>
  <c r="L638" i="32"/>
  <c r="M638" i="32"/>
  <c r="N638" i="32"/>
  <c r="O638" i="32"/>
  <c r="J641" i="32"/>
  <c r="K641" i="32"/>
  <c r="L641" i="32"/>
  <c r="M641" i="32"/>
  <c r="N641" i="32"/>
  <c r="O641" i="32"/>
  <c r="J642" i="32"/>
  <c r="K642" i="32"/>
  <c r="L642" i="32"/>
  <c r="M642" i="32"/>
  <c r="N642" i="32"/>
  <c r="O642" i="32"/>
  <c r="J643" i="32"/>
  <c r="K643" i="32"/>
  <c r="L643" i="32"/>
  <c r="M643" i="32"/>
  <c r="N643" i="32"/>
  <c r="O643" i="32"/>
  <c r="J644" i="32"/>
  <c r="K644" i="32"/>
  <c r="L644" i="32"/>
  <c r="M644" i="32"/>
  <c r="N644" i="32"/>
  <c r="O644" i="32"/>
  <c r="J645" i="32"/>
  <c r="K645" i="32"/>
  <c r="L645" i="32"/>
  <c r="M645" i="32"/>
  <c r="N645" i="32"/>
  <c r="O645" i="32"/>
  <c r="J646" i="32"/>
  <c r="K646" i="32"/>
  <c r="L646" i="32"/>
  <c r="M646" i="32"/>
  <c r="N646" i="32"/>
  <c r="O646" i="32"/>
  <c r="J649" i="32"/>
  <c r="K649" i="32"/>
  <c r="L649" i="32"/>
  <c r="M649" i="32"/>
  <c r="N649" i="32"/>
  <c r="O649" i="32"/>
  <c r="J650" i="32"/>
  <c r="K650" i="32"/>
  <c r="L650" i="32"/>
  <c r="M650" i="32"/>
  <c r="N650" i="32"/>
  <c r="O650" i="32"/>
  <c r="J651" i="32"/>
  <c r="K651" i="32"/>
  <c r="L651" i="32"/>
  <c r="M651" i="32"/>
  <c r="N651" i="32"/>
  <c r="O651" i="32"/>
  <c r="J652" i="32"/>
  <c r="K652" i="32"/>
  <c r="L652" i="32"/>
  <c r="M652" i="32"/>
  <c r="N652" i="32"/>
  <c r="O652" i="32"/>
  <c r="J653" i="32"/>
  <c r="K653" i="32"/>
  <c r="L653" i="32"/>
  <c r="M653" i="32"/>
  <c r="N653" i="32"/>
  <c r="O653" i="32"/>
  <c r="J654" i="32"/>
  <c r="K654" i="32"/>
  <c r="L654" i="32"/>
  <c r="M654" i="32"/>
  <c r="N654" i="32"/>
  <c r="O654" i="32"/>
  <c r="J656" i="32"/>
  <c r="K656" i="32"/>
  <c r="L656" i="32"/>
  <c r="M656" i="32"/>
  <c r="N656" i="32"/>
  <c r="O656" i="32"/>
  <c r="J655" i="32"/>
  <c r="K655" i="32"/>
  <c r="L655" i="32"/>
  <c r="M655" i="32"/>
  <c r="N655" i="32"/>
  <c r="O655" i="32"/>
  <c r="J657" i="32"/>
  <c r="K657" i="32"/>
  <c r="L657" i="32"/>
  <c r="M657" i="32"/>
  <c r="N657" i="32"/>
  <c r="O657" i="32"/>
  <c r="J658" i="32"/>
  <c r="K658" i="32"/>
  <c r="L658" i="32"/>
  <c r="M658" i="32"/>
  <c r="N658" i="32"/>
  <c r="O658" i="32"/>
  <c r="J659" i="32"/>
  <c r="K659" i="32"/>
  <c r="L659" i="32"/>
  <c r="M659" i="32"/>
  <c r="N659" i="32"/>
  <c r="O659" i="32"/>
  <c r="J660" i="32"/>
  <c r="K660" i="32"/>
  <c r="L660" i="32"/>
  <c r="M660" i="32"/>
  <c r="N660" i="32"/>
  <c r="O660" i="32"/>
  <c r="J661" i="32"/>
  <c r="K661" i="32"/>
  <c r="L661" i="32"/>
  <c r="M661" i="32"/>
  <c r="N661" i="32"/>
  <c r="O661" i="32"/>
  <c r="J662" i="32"/>
  <c r="K662" i="32"/>
  <c r="L662" i="32"/>
  <c r="M662" i="32"/>
  <c r="N662" i="32"/>
  <c r="O662" i="32"/>
  <c r="J663" i="32"/>
  <c r="K663" i="32"/>
  <c r="L663" i="32"/>
  <c r="M663" i="32"/>
  <c r="N663" i="32"/>
  <c r="O663" i="32"/>
  <c r="J664" i="32"/>
  <c r="K664" i="32"/>
  <c r="L664" i="32"/>
  <c r="M664" i="32"/>
  <c r="N664" i="32"/>
  <c r="O664" i="32"/>
  <c r="J665" i="32"/>
  <c r="K665" i="32"/>
  <c r="L665" i="32"/>
  <c r="M665" i="32"/>
  <c r="N665" i="32"/>
  <c r="O665" i="32"/>
  <c r="J666" i="32"/>
  <c r="K666" i="32"/>
  <c r="L666" i="32"/>
  <c r="M666" i="32"/>
  <c r="N666" i="32"/>
  <c r="O666" i="32"/>
  <c r="J667" i="32"/>
  <c r="K667" i="32"/>
  <c r="L667" i="32"/>
  <c r="M667" i="32"/>
  <c r="N667" i="32"/>
  <c r="O667" i="32"/>
  <c r="J668" i="32"/>
  <c r="K668" i="32"/>
  <c r="L668" i="32"/>
  <c r="M668" i="32"/>
  <c r="N668" i="32"/>
  <c r="O668" i="32"/>
  <c r="J669" i="32"/>
  <c r="K669" i="32"/>
  <c r="L669" i="32"/>
  <c r="M669" i="32"/>
  <c r="N669" i="32"/>
  <c r="O669" i="32"/>
  <c r="J671" i="32"/>
  <c r="K671" i="32"/>
  <c r="L671" i="32"/>
  <c r="M671" i="32"/>
  <c r="N671" i="32"/>
  <c r="O671" i="32"/>
  <c r="J670" i="32"/>
  <c r="K670" i="32"/>
  <c r="L670" i="32"/>
  <c r="M670" i="32"/>
  <c r="N670" i="32"/>
  <c r="O670" i="32"/>
  <c r="J672" i="32"/>
  <c r="K672" i="32"/>
  <c r="L672" i="32"/>
  <c r="M672" i="32"/>
  <c r="N672" i="32"/>
  <c r="O672" i="32"/>
  <c r="J673" i="32"/>
  <c r="K673" i="32"/>
  <c r="L673" i="32"/>
  <c r="M673" i="32"/>
  <c r="N673" i="32"/>
  <c r="O673" i="32"/>
  <c r="J674" i="32"/>
  <c r="K674" i="32"/>
  <c r="L674" i="32"/>
  <c r="M674" i="32"/>
  <c r="N674" i="32"/>
  <c r="O674" i="32"/>
  <c r="J675" i="32"/>
  <c r="K675" i="32"/>
  <c r="L675" i="32"/>
  <c r="M675" i="32"/>
  <c r="N675" i="32"/>
  <c r="O675" i="32"/>
  <c r="J676" i="32"/>
  <c r="K676" i="32"/>
  <c r="L676" i="32"/>
  <c r="M676" i="32"/>
  <c r="N676" i="32"/>
  <c r="O676" i="32"/>
  <c r="J677" i="32"/>
  <c r="K677" i="32"/>
  <c r="L677" i="32"/>
  <c r="M677" i="32"/>
  <c r="N677" i="32"/>
  <c r="O677" i="32"/>
  <c r="J678" i="32"/>
  <c r="K678" i="32"/>
  <c r="L678" i="32"/>
  <c r="M678" i="32"/>
  <c r="N678" i="32"/>
  <c r="O678" i="32"/>
  <c r="J679" i="32"/>
  <c r="K679" i="32"/>
  <c r="L679" i="32"/>
  <c r="M679" i="32"/>
  <c r="N679" i="32"/>
  <c r="O679" i="32"/>
  <c r="J680" i="32"/>
  <c r="K680" i="32"/>
  <c r="L680" i="32"/>
  <c r="M680" i="32"/>
  <c r="N680" i="32"/>
  <c r="O680" i="32"/>
  <c r="J681" i="32"/>
  <c r="K681" i="32"/>
  <c r="L681" i="32"/>
  <c r="M681" i="32"/>
  <c r="N681" i="32"/>
  <c r="O681" i="32"/>
  <c r="J682" i="32"/>
  <c r="K682" i="32"/>
  <c r="L682" i="32"/>
  <c r="M682" i="32"/>
  <c r="N682" i="32"/>
  <c r="O682" i="32"/>
  <c r="J683" i="32"/>
  <c r="K683" i="32"/>
  <c r="L683" i="32"/>
  <c r="M683" i="32"/>
  <c r="N683" i="32"/>
  <c r="O683" i="32"/>
  <c r="J684" i="32"/>
  <c r="K684" i="32"/>
  <c r="L684" i="32"/>
  <c r="M684" i="32"/>
  <c r="N684" i="32"/>
  <c r="O684" i="32"/>
  <c r="J685" i="32"/>
  <c r="K685" i="32"/>
  <c r="L685" i="32"/>
  <c r="M685" i="32"/>
  <c r="N685" i="32"/>
  <c r="O685" i="32"/>
  <c r="J687" i="32"/>
  <c r="K687" i="32"/>
  <c r="L687" i="32"/>
  <c r="M687" i="32"/>
  <c r="N687" i="32"/>
  <c r="O687" i="32"/>
  <c r="J686" i="32"/>
  <c r="K686" i="32"/>
  <c r="L686" i="32"/>
  <c r="M686" i="32"/>
  <c r="N686" i="32"/>
  <c r="O686" i="32"/>
  <c r="J688" i="32"/>
  <c r="K688" i="32"/>
  <c r="L688" i="32"/>
  <c r="M688" i="32"/>
  <c r="N688" i="32"/>
  <c r="O688" i="32"/>
  <c r="J689" i="32"/>
  <c r="K689" i="32"/>
  <c r="L689" i="32"/>
  <c r="M689" i="32"/>
  <c r="N689" i="32"/>
  <c r="O689" i="32"/>
  <c r="J690" i="32"/>
  <c r="K690" i="32"/>
  <c r="L690" i="32"/>
  <c r="M690" i="32"/>
  <c r="N690" i="32"/>
  <c r="O690" i="32"/>
  <c r="J691" i="32"/>
  <c r="K691" i="32"/>
  <c r="L691" i="32"/>
  <c r="M691" i="32"/>
  <c r="N691" i="32"/>
  <c r="O691" i="32"/>
  <c r="J692" i="32"/>
  <c r="K692" i="32"/>
  <c r="L692" i="32"/>
  <c r="M692" i="32"/>
  <c r="N692" i="32"/>
  <c r="O692" i="32"/>
  <c r="J693" i="32"/>
  <c r="K693" i="32"/>
  <c r="L693" i="32"/>
  <c r="M693" i="32"/>
  <c r="N693" i="32"/>
  <c r="O693" i="32"/>
  <c r="J694" i="32"/>
  <c r="K694" i="32"/>
  <c r="L694" i="32"/>
  <c r="M694" i="32"/>
  <c r="N694" i="32"/>
  <c r="O694" i="32"/>
  <c r="J695" i="32"/>
  <c r="K695" i="32"/>
  <c r="L695" i="32"/>
  <c r="M695" i="32"/>
  <c r="N695" i="32"/>
  <c r="O695" i="32"/>
  <c r="J696" i="32"/>
  <c r="K696" i="32"/>
  <c r="L696" i="32"/>
  <c r="M696" i="32"/>
  <c r="N696" i="32"/>
  <c r="O696" i="32"/>
  <c r="J697" i="32"/>
  <c r="K697" i="32"/>
  <c r="L697" i="32"/>
  <c r="M697" i="32"/>
  <c r="N697" i="32"/>
  <c r="O697" i="32"/>
  <c r="J698" i="32"/>
  <c r="K698" i="32"/>
  <c r="L698" i="32"/>
  <c r="M698" i="32"/>
  <c r="N698" i="32"/>
  <c r="O698" i="32"/>
  <c r="J699" i="32"/>
  <c r="K699" i="32"/>
  <c r="L699" i="32"/>
  <c r="M699" i="32"/>
  <c r="N699" i="32"/>
  <c r="O699" i="32"/>
  <c r="J700" i="32"/>
  <c r="K700" i="32"/>
  <c r="L700" i="32"/>
  <c r="M700" i="32"/>
  <c r="N700" i="32"/>
  <c r="O700" i="32"/>
  <c r="J701" i="32"/>
  <c r="K701" i="32"/>
  <c r="L701" i="32"/>
  <c r="M701" i="32"/>
  <c r="N701" i="32"/>
  <c r="O701" i="32"/>
  <c r="J702" i="32"/>
  <c r="K702" i="32"/>
  <c r="L702" i="32"/>
  <c r="M702" i="32"/>
  <c r="N702" i="32"/>
  <c r="O702" i="32"/>
  <c r="J703" i="32"/>
  <c r="K703" i="32"/>
  <c r="L703" i="32"/>
  <c r="M703" i="32"/>
  <c r="N703" i="32"/>
  <c r="O703" i="32"/>
  <c r="J704" i="32"/>
  <c r="K704" i="32"/>
  <c r="L704" i="32"/>
  <c r="M704" i="32"/>
  <c r="N704" i="32"/>
  <c r="O704" i="32"/>
  <c r="J705" i="32"/>
  <c r="K705" i="32"/>
  <c r="L705" i="32"/>
  <c r="M705" i="32"/>
  <c r="N705" i="32"/>
  <c r="O705" i="32"/>
  <c r="J706" i="32"/>
  <c r="K706" i="32"/>
  <c r="L706" i="32"/>
  <c r="M706" i="32"/>
  <c r="N706" i="32"/>
  <c r="O706" i="32"/>
  <c r="J707" i="32"/>
  <c r="K707" i="32"/>
  <c r="L707" i="32"/>
  <c r="M707" i="32"/>
  <c r="N707" i="32"/>
  <c r="O707" i="32"/>
  <c r="J708" i="32"/>
  <c r="K708" i="32"/>
  <c r="L708" i="32"/>
  <c r="M708" i="32"/>
  <c r="N708" i="32"/>
  <c r="O708" i="32"/>
  <c r="J709" i="32"/>
  <c r="K709" i="32"/>
  <c r="L709" i="32"/>
  <c r="M709" i="32"/>
  <c r="N709" i="32"/>
  <c r="O709" i="32"/>
  <c r="J710" i="32"/>
  <c r="K710" i="32"/>
  <c r="L710" i="32"/>
  <c r="M710" i="32"/>
  <c r="N710" i="32"/>
  <c r="O710" i="32"/>
  <c r="J711" i="32"/>
  <c r="K711" i="32"/>
  <c r="L711" i="32"/>
  <c r="M711" i="32"/>
  <c r="N711" i="32"/>
  <c r="O711" i="32"/>
  <c r="J712" i="32"/>
  <c r="K712" i="32"/>
  <c r="L712" i="32"/>
  <c r="M712" i="32"/>
  <c r="N712" i="32"/>
  <c r="O712" i="32"/>
  <c r="J713" i="32"/>
  <c r="K713" i="32"/>
  <c r="L713" i="32"/>
  <c r="M713" i="32"/>
  <c r="N713" i="32"/>
  <c r="O713" i="32"/>
  <c r="J714" i="32"/>
  <c r="K714" i="32"/>
  <c r="L714" i="32"/>
  <c r="M714" i="32"/>
  <c r="N714" i="32"/>
  <c r="O714" i="32"/>
  <c r="J715" i="32"/>
  <c r="K715" i="32"/>
  <c r="L715" i="32"/>
  <c r="M715" i="32"/>
  <c r="N715" i="32"/>
  <c r="O715" i="32"/>
  <c r="J716" i="32"/>
  <c r="K716" i="32"/>
  <c r="L716" i="32"/>
  <c r="M716" i="32"/>
  <c r="N716" i="32"/>
  <c r="O716" i="32"/>
  <c r="J717" i="32"/>
  <c r="K717" i="32"/>
  <c r="L717" i="32"/>
  <c r="M717" i="32"/>
  <c r="N717" i="32"/>
  <c r="O717" i="32"/>
  <c r="J718" i="32"/>
  <c r="K718" i="32"/>
  <c r="L718" i="32"/>
  <c r="M718" i="32"/>
  <c r="N718" i="32"/>
  <c r="O718" i="32"/>
  <c r="J719" i="32"/>
  <c r="K719" i="32"/>
  <c r="L719" i="32"/>
  <c r="M719" i="32"/>
  <c r="N719" i="32"/>
  <c r="O719" i="32"/>
  <c r="J720" i="32"/>
  <c r="K720" i="32"/>
  <c r="L720" i="32"/>
  <c r="M720" i="32"/>
  <c r="N720" i="32"/>
  <c r="O720" i="32"/>
  <c r="J721" i="32"/>
  <c r="K721" i="32"/>
  <c r="L721" i="32"/>
  <c r="M721" i="32"/>
  <c r="N721" i="32"/>
  <c r="O721" i="32"/>
  <c r="J722" i="32"/>
  <c r="K722" i="32"/>
  <c r="L722" i="32"/>
  <c r="M722" i="32"/>
  <c r="N722" i="32"/>
  <c r="O722" i="32"/>
  <c r="J723" i="32"/>
  <c r="K723" i="32"/>
  <c r="L723" i="32"/>
  <c r="M723" i="32"/>
  <c r="N723" i="32"/>
  <c r="O723" i="32"/>
  <c r="J724" i="32"/>
  <c r="K724" i="32"/>
  <c r="L724" i="32"/>
  <c r="M724" i="32"/>
  <c r="N724" i="32"/>
  <c r="O724" i="32"/>
  <c r="J725" i="32"/>
  <c r="K725" i="32"/>
  <c r="L725" i="32"/>
  <c r="M725" i="32"/>
  <c r="N725" i="32"/>
  <c r="O725" i="32"/>
  <c r="J726" i="32"/>
  <c r="K726" i="32"/>
  <c r="L726" i="32"/>
  <c r="M726" i="32"/>
  <c r="N726" i="32"/>
  <c r="O726" i="32"/>
  <c r="J727" i="32"/>
  <c r="K727" i="32"/>
  <c r="L727" i="32"/>
  <c r="M727" i="32"/>
  <c r="N727" i="32"/>
  <c r="O727" i="32"/>
  <c r="J728" i="32"/>
  <c r="K728" i="32"/>
  <c r="L728" i="32"/>
  <c r="M728" i="32"/>
  <c r="N728" i="32"/>
  <c r="O728" i="32"/>
  <c r="J729" i="32"/>
  <c r="K729" i="32"/>
  <c r="L729" i="32"/>
  <c r="M729" i="32"/>
  <c r="N729" i="32"/>
  <c r="O729" i="32"/>
  <c r="J730" i="32"/>
  <c r="K730" i="32"/>
  <c r="L730" i="32"/>
  <c r="M730" i="32"/>
  <c r="N730" i="32"/>
  <c r="O730" i="32"/>
  <c r="J731" i="32"/>
  <c r="K731" i="32"/>
  <c r="L731" i="32"/>
  <c r="M731" i="32"/>
  <c r="N731" i="32"/>
  <c r="O731" i="32"/>
  <c r="J732" i="32"/>
  <c r="K732" i="32"/>
  <c r="L732" i="32"/>
  <c r="M732" i="32"/>
  <c r="N732" i="32"/>
  <c r="O732" i="32"/>
  <c r="J733" i="32"/>
  <c r="K733" i="32"/>
  <c r="L733" i="32"/>
  <c r="M733" i="32"/>
  <c r="N733" i="32"/>
  <c r="O733" i="32"/>
  <c r="J734" i="32"/>
  <c r="K734" i="32"/>
  <c r="L734" i="32"/>
  <c r="M734" i="32"/>
  <c r="N734" i="32"/>
  <c r="O734" i="32"/>
  <c r="J735" i="32"/>
  <c r="K735" i="32"/>
  <c r="L735" i="32"/>
  <c r="M735" i="32"/>
  <c r="N735" i="32"/>
  <c r="O735" i="32"/>
  <c r="J736" i="32"/>
  <c r="K736" i="32"/>
  <c r="L736" i="32"/>
  <c r="M736" i="32"/>
  <c r="N736" i="32"/>
  <c r="O736" i="32"/>
  <c r="J737" i="32"/>
  <c r="K737" i="32"/>
  <c r="L737" i="32"/>
  <c r="M737" i="32"/>
  <c r="N737" i="32"/>
  <c r="O737" i="32"/>
  <c r="J738" i="32"/>
  <c r="K738" i="32"/>
  <c r="L738" i="32"/>
  <c r="M738" i="32"/>
  <c r="N738" i="32"/>
  <c r="O738" i="32"/>
  <c r="J739" i="32"/>
  <c r="K739" i="32"/>
  <c r="L739" i="32"/>
  <c r="M739" i="32"/>
  <c r="N739" i="32"/>
  <c r="O739" i="32"/>
  <c r="J740" i="32"/>
  <c r="K740" i="32"/>
  <c r="L740" i="32"/>
  <c r="M740" i="32"/>
  <c r="N740" i="32"/>
  <c r="O740" i="32"/>
  <c r="J741" i="32"/>
  <c r="K741" i="32"/>
  <c r="L741" i="32"/>
  <c r="M741" i="32"/>
  <c r="N741" i="32"/>
  <c r="O741" i="32"/>
  <c r="J742" i="32"/>
  <c r="K742" i="32"/>
  <c r="L742" i="32"/>
  <c r="M742" i="32"/>
  <c r="N742" i="32"/>
  <c r="O742" i="32"/>
  <c r="J743" i="32"/>
  <c r="K743" i="32"/>
  <c r="L743" i="32"/>
  <c r="M743" i="32"/>
  <c r="N743" i="32"/>
  <c r="O743" i="32"/>
  <c r="J744" i="32"/>
  <c r="K744" i="32"/>
  <c r="L744" i="32"/>
  <c r="M744" i="32"/>
  <c r="N744" i="32"/>
  <c r="O744" i="32"/>
  <c r="J745" i="32"/>
  <c r="K745" i="32"/>
  <c r="L745" i="32"/>
  <c r="M745" i="32"/>
  <c r="N745" i="32"/>
  <c r="O745" i="32"/>
  <c r="J746" i="32"/>
  <c r="K746" i="32"/>
  <c r="L746" i="32"/>
  <c r="M746" i="32"/>
  <c r="N746" i="32"/>
  <c r="O746" i="32"/>
  <c r="J747" i="32"/>
  <c r="K747" i="32"/>
  <c r="L747" i="32"/>
  <c r="M747" i="32"/>
  <c r="N747" i="32"/>
  <c r="O747" i="32"/>
  <c r="J748" i="32"/>
  <c r="K748" i="32"/>
  <c r="L748" i="32"/>
  <c r="M748" i="32"/>
  <c r="N748" i="32"/>
  <c r="O748" i="32"/>
  <c r="J749" i="32"/>
  <c r="K749" i="32"/>
  <c r="L749" i="32"/>
  <c r="M749" i="32"/>
  <c r="N749" i="32"/>
  <c r="O749" i="32"/>
  <c r="J750" i="32"/>
  <c r="K750" i="32"/>
  <c r="L750" i="32"/>
  <c r="M750" i="32"/>
  <c r="N750" i="32"/>
  <c r="O750" i="32"/>
  <c r="J751" i="32"/>
  <c r="K751" i="32"/>
  <c r="L751" i="32"/>
  <c r="M751" i="32"/>
  <c r="N751" i="32"/>
  <c r="O751" i="32"/>
  <c r="J752" i="32"/>
  <c r="K752" i="32"/>
  <c r="L752" i="32"/>
  <c r="M752" i="32"/>
  <c r="N752" i="32"/>
  <c r="O752" i="32"/>
  <c r="J755" i="32"/>
  <c r="K755" i="32"/>
  <c r="L755" i="32"/>
  <c r="M755" i="32"/>
  <c r="N755" i="32"/>
  <c r="O755" i="32"/>
  <c r="J754" i="32"/>
  <c r="K754" i="32"/>
  <c r="L754" i="32"/>
  <c r="M754" i="32"/>
  <c r="N754" i="32"/>
  <c r="O754" i="32"/>
  <c r="J753" i="32"/>
  <c r="K753" i="32"/>
  <c r="L753" i="32"/>
  <c r="M753" i="32"/>
  <c r="N753" i="32"/>
  <c r="O753" i="32"/>
  <c r="J756" i="32"/>
  <c r="K756" i="32"/>
  <c r="L756" i="32"/>
  <c r="M756" i="32"/>
  <c r="N756" i="32"/>
  <c r="O756" i="32"/>
  <c r="J758" i="32"/>
  <c r="K758" i="32"/>
  <c r="L758" i="32"/>
  <c r="M758" i="32"/>
  <c r="N758" i="32"/>
  <c r="O758" i="32"/>
  <c r="J757" i="32"/>
  <c r="K757" i="32"/>
  <c r="L757" i="32"/>
  <c r="M757" i="32"/>
  <c r="N757" i="32"/>
  <c r="O757" i="32"/>
  <c r="J759" i="32"/>
  <c r="K759" i="32"/>
  <c r="L759" i="32"/>
  <c r="M759" i="32"/>
  <c r="N759" i="32"/>
  <c r="O759" i="32"/>
  <c r="J760" i="32"/>
  <c r="K760" i="32"/>
  <c r="L760" i="32"/>
  <c r="M760" i="32"/>
  <c r="N760" i="32"/>
  <c r="O760" i="32"/>
  <c r="J761" i="32"/>
  <c r="K761" i="32"/>
  <c r="L761" i="32"/>
  <c r="M761" i="32"/>
  <c r="N761" i="32"/>
  <c r="O761" i="32"/>
  <c r="J762" i="32"/>
  <c r="K762" i="32"/>
  <c r="L762" i="32"/>
  <c r="M762" i="32"/>
  <c r="N762" i="32"/>
  <c r="O762" i="32"/>
  <c r="J763" i="32"/>
  <c r="K763" i="32"/>
  <c r="L763" i="32"/>
  <c r="M763" i="32"/>
  <c r="N763" i="32"/>
  <c r="O763" i="32"/>
  <c r="J764" i="32"/>
  <c r="K764" i="32"/>
  <c r="L764" i="32"/>
  <c r="M764" i="32"/>
  <c r="N764" i="32"/>
  <c r="O764" i="32"/>
  <c r="J765" i="32"/>
  <c r="K765" i="32"/>
  <c r="L765" i="32"/>
  <c r="M765" i="32"/>
  <c r="N765" i="32"/>
  <c r="O765" i="32"/>
  <c r="J766" i="32"/>
  <c r="K766" i="32"/>
  <c r="L766" i="32"/>
  <c r="M766" i="32"/>
  <c r="N766" i="32"/>
  <c r="O766" i="32"/>
  <c r="J767" i="32"/>
  <c r="K767" i="32"/>
  <c r="L767" i="32"/>
  <c r="M767" i="32"/>
  <c r="N767" i="32"/>
  <c r="O767" i="32"/>
  <c r="J768" i="32"/>
  <c r="K768" i="32"/>
  <c r="L768" i="32"/>
  <c r="M768" i="32"/>
  <c r="N768" i="32"/>
  <c r="O768" i="32"/>
  <c r="J769" i="32"/>
  <c r="K769" i="32"/>
  <c r="L769" i="32"/>
  <c r="M769" i="32"/>
  <c r="N769" i="32"/>
  <c r="O769" i="32"/>
  <c r="J770" i="32"/>
  <c r="K770" i="32"/>
  <c r="L770" i="32"/>
  <c r="M770" i="32"/>
  <c r="N770" i="32"/>
  <c r="O770" i="32"/>
  <c r="J771" i="32"/>
  <c r="K771" i="32"/>
  <c r="L771" i="32"/>
  <c r="M771" i="32"/>
  <c r="N771" i="32"/>
  <c r="O771" i="32"/>
  <c r="J772" i="32"/>
  <c r="K772" i="32"/>
  <c r="L772" i="32"/>
  <c r="M772" i="32"/>
  <c r="N772" i="32"/>
  <c r="O772" i="32"/>
  <c r="J773" i="32"/>
  <c r="K773" i="32"/>
  <c r="L773" i="32"/>
  <c r="M773" i="32"/>
  <c r="N773" i="32"/>
  <c r="O773" i="32"/>
  <c r="J774" i="32"/>
  <c r="K774" i="32"/>
  <c r="L774" i="32"/>
  <c r="M774" i="32"/>
  <c r="N774" i="32"/>
  <c r="O774" i="32"/>
  <c r="J775" i="32"/>
  <c r="K775" i="32"/>
  <c r="L775" i="32"/>
  <c r="M775" i="32"/>
  <c r="N775" i="32"/>
  <c r="O775" i="32"/>
  <c r="J776" i="32"/>
  <c r="K776" i="32"/>
  <c r="L776" i="32"/>
  <c r="M776" i="32"/>
  <c r="N776" i="32"/>
  <c r="O776" i="32"/>
  <c r="J777" i="32"/>
  <c r="K777" i="32"/>
  <c r="L777" i="32"/>
  <c r="M777" i="32"/>
  <c r="N777" i="32"/>
  <c r="O777" i="32"/>
  <c r="J781" i="32"/>
  <c r="K781" i="32"/>
  <c r="L781" i="32"/>
  <c r="M781" i="32"/>
  <c r="N781" i="32"/>
  <c r="O781" i="32"/>
  <c r="J779" i="32"/>
  <c r="K779" i="32"/>
  <c r="L779" i="32"/>
  <c r="M779" i="32"/>
  <c r="N779" i="32"/>
  <c r="O779" i="32"/>
  <c r="J778" i="32"/>
  <c r="K778" i="32"/>
  <c r="L778" i="32"/>
  <c r="M778" i="32"/>
  <c r="N778" i="32"/>
  <c r="O778" i="32"/>
  <c r="J780" i="32"/>
  <c r="K780" i="32"/>
  <c r="L780" i="32"/>
  <c r="M780" i="32"/>
  <c r="N780" i="32"/>
  <c r="O780" i="32"/>
  <c r="J782" i="32"/>
  <c r="K782" i="32"/>
  <c r="L782" i="32"/>
  <c r="M782" i="32"/>
  <c r="N782" i="32"/>
  <c r="O782" i="32"/>
  <c r="J784" i="32"/>
  <c r="K784" i="32"/>
  <c r="L784" i="32"/>
  <c r="M784" i="32"/>
  <c r="N784" i="32"/>
  <c r="O784" i="32"/>
  <c r="J783" i="32"/>
  <c r="K783" i="32"/>
  <c r="L783" i="32"/>
  <c r="M783" i="32"/>
  <c r="N783" i="32"/>
  <c r="O783" i="32"/>
  <c r="J785" i="32"/>
  <c r="K785" i="32"/>
  <c r="L785" i="32"/>
  <c r="M785" i="32"/>
  <c r="N785" i="32"/>
  <c r="O785" i="32"/>
  <c r="J786" i="32"/>
  <c r="K786" i="32"/>
  <c r="L786" i="32"/>
  <c r="M786" i="32"/>
  <c r="N786" i="32"/>
  <c r="O786" i="32"/>
  <c r="J787" i="32"/>
  <c r="K787" i="32"/>
  <c r="L787" i="32"/>
  <c r="M787" i="32"/>
  <c r="N787" i="32"/>
  <c r="O787" i="32"/>
  <c r="J789" i="32"/>
  <c r="K789" i="32"/>
  <c r="L789" i="32"/>
  <c r="M789" i="32"/>
  <c r="N789" i="32"/>
  <c r="O789" i="32"/>
  <c r="J788" i="32"/>
  <c r="K788" i="32"/>
  <c r="L788" i="32"/>
  <c r="M788" i="32"/>
  <c r="N788" i="32"/>
  <c r="O788" i="32"/>
  <c r="J790" i="32"/>
  <c r="K790" i="32"/>
  <c r="L790" i="32"/>
  <c r="M790" i="32"/>
  <c r="N790" i="32"/>
  <c r="O790" i="32"/>
  <c r="J791" i="32"/>
  <c r="K791" i="32"/>
  <c r="L791" i="32"/>
  <c r="M791" i="32"/>
  <c r="N791" i="32"/>
  <c r="O791" i="32"/>
  <c r="J792" i="32"/>
  <c r="K792" i="32"/>
  <c r="L792" i="32"/>
  <c r="M792" i="32"/>
  <c r="N792" i="32"/>
  <c r="O792" i="32"/>
  <c r="J793" i="32"/>
  <c r="K793" i="32"/>
  <c r="L793" i="32"/>
  <c r="M793" i="32"/>
  <c r="N793" i="32"/>
  <c r="O793" i="32"/>
  <c r="J794" i="32"/>
  <c r="K794" i="32"/>
  <c r="L794" i="32"/>
  <c r="M794" i="32"/>
  <c r="N794" i="32"/>
  <c r="O794" i="32"/>
  <c r="J795" i="32"/>
  <c r="K795" i="32"/>
  <c r="L795" i="32"/>
  <c r="M795" i="32"/>
  <c r="N795" i="32"/>
  <c r="O795" i="32"/>
  <c r="J796" i="32"/>
  <c r="K796" i="32"/>
  <c r="L796" i="32"/>
  <c r="M796" i="32"/>
  <c r="N796" i="32"/>
  <c r="O796" i="32"/>
  <c r="J797" i="32"/>
  <c r="K797" i="32"/>
  <c r="L797" i="32"/>
  <c r="M797" i="32"/>
  <c r="N797" i="32"/>
  <c r="O797" i="32"/>
  <c r="J798" i="32"/>
  <c r="K798" i="32"/>
  <c r="L798" i="32"/>
  <c r="M798" i="32"/>
  <c r="N798" i="32"/>
  <c r="O798" i="32"/>
  <c r="J799" i="32"/>
  <c r="K799" i="32"/>
  <c r="L799" i="32"/>
  <c r="M799" i="32"/>
  <c r="N799" i="32"/>
  <c r="O799" i="32"/>
  <c r="J800" i="32"/>
  <c r="K800" i="32"/>
  <c r="L800" i="32"/>
  <c r="M800" i="32"/>
  <c r="N800" i="32"/>
  <c r="O800" i="32"/>
  <c r="J801" i="32"/>
  <c r="K801" i="32"/>
  <c r="L801" i="32"/>
  <c r="M801" i="32"/>
  <c r="N801" i="32"/>
  <c r="O801" i="32"/>
  <c r="J802" i="32"/>
  <c r="K802" i="32"/>
  <c r="L802" i="32"/>
  <c r="M802" i="32"/>
  <c r="N802" i="32"/>
  <c r="O802" i="32"/>
  <c r="J803" i="32"/>
  <c r="K803" i="32"/>
  <c r="L803" i="32"/>
  <c r="M803" i="32"/>
  <c r="N803" i="32"/>
  <c r="O803" i="32"/>
  <c r="J804" i="32"/>
  <c r="K804" i="32"/>
  <c r="L804" i="32"/>
  <c r="M804" i="32"/>
  <c r="N804" i="32"/>
  <c r="O804" i="32"/>
  <c r="J805" i="32"/>
  <c r="K805" i="32"/>
  <c r="L805" i="32"/>
  <c r="M805" i="32"/>
  <c r="N805" i="32"/>
  <c r="O805" i="32"/>
  <c r="J806" i="32"/>
  <c r="K806" i="32"/>
  <c r="L806" i="32"/>
  <c r="M806" i="32"/>
  <c r="N806" i="32"/>
  <c r="O806" i="32"/>
  <c r="J807" i="32"/>
  <c r="K807" i="32"/>
  <c r="L807" i="32"/>
  <c r="M807" i="32"/>
  <c r="N807" i="32"/>
  <c r="O807" i="32"/>
  <c r="J809" i="32"/>
  <c r="K809" i="32"/>
  <c r="L809" i="32"/>
  <c r="M809" i="32"/>
  <c r="N809" i="32"/>
  <c r="O809" i="32"/>
  <c r="J808" i="32"/>
  <c r="K808" i="32"/>
  <c r="L808" i="32"/>
  <c r="M808" i="32"/>
  <c r="N808" i="32"/>
  <c r="O808" i="32"/>
  <c r="J810" i="32"/>
  <c r="K810" i="32"/>
  <c r="L810" i="32"/>
  <c r="M810" i="32"/>
  <c r="N810" i="32"/>
  <c r="O810" i="32"/>
  <c r="J811" i="32"/>
  <c r="K811" i="32"/>
  <c r="L811" i="32"/>
  <c r="M811" i="32"/>
  <c r="N811" i="32"/>
  <c r="O811" i="32"/>
  <c r="J812" i="32"/>
  <c r="K812" i="32"/>
  <c r="L812" i="32"/>
  <c r="M812" i="32"/>
  <c r="N812" i="32"/>
  <c r="O812" i="32"/>
  <c r="J813" i="32"/>
  <c r="K813" i="32"/>
  <c r="L813" i="32"/>
  <c r="M813" i="32"/>
  <c r="N813" i="32"/>
  <c r="O813" i="32"/>
  <c r="J814" i="32"/>
  <c r="K814" i="32"/>
  <c r="L814" i="32"/>
  <c r="M814" i="32"/>
  <c r="N814" i="32"/>
  <c r="O814" i="32"/>
  <c r="J815" i="32"/>
  <c r="K815" i="32"/>
  <c r="L815" i="32"/>
  <c r="M815" i="32"/>
  <c r="N815" i="32"/>
  <c r="O815" i="32"/>
  <c r="J816" i="32"/>
  <c r="K816" i="32"/>
  <c r="L816" i="32"/>
  <c r="M816" i="32"/>
  <c r="N816" i="32"/>
  <c r="O816" i="32"/>
  <c r="J817" i="32"/>
  <c r="K817" i="32"/>
  <c r="L817" i="32"/>
  <c r="M817" i="32"/>
  <c r="N817" i="32"/>
  <c r="O817" i="32"/>
  <c r="J818" i="32"/>
  <c r="K818" i="32"/>
  <c r="L818" i="32"/>
  <c r="M818" i="32"/>
  <c r="N818" i="32"/>
  <c r="O818" i="32"/>
  <c r="J819" i="32"/>
  <c r="K819" i="32"/>
  <c r="L819" i="32"/>
  <c r="M819" i="32"/>
  <c r="N819" i="32"/>
  <c r="O819" i="32"/>
  <c r="J820" i="32"/>
  <c r="K820" i="32"/>
  <c r="L820" i="32"/>
  <c r="M820" i="32"/>
  <c r="N820" i="32"/>
  <c r="O820" i="32"/>
  <c r="J821" i="32"/>
  <c r="K821" i="32"/>
  <c r="L821" i="32"/>
  <c r="M821" i="32"/>
  <c r="N821" i="32"/>
  <c r="O821" i="32"/>
  <c r="J822" i="32"/>
  <c r="K822" i="32"/>
  <c r="L822" i="32"/>
  <c r="M822" i="32"/>
  <c r="N822" i="32"/>
  <c r="O822" i="32"/>
  <c r="J823" i="32"/>
  <c r="K823" i="32"/>
  <c r="L823" i="32"/>
  <c r="M823" i="32"/>
  <c r="N823" i="32"/>
  <c r="O823" i="32"/>
  <c r="J824" i="32"/>
  <c r="K824" i="32"/>
  <c r="L824" i="32"/>
  <c r="M824" i="32"/>
  <c r="N824" i="32"/>
  <c r="O824" i="32"/>
  <c r="J833" i="32"/>
  <c r="K833" i="32"/>
  <c r="L833" i="32"/>
  <c r="M833" i="32"/>
  <c r="N833" i="32"/>
  <c r="O833" i="32"/>
  <c r="J834" i="32"/>
  <c r="K834" i="32"/>
  <c r="L834" i="32"/>
  <c r="M834" i="32"/>
  <c r="N834" i="32"/>
  <c r="O834" i="32"/>
  <c r="J826" i="32"/>
  <c r="K826" i="32"/>
  <c r="L826" i="32"/>
  <c r="M826" i="32"/>
  <c r="N826" i="32"/>
  <c r="O826" i="32"/>
  <c r="J827" i="32"/>
  <c r="K827" i="32"/>
  <c r="L827" i="32"/>
  <c r="M827" i="32"/>
  <c r="N827" i="32"/>
  <c r="O827" i="32"/>
  <c r="J832" i="32"/>
  <c r="K832" i="32"/>
  <c r="L832" i="32"/>
  <c r="M832" i="32"/>
  <c r="N832" i="32"/>
  <c r="O832" i="32"/>
  <c r="J828" i="32"/>
  <c r="K828" i="32"/>
  <c r="L828" i="32"/>
  <c r="M828" i="32"/>
  <c r="N828" i="32"/>
  <c r="O828" i="32"/>
  <c r="J841" i="32"/>
  <c r="K841" i="32"/>
  <c r="L841" i="32"/>
  <c r="M841" i="32"/>
  <c r="N841" i="32"/>
  <c r="O841" i="32"/>
  <c r="J840" i="32"/>
  <c r="K840" i="32"/>
  <c r="L840" i="32"/>
  <c r="M840" i="32"/>
  <c r="N840" i="32"/>
  <c r="O840" i="32"/>
  <c r="J842" i="32"/>
  <c r="K842" i="32"/>
  <c r="L842" i="32"/>
  <c r="M842" i="32"/>
  <c r="N842" i="32"/>
  <c r="O842" i="32"/>
  <c r="J843" i="32"/>
  <c r="K843" i="32"/>
  <c r="L843" i="32"/>
  <c r="M843" i="32"/>
  <c r="N843" i="32"/>
  <c r="O843" i="32"/>
  <c r="J829" i="32"/>
  <c r="K829" i="32"/>
  <c r="L829" i="32"/>
  <c r="M829" i="32"/>
  <c r="N829" i="32"/>
  <c r="O829" i="32"/>
  <c r="J825" i="32"/>
  <c r="K825" i="32"/>
  <c r="L825" i="32"/>
  <c r="M825" i="32"/>
  <c r="N825" i="32"/>
  <c r="O825" i="32"/>
  <c r="J835" i="32"/>
  <c r="K835" i="32"/>
  <c r="L835" i="32"/>
  <c r="M835" i="32"/>
  <c r="N835" i="32"/>
  <c r="O835" i="32"/>
  <c r="J836" i="32"/>
  <c r="K836" i="32"/>
  <c r="L836" i="32"/>
  <c r="M836" i="32"/>
  <c r="N836" i="32"/>
  <c r="O836" i="32"/>
  <c r="J837" i="32"/>
  <c r="K837" i="32"/>
  <c r="L837" i="32"/>
  <c r="M837" i="32"/>
  <c r="N837" i="32"/>
  <c r="O837" i="32"/>
  <c r="J844" i="32"/>
  <c r="K844" i="32"/>
  <c r="L844" i="32"/>
  <c r="M844" i="32"/>
  <c r="N844" i="32"/>
  <c r="O844" i="32"/>
  <c r="J845" i="32"/>
  <c r="K845" i="32"/>
  <c r="L845" i="32"/>
  <c r="M845" i="32"/>
  <c r="N845" i="32"/>
  <c r="O845" i="32"/>
  <c r="J830" i="32"/>
  <c r="K830" i="32"/>
  <c r="L830" i="32"/>
  <c r="M830" i="32"/>
  <c r="N830" i="32"/>
  <c r="O830" i="32"/>
  <c r="J846" i="32"/>
  <c r="K846" i="32"/>
  <c r="L846" i="32"/>
  <c r="M846" i="32"/>
  <c r="N846" i="32"/>
  <c r="O846" i="32"/>
  <c r="J847" i="32"/>
  <c r="K847" i="32"/>
  <c r="L847" i="32"/>
  <c r="M847" i="32"/>
  <c r="N847" i="32"/>
  <c r="O847" i="32"/>
  <c r="J848" i="32"/>
  <c r="K848" i="32"/>
  <c r="L848" i="32"/>
  <c r="M848" i="32"/>
  <c r="N848" i="32"/>
  <c r="O848" i="32"/>
  <c r="J858" i="32"/>
  <c r="K858" i="32"/>
  <c r="L858" i="32"/>
  <c r="M858" i="32"/>
  <c r="N858" i="32"/>
  <c r="O858" i="32"/>
  <c r="J849" i="32"/>
  <c r="K849" i="32"/>
  <c r="L849" i="32"/>
  <c r="M849" i="32"/>
  <c r="N849" i="32"/>
  <c r="O849" i="32"/>
  <c r="J839" i="32"/>
  <c r="K839" i="32"/>
  <c r="L839" i="32"/>
  <c r="M839" i="32"/>
  <c r="N839" i="32"/>
  <c r="O839" i="32"/>
  <c r="J859" i="32"/>
  <c r="K859" i="32"/>
  <c r="L859" i="32"/>
  <c r="M859" i="32"/>
  <c r="N859" i="32"/>
  <c r="O859" i="32"/>
  <c r="J838" i="32"/>
  <c r="K838" i="32"/>
  <c r="L838" i="32"/>
  <c r="M838" i="32"/>
  <c r="N838" i="32"/>
  <c r="O838" i="32"/>
  <c r="J860" i="32"/>
  <c r="K860" i="32"/>
  <c r="L860" i="32"/>
  <c r="M860" i="32"/>
  <c r="N860" i="32"/>
  <c r="O860" i="32"/>
  <c r="J850" i="32"/>
  <c r="K850" i="32"/>
  <c r="L850" i="32"/>
  <c r="M850" i="32"/>
  <c r="N850" i="32"/>
  <c r="O850" i="32"/>
  <c r="J831" i="32"/>
  <c r="K831" i="32"/>
  <c r="L831" i="32"/>
  <c r="M831" i="32"/>
  <c r="N831" i="32"/>
  <c r="O831" i="32"/>
  <c r="J851" i="32"/>
  <c r="K851" i="32"/>
  <c r="L851" i="32"/>
  <c r="M851" i="32"/>
  <c r="N851" i="32"/>
  <c r="O851" i="32"/>
  <c r="J852" i="32"/>
  <c r="K852" i="32"/>
  <c r="L852" i="32"/>
  <c r="M852" i="32"/>
  <c r="N852" i="32"/>
  <c r="O852" i="32"/>
  <c r="J853" i="32"/>
  <c r="K853" i="32"/>
  <c r="L853" i="32"/>
  <c r="M853" i="32"/>
  <c r="N853" i="32"/>
  <c r="O853" i="32"/>
  <c r="J861" i="32"/>
  <c r="K861" i="32"/>
  <c r="L861" i="32"/>
  <c r="M861" i="32"/>
  <c r="N861" i="32"/>
  <c r="O861" i="32"/>
  <c r="J856" i="32"/>
  <c r="K856" i="32"/>
  <c r="L856" i="32"/>
  <c r="M856" i="32"/>
  <c r="N856" i="32"/>
  <c r="O856" i="32"/>
  <c r="J857" i="32"/>
  <c r="K857" i="32"/>
  <c r="L857" i="32"/>
  <c r="M857" i="32"/>
  <c r="N857" i="32"/>
  <c r="O857" i="32"/>
  <c r="J854" i="32"/>
  <c r="K854" i="32"/>
  <c r="L854" i="32"/>
  <c r="M854" i="32"/>
  <c r="N854" i="32"/>
  <c r="O854" i="32"/>
  <c r="J855" i="32"/>
  <c r="K855" i="32"/>
  <c r="L855" i="32"/>
  <c r="M855" i="32"/>
  <c r="N855" i="32"/>
  <c r="O855" i="32"/>
  <c r="J862" i="32"/>
  <c r="K862" i="32"/>
  <c r="L862" i="32"/>
  <c r="M862" i="32"/>
  <c r="N862" i="32"/>
  <c r="O862" i="32"/>
  <c r="J863" i="32"/>
  <c r="K863" i="32"/>
  <c r="L863" i="32"/>
  <c r="M863" i="32"/>
  <c r="N863" i="32"/>
  <c r="O863" i="32"/>
  <c r="J864" i="32"/>
  <c r="K864" i="32"/>
  <c r="L864" i="32"/>
  <c r="M864" i="32"/>
  <c r="N864" i="32"/>
  <c r="O864" i="32"/>
  <c r="J865" i="32"/>
  <c r="K865" i="32"/>
  <c r="L865" i="32"/>
  <c r="M865" i="32"/>
  <c r="N865" i="32"/>
  <c r="O865" i="32"/>
  <c r="J866" i="32"/>
  <c r="K866" i="32"/>
  <c r="L866" i="32"/>
  <c r="M866" i="32"/>
  <c r="N866" i="32"/>
  <c r="O866" i="32"/>
  <c r="J867" i="32"/>
  <c r="K867" i="32"/>
  <c r="L867" i="32"/>
  <c r="M867" i="32"/>
  <c r="N867" i="32"/>
  <c r="O867" i="32"/>
  <c r="J868" i="32"/>
  <c r="K868" i="32"/>
  <c r="L868" i="32"/>
  <c r="M868" i="32"/>
  <c r="N868" i="32"/>
  <c r="O868" i="32"/>
  <c r="J869" i="32"/>
  <c r="K869" i="32"/>
  <c r="L869" i="32"/>
  <c r="M869" i="32"/>
  <c r="N869" i="32"/>
  <c r="O869" i="32"/>
  <c r="J870" i="32"/>
  <c r="K870" i="32"/>
  <c r="L870" i="32"/>
  <c r="M870" i="32"/>
  <c r="N870" i="32"/>
  <c r="O870" i="32"/>
  <c r="J871" i="32"/>
  <c r="K871" i="32"/>
  <c r="L871" i="32"/>
  <c r="M871" i="32"/>
  <c r="N871" i="32"/>
  <c r="O871" i="32"/>
  <c r="J872" i="32"/>
  <c r="K872" i="32"/>
  <c r="L872" i="32"/>
  <c r="M872" i="32"/>
  <c r="N872" i="32"/>
  <c r="O872" i="32"/>
  <c r="J873" i="32"/>
  <c r="K873" i="32"/>
  <c r="L873" i="32"/>
  <c r="M873" i="32"/>
  <c r="N873" i="32"/>
  <c r="O873" i="32"/>
  <c r="J874" i="32"/>
  <c r="K874" i="32"/>
  <c r="L874" i="32"/>
  <c r="M874" i="32"/>
  <c r="N874" i="32"/>
  <c r="O874" i="32"/>
  <c r="J875" i="32"/>
  <c r="K875" i="32"/>
  <c r="L875" i="32"/>
  <c r="M875" i="32"/>
  <c r="N875" i="32"/>
  <c r="O875" i="32"/>
  <c r="J876" i="32"/>
  <c r="K876" i="32"/>
  <c r="L876" i="32"/>
  <c r="M876" i="32"/>
  <c r="N876" i="32"/>
  <c r="O876" i="32"/>
  <c r="J877" i="32"/>
  <c r="K877" i="32"/>
  <c r="L877" i="32"/>
  <c r="M877" i="32"/>
  <c r="N877" i="32"/>
  <c r="O877" i="32"/>
  <c r="J878" i="32"/>
  <c r="K878" i="32"/>
  <c r="L878" i="32"/>
  <c r="M878" i="32"/>
  <c r="N878" i="32"/>
  <c r="O878" i="32"/>
  <c r="J879" i="32"/>
  <c r="K879" i="32"/>
  <c r="L879" i="32"/>
  <c r="M879" i="32"/>
  <c r="N879" i="32"/>
  <c r="O879" i="32"/>
  <c r="J880" i="32"/>
  <c r="K880" i="32"/>
  <c r="L880" i="32"/>
  <c r="M880" i="32"/>
  <c r="N880" i="32"/>
  <c r="O880" i="32"/>
  <c r="J881" i="32"/>
  <c r="K881" i="32"/>
  <c r="L881" i="32"/>
  <c r="M881" i="32"/>
  <c r="N881" i="32"/>
  <c r="O881" i="32"/>
  <c r="J882" i="32"/>
  <c r="K882" i="32"/>
  <c r="L882" i="32"/>
  <c r="M882" i="32"/>
  <c r="N882" i="32"/>
  <c r="O882" i="32"/>
  <c r="J883" i="32"/>
  <c r="K883" i="32"/>
  <c r="L883" i="32"/>
  <c r="M883" i="32"/>
  <c r="N883" i="32"/>
  <c r="O883" i="32"/>
  <c r="J884" i="32"/>
  <c r="K884" i="32"/>
  <c r="L884" i="32"/>
  <c r="M884" i="32"/>
  <c r="N884" i="32"/>
  <c r="O884" i="32"/>
  <c r="J885" i="32"/>
  <c r="K885" i="32"/>
  <c r="L885" i="32"/>
  <c r="M885" i="32"/>
  <c r="N885" i="32"/>
  <c r="O885" i="32"/>
  <c r="J886" i="32"/>
  <c r="K886" i="32"/>
  <c r="L886" i="32"/>
  <c r="M886" i="32"/>
  <c r="N886" i="32"/>
  <c r="O886" i="32"/>
  <c r="J887" i="32"/>
  <c r="K887" i="32"/>
  <c r="L887" i="32"/>
  <c r="M887" i="32"/>
  <c r="N887" i="32"/>
  <c r="O887" i="32"/>
  <c r="J888" i="32"/>
  <c r="K888" i="32"/>
  <c r="L888" i="32"/>
  <c r="M888" i="32"/>
  <c r="N888" i="32"/>
  <c r="O888" i="32"/>
  <c r="J889" i="32"/>
  <c r="K889" i="32"/>
  <c r="L889" i="32"/>
  <c r="M889" i="32"/>
  <c r="N889" i="32"/>
  <c r="O889" i="32"/>
  <c r="J890" i="32"/>
  <c r="K890" i="32"/>
  <c r="L890" i="32"/>
  <c r="M890" i="32"/>
  <c r="N890" i="32"/>
  <c r="O890" i="32"/>
  <c r="J891" i="32"/>
  <c r="K891" i="32"/>
  <c r="L891" i="32"/>
  <c r="M891" i="32"/>
  <c r="N891" i="32"/>
  <c r="O891" i="32"/>
  <c r="J892" i="32"/>
  <c r="K892" i="32"/>
  <c r="L892" i="32"/>
  <c r="M892" i="32"/>
  <c r="N892" i="32"/>
  <c r="O892" i="32"/>
  <c r="J893" i="32"/>
  <c r="K893" i="32"/>
  <c r="L893" i="32"/>
  <c r="M893" i="32"/>
  <c r="N893" i="32"/>
  <c r="O893" i="32"/>
  <c r="J894" i="32"/>
  <c r="K894" i="32"/>
  <c r="L894" i="32"/>
  <c r="M894" i="32"/>
  <c r="N894" i="32"/>
  <c r="O894" i="32"/>
  <c r="J895" i="32"/>
  <c r="K895" i="32"/>
  <c r="L895" i="32"/>
  <c r="M895" i="32"/>
  <c r="N895" i="32"/>
  <c r="O895" i="32"/>
  <c r="J897" i="32"/>
  <c r="K897" i="32"/>
  <c r="L897" i="32"/>
  <c r="M897" i="32"/>
  <c r="N897" i="32"/>
  <c r="O897" i="32"/>
  <c r="J896" i="32"/>
  <c r="K896" i="32"/>
  <c r="L896" i="32"/>
  <c r="M896" i="32"/>
  <c r="N896" i="32"/>
  <c r="O896" i="32"/>
  <c r="J898" i="32"/>
  <c r="K898" i="32"/>
  <c r="L898" i="32"/>
  <c r="M898" i="32"/>
  <c r="N898" i="32"/>
  <c r="O898" i="32"/>
  <c r="J899" i="32"/>
  <c r="K899" i="32"/>
  <c r="L899" i="32"/>
  <c r="M899" i="32"/>
  <c r="N899" i="32"/>
  <c r="O899" i="32"/>
  <c r="J900" i="32"/>
  <c r="K900" i="32"/>
  <c r="L900" i="32"/>
  <c r="M900" i="32"/>
  <c r="N900" i="32"/>
  <c r="O900" i="32"/>
  <c r="J901" i="32"/>
  <c r="K901" i="32"/>
  <c r="L901" i="32"/>
  <c r="M901" i="32"/>
  <c r="N901" i="32"/>
  <c r="O901" i="32"/>
  <c r="J902" i="32"/>
  <c r="K902" i="32"/>
  <c r="L902" i="32"/>
  <c r="M902" i="32"/>
  <c r="N902" i="32"/>
  <c r="O902" i="32"/>
  <c r="J903" i="32"/>
  <c r="K903" i="32"/>
  <c r="L903" i="32"/>
  <c r="M903" i="32"/>
  <c r="N903" i="32"/>
  <c r="O903" i="32"/>
  <c r="J904" i="32"/>
  <c r="K904" i="32"/>
  <c r="L904" i="32"/>
  <c r="M904" i="32"/>
  <c r="N904" i="32"/>
  <c r="O904" i="32"/>
  <c r="J906" i="32"/>
  <c r="K906" i="32"/>
  <c r="L906" i="32"/>
  <c r="M906" i="32"/>
  <c r="N906" i="32"/>
  <c r="O906" i="32"/>
  <c r="J907" i="32"/>
  <c r="K907" i="32"/>
  <c r="L907" i="32"/>
  <c r="M907" i="32"/>
  <c r="N907" i="32"/>
  <c r="O907" i="32"/>
  <c r="J905" i="32"/>
  <c r="K905" i="32"/>
  <c r="L905" i="32"/>
  <c r="M905" i="32"/>
  <c r="N905" i="32"/>
  <c r="O905" i="32"/>
  <c r="J908" i="32"/>
  <c r="K908" i="32"/>
  <c r="L908" i="32"/>
  <c r="M908" i="32"/>
  <c r="N908" i="32"/>
  <c r="O908" i="32"/>
  <c r="J909" i="32"/>
  <c r="K909" i="32"/>
  <c r="L909" i="32"/>
  <c r="M909" i="32"/>
  <c r="N909" i="32"/>
  <c r="O909" i="32"/>
  <c r="J910" i="32"/>
  <c r="K910" i="32"/>
  <c r="L910" i="32"/>
  <c r="M910" i="32"/>
  <c r="N910" i="32"/>
  <c r="O910" i="32"/>
  <c r="J911" i="32"/>
  <c r="K911" i="32"/>
  <c r="L911" i="32"/>
  <c r="M911" i="32"/>
  <c r="N911" i="32"/>
  <c r="O911" i="32"/>
  <c r="J912" i="32"/>
  <c r="K912" i="32"/>
  <c r="L912" i="32"/>
  <c r="M912" i="32"/>
  <c r="N912" i="32"/>
  <c r="O912" i="32"/>
  <c r="J913" i="32"/>
  <c r="K913" i="32"/>
  <c r="L913" i="32"/>
  <c r="M913" i="32"/>
  <c r="N913" i="32"/>
  <c r="O913" i="32"/>
  <c r="J914" i="32"/>
  <c r="K914" i="32"/>
  <c r="L914" i="32"/>
  <c r="M914" i="32"/>
  <c r="N914" i="32"/>
  <c r="O914" i="32"/>
  <c r="J915" i="32"/>
  <c r="K915" i="32"/>
  <c r="L915" i="32"/>
  <c r="M915" i="32"/>
  <c r="N915" i="32"/>
  <c r="O915" i="32"/>
  <c r="J916" i="32"/>
  <c r="K916" i="32"/>
  <c r="L916" i="32"/>
  <c r="M916" i="32"/>
  <c r="N916" i="32"/>
  <c r="O916" i="32"/>
  <c r="J917" i="32"/>
  <c r="K917" i="32"/>
  <c r="L917" i="32"/>
  <c r="M917" i="32"/>
  <c r="N917" i="32"/>
  <c r="O917" i="32"/>
  <c r="J918" i="32"/>
  <c r="K918" i="32"/>
  <c r="L918" i="32"/>
  <c r="M918" i="32"/>
  <c r="N918" i="32"/>
  <c r="O918" i="32"/>
  <c r="J919" i="32"/>
  <c r="K919" i="32"/>
  <c r="L919" i="32"/>
  <c r="M919" i="32"/>
  <c r="N919" i="32"/>
  <c r="O919" i="32"/>
  <c r="J920" i="32"/>
  <c r="K920" i="32"/>
  <c r="L920" i="32"/>
  <c r="M920" i="32"/>
  <c r="N920" i="32"/>
  <c r="O920" i="32"/>
  <c r="J921" i="32"/>
  <c r="K921" i="32"/>
  <c r="L921" i="32"/>
  <c r="M921" i="32"/>
  <c r="N921" i="32"/>
  <c r="O921" i="32"/>
  <c r="J922" i="32"/>
  <c r="K922" i="32"/>
  <c r="L922" i="32"/>
  <c r="M922" i="32"/>
  <c r="N922" i="32"/>
  <c r="O922" i="32"/>
  <c r="J923" i="32"/>
  <c r="K923" i="32"/>
  <c r="L923" i="32"/>
  <c r="M923" i="32"/>
  <c r="N923" i="32"/>
  <c r="O923" i="32"/>
  <c r="J924" i="32"/>
  <c r="K924" i="32"/>
  <c r="L924" i="32"/>
  <c r="M924" i="32"/>
  <c r="N924" i="32"/>
  <c r="O924" i="32"/>
  <c r="J925" i="32"/>
  <c r="K925" i="32"/>
  <c r="L925" i="32"/>
  <c r="M925" i="32"/>
  <c r="N925" i="32"/>
  <c r="O925" i="32"/>
  <c r="J926" i="32"/>
  <c r="K926" i="32"/>
  <c r="L926" i="32"/>
  <c r="M926" i="32"/>
  <c r="N926" i="32"/>
  <c r="O926" i="32"/>
  <c r="J927" i="32"/>
  <c r="K927" i="32"/>
  <c r="L927" i="32"/>
  <c r="M927" i="32"/>
  <c r="N927" i="32"/>
  <c r="O927" i="32"/>
  <c r="J928" i="32"/>
  <c r="K928" i="32"/>
  <c r="L928" i="32"/>
  <c r="M928" i="32"/>
  <c r="N928" i="32"/>
  <c r="O928" i="32"/>
  <c r="J929" i="32"/>
  <c r="K929" i="32"/>
  <c r="L929" i="32"/>
  <c r="M929" i="32"/>
  <c r="N929" i="32"/>
  <c r="O929" i="32"/>
  <c r="J930" i="32"/>
  <c r="K930" i="32"/>
  <c r="L930" i="32"/>
  <c r="M930" i="32"/>
  <c r="N930" i="32"/>
  <c r="O930" i="32"/>
  <c r="J931" i="32"/>
  <c r="K931" i="32"/>
  <c r="L931" i="32"/>
  <c r="M931" i="32"/>
  <c r="N931" i="32"/>
  <c r="O931" i="32"/>
  <c r="J932" i="32"/>
  <c r="K932" i="32"/>
  <c r="L932" i="32"/>
  <c r="M932" i="32"/>
  <c r="N932" i="32"/>
  <c r="O932" i="32"/>
  <c r="J933" i="32"/>
  <c r="K933" i="32"/>
  <c r="L933" i="32"/>
  <c r="M933" i="32"/>
  <c r="N933" i="32"/>
  <c r="O933" i="32"/>
  <c r="J934" i="32"/>
  <c r="K934" i="32"/>
  <c r="L934" i="32"/>
  <c r="M934" i="32"/>
  <c r="N934" i="32"/>
  <c r="O934" i="32"/>
  <c r="J935" i="32"/>
  <c r="K935" i="32"/>
  <c r="L935" i="32"/>
  <c r="M935" i="32"/>
  <c r="N935" i="32"/>
  <c r="O935" i="32"/>
  <c r="J936" i="32"/>
  <c r="K936" i="32"/>
  <c r="L936" i="32"/>
  <c r="M936" i="32"/>
  <c r="N936" i="32"/>
  <c r="O936" i="32"/>
  <c r="J937" i="32"/>
  <c r="K937" i="32"/>
  <c r="L937" i="32"/>
  <c r="M937" i="32"/>
  <c r="N937" i="32"/>
  <c r="O937" i="32"/>
  <c r="J938" i="32"/>
  <c r="K938" i="32"/>
  <c r="L938" i="32"/>
  <c r="M938" i="32"/>
  <c r="N938" i="32"/>
  <c r="O938" i="32"/>
  <c r="J939" i="32"/>
  <c r="K939" i="32"/>
  <c r="L939" i="32"/>
  <c r="M939" i="32"/>
  <c r="N939" i="32"/>
  <c r="O939" i="32"/>
  <c r="J940" i="32"/>
  <c r="K940" i="32"/>
  <c r="L940" i="32"/>
  <c r="M940" i="32"/>
  <c r="N940" i="32"/>
  <c r="O940" i="32"/>
  <c r="J941" i="32"/>
  <c r="K941" i="32"/>
  <c r="L941" i="32"/>
  <c r="M941" i="32"/>
  <c r="N941" i="32"/>
  <c r="O941" i="32"/>
  <c r="J942" i="32"/>
  <c r="K942" i="32"/>
  <c r="L942" i="32"/>
  <c r="M942" i="32"/>
  <c r="N942" i="32"/>
  <c r="O942" i="32"/>
  <c r="J943" i="32"/>
  <c r="K943" i="32"/>
  <c r="L943" i="32"/>
  <c r="M943" i="32"/>
  <c r="N943" i="32"/>
  <c r="O943" i="32"/>
  <c r="J944" i="32"/>
  <c r="K944" i="32"/>
  <c r="L944" i="32"/>
  <c r="M944" i="32"/>
  <c r="N944" i="32"/>
  <c r="O944" i="32"/>
  <c r="J945" i="32"/>
  <c r="K945" i="32"/>
  <c r="L945" i="32"/>
  <c r="M945" i="32"/>
  <c r="N945" i="32"/>
  <c r="O945" i="32"/>
  <c r="J946" i="32"/>
  <c r="K946" i="32"/>
  <c r="L946" i="32"/>
  <c r="M946" i="32"/>
  <c r="N946" i="32"/>
  <c r="O946" i="32"/>
  <c r="J947" i="32"/>
  <c r="K947" i="32"/>
  <c r="L947" i="32"/>
  <c r="M947" i="32"/>
  <c r="N947" i="32"/>
  <c r="O947" i="32"/>
  <c r="J948" i="32"/>
  <c r="K948" i="32"/>
  <c r="L948" i="32"/>
  <c r="M948" i="32"/>
  <c r="N948" i="32"/>
  <c r="O948" i="32"/>
  <c r="J949" i="32"/>
  <c r="K949" i="32"/>
  <c r="L949" i="32"/>
  <c r="M949" i="32"/>
  <c r="N949" i="32"/>
  <c r="O949" i="32"/>
  <c r="J950" i="32"/>
  <c r="K950" i="32"/>
  <c r="L950" i="32"/>
  <c r="M950" i="32"/>
  <c r="N950" i="32"/>
  <c r="O950" i="32"/>
  <c r="J951" i="32"/>
  <c r="K951" i="32"/>
  <c r="L951" i="32"/>
  <c r="M951" i="32"/>
  <c r="N951" i="32"/>
  <c r="O951" i="32"/>
  <c r="J952" i="32"/>
  <c r="K952" i="32"/>
  <c r="L952" i="32"/>
  <c r="M952" i="32"/>
  <c r="N952" i="32"/>
  <c r="O952" i="32"/>
  <c r="J953" i="32"/>
  <c r="K953" i="32"/>
  <c r="L953" i="32"/>
  <c r="M953" i="32"/>
  <c r="N953" i="32"/>
  <c r="O953" i="32"/>
  <c r="J954" i="32"/>
  <c r="K954" i="32"/>
  <c r="L954" i="32"/>
  <c r="M954" i="32"/>
  <c r="N954" i="32"/>
  <c r="O954" i="32"/>
  <c r="J955" i="32"/>
  <c r="K955" i="32"/>
  <c r="L955" i="32"/>
  <c r="M955" i="32"/>
  <c r="N955" i="32"/>
  <c r="O955" i="32"/>
  <c r="J956" i="32"/>
  <c r="K956" i="32"/>
  <c r="L956" i="32"/>
  <c r="M956" i="32"/>
  <c r="N956" i="32"/>
  <c r="O956" i="32"/>
  <c r="J957" i="32"/>
  <c r="K957" i="32"/>
  <c r="L957" i="32"/>
  <c r="M957" i="32"/>
  <c r="N957" i="32"/>
  <c r="O957" i="32"/>
  <c r="J964" i="32"/>
  <c r="K964" i="32"/>
  <c r="L964" i="32"/>
  <c r="M964" i="32"/>
  <c r="N964" i="32"/>
  <c r="O964" i="32"/>
  <c r="J958" i="32"/>
  <c r="K958" i="32"/>
  <c r="L958" i="32"/>
  <c r="M958" i="32"/>
  <c r="N958" i="32"/>
  <c r="O958" i="32"/>
  <c r="J959" i="32"/>
  <c r="K959" i="32"/>
  <c r="L959" i="32"/>
  <c r="M959" i="32"/>
  <c r="N959" i="32"/>
  <c r="O959" i="32"/>
  <c r="J960" i="32"/>
  <c r="K960" i="32"/>
  <c r="L960" i="32"/>
  <c r="M960" i="32"/>
  <c r="N960" i="32"/>
  <c r="O960" i="32"/>
  <c r="J966" i="32"/>
  <c r="K966" i="32"/>
  <c r="L966" i="32"/>
  <c r="M966" i="32"/>
  <c r="N966" i="32"/>
  <c r="O966" i="32"/>
  <c r="J961" i="32"/>
  <c r="K961" i="32"/>
  <c r="L961" i="32"/>
  <c r="M961" i="32"/>
  <c r="N961" i="32"/>
  <c r="O961" i="32"/>
  <c r="J962" i="32"/>
  <c r="K962" i="32"/>
  <c r="L962" i="32"/>
  <c r="M962" i="32"/>
  <c r="N962" i="32"/>
  <c r="O962" i="32"/>
  <c r="J965" i="32"/>
  <c r="K965" i="32"/>
  <c r="L965" i="32"/>
  <c r="M965" i="32"/>
  <c r="N965" i="32"/>
  <c r="O965" i="32"/>
  <c r="J963" i="32"/>
  <c r="K963" i="32"/>
  <c r="L963" i="32"/>
  <c r="M963" i="32"/>
  <c r="N963" i="32"/>
  <c r="O963" i="32"/>
  <c r="J967" i="32"/>
  <c r="K967" i="32"/>
  <c r="L967" i="32"/>
  <c r="M967" i="32"/>
  <c r="N967" i="32"/>
  <c r="O967" i="32"/>
  <c r="J968" i="32"/>
  <c r="K968" i="32"/>
  <c r="L968" i="32"/>
  <c r="M968" i="32"/>
  <c r="N968" i="32"/>
  <c r="O968" i="32"/>
  <c r="J969" i="32"/>
  <c r="K969" i="32"/>
  <c r="L969" i="32"/>
  <c r="M969" i="32"/>
  <c r="N969" i="32"/>
  <c r="O969" i="32"/>
  <c r="J970" i="32"/>
  <c r="K970" i="32"/>
  <c r="L970" i="32"/>
  <c r="M970" i="32"/>
  <c r="N970" i="32"/>
  <c r="O970" i="32"/>
  <c r="J971" i="32"/>
  <c r="K971" i="32"/>
  <c r="L971" i="32"/>
  <c r="M971" i="32"/>
  <c r="N971" i="32"/>
  <c r="O971" i="32"/>
  <c r="J973" i="32"/>
  <c r="K973" i="32"/>
  <c r="L973" i="32"/>
  <c r="M973" i="32"/>
  <c r="N973" i="32"/>
  <c r="O973" i="32"/>
  <c r="J972" i="32"/>
  <c r="K972" i="32"/>
  <c r="L972" i="32"/>
  <c r="M972" i="32"/>
  <c r="N972" i="32"/>
  <c r="O972" i="32"/>
  <c r="J974" i="32"/>
  <c r="K974" i="32"/>
  <c r="L974" i="32"/>
  <c r="M974" i="32"/>
  <c r="N974" i="32"/>
  <c r="O974" i="32"/>
  <c r="J975" i="32"/>
  <c r="K975" i="32"/>
  <c r="L975" i="32"/>
  <c r="M975" i="32"/>
  <c r="N975" i="32"/>
  <c r="O975" i="32"/>
  <c r="J976" i="32"/>
  <c r="K976" i="32"/>
  <c r="L976" i="32"/>
  <c r="M976" i="32"/>
  <c r="N976" i="32"/>
  <c r="O976" i="32"/>
  <c r="J977" i="32"/>
  <c r="K977" i="32"/>
  <c r="L977" i="32"/>
  <c r="M977" i="32"/>
  <c r="N977" i="32"/>
  <c r="O977" i="32"/>
  <c r="J978" i="32"/>
  <c r="K978" i="32"/>
  <c r="L978" i="32"/>
  <c r="M978" i="32"/>
  <c r="N978" i="32"/>
  <c r="O978" i="32"/>
  <c r="J979" i="32"/>
  <c r="K979" i="32"/>
  <c r="L979" i="32"/>
  <c r="M979" i="32"/>
  <c r="N979" i="32"/>
  <c r="O979" i="32"/>
  <c r="J980" i="32"/>
  <c r="K980" i="32"/>
  <c r="L980" i="32"/>
  <c r="M980" i="32"/>
  <c r="N980" i="32"/>
  <c r="O980" i="32"/>
  <c r="J981" i="32"/>
  <c r="K981" i="32"/>
  <c r="L981" i="32"/>
  <c r="M981" i="32"/>
  <c r="N981" i="32"/>
  <c r="O981" i="32"/>
  <c r="J982" i="32"/>
  <c r="K982" i="32"/>
  <c r="L982" i="32"/>
  <c r="M982" i="32"/>
  <c r="N982" i="32"/>
  <c r="O982" i="32"/>
  <c r="J983" i="32"/>
  <c r="K983" i="32"/>
  <c r="L983" i="32"/>
  <c r="M983" i="32"/>
  <c r="N983" i="32"/>
  <c r="O983" i="32"/>
  <c r="J984" i="32"/>
  <c r="K984" i="32"/>
  <c r="L984" i="32"/>
  <c r="M984" i="32"/>
  <c r="N984" i="32"/>
  <c r="O984" i="32"/>
  <c r="J985" i="32"/>
  <c r="K985" i="32"/>
  <c r="L985" i="32"/>
  <c r="M985" i="32"/>
  <c r="N985" i="32"/>
  <c r="O985" i="32"/>
  <c r="J986" i="32"/>
  <c r="K986" i="32"/>
  <c r="L986" i="32"/>
  <c r="M986" i="32"/>
  <c r="N986" i="32"/>
  <c r="O986" i="32"/>
  <c r="J987" i="32"/>
  <c r="K987" i="32"/>
  <c r="L987" i="32"/>
  <c r="M987" i="32"/>
  <c r="N987" i="32"/>
  <c r="O987" i="32"/>
  <c r="J988" i="32"/>
  <c r="K988" i="32"/>
  <c r="L988" i="32"/>
  <c r="M988" i="32"/>
  <c r="N988" i="32"/>
  <c r="O988" i="32"/>
  <c r="J989" i="32"/>
  <c r="K989" i="32"/>
  <c r="L989" i="32"/>
  <c r="M989" i="32"/>
  <c r="N989" i="32"/>
  <c r="O989" i="32"/>
  <c r="J990" i="32"/>
  <c r="K990" i="32"/>
  <c r="L990" i="32"/>
  <c r="M990" i="32"/>
  <c r="N990" i="32"/>
  <c r="O990" i="32"/>
  <c r="J991" i="32"/>
  <c r="K991" i="32"/>
  <c r="L991" i="32"/>
  <c r="M991" i="32"/>
  <c r="N991" i="32"/>
  <c r="O991" i="32"/>
  <c r="J992" i="32"/>
  <c r="K992" i="32"/>
  <c r="L992" i="32"/>
  <c r="M992" i="32"/>
  <c r="N992" i="32"/>
  <c r="O992" i="32"/>
  <c r="J993" i="32"/>
  <c r="K993" i="32"/>
  <c r="L993" i="32"/>
  <c r="M993" i="32"/>
  <c r="N993" i="32"/>
  <c r="O993" i="32"/>
  <c r="J994" i="32"/>
  <c r="K994" i="32"/>
  <c r="L994" i="32"/>
  <c r="M994" i="32"/>
  <c r="N994" i="32"/>
  <c r="O994" i="32"/>
  <c r="J995" i="32"/>
  <c r="K995" i="32"/>
  <c r="L995" i="32"/>
  <c r="M995" i="32"/>
  <c r="N995" i="32"/>
  <c r="O995" i="32"/>
  <c r="J996" i="32"/>
  <c r="K996" i="32"/>
  <c r="L996" i="32"/>
  <c r="M996" i="32"/>
  <c r="N996" i="32"/>
  <c r="O996" i="32"/>
  <c r="J997" i="32"/>
  <c r="K997" i="32"/>
  <c r="L997" i="32"/>
  <c r="M997" i="32"/>
  <c r="N997" i="32"/>
  <c r="O997" i="32"/>
  <c r="J1001" i="32"/>
  <c r="K1001" i="32"/>
  <c r="L1001" i="32"/>
  <c r="M1001" i="32"/>
  <c r="N1001" i="32"/>
  <c r="O1001" i="32"/>
  <c r="J998" i="32"/>
  <c r="K998" i="32"/>
  <c r="L998" i="32"/>
  <c r="M998" i="32"/>
  <c r="N998" i="32"/>
  <c r="O998" i="32"/>
  <c r="J1000" i="32"/>
  <c r="K1000" i="32"/>
  <c r="L1000" i="32"/>
  <c r="M1000" i="32"/>
  <c r="N1000" i="32"/>
  <c r="O1000" i="32"/>
  <c r="J999" i="32"/>
  <c r="K999" i="32"/>
  <c r="L999" i="32"/>
  <c r="M999" i="32"/>
  <c r="N999" i="32"/>
  <c r="O999" i="32"/>
  <c r="J1002" i="32"/>
  <c r="K1002" i="32"/>
  <c r="L1002" i="32"/>
  <c r="M1002" i="32"/>
  <c r="N1002" i="32"/>
  <c r="O1002" i="32"/>
  <c r="J1003" i="32"/>
  <c r="K1003" i="32"/>
  <c r="L1003" i="32"/>
  <c r="M1003" i="32"/>
  <c r="N1003" i="32"/>
  <c r="O1003" i="32"/>
  <c r="J1004" i="32"/>
  <c r="K1004" i="32"/>
  <c r="L1004" i="32"/>
  <c r="M1004" i="32"/>
  <c r="N1004" i="32"/>
  <c r="O1004" i="32"/>
  <c r="J1005" i="32"/>
  <c r="K1005" i="32"/>
  <c r="L1005" i="32"/>
  <c r="M1005" i="32"/>
  <c r="N1005" i="32"/>
  <c r="O1005" i="32"/>
  <c r="J1006" i="32"/>
  <c r="K1006" i="32"/>
  <c r="L1006" i="32"/>
  <c r="M1006" i="32"/>
  <c r="N1006" i="32"/>
  <c r="O1006" i="32"/>
  <c r="J1007" i="32"/>
  <c r="K1007" i="32"/>
  <c r="L1007" i="32"/>
  <c r="M1007" i="32"/>
  <c r="N1007" i="32"/>
  <c r="O1007" i="32"/>
  <c r="J1009" i="32"/>
  <c r="K1009" i="32"/>
  <c r="L1009" i="32"/>
  <c r="M1009" i="32"/>
  <c r="N1009" i="32"/>
  <c r="O1009" i="32"/>
  <c r="J1008" i="32"/>
  <c r="K1008" i="32"/>
  <c r="L1008" i="32"/>
  <c r="M1008" i="32"/>
  <c r="N1008" i="32"/>
  <c r="O1008" i="32"/>
  <c r="J1010" i="32"/>
  <c r="K1010" i="32"/>
  <c r="L1010" i="32"/>
  <c r="M1010" i="32"/>
  <c r="N1010" i="32"/>
  <c r="O1010" i="32"/>
  <c r="J1011" i="32"/>
  <c r="K1011" i="32"/>
  <c r="L1011" i="32"/>
  <c r="M1011" i="32"/>
  <c r="N1011" i="32"/>
  <c r="O1011" i="32"/>
  <c r="J1012" i="32"/>
  <c r="K1012" i="32"/>
  <c r="L1012" i="32"/>
  <c r="M1012" i="32"/>
  <c r="N1012" i="32"/>
  <c r="O1012" i="32"/>
  <c r="J1013" i="32"/>
  <c r="K1013" i="32"/>
  <c r="L1013" i="32"/>
  <c r="M1013" i="32"/>
  <c r="N1013" i="32"/>
  <c r="O1013" i="32"/>
  <c r="J1014" i="32"/>
  <c r="K1014" i="32"/>
  <c r="L1014" i="32"/>
  <c r="M1014" i="32"/>
  <c r="N1014" i="32"/>
  <c r="O1014" i="32"/>
  <c r="J1015" i="32"/>
  <c r="K1015" i="32"/>
  <c r="L1015" i="32"/>
  <c r="M1015" i="32"/>
  <c r="N1015" i="32"/>
  <c r="O1015" i="32"/>
  <c r="J1016" i="32"/>
  <c r="K1016" i="32"/>
  <c r="L1016" i="32"/>
  <c r="M1016" i="32"/>
  <c r="N1016" i="32"/>
  <c r="O1016" i="32"/>
  <c r="J1017" i="32"/>
  <c r="K1017" i="32"/>
  <c r="L1017" i="32"/>
  <c r="M1017" i="32"/>
  <c r="N1017" i="32"/>
  <c r="O1017" i="32"/>
  <c r="J1018" i="32"/>
  <c r="K1018" i="32"/>
  <c r="L1018" i="32"/>
  <c r="M1018" i="32"/>
  <c r="N1018" i="32"/>
  <c r="O1018" i="32"/>
  <c r="J1019" i="32"/>
  <c r="K1019" i="32"/>
  <c r="L1019" i="32"/>
  <c r="M1019" i="32"/>
  <c r="N1019" i="32"/>
  <c r="O1019" i="32"/>
  <c r="J1020" i="32"/>
  <c r="K1020" i="32"/>
  <c r="L1020" i="32"/>
  <c r="M1020" i="32"/>
  <c r="N1020" i="32"/>
  <c r="O1020" i="32"/>
  <c r="J1021" i="32"/>
  <c r="K1021" i="32"/>
  <c r="L1021" i="32"/>
  <c r="M1021" i="32"/>
  <c r="N1021" i="32"/>
  <c r="O1021" i="32"/>
  <c r="J1022" i="32"/>
  <c r="K1022" i="32"/>
  <c r="L1022" i="32"/>
  <c r="M1022" i="32"/>
  <c r="N1022" i="32"/>
  <c r="O1022" i="32"/>
  <c r="J1023" i="32"/>
  <c r="K1023" i="32"/>
  <c r="L1023" i="32"/>
  <c r="M1023" i="32"/>
  <c r="N1023" i="32"/>
  <c r="O1023" i="32"/>
  <c r="J1024" i="32"/>
  <c r="K1024" i="32"/>
  <c r="L1024" i="32"/>
  <c r="M1024" i="32"/>
  <c r="N1024" i="32"/>
  <c r="O1024" i="32"/>
  <c r="J1025" i="32"/>
  <c r="K1025" i="32"/>
  <c r="L1025" i="32"/>
  <c r="M1025" i="32"/>
  <c r="N1025" i="32"/>
  <c r="O1025" i="32"/>
  <c r="J1026" i="32"/>
  <c r="K1026" i="32"/>
  <c r="L1026" i="32"/>
  <c r="M1026" i="32"/>
  <c r="N1026" i="32"/>
  <c r="O1026" i="32"/>
  <c r="J1027" i="32"/>
  <c r="K1027" i="32"/>
  <c r="L1027" i="32"/>
  <c r="M1027" i="32"/>
  <c r="N1027" i="32"/>
  <c r="O1027" i="32"/>
  <c r="J1028" i="32"/>
  <c r="K1028" i="32"/>
  <c r="L1028" i="32"/>
  <c r="M1028" i="32"/>
  <c r="N1028" i="32"/>
  <c r="O1028" i="32"/>
  <c r="J1029" i="32"/>
  <c r="K1029" i="32"/>
  <c r="L1029" i="32"/>
  <c r="M1029" i="32"/>
  <c r="N1029" i="32"/>
  <c r="O1029" i="32"/>
  <c r="J1030" i="32"/>
  <c r="K1030" i="32"/>
  <c r="L1030" i="32"/>
  <c r="M1030" i="32"/>
  <c r="N1030" i="32"/>
  <c r="O1030" i="32"/>
  <c r="J1031" i="32"/>
  <c r="K1031" i="32"/>
  <c r="L1031" i="32"/>
  <c r="M1031" i="32"/>
  <c r="N1031" i="32"/>
  <c r="O1031" i="32"/>
  <c r="J1032" i="32"/>
  <c r="K1032" i="32"/>
  <c r="L1032" i="32"/>
  <c r="M1032" i="32"/>
  <c r="N1032" i="32"/>
  <c r="O1032" i="32"/>
  <c r="J1033" i="32"/>
  <c r="K1033" i="32"/>
  <c r="L1033" i="32"/>
  <c r="M1033" i="32"/>
  <c r="N1033" i="32"/>
  <c r="O1033" i="32"/>
  <c r="J1034" i="32"/>
  <c r="K1034" i="32"/>
  <c r="L1034" i="32"/>
  <c r="M1034" i="32"/>
  <c r="N1034" i="32"/>
  <c r="O1034" i="32"/>
  <c r="J1035" i="32"/>
  <c r="K1035" i="32"/>
  <c r="L1035" i="32"/>
  <c r="M1035" i="32"/>
  <c r="N1035" i="32"/>
  <c r="O1035" i="32"/>
  <c r="J1036" i="32"/>
  <c r="K1036" i="32"/>
  <c r="L1036" i="32"/>
  <c r="M1036" i="32"/>
  <c r="N1036" i="32"/>
  <c r="O1036" i="32"/>
  <c r="J1039" i="32"/>
  <c r="K1039" i="32"/>
  <c r="L1039" i="32"/>
  <c r="M1039" i="32"/>
  <c r="N1039" i="32"/>
  <c r="O1039" i="32"/>
  <c r="J1037" i="32"/>
  <c r="K1037" i="32"/>
  <c r="L1037" i="32"/>
  <c r="M1037" i="32"/>
  <c r="N1037" i="32"/>
  <c r="O1037" i="32"/>
  <c r="J1038" i="32"/>
  <c r="K1038" i="32"/>
  <c r="L1038" i="32"/>
  <c r="M1038" i="32"/>
  <c r="N1038" i="32"/>
  <c r="O1038" i="32"/>
  <c r="J1040" i="32"/>
  <c r="K1040" i="32"/>
  <c r="L1040" i="32"/>
  <c r="M1040" i="32"/>
  <c r="N1040" i="32"/>
  <c r="O1040" i="32"/>
  <c r="J1041" i="32"/>
  <c r="K1041" i="32"/>
  <c r="L1041" i="32"/>
  <c r="M1041" i="32"/>
  <c r="N1041" i="32"/>
  <c r="O1041" i="32"/>
  <c r="J1042" i="32"/>
  <c r="K1042" i="32"/>
  <c r="L1042" i="32"/>
  <c r="M1042" i="32"/>
  <c r="N1042" i="32"/>
  <c r="O1042" i="32"/>
  <c r="J1043" i="32"/>
  <c r="K1043" i="32"/>
  <c r="L1043" i="32"/>
  <c r="M1043" i="32"/>
  <c r="N1043" i="32"/>
  <c r="O1043" i="32"/>
  <c r="J1044" i="32"/>
  <c r="K1044" i="32"/>
  <c r="L1044" i="32"/>
  <c r="M1044" i="32"/>
  <c r="N1044" i="32"/>
  <c r="O1044" i="32"/>
  <c r="J1045" i="32"/>
  <c r="K1045" i="32"/>
  <c r="L1045" i="32"/>
  <c r="M1045" i="32"/>
  <c r="N1045" i="32"/>
  <c r="O1045" i="32"/>
  <c r="J1046" i="32"/>
  <c r="K1046" i="32"/>
  <c r="L1046" i="32"/>
  <c r="M1046" i="32"/>
  <c r="N1046" i="32"/>
  <c r="O1046" i="32"/>
  <c r="J1047" i="32"/>
  <c r="K1047" i="32"/>
  <c r="L1047" i="32"/>
  <c r="M1047" i="32"/>
  <c r="N1047" i="32"/>
  <c r="O1047" i="32"/>
  <c r="J1048" i="32"/>
  <c r="K1048" i="32"/>
  <c r="L1048" i="32"/>
  <c r="M1048" i="32"/>
  <c r="N1048" i="32"/>
  <c r="O1048" i="32"/>
  <c r="J1049" i="32"/>
  <c r="K1049" i="32"/>
  <c r="L1049" i="32"/>
  <c r="M1049" i="32"/>
  <c r="N1049" i="32"/>
  <c r="O1049" i="32"/>
  <c r="J1050" i="32"/>
  <c r="K1050" i="32"/>
  <c r="L1050" i="32"/>
  <c r="M1050" i="32"/>
  <c r="N1050" i="32"/>
  <c r="O1050" i="32"/>
  <c r="J1051" i="32"/>
  <c r="K1051" i="32"/>
  <c r="L1051" i="32"/>
  <c r="M1051" i="32"/>
  <c r="N1051" i="32"/>
  <c r="O1051" i="32"/>
  <c r="J1052" i="32"/>
  <c r="K1052" i="32"/>
  <c r="L1052" i="32"/>
  <c r="M1052" i="32"/>
  <c r="N1052" i="32"/>
  <c r="O1052" i="32"/>
  <c r="J1053" i="32"/>
  <c r="K1053" i="32"/>
  <c r="L1053" i="32"/>
  <c r="M1053" i="32"/>
  <c r="N1053" i="32"/>
  <c r="O1053" i="32"/>
  <c r="J1054" i="32"/>
  <c r="K1054" i="32"/>
  <c r="L1054" i="32"/>
  <c r="M1054" i="32"/>
  <c r="N1054" i="32"/>
  <c r="O1054" i="32"/>
  <c r="J1055" i="32"/>
  <c r="K1055" i="32"/>
  <c r="L1055" i="32"/>
  <c r="M1055" i="32"/>
  <c r="N1055" i="32"/>
  <c r="O1055" i="32"/>
  <c r="J1056" i="32"/>
  <c r="K1056" i="32"/>
  <c r="L1056" i="32"/>
  <c r="M1056" i="32"/>
  <c r="N1056" i="32"/>
  <c r="O1056" i="32"/>
  <c r="J1057" i="32"/>
  <c r="K1057" i="32"/>
  <c r="L1057" i="32"/>
  <c r="M1057" i="32"/>
  <c r="N1057" i="32"/>
  <c r="O1057" i="32"/>
  <c r="J1058" i="32"/>
  <c r="K1058" i="32"/>
  <c r="L1058" i="32"/>
  <c r="M1058" i="32"/>
  <c r="N1058" i="32"/>
  <c r="O1058" i="32"/>
  <c r="J1059" i="32"/>
  <c r="K1059" i="32"/>
  <c r="L1059" i="32"/>
  <c r="M1059" i="32"/>
  <c r="N1059" i="32"/>
  <c r="O1059" i="32"/>
  <c r="J1060" i="32"/>
  <c r="K1060" i="32"/>
  <c r="L1060" i="32"/>
  <c r="M1060" i="32"/>
  <c r="N1060" i="32"/>
  <c r="O1060" i="32"/>
  <c r="J1061" i="32"/>
  <c r="K1061" i="32"/>
  <c r="L1061" i="32"/>
  <c r="M1061" i="32"/>
  <c r="N1061" i="32"/>
  <c r="O1061" i="32"/>
  <c r="J1062" i="32"/>
  <c r="K1062" i="32"/>
  <c r="L1062" i="32"/>
  <c r="M1062" i="32"/>
  <c r="N1062" i="32"/>
  <c r="O1062" i="32"/>
  <c r="J1063" i="32"/>
  <c r="K1063" i="32"/>
  <c r="L1063" i="32"/>
  <c r="M1063" i="32"/>
  <c r="N1063" i="32"/>
  <c r="O1063" i="32"/>
  <c r="J1064" i="32"/>
  <c r="K1064" i="32"/>
  <c r="L1064" i="32"/>
  <c r="M1064" i="32"/>
  <c r="N1064" i="32"/>
  <c r="O1064" i="32"/>
  <c r="J1065" i="32"/>
  <c r="K1065" i="32"/>
  <c r="L1065" i="32"/>
  <c r="M1065" i="32"/>
  <c r="N1065" i="32"/>
  <c r="O1065" i="32"/>
  <c r="J1066" i="32"/>
  <c r="K1066" i="32"/>
  <c r="L1066" i="32"/>
  <c r="M1066" i="32"/>
  <c r="N1066" i="32"/>
  <c r="O1066" i="32"/>
  <c r="J1067" i="32"/>
  <c r="K1067" i="32"/>
  <c r="L1067" i="32"/>
  <c r="M1067" i="32"/>
  <c r="N1067" i="32"/>
  <c r="O1067" i="32"/>
  <c r="J1068" i="32"/>
  <c r="K1068" i="32"/>
  <c r="L1068" i="32"/>
  <c r="M1068" i="32"/>
  <c r="N1068" i="32"/>
  <c r="O1068" i="32"/>
  <c r="J1069" i="32"/>
  <c r="K1069" i="32"/>
  <c r="L1069" i="32"/>
  <c r="M1069" i="32"/>
  <c r="N1069" i="32"/>
  <c r="O1069" i="32"/>
  <c r="J1070" i="32"/>
  <c r="K1070" i="32"/>
  <c r="L1070" i="32"/>
  <c r="M1070" i="32"/>
  <c r="N1070" i="32"/>
  <c r="O1070" i="32"/>
  <c r="J1071" i="32"/>
  <c r="K1071" i="32"/>
  <c r="L1071" i="32"/>
  <c r="M1071" i="32"/>
  <c r="N1071" i="32"/>
  <c r="O1071" i="32"/>
  <c r="J1072" i="32"/>
  <c r="K1072" i="32"/>
  <c r="L1072" i="32"/>
  <c r="M1072" i="32"/>
  <c r="N1072" i="32"/>
  <c r="O1072" i="32"/>
  <c r="J1073" i="32"/>
  <c r="K1073" i="32"/>
  <c r="L1073" i="32"/>
  <c r="M1073" i="32"/>
  <c r="N1073" i="32"/>
  <c r="O1073" i="32"/>
  <c r="J1074" i="32"/>
  <c r="K1074" i="32"/>
  <c r="L1074" i="32"/>
  <c r="M1074" i="32"/>
  <c r="N1074" i="32"/>
  <c r="O1074" i="32"/>
  <c r="J1075" i="32"/>
  <c r="K1075" i="32"/>
  <c r="L1075" i="32"/>
  <c r="M1075" i="32"/>
  <c r="N1075" i="32"/>
  <c r="O1075" i="32"/>
  <c r="J1076" i="32"/>
  <c r="K1076" i="32"/>
  <c r="L1076" i="32"/>
  <c r="M1076" i="32"/>
  <c r="N1076" i="32"/>
  <c r="O1076" i="32"/>
  <c r="J1077" i="32"/>
  <c r="K1077" i="32"/>
  <c r="L1077" i="32"/>
  <c r="M1077" i="32"/>
  <c r="N1077" i="32"/>
  <c r="O1077" i="32"/>
  <c r="J1078" i="32"/>
  <c r="K1078" i="32"/>
  <c r="L1078" i="32"/>
  <c r="M1078" i="32"/>
  <c r="N1078" i="32"/>
  <c r="O1078" i="32"/>
  <c r="J1079" i="32"/>
  <c r="K1079" i="32"/>
  <c r="L1079" i="32"/>
  <c r="M1079" i="32"/>
  <c r="N1079" i="32"/>
  <c r="O1079" i="32"/>
  <c r="J1080" i="32"/>
  <c r="K1080" i="32"/>
  <c r="L1080" i="32"/>
  <c r="M1080" i="32"/>
  <c r="N1080" i="32"/>
  <c r="O1080" i="32"/>
  <c r="J1081" i="32"/>
  <c r="K1081" i="32"/>
  <c r="L1081" i="32"/>
  <c r="M1081" i="32"/>
  <c r="N1081" i="32"/>
  <c r="O1081" i="32"/>
  <c r="J1082" i="32"/>
  <c r="K1082" i="32"/>
  <c r="L1082" i="32"/>
  <c r="M1082" i="32"/>
  <c r="N1082" i="32"/>
  <c r="O1082" i="32"/>
  <c r="J1083" i="32"/>
  <c r="K1083" i="32"/>
  <c r="L1083" i="32"/>
  <c r="M1083" i="32"/>
  <c r="N1083" i="32"/>
  <c r="O1083" i="32"/>
  <c r="J1084" i="32"/>
  <c r="K1084" i="32"/>
  <c r="L1084" i="32"/>
  <c r="M1084" i="32"/>
  <c r="N1084" i="32"/>
  <c r="O1084" i="32"/>
  <c r="J1087" i="32"/>
  <c r="K1087" i="32"/>
  <c r="L1087" i="32"/>
  <c r="M1087" i="32"/>
  <c r="N1087" i="32"/>
  <c r="O1087" i="32"/>
  <c r="J1088" i="32"/>
  <c r="K1088" i="32"/>
  <c r="L1088" i="32"/>
  <c r="M1088" i="32"/>
  <c r="N1088" i="32"/>
  <c r="O1088" i="32"/>
  <c r="J1089" i="32"/>
  <c r="K1089" i="32"/>
  <c r="L1089" i="32"/>
  <c r="M1089" i="32"/>
  <c r="N1089" i="32"/>
  <c r="O1089" i="32"/>
  <c r="J1090" i="32"/>
  <c r="K1090" i="32"/>
  <c r="L1090" i="32"/>
  <c r="M1090" i="32"/>
  <c r="N1090" i="32"/>
  <c r="O1090" i="32"/>
  <c r="J1091" i="32"/>
  <c r="K1091" i="32"/>
  <c r="L1091" i="32"/>
  <c r="M1091" i="32"/>
  <c r="N1091" i="32"/>
  <c r="O1091" i="32"/>
  <c r="J1092" i="32"/>
  <c r="K1092" i="32"/>
  <c r="L1092" i="32"/>
  <c r="M1092" i="32"/>
  <c r="N1092" i="32"/>
  <c r="O1092" i="32"/>
  <c r="J1093" i="32"/>
  <c r="K1093" i="32"/>
  <c r="L1093" i="32"/>
  <c r="M1093" i="32"/>
  <c r="N1093" i="32"/>
  <c r="O1093" i="32"/>
  <c r="J1103" i="32"/>
  <c r="K1103" i="32"/>
  <c r="L1103" i="32"/>
  <c r="M1103" i="32"/>
  <c r="N1103" i="32"/>
  <c r="O1103" i="32"/>
  <c r="J1104" i="32"/>
  <c r="K1104" i="32"/>
  <c r="L1104" i="32"/>
  <c r="M1104" i="32"/>
  <c r="N1104" i="32"/>
  <c r="O1104" i="32"/>
  <c r="J1094" i="32"/>
  <c r="K1094" i="32"/>
  <c r="L1094" i="32"/>
  <c r="M1094" i="32"/>
  <c r="N1094" i="32"/>
  <c r="O1094" i="32"/>
  <c r="J1095" i="32"/>
  <c r="K1095" i="32"/>
  <c r="L1095" i="32"/>
  <c r="M1095" i="32"/>
  <c r="N1095" i="32"/>
  <c r="O1095" i="32"/>
  <c r="J1105" i="32"/>
  <c r="K1105" i="32"/>
  <c r="L1105" i="32"/>
  <c r="M1105" i="32"/>
  <c r="N1105" i="32"/>
  <c r="O1105" i="32"/>
  <c r="J1106" i="32"/>
  <c r="K1106" i="32"/>
  <c r="L1106" i="32"/>
  <c r="M1106" i="32"/>
  <c r="N1106" i="32"/>
  <c r="O1106" i="32"/>
  <c r="J1086" i="32"/>
  <c r="K1086" i="32"/>
  <c r="L1086" i="32"/>
  <c r="M1086" i="32"/>
  <c r="N1086" i="32"/>
  <c r="O1086" i="32"/>
  <c r="J1096" i="32"/>
  <c r="K1096" i="32"/>
  <c r="L1096" i="32"/>
  <c r="M1096" i="32"/>
  <c r="N1096" i="32"/>
  <c r="O1096" i="32"/>
  <c r="J1097" i="32"/>
  <c r="K1097" i="32"/>
  <c r="L1097" i="32"/>
  <c r="M1097" i="32"/>
  <c r="N1097" i="32"/>
  <c r="O1097" i="32"/>
  <c r="J1098" i="32"/>
  <c r="K1098" i="32"/>
  <c r="L1098" i="32"/>
  <c r="M1098" i="32"/>
  <c r="N1098" i="32"/>
  <c r="O1098" i="32"/>
  <c r="J1099" i="32"/>
  <c r="K1099" i="32"/>
  <c r="L1099" i="32"/>
  <c r="M1099" i="32"/>
  <c r="N1099" i="32"/>
  <c r="O1099" i="32"/>
  <c r="J1100" i="32"/>
  <c r="K1100" i="32"/>
  <c r="L1100" i="32"/>
  <c r="M1100" i="32"/>
  <c r="N1100" i="32"/>
  <c r="O1100" i="32"/>
  <c r="J1101" i="32"/>
  <c r="K1101" i="32"/>
  <c r="L1101" i="32"/>
  <c r="M1101" i="32"/>
  <c r="N1101" i="32"/>
  <c r="O1101" i="32"/>
  <c r="J1107" i="32"/>
  <c r="K1107" i="32"/>
  <c r="L1107" i="32"/>
  <c r="M1107" i="32"/>
  <c r="N1107" i="32"/>
  <c r="O1107" i="32"/>
  <c r="J1102" i="32"/>
  <c r="K1102" i="32"/>
  <c r="L1102" i="32"/>
  <c r="M1102" i="32"/>
  <c r="N1102" i="32"/>
  <c r="O1102" i="32"/>
  <c r="J1108" i="32"/>
  <c r="K1108" i="32"/>
  <c r="L1108" i="32"/>
  <c r="M1108" i="32"/>
  <c r="N1108" i="32"/>
  <c r="O1108" i="32"/>
  <c r="J1109" i="32"/>
  <c r="K1109" i="32"/>
  <c r="L1109" i="32"/>
  <c r="M1109" i="32"/>
  <c r="N1109" i="32"/>
  <c r="O1109" i="32"/>
  <c r="J1110" i="32"/>
  <c r="K1110" i="32"/>
  <c r="L1110" i="32"/>
  <c r="M1110" i="32"/>
  <c r="N1110" i="32"/>
  <c r="O1110" i="32"/>
  <c r="J1111" i="32"/>
  <c r="K1111" i="32"/>
  <c r="L1111" i="32"/>
  <c r="M1111" i="32"/>
  <c r="N1111" i="32"/>
  <c r="O1111" i="32"/>
  <c r="J1112" i="32"/>
  <c r="K1112" i="32"/>
  <c r="L1112" i="32"/>
  <c r="M1112" i="32"/>
  <c r="N1112" i="32"/>
  <c r="O1112" i="32"/>
  <c r="J1113" i="32"/>
  <c r="K1113" i="32"/>
  <c r="L1113" i="32"/>
  <c r="M1113" i="32"/>
  <c r="N1113" i="32"/>
  <c r="O1113" i="32"/>
  <c r="J1114" i="32"/>
  <c r="K1114" i="32"/>
  <c r="L1114" i="32"/>
  <c r="M1114" i="32"/>
  <c r="N1114" i="32"/>
  <c r="O1114" i="32"/>
  <c r="J1115" i="32"/>
  <c r="K1115" i="32"/>
  <c r="L1115" i="32"/>
  <c r="M1115" i="32"/>
  <c r="N1115" i="32"/>
  <c r="O1115" i="32"/>
  <c r="J1117" i="32"/>
  <c r="K1117" i="32"/>
  <c r="L1117" i="32"/>
  <c r="M1117" i="32"/>
  <c r="N1117" i="32"/>
  <c r="O1117" i="32"/>
  <c r="J1116" i="32"/>
  <c r="K1116" i="32"/>
  <c r="L1116" i="32"/>
  <c r="M1116" i="32"/>
  <c r="N1116" i="32"/>
  <c r="O1116" i="32"/>
  <c r="J1118" i="32"/>
  <c r="K1118" i="32"/>
  <c r="L1118" i="32"/>
  <c r="M1118" i="32"/>
  <c r="N1118" i="32"/>
  <c r="O1118" i="32"/>
  <c r="J1119" i="32"/>
  <c r="K1119" i="32"/>
  <c r="L1119" i="32"/>
  <c r="M1119" i="32"/>
  <c r="N1119" i="32"/>
  <c r="O1119" i="32"/>
  <c r="J1120" i="32"/>
  <c r="K1120" i="32"/>
  <c r="L1120" i="32"/>
  <c r="M1120" i="32"/>
  <c r="N1120" i="32"/>
  <c r="O1120" i="32"/>
  <c r="J1121" i="32"/>
  <c r="K1121" i="32"/>
  <c r="L1121" i="32"/>
  <c r="M1121" i="32"/>
  <c r="N1121" i="32"/>
  <c r="O1121" i="32"/>
  <c r="J1122" i="32"/>
  <c r="K1122" i="32"/>
  <c r="L1122" i="32"/>
  <c r="M1122" i="32"/>
  <c r="N1122" i="32"/>
  <c r="O1122" i="32"/>
  <c r="J1123" i="32"/>
  <c r="K1123" i="32"/>
  <c r="L1123" i="32"/>
  <c r="M1123" i="32"/>
  <c r="N1123" i="32"/>
  <c r="O1123" i="32"/>
  <c r="J1124" i="32"/>
  <c r="K1124" i="32"/>
  <c r="L1124" i="32"/>
  <c r="M1124" i="32"/>
  <c r="N1124" i="32"/>
  <c r="O1124" i="32"/>
  <c r="J1125" i="32"/>
  <c r="K1125" i="32"/>
  <c r="L1125" i="32"/>
  <c r="M1125" i="32"/>
  <c r="N1125" i="32"/>
  <c r="O1125" i="32"/>
  <c r="J1126" i="32"/>
  <c r="K1126" i="32"/>
  <c r="L1126" i="32"/>
  <c r="M1126" i="32"/>
  <c r="N1126" i="32"/>
  <c r="O1126" i="32"/>
  <c r="J1127" i="32"/>
  <c r="K1127" i="32"/>
  <c r="L1127" i="32"/>
  <c r="M1127" i="32"/>
  <c r="N1127" i="32"/>
  <c r="O1127" i="32"/>
  <c r="J1128" i="32"/>
  <c r="K1128" i="32"/>
  <c r="L1128" i="32"/>
  <c r="M1128" i="32"/>
  <c r="N1128" i="32"/>
  <c r="O1128" i="32"/>
  <c r="J1129" i="32"/>
  <c r="K1129" i="32"/>
  <c r="L1129" i="32"/>
  <c r="M1129" i="32"/>
  <c r="N1129" i="32"/>
  <c r="O1129" i="32"/>
  <c r="J1130" i="32"/>
  <c r="K1130" i="32"/>
  <c r="L1130" i="32"/>
  <c r="M1130" i="32"/>
  <c r="N1130" i="32"/>
  <c r="O1130" i="32"/>
  <c r="J1132" i="32"/>
  <c r="K1132" i="32"/>
  <c r="L1132" i="32"/>
  <c r="M1132" i="32"/>
  <c r="N1132" i="32"/>
  <c r="O1132" i="32"/>
  <c r="J1131" i="32"/>
  <c r="K1131" i="32"/>
  <c r="L1131" i="32"/>
  <c r="M1131" i="32"/>
  <c r="N1131" i="32"/>
  <c r="O1131" i="32"/>
  <c r="J1134" i="32"/>
  <c r="K1134" i="32"/>
  <c r="L1134" i="32"/>
  <c r="M1134" i="32"/>
  <c r="N1134" i="32"/>
  <c r="O1134" i="32"/>
  <c r="J1133" i="32"/>
  <c r="K1133" i="32"/>
  <c r="L1133" i="32"/>
  <c r="M1133" i="32"/>
  <c r="N1133" i="32"/>
  <c r="O1133" i="32"/>
  <c r="J1135" i="32"/>
  <c r="K1135" i="32"/>
  <c r="L1135" i="32"/>
  <c r="M1135" i="32"/>
  <c r="N1135" i="32"/>
  <c r="O1135" i="32"/>
  <c r="J1136" i="32"/>
  <c r="K1136" i="32"/>
  <c r="L1136" i="32"/>
  <c r="M1136" i="32"/>
  <c r="N1136" i="32"/>
  <c r="O1136" i="32"/>
  <c r="J1137" i="32"/>
  <c r="K1137" i="32"/>
  <c r="L1137" i="32"/>
  <c r="M1137" i="32"/>
  <c r="N1137" i="32"/>
  <c r="O1137" i="32"/>
  <c r="J1138" i="32"/>
  <c r="K1138" i="32"/>
  <c r="L1138" i="32"/>
  <c r="M1138" i="32"/>
  <c r="N1138" i="32"/>
  <c r="O1138" i="32"/>
  <c r="J1139" i="32"/>
  <c r="K1139" i="32"/>
  <c r="L1139" i="32"/>
  <c r="M1139" i="32"/>
  <c r="N1139" i="32"/>
  <c r="O1139" i="32"/>
  <c r="J1140" i="32"/>
  <c r="K1140" i="32"/>
  <c r="L1140" i="32"/>
  <c r="M1140" i="32"/>
  <c r="N1140" i="32"/>
  <c r="O1140" i="32"/>
  <c r="J1142" i="32"/>
  <c r="K1142" i="32"/>
  <c r="L1142" i="32"/>
  <c r="M1142" i="32"/>
  <c r="N1142" i="32"/>
  <c r="O1142" i="32"/>
  <c r="J1141" i="32"/>
  <c r="K1141" i="32"/>
  <c r="L1141" i="32"/>
  <c r="M1141" i="32"/>
  <c r="N1141" i="32"/>
  <c r="O1141" i="32"/>
  <c r="J1143" i="32"/>
  <c r="K1143" i="32"/>
  <c r="L1143" i="32"/>
  <c r="M1143" i="32"/>
  <c r="N1143" i="32"/>
  <c r="O1143" i="32"/>
  <c r="J1144" i="32"/>
  <c r="K1144" i="32"/>
  <c r="L1144" i="32"/>
  <c r="M1144" i="32"/>
  <c r="N1144" i="32"/>
  <c r="O1144" i="32"/>
  <c r="J1145" i="32"/>
  <c r="K1145" i="32"/>
  <c r="L1145" i="32"/>
  <c r="M1145" i="32"/>
  <c r="N1145" i="32"/>
  <c r="O1145" i="32"/>
  <c r="J1146" i="32"/>
  <c r="K1146" i="32"/>
  <c r="L1146" i="32"/>
  <c r="M1146" i="32"/>
  <c r="N1146" i="32"/>
  <c r="O1146" i="32"/>
  <c r="J1147" i="32"/>
  <c r="K1147" i="32"/>
  <c r="L1147" i="32"/>
  <c r="M1147" i="32"/>
  <c r="N1147" i="32"/>
  <c r="O1147" i="32"/>
  <c r="J1148" i="32"/>
  <c r="K1148" i="32"/>
  <c r="L1148" i="32"/>
  <c r="M1148" i="32"/>
  <c r="N1148" i="32"/>
  <c r="O1148" i="32"/>
  <c r="J1149" i="32"/>
  <c r="K1149" i="32"/>
  <c r="L1149" i="32"/>
  <c r="M1149" i="32"/>
  <c r="N1149" i="32"/>
  <c r="O1149" i="32"/>
  <c r="J1150" i="32"/>
  <c r="K1150" i="32"/>
  <c r="L1150" i="32"/>
  <c r="M1150" i="32"/>
  <c r="N1150" i="32"/>
  <c r="O1150" i="32"/>
  <c r="J1151" i="32"/>
  <c r="K1151" i="32"/>
  <c r="L1151" i="32"/>
  <c r="M1151" i="32"/>
  <c r="N1151" i="32"/>
  <c r="O1151" i="32"/>
  <c r="J1152" i="32"/>
  <c r="K1152" i="32"/>
  <c r="L1152" i="32"/>
  <c r="M1152" i="32"/>
  <c r="N1152" i="32"/>
  <c r="O1152" i="32"/>
  <c r="J1153" i="32"/>
  <c r="K1153" i="32"/>
  <c r="L1153" i="32"/>
  <c r="M1153" i="32"/>
  <c r="N1153" i="32"/>
  <c r="O1153" i="32"/>
  <c r="J1156" i="32"/>
  <c r="K1156" i="32"/>
  <c r="L1156" i="32"/>
  <c r="M1156" i="32"/>
  <c r="N1156" i="32"/>
  <c r="O1156" i="32"/>
  <c r="J1154" i="32"/>
  <c r="K1154" i="32"/>
  <c r="L1154" i="32"/>
  <c r="M1154" i="32"/>
  <c r="N1154" i="32"/>
  <c r="O1154" i="32"/>
  <c r="J1155" i="32"/>
  <c r="K1155" i="32"/>
  <c r="L1155" i="32"/>
  <c r="M1155" i="32"/>
  <c r="N1155" i="32"/>
  <c r="O1155" i="32"/>
  <c r="J1157" i="32"/>
  <c r="K1157" i="32"/>
  <c r="L1157" i="32"/>
  <c r="M1157" i="32"/>
  <c r="N1157" i="32"/>
  <c r="O1157" i="32"/>
  <c r="J1158" i="32"/>
  <c r="K1158" i="32"/>
  <c r="L1158" i="32"/>
  <c r="M1158" i="32"/>
  <c r="N1158" i="32"/>
  <c r="O1158" i="32"/>
  <c r="J1159" i="32"/>
  <c r="K1159" i="32"/>
  <c r="L1159" i="32"/>
  <c r="M1159" i="32"/>
  <c r="N1159" i="32"/>
  <c r="O1159" i="32"/>
  <c r="J1160" i="32"/>
  <c r="K1160" i="32"/>
  <c r="L1160" i="32"/>
  <c r="M1160" i="32"/>
  <c r="N1160" i="32"/>
  <c r="O1160" i="32"/>
  <c r="J1161" i="32"/>
  <c r="K1161" i="32"/>
  <c r="L1161" i="32"/>
  <c r="M1161" i="32"/>
  <c r="N1161" i="32"/>
  <c r="O1161" i="32"/>
  <c r="J1162" i="32"/>
  <c r="K1162" i="32"/>
  <c r="L1162" i="32"/>
  <c r="M1162" i="32"/>
  <c r="N1162" i="32"/>
  <c r="O1162" i="32"/>
  <c r="J1163" i="32"/>
  <c r="K1163" i="32"/>
  <c r="L1163" i="32"/>
  <c r="M1163" i="32"/>
  <c r="N1163" i="32"/>
  <c r="O1163" i="32"/>
  <c r="J1165" i="32"/>
  <c r="K1165" i="32"/>
  <c r="L1165" i="32"/>
  <c r="M1165" i="32"/>
  <c r="N1165" i="32"/>
  <c r="O1165" i="32"/>
  <c r="J1164" i="32"/>
  <c r="K1164" i="32"/>
  <c r="L1164" i="32"/>
  <c r="M1164" i="32"/>
  <c r="N1164" i="32"/>
  <c r="O1164" i="32"/>
  <c r="J1166" i="32"/>
  <c r="K1166" i="32"/>
  <c r="L1166" i="32"/>
  <c r="M1166" i="32"/>
  <c r="N1166" i="32"/>
  <c r="O1166" i="32"/>
  <c r="J1167" i="32"/>
  <c r="K1167" i="32"/>
  <c r="L1167" i="32"/>
  <c r="M1167" i="32"/>
  <c r="N1167" i="32"/>
  <c r="O1167" i="32"/>
  <c r="J1168" i="32"/>
  <c r="K1168" i="32"/>
  <c r="L1168" i="32"/>
  <c r="M1168" i="32"/>
  <c r="N1168" i="32"/>
  <c r="O1168" i="32"/>
  <c r="J1169" i="32"/>
  <c r="K1169" i="32"/>
  <c r="L1169" i="32"/>
  <c r="M1169" i="32"/>
  <c r="N1169" i="32"/>
  <c r="O1169" i="32"/>
  <c r="J1170" i="32"/>
  <c r="K1170" i="32"/>
  <c r="L1170" i="32"/>
  <c r="M1170" i="32"/>
  <c r="N1170" i="32"/>
  <c r="O1170" i="32"/>
  <c r="J1171" i="32"/>
  <c r="K1171" i="32"/>
  <c r="L1171" i="32"/>
  <c r="M1171" i="32"/>
  <c r="N1171" i="32"/>
  <c r="O1171" i="32"/>
  <c r="J1172" i="32"/>
  <c r="K1172" i="32"/>
  <c r="L1172" i="32"/>
  <c r="M1172" i="32"/>
  <c r="N1172" i="32"/>
  <c r="O1172" i="32"/>
  <c r="J1173" i="32"/>
  <c r="K1173" i="32"/>
  <c r="L1173" i="32"/>
  <c r="M1173" i="32"/>
  <c r="N1173" i="32"/>
  <c r="O1173" i="32"/>
  <c r="J1174" i="32"/>
  <c r="K1174" i="32"/>
  <c r="L1174" i="32"/>
  <c r="M1174" i="32"/>
  <c r="N1174" i="32"/>
  <c r="O1174" i="32"/>
  <c r="J1175" i="32"/>
  <c r="K1175" i="32"/>
  <c r="L1175" i="32"/>
  <c r="M1175" i="32"/>
  <c r="N1175" i="32"/>
  <c r="O1175" i="32"/>
  <c r="J1176" i="32"/>
  <c r="K1176" i="32"/>
  <c r="L1176" i="32"/>
  <c r="M1176" i="32"/>
  <c r="N1176" i="32"/>
  <c r="O1176" i="32"/>
  <c r="J1177" i="32"/>
  <c r="K1177" i="32"/>
  <c r="L1177" i="32"/>
  <c r="M1177" i="32"/>
  <c r="N1177" i="32"/>
  <c r="O1177" i="32"/>
  <c r="J1178" i="32"/>
  <c r="K1178" i="32"/>
  <c r="L1178" i="32"/>
  <c r="M1178" i="32"/>
  <c r="N1178" i="32"/>
  <c r="O1178" i="32"/>
  <c r="J1179" i="32"/>
  <c r="K1179" i="32"/>
  <c r="L1179" i="32"/>
  <c r="M1179" i="32"/>
  <c r="N1179" i="32"/>
  <c r="O1179" i="32"/>
  <c r="J1180" i="32"/>
  <c r="K1180" i="32"/>
  <c r="L1180" i="32"/>
  <c r="M1180" i="32"/>
  <c r="N1180" i="32"/>
  <c r="O1180" i="32"/>
  <c r="J1181" i="32"/>
  <c r="K1181" i="32"/>
  <c r="L1181" i="32"/>
  <c r="M1181" i="32"/>
  <c r="N1181" i="32"/>
  <c r="O1181" i="32"/>
  <c r="J1182" i="32"/>
  <c r="K1182" i="32"/>
  <c r="L1182" i="32"/>
  <c r="M1182" i="32"/>
  <c r="N1182" i="32"/>
  <c r="O1182" i="32"/>
  <c r="J1183" i="32"/>
  <c r="K1183" i="32"/>
  <c r="L1183" i="32"/>
  <c r="M1183" i="32"/>
  <c r="N1183" i="32"/>
  <c r="O1183" i="32"/>
  <c r="J1184" i="32"/>
  <c r="K1184" i="32"/>
  <c r="L1184" i="32"/>
  <c r="M1184" i="32"/>
  <c r="N1184" i="32"/>
  <c r="O1184" i="32"/>
  <c r="J1185" i="32"/>
  <c r="K1185" i="32"/>
  <c r="L1185" i="32"/>
  <c r="M1185" i="32"/>
  <c r="N1185" i="32"/>
  <c r="O1185" i="32"/>
  <c r="J1186" i="32"/>
  <c r="K1186" i="32"/>
  <c r="L1186" i="32"/>
  <c r="M1186" i="32"/>
  <c r="N1186" i="32"/>
  <c r="O1186" i="32"/>
  <c r="J1187" i="32"/>
  <c r="K1187" i="32"/>
  <c r="L1187" i="32"/>
  <c r="M1187" i="32"/>
  <c r="N1187" i="32"/>
  <c r="O1187" i="32"/>
  <c r="J1188" i="32"/>
  <c r="K1188" i="32"/>
  <c r="L1188" i="32"/>
  <c r="M1188" i="32"/>
  <c r="N1188" i="32"/>
  <c r="O1188" i="32"/>
  <c r="J1189" i="32"/>
  <c r="K1189" i="32"/>
  <c r="L1189" i="32"/>
  <c r="M1189" i="32"/>
  <c r="N1189" i="32"/>
  <c r="O1189" i="32"/>
  <c r="J1190" i="32"/>
  <c r="K1190" i="32"/>
  <c r="L1190" i="32"/>
  <c r="M1190" i="32"/>
  <c r="N1190" i="32"/>
  <c r="O1190" i="32"/>
  <c r="J1191" i="32"/>
  <c r="K1191" i="32"/>
  <c r="L1191" i="32"/>
  <c r="M1191" i="32"/>
  <c r="N1191" i="32"/>
  <c r="O1191" i="32"/>
  <c r="J1193" i="32"/>
  <c r="K1193" i="32"/>
  <c r="L1193" i="32"/>
  <c r="M1193" i="32"/>
  <c r="N1193" i="32"/>
  <c r="O1193" i="32"/>
  <c r="J1192" i="32"/>
  <c r="K1192" i="32"/>
  <c r="L1192" i="32"/>
  <c r="M1192" i="32"/>
  <c r="N1192" i="32"/>
  <c r="O1192" i="32"/>
  <c r="J1194" i="32"/>
  <c r="K1194" i="32"/>
  <c r="L1194" i="32"/>
  <c r="M1194" i="32"/>
  <c r="N1194" i="32"/>
  <c r="O1194" i="32"/>
  <c r="J1195" i="32"/>
  <c r="K1195" i="32"/>
  <c r="L1195" i="32"/>
  <c r="M1195" i="32"/>
  <c r="N1195" i="32"/>
  <c r="O1195" i="32"/>
  <c r="J1196" i="32"/>
  <c r="K1196" i="32"/>
  <c r="L1196" i="32"/>
  <c r="M1196" i="32"/>
  <c r="N1196" i="32"/>
  <c r="O1196" i="32"/>
  <c r="J1197" i="32"/>
  <c r="K1197" i="32"/>
  <c r="L1197" i="32"/>
  <c r="M1197" i="32"/>
  <c r="N1197" i="32"/>
  <c r="O1197" i="32"/>
  <c r="J1201" i="32"/>
  <c r="K1201" i="32"/>
  <c r="L1201" i="32"/>
  <c r="M1201" i="32"/>
  <c r="N1201" i="32"/>
  <c r="O1201" i="32"/>
  <c r="J1202" i="32"/>
  <c r="K1202" i="32"/>
  <c r="L1202" i="32"/>
  <c r="M1202" i="32"/>
  <c r="N1202" i="32"/>
  <c r="O1202" i="32"/>
  <c r="J1198" i="32"/>
  <c r="K1198" i="32"/>
  <c r="L1198" i="32"/>
  <c r="M1198" i="32"/>
  <c r="N1198" i="32"/>
  <c r="O1198" i="32"/>
  <c r="J1199" i="32"/>
  <c r="K1199" i="32"/>
  <c r="L1199" i="32"/>
  <c r="M1199" i="32"/>
  <c r="N1199" i="32"/>
  <c r="O1199" i="32"/>
  <c r="J1200" i="32"/>
  <c r="K1200" i="32"/>
  <c r="L1200" i="32"/>
  <c r="M1200" i="32"/>
  <c r="N1200" i="32"/>
  <c r="O1200" i="32"/>
  <c r="J1204" i="32"/>
  <c r="K1204" i="32"/>
  <c r="L1204" i="32"/>
  <c r="M1204" i="32"/>
  <c r="N1204" i="32"/>
  <c r="O1204" i="32"/>
  <c r="J1203" i="32"/>
  <c r="K1203" i="32"/>
  <c r="L1203" i="32"/>
  <c r="M1203" i="32"/>
  <c r="N1203" i="32"/>
  <c r="O1203" i="32"/>
  <c r="J1205" i="32"/>
  <c r="K1205" i="32"/>
  <c r="L1205" i="32"/>
  <c r="M1205" i="32"/>
  <c r="N1205" i="32"/>
  <c r="O1205" i="32"/>
  <c r="J1206" i="32"/>
  <c r="K1206" i="32"/>
  <c r="L1206" i="32"/>
  <c r="M1206" i="32"/>
  <c r="N1206" i="32"/>
  <c r="O1206" i="32"/>
  <c r="J1207" i="32"/>
  <c r="K1207" i="32"/>
  <c r="L1207" i="32"/>
  <c r="M1207" i="32"/>
  <c r="N1207" i="32"/>
  <c r="O1207" i="32"/>
  <c r="J1208" i="32"/>
  <c r="K1208" i="32"/>
  <c r="L1208" i="32"/>
  <c r="M1208" i="32"/>
  <c r="N1208" i="32"/>
  <c r="O1208" i="32"/>
  <c r="J1209" i="32"/>
  <c r="K1209" i="32"/>
  <c r="L1209" i="32"/>
  <c r="M1209" i="32"/>
  <c r="N1209" i="32"/>
  <c r="O1209" i="32"/>
  <c r="J1210" i="32"/>
  <c r="K1210" i="32"/>
  <c r="L1210" i="32"/>
  <c r="M1210" i="32"/>
  <c r="N1210" i="32"/>
  <c r="O1210" i="32"/>
  <c r="J1211" i="32"/>
  <c r="K1211" i="32"/>
  <c r="L1211" i="32"/>
  <c r="M1211" i="32"/>
  <c r="N1211" i="32"/>
  <c r="O1211" i="32"/>
  <c r="J1212" i="32"/>
  <c r="K1212" i="32"/>
  <c r="L1212" i="32"/>
  <c r="M1212" i="32"/>
  <c r="N1212" i="32"/>
  <c r="O1212" i="32"/>
  <c r="J1213" i="32"/>
  <c r="K1213" i="32"/>
  <c r="L1213" i="32"/>
  <c r="M1213" i="32"/>
  <c r="N1213" i="32"/>
  <c r="O1213" i="32"/>
  <c r="J1214" i="32"/>
  <c r="K1214" i="32"/>
  <c r="L1214" i="32"/>
  <c r="M1214" i="32"/>
  <c r="N1214" i="32"/>
  <c r="O1214" i="32"/>
  <c r="J1215" i="32"/>
  <c r="K1215" i="32"/>
  <c r="L1215" i="32"/>
  <c r="M1215" i="32"/>
  <c r="N1215" i="32"/>
  <c r="O1215" i="32"/>
  <c r="J1216" i="32"/>
  <c r="K1216" i="32"/>
  <c r="L1216" i="32"/>
  <c r="M1216" i="32"/>
  <c r="N1216" i="32"/>
  <c r="O1216" i="32"/>
  <c r="J1217" i="32"/>
  <c r="K1217" i="32"/>
  <c r="L1217" i="32"/>
  <c r="M1217" i="32"/>
  <c r="N1217" i="32"/>
  <c r="O1217" i="32"/>
  <c r="J1218" i="32"/>
  <c r="K1218" i="32"/>
  <c r="L1218" i="32"/>
  <c r="M1218" i="32"/>
  <c r="N1218" i="32"/>
  <c r="O1218" i="32"/>
  <c r="J1219" i="32"/>
  <c r="K1219" i="32"/>
  <c r="L1219" i="32"/>
  <c r="M1219" i="32"/>
  <c r="N1219" i="32"/>
  <c r="O1219" i="32"/>
  <c r="J1220" i="32"/>
  <c r="K1220" i="32"/>
  <c r="L1220" i="32"/>
  <c r="M1220" i="32"/>
  <c r="N1220" i="32"/>
  <c r="O1220" i="32"/>
  <c r="J1221" i="32"/>
  <c r="K1221" i="32"/>
  <c r="L1221" i="32"/>
  <c r="M1221" i="32"/>
  <c r="N1221" i="32"/>
  <c r="O1221" i="32"/>
  <c r="J1222" i="32"/>
  <c r="K1222" i="32"/>
  <c r="L1222" i="32"/>
  <c r="M1222" i="32"/>
  <c r="N1222" i="32"/>
  <c r="O1222" i="32"/>
  <c r="J1223" i="32"/>
  <c r="K1223" i="32"/>
  <c r="L1223" i="32"/>
  <c r="M1223" i="32"/>
  <c r="N1223" i="32"/>
  <c r="O1223" i="32"/>
  <c r="J1224" i="32"/>
  <c r="K1224" i="32"/>
  <c r="L1224" i="32"/>
  <c r="M1224" i="32"/>
  <c r="N1224" i="32"/>
  <c r="O1224" i="32"/>
  <c r="J1225" i="32"/>
  <c r="K1225" i="32"/>
  <c r="L1225" i="32"/>
  <c r="M1225" i="32"/>
  <c r="N1225" i="32"/>
  <c r="O1225" i="32"/>
  <c r="J1226" i="32"/>
  <c r="K1226" i="32"/>
  <c r="L1226" i="32"/>
  <c r="M1226" i="32"/>
  <c r="N1226" i="32"/>
  <c r="O1226" i="32"/>
  <c r="J1227" i="32"/>
  <c r="K1227" i="32"/>
  <c r="L1227" i="32"/>
  <c r="M1227" i="32"/>
  <c r="N1227" i="32"/>
  <c r="O1227" i="32"/>
  <c r="J1228" i="32"/>
  <c r="K1228" i="32"/>
  <c r="L1228" i="32"/>
  <c r="M1228" i="32"/>
  <c r="N1228" i="32"/>
  <c r="O1228" i="32"/>
  <c r="J1229" i="32"/>
  <c r="K1229" i="32"/>
  <c r="L1229" i="32"/>
  <c r="M1229" i="32"/>
  <c r="N1229" i="32"/>
  <c r="O1229" i="32"/>
  <c r="J1230" i="32"/>
  <c r="K1230" i="32"/>
  <c r="L1230" i="32"/>
  <c r="M1230" i="32"/>
  <c r="N1230" i="32"/>
  <c r="O1230" i="32"/>
  <c r="J1232" i="32"/>
  <c r="K1232" i="32"/>
  <c r="L1232" i="32"/>
  <c r="M1232" i="32"/>
  <c r="N1232" i="32"/>
  <c r="O1232" i="32"/>
  <c r="J1231" i="32"/>
  <c r="K1231" i="32"/>
  <c r="L1231" i="32"/>
  <c r="M1231" i="32"/>
  <c r="N1231" i="32"/>
  <c r="O1231" i="32"/>
  <c r="J1233" i="32"/>
  <c r="K1233" i="32"/>
  <c r="L1233" i="32"/>
  <c r="M1233" i="32"/>
  <c r="N1233" i="32"/>
  <c r="O1233" i="32"/>
  <c r="J1234" i="32"/>
  <c r="K1234" i="32"/>
  <c r="L1234" i="32"/>
  <c r="M1234" i="32"/>
  <c r="N1234" i="32"/>
  <c r="O1234" i="32"/>
  <c r="J1235" i="32"/>
  <c r="K1235" i="32"/>
  <c r="L1235" i="32"/>
  <c r="M1235" i="32"/>
  <c r="N1235" i="32"/>
  <c r="O1235" i="32"/>
  <c r="J1236" i="32"/>
  <c r="K1236" i="32"/>
  <c r="L1236" i="32"/>
  <c r="M1236" i="32"/>
  <c r="N1236" i="32"/>
  <c r="O1236" i="32"/>
  <c r="J1237" i="32"/>
  <c r="K1237" i="32"/>
  <c r="L1237" i="32"/>
  <c r="M1237" i="32"/>
  <c r="N1237" i="32"/>
  <c r="O1237" i="32"/>
  <c r="J1238" i="32"/>
  <c r="K1238" i="32"/>
  <c r="L1238" i="32"/>
  <c r="M1238" i="32"/>
  <c r="N1238" i="32"/>
  <c r="O1238" i="32"/>
  <c r="J1246" i="32"/>
  <c r="K1246" i="32"/>
  <c r="L1246" i="32"/>
  <c r="M1246" i="32"/>
  <c r="N1246" i="32"/>
  <c r="O1246" i="32"/>
  <c r="J1248" i="32"/>
  <c r="K1248" i="32"/>
  <c r="L1248" i="32"/>
  <c r="M1248" i="32"/>
  <c r="N1248" i="32"/>
  <c r="O1248" i="32"/>
  <c r="J1239" i="32"/>
  <c r="K1239" i="32"/>
  <c r="L1239" i="32"/>
  <c r="M1239" i="32"/>
  <c r="N1239" i="32"/>
  <c r="O1239" i="32"/>
  <c r="J1249" i="32"/>
  <c r="K1249" i="32"/>
  <c r="L1249" i="32"/>
  <c r="M1249" i="32"/>
  <c r="N1249" i="32"/>
  <c r="O1249" i="32"/>
  <c r="J1240" i="32"/>
  <c r="K1240" i="32"/>
  <c r="L1240" i="32"/>
  <c r="M1240" i="32"/>
  <c r="N1240" i="32"/>
  <c r="O1240" i="32"/>
  <c r="J1241" i="32"/>
  <c r="K1241" i="32"/>
  <c r="L1241" i="32"/>
  <c r="M1241" i="32"/>
  <c r="N1241" i="32"/>
  <c r="O1241" i="32"/>
  <c r="J1247" i="32"/>
  <c r="K1247" i="32"/>
  <c r="L1247" i="32"/>
  <c r="M1247" i="32"/>
  <c r="N1247" i="32"/>
  <c r="O1247" i="32"/>
  <c r="J1242" i="32"/>
  <c r="K1242" i="32"/>
  <c r="L1242" i="32"/>
  <c r="M1242" i="32"/>
  <c r="N1242" i="32"/>
  <c r="O1242" i="32"/>
  <c r="J1243" i="32"/>
  <c r="K1243" i="32"/>
  <c r="L1243" i="32"/>
  <c r="M1243" i="32"/>
  <c r="N1243" i="32"/>
  <c r="O1243" i="32"/>
  <c r="J1244" i="32"/>
  <c r="K1244" i="32"/>
  <c r="L1244" i="32"/>
  <c r="M1244" i="32"/>
  <c r="N1244" i="32"/>
  <c r="O1244" i="32"/>
  <c r="J1245" i="32"/>
  <c r="K1245" i="32"/>
  <c r="L1245" i="32"/>
  <c r="M1245" i="32"/>
  <c r="N1245" i="32"/>
  <c r="O1245" i="32"/>
  <c r="J1250" i="32"/>
  <c r="K1250" i="32"/>
  <c r="L1250" i="32"/>
  <c r="M1250" i="32"/>
  <c r="N1250" i="32"/>
  <c r="O1250" i="32"/>
  <c r="J1251" i="32"/>
  <c r="K1251" i="32"/>
  <c r="L1251" i="32"/>
  <c r="M1251" i="32"/>
  <c r="N1251" i="32"/>
  <c r="O1251" i="32"/>
  <c r="J1252" i="32"/>
  <c r="K1252" i="32"/>
  <c r="L1252" i="32"/>
  <c r="M1252" i="32"/>
  <c r="N1252" i="32"/>
  <c r="O1252" i="32"/>
  <c r="J1253" i="32"/>
  <c r="K1253" i="32"/>
  <c r="L1253" i="32"/>
  <c r="M1253" i="32"/>
  <c r="N1253" i="32"/>
  <c r="O1253" i="32"/>
  <c r="J1254" i="32"/>
  <c r="K1254" i="32"/>
  <c r="L1254" i="32"/>
  <c r="M1254" i="32"/>
  <c r="N1254" i="32"/>
  <c r="O1254" i="32"/>
  <c r="J1255" i="32"/>
  <c r="K1255" i="32"/>
  <c r="L1255" i="32"/>
  <c r="M1255" i="32"/>
  <c r="N1255" i="32"/>
  <c r="O1255" i="32"/>
  <c r="J1256" i="32"/>
  <c r="K1256" i="32"/>
  <c r="L1256" i="32"/>
  <c r="M1256" i="32"/>
  <c r="N1256" i="32"/>
  <c r="O1256" i="32"/>
  <c r="J1257" i="32"/>
  <c r="K1257" i="32"/>
  <c r="L1257" i="32"/>
  <c r="M1257" i="32"/>
  <c r="N1257" i="32"/>
  <c r="O1257" i="32"/>
  <c r="J1258" i="32"/>
  <c r="K1258" i="32"/>
  <c r="L1258" i="32"/>
  <c r="M1258" i="32"/>
  <c r="N1258" i="32"/>
  <c r="O1258" i="32"/>
  <c r="J1259" i="32"/>
  <c r="K1259" i="32"/>
  <c r="L1259" i="32"/>
  <c r="M1259" i="32"/>
  <c r="N1259" i="32"/>
  <c r="O1259" i="32"/>
  <c r="J1260" i="32"/>
  <c r="K1260" i="32"/>
  <c r="L1260" i="32"/>
  <c r="M1260" i="32"/>
  <c r="N1260" i="32"/>
  <c r="O1260" i="32"/>
  <c r="J1261" i="32"/>
  <c r="K1261" i="32"/>
  <c r="L1261" i="32"/>
  <c r="M1261" i="32"/>
  <c r="N1261" i="32"/>
  <c r="O1261" i="32"/>
  <c r="J1264" i="32"/>
  <c r="K1264" i="32"/>
  <c r="L1264" i="32"/>
  <c r="M1264" i="32"/>
  <c r="N1264" i="32"/>
  <c r="O1264" i="32"/>
  <c r="J1262" i="32"/>
  <c r="K1262" i="32"/>
  <c r="L1262" i="32"/>
  <c r="M1262" i="32"/>
  <c r="N1262" i="32"/>
  <c r="O1262" i="32"/>
  <c r="J1263" i="32"/>
  <c r="K1263" i="32"/>
  <c r="L1263" i="32"/>
  <c r="M1263" i="32"/>
  <c r="N1263" i="32"/>
  <c r="O1263" i="32"/>
  <c r="J1265" i="32"/>
  <c r="K1265" i="32"/>
  <c r="L1265" i="32"/>
  <c r="M1265" i="32"/>
  <c r="N1265" i="32"/>
  <c r="O1265" i="32"/>
  <c r="J1266" i="32"/>
  <c r="K1266" i="32"/>
  <c r="L1266" i="32"/>
  <c r="M1266" i="32"/>
  <c r="N1266" i="32"/>
  <c r="O1266" i="32"/>
  <c r="J1267" i="32"/>
  <c r="K1267" i="32"/>
  <c r="L1267" i="32"/>
  <c r="M1267" i="32"/>
  <c r="N1267" i="32"/>
  <c r="O1267" i="32"/>
  <c r="J1268" i="32"/>
  <c r="K1268" i="32"/>
  <c r="L1268" i="32"/>
  <c r="M1268" i="32"/>
  <c r="N1268" i="32"/>
  <c r="O1268" i="32"/>
  <c r="J1269" i="32"/>
  <c r="K1269" i="32"/>
  <c r="L1269" i="32"/>
  <c r="M1269" i="32"/>
  <c r="N1269" i="32"/>
  <c r="O1269" i="32"/>
  <c r="J1270" i="32"/>
  <c r="K1270" i="32"/>
  <c r="L1270" i="32"/>
  <c r="M1270" i="32"/>
  <c r="N1270" i="32"/>
  <c r="O1270" i="32"/>
  <c r="J1271" i="32"/>
  <c r="K1271" i="32"/>
  <c r="L1271" i="32"/>
  <c r="M1271" i="32"/>
  <c r="N1271" i="32"/>
  <c r="O1271" i="32"/>
  <c r="J1279" i="32"/>
  <c r="K1279" i="32"/>
  <c r="L1279" i="32"/>
  <c r="M1279" i="32"/>
  <c r="N1279" i="32"/>
  <c r="O1279" i="32"/>
  <c r="J1272" i="32"/>
  <c r="K1272" i="32"/>
  <c r="L1272" i="32"/>
  <c r="M1272" i="32"/>
  <c r="N1272" i="32"/>
  <c r="O1272" i="32"/>
  <c r="J1273" i="32"/>
  <c r="K1273" i="32"/>
  <c r="L1273" i="32"/>
  <c r="M1273" i="32"/>
  <c r="N1273" i="32"/>
  <c r="O1273" i="32"/>
  <c r="J1274" i="32"/>
  <c r="K1274" i="32"/>
  <c r="L1274" i="32"/>
  <c r="M1274" i="32"/>
  <c r="N1274" i="32"/>
  <c r="O1274" i="32"/>
  <c r="J1276" i="32"/>
  <c r="K1276" i="32"/>
  <c r="L1276" i="32"/>
  <c r="M1276" i="32"/>
  <c r="N1276" i="32"/>
  <c r="O1276" i="32"/>
  <c r="J1280" i="32"/>
  <c r="K1280" i="32"/>
  <c r="L1280" i="32"/>
  <c r="M1280" i="32"/>
  <c r="N1280" i="32"/>
  <c r="O1280" i="32"/>
  <c r="J1275" i="32"/>
  <c r="K1275" i="32"/>
  <c r="L1275" i="32"/>
  <c r="M1275" i="32"/>
  <c r="N1275" i="32"/>
  <c r="O1275" i="32"/>
  <c r="J1281" i="32"/>
  <c r="K1281" i="32"/>
  <c r="L1281" i="32"/>
  <c r="M1281" i="32"/>
  <c r="N1281" i="32"/>
  <c r="O1281" i="32"/>
  <c r="J1277" i="32"/>
  <c r="K1277" i="32"/>
  <c r="L1277" i="32"/>
  <c r="M1277" i="32"/>
  <c r="N1277" i="32"/>
  <c r="O1277" i="32"/>
  <c r="J1278" i="32"/>
  <c r="K1278" i="32"/>
  <c r="L1278" i="32"/>
  <c r="M1278" i="32"/>
  <c r="N1278" i="32"/>
  <c r="O1278" i="32"/>
  <c r="J1282" i="32"/>
  <c r="K1282" i="32"/>
  <c r="L1282" i="32"/>
  <c r="M1282" i="32"/>
  <c r="N1282" i="32"/>
  <c r="O1282" i="32"/>
  <c r="J1283" i="32"/>
  <c r="K1283" i="32"/>
  <c r="L1283" i="32"/>
  <c r="M1283" i="32"/>
  <c r="N1283" i="32"/>
  <c r="O1283" i="32"/>
  <c r="J1284" i="32"/>
  <c r="K1284" i="32"/>
  <c r="L1284" i="32"/>
  <c r="M1284" i="32"/>
  <c r="N1284" i="32"/>
  <c r="O1284" i="32"/>
  <c r="J1285" i="32"/>
  <c r="K1285" i="32"/>
  <c r="L1285" i="32"/>
  <c r="M1285" i="32"/>
  <c r="N1285" i="32"/>
  <c r="O1285" i="32"/>
  <c r="J1286" i="32"/>
  <c r="K1286" i="32"/>
  <c r="L1286" i="32"/>
  <c r="M1286" i="32"/>
  <c r="N1286" i="32"/>
  <c r="O1286" i="32"/>
  <c r="J1288" i="32"/>
  <c r="K1288" i="32"/>
  <c r="L1288" i="32"/>
  <c r="M1288" i="32"/>
  <c r="N1288" i="32"/>
  <c r="O1288" i="32"/>
  <c r="J1289" i="32"/>
  <c r="K1289" i="32"/>
  <c r="L1289" i="32"/>
  <c r="M1289" i="32"/>
  <c r="N1289" i="32"/>
  <c r="O1289" i="32"/>
  <c r="J1287" i="32"/>
  <c r="K1287" i="32"/>
  <c r="L1287" i="32"/>
  <c r="M1287" i="32"/>
  <c r="N1287" i="32"/>
  <c r="O1287" i="32"/>
  <c r="J1290" i="32"/>
  <c r="K1290" i="32"/>
  <c r="L1290" i="32"/>
  <c r="M1290" i="32"/>
  <c r="N1290" i="32"/>
  <c r="O1290" i="32"/>
  <c r="J1291" i="32"/>
  <c r="K1291" i="32"/>
  <c r="L1291" i="32"/>
  <c r="M1291" i="32"/>
  <c r="N1291" i="32"/>
  <c r="O1291" i="32"/>
  <c r="J1292" i="32"/>
  <c r="K1292" i="32"/>
  <c r="L1292" i="32"/>
  <c r="M1292" i="32"/>
  <c r="N1292" i="32"/>
  <c r="O1292" i="32"/>
  <c r="J1293" i="32"/>
  <c r="K1293" i="32"/>
  <c r="L1293" i="32"/>
  <c r="M1293" i="32"/>
  <c r="N1293" i="32"/>
  <c r="O1293" i="32"/>
  <c r="J1294" i="32"/>
  <c r="K1294" i="32"/>
  <c r="L1294" i="32"/>
  <c r="M1294" i="32"/>
  <c r="N1294" i="32"/>
  <c r="O1294" i="32"/>
  <c r="J1295" i="32"/>
  <c r="K1295" i="32"/>
  <c r="L1295" i="32"/>
  <c r="M1295" i="32"/>
  <c r="N1295" i="32"/>
  <c r="O1295" i="32"/>
  <c r="J1296" i="32"/>
  <c r="K1296" i="32"/>
  <c r="L1296" i="32"/>
  <c r="M1296" i="32"/>
  <c r="N1296" i="32"/>
  <c r="O1296" i="32"/>
  <c r="J1297" i="32"/>
  <c r="K1297" i="32"/>
  <c r="L1297" i="32"/>
  <c r="M1297" i="32"/>
  <c r="N1297" i="32"/>
  <c r="O1297" i="32"/>
  <c r="J1298" i="32"/>
  <c r="K1298" i="32"/>
  <c r="L1298" i="32"/>
  <c r="M1298" i="32"/>
  <c r="N1298" i="32"/>
  <c r="O1298" i="32"/>
  <c r="J1300" i="32"/>
  <c r="K1300" i="32"/>
  <c r="L1300" i="32"/>
  <c r="M1300" i="32"/>
  <c r="N1300" i="32"/>
  <c r="O1300" i="32"/>
  <c r="J1301" i="32"/>
  <c r="K1301" i="32"/>
  <c r="L1301" i="32"/>
  <c r="M1301" i="32"/>
  <c r="N1301" i="32"/>
  <c r="O1301" i="32"/>
  <c r="J1299" i="32"/>
  <c r="K1299" i="32"/>
  <c r="L1299" i="32"/>
  <c r="M1299" i="32"/>
  <c r="N1299" i="32"/>
  <c r="O1299" i="32"/>
  <c r="J1302" i="32"/>
  <c r="K1302" i="32"/>
  <c r="L1302" i="32"/>
  <c r="M1302" i="32"/>
  <c r="N1302" i="32"/>
  <c r="O1302" i="32"/>
  <c r="J1303" i="32"/>
  <c r="K1303" i="32"/>
  <c r="L1303" i="32"/>
  <c r="M1303" i="32"/>
  <c r="N1303" i="32"/>
  <c r="O1303" i="32"/>
  <c r="J1304" i="32"/>
  <c r="K1304" i="32"/>
  <c r="L1304" i="32"/>
  <c r="M1304" i="32"/>
  <c r="N1304" i="32"/>
  <c r="O1304" i="32"/>
  <c r="J1305" i="32"/>
  <c r="K1305" i="32"/>
  <c r="L1305" i="32"/>
  <c r="M1305" i="32"/>
  <c r="N1305" i="32"/>
  <c r="O1305" i="32"/>
  <c r="J1306" i="32"/>
  <c r="K1306" i="32"/>
  <c r="L1306" i="32"/>
  <c r="M1306" i="32"/>
  <c r="N1306" i="32"/>
  <c r="O1306" i="32"/>
  <c r="J1307" i="32"/>
  <c r="K1307" i="32"/>
  <c r="L1307" i="32"/>
  <c r="M1307" i="32"/>
  <c r="N1307" i="32"/>
  <c r="O1307" i="32"/>
  <c r="J1308" i="32"/>
  <c r="K1308" i="32"/>
  <c r="L1308" i="32"/>
  <c r="M1308" i="32"/>
  <c r="N1308" i="32"/>
  <c r="O1308" i="32"/>
  <c r="J1309" i="32"/>
  <c r="K1309" i="32"/>
  <c r="L1309" i="32"/>
  <c r="M1309" i="32"/>
  <c r="N1309" i="32"/>
  <c r="O1309" i="32"/>
  <c r="J1310" i="32"/>
  <c r="K1310" i="32"/>
  <c r="L1310" i="32"/>
  <c r="M1310" i="32"/>
  <c r="N1310" i="32"/>
  <c r="O1310" i="32"/>
  <c r="J1311" i="32"/>
  <c r="K1311" i="32"/>
  <c r="L1311" i="32"/>
  <c r="M1311" i="32"/>
  <c r="N1311" i="32"/>
  <c r="O1311" i="32"/>
  <c r="J1312" i="32"/>
  <c r="K1312" i="32"/>
  <c r="L1312" i="32"/>
  <c r="M1312" i="32"/>
  <c r="N1312" i="32"/>
  <c r="O1312" i="32"/>
  <c r="J1313" i="32"/>
  <c r="K1313" i="32"/>
  <c r="L1313" i="32"/>
  <c r="M1313" i="32"/>
  <c r="N1313" i="32"/>
  <c r="O1313" i="32"/>
  <c r="J1314" i="32"/>
  <c r="K1314" i="32"/>
  <c r="L1314" i="32"/>
  <c r="M1314" i="32"/>
  <c r="N1314" i="32"/>
  <c r="O1314" i="32"/>
  <c r="J1315" i="32"/>
  <c r="K1315" i="32"/>
  <c r="L1315" i="32"/>
  <c r="M1315" i="32"/>
  <c r="N1315" i="32"/>
  <c r="O1315" i="32"/>
  <c r="J1316" i="32"/>
  <c r="K1316" i="32"/>
  <c r="L1316" i="32"/>
  <c r="M1316" i="32"/>
  <c r="N1316" i="32"/>
  <c r="O1316" i="32"/>
  <c r="J1317" i="32"/>
  <c r="K1317" i="32"/>
  <c r="L1317" i="32"/>
  <c r="M1317" i="32"/>
  <c r="N1317" i="32"/>
  <c r="O1317" i="32"/>
  <c r="J1318" i="32"/>
  <c r="K1318" i="32"/>
  <c r="L1318" i="32"/>
  <c r="M1318" i="32"/>
  <c r="N1318" i="32"/>
  <c r="O1318" i="32"/>
  <c r="J1319" i="32"/>
  <c r="K1319" i="32"/>
  <c r="L1319" i="32"/>
  <c r="M1319" i="32"/>
  <c r="N1319" i="32"/>
  <c r="O1319" i="32"/>
  <c r="J1320" i="32"/>
  <c r="K1320" i="32"/>
  <c r="L1320" i="32"/>
  <c r="M1320" i="32"/>
  <c r="N1320" i="32"/>
  <c r="O1320" i="32"/>
  <c r="J1321" i="32"/>
  <c r="K1321" i="32"/>
  <c r="L1321" i="32"/>
  <c r="M1321" i="32"/>
  <c r="N1321" i="32"/>
  <c r="O1321" i="32"/>
  <c r="J1322" i="32"/>
  <c r="K1322" i="32"/>
  <c r="L1322" i="32"/>
  <c r="M1322" i="32"/>
  <c r="N1322" i="32"/>
  <c r="O1322" i="32"/>
  <c r="J1323" i="32"/>
  <c r="K1323" i="32"/>
  <c r="L1323" i="32"/>
  <c r="M1323" i="32"/>
  <c r="N1323" i="32"/>
  <c r="O1323" i="32"/>
  <c r="J1324" i="32"/>
  <c r="K1324" i="32"/>
  <c r="L1324" i="32"/>
  <c r="M1324" i="32"/>
  <c r="N1324" i="32"/>
  <c r="O1324" i="32"/>
  <c r="J1325" i="32"/>
  <c r="K1325" i="32"/>
  <c r="L1325" i="32"/>
  <c r="M1325" i="32"/>
  <c r="N1325" i="32"/>
  <c r="O1325" i="32"/>
  <c r="J1326" i="32"/>
  <c r="K1326" i="32"/>
  <c r="L1326" i="32"/>
  <c r="M1326" i="32"/>
  <c r="N1326" i="32"/>
  <c r="O1326" i="32"/>
  <c r="J1327" i="32"/>
  <c r="K1327" i="32"/>
  <c r="L1327" i="32"/>
  <c r="M1327" i="32"/>
  <c r="N1327" i="32"/>
  <c r="O1327" i="32"/>
  <c r="J1328" i="32"/>
  <c r="K1328" i="32"/>
  <c r="L1328" i="32"/>
  <c r="M1328" i="32"/>
  <c r="N1328" i="32"/>
  <c r="O1328" i="32"/>
  <c r="J1329" i="32"/>
  <c r="K1329" i="32"/>
  <c r="L1329" i="32"/>
  <c r="M1329" i="32"/>
  <c r="N1329" i="32"/>
  <c r="O1329" i="32"/>
  <c r="J1330" i="32"/>
  <c r="K1330" i="32"/>
  <c r="L1330" i="32"/>
  <c r="M1330" i="32"/>
  <c r="N1330" i="32"/>
  <c r="O1330" i="32"/>
  <c r="J1331" i="32"/>
  <c r="K1331" i="32"/>
  <c r="L1331" i="32"/>
  <c r="M1331" i="32"/>
  <c r="N1331" i="32"/>
  <c r="O1331" i="32"/>
  <c r="J1332" i="32"/>
  <c r="K1332" i="32"/>
  <c r="L1332" i="32"/>
  <c r="M1332" i="32"/>
  <c r="N1332" i="32"/>
  <c r="O1332" i="32"/>
  <c r="J1333" i="32"/>
  <c r="K1333" i="32"/>
  <c r="L1333" i="32"/>
  <c r="M1333" i="32"/>
  <c r="N1333" i="32"/>
  <c r="O1333" i="32"/>
  <c r="J1334" i="32"/>
  <c r="K1334" i="32"/>
  <c r="L1334" i="32"/>
  <c r="M1334" i="32"/>
  <c r="N1334" i="32"/>
  <c r="O1334" i="32"/>
  <c r="J1335" i="32"/>
  <c r="K1335" i="32"/>
  <c r="L1335" i="32"/>
  <c r="M1335" i="32"/>
  <c r="N1335" i="32"/>
  <c r="O1335" i="32"/>
  <c r="J1336" i="32"/>
  <c r="K1336" i="32"/>
  <c r="L1336" i="32"/>
  <c r="M1336" i="32"/>
  <c r="N1336" i="32"/>
  <c r="O1336" i="32"/>
  <c r="J1337" i="32"/>
  <c r="K1337" i="32"/>
  <c r="L1337" i="32"/>
  <c r="M1337" i="32"/>
  <c r="N1337" i="32"/>
  <c r="O1337" i="32"/>
  <c r="J1338" i="32"/>
  <c r="K1338" i="32"/>
  <c r="L1338" i="32"/>
  <c r="M1338" i="32"/>
  <c r="N1338" i="32"/>
  <c r="O1338" i="32"/>
  <c r="J1339" i="32"/>
  <c r="K1339" i="32"/>
  <c r="L1339" i="32"/>
  <c r="M1339" i="32"/>
  <c r="N1339" i="32"/>
  <c r="O1339" i="32"/>
  <c r="J1340" i="32"/>
  <c r="K1340" i="32"/>
  <c r="L1340" i="32"/>
  <c r="M1340" i="32"/>
  <c r="N1340" i="32"/>
  <c r="O1340" i="32"/>
  <c r="J1341" i="32"/>
  <c r="K1341" i="32"/>
  <c r="L1341" i="32"/>
  <c r="M1341" i="32"/>
  <c r="N1341" i="32"/>
  <c r="O1341" i="32"/>
  <c r="J1342" i="32"/>
  <c r="K1342" i="32"/>
  <c r="L1342" i="32"/>
  <c r="M1342" i="32"/>
  <c r="N1342" i="32"/>
  <c r="O1342" i="32"/>
  <c r="J1343" i="32"/>
  <c r="K1343" i="32"/>
  <c r="L1343" i="32"/>
  <c r="M1343" i="32"/>
  <c r="N1343" i="32"/>
  <c r="O1343" i="32"/>
  <c r="J1344" i="32"/>
  <c r="K1344" i="32"/>
  <c r="L1344" i="32"/>
  <c r="M1344" i="32"/>
  <c r="N1344" i="32"/>
  <c r="O1344" i="32"/>
  <c r="J1345" i="32"/>
  <c r="K1345" i="32"/>
  <c r="L1345" i="32"/>
  <c r="M1345" i="32"/>
  <c r="N1345" i="32"/>
  <c r="O1345" i="32"/>
  <c r="J1346" i="32"/>
  <c r="K1346" i="32"/>
  <c r="L1346" i="32"/>
  <c r="M1346" i="32"/>
  <c r="N1346" i="32"/>
  <c r="O1346" i="32"/>
  <c r="J1368" i="32"/>
  <c r="K1368" i="32"/>
  <c r="L1368" i="32"/>
  <c r="M1368" i="32"/>
  <c r="N1368" i="32"/>
  <c r="O1368" i="32"/>
  <c r="J1347" i="32"/>
  <c r="K1347" i="32"/>
  <c r="L1347" i="32"/>
  <c r="M1347" i="32"/>
  <c r="N1347" i="32"/>
  <c r="O1347" i="32"/>
  <c r="J1348" i="32"/>
  <c r="K1348" i="32"/>
  <c r="L1348" i="32"/>
  <c r="M1348" i="32"/>
  <c r="N1348" i="32"/>
  <c r="O1348" i="32"/>
  <c r="J1349" i="32"/>
  <c r="K1349" i="32"/>
  <c r="L1349" i="32"/>
  <c r="M1349" i="32"/>
  <c r="N1349" i="32"/>
  <c r="O1349" i="32"/>
  <c r="J1350" i="32"/>
  <c r="K1350" i="32"/>
  <c r="L1350" i="32"/>
  <c r="M1350" i="32"/>
  <c r="N1350" i="32"/>
  <c r="O1350" i="32"/>
  <c r="J1351" i="32"/>
  <c r="K1351" i="32"/>
  <c r="L1351" i="32"/>
  <c r="M1351" i="32"/>
  <c r="N1351" i="32"/>
  <c r="O1351" i="32"/>
  <c r="J1352" i="32"/>
  <c r="K1352" i="32"/>
  <c r="L1352" i="32"/>
  <c r="M1352" i="32"/>
  <c r="N1352" i="32"/>
  <c r="O1352" i="32"/>
  <c r="J1363" i="32"/>
  <c r="K1363" i="32"/>
  <c r="L1363" i="32"/>
  <c r="M1363" i="32"/>
  <c r="N1363" i="32"/>
  <c r="O1363" i="32"/>
  <c r="J1353" i="32"/>
  <c r="K1353" i="32"/>
  <c r="L1353" i="32"/>
  <c r="M1353" i="32"/>
  <c r="N1353" i="32"/>
  <c r="O1353" i="32"/>
  <c r="J1354" i="32"/>
  <c r="K1354" i="32"/>
  <c r="L1354" i="32"/>
  <c r="M1354" i="32"/>
  <c r="N1354" i="32"/>
  <c r="O1354" i="32"/>
  <c r="J1365" i="32"/>
  <c r="K1365" i="32"/>
  <c r="L1365" i="32"/>
  <c r="M1365" i="32"/>
  <c r="N1365" i="32"/>
  <c r="O1365" i="32"/>
  <c r="J1362" i="32"/>
  <c r="K1362" i="32"/>
  <c r="L1362" i="32"/>
  <c r="M1362" i="32"/>
  <c r="N1362" i="32"/>
  <c r="O1362" i="32"/>
  <c r="J1355" i="32"/>
  <c r="K1355" i="32"/>
  <c r="L1355" i="32"/>
  <c r="M1355" i="32"/>
  <c r="N1355" i="32"/>
  <c r="O1355" i="32"/>
  <c r="J1364" i="32"/>
  <c r="K1364" i="32"/>
  <c r="L1364" i="32"/>
  <c r="M1364" i="32"/>
  <c r="N1364" i="32"/>
  <c r="O1364" i="32"/>
  <c r="J1361" i="32"/>
  <c r="K1361" i="32"/>
  <c r="L1361" i="32"/>
  <c r="M1361" i="32"/>
  <c r="N1361" i="32"/>
  <c r="O1361" i="32"/>
  <c r="J1367" i="32"/>
  <c r="K1367" i="32"/>
  <c r="L1367" i="32"/>
  <c r="M1367" i="32"/>
  <c r="N1367" i="32"/>
  <c r="O1367" i="32"/>
  <c r="J1356" i="32"/>
  <c r="K1356" i="32"/>
  <c r="L1356" i="32"/>
  <c r="M1356" i="32"/>
  <c r="N1356" i="32"/>
  <c r="O1356" i="32"/>
  <c r="J1357" i="32"/>
  <c r="K1357" i="32"/>
  <c r="L1357" i="32"/>
  <c r="M1357" i="32"/>
  <c r="N1357" i="32"/>
  <c r="O1357" i="32"/>
  <c r="J1360" i="32"/>
  <c r="K1360" i="32"/>
  <c r="L1360" i="32"/>
  <c r="M1360" i="32"/>
  <c r="N1360" i="32"/>
  <c r="O1360" i="32"/>
  <c r="J1366" i="32"/>
  <c r="K1366" i="32"/>
  <c r="L1366" i="32"/>
  <c r="M1366" i="32"/>
  <c r="N1366" i="32"/>
  <c r="O1366" i="32"/>
  <c r="J1358" i="32"/>
  <c r="K1358" i="32"/>
  <c r="L1358" i="32"/>
  <c r="M1358" i="32"/>
  <c r="N1358" i="32"/>
  <c r="O1358" i="32"/>
  <c r="J1359" i="32"/>
  <c r="K1359" i="32"/>
  <c r="L1359" i="32"/>
  <c r="M1359" i="32"/>
  <c r="N1359" i="32"/>
  <c r="O1359" i="32"/>
  <c r="J1369" i="32"/>
  <c r="K1369" i="32"/>
  <c r="L1369" i="32"/>
  <c r="M1369" i="32"/>
  <c r="N1369" i="32"/>
  <c r="O1369" i="32"/>
  <c r="J1370" i="32"/>
  <c r="K1370" i="32"/>
  <c r="L1370" i="32"/>
  <c r="M1370" i="32"/>
  <c r="N1370" i="32"/>
  <c r="O1370" i="32"/>
  <c r="J1371" i="32"/>
  <c r="K1371" i="32"/>
  <c r="L1371" i="32"/>
  <c r="M1371" i="32"/>
  <c r="N1371" i="32"/>
  <c r="O1371" i="32"/>
  <c r="J1372" i="32"/>
  <c r="K1372" i="32"/>
  <c r="L1372" i="32"/>
  <c r="M1372" i="32"/>
  <c r="N1372" i="32"/>
  <c r="O1372" i="32"/>
  <c r="J1373" i="32"/>
  <c r="K1373" i="32"/>
  <c r="L1373" i="32"/>
  <c r="M1373" i="32"/>
  <c r="N1373" i="32"/>
  <c r="O1373" i="32"/>
  <c r="J1374" i="32"/>
  <c r="K1374" i="32"/>
  <c r="L1374" i="32"/>
  <c r="M1374" i="32"/>
  <c r="N1374" i="32"/>
  <c r="O1374" i="32"/>
  <c r="J1375" i="32"/>
  <c r="K1375" i="32"/>
  <c r="L1375" i="32"/>
  <c r="M1375" i="32"/>
  <c r="N1375" i="32"/>
  <c r="O1375" i="32"/>
  <c r="J1376" i="32"/>
  <c r="K1376" i="32"/>
  <c r="L1376" i="32"/>
  <c r="M1376" i="32"/>
  <c r="N1376" i="32"/>
  <c r="O1376" i="32"/>
  <c r="J1377" i="32"/>
  <c r="K1377" i="32"/>
  <c r="L1377" i="32"/>
  <c r="M1377" i="32"/>
  <c r="N1377" i="32"/>
  <c r="O1377" i="32"/>
  <c r="J1378" i="32"/>
  <c r="K1378" i="32"/>
  <c r="L1378" i="32"/>
  <c r="M1378" i="32"/>
  <c r="N1378" i="32"/>
  <c r="O1378" i="32"/>
  <c r="J1379" i="32"/>
  <c r="K1379" i="32"/>
  <c r="L1379" i="32"/>
  <c r="M1379" i="32"/>
  <c r="N1379" i="32"/>
  <c r="O1379" i="32"/>
  <c r="J1380" i="32"/>
  <c r="K1380" i="32"/>
  <c r="L1380" i="32"/>
  <c r="M1380" i="32"/>
  <c r="N1380" i="32"/>
  <c r="O1380" i="32"/>
  <c r="J1381" i="32"/>
  <c r="K1381" i="32"/>
  <c r="L1381" i="32"/>
  <c r="M1381" i="32"/>
  <c r="N1381" i="32"/>
  <c r="O1381" i="32"/>
  <c r="J1383" i="32"/>
  <c r="K1383" i="32"/>
  <c r="L1383" i="32"/>
  <c r="M1383" i="32"/>
  <c r="N1383" i="32"/>
  <c r="O1383" i="32"/>
  <c r="J1382" i="32"/>
  <c r="K1382" i="32"/>
  <c r="L1382" i="32"/>
  <c r="M1382" i="32"/>
  <c r="N1382" i="32"/>
  <c r="O1382" i="32"/>
  <c r="J1384" i="32"/>
  <c r="K1384" i="32"/>
  <c r="L1384" i="32"/>
  <c r="M1384" i="32"/>
  <c r="N1384" i="32"/>
  <c r="O1384" i="32"/>
  <c r="J1385" i="32"/>
  <c r="K1385" i="32"/>
  <c r="L1385" i="32"/>
  <c r="M1385" i="32"/>
  <c r="N1385" i="32"/>
  <c r="O1385" i="32"/>
  <c r="J1386" i="32"/>
  <c r="K1386" i="32"/>
  <c r="L1386" i="32"/>
  <c r="M1386" i="32"/>
  <c r="N1386" i="32"/>
  <c r="O1386" i="32"/>
  <c r="J1387" i="32"/>
  <c r="K1387" i="32"/>
  <c r="L1387" i="32"/>
  <c r="M1387" i="32"/>
  <c r="N1387" i="32"/>
  <c r="O1387" i="32"/>
  <c r="J1388" i="32"/>
  <c r="K1388" i="32"/>
  <c r="L1388" i="32"/>
  <c r="M1388" i="32"/>
  <c r="N1388" i="32"/>
  <c r="O1388" i="32"/>
  <c r="J1389" i="32"/>
  <c r="K1389" i="32"/>
  <c r="L1389" i="32"/>
  <c r="M1389" i="32"/>
  <c r="N1389" i="32"/>
  <c r="O1389" i="32"/>
  <c r="J1390" i="32"/>
  <c r="K1390" i="32"/>
  <c r="L1390" i="32"/>
  <c r="M1390" i="32"/>
  <c r="N1390" i="32"/>
  <c r="O1390" i="32"/>
  <c r="J1391" i="32"/>
  <c r="K1391" i="32"/>
  <c r="L1391" i="32"/>
  <c r="M1391" i="32"/>
  <c r="N1391" i="32"/>
  <c r="O1391" i="32"/>
  <c r="J1392" i="32"/>
  <c r="K1392" i="32"/>
  <c r="L1392" i="32"/>
  <c r="M1392" i="32"/>
  <c r="N1392" i="32"/>
  <c r="O1392" i="32"/>
  <c r="J1393" i="32"/>
  <c r="K1393" i="32"/>
  <c r="L1393" i="32"/>
  <c r="M1393" i="32"/>
  <c r="N1393" i="32"/>
  <c r="O1393" i="32"/>
  <c r="J1394" i="32"/>
  <c r="K1394" i="32"/>
  <c r="L1394" i="32"/>
  <c r="M1394" i="32"/>
  <c r="N1394" i="32"/>
  <c r="O1394" i="32"/>
  <c r="J1395" i="32"/>
  <c r="K1395" i="32"/>
  <c r="L1395" i="32"/>
  <c r="M1395" i="32"/>
  <c r="N1395" i="32"/>
  <c r="O1395" i="32"/>
  <c r="J1396" i="32"/>
  <c r="K1396" i="32"/>
  <c r="L1396" i="32"/>
  <c r="M1396" i="32"/>
  <c r="N1396" i="32"/>
  <c r="O1396" i="32"/>
  <c r="J1397" i="32"/>
  <c r="K1397" i="32"/>
  <c r="L1397" i="32"/>
  <c r="M1397" i="32"/>
  <c r="N1397" i="32"/>
  <c r="O1397" i="32"/>
  <c r="J1398" i="32"/>
  <c r="K1398" i="32"/>
  <c r="L1398" i="32"/>
  <c r="M1398" i="32"/>
  <c r="N1398" i="32"/>
  <c r="O1398" i="32"/>
  <c r="J1399" i="32"/>
  <c r="K1399" i="32"/>
  <c r="L1399" i="32"/>
  <c r="M1399" i="32"/>
  <c r="N1399" i="32"/>
  <c r="O1399" i="32"/>
  <c r="J1400" i="32"/>
  <c r="K1400" i="32"/>
  <c r="L1400" i="32"/>
  <c r="M1400" i="32"/>
  <c r="N1400" i="32"/>
  <c r="O1400" i="32"/>
  <c r="J1401" i="32"/>
  <c r="K1401" i="32"/>
  <c r="L1401" i="32"/>
  <c r="M1401" i="32"/>
  <c r="N1401" i="32"/>
  <c r="O1401" i="32"/>
  <c r="J1402" i="32"/>
  <c r="K1402" i="32"/>
  <c r="L1402" i="32"/>
  <c r="M1402" i="32"/>
  <c r="N1402" i="32"/>
  <c r="O1402" i="32"/>
  <c r="J1403" i="32"/>
  <c r="K1403" i="32"/>
  <c r="L1403" i="32"/>
  <c r="M1403" i="32"/>
  <c r="N1403" i="32"/>
  <c r="O1403" i="32"/>
  <c r="J1404" i="32"/>
  <c r="K1404" i="32"/>
  <c r="L1404" i="32"/>
  <c r="M1404" i="32"/>
  <c r="N1404" i="32"/>
  <c r="O1404" i="32"/>
  <c r="J1405" i="32"/>
  <c r="K1405" i="32"/>
  <c r="L1405" i="32"/>
  <c r="M1405" i="32"/>
  <c r="N1405" i="32"/>
  <c r="O1405" i="32"/>
  <c r="J1406" i="32"/>
  <c r="K1406" i="32"/>
  <c r="L1406" i="32"/>
  <c r="M1406" i="32"/>
  <c r="N1406" i="32"/>
  <c r="O1406" i="32"/>
  <c r="J1407" i="32"/>
  <c r="K1407" i="32"/>
  <c r="L1407" i="32"/>
  <c r="M1407" i="32"/>
  <c r="N1407" i="32"/>
  <c r="O1407" i="32"/>
  <c r="J1408" i="32"/>
  <c r="K1408" i="32"/>
  <c r="L1408" i="32"/>
  <c r="M1408" i="32"/>
  <c r="N1408" i="32"/>
  <c r="O1408" i="32"/>
  <c r="J1409" i="32"/>
  <c r="K1409" i="32"/>
  <c r="L1409" i="32"/>
  <c r="M1409" i="32"/>
  <c r="N1409" i="32"/>
  <c r="O1409" i="32"/>
  <c r="J1410" i="32"/>
  <c r="K1410" i="32"/>
  <c r="L1410" i="32"/>
  <c r="M1410" i="32"/>
  <c r="N1410" i="32"/>
  <c r="O1410" i="32"/>
  <c r="J1411" i="32"/>
  <c r="K1411" i="32"/>
  <c r="L1411" i="32"/>
  <c r="M1411" i="32"/>
  <c r="N1411" i="32"/>
  <c r="O1411" i="32"/>
  <c r="J1412" i="32"/>
  <c r="K1412" i="32"/>
  <c r="L1412" i="32"/>
  <c r="M1412" i="32"/>
  <c r="N1412" i="32"/>
  <c r="O1412" i="32"/>
  <c r="J1413" i="32"/>
  <c r="K1413" i="32"/>
  <c r="L1413" i="32"/>
  <c r="M1413" i="32"/>
  <c r="N1413" i="32"/>
  <c r="O1413" i="32"/>
  <c r="J1414" i="32"/>
  <c r="K1414" i="32"/>
  <c r="L1414" i="32"/>
  <c r="M1414" i="32"/>
  <c r="N1414" i="32"/>
  <c r="O1414" i="32"/>
  <c r="J1415" i="32"/>
  <c r="K1415" i="32"/>
  <c r="L1415" i="32"/>
  <c r="M1415" i="32"/>
  <c r="N1415" i="32"/>
  <c r="O1415" i="32"/>
  <c r="J1416" i="32"/>
  <c r="K1416" i="32"/>
  <c r="L1416" i="32"/>
  <c r="M1416" i="32"/>
  <c r="N1416" i="32"/>
  <c r="O1416" i="32"/>
  <c r="J1417" i="32"/>
  <c r="K1417" i="32"/>
  <c r="L1417" i="32"/>
  <c r="M1417" i="32"/>
  <c r="N1417" i="32"/>
  <c r="O1417" i="32"/>
  <c r="J1418" i="32"/>
  <c r="K1418" i="32"/>
  <c r="L1418" i="32"/>
  <c r="M1418" i="32"/>
  <c r="N1418" i="32"/>
  <c r="O1418" i="32"/>
  <c r="J1419" i="32"/>
  <c r="K1419" i="32"/>
  <c r="L1419" i="32"/>
  <c r="M1419" i="32"/>
  <c r="N1419" i="32"/>
  <c r="O1419" i="32"/>
  <c r="J1420" i="32"/>
  <c r="K1420" i="32"/>
  <c r="L1420" i="32"/>
  <c r="M1420" i="32"/>
  <c r="N1420" i="32"/>
  <c r="O1420" i="32"/>
  <c r="J1421" i="32"/>
  <c r="K1421" i="32"/>
  <c r="L1421" i="32"/>
  <c r="M1421" i="32"/>
  <c r="N1421" i="32"/>
  <c r="O1421" i="32"/>
  <c r="J1422" i="32"/>
  <c r="K1422" i="32"/>
  <c r="L1422" i="32"/>
  <c r="M1422" i="32"/>
  <c r="N1422" i="32"/>
  <c r="O1422" i="32"/>
  <c r="J1423" i="32"/>
  <c r="K1423" i="32"/>
  <c r="L1423" i="32"/>
  <c r="M1423" i="32"/>
  <c r="N1423" i="32"/>
  <c r="O1423" i="32"/>
  <c r="J1424" i="32"/>
  <c r="K1424" i="32"/>
  <c r="L1424" i="32"/>
  <c r="M1424" i="32"/>
  <c r="N1424" i="32"/>
  <c r="O1424" i="32"/>
  <c r="J1425" i="32"/>
  <c r="K1425" i="32"/>
  <c r="L1425" i="32"/>
  <c r="M1425" i="32"/>
  <c r="N1425" i="32"/>
  <c r="O1425" i="32"/>
  <c r="J1426" i="32"/>
  <c r="K1426" i="32"/>
  <c r="L1426" i="32"/>
  <c r="M1426" i="32"/>
  <c r="N1426" i="32"/>
  <c r="O1426" i="32"/>
  <c r="J1427" i="32"/>
  <c r="K1427" i="32"/>
  <c r="L1427" i="32"/>
  <c r="M1427" i="32"/>
  <c r="N1427" i="32"/>
  <c r="O1427" i="32"/>
  <c r="J1428" i="32"/>
  <c r="K1428" i="32"/>
  <c r="L1428" i="32"/>
  <c r="M1428" i="32"/>
  <c r="N1428" i="32"/>
  <c r="O1428" i="32"/>
  <c r="J1429" i="32"/>
  <c r="K1429" i="32"/>
  <c r="L1429" i="32"/>
  <c r="M1429" i="32"/>
  <c r="N1429" i="32"/>
  <c r="O1429" i="32"/>
  <c r="J1430" i="32"/>
  <c r="K1430" i="32"/>
  <c r="L1430" i="32"/>
  <c r="M1430" i="32"/>
  <c r="N1430" i="32"/>
  <c r="O1430" i="32"/>
  <c r="J1431" i="32"/>
  <c r="K1431" i="32"/>
  <c r="L1431" i="32"/>
  <c r="M1431" i="32"/>
  <c r="N1431" i="32"/>
  <c r="O1431" i="32"/>
  <c r="J1432" i="32"/>
  <c r="K1432" i="32"/>
  <c r="L1432" i="32"/>
  <c r="M1432" i="32"/>
  <c r="N1432" i="32"/>
  <c r="O1432" i="32"/>
  <c r="J1433" i="32"/>
  <c r="K1433" i="32"/>
  <c r="L1433" i="32"/>
  <c r="M1433" i="32"/>
  <c r="N1433" i="32"/>
  <c r="O1433" i="32"/>
  <c r="J1434" i="32"/>
  <c r="K1434" i="32"/>
  <c r="L1434" i="32"/>
  <c r="M1434" i="32"/>
  <c r="N1434" i="32"/>
  <c r="O1434" i="32"/>
  <c r="J1435" i="32"/>
  <c r="K1435" i="32"/>
  <c r="L1435" i="32"/>
  <c r="M1435" i="32"/>
  <c r="N1435" i="32"/>
  <c r="O1435" i="32"/>
  <c r="J1436" i="32"/>
  <c r="K1436" i="32"/>
  <c r="L1436" i="32"/>
  <c r="M1436" i="32"/>
  <c r="N1436" i="32"/>
  <c r="O1436" i="32"/>
  <c r="J1437" i="32"/>
  <c r="K1437" i="32"/>
  <c r="L1437" i="32"/>
  <c r="M1437" i="32"/>
  <c r="N1437" i="32"/>
  <c r="O1437" i="32"/>
  <c r="J1438" i="32"/>
  <c r="K1438" i="32"/>
  <c r="L1438" i="32"/>
  <c r="M1438" i="32"/>
  <c r="N1438" i="32"/>
  <c r="O1438" i="32"/>
  <c r="J1439" i="32"/>
  <c r="K1439" i="32"/>
  <c r="L1439" i="32"/>
  <c r="M1439" i="32"/>
  <c r="N1439" i="32"/>
  <c r="O1439" i="32"/>
  <c r="J1440" i="32"/>
  <c r="K1440" i="32"/>
  <c r="L1440" i="32"/>
  <c r="M1440" i="32"/>
  <c r="N1440" i="32"/>
  <c r="O1440" i="32"/>
  <c r="J1441" i="32"/>
  <c r="K1441" i="32"/>
  <c r="L1441" i="32"/>
  <c r="M1441" i="32"/>
  <c r="N1441" i="32"/>
  <c r="O1441" i="32"/>
  <c r="J1442" i="32"/>
  <c r="K1442" i="32"/>
  <c r="L1442" i="32"/>
  <c r="M1442" i="32"/>
  <c r="N1442" i="32"/>
  <c r="O1442" i="32"/>
  <c r="J1443" i="32"/>
  <c r="K1443" i="32"/>
  <c r="L1443" i="32"/>
  <c r="M1443" i="32"/>
  <c r="N1443" i="32"/>
  <c r="O1443" i="32"/>
  <c r="J1444" i="32"/>
  <c r="K1444" i="32"/>
  <c r="L1444" i="32"/>
  <c r="M1444" i="32"/>
  <c r="N1444" i="32"/>
  <c r="O1444" i="32"/>
  <c r="J1445" i="32"/>
  <c r="K1445" i="32"/>
  <c r="L1445" i="32"/>
  <c r="M1445" i="32"/>
  <c r="N1445" i="32"/>
  <c r="O1445" i="32"/>
  <c r="J1446" i="32"/>
  <c r="K1446" i="32"/>
  <c r="L1446" i="32"/>
  <c r="M1446" i="32"/>
  <c r="N1446" i="32"/>
  <c r="O1446" i="32"/>
  <c r="J1447" i="32"/>
  <c r="K1447" i="32"/>
  <c r="L1447" i="32"/>
  <c r="M1447" i="32"/>
  <c r="N1447" i="32"/>
  <c r="O1447" i="32"/>
  <c r="J1448" i="32"/>
  <c r="K1448" i="32"/>
  <c r="L1448" i="32"/>
  <c r="M1448" i="32"/>
  <c r="N1448" i="32"/>
  <c r="O1448" i="32"/>
  <c r="J1449" i="32"/>
  <c r="K1449" i="32"/>
  <c r="L1449" i="32"/>
  <c r="M1449" i="32"/>
  <c r="N1449" i="32"/>
  <c r="O1449" i="32"/>
  <c r="J1450" i="32"/>
  <c r="K1450" i="32"/>
  <c r="L1450" i="32"/>
  <c r="M1450" i="32"/>
  <c r="N1450" i="32"/>
  <c r="O1450" i="32"/>
  <c r="J1451" i="32"/>
  <c r="K1451" i="32"/>
  <c r="L1451" i="32"/>
  <c r="M1451" i="32"/>
  <c r="N1451" i="32"/>
  <c r="O1451" i="32"/>
  <c r="J1452" i="32"/>
  <c r="K1452" i="32"/>
  <c r="L1452" i="32"/>
  <c r="M1452" i="32"/>
  <c r="N1452" i="32"/>
  <c r="O1452" i="32"/>
  <c r="J1453" i="32"/>
  <c r="K1453" i="32"/>
  <c r="L1453" i="32"/>
  <c r="M1453" i="32"/>
  <c r="N1453" i="32"/>
  <c r="O1453" i="32"/>
  <c r="J1454" i="32"/>
  <c r="K1454" i="32"/>
  <c r="L1454" i="32"/>
  <c r="M1454" i="32"/>
  <c r="N1454" i="32"/>
  <c r="O1454" i="32"/>
  <c r="J1455" i="32"/>
  <c r="K1455" i="32"/>
  <c r="L1455" i="32"/>
  <c r="M1455" i="32"/>
  <c r="N1455" i="32"/>
  <c r="O1455" i="32"/>
  <c r="J1456" i="32"/>
  <c r="K1456" i="32"/>
  <c r="L1456" i="32"/>
  <c r="M1456" i="32"/>
  <c r="N1456" i="32"/>
  <c r="O1456" i="32"/>
  <c r="J1457" i="32"/>
  <c r="K1457" i="32"/>
  <c r="L1457" i="32"/>
  <c r="M1457" i="32"/>
  <c r="N1457" i="32"/>
  <c r="O1457" i="32"/>
  <c r="J1458" i="32"/>
  <c r="K1458" i="32"/>
  <c r="L1458" i="32"/>
  <c r="M1458" i="32"/>
  <c r="N1458" i="32"/>
  <c r="O1458" i="32"/>
  <c r="J1459" i="32"/>
  <c r="K1459" i="32"/>
  <c r="L1459" i="32"/>
  <c r="M1459" i="32"/>
  <c r="N1459" i="32"/>
  <c r="O1459" i="32"/>
  <c r="J1460" i="32"/>
  <c r="K1460" i="32"/>
  <c r="L1460" i="32"/>
  <c r="M1460" i="32"/>
  <c r="N1460" i="32"/>
  <c r="O1460" i="32"/>
  <c r="J1461" i="32"/>
  <c r="K1461" i="32"/>
  <c r="L1461" i="32"/>
  <c r="M1461" i="32"/>
  <c r="N1461" i="32"/>
  <c r="O1461" i="32"/>
  <c r="J1462" i="32"/>
  <c r="K1462" i="32"/>
  <c r="L1462" i="32"/>
  <c r="M1462" i="32"/>
  <c r="N1462" i="32"/>
  <c r="O1462" i="32"/>
  <c r="J1463" i="32"/>
  <c r="K1463" i="32"/>
  <c r="L1463" i="32"/>
  <c r="M1463" i="32"/>
  <c r="N1463" i="32"/>
  <c r="O1463" i="32"/>
  <c r="J1464" i="32"/>
  <c r="K1464" i="32"/>
  <c r="L1464" i="32"/>
  <c r="M1464" i="32"/>
  <c r="N1464" i="32"/>
  <c r="O1464" i="32"/>
  <c r="J1469" i="32"/>
  <c r="K1469" i="32"/>
  <c r="L1469" i="32"/>
  <c r="M1469" i="32"/>
  <c r="N1469" i="32"/>
  <c r="O1469" i="32"/>
  <c r="J1467" i="32"/>
  <c r="K1467" i="32"/>
  <c r="L1467" i="32"/>
  <c r="M1467" i="32"/>
  <c r="N1467" i="32"/>
  <c r="O1467" i="32"/>
  <c r="J1468" i="32"/>
  <c r="K1468" i="32"/>
  <c r="L1468" i="32"/>
  <c r="M1468" i="32"/>
  <c r="N1468" i="32"/>
  <c r="O1468" i="32"/>
  <c r="J1465" i="32"/>
  <c r="K1465" i="32"/>
  <c r="L1465" i="32"/>
  <c r="M1465" i="32"/>
  <c r="N1465" i="32"/>
  <c r="O1465" i="32"/>
  <c r="J1466" i="32"/>
  <c r="K1466" i="32"/>
  <c r="L1466" i="32"/>
  <c r="M1466" i="32"/>
  <c r="N1466" i="32"/>
  <c r="O1466" i="32"/>
  <c r="J1470" i="32"/>
  <c r="K1470" i="32"/>
  <c r="L1470" i="32"/>
  <c r="M1470" i="32"/>
  <c r="N1470" i="32"/>
  <c r="O1470" i="32"/>
  <c r="J1471" i="32"/>
  <c r="K1471" i="32"/>
  <c r="L1471" i="32"/>
  <c r="M1471" i="32"/>
  <c r="N1471" i="32"/>
  <c r="O1471" i="32"/>
  <c r="J1472" i="32"/>
  <c r="K1472" i="32"/>
  <c r="L1472" i="32"/>
  <c r="M1472" i="32"/>
  <c r="N1472" i="32"/>
  <c r="O1472" i="32"/>
  <c r="J1473" i="32"/>
  <c r="K1473" i="32"/>
  <c r="L1473" i="32"/>
  <c r="M1473" i="32"/>
  <c r="N1473" i="32"/>
  <c r="O1473" i="32"/>
  <c r="J1474" i="32"/>
  <c r="K1474" i="32"/>
  <c r="L1474" i="32"/>
  <c r="M1474" i="32"/>
  <c r="N1474" i="32"/>
  <c r="O1474" i="32"/>
  <c r="J1475" i="32"/>
  <c r="K1475" i="32"/>
  <c r="L1475" i="32"/>
  <c r="M1475" i="32"/>
  <c r="N1475" i="32"/>
  <c r="O1475" i="32"/>
  <c r="J1476" i="32"/>
  <c r="K1476" i="32"/>
  <c r="L1476" i="32"/>
  <c r="M1476" i="32"/>
  <c r="N1476" i="32"/>
  <c r="O1476" i="32"/>
  <c r="J1477" i="32"/>
  <c r="K1477" i="32"/>
  <c r="L1477" i="32"/>
  <c r="M1477" i="32"/>
  <c r="N1477" i="32"/>
  <c r="O1477" i="32"/>
  <c r="J1478" i="32"/>
  <c r="K1478" i="32"/>
  <c r="L1478" i="32"/>
  <c r="M1478" i="32"/>
  <c r="N1478" i="32"/>
  <c r="O1478" i="32"/>
  <c r="J1479" i="32"/>
  <c r="K1479" i="32"/>
  <c r="L1479" i="32"/>
  <c r="M1479" i="32"/>
  <c r="N1479" i="32"/>
  <c r="O1479" i="32"/>
  <c r="J1480" i="32"/>
  <c r="K1480" i="32"/>
  <c r="L1480" i="32"/>
  <c r="M1480" i="32"/>
  <c r="N1480" i="32"/>
  <c r="O1480" i="32"/>
  <c r="J1481" i="32"/>
  <c r="K1481" i="32"/>
  <c r="L1481" i="32"/>
  <c r="M1481" i="32"/>
  <c r="N1481" i="32"/>
  <c r="O1481" i="32"/>
  <c r="J1482" i="32"/>
  <c r="K1482" i="32"/>
  <c r="L1482" i="32"/>
  <c r="M1482" i="32"/>
  <c r="N1482" i="32"/>
  <c r="O1482" i="32"/>
  <c r="J1493" i="32"/>
  <c r="K1493" i="32"/>
  <c r="L1493" i="32"/>
  <c r="M1493" i="32"/>
  <c r="N1493" i="32"/>
  <c r="O1493" i="32"/>
  <c r="J1492" i="32"/>
  <c r="K1492" i="32"/>
  <c r="L1492" i="32"/>
  <c r="M1492" i="32"/>
  <c r="N1492" i="32"/>
  <c r="O1492" i="32"/>
  <c r="J1483" i="32"/>
  <c r="K1483" i="32"/>
  <c r="L1483" i="32"/>
  <c r="M1483" i="32"/>
  <c r="N1483" i="32"/>
  <c r="O1483" i="32"/>
  <c r="J1484" i="32"/>
  <c r="K1484" i="32"/>
  <c r="L1484" i="32"/>
  <c r="M1484" i="32"/>
  <c r="N1484" i="32"/>
  <c r="O1484" i="32"/>
  <c r="J1494" i="32"/>
  <c r="K1494" i="32"/>
  <c r="L1494" i="32"/>
  <c r="M1494" i="32"/>
  <c r="N1494" i="32"/>
  <c r="O1494" i="32"/>
  <c r="J1485" i="32"/>
  <c r="K1485" i="32"/>
  <c r="L1485" i="32"/>
  <c r="M1485" i="32"/>
  <c r="N1485" i="32"/>
  <c r="O1485" i="32"/>
  <c r="J1486" i="32"/>
  <c r="K1486" i="32"/>
  <c r="L1486" i="32"/>
  <c r="M1486" i="32"/>
  <c r="N1486" i="32"/>
  <c r="O1486" i="32"/>
  <c r="J1487" i="32"/>
  <c r="K1487" i="32"/>
  <c r="L1487" i="32"/>
  <c r="M1487" i="32"/>
  <c r="N1487" i="32"/>
  <c r="O1487" i="32"/>
  <c r="J1488" i="32"/>
  <c r="K1488" i="32"/>
  <c r="L1488" i="32"/>
  <c r="M1488" i="32"/>
  <c r="N1488" i="32"/>
  <c r="O1488" i="32"/>
  <c r="J1489" i="32"/>
  <c r="K1489" i="32"/>
  <c r="L1489" i="32"/>
  <c r="M1489" i="32"/>
  <c r="N1489" i="32"/>
  <c r="O1489" i="32"/>
  <c r="J1490" i="32"/>
  <c r="K1490" i="32"/>
  <c r="L1490" i="32"/>
  <c r="M1490" i="32"/>
  <c r="N1490" i="32"/>
  <c r="O1490" i="32"/>
  <c r="J1491" i="32"/>
  <c r="K1491" i="32"/>
  <c r="L1491" i="32"/>
  <c r="M1491" i="32"/>
  <c r="N1491" i="32"/>
  <c r="O1491" i="32"/>
  <c r="J1495" i="32"/>
  <c r="K1495" i="32"/>
  <c r="L1495" i="32"/>
  <c r="M1495" i="32"/>
  <c r="N1495" i="32"/>
  <c r="O1495" i="32"/>
  <c r="J1496" i="32"/>
  <c r="K1496" i="32"/>
  <c r="L1496" i="32"/>
  <c r="M1496" i="32"/>
  <c r="N1496" i="32"/>
  <c r="O1496" i="32"/>
  <c r="J1497" i="32"/>
  <c r="K1497" i="32"/>
  <c r="L1497" i="32"/>
  <c r="M1497" i="32"/>
  <c r="N1497" i="32"/>
  <c r="O1497" i="32"/>
  <c r="J1498" i="32"/>
  <c r="K1498" i="32"/>
  <c r="L1498" i="32"/>
  <c r="M1498" i="32"/>
  <c r="N1498" i="32"/>
  <c r="O1498" i="32"/>
  <c r="J1499" i="32"/>
  <c r="K1499" i="32"/>
  <c r="L1499" i="32"/>
  <c r="M1499" i="32"/>
  <c r="N1499" i="32"/>
  <c r="O1499" i="32"/>
  <c r="J1500" i="32"/>
  <c r="K1500" i="32"/>
  <c r="L1500" i="32"/>
  <c r="M1500" i="32"/>
  <c r="N1500" i="32"/>
  <c r="O1500" i="32"/>
  <c r="J1501" i="32"/>
  <c r="K1501" i="32"/>
  <c r="L1501" i="32"/>
  <c r="M1501" i="32"/>
  <c r="N1501" i="32"/>
  <c r="O1501" i="32"/>
  <c r="J1502" i="32"/>
  <c r="K1502" i="32"/>
  <c r="L1502" i="32"/>
  <c r="M1502" i="32"/>
  <c r="N1502" i="32"/>
  <c r="O1502" i="32"/>
  <c r="J1503" i="32"/>
  <c r="K1503" i="32"/>
  <c r="L1503" i="32"/>
  <c r="M1503" i="32"/>
  <c r="N1503" i="32"/>
  <c r="O1503" i="32"/>
  <c r="J1504" i="32"/>
  <c r="K1504" i="32"/>
  <c r="L1504" i="32"/>
  <c r="M1504" i="32"/>
  <c r="N1504" i="32"/>
  <c r="O1504" i="32"/>
  <c r="J1505" i="32"/>
  <c r="K1505" i="32"/>
  <c r="L1505" i="32"/>
  <c r="M1505" i="32"/>
  <c r="N1505" i="32"/>
  <c r="O1505" i="32"/>
  <c r="J1506" i="32"/>
  <c r="K1506" i="32"/>
  <c r="L1506" i="32"/>
  <c r="M1506" i="32"/>
  <c r="N1506" i="32"/>
  <c r="O1506" i="32"/>
  <c r="J1507" i="32"/>
  <c r="K1507" i="32"/>
  <c r="L1507" i="32"/>
  <c r="M1507" i="32"/>
  <c r="N1507" i="32"/>
  <c r="O1507" i="32"/>
  <c r="J1508" i="32"/>
  <c r="K1508" i="32"/>
  <c r="L1508" i="32"/>
  <c r="M1508" i="32"/>
  <c r="N1508" i="32"/>
  <c r="O1508" i="32"/>
  <c r="J1510" i="32"/>
  <c r="K1510" i="32"/>
  <c r="L1510" i="32"/>
  <c r="M1510" i="32"/>
  <c r="N1510" i="32"/>
  <c r="O1510" i="32"/>
  <c r="J1509" i="32"/>
  <c r="K1509" i="32"/>
  <c r="L1509" i="32"/>
  <c r="M1509" i="32"/>
  <c r="N1509" i="32"/>
  <c r="O1509" i="32"/>
  <c r="J1511" i="32"/>
  <c r="K1511" i="32"/>
  <c r="L1511" i="32"/>
  <c r="M1511" i="32"/>
  <c r="N1511" i="32"/>
  <c r="O1511" i="32"/>
  <c r="J1512" i="32"/>
  <c r="K1512" i="32"/>
  <c r="L1512" i="32"/>
  <c r="M1512" i="32"/>
  <c r="N1512" i="32"/>
  <c r="O1512" i="32"/>
  <c r="J1513" i="32"/>
  <c r="K1513" i="32"/>
  <c r="L1513" i="32"/>
  <c r="M1513" i="32"/>
  <c r="N1513" i="32"/>
  <c r="O1513" i="32"/>
  <c r="J1514" i="32"/>
  <c r="K1514" i="32"/>
  <c r="L1514" i="32"/>
  <c r="M1514" i="32"/>
  <c r="N1514" i="32"/>
  <c r="O1514" i="32"/>
  <c r="J1515" i="32"/>
  <c r="K1515" i="32"/>
  <c r="L1515" i="32"/>
  <c r="M1515" i="32"/>
  <c r="N1515" i="32"/>
  <c r="O1515" i="32"/>
  <c r="J1516" i="32"/>
  <c r="K1516" i="32"/>
  <c r="L1516" i="32"/>
  <c r="M1516" i="32"/>
  <c r="N1516" i="32"/>
  <c r="O1516" i="32"/>
  <c r="J1517" i="32"/>
  <c r="K1517" i="32"/>
  <c r="L1517" i="32"/>
  <c r="M1517" i="32"/>
  <c r="N1517" i="32"/>
  <c r="O1517" i="32"/>
  <c r="J1518" i="32"/>
  <c r="K1518" i="32"/>
  <c r="L1518" i="32"/>
  <c r="M1518" i="32"/>
  <c r="N1518" i="32"/>
  <c r="O1518" i="32"/>
  <c r="J1519" i="32"/>
  <c r="K1519" i="32"/>
  <c r="L1519" i="32"/>
  <c r="M1519" i="32"/>
  <c r="N1519" i="32"/>
  <c r="O1519" i="32"/>
  <c r="J1520" i="32"/>
  <c r="K1520" i="32"/>
  <c r="L1520" i="32"/>
  <c r="M1520" i="32"/>
  <c r="N1520" i="32"/>
  <c r="O1520" i="32"/>
  <c r="J1521" i="32"/>
  <c r="K1521" i="32"/>
  <c r="L1521" i="32"/>
  <c r="M1521" i="32"/>
  <c r="N1521" i="32"/>
  <c r="O1521" i="32"/>
  <c r="J1524" i="32"/>
  <c r="K1524" i="32"/>
  <c r="L1524" i="32"/>
  <c r="M1524" i="32"/>
  <c r="N1524" i="32"/>
  <c r="O1524" i="32"/>
  <c r="J1525" i="32"/>
  <c r="K1525" i="32"/>
  <c r="L1525" i="32"/>
  <c r="M1525" i="32"/>
  <c r="N1525" i="32"/>
  <c r="O1525" i="32"/>
  <c r="J1522" i="32"/>
  <c r="K1522" i="32"/>
  <c r="L1522" i="32"/>
  <c r="M1522" i="32"/>
  <c r="N1522" i="32"/>
  <c r="O1522" i="32"/>
  <c r="J1523" i="32"/>
  <c r="K1523" i="32"/>
  <c r="L1523" i="32"/>
  <c r="M1523" i="32"/>
  <c r="N1523" i="32"/>
  <c r="O1523" i="32"/>
  <c r="J1526" i="32"/>
  <c r="K1526" i="32"/>
  <c r="L1526" i="32"/>
  <c r="M1526" i="32"/>
  <c r="N1526" i="32"/>
  <c r="O1526" i="32"/>
  <c r="J1527" i="32"/>
  <c r="K1527" i="32"/>
  <c r="L1527" i="32"/>
  <c r="M1527" i="32"/>
  <c r="N1527" i="32"/>
  <c r="O1527" i="32"/>
  <c r="J1528" i="32"/>
  <c r="K1528" i="32"/>
  <c r="L1528" i="32"/>
  <c r="M1528" i="32"/>
  <c r="N1528" i="32"/>
  <c r="O1528" i="32"/>
  <c r="J1529" i="32"/>
  <c r="K1529" i="32"/>
  <c r="L1529" i="32"/>
  <c r="M1529" i="32"/>
  <c r="N1529" i="32"/>
  <c r="O1529" i="32"/>
  <c r="J1530" i="32"/>
  <c r="K1530" i="32"/>
  <c r="L1530" i="32"/>
  <c r="M1530" i="32"/>
  <c r="N1530" i="32"/>
  <c r="O1530" i="32"/>
  <c r="J1531" i="32"/>
  <c r="K1531" i="32"/>
  <c r="L1531" i="32"/>
  <c r="M1531" i="32"/>
  <c r="N1531" i="32"/>
  <c r="O1531" i="32"/>
  <c r="J1532" i="32"/>
  <c r="K1532" i="32"/>
  <c r="L1532" i="32"/>
  <c r="M1532" i="32"/>
  <c r="N1532" i="32"/>
  <c r="O1532" i="32"/>
  <c r="J1533" i="32"/>
  <c r="K1533" i="32"/>
  <c r="L1533" i="32"/>
  <c r="M1533" i="32"/>
  <c r="N1533" i="32"/>
  <c r="O1533" i="32"/>
  <c r="J1534" i="32"/>
  <c r="K1534" i="32"/>
  <c r="L1534" i="32"/>
  <c r="M1534" i="32"/>
  <c r="N1534" i="32"/>
  <c r="O1534" i="32"/>
  <c r="J1535" i="32"/>
  <c r="K1535" i="32"/>
  <c r="L1535" i="32"/>
  <c r="M1535" i="32"/>
  <c r="N1535" i="32"/>
  <c r="O1535" i="32"/>
  <c r="J1536" i="32"/>
  <c r="K1536" i="32"/>
  <c r="L1536" i="32"/>
  <c r="M1536" i="32"/>
  <c r="N1536" i="32"/>
  <c r="O1536" i="32"/>
  <c r="J1537" i="32"/>
  <c r="K1537" i="32"/>
  <c r="L1537" i="32"/>
  <c r="M1537" i="32"/>
  <c r="N1537" i="32"/>
  <c r="O1537" i="32"/>
  <c r="J1538" i="32"/>
  <c r="K1538" i="32"/>
  <c r="L1538" i="32"/>
  <c r="M1538" i="32"/>
  <c r="N1538" i="32"/>
  <c r="O1538" i="32"/>
  <c r="J1539" i="32"/>
  <c r="K1539" i="32"/>
  <c r="L1539" i="32"/>
  <c r="M1539" i="32"/>
  <c r="N1539" i="32"/>
  <c r="O1539" i="32"/>
  <c r="J1540" i="32"/>
  <c r="K1540" i="32"/>
  <c r="L1540" i="32"/>
  <c r="M1540" i="32"/>
  <c r="N1540" i="32"/>
  <c r="O1540" i="32"/>
  <c r="J1541" i="32"/>
  <c r="K1541" i="32"/>
  <c r="L1541" i="32"/>
  <c r="M1541" i="32"/>
  <c r="N1541" i="32"/>
  <c r="O1541" i="32"/>
  <c r="J1542" i="32"/>
  <c r="K1542" i="32"/>
  <c r="L1542" i="32"/>
  <c r="M1542" i="32"/>
  <c r="N1542" i="32"/>
  <c r="O1542" i="32"/>
  <c r="J1543" i="32"/>
  <c r="K1543" i="32"/>
  <c r="L1543" i="32"/>
  <c r="M1543" i="32"/>
  <c r="N1543" i="32"/>
  <c r="O1543" i="32"/>
  <c r="J1544" i="32"/>
  <c r="K1544" i="32"/>
  <c r="L1544" i="32"/>
  <c r="M1544" i="32"/>
  <c r="N1544" i="32"/>
  <c r="O1544" i="32"/>
  <c r="J1545" i="32"/>
  <c r="K1545" i="32"/>
  <c r="L1545" i="32"/>
  <c r="M1545" i="32"/>
  <c r="N1545" i="32"/>
  <c r="O1545" i="32"/>
  <c r="J1546" i="32"/>
  <c r="K1546" i="32"/>
  <c r="L1546" i="32"/>
  <c r="M1546" i="32"/>
  <c r="N1546" i="32"/>
  <c r="O1546" i="32"/>
  <c r="J1547" i="32"/>
  <c r="K1547" i="32"/>
  <c r="L1547" i="32"/>
  <c r="M1547" i="32"/>
  <c r="N1547" i="32"/>
  <c r="O1547" i="32"/>
  <c r="J1548" i="32"/>
  <c r="K1548" i="32"/>
  <c r="L1548" i="32"/>
  <c r="M1548" i="32"/>
  <c r="N1548" i="32"/>
  <c r="O1548" i="32"/>
  <c r="J1549" i="32"/>
  <c r="K1549" i="32"/>
  <c r="L1549" i="32"/>
  <c r="M1549" i="32"/>
  <c r="N1549" i="32"/>
  <c r="O1549" i="32"/>
  <c r="J1550" i="32"/>
  <c r="K1550" i="32"/>
  <c r="L1550" i="32"/>
  <c r="M1550" i="32"/>
  <c r="N1550" i="32"/>
  <c r="O1550" i="32"/>
  <c r="J1551" i="32"/>
  <c r="K1551" i="32"/>
  <c r="L1551" i="32"/>
  <c r="M1551" i="32"/>
  <c r="N1551" i="32"/>
  <c r="O1551" i="32"/>
  <c r="J1552" i="32"/>
  <c r="K1552" i="32"/>
  <c r="L1552" i="32"/>
  <c r="M1552" i="32"/>
  <c r="N1552" i="32"/>
  <c r="O1552" i="32"/>
  <c r="J1553" i="32"/>
  <c r="K1553" i="32"/>
  <c r="L1553" i="32"/>
  <c r="M1553" i="32"/>
  <c r="N1553" i="32"/>
  <c r="O1553" i="32"/>
  <c r="J1554" i="32"/>
  <c r="K1554" i="32"/>
  <c r="L1554" i="32"/>
  <c r="M1554" i="32"/>
  <c r="N1554" i="32"/>
  <c r="O1554" i="32"/>
  <c r="J1556" i="32"/>
  <c r="K1556" i="32"/>
  <c r="L1556" i="32"/>
  <c r="M1556" i="32"/>
  <c r="N1556" i="32"/>
  <c r="O1556" i="32"/>
  <c r="J1555" i="32"/>
  <c r="K1555" i="32"/>
  <c r="L1555" i="32"/>
  <c r="M1555" i="32"/>
  <c r="N1555" i="32"/>
  <c r="O1555" i="32"/>
  <c r="J1557" i="32"/>
  <c r="K1557" i="32"/>
  <c r="L1557" i="32"/>
  <c r="M1557" i="32"/>
  <c r="N1557" i="32"/>
  <c r="O1557" i="32"/>
  <c r="J1558" i="32"/>
  <c r="K1558" i="32"/>
  <c r="L1558" i="32"/>
  <c r="M1558" i="32"/>
  <c r="N1558" i="32"/>
  <c r="O1558" i="32"/>
  <c r="J1559" i="32"/>
  <c r="K1559" i="32"/>
  <c r="L1559" i="32"/>
  <c r="M1559" i="32"/>
  <c r="N1559" i="32"/>
  <c r="O1559" i="32"/>
  <c r="J1560" i="32"/>
  <c r="K1560" i="32"/>
  <c r="L1560" i="32"/>
  <c r="M1560" i="32"/>
  <c r="N1560" i="32"/>
  <c r="O1560" i="32"/>
  <c r="J1561" i="32"/>
  <c r="K1561" i="32"/>
  <c r="L1561" i="32"/>
  <c r="M1561" i="32"/>
  <c r="N1561" i="32"/>
  <c r="O1561" i="32"/>
  <c r="J1562" i="32"/>
  <c r="K1562" i="32"/>
  <c r="L1562" i="32"/>
  <c r="M1562" i="32"/>
  <c r="N1562" i="32"/>
  <c r="O1562" i="32"/>
  <c r="J1563" i="32"/>
  <c r="K1563" i="32"/>
  <c r="L1563" i="32"/>
  <c r="M1563" i="32"/>
  <c r="N1563" i="32"/>
  <c r="O1563" i="32"/>
  <c r="J1564" i="32"/>
  <c r="K1564" i="32"/>
  <c r="L1564" i="32"/>
  <c r="M1564" i="32"/>
  <c r="N1564" i="32"/>
  <c r="O1564" i="32"/>
  <c r="J1565" i="32"/>
  <c r="K1565" i="32"/>
  <c r="L1565" i="32"/>
  <c r="M1565" i="32"/>
  <c r="N1565" i="32"/>
  <c r="O1565" i="32"/>
  <c r="J1566" i="32"/>
  <c r="K1566" i="32"/>
  <c r="L1566" i="32"/>
  <c r="M1566" i="32"/>
  <c r="N1566" i="32"/>
  <c r="O1566" i="32"/>
  <c r="J1567" i="32"/>
  <c r="K1567" i="32"/>
  <c r="L1567" i="32"/>
  <c r="M1567" i="32"/>
  <c r="N1567" i="32"/>
  <c r="O1567" i="32"/>
  <c r="J1568" i="32"/>
  <c r="K1568" i="32"/>
  <c r="L1568" i="32"/>
  <c r="M1568" i="32"/>
  <c r="N1568" i="32"/>
  <c r="O1568" i="32"/>
  <c r="J1569" i="32"/>
  <c r="K1569" i="32"/>
  <c r="L1569" i="32"/>
  <c r="M1569" i="32"/>
  <c r="N1569" i="32"/>
  <c r="O1569" i="32"/>
  <c r="J1570" i="32"/>
  <c r="K1570" i="32"/>
  <c r="L1570" i="32"/>
  <c r="M1570" i="32"/>
  <c r="N1570" i="32"/>
  <c r="O1570" i="32"/>
  <c r="J1571" i="32"/>
  <c r="K1571" i="32"/>
  <c r="L1571" i="32"/>
  <c r="M1571" i="32"/>
  <c r="N1571" i="32"/>
  <c r="O1571" i="32"/>
  <c r="J1572" i="32"/>
  <c r="K1572" i="32"/>
  <c r="L1572" i="32"/>
  <c r="M1572" i="32"/>
  <c r="N1572" i="32"/>
  <c r="O1572" i="32"/>
  <c r="J1573" i="32"/>
  <c r="K1573" i="32"/>
  <c r="L1573" i="32"/>
  <c r="M1573" i="32"/>
  <c r="N1573" i="32"/>
  <c r="O1573" i="32"/>
  <c r="J1574" i="32"/>
  <c r="K1574" i="32"/>
  <c r="L1574" i="32"/>
  <c r="M1574" i="32"/>
  <c r="N1574" i="32"/>
  <c r="O1574" i="32"/>
  <c r="J1576" i="32"/>
  <c r="K1576" i="32"/>
  <c r="L1576" i="32"/>
  <c r="M1576" i="32"/>
  <c r="N1576" i="32"/>
  <c r="O1576" i="32"/>
  <c r="J1575" i="32"/>
  <c r="K1575" i="32"/>
  <c r="L1575" i="32"/>
  <c r="M1575" i="32"/>
  <c r="N1575" i="32"/>
  <c r="O1575" i="32"/>
  <c r="J1577" i="32"/>
  <c r="K1577" i="32"/>
  <c r="L1577" i="32"/>
  <c r="M1577" i="32"/>
  <c r="N1577" i="32"/>
  <c r="O1577" i="32"/>
  <c r="J1578" i="32"/>
  <c r="K1578" i="32"/>
  <c r="L1578" i="32"/>
  <c r="M1578" i="32"/>
  <c r="N1578" i="32"/>
  <c r="O1578" i="32"/>
  <c r="J1579" i="32"/>
  <c r="K1579" i="32"/>
  <c r="L1579" i="32"/>
  <c r="M1579" i="32"/>
  <c r="N1579" i="32"/>
  <c r="O1579" i="32"/>
  <c r="J1580" i="32"/>
  <c r="K1580" i="32"/>
  <c r="L1580" i="32"/>
  <c r="M1580" i="32"/>
  <c r="N1580" i="32"/>
  <c r="O1580" i="32"/>
  <c r="J1581" i="32"/>
  <c r="K1581" i="32"/>
  <c r="L1581" i="32"/>
  <c r="M1581" i="32"/>
  <c r="N1581" i="32"/>
  <c r="O1581" i="32"/>
  <c r="J1582" i="32"/>
  <c r="K1582" i="32"/>
  <c r="L1582" i="32"/>
  <c r="M1582" i="32"/>
  <c r="N1582" i="32"/>
  <c r="O1582" i="32"/>
  <c r="J1583" i="32"/>
  <c r="K1583" i="32"/>
  <c r="L1583" i="32"/>
  <c r="M1583" i="32"/>
  <c r="N1583" i="32"/>
  <c r="O1583" i="32"/>
  <c r="J1584" i="32"/>
  <c r="K1584" i="32"/>
  <c r="L1584" i="32"/>
  <c r="M1584" i="32"/>
  <c r="N1584" i="32"/>
  <c r="O1584" i="32"/>
  <c r="J1585" i="32"/>
  <c r="K1585" i="32"/>
  <c r="L1585" i="32"/>
  <c r="M1585" i="32"/>
  <c r="N1585" i="32"/>
  <c r="O1585" i="32"/>
  <c r="J1587" i="32"/>
  <c r="K1587" i="32"/>
  <c r="L1587" i="32"/>
  <c r="M1587" i="32"/>
  <c r="N1587" i="32"/>
  <c r="O1587" i="32"/>
  <c r="J1586" i="32"/>
  <c r="K1586" i="32"/>
  <c r="L1586" i="32"/>
  <c r="M1586" i="32"/>
  <c r="N1586" i="32"/>
  <c r="O1586" i="32"/>
  <c r="J1588" i="32"/>
  <c r="K1588" i="32"/>
  <c r="L1588" i="32"/>
  <c r="M1588" i="32"/>
  <c r="N1588" i="32"/>
  <c r="O1588" i="32"/>
  <c r="J1589" i="32"/>
  <c r="K1589" i="32"/>
  <c r="L1589" i="32"/>
  <c r="M1589" i="32"/>
  <c r="N1589" i="32"/>
  <c r="O1589" i="32"/>
  <c r="J1590" i="32"/>
  <c r="K1590" i="32"/>
  <c r="L1590" i="32"/>
  <c r="M1590" i="32"/>
  <c r="N1590" i="32"/>
  <c r="O1590" i="32"/>
  <c r="J1591" i="32"/>
  <c r="K1591" i="32"/>
  <c r="L1591" i="32"/>
  <c r="M1591" i="32"/>
  <c r="N1591" i="32"/>
  <c r="O1591" i="32"/>
  <c r="J1592" i="32"/>
  <c r="K1592" i="32"/>
  <c r="L1592" i="32"/>
  <c r="M1592" i="32"/>
  <c r="N1592" i="32"/>
  <c r="O1592" i="32"/>
  <c r="J1593" i="32"/>
  <c r="K1593" i="32"/>
  <c r="L1593" i="32"/>
  <c r="M1593" i="32"/>
  <c r="N1593" i="32"/>
  <c r="O1593" i="32"/>
  <c r="J1594" i="32"/>
  <c r="K1594" i="32"/>
  <c r="L1594" i="32"/>
  <c r="M1594" i="32"/>
  <c r="N1594" i="32"/>
  <c r="O1594" i="32"/>
  <c r="J1595" i="32"/>
  <c r="K1595" i="32"/>
  <c r="L1595" i="32"/>
  <c r="M1595" i="32"/>
  <c r="N1595" i="32"/>
  <c r="O1595" i="32"/>
  <c r="J1596" i="32"/>
  <c r="K1596" i="32"/>
  <c r="L1596" i="32"/>
  <c r="M1596" i="32"/>
  <c r="N1596" i="32"/>
  <c r="O1596" i="32"/>
  <c r="J1597" i="32"/>
  <c r="K1597" i="32"/>
  <c r="L1597" i="32"/>
  <c r="M1597" i="32"/>
  <c r="N1597" i="32"/>
  <c r="O1597" i="32"/>
  <c r="J1598" i="32"/>
  <c r="K1598" i="32"/>
  <c r="L1598" i="32"/>
  <c r="M1598" i="32"/>
  <c r="N1598" i="32"/>
  <c r="O1598" i="32"/>
  <c r="J1599" i="32"/>
  <c r="K1599" i="32"/>
  <c r="L1599" i="32"/>
  <c r="M1599" i="32"/>
  <c r="N1599" i="32"/>
  <c r="O1599" i="32"/>
  <c r="J1600" i="32"/>
  <c r="K1600" i="32"/>
  <c r="L1600" i="32"/>
  <c r="M1600" i="32"/>
  <c r="N1600" i="32"/>
  <c r="O1600" i="32"/>
  <c r="J1601" i="32"/>
  <c r="K1601" i="32"/>
  <c r="L1601" i="32"/>
  <c r="M1601" i="32"/>
  <c r="N1601" i="32"/>
  <c r="O1601" i="32"/>
  <c r="J1602" i="32"/>
  <c r="K1602" i="32"/>
  <c r="L1602" i="32"/>
  <c r="M1602" i="32"/>
  <c r="N1602" i="32"/>
  <c r="O1602" i="32"/>
  <c r="J1603" i="32"/>
  <c r="K1603" i="32"/>
  <c r="L1603" i="32"/>
  <c r="M1603" i="32"/>
  <c r="N1603" i="32"/>
  <c r="O1603" i="32"/>
  <c r="J1604" i="32"/>
  <c r="K1604" i="32"/>
  <c r="L1604" i="32"/>
  <c r="M1604" i="32"/>
  <c r="N1604" i="32"/>
  <c r="O1604" i="32"/>
  <c r="J1605" i="32"/>
  <c r="K1605" i="32"/>
  <c r="L1605" i="32"/>
  <c r="M1605" i="32"/>
  <c r="N1605" i="32"/>
  <c r="O1605" i="32"/>
  <c r="J1607" i="32"/>
  <c r="K1607" i="32"/>
  <c r="L1607" i="32"/>
  <c r="M1607" i="32"/>
  <c r="N1607" i="32"/>
  <c r="O1607" i="32"/>
  <c r="J1606" i="32"/>
  <c r="K1606" i="32"/>
  <c r="L1606" i="32"/>
  <c r="M1606" i="32"/>
  <c r="N1606" i="32"/>
  <c r="O1606" i="32"/>
  <c r="J1608" i="32"/>
  <c r="K1608" i="32"/>
  <c r="L1608" i="32"/>
  <c r="M1608" i="32"/>
  <c r="N1608" i="32"/>
  <c r="O1608" i="32"/>
  <c r="J1609" i="32"/>
  <c r="K1609" i="32"/>
  <c r="L1609" i="32"/>
  <c r="M1609" i="32"/>
  <c r="N1609" i="32"/>
  <c r="O1609" i="32"/>
  <c r="J1610" i="32"/>
  <c r="K1610" i="32"/>
  <c r="L1610" i="32"/>
  <c r="M1610" i="32"/>
  <c r="N1610" i="32"/>
  <c r="O1610" i="32"/>
  <c r="J1611" i="32"/>
  <c r="K1611" i="32"/>
  <c r="L1611" i="32"/>
  <c r="M1611" i="32"/>
  <c r="N1611" i="32"/>
  <c r="O1611" i="32"/>
  <c r="J1612" i="32"/>
  <c r="K1612" i="32"/>
  <c r="L1612" i="32"/>
  <c r="M1612" i="32"/>
  <c r="N1612" i="32"/>
  <c r="O1612" i="32"/>
  <c r="J1613" i="32"/>
  <c r="K1613" i="32"/>
  <c r="L1613" i="32"/>
  <c r="M1613" i="32"/>
  <c r="N1613" i="32"/>
  <c r="O1613" i="32"/>
  <c r="J1614" i="32"/>
  <c r="K1614" i="32"/>
  <c r="L1614" i="32"/>
  <c r="M1614" i="32"/>
  <c r="N1614" i="32"/>
  <c r="O1614" i="32"/>
  <c r="J1615" i="32"/>
  <c r="K1615" i="32"/>
  <c r="L1615" i="32"/>
  <c r="M1615" i="32"/>
  <c r="N1615" i="32"/>
  <c r="O1615" i="32"/>
  <c r="J1616" i="32"/>
  <c r="K1616" i="32"/>
  <c r="L1616" i="32"/>
  <c r="M1616" i="32"/>
  <c r="N1616" i="32"/>
  <c r="O1616" i="32"/>
  <c r="J1617" i="32"/>
  <c r="K1617" i="32"/>
  <c r="L1617" i="32"/>
  <c r="M1617" i="32"/>
  <c r="N1617" i="32"/>
  <c r="O1617" i="32"/>
  <c r="J1618" i="32"/>
  <c r="K1618" i="32"/>
  <c r="L1618" i="32"/>
  <c r="M1618" i="32"/>
  <c r="N1618" i="32"/>
  <c r="O1618" i="32"/>
  <c r="J1619" i="32"/>
  <c r="K1619" i="32"/>
  <c r="L1619" i="32"/>
  <c r="M1619" i="32"/>
  <c r="N1619" i="32"/>
  <c r="O1619" i="32"/>
  <c r="J1620" i="32"/>
  <c r="K1620" i="32"/>
  <c r="L1620" i="32"/>
  <c r="M1620" i="32"/>
  <c r="N1620" i="32"/>
  <c r="O1620" i="32"/>
  <c r="J1621" i="32"/>
  <c r="K1621" i="32"/>
  <c r="L1621" i="32"/>
  <c r="M1621" i="32"/>
  <c r="N1621" i="32"/>
  <c r="O1621" i="32"/>
  <c r="J1622" i="32"/>
  <c r="K1622" i="32"/>
  <c r="L1622" i="32"/>
  <c r="M1622" i="32"/>
  <c r="N1622" i="32"/>
  <c r="O1622" i="32"/>
  <c r="J1623" i="32"/>
  <c r="K1623" i="32"/>
  <c r="L1623" i="32"/>
  <c r="M1623" i="32"/>
  <c r="N1623" i="32"/>
  <c r="O1623" i="32"/>
  <c r="J1624" i="32"/>
  <c r="K1624" i="32"/>
  <c r="L1624" i="32"/>
  <c r="M1624" i="32"/>
  <c r="N1624" i="32"/>
  <c r="O1624" i="32"/>
  <c r="J1625" i="32"/>
  <c r="K1625" i="32"/>
  <c r="L1625" i="32"/>
  <c r="M1625" i="32"/>
  <c r="N1625" i="32"/>
  <c r="O1625" i="32"/>
  <c r="J1626" i="32"/>
  <c r="K1626" i="32"/>
  <c r="L1626" i="32"/>
  <c r="M1626" i="32"/>
  <c r="N1626" i="32"/>
  <c r="O1626" i="32"/>
  <c r="J1627" i="32"/>
  <c r="K1627" i="32"/>
  <c r="L1627" i="32"/>
  <c r="M1627" i="32"/>
  <c r="N1627" i="32"/>
  <c r="O1627" i="32"/>
  <c r="J1628" i="32"/>
  <c r="K1628" i="32"/>
  <c r="L1628" i="32"/>
  <c r="M1628" i="32"/>
  <c r="N1628" i="32"/>
  <c r="O1628" i="32"/>
  <c r="J1629" i="32"/>
  <c r="K1629" i="32"/>
  <c r="L1629" i="32"/>
  <c r="M1629" i="32"/>
  <c r="N1629" i="32"/>
  <c r="O1629" i="32"/>
  <c r="J1630" i="32"/>
  <c r="K1630" i="32"/>
  <c r="L1630" i="32"/>
  <c r="M1630" i="32"/>
  <c r="N1630" i="32"/>
  <c r="O1630" i="32"/>
  <c r="J1631" i="32"/>
  <c r="K1631" i="32"/>
  <c r="L1631" i="32"/>
  <c r="M1631" i="32"/>
  <c r="N1631" i="32"/>
  <c r="O1631" i="32"/>
  <c r="J1632" i="32"/>
  <c r="K1632" i="32"/>
  <c r="L1632" i="32"/>
  <c r="M1632" i="32"/>
  <c r="N1632" i="32"/>
  <c r="O1632" i="32"/>
  <c r="J1633" i="32"/>
  <c r="K1633" i="32"/>
  <c r="L1633" i="32"/>
  <c r="M1633" i="32"/>
  <c r="N1633" i="32"/>
  <c r="O1633" i="32"/>
  <c r="J1634" i="32"/>
  <c r="K1634" i="32"/>
  <c r="L1634" i="32"/>
  <c r="M1634" i="32"/>
  <c r="N1634" i="32"/>
  <c r="O1634" i="32"/>
  <c r="J1635" i="32"/>
  <c r="K1635" i="32"/>
  <c r="L1635" i="32"/>
  <c r="M1635" i="32"/>
  <c r="N1635" i="32"/>
  <c r="O1635" i="32"/>
  <c r="J1637" i="32"/>
  <c r="K1637" i="32"/>
  <c r="L1637" i="32"/>
  <c r="M1637" i="32"/>
  <c r="N1637" i="32"/>
  <c r="O1637" i="32"/>
  <c r="J1636" i="32"/>
  <c r="K1636" i="32"/>
  <c r="L1636" i="32"/>
  <c r="M1636" i="32"/>
  <c r="N1636" i="32"/>
  <c r="O1636" i="32"/>
  <c r="J1638" i="32"/>
  <c r="K1638" i="32"/>
  <c r="L1638" i="32"/>
  <c r="M1638" i="32"/>
  <c r="N1638" i="32"/>
  <c r="O1638" i="32"/>
  <c r="J1639" i="32"/>
  <c r="K1639" i="32"/>
  <c r="L1639" i="32"/>
  <c r="M1639" i="32"/>
  <c r="N1639" i="32"/>
  <c r="O1639" i="32"/>
  <c r="J1640" i="32"/>
  <c r="K1640" i="32"/>
  <c r="L1640" i="32"/>
  <c r="M1640" i="32"/>
  <c r="N1640" i="32"/>
  <c r="O1640" i="32"/>
  <c r="J1641" i="32"/>
  <c r="K1641" i="32"/>
  <c r="L1641" i="32"/>
  <c r="M1641" i="32"/>
  <c r="N1641" i="32"/>
  <c r="O1641" i="32"/>
  <c r="J1642" i="32"/>
  <c r="K1642" i="32"/>
  <c r="L1642" i="32"/>
  <c r="M1642" i="32"/>
  <c r="N1642" i="32"/>
  <c r="O1642" i="32"/>
  <c r="J1643" i="32"/>
  <c r="K1643" i="32"/>
  <c r="L1643" i="32"/>
  <c r="M1643" i="32"/>
  <c r="N1643" i="32"/>
  <c r="O1643" i="32"/>
  <c r="J1644" i="32"/>
  <c r="K1644" i="32"/>
  <c r="L1644" i="32"/>
  <c r="M1644" i="32"/>
  <c r="N1644" i="32"/>
  <c r="O1644" i="32"/>
  <c r="J1645" i="32"/>
  <c r="K1645" i="32"/>
  <c r="L1645" i="32"/>
  <c r="M1645" i="32"/>
  <c r="N1645" i="32"/>
  <c r="O1645" i="32"/>
  <c r="J1646" i="32"/>
  <c r="K1646" i="32"/>
  <c r="L1646" i="32"/>
  <c r="M1646" i="32"/>
  <c r="N1646" i="32"/>
  <c r="O1646" i="32"/>
  <c r="J1647" i="32"/>
  <c r="K1647" i="32"/>
  <c r="L1647" i="32"/>
  <c r="M1647" i="32"/>
  <c r="N1647" i="32"/>
  <c r="O1647" i="32"/>
  <c r="J1648" i="32"/>
  <c r="K1648" i="32"/>
  <c r="L1648" i="32"/>
  <c r="M1648" i="32"/>
  <c r="N1648" i="32"/>
  <c r="O1648" i="32"/>
  <c r="J1649" i="32"/>
  <c r="K1649" i="32"/>
  <c r="L1649" i="32"/>
  <c r="M1649" i="32"/>
  <c r="N1649" i="32"/>
  <c r="O1649" i="32"/>
  <c r="J1650" i="32"/>
  <c r="K1650" i="32"/>
  <c r="L1650" i="32"/>
  <c r="M1650" i="32"/>
  <c r="N1650" i="32"/>
  <c r="O1650" i="32"/>
  <c r="J1651" i="32"/>
  <c r="K1651" i="32"/>
  <c r="L1651" i="32"/>
  <c r="M1651" i="32"/>
  <c r="N1651" i="32"/>
  <c r="O1651" i="32"/>
  <c r="J1652" i="32"/>
  <c r="K1652" i="32"/>
  <c r="L1652" i="32"/>
  <c r="M1652" i="32"/>
  <c r="N1652" i="32"/>
  <c r="O1652" i="32"/>
  <c r="J1653" i="32"/>
  <c r="K1653" i="32"/>
  <c r="L1653" i="32"/>
  <c r="M1653" i="32"/>
  <c r="N1653" i="32"/>
  <c r="O1653" i="32"/>
  <c r="J1654" i="32"/>
  <c r="K1654" i="32"/>
  <c r="L1654" i="32"/>
  <c r="M1654" i="32"/>
  <c r="N1654" i="32"/>
  <c r="O1654" i="32"/>
  <c r="J1655" i="32"/>
  <c r="K1655" i="32"/>
  <c r="L1655" i="32"/>
  <c r="M1655" i="32"/>
  <c r="N1655" i="32"/>
  <c r="O1655" i="32"/>
  <c r="J1656" i="32"/>
  <c r="K1656" i="32"/>
  <c r="L1656" i="32"/>
  <c r="M1656" i="32"/>
  <c r="N1656" i="32"/>
  <c r="O1656" i="32"/>
  <c r="J1657" i="32"/>
  <c r="K1657" i="32"/>
  <c r="L1657" i="32"/>
  <c r="M1657" i="32"/>
  <c r="N1657" i="32"/>
  <c r="O1657" i="32"/>
  <c r="J1658" i="32"/>
  <c r="K1658" i="32"/>
  <c r="L1658" i="32"/>
  <c r="M1658" i="32"/>
  <c r="N1658" i="32"/>
  <c r="O1658" i="32"/>
  <c r="J1659" i="32"/>
  <c r="K1659" i="32"/>
  <c r="L1659" i="32"/>
  <c r="M1659" i="32"/>
  <c r="N1659" i="32"/>
  <c r="O1659" i="32"/>
  <c r="J1660" i="32"/>
  <c r="K1660" i="32"/>
  <c r="L1660" i="32"/>
  <c r="M1660" i="32"/>
  <c r="N1660" i="32"/>
  <c r="O1660" i="32"/>
  <c r="J1661" i="32"/>
  <c r="K1661" i="32"/>
  <c r="L1661" i="32"/>
  <c r="M1661" i="32"/>
  <c r="N1661" i="32"/>
  <c r="O1661" i="32"/>
  <c r="J1662" i="32"/>
  <c r="K1662" i="32"/>
  <c r="L1662" i="32"/>
  <c r="M1662" i="32"/>
  <c r="N1662" i="32"/>
  <c r="O1662" i="32"/>
  <c r="J1663" i="32"/>
  <c r="K1663" i="32"/>
  <c r="L1663" i="32"/>
  <c r="M1663" i="32"/>
  <c r="N1663" i="32"/>
  <c r="O1663" i="32"/>
  <c r="J1664" i="32"/>
  <c r="K1664" i="32"/>
  <c r="L1664" i="32"/>
  <c r="M1664" i="32"/>
  <c r="N1664" i="32"/>
  <c r="O1664" i="32"/>
  <c r="J1665" i="32"/>
  <c r="K1665" i="32"/>
  <c r="L1665" i="32"/>
  <c r="M1665" i="32"/>
  <c r="N1665" i="32"/>
  <c r="O1665" i="32"/>
  <c r="J1666" i="32"/>
  <c r="K1666" i="32"/>
  <c r="L1666" i="32"/>
  <c r="M1666" i="32"/>
  <c r="N1666" i="32"/>
  <c r="O1666" i="32"/>
  <c r="J1667" i="32"/>
  <c r="K1667" i="32"/>
  <c r="L1667" i="32"/>
  <c r="M1667" i="32"/>
  <c r="N1667" i="32"/>
  <c r="O1667" i="32"/>
  <c r="J1668" i="32"/>
  <c r="K1668" i="32"/>
  <c r="L1668" i="32"/>
  <c r="M1668" i="32"/>
  <c r="N1668" i="32"/>
  <c r="O1668" i="32"/>
  <c r="J1669" i="32"/>
  <c r="K1669" i="32"/>
  <c r="L1669" i="32"/>
  <c r="M1669" i="32"/>
  <c r="N1669" i="32"/>
  <c r="O1669" i="32"/>
  <c r="J1670" i="32"/>
  <c r="K1670" i="32"/>
  <c r="L1670" i="32"/>
  <c r="M1670" i="32"/>
  <c r="N1670" i="32"/>
  <c r="O1670" i="32"/>
  <c r="J1671" i="32"/>
  <c r="K1671" i="32"/>
  <c r="L1671" i="32"/>
  <c r="M1671" i="32"/>
  <c r="N1671" i="32"/>
  <c r="O1671" i="32"/>
  <c r="J1672" i="32"/>
  <c r="K1672" i="32"/>
  <c r="L1672" i="32"/>
  <c r="M1672" i="32"/>
  <c r="N1672" i="32"/>
  <c r="O1672" i="32"/>
  <c r="J1673" i="32"/>
  <c r="K1673" i="32"/>
  <c r="L1673" i="32"/>
  <c r="M1673" i="32"/>
  <c r="N1673" i="32"/>
  <c r="O1673" i="32"/>
  <c r="J1674" i="32"/>
  <c r="K1674" i="32"/>
  <c r="L1674" i="32"/>
  <c r="M1674" i="32"/>
  <c r="N1674" i="32"/>
  <c r="O1674" i="32"/>
  <c r="J1675" i="32"/>
  <c r="K1675" i="32"/>
  <c r="L1675" i="32"/>
  <c r="M1675" i="32"/>
  <c r="N1675" i="32"/>
  <c r="O1675" i="32"/>
  <c r="J1676" i="32"/>
  <c r="K1676" i="32"/>
  <c r="L1676" i="32"/>
  <c r="M1676" i="32"/>
  <c r="N1676" i="32"/>
  <c r="O1676" i="32"/>
  <c r="J1677" i="32"/>
  <c r="K1677" i="32"/>
  <c r="L1677" i="32"/>
  <c r="M1677" i="32"/>
  <c r="N1677" i="32"/>
  <c r="O1677" i="32"/>
  <c r="N2" i="32"/>
  <c r="O2" i="32"/>
  <c r="M2" i="32"/>
  <c r="K2" i="32"/>
  <c r="L2" i="32"/>
  <c r="J2" i="32"/>
  <c r="Q728" i="32"/>
  <c r="R728" i="32"/>
  <c r="S728" i="32"/>
  <c r="Q11" i="32"/>
  <c r="R11" i="32"/>
  <c r="S11" i="32"/>
  <c r="Q12" i="32"/>
  <c r="R12" i="32"/>
  <c r="S12" i="32"/>
  <c r="Q13" i="32"/>
  <c r="R13" i="32"/>
  <c r="S13" i="32"/>
  <c r="Q7" i="32"/>
  <c r="R7" i="32"/>
  <c r="S7" i="32"/>
  <c r="Q14" i="32"/>
  <c r="R14" i="32"/>
  <c r="S14" i="32"/>
  <c r="Q667" i="32"/>
  <c r="R667" i="32"/>
  <c r="S667" i="32"/>
  <c r="Q684" i="32"/>
  <c r="R684" i="32"/>
  <c r="S684" i="32"/>
  <c r="Q785" i="32"/>
  <c r="R785" i="32"/>
  <c r="S785" i="32"/>
  <c r="Q15" i="32"/>
  <c r="R15" i="32"/>
  <c r="S15" i="32"/>
  <c r="Q16" i="32"/>
  <c r="R16" i="32"/>
  <c r="S16" i="32"/>
  <c r="Q572" i="32"/>
  <c r="R572" i="32"/>
  <c r="S572" i="32"/>
  <c r="Q365" i="32"/>
  <c r="R365" i="32"/>
  <c r="S365" i="32"/>
  <c r="Q635" i="32"/>
  <c r="R635" i="32"/>
  <c r="S635" i="32"/>
  <c r="Q17" i="32"/>
  <c r="R17" i="32"/>
  <c r="S17" i="32"/>
  <c r="Q18" i="32"/>
  <c r="R18" i="32"/>
  <c r="S18" i="32"/>
  <c r="Q534" i="32"/>
  <c r="R534" i="32"/>
  <c r="S534" i="32"/>
  <c r="Q20" i="32"/>
  <c r="R20" i="32"/>
  <c r="S20" i="32"/>
  <c r="Q798" i="32"/>
  <c r="R798" i="32"/>
  <c r="S798" i="32"/>
  <c r="Q21" i="32"/>
  <c r="R21" i="32"/>
  <c r="S21" i="32"/>
  <c r="Q22" i="32"/>
  <c r="R22" i="32"/>
  <c r="S22" i="32"/>
  <c r="Q23" i="32"/>
  <c r="R23" i="32"/>
  <c r="S23" i="32"/>
  <c r="Q1067" i="32"/>
  <c r="R1067" i="32"/>
  <c r="S1067" i="32"/>
  <c r="Q24" i="32"/>
  <c r="R24" i="32"/>
  <c r="S24" i="32"/>
  <c r="Q25" i="32"/>
  <c r="R25" i="32"/>
  <c r="S25" i="32"/>
  <c r="Q26" i="32"/>
  <c r="R26" i="32"/>
  <c r="S26" i="32"/>
  <c r="Q27" i="32"/>
  <c r="R27" i="32"/>
  <c r="S27" i="32"/>
  <c r="Q1415" i="32"/>
  <c r="R1415" i="32"/>
  <c r="S1415" i="32"/>
  <c r="Q947" i="32"/>
  <c r="R947" i="32"/>
  <c r="S947" i="32"/>
  <c r="Q28" i="32"/>
  <c r="R28" i="32"/>
  <c r="S28" i="32"/>
  <c r="Q515" i="32"/>
  <c r="R515" i="32"/>
  <c r="S515" i="32"/>
  <c r="Q29" i="32"/>
  <c r="R29" i="32"/>
  <c r="S29" i="32"/>
  <c r="Q19" i="32"/>
  <c r="R19" i="32"/>
  <c r="S19" i="32"/>
  <c r="Q30" i="32"/>
  <c r="R30" i="32"/>
  <c r="S30" i="32"/>
  <c r="Q31" i="32"/>
  <c r="R31" i="32"/>
  <c r="S31" i="32"/>
  <c r="Q32" i="32"/>
  <c r="R32" i="32"/>
  <c r="S32" i="32"/>
  <c r="Q33" i="32"/>
  <c r="R33" i="32"/>
  <c r="S33" i="32"/>
  <c r="Q872" i="32"/>
  <c r="R872" i="32"/>
  <c r="S872" i="32"/>
  <c r="Q34" i="32"/>
  <c r="R34" i="32"/>
  <c r="S34" i="32"/>
  <c r="Q35" i="32"/>
  <c r="R35" i="32"/>
  <c r="S35" i="32"/>
  <c r="Q36" i="32"/>
  <c r="R36" i="32"/>
  <c r="S36" i="32"/>
  <c r="Q37" i="32"/>
  <c r="R37" i="32"/>
  <c r="S37" i="32"/>
  <c r="Q703" i="32"/>
  <c r="R703" i="32"/>
  <c r="S703" i="32"/>
  <c r="Q38" i="32"/>
  <c r="R38" i="32"/>
  <c r="S38" i="32"/>
  <c r="Q40" i="32"/>
  <c r="R40" i="32"/>
  <c r="S40" i="32"/>
  <c r="Q1516" i="32"/>
  <c r="R1516" i="32"/>
  <c r="S1516" i="32"/>
  <c r="Q39" i="32"/>
  <c r="R39" i="32"/>
  <c r="S39" i="32"/>
  <c r="Q775" i="32"/>
  <c r="R775" i="32"/>
  <c r="S775" i="32"/>
  <c r="Q41" i="32"/>
  <c r="R41" i="32"/>
  <c r="S41" i="32"/>
  <c r="Q42" i="32"/>
  <c r="R42" i="32"/>
  <c r="S42" i="32"/>
  <c r="Q231" i="32"/>
  <c r="R231" i="32"/>
  <c r="S231" i="32"/>
  <c r="Q982" i="32"/>
  <c r="R982" i="32"/>
  <c r="S982" i="32"/>
  <c r="Q43" i="32"/>
  <c r="R43" i="32"/>
  <c r="S43" i="32"/>
  <c r="Q44" i="32"/>
  <c r="R44" i="32"/>
  <c r="S44" i="32"/>
  <c r="Q45" i="32"/>
  <c r="R45" i="32"/>
  <c r="S45" i="32"/>
  <c r="Q46" i="32"/>
  <c r="R46" i="32"/>
  <c r="S46" i="32"/>
  <c r="Q47" i="32"/>
  <c r="R47" i="32"/>
  <c r="S47" i="32"/>
  <c r="Q48" i="32"/>
  <c r="R48" i="32"/>
  <c r="S48" i="32"/>
  <c r="Q619" i="32"/>
  <c r="R619" i="32"/>
  <c r="S619" i="32"/>
  <c r="Q49" i="32"/>
  <c r="R49" i="32"/>
  <c r="S49" i="32"/>
  <c r="Q50" i="32"/>
  <c r="R50" i="32"/>
  <c r="S50" i="32"/>
  <c r="Q51" i="32"/>
  <c r="R51" i="32"/>
  <c r="S51" i="32"/>
  <c r="Q52" i="32"/>
  <c r="R52" i="32"/>
  <c r="S52" i="32"/>
  <c r="Q53" i="32"/>
  <c r="R53" i="32"/>
  <c r="S53" i="32"/>
  <c r="Q54" i="32"/>
  <c r="R54" i="32"/>
  <c r="S54" i="32"/>
  <c r="Q55" i="32"/>
  <c r="R55" i="32"/>
  <c r="S55" i="32"/>
  <c r="Q56" i="32"/>
  <c r="R56" i="32"/>
  <c r="S56" i="32"/>
  <c r="Q57" i="32"/>
  <c r="R57" i="32"/>
  <c r="S57" i="32"/>
  <c r="Q58" i="32"/>
  <c r="R58" i="32"/>
  <c r="S58" i="32"/>
  <c r="Q59" i="32"/>
  <c r="R59" i="32"/>
  <c r="S59" i="32"/>
  <c r="Q60" i="32"/>
  <c r="R60" i="32"/>
  <c r="S60" i="32"/>
  <c r="Q61" i="32"/>
  <c r="R61" i="32"/>
  <c r="S61" i="32"/>
  <c r="Q62" i="32"/>
  <c r="R62" i="32"/>
  <c r="S62" i="32"/>
  <c r="Q63" i="32"/>
  <c r="R63" i="32"/>
  <c r="S63" i="32"/>
  <c r="Q64" i="32"/>
  <c r="R64" i="32"/>
  <c r="S64" i="32"/>
  <c r="Q65" i="32"/>
  <c r="R65" i="32"/>
  <c r="S65" i="32"/>
  <c r="Q66" i="32"/>
  <c r="R66" i="32"/>
  <c r="S66" i="32"/>
  <c r="Q67" i="32"/>
  <c r="R67" i="32"/>
  <c r="S67" i="32"/>
  <c r="Q68" i="32"/>
  <c r="R68" i="32"/>
  <c r="S68" i="32"/>
  <c r="Q69" i="32"/>
  <c r="R69" i="32"/>
  <c r="S69" i="32"/>
  <c r="Q70" i="32"/>
  <c r="R70" i="32"/>
  <c r="S70" i="32"/>
  <c r="Q71" i="32"/>
  <c r="R71" i="32"/>
  <c r="S71" i="32"/>
  <c r="Q72" i="32"/>
  <c r="R72" i="32"/>
  <c r="S72" i="32"/>
  <c r="Q73" i="32"/>
  <c r="R73" i="32"/>
  <c r="S73" i="32"/>
  <c r="Q74" i="32"/>
  <c r="R74" i="32"/>
  <c r="S74" i="32"/>
  <c r="Q75" i="32"/>
  <c r="R75" i="32"/>
  <c r="S75" i="32"/>
  <c r="Q77" i="32"/>
  <c r="R77" i="32"/>
  <c r="S77" i="32"/>
  <c r="Q78" i="32"/>
  <c r="R78" i="32"/>
  <c r="S78" i="32"/>
  <c r="Q76" i="32"/>
  <c r="R76" i="32"/>
  <c r="S76" i="32"/>
  <c r="Q79" i="32"/>
  <c r="R79" i="32"/>
  <c r="S79" i="32"/>
  <c r="Q80" i="32"/>
  <c r="R80" i="32"/>
  <c r="S80" i="32"/>
  <c r="Q81" i="32"/>
  <c r="R81" i="32"/>
  <c r="S81" i="32"/>
  <c r="Q82" i="32"/>
  <c r="R82" i="32"/>
  <c r="S82" i="32"/>
  <c r="Q83" i="32"/>
  <c r="R83" i="32"/>
  <c r="S83" i="32"/>
  <c r="Q84" i="32"/>
  <c r="R84" i="32"/>
  <c r="S84" i="32"/>
  <c r="Q85" i="32"/>
  <c r="R85" i="32"/>
  <c r="S85" i="32"/>
  <c r="Q86" i="32"/>
  <c r="R86" i="32"/>
  <c r="S86" i="32"/>
  <c r="Q87" i="32"/>
  <c r="R87" i="32"/>
  <c r="S87" i="32"/>
  <c r="Q88" i="32"/>
  <c r="R88" i="32"/>
  <c r="S88" i="32"/>
  <c r="Q89" i="32"/>
  <c r="R89" i="32"/>
  <c r="S89" i="32"/>
  <c r="Q90" i="32"/>
  <c r="R90" i="32"/>
  <c r="S90" i="32"/>
  <c r="Q91" i="32"/>
  <c r="R91" i="32"/>
  <c r="S91" i="32"/>
  <c r="Q93" i="32"/>
  <c r="R93" i="32"/>
  <c r="S93" i="32"/>
  <c r="Q92" i="32"/>
  <c r="R92" i="32"/>
  <c r="S92" i="32"/>
  <c r="Q94" i="32"/>
  <c r="R94" i="32"/>
  <c r="S94" i="32"/>
  <c r="Q100" i="32"/>
  <c r="R100" i="32"/>
  <c r="S100" i="32"/>
  <c r="Q95" i="32"/>
  <c r="R95" i="32"/>
  <c r="S95" i="32"/>
  <c r="Q96" i="32"/>
  <c r="R96" i="32"/>
  <c r="S96" i="32"/>
  <c r="Q97" i="32"/>
  <c r="R97" i="32"/>
  <c r="S97" i="32"/>
  <c r="Q98" i="32"/>
  <c r="R98" i="32"/>
  <c r="S98" i="32"/>
  <c r="Q99" i="32"/>
  <c r="R99" i="32"/>
  <c r="S99" i="32"/>
  <c r="Q101" i="32"/>
  <c r="R101" i="32"/>
  <c r="S101" i="32"/>
  <c r="Q102" i="32"/>
  <c r="R102" i="32"/>
  <c r="S102" i="32"/>
  <c r="Q103" i="32"/>
  <c r="R103" i="32"/>
  <c r="S103" i="32"/>
  <c r="Q104" i="32"/>
  <c r="R104" i="32"/>
  <c r="S104" i="32"/>
  <c r="Q105" i="32"/>
  <c r="R105" i="32"/>
  <c r="S105" i="32"/>
  <c r="Q106" i="32"/>
  <c r="R106" i="32"/>
  <c r="S106" i="32"/>
  <c r="Q107" i="32"/>
  <c r="R107" i="32"/>
  <c r="S107" i="32"/>
  <c r="Q108" i="32"/>
  <c r="R108" i="32"/>
  <c r="S108" i="32"/>
  <c r="Q109" i="32"/>
  <c r="R109" i="32"/>
  <c r="S109" i="32"/>
  <c r="Q110" i="32"/>
  <c r="R110" i="32"/>
  <c r="S110" i="32"/>
  <c r="Q111" i="32"/>
  <c r="R111" i="32"/>
  <c r="S111" i="32"/>
  <c r="Q112" i="32"/>
  <c r="R112" i="32"/>
  <c r="S112" i="32"/>
  <c r="Q113" i="32"/>
  <c r="R113" i="32"/>
  <c r="S113" i="32"/>
  <c r="Q114" i="32"/>
  <c r="R114" i="32"/>
  <c r="S114" i="32"/>
  <c r="Q115" i="32"/>
  <c r="R115" i="32"/>
  <c r="S115" i="32"/>
  <c r="Q116" i="32"/>
  <c r="R116" i="32"/>
  <c r="S116" i="32"/>
  <c r="Q117" i="32"/>
  <c r="R117" i="32"/>
  <c r="S117" i="32"/>
  <c r="Q119" i="32"/>
  <c r="R119" i="32"/>
  <c r="S119" i="32"/>
  <c r="Q118" i="32"/>
  <c r="R118" i="32"/>
  <c r="S118" i="32"/>
  <c r="Q120" i="32"/>
  <c r="R120" i="32"/>
  <c r="S120" i="32"/>
  <c r="Q121" i="32"/>
  <c r="R121" i="32"/>
  <c r="S121" i="32"/>
  <c r="Q122" i="32"/>
  <c r="R122" i="32"/>
  <c r="S122" i="32"/>
  <c r="Q123" i="32"/>
  <c r="R123" i="32"/>
  <c r="S123" i="32"/>
  <c r="Q124" i="32"/>
  <c r="R124" i="32"/>
  <c r="S124" i="32"/>
  <c r="Q125" i="32"/>
  <c r="R125" i="32"/>
  <c r="S125" i="32"/>
  <c r="Q126" i="32"/>
  <c r="R126" i="32"/>
  <c r="S126" i="32"/>
  <c r="Q130" i="32"/>
  <c r="R130" i="32"/>
  <c r="S130" i="32"/>
  <c r="Q127" i="32"/>
  <c r="R127" i="32"/>
  <c r="S127" i="32"/>
  <c r="Q128" i="32"/>
  <c r="R128" i="32"/>
  <c r="S128" i="32"/>
  <c r="Q129" i="32"/>
  <c r="R129" i="32"/>
  <c r="S129" i="32"/>
  <c r="Q131" i="32"/>
  <c r="R131" i="32"/>
  <c r="S131" i="32"/>
  <c r="Q132" i="32"/>
  <c r="R132" i="32"/>
  <c r="S132" i="32"/>
  <c r="Q133" i="32"/>
  <c r="R133" i="32"/>
  <c r="S133" i="32"/>
  <c r="Q134" i="32"/>
  <c r="R134" i="32"/>
  <c r="S134" i="32"/>
  <c r="Q135" i="32"/>
  <c r="R135" i="32"/>
  <c r="S135" i="32"/>
  <c r="Q136" i="32"/>
  <c r="R136" i="32"/>
  <c r="S136" i="32"/>
  <c r="Q137" i="32"/>
  <c r="R137" i="32"/>
  <c r="S137" i="32"/>
  <c r="Q138" i="32"/>
  <c r="R138" i="32"/>
  <c r="S138" i="32"/>
  <c r="Q139" i="32"/>
  <c r="R139" i="32"/>
  <c r="S139" i="32"/>
  <c r="Q140" i="32"/>
  <c r="R140" i="32"/>
  <c r="S140" i="32"/>
  <c r="Q141" i="32"/>
  <c r="R141" i="32"/>
  <c r="S141" i="32"/>
  <c r="Q142" i="32"/>
  <c r="R142" i="32"/>
  <c r="S142" i="32"/>
  <c r="Q143" i="32"/>
  <c r="R143" i="32"/>
  <c r="S143" i="32"/>
  <c r="Q144" i="32"/>
  <c r="R144" i="32"/>
  <c r="S144" i="32"/>
  <c r="Q145" i="32"/>
  <c r="R145" i="32"/>
  <c r="S145" i="32"/>
  <c r="Q146" i="32"/>
  <c r="R146" i="32"/>
  <c r="S146" i="32"/>
  <c r="Q147" i="32"/>
  <c r="R147" i="32"/>
  <c r="S147" i="32"/>
  <c r="Q148" i="32"/>
  <c r="R148" i="32"/>
  <c r="S148" i="32"/>
  <c r="Q149" i="32"/>
  <c r="R149" i="32"/>
  <c r="S149" i="32"/>
  <c r="Q150" i="32"/>
  <c r="R150" i="32"/>
  <c r="S150" i="32"/>
  <c r="Q151" i="32"/>
  <c r="R151" i="32"/>
  <c r="S151" i="32"/>
  <c r="Q153" i="32"/>
  <c r="R153" i="32"/>
  <c r="S153" i="32"/>
  <c r="Q154" i="32"/>
  <c r="R154" i="32"/>
  <c r="S154" i="32"/>
  <c r="Q152" i="32"/>
  <c r="R152" i="32"/>
  <c r="S152" i="32"/>
  <c r="Q155" i="32"/>
  <c r="R155" i="32"/>
  <c r="S155" i="32"/>
  <c r="Q156" i="32"/>
  <c r="R156" i="32"/>
  <c r="S156" i="32"/>
  <c r="Q157" i="32"/>
  <c r="R157" i="32"/>
  <c r="S157" i="32"/>
  <c r="Q162" i="32"/>
  <c r="R162" i="32"/>
  <c r="S162" i="32"/>
  <c r="Q160" i="32"/>
  <c r="R160" i="32"/>
  <c r="S160" i="32"/>
  <c r="Q161" i="32"/>
  <c r="R161" i="32"/>
  <c r="S161" i="32"/>
  <c r="Q158" i="32"/>
  <c r="R158" i="32"/>
  <c r="S158" i="32"/>
  <c r="Q164" i="32"/>
  <c r="R164" i="32"/>
  <c r="S164" i="32"/>
  <c r="Q159" i="32"/>
  <c r="R159" i="32"/>
  <c r="S159" i="32"/>
  <c r="Q163" i="32"/>
  <c r="R163" i="32"/>
  <c r="S163" i="32"/>
  <c r="Q165" i="32"/>
  <c r="R165" i="32"/>
  <c r="S165" i="32"/>
  <c r="Q166" i="32"/>
  <c r="R166" i="32"/>
  <c r="S166" i="32"/>
  <c r="Q167" i="32"/>
  <c r="R167" i="32"/>
  <c r="S167" i="32"/>
  <c r="Q168" i="32"/>
  <c r="R168" i="32"/>
  <c r="S168" i="32"/>
  <c r="Q169" i="32"/>
  <c r="R169" i="32"/>
  <c r="S169" i="32"/>
  <c r="Q170" i="32"/>
  <c r="R170" i="32"/>
  <c r="S170" i="32"/>
  <c r="Q171" i="32"/>
  <c r="R171" i="32"/>
  <c r="S171" i="32"/>
  <c r="Q172" i="32"/>
  <c r="R172" i="32"/>
  <c r="S172" i="32"/>
  <c r="Q173" i="32"/>
  <c r="R173" i="32"/>
  <c r="S173" i="32"/>
  <c r="Q174" i="32"/>
  <c r="R174" i="32"/>
  <c r="S174" i="32"/>
  <c r="Q175" i="32"/>
  <c r="R175" i="32"/>
  <c r="S175" i="32"/>
  <c r="Q178" i="32"/>
  <c r="R178" i="32"/>
  <c r="S178" i="32"/>
  <c r="Q176" i="32"/>
  <c r="R176" i="32"/>
  <c r="S176" i="32"/>
  <c r="Q177" i="32"/>
  <c r="R177" i="32"/>
  <c r="S177" i="32"/>
  <c r="Q179" i="32"/>
  <c r="R179" i="32"/>
  <c r="S179" i="32"/>
  <c r="Q180" i="32"/>
  <c r="R180" i="32"/>
  <c r="S180" i="32"/>
  <c r="Q181" i="32"/>
  <c r="R181" i="32"/>
  <c r="S181" i="32"/>
  <c r="Q182" i="32"/>
  <c r="R182" i="32"/>
  <c r="S182" i="32"/>
  <c r="Q183" i="32"/>
  <c r="R183" i="32"/>
  <c r="S183" i="32"/>
  <c r="Q184" i="32"/>
  <c r="R184" i="32"/>
  <c r="S184" i="32"/>
  <c r="Q185" i="32"/>
  <c r="R185" i="32"/>
  <c r="S185" i="32"/>
  <c r="Q186" i="32"/>
  <c r="R186" i="32"/>
  <c r="S186" i="32"/>
  <c r="Q187" i="32"/>
  <c r="R187" i="32"/>
  <c r="S187" i="32"/>
  <c r="Q189" i="32"/>
  <c r="R189" i="32"/>
  <c r="S189" i="32"/>
  <c r="Q188" i="32"/>
  <c r="R188" i="32"/>
  <c r="S188" i="32"/>
  <c r="Q190" i="32"/>
  <c r="R190" i="32"/>
  <c r="S190" i="32"/>
  <c r="Q191" i="32"/>
  <c r="R191" i="32"/>
  <c r="S191" i="32"/>
  <c r="Q192" i="32"/>
  <c r="R192" i="32"/>
  <c r="S192" i="32"/>
  <c r="Q196" i="32"/>
  <c r="R196" i="32"/>
  <c r="S196" i="32"/>
  <c r="Q193" i="32"/>
  <c r="R193" i="32"/>
  <c r="S193" i="32"/>
  <c r="Q194" i="32"/>
  <c r="R194" i="32"/>
  <c r="S194" i="32"/>
  <c r="Q195" i="32"/>
  <c r="R195" i="32"/>
  <c r="S195" i="32"/>
  <c r="Q197" i="32"/>
  <c r="R197" i="32"/>
  <c r="S197" i="32"/>
  <c r="Q198" i="32"/>
  <c r="R198" i="32"/>
  <c r="S198" i="32"/>
  <c r="Q199" i="32"/>
  <c r="R199" i="32"/>
  <c r="S199" i="32"/>
  <c r="Q200" i="32"/>
  <c r="R200" i="32"/>
  <c r="S200" i="32"/>
  <c r="Q201" i="32"/>
  <c r="R201" i="32"/>
  <c r="S201" i="32"/>
  <c r="Q202" i="32"/>
  <c r="R202" i="32"/>
  <c r="S202" i="32"/>
  <c r="Q203" i="32"/>
  <c r="R203" i="32"/>
  <c r="S203" i="32"/>
  <c r="Q204" i="32"/>
  <c r="R204" i="32"/>
  <c r="S204" i="32"/>
  <c r="Q205" i="32"/>
  <c r="R205" i="32"/>
  <c r="S205" i="32"/>
  <c r="Q206" i="32"/>
  <c r="R206" i="32"/>
  <c r="S206" i="32"/>
  <c r="Q207" i="32"/>
  <c r="R207" i="32"/>
  <c r="S207" i="32"/>
  <c r="Q208" i="32"/>
  <c r="R208" i="32"/>
  <c r="S208" i="32"/>
  <c r="Q209" i="32"/>
  <c r="R209" i="32"/>
  <c r="S209" i="32"/>
  <c r="Q210" i="32"/>
  <c r="R210" i="32"/>
  <c r="S210" i="32"/>
  <c r="Q211" i="32"/>
  <c r="R211" i="32"/>
  <c r="S211" i="32"/>
  <c r="Q212" i="32"/>
  <c r="R212" i="32"/>
  <c r="S212" i="32"/>
  <c r="Q213" i="32"/>
  <c r="R213" i="32"/>
  <c r="S213" i="32"/>
  <c r="Q214" i="32"/>
  <c r="R214" i="32"/>
  <c r="S214" i="32"/>
  <c r="Q215" i="32"/>
  <c r="R215" i="32"/>
  <c r="S215" i="32"/>
  <c r="Q216" i="32"/>
  <c r="R216" i="32"/>
  <c r="S216" i="32"/>
  <c r="Q217" i="32"/>
  <c r="R217" i="32"/>
  <c r="S217" i="32"/>
  <c r="Q218" i="32"/>
  <c r="R218" i="32"/>
  <c r="S218" i="32"/>
  <c r="Q219" i="32"/>
  <c r="R219" i="32"/>
  <c r="S219" i="32"/>
  <c r="Q220" i="32"/>
  <c r="R220" i="32"/>
  <c r="S220" i="32"/>
  <c r="Q222" i="32"/>
  <c r="R222" i="32"/>
  <c r="S222" i="32"/>
  <c r="Q221" i="32"/>
  <c r="R221" i="32"/>
  <c r="S221" i="32"/>
  <c r="Q224" i="32"/>
  <c r="R224" i="32"/>
  <c r="S224" i="32"/>
  <c r="Q223" i="32"/>
  <c r="R223" i="32"/>
  <c r="S223" i="32"/>
  <c r="Q225" i="32"/>
  <c r="R225" i="32"/>
  <c r="S225" i="32"/>
  <c r="Q226" i="32"/>
  <c r="R226" i="32"/>
  <c r="S226" i="32"/>
  <c r="Q227" i="32"/>
  <c r="R227" i="32"/>
  <c r="S227" i="32"/>
  <c r="Q228" i="32"/>
  <c r="R228" i="32"/>
  <c r="S228" i="32"/>
  <c r="Q229" i="32"/>
  <c r="R229" i="32"/>
  <c r="S229" i="32"/>
  <c r="Q230" i="32"/>
  <c r="R230" i="32"/>
  <c r="S230" i="32"/>
  <c r="Q232" i="32"/>
  <c r="R232" i="32"/>
  <c r="S232" i="32"/>
  <c r="Q233" i="32"/>
  <c r="R233" i="32"/>
  <c r="S233" i="32"/>
  <c r="Q234" i="32"/>
  <c r="R234" i="32"/>
  <c r="S234" i="32"/>
  <c r="Q235" i="32"/>
  <c r="R235" i="32"/>
  <c r="S235" i="32"/>
  <c r="Q236" i="32"/>
  <c r="R236" i="32"/>
  <c r="S236" i="32"/>
  <c r="Q237" i="32"/>
  <c r="R237" i="32"/>
  <c r="S237" i="32"/>
  <c r="Q238" i="32"/>
  <c r="R238" i="32"/>
  <c r="S238" i="32"/>
  <c r="Q240" i="32"/>
  <c r="R240" i="32"/>
  <c r="S240" i="32"/>
  <c r="Q239" i="32"/>
  <c r="R239" i="32"/>
  <c r="S239" i="32"/>
  <c r="Q241" i="32"/>
  <c r="R241" i="32"/>
  <c r="S241" i="32"/>
  <c r="Q242" i="32"/>
  <c r="R242" i="32"/>
  <c r="S242" i="32"/>
  <c r="Q243" i="32"/>
  <c r="R243" i="32"/>
  <c r="S243" i="32"/>
  <c r="Q244" i="32"/>
  <c r="R244" i="32"/>
  <c r="S244" i="32"/>
  <c r="Q245" i="32"/>
  <c r="R245" i="32"/>
  <c r="S245" i="32"/>
  <c r="Q246" i="32"/>
  <c r="R246" i="32"/>
  <c r="S246" i="32"/>
  <c r="Q247" i="32"/>
  <c r="R247" i="32"/>
  <c r="S247" i="32"/>
  <c r="Q248" i="32"/>
  <c r="R248" i="32"/>
  <c r="S248" i="32"/>
  <c r="Q249" i="32"/>
  <c r="R249" i="32"/>
  <c r="S249" i="32"/>
  <c r="Q250" i="32"/>
  <c r="R250" i="32"/>
  <c r="S250" i="32"/>
  <c r="Q251" i="32"/>
  <c r="R251" i="32"/>
  <c r="S251" i="32"/>
  <c r="Q252" i="32"/>
  <c r="R252" i="32"/>
  <c r="S252" i="32"/>
  <c r="Q253" i="32"/>
  <c r="R253" i="32"/>
  <c r="S253" i="32"/>
  <c r="Q254" i="32"/>
  <c r="R254" i="32"/>
  <c r="S254" i="32"/>
  <c r="Q255" i="32"/>
  <c r="R255" i="32"/>
  <c r="S255" i="32"/>
  <c r="Q256" i="32"/>
  <c r="R256" i="32"/>
  <c r="S256" i="32"/>
  <c r="Q257" i="32"/>
  <c r="R257" i="32"/>
  <c r="S257" i="32"/>
  <c r="Q260" i="32"/>
  <c r="R260" i="32"/>
  <c r="S260" i="32"/>
  <c r="Q258" i="32"/>
  <c r="R258" i="32"/>
  <c r="S258" i="32"/>
  <c r="Q261" i="32"/>
  <c r="R261" i="32"/>
  <c r="S261" i="32"/>
  <c r="Q262" i="32"/>
  <c r="R262" i="32"/>
  <c r="S262" i="32"/>
  <c r="Q263" i="32"/>
  <c r="R263" i="32"/>
  <c r="S263" i="32"/>
  <c r="Q264" i="32"/>
  <c r="R264" i="32"/>
  <c r="S264" i="32"/>
  <c r="Q265" i="32"/>
  <c r="R265" i="32"/>
  <c r="S265" i="32"/>
  <c r="Q266" i="32"/>
  <c r="R266" i="32"/>
  <c r="S266" i="32"/>
  <c r="Q267" i="32"/>
  <c r="R267" i="32"/>
  <c r="S267" i="32"/>
  <c r="Q268" i="32"/>
  <c r="R268" i="32"/>
  <c r="S268" i="32"/>
  <c r="Q269" i="32"/>
  <c r="R269" i="32"/>
  <c r="S269" i="32"/>
  <c r="Q272" i="32"/>
  <c r="R272" i="32"/>
  <c r="S272" i="32"/>
  <c r="Q270" i="32"/>
  <c r="R270" i="32"/>
  <c r="S270" i="32"/>
  <c r="Q259" i="32"/>
  <c r="R259" i="32"/>
  <c r="S259" i="32"/>
  <c r="Q271" i="32"/>
  <c r="R271" i="32"/>
  <c r="S271" i="32"/>
  <c r="Q273" i="32"/>
  <c r="R273" i="32"/>
  <c r="S273" i="32"/>
  <c r="Q274" i="32"/>
  <c r="R274" i="32"/>
  <c r="S274" i="32"/>
  <c r="Q275" i="32"/>
  <c r="R275" i="32"/>
  <c r="S275" i="32"/>
  <c r="Q276" i="32"/>
  <c r="R276" i="32"/>
  <c r="S276" i="32"/>
  <c r="Q277" i="32"/>
  <c r="R277" i="32"/>
  <c r="S277" i="32"/>
  <c r="Q278" i="32"/>
  <c r="R278" i="32"/>
  <c r="S278" i="32"/>
  <c r="Q279" i="32"/>
  <c r="R279" i="32"/>
  <c r="S279" i="32"/>
  <c r="Q280" i="32"/>
  <c r="R280" i="32"/>
  <c r="S280" i="32"/>
  <c r="Q281" i="32"/>
  <c r="R281" i="32"/>
  <c r="S281" i="32"/>
  <c r="Q282" i="32"/>
  <c r="R282" i="32"/>
  <c r="S282" i="32"/>
  <c r="Q283" i="32"/>
  <c r="R283" i="32"/>
  <c r="S283" i="32"/>
  <c r="Q284" i="32"/>
  <c r="R284" i="32"/>
  <c r="S284" i="32"/>
  <c r="Q286" i="32"/>
  <c r="R286" i="32"/>
  <c r="S286" i="32"/>
  <c r="Q285" i="32"/>
  <c r="R285" i="32"/>
  <c r="S285" i="32"/>
  <c r="Q287" i="32"/>
  <c r="R287" i="32"/>
  <c r="S287" i="32"/>
  <c r="Q288" i="32"/>
  <c r="R288" i="32"/>
  <c r="S288" i="32"/>
  <c r="Q289" i="32"/>
  <c r="R289" i="32"/>
  <c r="S289" i="32"/>
  <c r="Q290" i="32"/>
  <c r="R290" i="32"/>
  <c r="S290" i="32"/>
  <c r="Q291" i="32"/>
  <c r="R291" i="32"/>
  <c r="S291" i="32"/>
  <c r="Q292" i="32"/>
  <c r="R292" i="32"/>
  <c r="S292" i="32"/>
  <c r="Q293" i="32"/>
  <c r="R293" i="32"/>
  <c r="S293" i="32"/>
  <c r="Q294" i="32"/>
  <c r="R294" i="32"/>
  <c r="S294" i="32"/>
  <c r="Q295" i="32"/>
  <c r="R295" i="32"/>
  <c r="S295" i="32"/>
  <c r="Q298" i="32"/>
  <c r="R298" i="32"/>
  <c r="S298" i="32"/>
  <c r="Q299" i="32"/>
  <c r="R299" i="32"/>
  <c r="S299" i="32"/>
  <c r="Q300" i="32"/>
  <c r="R300" i="32"/>
  <c r="S300" i="32"/>
  <c r="Q301" i="32"/>
  <c r="R301" i="32"/>
  <c r="S301" i="32"/>
  <c r="Q302" i="32"/>
  <c r="R302" i="32"/>
  <c r="S302" i="32"/>
  <c r="Q296" i="32"/>
  <c r="R296" i="32"/>
  <c r="S296" i="32"/>
  <c r="Q297" i="32"/>
  <c r="R297" i="32"/>
  <c r="S297" i="32"/>
  <c r="Q303" i="32"/>
  <c r="R303" i="32"/>
  <c r="S303" i="32"/>
  <c r="Q304" i="32"/>
  <c r="R304" i="32"/>
  <c r="S304" i="32"/>
  <c r="Q305" i="32"/>
  <c r="R305" i="32"/>
  <c r="S305" i="32"/>
  <c r="Q306" i="32"/>
  <c r="R306" i="32"/>
  <c r="S306" i="32"/>
  <c r="Q307" i="32"/>
  <c r="R307" i="32"/>
  <c r="S307" i="32"/>
  <c r="Q308" i="32"/>
  <c r="R308" i="32"/>
  <c r="S308" i="32"/>
  <c r="Q309" i="32"/>
  <c r="R309" i="32"/>
  <c r="S309" i="32"/>
  <c r="Q310" i="32"/>
  <c r="R310" i="32"/>
  <c r="S310" i="32"/>
  <c r="Q311" i="32"/>
  <c r="R311" i="32"/>
  <c r="S311" i="32"/>
  <c r="Q312" i="32"/>
  <c r="R312" i="32"/>
  <c r="S312" i="32"/>
  <c r="Q314" i="32"/>
  <c r="R314" i="32"/>
  <c r="S314" i="32"/>
  <c r="Q313" i="32"/>
  <c r="R313" i="32"/>
  <c r="S313" i="32"/>
  <c r="Q315" i="32"/>
  <c r="R315" i="32"/>
  <c r="S315" i="32"/>
  <c r="Q316" i="32"/>
  <c r="R316" i="32"/>
  <c r="S316" i="32"/>
  <c r="Q317" i="32"/>
  <c r="R317" i="32"/>
  <c r="S317" i="32"/>
  <c r="Q318" i="32"/>
  <c r="R318" i="32"/>
  <c r="S318" i="32"/>
  <c r="Q319" i="32"/>
  <c r="R319" i="32"/>
  <c r="S319" i="32"/>
  <c r="Q320" i="32"/>
  <c r="R320" i="32"/>
  <c r="S320" i="32"/>
  <c r="Q321" i="32"/>
  <c r="R321" i="32"/>
  <c r="S321" i="32"/>
  <c r="Q322" i="32"/>
  <c r="R322" i="32"/>
  <c r="S322" i="32"/>
  <c r="Q323" i="32"/>
  <c r="R323" i="32"/>
  <c r="S323" i="32"/>
  <c r="Q336" i="32"/>
  <c r="R336" i="32"/>
  <c r="S336" i="32"/>
  <c r="Q337" i="32"/>
  <c r="R337" i="32"/>
  <c r="S337" i="32"/>
  <c r="Q324" i="32"/>
  <c r="R324" i="32"/>
  <c r="S324" i="32"/>
  <c r="Q325" i="32"/>
  <c r="R325" i="32"/>
  <c r="S325" i="32"/>
  <c r="Q326" i="32"/>
  <c r="R326" i="32"/>
  <c r="S326" i="32"/>
  <c r="Q327" i="32"/>
  <c r="R327" i="32"/>
  <c r="S327" i="32"/>
  <c r="Q328" i="32"/>
  <c r="R328" i="32"/>
  <c r="S328" i="32"/>
  <c r="Q329" i="32"/>
  <c r="R329" i="32"/>
  <c r="S329" i="32"/>
  <c r="Q330" i="32"/>
  <c r="R330" i="32"/>
  <c r="S330" i="32"/>
  <c r="Q331" i="32"/>
  <c r="R331" i="32"/>
  <c r="S331" i="32"/>
  <c r="Q332" i="32"/>
  <c r="R332" i="32"/>
  <c r="S332" i="32"/>
  <c r="Q333" i="32"/>
  <c r="R333" i="32"/>
  <c r="S333" i="32"/>
  <c r="Q334" i="32"/>
  <c r="R334" i="32"/>
  <c r="S334" i="32"/>
  <c r="Q335" i="32"/>
  <c r="R335" i="32"/>
  <c r="S335" i="32"/>
  <c r="Q338" i="32"/>
  <c r="R338" i="32"/>
  <c r="S338" i="32"/>
  <c r="Q339" i="32"/>
  <c r="R339" i="32"/>
  <c r="S339" i="32"/>
  <c r="Q340" i="32"/>
  <c r="R340" i="32"/>
  <c r="S340" i="32"/>
  <c r="Q341" i="32"/>
  <c r="R341" i="32"/>
  <c r="S341" i="32"/>
  <c r="Q342" i="32"/>
  <c r="R342" i="32"/>
  <c r="S342" i="32"/>
  <c r="Q343" i="32"/>
  <c r="R343" i="32"/>
  <c r="S343" i="32"/>
  <c r="Q344" i="32"/>
  <c r="R344" i="32"/>
  <c r="S344" i="32"/>
  <c r="Q345" i="32"/>
  <c r="R345" i="32"/>
  <c r="S345" i="32"/>
  <c r="Q346" i="32"/>
  <c r="R346" i="32"/>
  <c r="S346" i="32"/>
  <c r="Q347" i="32"/>
  <c r="R347" i="32"/>
  <c r="S347" i="32"/>
  <c r="Q348" i="32"/>
  <c r="R348" i="32"/>
  <c r="S348" i="32"/>
  <c r="Q349" i="32"/>
  <c r="R349" i="32"/>
  <c r="S349" i="32"/>
  <c r="Q350" i="32"/>
  <c r="R350" i="32"/>
  <c r="S350" i="32"/>
  <c r="Q351" i="32"/>
  <c r="R351" i="32"/>
  <c r="S351" i="32"/>
  <c r="Q352" i="32"/>
  <c r="R352" i="32"/>
  <c r="S352" i="32"/>
  <c r="Q353" i="32"/>
  <c r="R353" i="32"/>
  <c r="S353" i="32"/>
  <c r="Q354" i="32"/>
  <c r="R354" i="32"/>
  <c r="S354" i="32"/>
  <c r="Q360" i="32"/>
  <c r="R360" i="32"/>
  <c r="S360" i="32"/>
  <c r="Q355" i="32"/>
  <c r="R355" i="32"/>
  <c r="S355" i="32"/>
  <c r="Q356" i="32"/>
  <c r="R356" i="32"/>
  <c r="S356" i="32"/>
  <c r="Q357" i="32"/>
  <c r="R357" i="32"/>
  <c r="S357" i="32"/>
  <c r="Q358" i="32"/>
  <c r="R358" i="32"/>
  <c r="S358" i="32"/>
  <c r="Q359" i="32"/>
  <c r="R359" i="32"/>
  <c r="S359" i="32"/>
  <c r="Q361" i="32"/>
  <c r="R361" i="32"/>
  <c r="S361" i="32"/>
  <c r="Q362" i="32"/>
  <c r="R362" i="32"/>
  <c r="S362" i="32"/>
  <c r="Q363" i="32"/>
  <c r="R363" i="32"/>
  <c r="S363" i="32"/>
  <c r="Q364" i="32"/>
  <c r="R364" i="32"/>
  <c r="S364" i="32"/>
  <c r="Q366" i="32"/>
  <c r="R366" i="32"/>
  <c r="S366" i="32"/>
  <c r="Q367" i="32"/>
  <c r="R367" i="32"/>
  <c r="S367" i="32"/>
  <c r="Q369" i="32"/>
  <c r="R369" i="32"/>
  <c r="S369" i="32"/>
  <c r="Q370" i="32"/>
  <c r="R370" i="32"/>
  <c r="S370" i="32"/>
  <c r="Q368" i="32"/>
  <c r="R368" i="32"/>
  <c r="S368" i="32"/>
  <c r="Q371" i="32"/>
  <c r="R371" i="32"/>
  <c r="S371" i="32"/>
  <c r="Q372" i="32"/>
  <c r="R372" i="32"/>
  <c r="S372" i="32"/>
  <c r="Q373" i="32"/>
  <c r="R373" i="32"/>
  <c r="S373" i="32"/>
  <c r="Q374" i="32"/>
  <c r="R374" i="32"/>
  <c r="S374" i="32"/>
  <c r="Q375" i="32"/>
  <c r="R375" i="32"/>
  <c r="S375" i="32"/>
  <c r="Q376" i="32"/>
  <c r="R376" i="32"/>
  <c r="S376" i="32"/>
  <c r="Q377" i="32"/>
  <c r="R377" i="32"/>
  <c r="S377" i="32"/>
  <c r="Q378" i="32"/>
  <c r="R378" i="32"/>
  <c r="S378" i="32"/>
  <c r="Q379" i="32"/>
  <c r="R379" i="32"/>
  <c r="S379" i="32"/>
  <c r="Q380" i="32"/>
  <c r="R380" i="32"/>
  <c r="S380" i="32"/>
  <c r="Q381" i="32"/>
  <c r="R381" i="32"/>
  <c r="S381" i="32"/>
  <c r="Q382" i="32"/>
  <c r="R382" i="32"/>
  <c r="S382" i="32"/>
  <c r="Q383" i="32"/>
  <c r="R383" i="32"/>
  <c r="S383" i="32"/>
  <c r="Q384" i="32"/>
  <c r="R384" i="32"/>
  <c r="S384" i="32"/>
  <c r="Q386" i="32"/>
  <c r="R386" i="32"/>
  <c r="S386" i="32"/>
  <c r="Q385" i="32"/>
  <c r="R385" i="32"/>
  <c r="S385" i="32"/>
  <c r="Q387" i="32"/>
  <c r="R387" i="32"/>
  <c r="S387" i="32"/>
  <c r="Q388" i="32"/>
  <c r="R388" i="32"/>
  <c r="S388" i="32"/>
  <c r="Q389" i="32"/>
  <c r="R389" i="32"/>
  <c r="S389" i="32"/>
  <c r="Q390" i="32"/>
  <c r="R390" i="32"/>
  <c r="S390" i="32"/>
  <c r="Q393" i="32"/>
  <c r="R393" i="32"/>
  <c r="S393" i="32"/>
  <c r="Q394" i="32"/>
  <c r="R394" i="32"/>
  <c r="S394" i="32"/>
  <c r="Q391" i="32"/>
  <c r="R391" i="32"/>
  <c r="S391" i="32"/>
  <c r="Q392" i="32"/>
  <c r="R392" i="32"/>
  <c r="S392" i="32"/>
  <c r="Q395" i="32"/>
  <c r="R395" i="32"/>
  <c r="S395" i="32"/>
  <c r="Q396" i="32"/>
  <c r="R396" i="32"/>
  <c r="S396" i="32"/>
  <c r="Q397" i="32"/>
  <c r="R397" i="32"/>
  <c r="S397" i="32"/>
  <c r="Q398" i="32"/>
  <c r="R398" i="32"/>
  <c r="S398" i="32"/>
  <c r="Q400" i="32"/>
  <c r="R400" i="32"/>
  <c r="S400" i="32"/>
  <c r="Q403" i="32"/>
  <c r="R403" i="32"/>
  <c r="S403" i="32"/>
  <c r="Q401" i="32"/>
  <c r="R401" i="32"/>
  <c r="S401" i="32"/>
  <c r="Q399" i="32"/>
  <c r="R399" i="32"/>
  <c r="S399" i="32"/>
  <c r="Q402" i="32"/>
  <c r="R402" i="32"/>
  <c r="S402" i="32"/>
  <c r="Q405" i="32"/>
  <c r="R405" i="32"/>
  <c r="S405" i="32"/>
  <c r="Q404" i="32"/>
  <c r="R404" i="32"/>
  <c r="S404" i="32"/>
  <c r="Q406" i="32"/>
  <c r="R406" i="32"/>
  <c r="S406" i="32"/>
  <c r="Q407" i="32"/>
  <c r="R407" i="32"/>
  <c r="S407" i="32"/>
  <c r="Q409" i="32"/>
  <c r="R409" i="32"/>
  <c r="S409" i="32"/>
  <c r="Q413" i="32"/>
  <c r="R413" i="32"/>
  <c r="S413" i="32"/>
  <c r="Q410" i="32"/>
  <c r="R410" i="32"/>
  <c r="S410" i="32"/>
  <c r="Q411" i="32"/>
  <c r="R411" i="32"/>
  <c r="S411" i="32"/>
  <c r="Q412" i="32"/>
  <c r="R412" i="32"/>
  <c r="S412" i="32"/>
  <c r="Q414" i="32"/>
  <c r="R414" i="32"/>
  <c r="S414" i="32"/>
  <c r="Q415" i="32"/>
  <c r="R415" i="32"/>
  <c r="S415" i="32"/>
  <c r="Q416" i="32"/>
  <c r="R416" i="32"/>
  <c r="S416" i="32"/>
  <c r="Q417" i="32"/>
  <c r="R417" i="32"/>
  <c r="S417" i="32"/>
  <c r="Q418" i="32"/>
  <c r="R418" i="32"/>
  <c r="S418" i="32"/>
  <c r="Q419" i="32"/>
  <c r="R419" i="32"/>
  <c r="S419" i="32"/>
  <c r="Q420" i="32"/>
  <c r="R420" i="32"/>
  <c r="S420" i="32"/>
  <c r="Q421" i="32"/>
  <c r="R421" i="32"/>
  <c r="S421" i="32"/>
  <c r="Q422" i="32"/>
  <c r="R422" i="32"/>
  <c r="S422" i="32"/>
  <c r="Q423" i="32"/>
  <c r="R423" i="32"/>
  <c r="S423" i="32"/>
  <c r="Q425" i="32"/>
  <c r="R425" i="32"/>
  <c r="S425" i="32"/>
  <c r="Q426" i="32"/>
  <c r="R426" i="32"/>
  <c r="S426" i="32"/>
  <c r="Q427" i="32"/>
  <c r="R427" i="32"/>
  <c r="S427" i="32"/>
  <c r="Q428" i="32"/>
  <c r="R428" i="32"/>
  <c r="S428" i="32"/>
  <c r="Q429" i="32"/>
  <c r="R429" i="32"/>
  <c r="S429" i="32"/>
  <c r="Q430" i="32"/>
  <c r="R430" i="32"/>
  <c r="S430" i="32"/>
  <c r="Q431" i="32"/>
  <c r="R431" i="32"/>
  <c r="S431" i="32"/>
  <c r="Q432" i="32"/>
  <c r="R432" i="32"/>
  <c r="S432" i="32"/>
  <c r="Q433" i="32"/>
  <c r="R433" i="32"/>
  <c r="S433" i="32"/>
  <c r="Q434" i="32"/>
  <c r="R434" i="32"/>
  <c r="S434" i="32"/>
  <c r="Q435" i="32"/>
  <c r="R435" i="32"/>
  <c r="S435" i="32"/>
  <c r="Q436" i="32"/>
  <c r="R436" i="32"/>
  <c r="S436" i="32"/>
  <c r="Q437" i="32"/>
  <c r="R437" i="32"/>
  <c r="S437" i="32"/>
  <c r="Q438" i="32"/>
  <c r="R438" i="32"/>
  <c r="S438" i="32"/>
  <c r="Q439" i="32"/>
  <c r="R439" i="32"/>
  <c r="S439" i="32"/>
  <c r="Q440" i="32"/>
  <c r="R440" i="32"/>
  <c r="S440" i="32"/>
  <c r="Q441" i="32"/>
  <c r="R441" i="32"/>
  <c r="S441" i="32"/>
  <c r="Q442" i="32"/>
  <c r="R442" i="32"/>
  <c r="S442" i="32"/>
  <c r="Q443" i="32"/>
  <c r="R443" i="32"/>
  <c r="S443" i="32"/>
  <c r="Q444" i="32"/>
  <c r="R444" i="32"/>
  <c r="S444" i="32"/>
  <c r="Q445" i="32"/>
  <c r="R445" i="32"/>
  <c r="S445" i="32"/>
  <c r="Q446" i="32"/>
  <c r="R446" i="32"/>
  <c r="S446" i="32"/>
  <c r="Q447" i="32"/>
  <c r="R447" i="32"/>
  <c r="S447" i="32"/>
  <c r="Q448" i="32"/>
  <c r="R448" i="32"/>
  <c r="S448" i="32"/>
  <c r="Q449" i="32"/>
  <c r="R449" i="32"/>
  <c r="S449" i="32"/>
  <c r="Q450" i="32"/>
  <c r="R450" i="32"/>
  <c r="S450" i="32"/>
  <c r="Q451" i="32"/>
  <c r="R451" i="32"/>
  <c r="S451" i="32"/>
  <c r="Q452" i="32"/>
  <c r="R452" i="32"/>
  <c r="S452" i="32"/>
  <c r="Q453" i="32"/>
  <c r="R453" i="32"/>
  <c r="S453" i="32"/>
  <c r="Q454" i="32"/>
  <c r="R454" i="32"/>
  <c r="S454" i="32"/>
  <c r="Q455" i="32"/>
  <c r="R455" i="32"/>
  <c r="S455" i="32"/>
  <c r="Q456" i="32"/>
  <c r="R456" i="32"/>
  <c r="S456" i="32"/>
  <c r="Q457" i="32"/>
  <c r="R457" i="32"/>
  <c r="S457" i="32"/>
  <c r="Q458" i="32"/>
  <c r="R458" i="32"/>
  <c r="S458" i="32"/>
  <c r="Q459" i="32"/>
  <c r="R459" i="32"/>
  <c r="S459" i="32"/>
  <c r="Q460" i="32"/>
  <c r="R460" i="32"/>
  <c r="S460" i="32"/>
  <c r="Q461" i="32"/>
  <c r="R461" i="32"/>
  <c r="S461" i="32"/>
  <c r="Q462" i="32"/>
  <c r="R462" i="32"/>
  <c r="S462" i="32"/>
  <c r="Q465" i="32"/>
  <c r="R465" i="32"/>
  <c r="S465" i="32"/>
  <c r="Q466" i="32"/>
  <c r="R466" i="32"/>
  <c r="S466" i="32"/>
  <c r="Q467" i="32"/>
  <c r="R467" i="32"/>
  <c r="S467" i="32"/>
  <c r="Q463" i="32"/>
  <c r="R463" i="32"/>
  <c r="S463" i="32"/>
  <c r="Q468" i="32"/>
  <c r="R468" i="32"/>
  <c r="S468" i="32"/>
  <c r="Q469" i="32"/>
  <c r="R469" i="32"/>
  <c r="S469" i="32"/>
  <c r="Q470" i="32"/>
  <c r="R470" i="32"/>
  <c r="S470" i="32"/>
  <c r="Q471" i="32"/>
  <c r="R471" i="32"/>
  <c r="S471" i="32"/>
  <c r="Q472" i="32"/>
  <c r="R472" i="32"/>
  <c r="S472" i="32"/>
  <c r="Q473" i="32"/>
  <c r="R473" i="32"/>
  <c r="S473" i="32"/>
  <c r="Q474" i="32"/>
  <c r="R474" i="32"/>
  <c r="S474" i="32"/>
  <c r="Q464" i="32"/>
  <c r="R464" i="32"/>
  <c r="S464" i="32"/>
  <c r="Q475" i="32"/>
  <c r="R475" i="32"/>
  <c r="S475" i="32"/>
  <c r="Q476" i="32"/>
  <c r="R476" i="32"/>
  <c r="S476" i="32"/>
  <c r="Q477" i="32"/>
  <c r="R477" i="32"/>
  <c r="S477" i="32"/>
  <c r="Q478" i="32"/>
  <c r="R478" i="32"/>
  <c r="S478" i="32"/>
  <c r="Q479" i="32"/>
  <c r="R479" i="32"/>
  <c r="S479" i="32"/>
  <c r="Q480" i="32"/>
  <c r="R480" i="32"/>
  <c r="S480" i="32"/>
  <c r="Q481" i="32"/>
  <c r="R481" i="32"/>
  <c r="S481" i="32"/>
  <c r="Q482" i="32"/>
  <c r="R482" i="32"/>
  <c r="S482" i="32"/>
  <c r="Q483" i="32"/>
  <c r="R483" i="32"/>
  <c r="S483" i="32"/>
  <c r="Q484" i="32"/>
  <c r="R484" i="32"/>
  <c r="S484" i="32"/>
  <c r="Q485" i="32"/>
  <c r="R485" i="32"/>
  <c r="S485" i="32"/>
  <c r="Q487" i="32"/>
  <c r="R487" i="32"/>
  <c r="S487" i="32"/>
  <c r="Q486" i="32"/>
  <c r="R486" i="32"/>
  <c r="S486" i="32"/>
  <c r="Q488" i="32"/>
  <c r="R488" i="32"/>
  <c r="S488" i="32"/>
  <c r="Q489" i="32"/>
  <c r="R489" i="32"/>
  <c r="S489" i="32"/>
  <c r="Q490" i="32"/>
  <c r="R490" i="32"/>
  <c r="S490" i="32"/>
  <c r="Q491" i="32"/>
  <c r="R491" i="32"/>
  <c r="S491" i="32"/>
  <c r="Q492" i="32"/>
  <c r="R492" i="32"/>
  <c r="S492" i="32"/>
  <c r="Q493" i="32"/>
  <c r="R493" i="32"/>
  <c r="S493" i="32"/>
  <c r="Q494" i="32"/>
  <c r="R494" i="32"/>
  <c r="S494" i="32"/>
  <c r="Q495" i="32"/>
  <c r="R495" i="32"/>
  <c r="S495" i="32"/>
  <c r="Q496" i="32"/>
  <c r="R496" i="32"/>
  <c r="S496" i="32"/>
  <c r="Q497" i="32"/>
  <c r="R497" i="32"/>
  <c r="S497" i="32"/>
  <c r="Q498" i="32"/>
  <c r="R498" i="32"/>
  <c r="S498" i="32"/>
  <c r="Q499" i="32"/>
  <c r="R499" i="32"/>
  <c r="S499" i="32"/>
  <c r="Q501" i="32"/>
  <c r="R501" i="32"/>
  <c r="S501" i="32"/>
  <c r="Q500" i="32"/>
  <c r="R500" i="32"/>
  <c r="S500" i="32"/>
  <c r="Q502" i="32"/>
  <c r="R502" i="32"/>
  <c r="S502" i="32"/>
  <c r="Q503" i="32"/>
  <c r="R503" i="32"/>
  <c r="S503" i="32"/>
  <c r="Q504" i="32"/>
  <c r="R504" i="32"/>
  <c r="S504" i="32"/>
  <c r="Q505" i="32"/>
  <c r="R505" i="32"/>
  <c r="S505" i="32"/>
  <c r="Q506" i="32"/>
  <c r="R506" i="32"/>
  <c r="S506" i="32"/>
  <c r="Q507" i="32"/>
  <c r="R507" i="32"/>
  <c r="S507" i="32"/>
  <c r="Q508" i="32"/>
  <c r="R508" i="32"/>
  <c r="S508" i="32"/>
  <c r="Q509" i="32"/>
  <c r="R509" i="32"/>
  <c r="S509" i="32"/>
  <c r="Q510" i="32"/>
  <c r="R510" i="32"/>
  <c r="S510" i="32"/>
  <c r="Q511" i="32"/>
  <c r="R511" i="32"/>
  <c r="S511" i="32"/>
  <c r="Q512" i="32"/>
  <c r="R512" i="32"/>
  <c r="S512" i="32"/>
  <c r="Q513" i="32"/>
  <c r="R513" i="32"/>
  <c r="S513" i="32"/>
  <c r="Q514" i="32"/>
  <c r="R514" i="32"/>
  <c r="S514" i="32"/>
  <c r="Q516" i="32"/>
  <c r="R516" i="32"/>
  <c r="S516" i="32"/>
  <c r="Q518" i="32"/>
  <c r="R518" i="32"/>
  <c r="S518" i="32"/>
  <c r="Q519" i="32"/>
  <c r="R519" i="32"/>
  <c r="S519" i="32"/>
  <c r="Q520" i="32"/>
  <c r="R520" i="32"/>
  <c r="S520" i="32"/>
  <c r="Q521" i="32"/>
  <c r="R521" i="32"/>
  <c r="S521" i="32"/>
  <c r="Q522" i="32"/>
  <c r="R522" i="32"/>
  <c r="S522" i="32"/>
  <c r="Q523" i="32"/>
  <c r="R523" i="32"/>
  <c r="S523" i="32"/>
  <c r="Q517" i="32"/>
  <c r="R517" i="32"/>
  <c r="S517" i="32"/>
  <c r="Q525" i="32"/>
  <c r="R525" i="32"/>
  <c r="S525" i="32"/>
  <c r="Q524" i="32"/>
  <c r="R524" i="32"/>
  <c r="S524" i="32"/>
  <c r="Q526" i="32"/>
  <c r="R526" i="32"/>
  <c r="S526" i="32"/>
  <c r="Q527" i="32"/>
  <c r="R527" i="32"/>
  <c r="S527" i="32"/>
  <c r="Q528" i="32"/>
  <c r="R528" i="32"/>
  <c r="S528" i="32"/>
  <c r="Q529" i="32"/>
  <c r="R529" i="32"/>
  <c r="S529" i="32"/>
  <c r="Q531" i="32"/>
  <c r="R531" i="32"/>
  <c r="S531" i="32"/>
  <c r="Q532" i="32"/>
  <c r="R532" i="32"/>
  <c r="S532" i="32"/>
  <c r="Q533" i="32"/>
  <c r="R533" i="32"/>
  <c r="S533" i="32"/>
  <c r="Q535" i="32"/>
  <c r="R535" i="32"/>
  <c r="S535" i="32"/>
  <c r="Q536" i="32"/>
  <c r="R536" i="32"/>
  <c r="S536" i="32"/>
  <c r="Q537" i="32"/>
  <c r="R537" i="32"/>
  <c r="S537" i="32"/>
  <c r="Q538" i="32"/>
  <c r="R538" i="32"/>
  <c r="S538" i="32"/>
  <c r="Q539" i="32"/>
  <c r="R539" i="32"/>
  <c r="S539" i="32"/>
  <c r="Q540" i="32"/>
  <c r="R540" i="32"/>
  <c r="S540" i="32"/>
  <c r="Q541" i="32"/>
  <c r="R541" i="32"/>
  <c r="S541" i="32"/>
  <c r="Q542" i="32"/>
  <c r="R542" i="32"/>
  <c r="S542" i="32"/>
  <c r="Q543" i="32"/>
  <c r="R543" i="32"/>
  <c r="S543" i="32"/>
  <c r="Q544" i="32"/>
  <c r="R544" i="32"/>
  <c r="S544" i="32"/>
  <c r="Q545" i="32"/>
  <c r="R545" i="32"/>
  <c r="S545" i="32"/>
  <c r="Q546" i="32"/>
  <c r="R546" i="32"/>
  <c r="S546" i="32"/>
  <c r="Q547" i="32"/>
  <c r="R547" i="32"/>
  <c r="S547" i="32"/>
  <c r="Q549" i="32"/>
  <c r="R549" i="32"/>
  <c r="S549" i="32"/>
  <c r="Q550" i="32"/>
  <c r="R550" i="32"/>
  <c r="S550" i="32"/>
  <c r="Q553" i="32"/>
  <c r="R553" i="32"/>
  <c r="S553" i="32"/>
  <c r="Q548" i="32"/>
  <c r="R548" i="32"/>
  <c r="S548" i="32"/>
  <c r="Q551" i="32"/>
  <c r="R551" i="32"/>
  <c r="S551" i="32"/>
  <c r="Q552" i="32"/>
  <c r="R552" i="32"/>
  <c r="S552" i="32"/>
  <c r="Q554" i="32"/>
  <c r="R554" i="32"/>
  <c r="S554" i="32"/>
  <c r="Q555" i="32"/>
  <c r="R555" i="32"/>
  <c r="S555" i="32"/>
  <c r="Q556" i="32"/>
  <c r="R556" i="32"/>
  <c r="S556" i="32"/>
  <c r="Q557" i="32"/>
  <c r="R557" i="32"/>
  <c r="S557" i="32"/>
  <c r="Q558" i="32"/>
  <c r="R558" i="32"/>
  <c r="S558" i="32"/>
  <c r="Q559" i="32"/>
  <c r="R559" i="32"/>
  <c r="S559" i="32"/>
  <c r="Q560" i="32"/>
  <c r="R560" i="32"/>
  <c r="S560" i="32"/>
  <c r="Q561" i="32"/>
  <c r="R561" i="32"/>
  <c r="S561" i="32"/>
  <c r="Q562" i="32"/>
  <c r="R562" i="32"/>
  <c r="S562" i="32"/>
  <c r="Q563" i="32"/>
  <c r="R563" i="32"/>
  <c r="S563" i="32"/>
  <c r="Q564" i="32"/>
  <c r="R564" i="32"/>
  <c r="S564" i="32"/>
  <c r="Q565" i="32"/>
  <c r="R565" i="32"/>
  <c r="S565" i="32"/>
  <c r="Q566" i="32"/>
  <c r="R566" i="32"/>
  <c r="S566" i="32"/>
  <c r="Q567" i="32"/>
  <c r="R567" i="32"/>
  <c r="S567" i="32"/>
  <c r="Q568" i="32"/>
  <c r="R568" i="32"/>
  <c r="S568" i="32"/>
  <c r="Q569" i="32"/>
  <c r="R569" i="32"/>
  <c r="S569" i="32"/>
  <c r="Q570" i="32"/>
  <c r="R570" i="32"/>
  <c r="S570" i="32"/>
  <c r="Q571" i="32"/>
  <c r="R571" i="32"/>
  <c r="S571" i="32"/>
  <c r="Q573" i="32"/>
  <c r="R573" i="32"/>
  <c r="S573" i="32"/>
  <c r="Q574" i="32"/>
  <c r="R574" i="32"/>
  <c r="S574" i="32"/>
  <c r="Q575" i="32"/>
  <c r="R575" i="32"/>
  <c r="S575" i="32"/>
  <c r="Q576" i="32"/>
  <c r="R576" i="32"/>
  <c r="S576" i="32"/>
  <c r="Q577" i="32"/>
  <c r="R577" i="32"/>
  <c r="S577" i="32"/>
  <c r="Q578" i="32"/>
  <c r="R578" i="32"/>
  <c r="S578" i="32"/>
  <c r="Q579" i="32"/>
  <c r="R579" i="32"/>
  <c r="S579" i="32"/>
  <c r="Q580" i="32"/>
  <c r="R580" i="32"/>
  <c r="S580" i="32"/>
  <c r="Q581" i="32"/>
  <c r="R581" i="32"/>
  <c r="S581" i="32"/>
  <c r="Q582" i="32"/>
  <c r="R582" i="32"/>
  <c r="S582" i="32"/>
  <c r="Q583" i="32"/>
  <c r="R583" i="32"/>
  <c r="S583" i="32"/>
  <c r="Q584" i="32"/>
  <c r="R584" i="32"/>
  <c r="S584" i="32"/>
  <c r="Q585" i="32"/>
  <c r="R585" i="32"/>
  <c r="S585" i="32"/>
  <c r="Q586" i="32"/>
  <c r="R586" i="32"/>
  <c r="S586" i="32"/>
  <c r="Q590" i="32"/>
  <c r="R590" i="32"/>
  <c r="S590" i="32"/>
  <c r="Q587" i="32"/>
  <c r="R587" i="32"/>
  <c r="S587" i="32"/>
  <c r="Q589" i="32"/>
  <c r="R589" i="32"/>
  <c r="S589" i="32"/>
  <c r="Q591" i="32"/>
  <c r="R591" i="32"/>
  <c r="S591" i="32"/>
  <c r="Q592" i="32"/>
  <c r="R592" i="32"/>
  <c r="S592" i="32"/>
  <c r="Q593" i="32"/>
  <c r="R593" i="32"/>
  <c r="S593" i="32"/>
  <c r="Q594" i="32"/>
  <c r="R594" i="32"/>
  <c r="S594" i="32"/>
  <c r="Q588" i="32"/>
  <c r="R588" i="32"/>
  <c r="S588" i="32"/>
  <c r="Q595" i="32"/>
  <c r="R595" i="32"/>
  <c r="S595" i="32"/>
  <c r="Q596" i="32"/>
  <c r="R596" i="32"/>
  <c r="S596" i="32"/>
  <c r="Q597" i="32"/>
  <c r="R597" i="32"/>
  <c r="S597" i="32"/>
  <c r="Q598" i="32"/>
  <c r="R598" i="32"/>
  <c r="S598" i="32"/>
  <c r="Q599" i="32"/>
  <c r="R599" i="32"/>
  <c r="S599" i="32"/>
  <c r="Q600" i="32"/>
  <c r="R600" i="32"/>
  <c r="S600" i="32"/>
  <c r="Q601" i="32"/>
  <c r="R601" i="32"/>
  <c r="S601" i="32"/>
  <c r="Q602" i="32"/>
  <c r="R602" i="32"/>
  <c r="S602" i="32"/>
  <c r="Q603" i="32"/>
  <c r="R603" i="32"/>
  <c r="S603" i="32"/>
  <c r="Q604" i="32"/>
  <c r="R604" i="32"/>
  <c r="S604" i="32"/>
  <c r="Q605" i="32"/>
  <c r="R605" i="32"/>
  <c r="S605" i="32"/>
  <c r="Q606" i="32"/>
  <c r="R606" i="32"/>
  <c r="S606" i="32"/>
  <c r="Q612" i="32"/>
  <c r="R612" i="32"/>
  <c r="S612" i="32"/>
  <c r="Q607" i="32"/>
  <c r="R607" i="32"/>
  <c r="S607" i="32"/>
  <c r="Q608" i="32"/>
  <c r="R608" i="32"/>
  <c r="S608" i="32"/>
  <c r="Q609" i="32"/>
  <c r="R609" i="32"/>
  <c r="S609" i="32"/>
  <c r="Q610" i="32"/>
  <c r="R610" i="32"/>
  <c r="S610" i="32"/>
  <c r="Q611" i="32"/>
  <c r="R611" i="32"/>
  <c r="S611" i="32"/>
  <c r="Q613" i="32"/>
  <c r="R613" i="32"/>
  <c r="S613" i="32"/>
  <c r="Q614" i="32"/>
  <c r="R614" i="32"/>
  <c r="S614" i="32"/>
  <c r="Q615" i="32"/>
  <c r="R615" i="32"/>
  <c r="S615" i="32"/>
  <c r="Q616" i="32"/>
  <c r="R616" i="32"/>
  <c r="S616" i="32"/>
  <c r="Q617" i="32"/>
  <c r="R617" i="32"/>
  <c r="S617" i="32"/>
  <c r="Q618" i="32"/>
  <c r="R618" i="32"/>
  <c r="S618" i="32"/>
  <c r="Q620" i="32"/>
  <c r="R620" i="32"/>
  <c r="S620" i="32"/>
  <c r="Q621" i="32"/>
  <c r="R621" i="32"/>
  <c r="S621" i="32"/>
  <c r="Q8" i="32"/>
  <c r="R8" i="32"/>
  <c r="S8" i="32"/>
  <c r="Q408" i="32"/>
  <c r="R408" i="32"/>
  <c r="S408" i="32"/>
  <c r="Q424" i="32"/>
  <c r="R424" i="32"/>
  <c r="S424" i="32"/>
  <c r="Q9" i="32"/>
  <c r="R9" i="32"/>
  <c r="S9" i="32"/>
  <c r="Q10" i="32"/>
  <c r="R10" i="32"/>
  <c r="S10" i="32"/>
  <c r="S1470" i="32"/>
  <c r="R1470" i="32"/>
  <c r="Q1470" i="32"/>
  <c r="S1677" i="32"/>
  <c r="R1677" i="32"/>
  <c r="Q1677" i="32"/>
  <c r="S1676" i="32"/>
  <c r="R1676" i="32"/>
  <c r="Q1676" i="32"/>
  <c r="S1675" i="32"/>
  <c r="R1675" i="32"/>
  <c r="Q1675" i="32"/>
  <c r="S1674" i="32"/>
  <c r="R1674" i="32"/>
  <c r="Q1674" i="32"/>
  <c r="S1673" i="32"/>
  <c r="R1673" i="32"/>
  <c r="Q1673" i="32"/>
  <c r="S1672" i="32"/>
  <c r="R1672" i="32"/>
  <c r="Q1672" i="32"/>
  <c r="S1671" i="32"/>
  <c r="R1671" i="32"/>
  <c r="Q1671" i="32"/>
  <c r="S1670" i="32"/>
  <c r="R1670" i="32"/>
  <c r="Q1670" i="32"/>
  <c r="S1669" i="32"/>
  <c r="R1669" i="32"/>
  <c r="Q1669" i="32"/>
  <c r="S1668" i="32"/>
  <c r="R1668" i="32"/>
  <c r="Q1668" i="32"/>
  <c r="S1667" i="32"/>
  <c r="R1667" i="32"/>
  <c r="Q1667" i="32"/>
  <c r="S1666" i="32"/>
  <c r="R1666" i="32"/>
  <c r="Q1666" i="32"/>
  <c r="S1665" i="32"/>
  <c r="R1665" i="32"/>
  <c r="Q1665" i="32"/>
  <c r="S1664" i="32"/>
  <c r="R1664" i="32"/>
  <c r="Q1664" i="32"/>
  <c r="S1663" i="32"/>
  <c r="R1663" i="32"/>
  <c r="Q1663" i="32"/>
  <c r="S1662" i="32"/>
  <c r="R1662" i="32"/>
  <c r="Q1662" i="32"/>
  <c r="S1661" i="32"/>
  <c r="R1661" i="32"/>
  <c r="Q1661" i="32"/>
  <c r="S1660" i="32"/>
  <c r="R1660" i="32"/>
  <c r="Q1660" i="32"/>
  <c r="S1659" i="32"/>
  <c r="R1659" i="32"/>
  <c r="Q1659" i="32"/>
  <c r="S1658" i="32"/>
  <c r="R1658" i="32"/>
  <c r="Q1658" i="32"/>
  <c r="S1657" i="32"/>
  <c r="R1657" i="32"/>
  <c r="Q1657" i="32"/>
  <c r="S1656" i="32"/>
  <c r="R1656" i="32"/>
  <c r="Q1656" i="32"/>
  <c r="S1655" i="32"/>
  <c r="R1655" i="32"/>
  <c r="Q1655" i="32"/>
  <c r="S1654" i="32"/>
  <c r="R1654" i="32"/>
  <c r="Q1654" i="32"/>
  <c r="S1653" i="32"/>
  <c r="R1653" i="32"/>
  <c r="Q1653" i="32"/>
  <c r="S1652" i="32"/>
  <c r="R1652" i="32"/>
  <c r="Q1652" i="32"/>
  <c r="S1651" i="32"/>
  <c r="R1651" i="32"/>
  <c r="Q1651" i="32"/>
  <c r="S1650" i="32"/>
  <c r="R1650" i="32"/>
  <c r="Q1650" i="32"/>
  <c r="S1649" i="32"/>
  <c r="R1649" i="32"/>
  <c r="Q1649" i="32"/>
  <c r="S1648" i="32"/>
  <c r="R1648" i="32"/>
  <c r="Q1648" i="32"/>
  <c r="S1647" i="32"/>
  <c r="R1647" i="32"/>
  <c r="Q1647" i="32"/>
  <c r="S1646" i="32"/>
  <c r="R1646" i="32"/>
  <c r="Q1646" i="32"/>
  <c r="S1645" i="32"/>
  <c r="R1645" i="32"/>
  <c r="Q1645" i="32"/>
  <c r="S1644" i="32"/>
  <c r="R1644" i="32"/>
  <c r="Q1644" i="32"/>
  <c r="S1643" i="32"/>
  <c r="R1643" i="32"/>
  <c r="Q1643" i="32"/>
  <c r="S1642" i="32"/>
  <c r="R1642" i="32"/>
  <c r="Q1642" i="32"/>
  <c r="S1641" i="32"/>
  <c r="R1641" i="32"/>
  <c r="Q1641" i="32"/>
  <c r="S1640" i="32"/>
  <c r="R1640" i="32"/>
  <c r="Q1640" i="32"/>
  <c r="S1639" i="32"/>
  <c r="R1639" i="32"/>
  <c r="Q1639" i="32"/>
  <c r="S1638" i="32"/>
  <c r="R1638" i="32"/>
  <c r="Q1638" i="32"/>
  <c r="S1636" i="32"/>
  <c r="R1636" i="32"/>
  <c r="Q1636" i="32"/>
  <c r="S1637" i="32"/>
  <c r="R1637" i="32"/>
  <c r="Q1637" i="32"/>
  <c r="S1635" i="32"/>
  <c r="R1635" i="32"/>
  <c r="Q1635" i="32"/>
  <c r="S1634" i="32"/>
  <c r="R1634" i="32"/>
  <c r="Q1634" i="32"/>
  <c r="S1633" i="32"/>
  <c r="R1633" i="32"/>
  <c r="Q1633" i="32"/>
  <c r="S1632" i="32"/>
  <c r="R1632" i="32"/>
  <c r="Q1632" i="32"/>
  <c r="S1631" i="32"/>
  <c r="R1631" i="32"/>
  <c r="Q1631" i="32"/>
  <c r="S1630" i="32"/>
  <c r="R1630" i="32"/>
  <c r="Q1630" i="32"/>
  <c r="S1629" i="32"/>
  <c r="R1629" i="32"/>
  <c r="Q1629" i="32"/>
  <c r="S1628" i="32"/>
  <c r="R1628" i="32"/>
  <c r="Q1628" i="32"/>
  <c r="S1627" i="32"/>
  <c r="R1627" i="32"/>
  <c r="Q1627" i="32"/>
  <c r="S1626" i="32"/>
  <c r="R1626" i="32"/>
  <c r="Q1626" i="32"/>
  <c r="S1625" i="32"/>
  <c r="R1625" i="32"/>
  <c r="Q1625" i="32"/>
  <c r="S1624" i="32"/>
  <c r="R1624" i="32"/>
  <c r="Q1624" i="32"/>
  <c r="S1623" i="32"/>
  <c r="R1623" i="32"/>
  <c r="Q1623" i="32"/>
  <c r="S1622" i="32"/>
  <c r="R1622" i="32"/>
  <c r="Q1622" i="32"/>
  <c r="S1621" i="32"/>
  <c r="R1621" i="32"/>
  <c r="Q1621" i="32"/>
  <c r="S1620" i="32"/>
  <c r="R1620" i="32"/>
  <c r="Q1620" i="32"/>
  <c r="S1619" i="32"/>
  <c r="R1619" i="32"/>
  <c r="Q1619" i="32"/>
  <c r="S1618" i="32"/>
  <c r="R1618" i="32"/>
  <c r="Q1618" i="32"/>
  <c r="S1617" i="32"/>
  <c r="R1617" i="32"/>
  <c r="Q1617" i="32"/>
  <c r="S1616" i="32"/>
  <c r="R1616" i="32"/>
  <c r="Q1616" i="32"/>
  <c r="S1615" i="32"/>
  <c r="R1615" i="32"/>
  <c r="Q1615" i="32"/>
  <c r="S1614" i="32"/>
  <c r="R1614" i="32"/>
  <c r="Q1614" i="32"/>
  <c r="S1613" i="32"/>
  <c r="R1613" i="32"/>
  <c r="Q1613" i="32"/>
  <c r="S1612" i="32"/>
  <c r="R1612" i="32"/>
  <c r="Q1612" i="32"/>
  <c r="S1611" i="32"/>
  <c r="R1611" i="32"/>
  <c r="Q1611" i="32"/>
  <c r="S1610" i="32"/>
  <c r="R1610" i="32"/>
  <c r="Q1610" i="32"/>
  <c r="S1609" i="32"/>
  <c r="R1609" i="32"/>
  <c r="Q1609" i="32"/>
  <c r="S1608" i="32"/>
  <c r="R1608" i="32"/>
  <c r="Q1608" i="32"/>
  <c r="S1606" i="32"/>
  <c r="R1606" i="32"/>
  <c r="Q1606" i="32"/>
  <c r="S1607" i="32"/>
  <c r="R1607" i="32"/>
  <c r="Q1607" i="32"/>
  <c r="S1605" i="32"/>
  <c r="R1605" i="32"/>
  <c r="Q1605" i="32"/>
  <c r="S1604" i="32"/>
  <c r="R1604" i="32"/>
  <c r="Q1604" i="32"/>
  <c r="S1603" i="32"/>
  <c r="R1603" i="32"/>
  <c r="Q1603" i="32"/>
  <c r="S1602" i="32"/>
  <c r="R1602" i="32"/>
  <c r="Q1602" i="32"/>
  <c r="S1601" i="32"/>
  <c r="R1601" i="32"/>
  <c r="Q1601" i="32"/>
  <c r="S1600" i="32"/>
  <c r="R1600" i="32"/>
  <c r="Q1600" i="32"/>
  <c r="S1599" i="32"/>
  <c r="R1599" i="32"/>
  <c r="Q1599" i="32"/>
  <c r="S1598" i="32"/>
  <c r="R1598" i="32"/>
  <c r="Q1598" i="32"/>
  <c r="S1597" i="32"/>
  <c r="R1597" i="32"/>
  <c r="Q1597" i="32"/>
  <c r="S1596" i="32"/>
  <c r="R1596" i="32"/>
  <c r="Q1596" i="32"/>
  <c r="S1595" i="32"/>
  <c r="R1595" i="32"/>
  <c r="Q1595" i="32"/>
  <c r="S1594" i="32"/>
  <c r="R1594" i="32"/>
  <c r="Q1594" i="32"/>
  <c r="S1593" i="32"/>
  <c r="R1593" i="32"/>
  <c r="Q1593" i="32"/>
  <c r="S1592" i="32"/>
  <c r="R1592" i="32"/>
  <c r="Q1592" i="32"/>
  <c r="S1590" i="32"/>
  <c r="R1590" i="32"/>
  <c r="Q1590" i="32"/>
  <c r="S1589" i="32"/>
  <c r="R1589" i="32"/>
  <c r="Q1589" i="32"/>
  <c r="S1588" i="32"/>
  <c r="R1588" i="32"/>
  <c r="Q1588" i="32"/>
  <c r="S1586" i="32"/>
  <c r="R1586" i="32"/>
  <c r="Q1586" i="32"/>
  <c r="S1587" i="32"/>
  <c r="R1587" i="32"/>
  <c r="Q1587" i="32"/>
  <c r="S1585" i="32"/>
  <c r="R1585" i="32"/>
  <c r="Q1585" i="32"/>
  <c r="S1584" i="32"/>
  <c r="R1584" i="32"/>
  <c r="Q1584" i="32"/>
  <c r="S1583" i="32"/>
  <c r="R1583" i="32"/>
  <c r="Q1583" i="32"/>
  <c r="S1582" i="32"/>
  <c r="R1582" i="32"/>
  <c r="Q1582" i="32"/>
  <c r="S1581" i="32"/>
  <c r="R1581" i="32"/>
  <c r="Q1581" i="32"/>
  <c r="S1580" i="32"/>
  <c r="R1580" i="32"/>
  <c r="Q1580" i="32"/>
  <c r="S1579" i="32"/>
  <c r="R1579" i="32"/>
  <c r="Q1579" i="32"/>
  <c r="S1578" i="32"/>
  <c r="R1578" i="32"/>
  <c r="Q1578" i="32"/>
  <c r="S1577" i="32"/>
  <c r="R1577" i="32"/>
  <c r="Q1577" i="32"/>
  <c r="S1575" i="32"/>
  <c r="R1575" i="32"/>
  <c r="Q1575" i="32"/>
  <c r="S1576" i="32"/>
  <c r="R1576" i="32"/>
  <c r="Q1576" i="32"/>
  <c r="S1574" i="32"/>
  <c r="R1574" i="32"/>
  <c r="Q1574" i="32"/>
  <c r="S1573" i="32"/>
  <c r="R1573" i="32"/>
  <c r="Q1573" i="32"/>
  <c r="S1572" i="32"/>
  <c r="R1572" i="32"/>
  <c r="Q1572" i="32"/>
  <c r="S1571" i="32"/>
  <c r="R1571" i="32"/>
  <c r="Q1571" i="32"/>
  <c r="S1570" i="32"/>
  <c r="R1570" i="32"/>
  <c r="Q1570" i="32"/>
  <c r="S1569" i="32"/>
  <c r="R1569" i="32"/>
  <c r="Q1569" i="32"/>
  <c r="S1568" i="32"/>
  <c r="R1568" i="32"/>
  <c r="Q1568" i="32"/>
  <c r="S1567" i="32"/>
  <c r="R1567" i="32"/>
  <c r="Q1567" i="32"/>
  <c r="S1566" i="32"/>
  <c r="R1566" i="32"/>
  <c r="Q1566" i="32"/>
  <c r="S1565" i="32"/>
  <c r="R1565" i="32"/>
  <c r="Q1565" i="32"/>
  <c r="S1564" i="32"/>
  <c r="R1564" i="32"/>
  <c r="Q1564" i="32"/>
  <c r="S1563" i="32"/>
  <c r="R1563" i="32"/>
  <c r="Q1563" i="32"/>
  <c r="S1562" i="32"/>
  <c r="R1562" i="32"/>
  <c r="Q1562" i="32"/>
  <c r="S1561" i="32"/>
  <c r="R1561" i="32"/>
  <c r="Q1561" i="32"/>
  <c r="S1560" i="32"/>
  <c r="R1560" i="32"/>
  <c r="Q1560" i="32"/>
  <c r="S1559" i="32"/>
  <c r="R1559" i="32"/>
  <c r="Q1559" i="32"/>
  <c r="S1558" i="32"/>
  <c r="R1558" i="32"/>
  <c r="Q1558" i="32"/>
  <c r="S1557" i="32"/>
  <c r="R1557" i="32"/>
  <c r="Q1557" i="32"/>
  <c r="S1555" i="32"/>
  <c r="R1555" i="32"/>
  <c r="Q1555" i="32"/>
  <c r="S1556" i="32"/>
  <c r="R1556" i="32"/>
  <c r="Q1556" i="32"/>
  <c r="S1554" i="32"/>
  <c r="R1554" i="32"/>
  <c r="Q1554" i="32"/>
  <c r="S1553" i="32"/>
  <c r="R1553" i="32"/>
  <c r="Q1553" i="32"/>
  <c r="S1552" i="32"/>
  <c r="R1552" i="32"/>
  <c r="Q1552" i="32"/>
  <c r="S1551" i="32"/>
  <c r="R1551" i="32"/>
  <c r="Q1551" i="32"/>
  <c r="S1550" i="32"/>
  <c r="R1550" i="32"/>
  <c r="Q1550" i="32"/>
  <c r="S1549" i="32"/>
  <c r="R1549" i="32"/>
  <c r="Q1549" i="32"/>
  <c r="S1548" i="32"/>
  <c r="R1548" i="32"/>
  <c r="Q1548" i="32"/>
  <c r="S1547" i="32"/>
  <c r="R1547" i="32"/>
  <c r="Q1547" i="32"/>
  <c r="S1546" i="32"/>
  <c r="R1546" i="32"/>
  <c r="Q1546" i="32"/>
  <c r="S1545" i="32"/>
  <c r="R1545" i="32"/>
  <c r="Q1545" i="32"/>
  <c r="S1544" i="32"/>
  <c r="R1544" i="32"/>
  <c r="Q1544" i="32"/>
  <c r="S1543" i="32"/>
  <c r="R1543" i="32"/>
  <c r="Q1543" i="32"/>
  <c r="S1542" i="32"/>
  <c r="R1542" i="32"/>
  <c r="Q1542" i="32"/>
  <c r="S1541" i="32"/>
  <c r="R1541" i="32"/>
  <c r="Q1541" i="32"/>
  <c r="S1540" i="32"/>
  <c r="R1540" i="32"/>
  <c r="Q1540" i="32"/>
  <c r="S1539" i="32"/>
  <c r="R1539" i="32"/>
  <c r="Q1539" i="32"/>
  <c r="S1538" i="32"/>
  <c r="R1538" i="32"/>
  <c r="Q1538" i="32"/>
  <c r="S1537" i="32"/>
  <c r="R1537" i="32"/>
  <c r="Q1537" i="32"/>
  <c r="S1536" i="32"/>
  <c r="R1536" i="32"/>
  <c r="Q1536" i="32"/>
  <c r="S1535" i="32"/>
  <c r="R1535" i="32"/>
  <c r="Q1535" i="32"/>
  <c r="S1534" i="32"/>
  <c r="R1534" i="32"/>
  <c r="Q1534" i="32"/>
  <c r="S1533" i="32"/>
  <c r="R1533" i="32"/>
  <c r="Q1533" i="32"/>
  <c r="S1532" i="32"/>
  <c r="R1532" i="32"/>
  <c r="Q1532" i="32"/>
  <c r="S1531" i="32"/>
  <c r="R1531" i="32"/>
  <c r="Q1531" i="32"/>
  <c r="S1530" i="32"/>
  <c r="R1530" i="32"/>
  <c r="Q1530" i="32"/>
  <c r="S1529" i="32"/>
  <c r="R1529" i="32"/>
  <c r="Q1529" i="32"/>
  <c r="S1528" i="32"/>
  <c r="R1528" i="32"/>
  <c r="Q1528" i="32"/>
  <c r="S1527" i="32"/>
  <c r="R1527" i="32"/>
  <c r="Q1527" i="32"/>
  <c r="S1526" i="32"/>
  <c r="R1526" i="32"/>
  <c r="Q1526" i="32"/>
  <c r="S1523" i="32"/>
  <c r="R1523" i="32"/>
  <c r="Q1523" i="32"/>
  <c r="S1522" i="32"/>
  <c r="R1522" i="32"/>
  <c r="Q1522" i="32"/>
  <c r="S1525" i="32"/>
  <c r="R1525" i="32"/>
  <c r="Q1525" i="32"/>
  <c r="S1524" i="32"/>
  <c r="R1524" i="32"/>
  <c r="Q1524" i="32"/>
  <c r="S1521" i="32"/>
  <c r="R1521" i="32"/>
  <c r="Q1521" i="32"/>
  <c r="S1520" i="32"/>
  <c r="R1520" i="32"/>
  <c r="Q1520" i="32"/>
  <c r="S1519" i="32"/>
  <c r="R1519" i="32"/>
  <c r="Q1519" i="32"/>
  <c r="S1518" i="32"/>
  <c r="R1518" i="32"/>
  <c r="Q1518" i="32"/>
  <c r="S1517" i="32"/>
  <c r="R1517" i="32"/>
  <c r="Q1517" i="32"/>
  <c r="S1515" i="32"/>
  <c r="R1515" i="32"/>
  <c r="Q1515" i="32"/>
  <c r="S1514" i="32"/>
  <c r="R1514" i="32"/>
  <c r="Q1514" i="32"/>
  <c r="S1513" i="32"/>
  <c r="R1513" i="32"/>
  <c r="Q1513" i="32"/>
  <c r="S1512" i="32"/>
  <c r="R1512" i="32"/>
  <c r="Q1512" i="32"/>
  <c r="S1511" i="32"/>
  <c r="R1511" i="32"/>
  <c r="Q1511" i="32"/>
  <c r="S1509" i="32"/>
  <c r="R1509" i="32"/>
  <c r="Q1509" i="32"/>
  <c r="S1510" i="32"/>
  <c r="R1510" i="32"/>
  <c r="Q1510" i="32"/>
  <c r="S1508" i="32"/>
  <c r="R1508" i="32"/>
  <c r="Q1508" i="32"/>
  <c r="S1507" i="32"/>
  <c r="R1507" i="32"/>
  <c r="Q1507" i="32"/>
  <c r="S1506" i="32"/>
  <c r="R1506" i="32"/>
  <c r="Q1506" i="32"/>
  <c r="S1505" i="32"/>
  <c r="R1505" i="32"/>
  <c r="Q1505" i="32"/>
  <c r="S1504" i="32"/>
  <c r="R1504" i="32"/>
  <c r="Q1504" i="32"/>
  <c r="S1503" i="32"/>
  <c r="R1503" i="32"/>
  <c r="Q1503" i="32"/>
  <c r="S1502" i="32"/>
  <c r="R1502" i="32"/>
  <c r="Q1502" i="32"/>
  <c r="S1501" i="32"/>
  <c r="R1501" i="32"/>
  <c r="Q1501" i="32"/>
  <c r="S1500" i="32"/>
  <c r="R1500" i="32"/>
  <c r="Q1500" i="32"/>
  <c r="S1499" i="32"/>
  <c r="R1499" i="32"/>
  <c r="Q1499" i="32"/>
  <c r="S1498" i="32"/>
  <c r="R1498" i="32"/>
  <c r="Q1498" i="32"/>
  <c r="S1497" i="32"/>
  <c r="R1497" i="32"/>
  <c r="Q1497" i="32"/>
  <c r="S1496" i="32"/>
  <c r="R1496" i="32"/>
  <c r="Q1496" i="32"/>
  <c r="S1495" i="32"/>
  <c r="R1495" i="32"/>
  <c r="Q1495" i="32"/>
  <c r="S1491" i="32"/>
  <c r="R1491" i="32"/>
  <c r="Q1491" i="32"/>
  <c r="S1490" i="32"/>
  <c r="R1490" i="32"/>
  <c r="Q1490" i="32"/>
  <c r="S1489" i="32"/>
  <c r="R1489" i="32"/>
  <c r="Q1489" i="32"/>
  <c r="S1488" i="32"/>
  <c r="R1488" i="32"/>
  <c r="Q1488" i="32"/>
  <c r="S1487" i="32"/>
  <c r="R1487" i="32"/>
  <c r="Q1487" i="32"/>
  <c r="S1486" i="32"/>
  <c r="R1486" i="32"/>
  <c r="Q1486" i="32"/>
  <c r="S1485" i="32"/>
  <c r="R1485" i="32"/>
  <c r="Q1485" i="32"/>
  <c r="S1494" i="32"/>
  <c r="R1494" i="32"/>
  <c r="Q1494" i="32"/>
  <c r="S1484" i="32"/>
  <c r="R1484" i="32"/>
  <c r="Q1484" i="32"/>
  <c r="S1483" i="32"/>
  <c r="R1483" i="32"/>
  <c r="Q1483" i="32"/>
  <c r="S1492" i="32"/>
  <c r="R1492" i="32"/>
  <c r="Q1492" i="32"/>
  <c r="S1493" i="32"/>
  <c r="R1493" i="32"/>
  <c r="Q1493" i="32"/>
  <c r="S1482" i="32"/>
  <c r="R1482" i="32"/>
  <c r="Q1482" i="32"/>
  <c r="S1481" i="32"/>
  <c r="R1481" i="32"/>
  <c r="Q1481" i="32"/>
  <c r="S1480" i="32"/>
  <c r="R1480" i="32"/>
  <c r="Q1480" i="32"/>
  <c r="S1479" i="32"/>
  <c r="R1479" i="32"/>
  <c r="Q1479" i="32"/>
  <c r="S1478" i="32"/>
  <c r="R1478" i="32"/>
  <c r="Q1478" i="32"/>
  <c r="S1477" i="32"/>
  <c r="R1477" i="32"/>
  <c r="Q1477" i="32"/>
  <c r="S1476" i="32"/>
  <c r="R1476" i="32"/>
  <c r="Q1476" i="32"/>
  <c r="S1475" i="32"/>
  <c r="R1475" i="32"/>
  <c r="Q1475" i="32"/>
  <c r="S1474" i="32"/>
  <c r="R1474" i="32"/>
  <c r="Q1474" i="32"/>
  <c r="S1473" i="32"/>
  <c r="R1473" i="32"/>
  <c r="Q1473" i="32"/>
  <c r="S1472" i="32"/>
  <c r="R1472" i="32"/>
  <c r="Q1472" i="32"/>
  <c r="S1471" i="32"/>
  <c r="R1471" i="32"/>
  <c r="Q1471" i="32"/>
  <c r="S1466" i="32"/>
  <c r="R1466" i="32"/>
  <c r="Q1466" i="32"/>
  <c r="S1465" i="32"/>
  <c r="R1465" i="32"/>
  <c r="Q1465" i="32"/>
  <c r="S1468" i="32"/>
  <c r="R1468" i="32"/>
  <c r="Q1468" i="32"/>
  <c r="S1467" i="32"/>
  <c r="R1467" i="32"/>
  <c r="Q1467" i="32"/>
  <c r="S1469" i="32"/>
  <c r="R1469" i="32"/>
  <c r="Q1469" i="32"/>
  <c r="S1464" i="32"/>
  <c r="R1464" i="32"/>
  <c r="Q1464" i="32"/>
  <c r="S1463" i="32"/>
  <c r="R1463" i="32"/>
  <c r="Q1463" i="32"/>
  <c r="S1462" i="32"/>
  <c r="R1462" i="32"/>
  <c r="Q1462" i="32"/>
  <c r="S1461" i="32"/>
  <c r="R1461" i="32"/>
  <c r="Q1461" i="32"/>
  <c r="S1460" i="32"/>
  <c r="R1460" i="32"/>
  <c r="Q1460" i="32"/>
  <c r="S1459" i="32"/>
  <c r="R1459" i="32"/>
  <c r="Q1459" i="32"/>
  <c r="S1458" i="32"/>
  <c r="R1458" i="32"/>
  <c r="Q1458" i="32"/>
  <c r="S1457" i="32"/>
  <c r="R1457" i="32"/>
  <c r="Q1457" i="32"/>
  <c r="S1456" i="32"/>
  <c r="R1456" i="32"/>
  <c r="Q1456" i="32"/>
  <c r="S1455" i="32"/>
  <c r="R1455" i="32"/>
  <c r="Q1455" i="32"/>
  <c r="S1454" i="32"/>
  <c r="R1454" i="32"/>
  <c r="Q1454" i="32"/>
  <c r="S1453" i="32"/>
  <c r="R1453" i="32"/>
  <c r="Q1453" i="32"/>
  <c r="S1452" i="32"/>
  <c r="R1452" i="32"/>
  <c r="Q1452" i="32"/>
  <c r="S1451" i="32"/>
  <c r="R1451" i="32"/>
  <c r="Q1451" i="32"/>
  <c r="S1450" i="32"/>
  <c r="R1450" i="32"/>
  <c r="Q1450" i="32"/>
  <c r="S1449" i="32"/>
  <c r="R1449" i="32"/>
  <c r="Q1449" i="32"/>
  <c r="S1448" i="32"/>
  <c r="R1448" i="32"/>
  <c r="Q1448" i="32"/>
  <c r="S1447" i="32"/>
  <c r="R1447" i="32"/>
  <c r="Q1447" i="32"/>
  <c r="S1446" i="32"/>
  <c r="R1446" i="32"/>
  <c r="Q1446" i="32"/>
  <c r="S1445" i="32"/>
  <c r="R1445" i="32"/>
  <c r="Q1445" i="32"/>
  <c r="S1444" i="32"/>
  <c r="R1444" i="32"/>
  <c r="Q1444" i="32"/>
  <c r="S1443" i="32"/>
  <c r="R1443" i="32"/>
  <c r="Q1443" i="32"/>
  <c r="S1442" i="32"/>
  <c r="R1442" i="32"/>
  <c r="Q1442" i="32"/>
  <c r="S1441" i="32"/>
  <c r="R1441" i="32"/>
  <c r="Q1441" i="32"/>
  <c r="S1440" i="32"/>
  <c r="R1440" i="32"/>
  <c r="Q1440" i="32"/>
  <c r="S1439" i="32"/>
  <c r="R1439" i="32"/>
  <c r="Q1439" i="32"/>
  <c r="S1438" i="32"/>
  <c r="R1438" i="32"/>
  <c r="Q1438" i="32"/>
  <c r="S1437" i="32"/>
  <c r="R1437" i="32"/>
  <c r="Q1437" i="32"/>
  <c r="S1436" i="32"/>
  <c r="R1436" i="32"/>
  <c r="Q1436" i="32"/>
  <c r="S1435" i="32"/>
  <c r="R1435" i="32"/>
  <c r="Q1435" i="32"/>
  <c r="S1434" i="32"/>
  <c r="R1434" i="32"/>
  <c r="Q1434" i="32"/>
  <c r="S1433" i="32"/>
  <c r="R1433" i="32"/>
  <c r="Q1433" i="32"/>
  <c r="S1432" i="32"/>
  <c r="R1432" i="32"/>
  <c r="Q1432" i="32"/>
  <c r="S1431" i="32"/>
  <c r="R1431" i="32"/>
  <c r="Q1431" i="32"/>
  <c r="S1430" i="32"/>
  <c r="R1430" i="32"/>
  <c r="Q1430" i="32"/>
  <c r="S1429" i="32"/>
  <c r="R1429" i="32"/>
  <c r="Q1429" i="32"/>
  <c r="S1428" i="32"/>
  <c r="R1428" i="32"/>
  <c r="Q1428" i="32"/>
  <c r="S1427" i="32"/>
  <c r="R1427" i="32"/>
  <c r="Q1427" i="32"/>
  <c r="S1426" i="32"/>
  <c r="R1426" i="32"/>
  <c r="Q1426" i="32"/>
  <c r="S1425" i="32"/>
  <c r="R1425" i="32"/>
  <c r="Q1425" i="32"/>
  <c r="S1424" i="32"/>
  <c r="R1424" i="32"/>
  <c r="Q1424" i="32"/>
  <c r="S1423" i="32"/>
  <c r="R1423" i="32"/>
  <c r="Q1423" i="32"/>
  <c r="S1422" i="32"/>
  <c r="R1422" i="32"/>
  <c r="Q1422" i="32"/>
  <c r="S1421" i="32"/>
  <c r="R1421" i="32"/>
  <c r="Q1421" i="32"/>
  <c r="S1420" i="32"/>
  <c r="R1420" i="32"/>
  <c r="Q1420" i="32"/>
  <c r="S1419" i="32"/>
  <c r="R1419" i="32"/>
  <c r="Q1419" i="32"/>
  <c r="S1418" i="32"/>
  <c r="R1418" i="32"/>
  <c r="Q1418" i="32"/>
  <c r="S1417" i="32"/>
  <c r="R1417" i="32"/>
  <c r="Q1417" i="32"/>
  <c r="S1416" i="32"/>
  <c r="R1416" i="32"/>
  <c r="Q1416" i="32"/>
  <c r="S1414" i="32"/>
  <c r="R1414" i="32"/>
  <c r="Q1414" i="32"/>
  <c r="S1413" i="32"/>
  <c r="R1413" i="32"/>
  <c r="Q1413" i="32"/>
  <c r="S1412" i="32"/>
  <c r="R1412" i="32"/>
  <c r="Q1412" i="32"/>
  <c r="S1411" i="32"/>
  <c r="R1411" i="32"/>
  <c r="Q1411" i="32"/>
  <c r="S1410" i="32"/>
  <c r="R1410" i="32"/>
  <c r="Q1410" i="32"/>
  <c r="S1409" i="32"/>
  <c r="R1409" i="32"/>
  <c r="Q1409" i="32"/>
  <c r="S1408" i="32"/>
  <c r="R1408" i="32"/>
  <c r="Q1408" i="32"/>
  <c r="S1407" i="32"/>
  <c r="R1407" i="32"/>
  <c r="Q1407" i="32"/>
  <c r="S1406" i="32"/>
  <c r="R1406" i="32"/>
  <c r="Q1406" i="32"/>
  <c r="S1405" i="32"/>
  <c r="R1405" i="32"/>
  <c r="Q1405" i="32"/>
  <c r="S1404" i="32"/>
  <c r="R1404" i="32"/>
  <c r="Q1404" i="32"/>
  <c r="S1403" i="32"/>
  <c r="R1403" i="32"/>
  <c r="Q1403" i="32"/>
  <c r="S1402" i="32"/>
  <c r="R1402" i="32"/>
  <c r="Q1402" i="32"/>
  <c r="S1401" i="32"/>
  <c r="R1401" i="32"/>
  <c r="Q1401" i="32"/>
  <c r="S1400" i="32"/>
  <c r="R1400" i="32"/>
  <c r="Q1400" i="32"/>
  <c r="S1399" i="32"/>
  <c r="R1399" i="32"/>
  <c r="Q1399" i="32"/>
  <c r="S1398" i="32"/>
  <c r="R1398" i="32"/>
  <c r="Q1398" i="32"/>
  <c r="S1397" i="32"/>
  <c r="R1397" i="32"/>
  <c r="Q1397" i="32"/>
  <c r="S1396" i="32"/>
  <c r="R1396" i="32"/>
  <c r="Q1396" i="32"/>
  <c r="S1395" i="32"/>
  <c r="R1395" i="32"/>
  <c r="Q1395" i="32"/>
  <c r="S1394" i="32"/>
  <c r="R1394" i="32"/>
  <c r="Q1394" i="32"/>
  <c r="S1393" i="32"/>
  <c r="R1393" i="32"/>
  <c r="Q1393" i="32"/>
  <c r="S1392" i="32"/>
  <c r="R1392" i="32"/>
  <c r="Q1392" i="32"/>
  <c r="S1391" i="32"/>
  <c r="R1391" i="32"/>
  <c r="Q1391" i="32"/>
  <c r="S1390" i="32"/>
  <c r="R1390" i="32"/>
  <c r="Q1390" i="32"/>
  <c r="S1389" i="32"/>
  <c r="R1389" i="32"/>
  <c r="Q1389" i="32"/>
  <c r="S1388" i="32"/>
  <c r="R1388" i="32"/>
  <c r="Q1388" i="32"/>
  <c r="S1387" i="32"/>
  <c r="R1387" i="32"/>
  <c r="Q1387" i="32"/>
  <c r="S1386" i="32"/>
  <c r="R1386" i="32"/>
  <c r="Q1386" i="32"/>
  <c r="S1385" i="32"/>
  <c r="R1385" i="32"/>
  <c r="Q1385" i="32"/>
  <c r="S1384" i="32"/>
  <c r="R1384" i="32"/>
  <c r="Q1384" i="32"/>
  <c r="S1382" i="32"/>
  <c r="R1382" i="32"/>
  <c r="Q1382" i="32"/>
  <c r="S1383" i="32"/>
  <c r="R1383" i="32"/>
  <c r="Q1383" i="32"/>
  <c r="S1381" i="32"/>
  <c r="R1381" i="32"/>
  <c r="Q1381" i="32"/>
  <c r="S1380" i="32"/>
  <c r="R1380" i="32"/>
  <c r="Q1380" i="32"/>
  <c r="S1379" i="32"/>
  <c r="R1379" i="32"/>
  <c r="Q1379" i="32"/>
  <c r="S1378" i="32"/>
  <c r="R1378" i="32"/>
  <c r="Q1378" i="32"/>
  <c r="S1377" i="32"/>
  <c r="R1377" i="32"/>
  <c r="Q1377" i="32"/>
  <c r="S1376" i="32"/>
  <c r="R1376" i="32"/>
  <c r="Q1376" i="32"/>
  <c r="S1375" i="32"/>
  <c r="R1375" i="32"/>
  <c r="Q1375" i="32"/>
  <c r="S1374" i="32"/>
  <c r="R1374" i="32"/>
  <c r="Q1374" i="32"/>
  <c r="S1373" i="32"/>
  <c r="R1373" i="32"/>
  <c r="Q1373" i="32"/>
  <c r="S1372" i="32"/>
  <c r="R1372" i="32"/>
  <c r="Q1372" i="32"/>
  <c r="S1371" i="32"/>
  <c r="R1371" i="32"/>
  <c r="Q1371" i="32"/>
  <c r="S1370" i="32"/>
  <c r="R1370" i="32"/>
  <c r="Q1370" i="32"/>
  <c r="S1369" i="32"/>
  <c r="R1369" i="32"/>
  <c r="Q1369" i="32"/>
  <c r="S1359" i="32"/>
  <c r="R1359" i="32"/>
  <c r="Q1359" i="32"/>
  <c r="S1358" i="32"/>
  <c r="R1358" i="32"/>
  <c r="Q1358" i="32"/>
  <c r="S1366" i="32"/>
  <c r="R1366" i="32"/>
  <c r="Q1366" i="32"/>
  <c r="S1360" i="32"/>
  <c r="R1360" i="32"/>
  <c r="Q1360" i="32"/>
  <c r="S1357" i="32"/>
  <c r="R1357" i="32"/>
  <c r="Q1357" i="32"/>
  <c r="S1356" i="32"/>
  <c r="R1356" i="32"/>
  <c r="Q1356" i="32"/>
  <c r="S1367" i="32"/>
  <c r="R1367" i="32"/>
  <c r="Q1367" i="32"/>
  <c r="S1361" i="32"/>
  <c r="R1361" i="32"/>
  <c r="Q1361" i="32"/>
  <c r="S1364" i="32"/>
  <c r="R1364" i="32"/>
  <c r="Q1364" i="32"/>
  <c r="S1355" i="32"/>
  <c r="R1355" i="32"/>
  <c r="Q1355" i="32"/>
  <c r="S1362" i="32"/>
  <c r="R1362" i="32"/>
  <c r="Q1362" i="32"/>
  <c r="S1365" i="32"/>
  <c r="R1365" i="32"/>
  <c r="Q1365" i="32"/>
  <c r="S1354" i="32"/>
  <c r="R1354" i="32"/>
  <c r="Q1354" i="32"/>
  <c r="S1353" i="32"/>
  <c r="R1353" i="32"/>
  <c r="Q1353" i="32"/>
  <c r="S1363" i="32"/>
  <c r="R1363" i="32"/>
  <c r="Q1363" i="32"/>
  <c r="S1352" i="32"/>
  <c r="R1352" i="32"/>
  <c r="Q1352" i="32"/>
  <c r="S1351" i="32"/>
  <c r="R1351" i="32"/>
  <c r="Q1351" i="32"/>
  <c r="S1350" i="32"/>
  <c r="R1350" i="32"/>
  <c r="Q1350" i="32"/>
  <c r="S1349" i="32"/>
  <c r="R1349" i="32"/>
  <c r="Q1349" i="32"/>
  <c r="S1348" i="32"/>
  <c r="R1348" i="32"/>
  <c r="Q1348" i="32"/>
  <c r="S1347" i="32"/>
  <c r="R1347" i="32"/>
  <c r="Q1347" i="32"/>
  <c r="S1368" i="32"/>
  <c r="R1368" i="32"/>
  <c r="Q1368" i="32"/>
  <c r="S1346" i="32"/>
  <c r="R1346" i="32"/>
  <c r="Q1346" i="32"/>
  <c r="S1345" i="32"/>
  <c r="R1345" i="32"/>
  <c r="Q1345" i="32"/>
  <c r="S1344" i="32"/>
  <c r="R1344" i="32"/>
  <c r="Q1344" i="32"/>
  <c r="S1343" i="32"/>
  <c r="R1343" i="32"/>
  <c r="Q1343" i="32"/>
  <c r="S1342" i="32"/>
  <c r="R1342" i="32"/>
  <c r="Q1342" i="32"/>
  <c r="S1341" i="32"/>
  <c r="R1341" i="32"/>
  <c r="Q1341" i="32"/>
  <c r="S1340" i="32"/>
  <c r="R1340" i="32"/>
  <c r="Q1340" i="32"/>
  <c r="S1339" i="32"/>
  <c r="R1339" i="32"/>
  <c r="Q1339" i="32"/>
  <c r="S1338" i="32"/>
  <c r="R1338" i="32"/>
  <c r="Q1338" i="32"/>
  <c r="S1337" i="32"/>
  <c r="R1337" i="32"/>
  <c r="Q1337" i="32"/>
  <c r="S1336" i="32"/>
  <c r="R1336" i="32"/>
  <c r="Q1336" i="32"/>
  <c r="S1335" i="32"/>
  <c r="R1335" i="32"/>
  <c r="Q1335" i="32"/>
  <c r="S1334" i="32"/>
  <c r="R1334" i="32"/>
  <c r="Q1334" i="32"/>
  <c r="S1333" i="32"/>
  <c r="R1333" i="32"/>
  <c r="Q1333" i="32"/>
  <c r="S1332" i="32"/>
  <c r="R1332" i="32"/>
  <c r="Q1332" i="32"/>
  <c r="S1331" i="32"/>
  <c r="R1331" i="32"/>
  <c r="Q1331" i="32"/>
  <c r="S1330" i="32"/>
  <c r="R1330" i="32"/>
  <c r="Q1330" i="32"/>
  <c r="S1329" i="32"/>
  <c r="R1329" i="32"/>
  <c r="Q1329" i="32"/>
  <c r="S1328" i="32"/>
  <c r="R1328" i="32"/>
  <c r="Q1328" i="32"/>
  <c r="S1327" i="32"/>
  <c r="R1327" i="32"/>
  <c r="Q1327" i="32"/>
  <c r="S1326" i="32"/>
  <c r="R1326" i="32"/>
  <c r="Q1326" i="32"/>
  <c r="S1325" i="32"/>
  <c r="R1325" i="32"/>
  <c r="Q1325" i="32"/>
  <c r="S1324" i="32"/>
  <c r="R1324" i="32"/>
  <c r="Q1324" i="32"/>
  <c r="S1323" i="32"/>
  <c r="R1323" i="32"/>
  <c r="Q1323" i="32"/>
  <c r="S1322" i="32"/>
  <c r="R1322" i="32"/>
  <c r="Q1322" i="32"/>
  <c r="S1321" i="32"/>
  <c r="R1321" i="32"/>
  <c r="Q1321" i="32"/>
  <c r="S1320" i="32"/>
  <c r="R1320" i="32"/>
  <c r="Q1320" i="32"/>
  <c r="S1319" i="32"/>
  <c r="R1319" i="32"/>
  <c r="Q1319" i="32"/>
  <c r="S1318" i="32"/>
  <c r="R1318" i="32"/>
  <c r="Q1318" i="32"/>
  <c r="S1317" i="32"/>
  <c r="R1317" i="32"/>
  <c r="Q1317" i="32"/>
  <c r="S1316" i="32"/>
  <c r="R1316" i="32"/>
  <c r="Q1316" i="32"/>
  <c r="S1315" i="32"/>
  <c r="R1315" i="32"/>
  <c r="Q1315" i="32"/>
  <c r="S1314" i="32"/>
  <c r="R1314" i="32"/>
  <c r="Q1314" i="32"/>
  <c r="S1313" i="32"/>
  <c r="R1313" i="32"/>
  <c r="Q1313" i="32"/>
  <c r="S1312" i="32"/>
  <c r="R1312" i="32"/>
  <c r="Q1312" i="32"/>
  <c r="S1311" i="32"/>
  <c r="R1311" i="32"/>
  <c r="Q1311" i="32"/>
  <c r="S1310" i="32"/>
  <c r="R1310" i="32"/>
  <c r="Q1310" i="32"/>
  <c r="S1309" i="32"/>
  <c r="R1309" i="32"/>
  <c r="Q1309" i="32"/>
  <c r="S1308" i="32"/>
  <c r="R1308" i="32"/>
  <c r="Q1308" i="32"/>
  <c r="S1307" i="32"/>
  <c r="R1307" i="32"/>
  <c r="Q1307" i="32"/>
  <c r="S1306" i="32"/>
  <c r="R1306" i="32"/>
  <c r="Q1306" i="32"/>
  <c r="S1305" i="32"/>
  <c r="R1305" i="32"/>
  <c r="Q1305" i="32"/>
  <c r="S1304" i="32"/>
  <c r="R1304" i="32"/>
  <c r="Q1304" i="32"/>
  <c r="S1303" i="32"/>
  <c r="R1303" i="32"/>
  <c r="Q1303" i="32"/>
  <c r="S1302" i="32"/>
  <c r="R1302" i="32"/>
  <c r="Q1302" i="32"/>
  <c r="S1299" i="32"/>
  <c r="R1299" i="32"/>
  <c r="Q1299" i="32"/>
  <c r="S1301" i="32"/>
  <c r="R1301" i="32"/>
  <c r="Q1301" i="32"/>
  <c r="S1300" i="32"/>
  <c r="R1300" i="32"/>
  <c r="Q1300" i="32"/>
  <c r="S1298" i="32"/>
  <c r="R1298" i="32"/>
  <c r="Q1298" i="32"/>
  <c r="S1297" i="32"/>
  <c r="R1297" i="32"/>
  <c r="Q1297" i="32"/>
  <c r="S1296" i="32"/>
  <c r="R1296" i="32"/>
  <c r="Q1296" i="32"/>
  <c r="S1295" i="32"/>
  <c r="R1295" i="32"/>
  <c r="Q1295" i="32"/>
  <c r="S1294" i="32"/>
  <c r="R1294" i="32"/>
  <c r="Q1294" i="32"/>
  <c r="S1293" i="32"/>
  <c r="R1293" i="32"/>
  <c r="Q1293" i="32"/>
  <c r="S1292" i="32"/>
  <c r="R1292" i="32"/>
  <c r="Q1292" i="32"/>
  <c r="S1291" i="32"/>
  <c r="R1291" i="32"/>
  <c r="Q1291" i="32"/>
  <c r="S1290" i="32"/>
  <c r="R1290" i="32"/>
  <c r="Q1290" i="32"/>
  <c r="S1287" i="32"/>
  <c r="R1287" i="32"/>
  <c r="Q1287" i="32"/>
  <c r="S1289" i="32"/>
  <c r="R1289" i="32"/>
  <c r="Q1289" i="32"/>
  <c r="S1288" i="32"/>
  <c r="R1288" i="32"/>
  <c r="Q1288" i="32"/>
  <c r="S1286" i="32"/>
  <c r="R1286" i="32"/>
  <c r="Q1286" i="32"/>
  <c r="S1285" i="32"/>
  <c r="R1285" i="32"/>
  <c r="Q1285" i="32"/>
  <c r="S1284" i="32"/>
  <c r="R1284" i="32"/>
  <c r="Q1284" i="32"/>
  <c r="S1283" i="32"/>
  <c r="R1283" i="32"/>
  <c r="Q1283" i="32"/>
  <c r="S1282" i="32"/>
  <c r="R1282" i="32"/>
  <c r="Q1282" i="32"/>
  <c r="S1278" i="32"/>
  <c r="R1278" i="32"/>
  <c r="Q1278" i="32"/>
  <c r="S1277" i="32"/>
  <c r="R1277" i="32"/>
  <c r="Q1277" i="32"/>
  <c r="S1281" i="32"/>
  <c r="R1281" i="32"/>
  <c r="Q1281" i="32"/>
  <c r="S1275" i="32"/>
  <c r="R1275" i="32"/>
  <c r="Q1275" i="32"/>
  <c r="S1280" i="32"/>
  <c r="R1280" i="32"/>
  <c r="Q1280" i="32"/>
  <c r="S1276" i="32"/>
  <c r="R1276" i="32"/>
  <c r="Q1276" i="32"/>
  <c r="S1274" i="32"/>
  <c r="R1274" i="32"/>
  <c r="Q1274" i="32"/>
  <c r="S1273" i="32"/>
  <c r="R1273" i="32"/>
  <c r="Q1273" i="32"/>
  <c r="S1272" i="32"/>
  <c r="R1272" i="32"/>
  <c r="Q1272" i="32"/>
  <c r="S1279" i="32"/>
  <c r="R1279" i="32"/>
  <c r="Q1279" i="32"/>
  <c r="S1271" i="32"/>
  <c r="R1271" i="32"/>
  <c r="Q1271" i="32"/>
  <c r="S1270" i="32"/>
  <c r="R1270" i="32"/>
  <c r="Q1270" i="32"/>
  <c r="S1269" i="32"/>
  <c r="R1269" i="32"/>
  <c r="Q1269" i="32"/>
  <c r="S1268" i="32"/>
  <c r="R1268" i="32"/>
  <c r="Q1268" i="32"/>
  <c r="S1267" i="32"/>
  <c r="R1267" i="32"/>
  <c r="Q1267" i="32"/>
  <c r="S1266" i="32"/>
  <c r="R1266" i="32"/>
  <c r="Q1266" i="32"/>
  <c r="S1265" i="32"/>
  <c r="R1265" i="32"/>
  <c r="Q1265" i="32"/>
  <c r="S1263" i="32"/>
  <c r="R1263" i="32"/>
  <c r="Q1263" i="32"/>
  <c r="S1262" i="32"/>
  <c r="R1262" i="32"/>
  <c r="Q1262" i="32"/>
  <c r="S1264" i="32"/>
  <c r="R1264" i="32"/>
  <c r="Q1264" i="32"/>
  <c r="S1261" i="32"/>
  <c r="R1261" i="32"/>
  <c r="Q1261" i="32"/>
  <c r="S1260" i="32"/>
  <c r="R1260" i="32"/>
  <c r="Q1260" i="32"/>
  <c r="S1259" i="32"/>
  <c r="R1259" i="32"/>
  <c r="Q1259" i="32"/>
  <c r="S1258" i="32"/>
  <c r="R1258" i="32"/>
  <c r="Q1258" i="32"/>
  <c r="S1257" i="32"/>
  <c r="R1257" i="32"/>
  <c r="Q1257" i="32"/>
  <c r="S1256" i="32"/>
  <c r="R1256" i="32"/>
  <c r="Q1256" i="32"/>
  <c r="S1255" i="32"/>
  <c r="R1255" i="32"/>
  <c r="Q1255" i="32"/>
  <c r="S1254" i="32"/>
  <c r="R1254" i="32"/>
  <c r="Q1254" i="32"/>
  <c r="S1253" i="32"/>
  <c r="R1253" i="32"/>
  <c r="Q1253" i="32"/>
  <c r="S1252" i="32"/>
  <c r="R1252" i="32"/>
  <c r="Q1252" i="32"/>
  <c r="S1251" i="32"/>
  <c r="R1251" i="32"/>
  <c r="Q1251" i="32"/>
  <c r="S1250" i="32"/>
  <c r="R1250" i="32"/>
  <c r="Q1250" i="32"/>
  <c r="S1245" i="32"/>
  <c r="R1245" i="32"/>
  <c r="Q1245" i="32"/>
  <c r="S1244" i="32"/>
  <c r="R1244" i="32"/>
  <c r="Q1244" i="32"/>
  <c r="S1243" i="32"/>
  <c r="R1243" i="32"/>
  <c r="Q1243" i="32"/>
  <c r="S1242" i="32"/>
  <c r="R1242" i="32"/>
  <c r="Q1242" i="32"/>
  <c r="S1247" i="32"/>
  <c r="R1247" i="32"/>
  <c r="Q1247" i="32"/>
  <c r="S1241" i="32"/>
  <c r="R1241" i="32"/>
  <c r="Q1241" i="32"/>
  <c r="S1240" i="32"/>
  <c r="R1240" i="32"/>
  <c r="Q1240" i="32"/>
  <c r="S1249" i="32"/>
  <c r="R1249" i="32"/>
  <c r="Q1249" i="32"/>
  <c r="S1239" i="32"/>
  <c r="R1239" i="32"/>
  <c r="Q1239" i="32"/>
  <c r="S1248" i="32"/>
  <c r="R1248" i="32"/>
  <c r="Q1248" i="32"/>
  <c r="S1246" i="32"/>
  <c r="R1246" i="32"/>
  <c r="Q1246" i="32"/>
  <c r="S1238" i="32"/>
  <c r="R1238" i="32"/>
  <c r="Q1238" i="32"/>
  <c r="S1237" i="32"/>
  <c r="R1237" i="32"/>
  <c r="Q1237" i="32"/>
  <c r="S1236" i="32"/>
  <c r="R1236" i="32"/>
  <c r="Q1236" i="32"/>
  <c r="S1235" i="32"/>
  <c r="R1235" i="32"/>
  <c r="Q1235" i="32"/>
  <c r="S1234" i="32"/>
  <c r="R1234" i="32"/>
  <c r="Q1234" i="32"/>
  <c r="S1233" i="32"/>
  <c r="R1233" i="32"/>
  <c r="Q1233" i="32"/>
  <c r="S1231" i="32"/>
  <c r="R1231" i="32"/>
  <c r="Q1231" i="32"/>
  <c r="S1232" i="32"/>
  <c r="R1232" i="32"/>
  <c r="Q1232" i="32"/>
  <c r="S1230" i="32"/>
  <c r="R1230" i="32"/>
  <c r="Q1230" i="32"/>
  <c r="S1229" i="32"/>
  <c r="R1229" i="32"/>
  <c r="Q1229" i="32"/>
  <c r="S1228" i="32"/>
  <c r="R1228" i="32"/>
  <c r="Q1228" i="32"/>
  <c r="S1227" i="32"/>
  <c r="R1227" i="32"/>
  <c r="Q1227" i="32"/>
  <c r="S1226" i="32"/>
  <c r="R1226" i="32"/>
  <c r="Q1226" i="32"/>
  <c r="S1225" i="32"/>
  <c r="R1225" i="32"/>
  <c r="Q1225" i="32"/>
  <c r="S1224" i="32"/>
  <c r="R1224" i="32"/>
  <c r="Q1224" i="32"/>
  <c r="S1223" i="32"/>
  <c r="R1223" i="32"/>
  <c r="Q1223" i="32"/>
  <c r="S1222" i="32"/>
  <c r="R1222" i="32"/>
  <c r="Q1222" i="32"/>
  <c r="S1221" i="32"/>
  <c r="R1221" i="32"/>
  <c r="Q1221" i="32"/>
  <c r="S1220" i="32"/>
  <c r="R1220" i="32"/>
  <c r="Q1220" i="32"/>
  <c r="S1219" i="32"/>
  <c r="R1219" i="32"/>
  <c r="Q1219" i="32"/>
  <c r="S1218" i="32"/>
  <c r="R1218" i="32"/>
  <c r="Q1218" i="32"/>
  <c r="S1217" i="32"/>
  <c r="R1217" i="32"/>
  <c r="Q1217" i="32"/>
  <c r="S1216" i="32"/>
  <c r="R1216" i="32"/>
  <c r="Q1216" i="32"/>
  <c r="S1215" i="32"/>
  <c r="R1215" i="32"/>
  <c r="Q1215" i="32"/>
  <c r="S1214" i="32"/>
  <c r="R1214" i="32"/>
  <c r="Q1214" i="32"/>
  <c r="S1213" i="32"/>
  <c r="R1213" i="32"/>
  <c r="Q1213" i="32"/>
  <c r="S1212" i="32"/>
  <c r="R1212" i="32"/>
  <c r="Q1212" i="32"/>
  <c r="S1211" i="32"/>
  <c r="R1211" i="32"/>
  <c r="Q1211" i="32"/>
  <c r="S1210" i="32"/>
  <c r="R1210" i="32"/>
  <c r="Q1210" i="32"/>
  <c r="S1209" i="32"/>
  <c r="R1209" i="32"/>
  <c r="Q1209" i="32"/>
  <c r="S1208" i="32"/>
  <c r="R1208" i="32"/>
  <c r="Q1208" i="32"/>
  <c r="S1207" i="32"/>
  <c r="R1207" i="32"/>
  <c r="Q1207" i="32"/>
  <c r="S1206" i="32"/>
  <c r="R1206" i="32"/>
  <c r="Q1206" i="32"/>
  <c r="S1205" i="32"/>
  <c r="R1205" i="32"/>
  <c r="Q1205" i="32"/>
  <c r="S1203" i="32"/>
  <c r="R1203" i="32"/>
  <c r="Q1203" i="32"/>
  <c r="S1204" i="32"/>
  <c r="R1204" i="32"/>
  <c r="Q1204" i="32"/>
  <c r="S1200" i="32"/>
  <c r="R1200" i="32"/>
  <c r="Q1200" i="32"/>
  <c r="S1199" i="32"/>
  <c r="R1199" i="32"/>
  <c r="Q1199" i="32"/>
  <c r="S1198" i="32"/>
  <c r="R1198" i="32"/>
  <c r="Q1198" i="32"/>
  <c r="S1202" i="32"/>
  <c r="R1202" i="32"/>
  <c r="Q1202" i="32"/>
  <c r="S1201" i="32"/>
  <c r="R1201" i="32"/>
  <c r="Q1201" i="32"/>
  <c r="S1197" i="32"/>
  <c r="R1197" i="32"/>
  <c r="Q1197" i="32"/>
  <c r="S1196" i="32"/>
  <c r="R1196" i="32"/>
  <c r="Q1196" i="32"/>
  <c r="S1195" i="32"/>
  <c r="R1195" i="32"/>
  <c r="Q1195" i="32"/>
  <c r="S1194" i="32"/>
  <c r="R1194" i="32"/>
  <c r="Q1194" i="32"/>
  <c r="S1192" i="32"/>
  <c r="R1192" i="32"/>
  <c r="Q1192" i="32"/>
  <c r="S1193" i="32"/>
  <c r="R1193" i="32"/>
  <c r="Q1193" i="32"/>
  <c r="S1191" i="32"/>
  <c r="R1191" i="32"/>
  <c r="Q1191" i="32"/>
  <c r="S1190" i="32"/>
  <c r="R1190" i="32"/>
  <c r="Q1190" i="32"/>
  <c r="S1189" i="32"/>
  <c r="R1189" i="32"/>
  <c r="Q1189" i="32"/>
  <c r="S1188" i="32"/>
  <c r="R1188" i="32"/>
  <c r="Q1188" i="32"/>
  <c r="S1187" i="32"/>
  <c r="R1187" i="32"/>
  <c r="Q1187" i="32"/>
  <c r="S1186" i="32"/>
  <c r="R1186" i="32"/>
  <c r="Q1186" i="32"/>
  <c r="S1185" i="32"/>
  <c r="R1185" i="32"/>
  <c r="Q1185" i="32"/>
  <c r="S1184" i="32"/>
  <c r="R1184" i="32"/>
  <c r="Q1184" i="32"/>
  <c r="S1183" i="32"/>
  <c r="R1183" i="32"/>
  <c r="Q1183" i="32"/>
  <c r="S1182" i="32"/>
  <c r="R1182" i="32"/>
  <c r="Q1182" i="32"/>
  <c r="S1181" i="32"/>
  <c r="R1181" i="32"/>
  <c r="Q1181" i="32"/>
  <c r="S1180" i="32"/>
  <c r="R1180" i="32"/>
  <c r="Q1180" i="32"/>
  <c r="S1179" i="32"/>
  <c r="R1179" i="32"/>
  <c r="Q1179" i="32"/>
  <c r="S1178" i="32"/>
  <c r="R1178" i="32"/>
  <c r="Q1178" i="32"/>
  <c r="S1177" i="32"/>
  <c r="R1177" i="32"/>
  <c r="Q1177" i="32"/>
  <c r="S1176" i="32"/>
  <c r="R1176" i="32"/>
  <c r="Q1176" i="32"/>
  <c r="S1175" i="32"/>
  <c r="R1175" i="32"/>
  <c r="Q1175" i="32"/>
  <c r="S1174" i="32"/>
  <c r="R1174" i="32"/>
  <c r="Q1174" i="32"/>
  <c r="S1173" i="32"/>
  <c r="R1173" i="32"/>
  <c r="Q1173" i="32"/>
  <c r="S1172" i="32"/>
  <c r="R1172" i="32"/>
  <c r="Q1172" i="32"/>
  <c r="S1171" i="32"/>
  <c r="R1171" i="32"/>
  <c r="Q1171" i="32"/>
  <c r="S1170" i="32"/>
  <c r="R1170" i="32"/>
  <c r="Q1170" i="32"/>
  <c r="S1169" i="32"/>
  <c r="R1169" i="32"/>
  <c r="Q1169" i="32"/>
  <c r="S1168" i="32"/>
  <c r="R1168" i="32"/>
  <c r="Q1168" i="32"/>
  <c r="S1167" i="32"/>
  <c r="R1167" i="32"/>
  <c r="Q1167" i="32"/>
  <c r="S1166" i="32"/>
  <c r="R1166" i="32"/>
  <c r="Q1166" i="32"/>
  <c r="S1164" i="32"/>
  <c r="R1164" i="32"/>
  <c r="Q1164" i="32"/>
  <c r="S1165" i="32"/>
  <c r="R1165" i="32"/>
  <c r="Q1165" i="32"/>
  <c r="S1163" i="32"/>
  <c r="R1163" i="32"/>
  <c r="Q1163" i="32"/>
  <c r="S1162" i="32"/>
  <c r="R1162" i="32"/>
  <c r="Q1162" i="32"/>
  <c r="S1161" i="32"/>
  <c r="R1161" i="32"/>
  <c r="Q1161" i="32"/>
  <c r="S1160" i="32"/>
  <c r="R1160" i="32"/>
  <c r="Q1160" i="32"/>
  <c r="S1159" i="32"/>
  <c r="R1159" i="32"/>
  <c r="Q1159" i="32"/>
  <c r="S1158" i="32"/>
  <c r="R1158" i="32"/>
  <c r="Q1158" i="32"/>
  <c r="S1157" i="32"/>
  <c r="R1157" i="32"/>
  <c r="Q1157" i="32"/>
  <c r="S1155" i="32"/>
  <c r="R1155" i="32"/>
  <c r="Q1155" i="32"/>
  <c r="S1154" i="32"/>
  <c r="R1154" i="32"/>
  <c r="Q1154" i="32"/>
  <c r="S1156" i="32"/>
  <c r="R1156" i="32"/>
  <c r="Q1156" i="32"/>
  <c r="S1153" i="32"/>
  <c r="R1153" i="32"/>
  <c r="Q1153" i="32"/>
  <c r="S1152" i="32"/>
  <c r="R1152" i="32"/>
  <c r="Q1152" i="32"/>
  <c r="S1151" i="32"/>
  <c r="R1151" i="32"/>
  <c r="Q1151" i="32"/>
  <c r="S1150" i="32"/>
  <c r="R1150" i="32"/>
  <c r="Q1150" i="32"/>
  <c r="S1149" i="32"/>
  <c r="R1149" i="32"/>
  <c r="Q1149" i="32"/>
  <c r="S1148" i="32"/>
  <c r="R1148" i="32"/>
  <c r="Q1148" i="32"/>
  <c r="S1147" i="32"/>
  <c r="R1147" i="32"/>
  <c r="Q1147" i="32"/>
  <c r="S1146" i="32"/>
  <c r="R1146" i="32"/>
  <c r="Q1146" i="32"/>
  <c r="S1145" i="32"/>
  <c r="R1145" i="32"/>
  <c r="Q1145" i="32"/>
  <c r="S1144" i="32"/>
  <c r="R1144" i="32"/>
  <c r="Q1144" i="32"/>
  <c r="S1143" i="32"/>
  <c r="R1143" i="32"/>
  <c r="Q1143" i="32"/>
  <c r="S1141" i="32"/>
  <c r="R1141" i="32"/>
  <c r="Q1141" i="32"/>
  <c r="S1142" i="32"/>
  <c r="R1142" i="32"/>
  <c r="Q1142" i="32"/>
  <c r="S1140" i="32"/>
  <c r="R1140" i="32"/>
  <c r="Q1140" i="32"/>
  <c r="S1139" i="32"/>
  <c r="R1139" i="32"/>
  <c r="Q1139" i="32"/>
  <c r="S1138" i="32"/>
  <c r="R1138" i="32"/>
  <c r="Q1138" i="32"/>
  <c r="S1137" i="32"/>
  <c r="R1137" i="32"/>
  <c r="Q1137" i="32"/>
  <c r="S1136" i="32"/>
  <c r="R1136" i="32"/>
  <c r="Q1136" i="32"/>
  <c r="S1135" i="32"/>
  <c r="R1135" i="32"/>
  <c r="Q1135" i="32"/>
  <c r="S1133" i="32"/>
  <c r="R1133" i="32"/>
  <c r="Q1133" i="32"/>
  <c r="S1134" i="32"/>
  <c r="R1134" i="32"/>
  <c r="Q1134" i="32"/>
  <c r="S1131" i="32"/>
  <c r="R1131" i="32"/>
  <c r="Q1131" i="32"/>
  <c r="S1132" i="32"/>
  <c r="R1132" i="32"/>
  <c r="Q1132" i="32"/>
  <c r="S1130" i="32"/>
  <c r="R1130" i="32"/>
  <c r="Q1130" i="32"/>
  <c r="S1129" i="32"/>
  <c r="R1129" i="32"/>
  <c r="Q1129" i="32"/>
  <c r="S1128" i="32"/>
  <c r="R1128" i="32"/>
  <c r="Q1128" i="32"/>
  <c r="S1127" i="32"/>
  <c r="R1127" i="32"/>
  <c r="Q1127" i="32"/>
  <c r="S1126" i="32"/>
  <c r="R1126" i="32"/>
  <c r="Q1126" i="32"/>
  <c r="S1125" i="32"/>
  <c r="R1125" i="32"/>
  <c r="Q1125" i="32"/>
  <c r="S1124" i="32"/>
  <c r="R1124" i="32"/>
  <c r="Q1124" i="32"/>
  <c r="S1123" i="32"/>
  <c r="R1123" i="32"/>
  <c r="Q1123" i="32"/>
  <c r="S1122" i="32"/>
  <c r="R1122" i="32"/>
  <c r="Q1122" i="32"/>
  <c r="S1121" i="32"/>
  <c r="R1121" i="32"/>
  <c r="Q1121" i="32"/>
  <c r="S1120" i="32"/>
  <c r="R1120" i="32"/>
  <c r="Q1120" i="32"/>
  <c r="S1119" i="32"/>
  <c r="R1119" i="32"/>
  <c r="Q1119" i="32"/>
  <c r="S1118" i="32"/>
  <c r="R1118" i="32"/>
  <c r="Q1118" i="32"/>
  <c r="S1116" i="32"/>
  <c r="R1116" i="32"/>
  <c r="Q1116" i="32"/>
  <c r="S1117" i="32"/>
  <c r="R1117" i="32"/>
  <c r="Q1117" i="32"/>
  <c r="S1115" i="32"/>
  <c r="R1115" i="32"/>
  <c r="Q1115" i="32"/>
  <c r="S1114" i="32"/>
  <c r="R1114" i="32"/>
  <c r="Q1114" i="32"/>
  <c r="S1113" i="32"/>
  <c r="R1113" i="32"/>
  <c r="Q1113" i="32"/>
  <c r="S1112" i="32"/>
  <c r="R1112" i="32"/>
  <c r="Q1112" i="32"/>
  <c r="S1111" i="32"/>
  <c r="R1111" i="32"/>
  <c r="Q1111" i="32"/>
  <c r="S1110" i="32"/>
  <c r="R1110" i="32"/>
  <c r="Q1110" i="32"/>
  <c r="S1109" i="32"/>
  <c r="R1109" i="32"/>
  <c r="Q1109" i="32"/>
  <c r="S1108" i="32"/>
  <c r="R1108" i="32"/>
  <c r="Q1108" i="32"/>
  <c r="S1102" i="32"/>
  <c r="R1102" i="32"/>
  <c r="Q1102" i="32"/>
  <c r="S1107" i="32"/>
  <c r="R1107" i="32"/>
  <c r="Q1107" i="32"/>
  <c r="S1101" i="32"/>
  <c r="R1101" i="32"/>
  <c r="Q1101" i="32"/>
  <c r="S1100" i="32"/>
  <c r="R1100" i="32"/>
  <c r="Q1100" i="32"/>
  <c r="S1099" i="32"/>
  <c r="R1099" i="32"/>
  <c r="Q1099" i="32"/>
  <c r="S1098" i="32"/>
  <c r="R1098" i="32"/>
  <c r="Q1098" i="32"/>
  <c r="S1097" i="32"/>
  <c r="R1097" i="32"/>
  <c r="Q1097" i="32"/>
  <c r="S1096" i="32"/>
  <c r="R1096" i="32"/>
  <c r="Q1096" i="32"/>
  <c r="S1086" i="32"/>
  <c r="R1086" i="32"/>
  <c r="Q1086" i="32"/>
  <c r="S1106" i="32"/>
  <c r="R1106" i="32"/>
  <c r="Q1106" i="32"/>
  <c r="S1105" i="32"/>
  <c r="R1105" i="32"/>
  <c r="Q1105" i="32"/>
  <c r="S1095" i="32"/>
  <c r="R1095" i="32"/>
  <c r="Q1095" i="32"/>
  <c r="S1094" i="32"/>
  <c r="R1094" i="32"/>
  <c r="Q1094" i="32"/>
  <c r="S1104" i="32"/>
  <c r="R1104" i="32"/>
  <c r="Q1104" i="32"/>
  <c r="S1103" i="32"/>
  <c r="R1103" i="32"/>
  <c r="Q1103" i="32"/>
  <c r="S1093" i="32"/>
  <c r="R1093" i="32"/>
  <c r="Q1093" i="32"/>
  <c r="S1092" i="32"/>
  <c r="R1092" i="32"/>
  <c r="Q1092" i="32"/>
  <c r="S1091" i="32"/>
  <c r="R1091" i="32"/>
  <c r="Q1091" i="32"/>
  <c r="S1090" i="32"/>
  <c r="R1090" i="32"/>
  <c r="Q1090" i="32"/>
  <c r="S1089" i="32"/>
  <c r="R1089" i="32"/>
  <c r="Q1089" i="32"/>
  <c r="S1088" i="32"/>
  <c r="R1088" i="32"/>
  <c r="Q1088" i="32"/>
  <c r="S1087" i="32"/>
  <c r="R1087" i="32"/>
  <c r="Q1087" i="32"/>
  <c r="S1084" i="32"/>
  <c r="R1084" i="32"/>
  <c r="Q1084" i="32"/>
  <c r="S1083" i="32"/>
  <c r="R1083" i="32"/>
  <c r="Q1083" i="32"/>
  <c r="S1082" i="32"/>
  <c r="R1082" i="32"/>
  <c r="Q1082" i="32"/>
  <c r="S1081" i="32"/>
  <c r="R1081" i="32"/>
  <c r="Q1081" i="32"/>
  <c r="S1080" i="32"/>
  <c r="R1080" i="32"/>
  <c r="Q1080" i="32"/>
  <c r="S1079" i="32"/>
  <c r="R1079" i="32"/>
  <c r="Q1079" i="32"/>
  <c r="S1078" i="32"/>
  <c r="R1078" i="32"/>
  <c r="Q1078" i="32"/>
  <c r="S1077" i="32"/>
  <c r="R1077" i="32"/>
  <c r="Q1077" i="32"/>
  <c r="S1076" i="32"/>
  <c r="R1076" i="32"/>
  <c r="Q1076" i="32"/>
  <c r="S1075" i="32"/>
  <c r="R1075" i="32"/>
  <c r="Q1075" i="32"/>
  <c r="S1074" i="32"/>
  <c r="R1074" i="32"/>
  <c r="Q1074" i="32"/>
  <c r="S1073" i="32"/>
  <c r="R1073" i="32"/>
  <c r="Q1073" i="32"/>
  <c r="S1072" i="32"/>
  <c r="R1072" i="32"/>
  <c r="Q1072" i="32"/>
  <c r="S1071" i="32"/>
  <c r="R1071" i="32"/>
  <c r="Q1071" i="32"/>
  <c r="S1070" i="32"/>
  <c r="R1070" i="32"/>
  <c r="Q1070" i="32"/>
  <c r="S1069" i="32"/>
  <c r="R1069" i="32"/>
  <c r="Q1069" i="32"/>
  <c r="S1068" i="32"/>
  <c r="R1068" i="32"/>
  <c r="Q1068" i="32"/>
  <c r="S1066" i="32"/>
  <c r="R1066" i="32"/>
  <c r="Q1066" i="32"/>
  <c r="S1065" i="32"/>
  <c r="R1065" i="32"/>
  <c r="Q1065" i="32"/>
  <c r="S1064" i="32"/>
  <c r="R1064" i="32"/>
  <c r="Q1064" i="32"/>
  <c r="S1063" i="32"/>
  <c r="R1063" i="32"/>
  <c r="Q1063" i="32"/>
  <c r="S1062" i="32"/>
  <c r="R1062" i="32"/>
  <c r="Q1062" i="32"/>
  <c r="S1061" i="32"/>
  <c r="R1061" i="32"/>
  <c r="Q1061" i="32"/>
  <c r="S1060" i="32"/>
  <c r="R1060" i="32"/>
  <c r="Q1060" i="32"/>
  <c r="S1059" i="32"/>
  <c r="R1059" i="32"/>
  <c r="Q1059" i="32"/>
  <c r="S1058" i="32"/>
  <c r="R1058" i="32"/>
  <c r="Q1058" i="32"/>
  <c r="S1057" i="32"/>
  <c r="R1057" i="32"/>
  <c r="Q1057" i="32"/>
  <c r="S1056" i="32"/>
  <c r="R1056" i="32"/>
  <c r="Q1056" i="32"/>
  <c r="S1055" i="32"/>
  <c r="R1055" i="32"/>
  <c r="Q1055" i="32"/>
  <c r="S1054" i="32"/>
  <c r="R1054" i="32"/>
  <c r="Q1054" i="32"/>
  <c r="S1053" i="32"/>
  <c r="R1053" i="32"/>
  <c r="Q1053" i="32"/>
  <c r="S1052" i="32"/>
  <c r="R1052" i="32"/>
  <c r="Q1052" i="32"/>
  <c r="S1051" i="32"/>
  <c r="R1051" i="32"/>
  <c r="Q1051" i="32"/>
  <c r="S1050" i="32"/>
  <c r="R1050" i="32"/>
  <c r="Q1050" i="32"/>
  <c r="S1049" i="32"/>
  <c r="R1049" i="32"/>
  <c r="Q1049" i="32"/>
  <c r="S1048" i="32"/>
  <c r="R1048" i="32"/>
  <c r="Q1048" i="32"/>
  <c r="S1047" i="32"/>
  <c r="R1047" i="32"/>
  <c r="Q1047" i="32"/>
  <c r="S1046" i="32"/>
  <c r="R1046" i="32"/>
  <c r="Q1046" i="32"/>
  <c r="S1045" i="32"/>
  <c r="R1045" i="32"/>
  <c r="Q1045" i="32"/>
  <c r="S1044" i="32"/>
  <c r="R1044" i="32"/>
  <c r="Q1044" i="32"/>
  <c r="S1043" i="32"/>
  <c r="R1043" i="32"/>
  <c r="Q1043" i="32"/>
  <c r="S1042" i="32"/>
  <c r="R1042" i="32"/>
  <c r="Q1042" i="32"/>
  <c r="S1041" i="32"/>
  <c r="R1041" i="32"/>
  <c r="Q1041" i="32"/>
  <c r="S1040" i="32"/>
  <c r="R1040" i="32"/>
  <c r="Q1040" i="32"/>
  <c r="S1038" i="32"/>
  <c r="R1038" i="32"/>
  <c r="Q1038" i="32"/>
  <c r="S1037" i="32"/>
  <c r="R1037" i="32"/>
  <c r="Q1037" i="32"/>
  <c r="S1039" i="32"/>
  <c r="R1039" i="32"/>
  <c r="Q1039" i="32"/>
  <c r="S1036" i="32"/>
  <c r="R1036" i="32"/>
  <c r="Q1036" i="32"/>
  <c r="S1035" i="32"/>
  <c r="R1035" i="32"/>
  <c r="Q1035" i="32"/>
  <c r="S1034" i="32"/>
  <c r="R1034" i="32"/>
  <c r="Q1034" i="32"/>
  <c r="S1033" i="32"/>
  <c r="R1033" i="32"/>
  <c r="Q1033" i="32"/>
  <c r="S1032" i="32"/>
  <c r="R1032" i="32"/>
  <c r="Q1032" i="32"/>
  <c r="S1031" i="32"/>
  <c r="R1031" i="32"/>
  <c r="Q1031" i="32"/>
  <c r="S1030" i="32"/>
  <c r="R1030" i="32"/>
  <c r="Q1030" i="32"/>
  <c r="S1029" i="32"/>
  <c r="R1029" i="32"/>
  <c r="Q1029" i="32"/>
  <c r="S1028" i="32"/>
  <c r="R1028" i="32"/>
  <c r="Q1028" i="32"/>
  <c r="S1027" i="32"/>
  <c r="R1027" i="32"/>
  <c r="Q1027" i="32"/>
  <c r="S1026" i="32"/>
  <c r="R1026" i="32"/>
  <c r="Q1026" i="32"/>
  <c r="S1025" i="32"/>
  <c r="R1025" i="32"/>
  <c r="Q1025" i="32"/>
  <c r="S1024" i="32"/>
  <c r="R1024" i="32"/>
  <c r="Q1024" i="32"/>
  <c r="S1023" i="32"/>
  <c r="R1023" i="32"/>
  <c r="Q1023" i="32"/>
  <c r="S1022" i="32"/>
  <c r="R1022" i="32"/>
  <c r="Q1022" i="32"/>
  <c r="S1021" i="32"/>
  <c r="R1021" i="32"/>
  <c r="Q1021" i="32"/>
  <c r="S1020" i="32"/>
  <c r="R1020" i="32"/>
  <c r="Q1020" i="32"/>
  <c r="S1019" i="32"/>
  <c r="R1019" i="32"/>
  <c r="Q1019" i="32"/>
  <c r="S1018" i="32"/>
  <c r="R1018" i="32"/>
  <c r="Q1018" i="32"/>
  <c r="S1017" i="32"/>
  <c r="R1017" i="32"/>
  <c r="Q1017" i="32"/>
  <c r="S1016" i="32"/>
  <c r="R1016" i="32"/>
  <c r="Q1016" i="32"/>
  <c r="S1015" i="32"/>
  <c r="R1015" i="32"/>
  <c r="Q1015" i="32"/>
  <c r="S1014" i="32"/>
  <c r="R1014" i="32"/>
  <c r="Q1014" i="32"/>
  <c r="S1013" i="32"/>
  <c r="R1013" i="32"/>
  <c r="Q1013" i="32"/>
  <c r="S1012" i="32"/>
  <c r="R1012" i="32"/>
  <c r="Q1012" i="32"/>
  <c r="S1011" i="32"/>
  <c r="R1011" i="32"/>
  <c r="Q1011" i="32"/>
  <c r="S1010" i="32"/>
  <c r="R1010" i="32"/>
  <c r="Q1010" i="32"/>
  <c r="S1008" i="32"/>
  <c r="R1008" i="32"/>
  <c r="Q1008" i="32"/>
  <c r="S1009" i="32"/>
  <c r="R1009" i="32"/>
  <c r="Q1009" i="32"/>
  <c r="S1007" i="32"/>
  <c r="R1007" i="32"/>
  <c r="Q1007" i="32"/>
  <c r="S1006" i="32"/>
  <c r="R1006" i="32"/>
  <c r="Q1006" i="32"/>
  <c r="S1005" i="32"/>
  <c r="R1005" i="32"/>
  <c r="Q1005" i="32"/>
  <c r="S1004" i="32"/>
  <c r="R1004" i="32"/>
  <c r="Q1004" i="32"/>
  <c r="S1003" i="32"/>
  <c r="R1003" i="32"/>
  <c r="Q1003" i="32"/>
  <c r="S1002" i="32"/>
  <c r="R1002" i="32"/>
  <c r="Q1002" i="32"/>
  <c r="S999" i="32"/>
  <c r="R999" i="32"/>
  <c r="Q999" i="32"/>
  <c r="S1000" i="32"/>
  <c r="R1000" i="32"/>
  <c r="Q1000" i="32"/>
  <c r="S998" i="32"/>
  <c r="R998" i="32"/>
  <c r="Q998" i="32"/>
  <c r="S1001" i="32"/>
  <c r="R1001" i="32"/>
  <c r="Q1001" i="32"/>
  <c r="S997" i="32"/>
  <c r="R997" i="32"/>
  <c r="Q997" i="32"/>
  <c r="S996" i="32"/>
  <c r="R996" i="32"/>
  <c r="Q996" i="32"/>
  <c r="S995" i="32"/>
  <c r="R995" i="32"/>
  <c r="Q995" i="32"/>
  <c r="S994" i="32"/>
  <c r="R994" i="32"/>
  <c r="Q994" i="32"/>
  <c r="S993" i="32"/>
  <c r="R993" i="32"/>
  <c r="Q993" i="32"/>
  <c r="S992" i="32"/>
  <c r="R992" i="32"/>
  <c r="Q992" i="32"/>
  <c r="S991" i="32"/>
  <c r="R991" i="32"/>
  <c r="Q991" i="32"/>
  <c r="S990" i="32"/>
  <c r="R990" i="32"/>
  <c r="Q990" i="32"/>
  <c r="S989" i="32"/>
  <c r="R989" i="32"/>
  <c r="Q989" i="32"/>
  <c r="S988" i="32"/>
  <c r="R988" i="32"/>
  <c r="Q988" i="32"/>
  <c r="S987" i="32"/>
  <c r="R987" i="32"/>
  <c r="Q987" i="32"/>
  <c r="S986" i="32"/>
  <c r="R986" i="32"/>
  <c r="Q986" i="32"/>
  <c r="S985" i="32"/>
  <c r="R985" i="32"/>
  <c r="Q985" i="32"/>
  <c r="S984" i="32"/>
  <c r="R984" i="32"/>
  <c r="Q984" i="32"/>
  <c r="S983" i="32"/>
  <c r="R983" i="32"/>
  <c r="Q983" i="32"/>
  <c r="S981" i="32"/>
  <c r="R981" i="32"/>
  <c r="Q981" i="32"/>
  <c r="S980" i="32"/>
  <c r="R980" i="32"/>
  <c r="Q980" i="32"/>
  <c r="S979" i="32"/>
  <c r="R979" i="32"/>
  <c r="Q979" i="32"/>
  <c r="S978" i="32"/>
  <c r="R978" i="32"/>
  <c r="Q978" i="32"/>
  <c r="S977" i="32"/>
  <c r="R977" i="32"/>
  <c r="Q977" i="32"/>
  <c r="S976" i="32"/>
  <c r="R976" i="32"/>
  <c r="Q976" i="32"/>
  <c r="S975" i="32"/>
  <c r="R975" i="32"/>
  <c r="Q975" i="32"/>
  <c r="S974" i="32"/>
  <c r="R974" i="32"/>
  <c r="Q974" i="32"/>
  <c r="S972" i="32"/>
  <c r="R972" i="32"/>
  <c r="Q972" i="32"/>
  <c r="S973" i="32"/>
  <c r="R973" i="32"/>
  <c r="Q973" i="32"/>
  <c r="S971" i="32"/>
  <c r="R971" i="32"/>
  <c r="Q971" i="32"/>
  <c r="S970" i="32"/>
  <c r="R970" i="32"/>
  <c r="Q970" i="32"/>
  <c r="S969" i="32"/>
  <c r="R969" i="32"/>
  <c r="Q969" i="32"/>
  <c r="S968" i="32"/>
  <c r="R968" i="32"/>
  <c r="Q968" i="32"/>
  <c r="S967" i="32"/>
  <c r="R967" i="32"/>
  <c r="Q967" i="32"/>
  <c r="S963" i="32"/>
  <c r="R963" i="32"/>
  <c r="Q963" i="32"/>
  <c r="S965" i="32"/>
  <c r="R965" i="32"/>
  <c r="Q965" i="32"/>
  <c r="S962" i="32"/>
  <c r="R962" i="32"/>
  <c r="Q962" i="32"/>
  <c r="S961" i="32"/>
  <c r="R961" i="32"/>
  <c r="Q961" i="32"/>
  <c r="S966" i="32"/>
  <c r="R966" i="32"/>
  <c r="Q966" i="32"/>
  <c r="S960" i="32"/>
  <c r="R960" i="32"/>
  <c r="Q960" i="32"/>
  <c r="S959" i="32"/>
  <c r="R959" i="32"/>
  <c r="Q959" i="32"/>
  <c r="S958" i="32"/>
  <c r="R958" i="32"/>
  <c r="Q958" i="32"/>
  <c r="S964" i="32"/>
  <c r="R964" i="32"/>
  <c r="Q964" i="32"/>
  <c r="S957" i="32"/>
  <c r="R957" i="32"/>
  <c r="Q957" i="32"/>
  <c r="S956" i="32"/>
  <c r="R956" i="32"/>
  <c r="Q956" i="32"/>
  <c r="S955" i="32"/>
  <c r="R955" i="32"/>
  <c r="Q955" i="32"/>
  <c r="S954" i="32"/>
  <c r="R954" i="32"/>
  <c r="Q954" i="32"/>
  <c r="S953" i="32"/>
  <c r="R953" i="32"/>
  <c r="Q953" i="32"/>
  <c r="S952" i="32"/>
  <c r="R952" i="32"/>
  <c r="Q952" i="32"/>
  <c r="S951" i="32"/>
  <c r="R951" i="32"/>
  <c r="Q951" i="32"/>
  <c r="S950" i="32"/>
  <c r="R950" i="32"/>
  <c r="Q950" i="32"/>
  <c r="S949" i="32"/>
  <c r="R949" i="32"/>
  <c r="Q949" i="32"/>
  <c r="S948" i="32"/>
  <c r="R948" i="32"/>
  <c r="Q948" i="32"/>
  <c r="S946" i="32"/>
  <c r="R946" i="32"/>
  <c r="Q946" i="32"/>
  <c r="S945" i="32"/>
  <c r="R945" i="32"/>
  <c r="Q945" i="32"/>
  <c r="S944" i="32"/>
  <c r="R944" i="32"/>
  <c r="Q944" i="32"/>
  <c r="S943" i="32"/>
  <c r="R943" i="32"/>
  <c r="Q943" i="32"/>
  <c r="S942" i="32"/>
  <c r="R942" i="32"/>
  <c r="Q942" i="32"/>
  <c r="S941" i="32"/>
  <c r="R941" i="32"/>
  <c r="Q941" i="32"/>
  <c r="S940" i="32"/>
  <c r="R940" i="32"/>
  <c r="Q940" i="32"/>
  <c r="S939" i="32"/>
  <c r="R939" i="32"/>
  <c r="Q939" i="32"/>
  <c r="S938" i="32"/>
  <c r="R938" i="32"/>
  <c r="Q938" i="32"/>
  <c r="S937" i="32"/>
  <c r="R937" i="32"/>
  <c r="Q937" i="32"/>
  <c r="S936" i="32"/>
  <c r="R936" i="32"/>
  <c r="Q936" i="32"/>
  <c r="S935" i="32"/>
  <c r="R935" i="32"/>
  <c r="Q935" i="32"/>
  <c r="S934" i="32"/>
  <c r="R934" i="32"/>
  <c r="Q934" i="32"/>
  <c r="S933" i="32"/>
  <c r="R933" i="32"/>
  <c r="Q933" i="32"/>
  <c r="S932" i="32"/>
  <c r="R932" i="32"/>
  <c r="Q932" i="32"/>
  <c r="S931" i="32"/>
  <c r="R931" i="32"/>
  <c r="Q931" i="32"/>
  <c r="S930" i="32"/>
  <c r="R930" i="32"/>
  <c r="Q930" i="32"/>
  <c r="S929" i="32"/>
  <c r="R929" i="32"/>
  <c r="Q929" i="32"/>
  <c r="S928" i="32"/>
  <c r="R928" i="32"/>
  <c r="Q928" i="32"/>
  <c r="S927" i="32"/>
  <c r="R927" i="32"/>
  <c r="Q927" i="32"/>
  <c r="S926" i="32"/>
  <c r="R926" i="32"/>
  <c r="Q926" i="32"/>
  <c r="S925" i="32"/>
  <c r="R925" i="32"/>
  <c r="Q925" i="32"/>
  <c r="S924" i="32"/>
  <c r="R924" i="32"/>
  <c r="Q924" i="32"/>
  <c r="S923" i="32"/>
  <c r="R923" i="32"/>
  <c r="Q923" i="32"/>
  <c r="S922" i="32"/>
  <c r="R922" i="32"/>
  <c r="Q922" i="32"/>
  <c r="S921" i="32"/>
  <c r="R921" i="32"/>
  <c r="Q921" i="32"/>
  <c r="S920" i="32"/>
  <c r="R920" i="32"/>
  <c r="Q920" i="32"/>
  <c r="S919" i="32"/>
  <c r="R919" i="32"/>
  <c r="Q919" i="32"/>
  <c r="S918" i="32"/>
  <c r="R918" i="32"/>
  <c r="Q918" i="32"/>
  <c r="S917" i="32"/>
  <c r="R917" i="32"/>
  <c r="Q917" i="32"/>
  <c r="S916" i="32"/>
  <c r="R916" i="32"/>
  <c r="Q916" i="32"/>
  <c r="S915" i="32"/>
  <c r="R915" i="32"/>
  <c r="Q915" i="32"/>
  <c r="S914" i="32"/>
  <c r="R914" i="32"/>
  <c r="Q914" i="32"/>
  <c r="S913" i="32"/>
  <c r="R913" i="32"/>
  <c r="Q913" i="32"/>
  <c r="S912" i="32"/>
  <c r="R912" i="32"/>
  <c r="Q912" i="32"/>
  <c r="S911" i="32"/>
  <c r="R911" i="32"/>
  <c r="Q911" i="32"/>
  <c r="S910" i="32"/>
  <c r="R910" i="32"/>
  <c r="Q910" i="32"/>
  <c r="S909" i="32"/>
  <c r="R909" i="32"/>
  <c r="Q909" i="32"/>
  <c r="S908" i="32"/>
  <c r="R908" i="32"/>
  <c r="Q908" i="32"/>
  <c r="S905" i="32"/>
  <c r="R905" i="32"/>
  <c r="Q905" i="32"/>
  <c r="S907" i="32"/>
  <c r="R907" i="32"/>
  <c r="Q907" i="32"/>
  <c r="S906" i="32"/>
  <c r="R906" i="32"/>
  <c r="Q906" i="32"/>
  <c r="S904" i="32"/>
  <c r="R904" i="32"/>
  <c r="Q904" i="32"/>
  <c r="S903" i="32"/>
  <c r="R903" i="32"/>
  <c r="Q903" i="32"/>
  <c r="S902" i="32"/>
  <c r="R902" i="32"/>
  <c r="Q902" i="32"/>
  <c r="S901" i="32"/>
  <c r="R901" i="32"/>
  <c r="Q901" i="32"/>
  <c r="S900" i="32"/>
  <c r="R900" i="32"/>
  <c r="Q900" i="32"/>
  <c r="S899" i="32"/>
  <c r="R899" i="32"/>
  <c r="Q899" i="32"/>
  <c r="S898" i="32"/>
  <c r="R898" i="32"/>
  <c r="Q898" i="32"/>
  <c r="S896" i="32"/>
  <c r="R896" i="32"/>
  <c r="Q896" i="32"/>
  <c r="S897" i="32"/>
  <c r="R897" i="32"/>
  <c r="Q897" i="32"/>
  <c r="S895" i="32"/>
  <c r="R895" i="32"/>
  <c r="Q895" i="32"/>
  <c r="S894" i="32"/>
  <c r="R894" i="32"/>
  <c r="Q894" i="32"/>
  <c r="S893" i="32"/>
  <c r="R893" i="32"/>
  <c r="Q893" i="32"/>
  <c r="S892" i="32"/>
  <c r="R892" i="32"/>
  <c r="Q892" i="32"/>
  <c r="S891" i="32"/>
  <c r="R891" i="32"/>
  <c r="Q891" i="32"/>
  <c r="S890" i="32"/>
  <c r="R890" i="32"/>
  <c r="Q890" i="32"/>
  <c r="S889" i="32"/>
  <c r="R889" i="32"/>
  <c r="Q889" i="32"/>
  <c r="S888" i="32"/>
  <c r="R888" i="32"/>
  <c r="Q888" i="32"/>
  <c r="S887" i="32"/>
  <c r="R887" i="32"/>
  <c r="Q887" i="32"/>
  <c r="S886" i="32"/>
  <c r="R886" i="32"/>
  <c r="Q886" i="32"/>
  <c r="S885" i="32"/>
  <c r="R885" i="32"/>
  <c r="Q885" i="32"/>
  <c r="S884" i="32"/>
  <c r="R884" i="32"/>
  <c r="Q884" i="32"/>
  <c r="S883" i="32"/>
  <c r="R883" i="32"/>
  <c r="Q883" i="32"/>
  <c r="S882" i="32"/>
  <c r="R882" i="32"/>
  <c r="Q882" i="32"/>
  <c r="S881" i="32"/>
  <c r="R881" i="32"/>
  <c r="Q881" i="32"/>
  <c r="S880" i="32"/>
  <c r="R880" i="32"/>
  <c r="Q880" i="32"/>
  <c r="S879" i="32"/>
  <c r="R879" i="32"/>
  <c r="Q879" i="32"/>
  <c r="S878" i="32"/>
  <c r="R878" i="32"/>
  <c r="Q878" i="32"/>
  <c r="S877" i="32"/>
  <c r="R877" i="32"/>
  <c r="Q877" i="32"/>
  <c r="S876" i="32"/>
  <c r="R876" i="32"/>
  <c r="Q876" i="32"/>
  <c r="S875" i="32"/>
  <c r="R875" i="32"/>
  <c r="Q875" i="32"/>
  <c r="S874" i="32"/>
  <c r="R874" i="32"/>
  <c r="Q874" i="32"/>
  <c r="S873" i="32"/>
  <c r="R873" i="32"/>
  <c r="Q873" i="32"/>
  <c r="S871" i="32"/>
  <c r="R871" i="32"/>
  <c r="Q871" i="32"/>
  <c r="S870" i="32"/>
  <c r="R870" i="32"/>
  <c r="Q870" i="32"/>
  <c r="S869" i="32"/>
  <c r="R869" i="32"/>
  <c r="Q869" i="32"/>
  <c r="S868" i="32"/>
  <c r="R868" i="32"/>
  <c r="Q868" i="32"/>
  <c r="S867" i="32"/>
  <c r="R867" i="32"/>
  <c r="Q867" i="32"/>
  <c r="S866" i="32"/>
  <c r="R866" i="32"/>
  <c r="Q866" i="32"/>
  <c r="S865" i="32"/>
  <c r="R865" i="32"/>
  <c r="Q865" i="32"/>
  <c r="S864" i="32"/>
  <c r="R864" i="32"/>
  <c r="Q864" i="32"/>
  <c r="S863" i="32"/>
  <c r="R863" i="32"/>
  <c r="Q863" i="32"/>
  <c r="S862" i="32"/>
  <c r="R862" i="32"/>
  <c r="Q862" i="32"/>
  <c r="S855" i="32"/>
  <c r="R855" i="32"/>
  <c r="Q855" i="32"/>
  <c r="S854" i="32"/>
  <c r="R854" i="32"/>
  <c r="Q854" i="32"/>
  <c r="S857" i="32"/>
  <c r="R857" i="32"/>
  <c r="Q857" i="32"/>
  <c r="S856" i="32"/>
  <c r="R856" i="32"/>
  <c r="Q856" i="32"/>
  <c r="S861" i="32"/>
  <c r="R861" i="32"/>
  <c r="Q861" i="32"/>
  <c r="S853" i="32"/>
  <c r="R853" i="32"/>
  <c r="Q853" i="32"/>
  <c r="S852" i="32"/>
  <c r="R852" i="32"/>
  <c r="Q852" i="32"/>
  <c r="S851" i="32"/>
  <c r="R851" i="32"/>
  <c r="Q851" i="32"/>
  <c r="S831" i="32"/>
  <c r="R831" i="32"/>
  <c r="Q831" i="32"/>
  <c r="S850" i="32"/>
  <c r="R850" i="32"/>
  <c r="Q850" i="32"/>
  <c r="S860" i="32"/>
  <c r="R860" i="32"/>
  <c r="Q860" i="32"/>
  <c r="S838" i="32"/>
  <c r="R838" i="32"/>
  <c r="Q838" i="32"/>
  <c r="S859" i="32"/>
  <c r="R859" i="32"/>
  <c r="Q859" i="32"/>
  <c r="S839" i="32"/>
  <c r="R839" i="32"/>
  <c r="Q839" i="32"/>
  <c r="S849" i="32"/>
  <c r="R849" i="32"/>
  <c r="Q849" i="32"/>
  <c r="S858" i="32"/>
  <c r="R858" i="32"/>
  <c r="Q858" i="32"/>
  <c r="S848" i="32"/>
  <c r="R848" i="32"/>
  <c r="Q848" i="32"/>
  <c r="S847" i="32"/>
  <c r="R847" i="32"/>
  <c r="Q847" i="32"/>
  <c r="S846" i="32"/>
  <c r="R846" i="32"/>
  <c r="Q846" i="32"/>
  <c r="S830" i="32"/>
  <c r="R830" i="32"/>
  <c r="Q830" i="32"/>
  <c r="S845" i="32"/>
  <c r="R845" i="32"/>
  <c r="Q845" i="32"/>
  <c r="S844" i="32"/>
  <c r="R844" i="32"/>
  <c r="Q844" i="32"/>
  <c r="S837" i="32"/>
  <c r="R837" i="32"/>
  <c r="Q837" i="32"/>
  <c r="S836" i="32"/>
  <c r="R836" i="32"/>
  <c r="Q836" i="32"/>
  <c r="S835" i="32"/>
  <c r="R835" i="32"/>
  <c r="Q835" i="32"/>
  <c r="S825" i="32"/>
  <c r="R825" i="32"/>
  <c r="Q825" i="32"/>
  <c r="S829" i="32"/>
  <c r="R829" i="32"/>
  <c r="Q829" i="32"/>
  <c r="S843" i="32"/>
  <c r="R843" i="32"/>
  <c r="Q843" i="32"/>
  <c r="S842" i="32"/>
  <c r="R842" i="32"/>
  <c r="Q842" i="32"/>
  <c r="S840" i="32"/>
  <c r="R840" i="32"/>
  <c r="Q840" i="32"/>
  <c r="S841" i="32"/>
  <c r="R841" i="32"/>
  <c r="Q841" i="32"/>
  <c r="S828" i="32"/>
  <c r="R828" i="32"/>
  <c r="Q828" i="32"/>
  <c r="S832" i="32"/>
  <c r="R832" i="32"/>
  <c r="Q832" i="32"/>
  <c r="S827" i="32"/>
  <c r="R827" i="32"/>
  <c r="Q827" i="32"/>
  <c r="S826" i="32"/>
  <c r="R826" i="32"/>
  <c r="Q826" i="32"/>
  <c r="S834" i="32"/>
  <c r="R834" i="32"/>
  <c r="Q834" i="32"/>
  <c r="S833" i="32"/>
  <c r="R833" i="32"/>
  <c r="Q833" i="32"/>
  <c r="S824" i="32"/>
  <c r="R824" i="32"/>
  <c r="Q824" i="32"/>
  <c r="S823" i="32"/>
  <c r="R823" i="32"/>
  <c r="Q823" i="32"/>
  <c r="S822" i="32"/>
  <c r="R822" i="32"/>
  <c r="Q822" i="32"/>
  <c r="S821" i="32"/>
  <c r="R821" i="32"/>
  <c r="Q821" i="32"/>
  <c r="S820" i="32"/>
  <c r="R820" i="32"/>
  <c r="Q820" i="32"/>
  <c r="S819" i="32"/>
  <c r="R819" i="32"/>
  <c r="Q819" i="32"/>
  <c r="S818" i="32"/>
  <c r="R818" i="32"/>
  <c r="Q818" i="32"/>
  <c r="S817" i="32"/>
  <c r="R817" i="32"/>
  <c r="Q817" i="32"/>
  <c r="S816" i="32"/>
  <c r="R816" i="32"/>
  <c r="Q816" i="32"/>
  <c r="S815" i="32"/>
  <c r="R815" i="32"/>
  <c r="Q815" i="32"/>
  <c r="S814" i="32"/>
  <c r="R814" i="32"/>
  <c r="Q814" i="32"/>
  <c r="S813" i="32"/>
  <c r="R813" i="32"/>
  <c r="Q813" i="32"/>
  <c r="S812" i="32"/>
  <c r="R812" i="32"/>
  <c r="Q812" i="32"/>
  <c r="S811" i="32"/>
  <c r="R811" i="32"/>
  <c r="Q811" i="32"/>
  <c r="S810" i="32"/>
  <c r="R810" i="32"/>
  <c r="Q810" i="32"/>
  <c r="S808" i="32"/>
  <c r="R808" i="32"/>
  <c r="Q808" i="32"/>
  <c r="S809" i="32"/>
  <c r="R809" i="32"/>
  <c r="Q809" i="32"/>
  <c r="S807" i="32"/>
  <c r="R807" i="32"/>
  <c r="Q807" i="32"/>
  <c r="S806" i="32"/>
  <c r="R806" i="32"/>
  <c r="Q806" i="32"/>
  <c r="S805" i="32"/>
  <c r="R805" i="32"/>
  <c r="Q805" i="32"/>
  <c r="S804" i="32"/>
  <c r="R804" i="32"/>
  <c r="Q804" i="32"/>
  <c r="S803" i="32"/>
  <c r="R803" i="32"/>
  <c r="Q803" i="32"/>
  <c r="S802" i="32"/>
  <c r="R802" i="32"/>
  <c r="Q802" i="32"/>
  <c r="S801" i="32"/>
  <c r="R801" i="32"/>
  <c r="Q801" i="32"/>
  <c r="S800" i="32"/>
  <c r="R800" i="32"/>
  <c r="Q800" i="32"/>
  <c r="S799" i="32"/>
  <c r="R799" i="32"/>
  <c r="Q799" i="32"/>
  <c r="S797" i="32"/>
  <c r="R797" i="32"/>
  <c r="Q797" i="32"/>
  <c r="S796" i="32"/>
  <c r="R796" i="32"/>
  <c r="Q796" i="32"/>
  <c r="S795" i="32"/>
  <c r="R795" i="32"/>
  <c r="Q795" i="32"/>
  <c r="S794" i="32"/>
  <c r="R794" i="32"/>
  <c r="Q794" i="32"/>
  <c r="S793" i="32"/>
  <c r="R793" i="32"/>
  <c r="Q793" i="32"/>
  <c r="S792" i="32"/>
  <c r="R792" i="32"/>
  <c r="Q792" i="32"/>
  <c r="S791" i="32"/>
  <c r="R791" i="32"/>
  <c r="Q791" i="32"/>
  <c r="S790" i="32"/>
  <c r="R790" i="32"/>
  <c r="Q790" i="32"/>
  <c r="S788" i="32"/>
  <c r="R788" i="32"/>
  <c r="Q788" i="32"/>
  <c r="S789" i="32"/>
  <c r="R789" i="32"/>
  <c r="Q789" i="32"/>
  <c r="S787" i="32"/>
  <c r="R787" i="32"/>
  <c r="Q787" i="32"/>
  <c r="S786" i="32"/>
  <c r="R786" i="32"/>
  <c r="Q786" i="32"/>
  <c r="S783" i="32"/>
  <c r="R783" i="32"/>
  <c r="Q783" i="32"/>
  <c r="S784" i="32"/>
  <c r="R784" i="32"/>
  <c r="Q784" i="32"/>
  <c r="S782" i="32"/>
  <c r="R782" i="32"/>
  <c r="Q782" i="32"/>
  <c r="S780" i="32"/>
  <c r="R780" i="32"/>
  <c r="Q780" i="32"/>
  <c r="S778" i="32"/>
  <c r="R778" i="32"/>
  <c r="Q778" i="32"/>
  <c r="S779" i="32"/>
  <c r="R779" i="32"/>
  <c r="Q779" i="32"/>
  <c r="S781" i="32"/>
  <c r="R781" i="32"/>
  <c r="Q781" i="32"/>
  <c r="S777" i="32"/>
  <c r="R777" i="32"/>
  <c r="Q777" i="32"/>
  <c r="S776" i="32"/>
  <c r="R776" i="32"/>
  <c r="Q776" i="32"/>
  <c r="S774" i="32"/>
  <c r="R774" i="32"/>
  <c r="Q774" i="32"/>
  <c r="S773" i="32"/>
  <c r="R773" i="32"/>
  <c r="Q773" i="32"/>
  <c r="S772" i="32"/>
  <c r="R772" i="32"/>
  <c r="Q772" i="32"/>
  <c r="S771" i="32"/>
  <c r="R771" i="32"/>
  <c r="Q771" i="32"/>
  <c r="S770" i="32"/>
  <c r="R770" i="32"/>
  <c r="Q770" i="32"/>
  <c r="S769" i="32"/>
  <c r="R769" i="32"/>
  <c r="Q769" i="32"/>
  <c r="S768" i="32"/>
  <c r="R768" i="32"/>
  <c r="Q768" i="32"/>
  <c r="S767" i="32"/>
  <c r="R767" i="32"/>
  <c r="Q767" i="32"/>
  <c r="S766" i="32"/>
  <c r="R766" i="32"/>
  <c r="Q766" i="32"/>
  <c r="S765" i="32"/>
  <c r="R765" i="32"/>
  <c r="Q765" i="32"/>
  <c r="S764" i="32"/>
  <c r="R764" i="32"/>
  <c r="Q764" i="32"/>
  <c r="S763" i="32"/>
  <c r="R763" i="32"/>
  <c r="Q763" i="32"/>
  <c r="S762" i="32"/>
  <c r="R762" i="32"/>
  <c r="Q762" i="32"/>
  <c r="S761" i="32"/>
  <c r="R761" i="32"/>
  <c r="Q761" i="32"/>
  <c r="S760" i="32"/>
  <c r="R760" i="32"/>
  <c r="Q760" i="32"/>
  <c r="S759" i="32"/>
  <c r="R759" i="32"/>
  <c r="Q759" i="32"/>
  <c r="S757" i="32"/>
  <c r="R757" i="32"/>
  <c r="Q757" i="32"/>
  <c r="S758" i="32"/>
  <c r="R758" i="32"/>
  <c r="Q758" i="32"/>
  <c r="S756" i="32"/>
  <c r="R756" i="32"/>
  <c r="Q756" i="32"/>
  <c r="S753" i="32"/>
  <c r="R753" i="32"/>
  <c r="Q753" i="32"/>
  <c r="S754" i="32"/>
  <c r="R754" i="32"/>
  <c r="Q754" i="32"/>
  <c r="S755" i="32"/>
  <c r="R755" i="32"/>
  <c r="Q755" i="32"/>
  <c r="S752" i="32"/>
  <c r="R752" i="32"/>
  <c r="Q752" i="32"/>
  <c r="S751" i="32"/>
  <c r="R751" i="32"/>
  <c r="Q751" i="32"/>
  <c r="S750" i="32"/>
  <c r="R750" i="32"/>
  <c r="Q750" i="32"/>
  <c r="S749" i="32"/>
  <c r="R749" i="32"/>
  <c r="Q749" i="32"/>
  <c r="S748" i="32"/>
  <c r="R748" i="32"/>
  <c r="Q748" i="32"/>
  <c r="S747" i="32"/>
  <c r="R747" i="32"/>
  <c r="Q747" i="32"/>
  <c r="S746" i="32"/>
  <c r="R746" i="32"/>
  <c r="Q746" i="32"/>
  <c r="S745" i="32"/>
  <c r="R745" i="32"/>
  <c r="Q745" i="32"/>
  <c r="S744" i="32"/>
  <c r="R744" i="32"/>
  <c r="Q744" i="32"/>
  <c r="S743" i="32"/>
  <c r="R743" i="32"/>
  <c r="Q743" i="32"/>
  <c r="S742" i="32"/>
  <c r="R742" i="32"/>
  <c r="Q742" i="32"/>
  <c r="S741" i="32"/>
  <c r="R741" i="32"/>
  <c r="Q741" i="32"/>
  <c r="S740" i="32"/>
  <c r="R740" i="32"/>
  <c r="Q740" i="32"/>
  <c r="S739" i="32"/>
  <c r="R739" i="32"/>
  <c r="Q739" i="32"/>
  <c r="S738" i="32"/>
  <c r="R738" i="32"/>
  <c r="Q738" i="32"/>
  <c r="S737" i="32"/>
  <c r="R737" i="32"/>
  <c r="Q737" i="32"/>
  <c r="S736" i="32"/>
  <c r="R736" i="32"/>
  <c r="Q736" i="32"/>
  <c r="S735" i="32"/>
  <c r="R735" i="32"/>
  <c r="Q735" i="32"/>
  <c r="S734" i="32"/>
  <c r="R734" i="32"/>
  <c r="Q734" i="32"/>
  <c r="S733" i="32"/>
  <c r="R733" i="32"/>
  <c r="Q733" i="32"/>
  <c r="S732" i="32"/>
  <c r="R732" i="32"/>
  <c r="Q732" i="32"/>
  <c r="S731" i="32"/>
  <c r="R731" i="32"/>
  <c r="Q731" i="32"/>
  <c r="S730" i="32"/>
  <c r="R730" i="32"/>
  <c r="Q730" i="32"/>
  <c r="S729" i="32"/>
  <c r="R729" i="32"/>
  <c r="Q729" i="32"/>
  <c r="S727" i="32"/>
  <c r="R727" i="32"/>
  <c r="Q727" i="32"/>
  <c r="S726" i="32"/>
  <c r="R726" i="32"/>
  <c r="Q726" i="32"/>
  <c r="S725" i="32"/>
  <c r="R725" i="32"/>
  <c r="Q725" i="32"/>
  <c r="S724" i="32"/>
  <c r="R724" i="32"/>
  <c r="Q724" i="32"/>
  <c r="S723" i="32"/>
  <c r="R723" i="32"/>
  <c r="Q723" i="32"/>
  <c r="S722" i="32"/>
  <c r="R722" i="32"/>
  <c r="Q722" i="32"/>
  <c r="S721" i="32"/>
  <c r="R721" i="32"/>
  <c r="Q721" i="32"/>
  <c r="S720" i="32"/>
  <c r="R720" i="32"/>
  <c r="Q720" i="32"/>
  <c r="S719" i="32"/>
  <c r="R719" i="32"/>
  <c r="Q719" i="32"/>
  <c r="S718" i="32"/>
  <c r="R718" i="32"/>
  <c r="Q718" i="32"/>
  <c r="S717" i="32"/>
  <c r="R717" i="32"/>
  <c r="Q717" i="32"/>
  <c r="S716" i="32"/>
  <c r="R716" i="32"/>
  <c r="Q716" i="32"/>
  <c r="S715" i="32"/>
  <c r="R715" i="32"/>
  <c r="Q715" i="32"/>
  <c r="S714" i="32"/>
  <c r="R714" i="32"/>
  <c r="Q714" i="32"/>
  <c r="S713" i="32"/>
  <c r="R713" i="32"/>
  <c r="Q713" i="32"/>
  <c r="S712" i="32"/>
  <c r="R712" i="32"/>
  <c r="Q712" i="32"/>
  <c r="S711" i="32"/>
  <c r="R711" i="32"/>
  <c r="Q711" i="32"/>
  <c r="S710" i="32"/>
  <c r="R710" i="32"/>
  <c r="Q710" i="32"/>
  <c r="S709" i="32"/>
  <c r="R709" i="32"/>
  <c r="Q709" i="32"/>
  <c r="S708" i="32"/>
  <c r="R708" i="32"/>
  <c r="Q708" i="32"/>
  <c r="S707" i="32"/>
  <c r="R707" i="32"/>
  <c r="Q707" i="32"/>
  <c r="S706" i="32"/>
  <c r="R706" i="32"/>
  <c r="Q706" i="32"/>
  <c r="S705" i="32"/>
  <c r="R705" i="32"/>
  <c r="Q705" i="32"/>
  <c r="S704" i="32"/>
  <c r="R704" i="32"/>
  <c r="Q704" i="32"/>
  <c r="S702" i="32"/>
  <c r="R702" i="32"/>
  <c r="Q702" i="32"/>
  <c r="S701" i="32"/>
  <c r="R701" i="32"/>
  <c r="Q701" i="32"/>
  <c r="S700" i="32"/>
  <c r="R700" i="32"/>
  <c r="Q700" i="32"/>
  <c r="S699" i="32"/>
  <c r="R699" i="32"/>
  <c r="Q699" i="32"/>
  <c r="S698" i="32"/>
  <c r="R698" i="32"/>
  <c r="Q698" i="32"/>
  <c r="S697" i="32"/>
  <c r="R697" i="32"/>
  <c r="Q697" i="32"/>
  <c r="S696" i="32"/>
  <c r="R696" i="32"/>
  <c r="Q696" i="32"/>
  <c r="S695" i="32"/>
  <c r="R695" i="32"/>
  <c r="Q695" i="32"/>
  <c r="S694" i="32"/>
  <c r="R694" i="32"/>
  <c r="Q694" i="32"/>
  <c r="S693" i="32"/>
  <c r="R693" i="32"/>
  <c r="Q693" i="32"/>
  <c r="S692" i="32"/>
  <c r="R692" i="32"/>
  <c r="Q692" i="32"/>
  <c r="S691" i="32"/>
  <c r="R691" i="32"/>
  <c r="Q691" i="32"/>
  <c r="S690" i="32"/>
  <c r="R690" i="32"/>
  <c r="Q690" i="32"/>
  <c r="S689" i="32"/>
  <c r="R689" i="32"/>
  <c r="Q689" i="32"/>
  <c r="S688" i="32"/>
  <c r="R688" i="32"/>
  <c r="Q688" i="32"/>
  <c r="S686" i="32"/>
  <c r="R686" i="32"/>
  <c r="Q686" i="32"/>
  <c r="S687" i="32"/>
  <c r="R687" i="32"/>
  <c r="Q687" i="32"/>
  <c r="S685" i="32"/>
  <c r="R685" i="32"/>
  <c r="Q685" i="32"/>
  <c r="S683" i="32"/>
  <c r="R683" i="32"/>
  <c r="Q683" i="32"/>
  <c r="S682" i="32"/>
  <c r="R682" i="32"/>
  <c r="Q682" i="32"/>
  <c r="S681" i="32"/>
  <c r="R681" i="32"/>
  <c r="Q681" i="32"/>
  <c r="S680" i="32"/>
  <c r="R680" i="32"/>
  <c r="Q680" i="32"/>
  <c r="S679" i="32"/>
  <c r="R679" i="32"/>
  <c r="Q679" i="32"/>
  <c r="S678" i="32"/>
  <c r="R678" i="32"/>
  <c r="Q678" i="32"/>
  <c r="S677" i="32"/>
  <c r="R677" i="32"/>
  <c r="Q677" i="32"/>
  <c r="S676" i="32"/>
  <c r="R676" i="32"/>
  <c r="Q676" i="32"/>
  <c r="S675" i="32"/>
  <c r="R675" i="32"/>
  <c r="Q675" i="32"/>
  <c r="S674" i="32"/>
  <c r="R674" i="32"/>
  <c r="Q674" i="32"/>
  <c r="S673" i="32"/>
  <c r="R673" i="32"/>
  <c r="Q673" i="32"/>
  <c r="S672" i="32"/>
  <c r="R672" i="32"/>
  <c r="Q672" i="32"/>
  <c r="S670" i="32"/>
  <c r="R670" i="32"/>
  <c r="Q670" i="32"/>
  <c r="S671" i="32"/>
  <c r="R671" i="32"/>
  <c r="Q671" i="32"/>
  <c r="S669" i="32"/>
  <c r="R669" i="32"/>
  <c r="Q669" i="32"/>
  <c r="S668" i="32"/>
  <c r="R668" i="32"/>
  <c r="Q668" i="32"/>
  <c r="S666" i="32"/>
  <c r="R666" i="32"/>
  <c r="Q666" i="32"/>
  <c r="S665" i="32"/>
  <c r="R665" i="32"/>
  <c r="Q665" i="32"/>
  <c r="S664" i="32"/>
  <c r="R664" i="32"/>
  <c r="Q664" i="32"/>
  <c r="S663" i="32"/>
  <c r="R663" i="32"/>
  <c r="Q663" i="32"/>
  <c r="S662" i="32"/>
  <c r="R662" i="32"/>
  <c r="Q662" i="32"/>
  <c r="S661" i="32"/>
  <c r="R661" i="32"/>
  <c r="Q661" i="32"/>
  <c r="S660" i="32"/>
  <c r="R660" i="32"/>
  <c r="Q660" i="32"/>
  <c r="S659" i="32"/>
  <c r="R659" i="32"/>
  <c r="Q659" i="32"/>
  <c r="S658" i="32"/>
  <c r="R658" i="32"/>
  <c r="Q658" i="32"/>
  <c r="S657" i="32"/>
  <c r="R657" i="32"/>
  <c r="Q657" i="32"/>
  <c r="S655" i="32"/>
  <c r="R655" i="32"/>
  <c r="Q655" i="32"/>
  <c r="S656" i="32"/>
  <c r="R656" i="32"/>
  <c r="Q656" i="32"/>
  <c r="S654" i="32"/>
  <c r="R654" i="32"/>
  <c r="Q654" i="32"/>
  <c r="S653" i="32"/>
  <c r="R653" i="32"/>
  <c r="Q653" i="32"/>
  <c r="S652" i="32"/>
  <c r="R652" i="32"/>
  <c r="Q652" i="32"/>
  <c r="S651" i="32"/>
  <c r="R651" i="32"/>
  <c r="Q651" i="32"/>
  <c r="S650" i="32"/>
  <c r="R650" i="32"/>
  <c r="Q650" i="32"/>
  <c r="S649" i="32"/>
  <c r="R649" i="32"/>
  <c r="Q649" i="32"/>
  <c r="S646" i="32"/>
  <c r="R646" i="32"/>
  <c r="Q646" i="32"/>
  <c r="S645" i="32"/>
  <c r="R645" i="32"/>
  <c r="Q645" i="32"/>
  <c r="S644" i="32"/>
  <c r="R644" i="32"/>
  <c r="Q644" i="32"/>
  <c r="S643" i="32"/>
  <c r="R643" i="32"/>
  <c r="Q643" i="32"/>
  <c r="S642" i="32"/>
  <c r="R642" i="32"/>
  <c r="Q642" i="32"/>
  <c r="S641" i="32"/>
  <c r="R641" i="32"/>
  <c r="Q641" i="32"/>
  <c r="S638" i="32"/>
  <c r="R638" i="32"/>
  <c r="Q638" i="32"/>
  <c r="S648" i="32"/>
  <c r="R648" i="32"/>
  <c r="Q648" i="32"/>
  <c r="S640" i="32"/>
  <c r="R640" i="32"/>
  <c r="Q640" i="32"/>
  <c r="S647" i="32"/>
  <c r="R647" i="32"/>
  <c r="Q647" i="32"/>
  <c r="S639" i="32"/>
  <c r="R639" i="32"/>
  <c r="Q639" i="32"/>
  <c r="S637" i="32"/>
  <c r="R637" i="32"/>
  <c r="Q637" i="32"/>
  <c r="S636" i="32"/>
  <c r="R636" i="32"/>
  <c r="Q636" i="32"/>
  <c r="S634" i="32"/>
  <c r="R634" i="32"/>
  <c r="Q634" i="32"/>
  <c r="S633" i="32"/>
  <c r="R633" i="32"/>
  <c r="Q633" i="32"/>
  <c r="S632" i="32"/>
  <c r="R632" i="32"/>
  <c r="Q632" i="32"/>
  <c r="S631" i="32"/>
  <c r="R631" i="32"/>
  <c r="Q631" i="32"/>
  <c r="S630" i="32"/>
  <c r="R630" i="32"/>
  <c r="Q630" i="32"/>
  <c r="S629" i="32"/>
  <c r="R629" i="32"/>
  <c r="Q629" i="32"/>
  <c r="S627" i="32"/>
  <c r="R627" i="32"/>
  <c r="Q627" i="32"/>
  <c r="S628" i="32"/>
  <c r="R628" i="32"/>
  <c r="Q628" i="32"/>
  <c r="S625" i="32"/>
  <c r="R625" i="32"/>
  <c r="Q625" i="32"/>
  <c r="S626" i="32"/>
  <c r="R626" i="32"/>
  <c r="Q626" i="32"/>
  <c r="S624" i="32"/>
  <c r="R624" i="32"/>
  <c r="Q624" i="32"/>
  <c r="S623" i="32"/>
  <c r="R623" i="32"/>
  <c r="Q623" i="32"/>
  <c r="S622" i="32"/>
  <c r="R622" i="32"/>
  <c r="Q622" i="32"/>
  <c r="S6" i="32"/>
  <c r="R6" i="32"/>
  <c r="Q6" i="32"/>
  <c r="S5" i="32"/>
  <c r="R5" i="32"/>
  <c r="Q5" i="32"/>
  <c r="S530" i="32"/>
  <c r="R530" i="32"/>
  <c r="Q530" i="32"/>
  <c r="S4" i="32"/>
  <c r="R4" i="32"/>
  <c r="Q4" i="32"/>
  <c r="S1591" i="32"/>
  <c r="R1591" i="32"/>
  <c r="Q1591" i="32"/>
  <c r="S2" i="32"/>
  <c r="R2" i="32"/>
  <c r="Q2" i="32"/>
  <c r="S3" i="32"/>
  <c r="R3" i="32"/>
  <c r="Q3" i="32"/>
  <c r="P1085" i="32" l="1"/>
  <c r="V1085" i="32" s="1"/>
  <c r="T1085" i="32"/>
  <c r="U1085" i="32" s="1"/>
  <c r="P1677" i="32"/>
  <c r="V1677" i="32" s="1"/>
  <c r="P1673" i="32"/>
  <c r="V1673" i="32" s="1"/>
  <c r="P1669" i="32"/>
  <c r="V1669" i="32" s="1"/>
  <c r="P1665" i="32"/>
  <c r="V1665" i="32" s="1"/>
  <c r="P1661" i="32"/>
  <c r="V1661" i="32" s="1"/>
  <c r="P1657" i="32"/>
  <c r="V1657" i="32" s="1"/>
  <c r="P1653" i="32"/>
  <c r="V1653" i="32" s="1"/>
  <c r="P1649" i="32"/>
  <c r="V1649" i="32" s="1"/>
  <c r="P1642" i="32"/>
  <c r="V1642" i="32" s="1"/>
  <c r="P1638" i="32"/>
  <c r="V1638" i="32" s="1"/>
  <c r="P1631" i="32"/>
  <c r="V1631" i="32" s="1"/>
  <c r="P1627" i="32"/>
  <c r="V1627" i="32" s="1"/>
  <c r="P1623" i="32"/>
  <c r="V1623" i="32" s="1"/>
  <c r="P1619" i="32"/>
  <c r="V1619" i="32" s="1"/>
  <c r="P1616" i="32"/>
  <c r="V1616" i="32" s="1"/>
  <c r="P1612" i="32"/>
  <c r="V1612" i="32" s="1"/>
  <c r="P1608" i="32"/>
  <c r="V1608" i="32" s="1"/>
  <c r="P1604" i="32"/>
  <c r="V1604" i="32" s="1"/>
  <c r="P1600" i="32"/>
  <c r="V1600" i="32" s="1"/>
  <c r="P1597" i="32"/>
  <c r="V1597" i="32" s="1"/>
  <c r="P1593" i="32"/>
  <c r="V1593" i="32" s="1"/>
  <c r="P1589" i="32"/>
  <c r="V1589" i="32" s="1"/>
  <c r="P1585" i="32"/>
  <c r="V1585" i="32" s="1"/>
  <c r="P1583" i="32"/>
  <c r="V1583" i="32" s="1"/>
  <c r="P1579" i="32"/>
  <c r="V1579" i="32" s="1"/>
  <c r="P1576" i="32"/>
  <c r="V1576" i="32" s="1"/>
  <c r="P1571" i="32"/>
  <c r="V1571" i="32" s="1"/>
  <c r="P1567" i="32"/>
  <c r="V1567" i="32" s="1"/>
  <c r="P1563" i="32"/>
  <c r="V1563" i="32" s="1"/>
  <c r="P1559" i="32"/>
  <c r="V1559" i="32" s="1"/>
  <c r="P1552" i="32"/>
  <c r="V1552" i="32" s="1"/>
  <c r="P1548" i="32"/>
  <c r="V1548" i="32" s="1"/>
  <c r="P1544" i="32"/>
  <c r="V1544" i="32" s="1"/>
  <c r="P1540" i="32"/>
  <c r="V1540" i="32" s="1"/>
  <c r="P1536" i="32"/>
  <c r="V1536" i="32" s="1"/>
  <c r="P1532" i="32"/>
  <c r="V1532" i="32" s="1"/>
  <c r="P1528" i="32"/>
  <c r="V1528" i="32" s="1"/>
  <c r="P1522" i="32"/>
  <c r="V1522" i="32" s="1"/>
  <c r="P1519" i="32"/>
  <c r="V1519" i="32" s="1"/>
  <c r="P1515" i="32"/>
  <c r="V1515" i="32" s="1"/>
  <c r="P1511" i="32"/>
  <c r="V1511" i="32" s="1"/>
  <c r="P1507" i="32"/>
  <c r="V1507" i="32" s="1"/>
  <c r="P1503" i="32"/>
  <c r="V1503" i="32" s="1"/>
  <c r="P1499" i="32"/>
  <c r="V1499" i="32" s="1"/>
  <c r="P1495" i="32"/>
  <c r="V1495" i="32" s="1"/>
  <c r="P1488" i="32"/>
  <c r="V1488" i="32" s="1"/>
  <c r="P1494" i="32"/>
  <c r="V1494" i="32" s="1"/>
  <c r="P1493" i="32"/>
  <c r="V1493" i="32" s="1"/>
  <c r="P1479" i="32"/>
  <c r="V1479" i="32" s="1"/>
  <c r="P1475" i="32"/>
  <c r="V1475" i="32" s="1"/>
  <c r="P1471" i="32"/>
  <c r="V1471" i="32" s="1"/>
  <c r="P1468" i="32"/>
  <c r="V1468" i="32" s="1"/>
  <c r="P1463" i="32"/>
  <c r="V1463" i="32" s="1"/>
  <c r="P1459" i="32"/>
  <c r="V1459" i="32" s="1"/>
  <c r="P1455" i="32"/>
  <c r="V1455" i="32" s="1"/>
  <c r="P1451" i="32"/>
  <c r="V1451" i="32" s="1"/>
  <c r="P1447" i="32"/>
  <c r="V1447" i="32" s="1"/>
  <c r="P1443" i="32"/>
  <c r="V1443" i="32" s="1"/>
  <c r="P1439" i="32"/>
  <c r="V1439" i="32" s="1"/>
  <c r="P1435" i="32"/>
  <c r="V1435" i="32" s="1"/>
  <c r="P1431" i="32"/>
  <c r="V1431" i="32" s="1"/>
  <c r="P1427" i="32"/>
  <c r="V1427" i="32" s="1"/>
  <c r="P1423" i="32"/>
  <c r="V1423" i="32" s="1"/>
  <c r="P1419" i="32"/>
  <c r="V1419" i="32" s="1"/>
  <c r="P1415" i="32"/>
  <c r="V1415" i="32" s="1"/>
  <c r="P1411" i="32"/>
  <c r="V1411" i="32" s="1"/>
  <c r="P1407" i="32"/>
  <c r="V1407" i="32" s="1"/>
  <c r="P1403" i="32"/>
  <c r="V1403" i="32" s="1"/>
  <c r="P1399" i="32"/>
  <c r="V1399" i="32" s="1"/>
  <c r="P1395" i="32"/>
  <c r="V1395" i="32" s="1"/>
  <c r="P1391" i="32"/>
  <c r="V1391" i="32" s="1"/>
  <c r="P1387" i="32"/>
  <c r="V1387" i="32" s="1"/>
  <c r="P1382" i="32"/>
  <c r="V1382" i="32" s="1"/>
  <c r="P1379" i="32"/>
  <c r="V1379" i="32" s="1"/>
  <c r="P1375" i="32"/>
  <c r="V1375" i="32" s="1"/>
  <c r="P1371" i="32"/>
  <c r="V1371" i="32" s="1"/>
  <c r="P1358" i="32"/>
  <c r="V1358" i="32" s="1"/>
  <c r="P1356" i="32"/>
  <c r="V1356" i="32" s="1"/>
  <c r="P1355" i="32"/>
  <c r="V1355" i="32" s="1"/>
  <c r="P1353" i="32"/>
  <c r="V1353" i="32" s="1"/>
  <c r="P1350" i="32"/>
  <c r="V1350" i="32" s="1"/>
  <c r="P1349" i="32"/>
  <c r="V1349" i="32" s="1"/>
  <c r="P1343" i="32"/>
  <c r="V1343" i="32" s="1"/>
  <c r="P1339" i="32"/>
  <c r="V1339" i="32" s="1"/>
  <c r="P1335" i="32"/>
  <c r="V1335" i="32" s="1"/>
  <c r="P1331" i="32"/>
  <c r="V1331" i="32" s="1"/>
  <c r="P1327" i="32"/>
  <c r="V1327" i="32" s="1"/>
  <c r="P1323" i="32"/>
  <c r="V1323" i="32" s="1"/>
  <c r="P1319" i="32"/>
  <c r="V1319" i="32" s="1"/>
  <c r="P1315" i="32"/>
  <c r="V1315" i="32" s="1"/>
  <c r="P1311" i="32"/>
  <c r="V1311" i="32" s="1"/>
  <c r="P1307" i="32"/>
  <c r="V1307" i="32" s="1"/>
  <c r="P1303" i="32"/>
  <c r="V1303" i="32" s="1"/>
  <c r="P1300" i="32"/>
  <c r="V1300" i="32" s="1"/>
  <c r="P1295" i="32"/>
  <c r="V1295" i="32" s="1"/>
  <c r="P1291" i="32"/>
  <c r="V1291" i="32" s="1"/>
  <c r="P1288" i="32"/>
  <c r="V1288" i="32" s="1"/>
  <c r="P1283" i="32"/>
  <c r="V1283" i="32" s="1"/>
  <c r="P1281" i="32"/>
  <c r="V1281" i="32" s="1"/>
  <c r="P1274" i="32"/>
  <c r="V1274" i="32" s="1"/>
  <c r="P1271" i="32"/>
  <c r="V1271" i="32" s="1"/>
  <c r="P1269" i="32"/>
  <c r="V1269" i="32" s="1"/>
  <c r="P1265" i="32"/>
  <c r="V1265" i="32" s="1"/>
  <c r="P1261" i="32"/>
  <c r="V1261" i="32" s="1"/>
  <c r="P1257" i="32"/>
  <c r="V1257" i="32" s="1"/>
  <c r="P1253" i="32"/>
  <c r="V1253" i="32" s="1"/>
  <c r="P1245" i="32"/>
  <c r="V1245" i="32" s="1"/>
  <c r="P1247" i="32"/>
  <c r="V1247" i="32" s="1"/>
  <c r="P1239" i="32"/>
  <c r="V1239" i="32" s="1"/>
  <c r="P1237" i="32"/>
  <c r="V1237" i="32" s="1"/>
  <c r="P1233" i="32"/>
  <c r="V1233" i="32" s="1"/>
  <c r="P1229" i="32"/>
  <c r="V1229" i="32" s="1"/>
  <c r="P1225" i="32"/>
  <c r="V1225" i="32" s="1"/>
  <c r="P1221" i="32"/>
  <c r="V1221" i="32" s="1"/>
  <c r="P1217" i="32"/>
  <c r="V1217" i="32" s="1"/>
  <c r="P1213" i="32"/>
  <c r="V1213" i="32" s="1"/>
  <c r="P1209" i="32"/>
  <c r="V1209" i="32" s="1"/>
  <c r="P1205" i="32"/>
  <c r="V1205" i="32" s="1"/>
  <c r="P1199" i="32"/>
  <c r="V1199" i="32" s="1"/>
  <c r="P1197" i="32"/>
  <c r="V1197" i="32" s="1"/>
  <c r="P1192" i="32"/>
  <c r="V1192" i="32" s="1"/>
  <c r="P1190" i="32"/>
  <c r="V1190" i="32" s="1"/>
  <c r="P1186" i="32"/>
  <c r="V1186" i="32" s="1"/>
  <c r="P1182" i="32"/>
  <c r="V1182" i="32" s="1"/>
  <c r="P1178" i="32"/>
  <c r="V1178" i="32" s="1"/>
  <c r="P1174" i="32"/>
  <c r="V1174" i="32" s="1"/>
  <c r="P1170" i="32"/>
  <c r="V1170" i="32" s="1"/>
  <c r="P1166" i="32"/>
  <c r="V1166" i="32" s="1"/>
  <c r="P1162" i="32"/>
  <c r="V1162" i="32" s="1"/>
  <c r="P1158" i="32"/>
  <c r="V1158" i="32" s="1"/>
  <c r="P1156" i="32"/>
  <c r="V1156" i="32" s="1"/>
  <c r="P1150" i="32"/>
  <c r="V1150" i="32" s="1"/>
  <c r="P1146" i="32"/>
  <c r="V1146" i="32" s="1"/>
  <c r="P1141" i="32"/>
  <c r="V1141" i="32" s="1"/>
  <c r="P1138" i="32"/>
  <c r="V1138" i="32" s="1"/>
  <c r="P1133" i="32"/>
  <c r="V1133" i="32" s="1"/>
  <c r="P1130" i="32"/>
  <c r="V1130" i="32" s="1"/>
  <c r="P1126" i="32"/>
  <c r="V1126" i="32" s="1"/>
  <c r="P1122" i="32"/>
  <c r="V1122" i="32" s="1"/>
  <c r="P1118" i="32"/>
  <c r="V1118" i="32" s="1"/>
  <c r="P1114" i="32"/>
  <c r="V1114" i="32" s="1"/>
  <c r="P1110" i="32"/>
  <c r="V1110" i="32" s="1"/>
  <c r="P1108" i="32"/>
  <c r="V1108" i="32" s="1"/>
  <c r="P1107" i="32"/>
  <c r="V1107" i="32" s="1"/>
  <c r="P1098" i="32"/>
  <c r="V1098" i="32" s="1"/>
  <c r="P1106" i="32"/>
  <c r="V1106" i="32" s="1"/>
  <c r="P1104" i="32"/>
  <c r="V1104" i="32" s="1"/>
  <c r="P1091" i="32"/>
  <c r="V1091" i="32" s="1"/>
  <c r="P1087" i="32"/>
  <c r="V1087" i="32" s="1"/>
  <c r="P1082" i="32"/>
  <c r="V1082" i="32" s="1"/>
  <c r="P1078" i="32"/>
  <c r="V1078" i="32" s="1"/>
  <c r="P1074" i="32"/>
  <c r="V1074" i="32" s="1"/>
  <c r="P1070" i="32"/>
  <c r="V1070" i="32" s="1"/>
  <c r="P1066" i="32"/>
  <c r="V1066" i="32" s="1"/>
  <c r="P1062" i="32"/>
  <c r="V1062" i="32" s="1"/>
  <c r="P1058" i="32"/>
  <c r="V1058" i="32" s="1"/>
  <c r="P1054" i="32"/>
  <c r="V1054" i="32" s="1"/>
  <c r="P1050" i="32"/>
  <c r="V1050" i="32" s="1"/>
  <c r="P1046" i="32"/>
  <c r="V1046" i="32" s="1"/>
  <c r="P1042" i="32"/>
  <c r="V1042" i="32" s="1"/>
  <c r="P1037" i="32"/>
  <c r="V1037" i="32" s="1"/>
  <c r="P1034" i="32"/>
  <c r="V1034" i="32" s="1"/>
  <c r="P1030" i="32"/>
  <c r="V1030" i="32" s="1"/>
  <c r="P1026" i="32"/>
  <c r="V1026" i="32" s="1"/>
  <c r="P1022" i="32"/>
  <c r="V1022" i="32" s="1"/>
  <c r="P1018" i="32"/>
  <c r="V1018" i="32" s="1"/>
  <c r="P1014" i="32"/>
  <c r="V1014" i="32" s="1"/>
  <c r="P1010" i="32"/>
  <c r="V1010" i="32" s="1"/>
  <c r="P1006" i="32"/>
  <c r="V1006" i="32" s="1"/>
  <c r="P1002" i="32"/>
  <c r="V1002" i="32" s="1"/>
  <c r="P1001" i="32"/>
  <c r="V1001" i="32" s="1"/>
  <c r="P994" i="32"/>
  <c r="V994" i="32" s="1"/>
  <c r="P990" i="32"/>
  <c r="V990" i="32" s="1"/>
  <c r="P986" i="32"/>
  <c r="V986" i="32" s="1"/>
  <c r="P982" i="32"/>
  <c r="V982" i="32" s="1"/>
  <c r="P978" i="32"/>
  <c r="V978" i="32" s="1"/>
  <c r="P974" i="32"/>
  <c r="V974" i="32" s="1"/>
  <c r="P970" i="32"/>
  <c r="V970" i="32" s="1"/>
  <c r="P963" i="32"/>
  <c r="V963" i="32" s="1"/>
  <c r="P966" i="32"/>
  <c r="V966" i="32" s="1"/>
  <c r="P964" i="32"/>
  <c r="V964" i="32" s="1"/>
  <c r="P954" i="32"/>
  <c r="V954" i="32" s="1"/>
  <c r="P950" i="32"/>
  <c r="V950" i="32" s="1"/>
  <c r="P946" i="32"/>
  <c r="V946" i="32" s="1"/>
  <c r="P942" i="32"/>
  <c r="V942" i="32" s="1"/>
  <c r="P938" i="32"/>
  <c r="V938" i="32" s="1"/>
  <c r="P934" i="32"/>
  <c r="V934" i="32" s="1"/>
  <c r="P930" i="32"/>
  <c r="V930" i="32" s="1"/>
  <c r="P926" i="32"/>
  <c r="V926" i="32" s="1"/>
  <c r="P922" i="32"/>
  <c r="V922" i="32" s="1"/>
  <c r="P918" i="32"/>
  <c r="V918" i="32" s="1"/>
  <c r="P914" i="32"/>
  <c r="V914" i="32" s="1"/>
  <c r="P910" i="32"/>
  <c r="V910" i="32" s="1"/>
  <c r="P907" i="32"/>
  <c r="V907" i="32" s="1"/>
  <c r="P902" i="32"/>
  <c r="V902" i="32" s="1"/>
  <c r="P898" i="32"/>
  <c r="V898" i="32" s="1"/>
  <c r="P894" i="32"/>
  <c r="V894" i="32" s="1"/>
  <c r="P890" i="32"/>
  <c r="V890" i="32" s="1"/>
  <c r="P886" i="32"/>
  <c r="V886" i="32" s="1"/>
  <c r="P882" i="32"/>
  <c r="V882" i="32" s="1"/>
  <c r="P878" i="32"/>
  <c r="V878" i="32" s="1"/>
  <c r="P874" i="32"/>
  <c r="V874" i="32" s="1"/>
  <c r="P870" i="32"/>
  <c r="V870" i="32" s="1"/>
  <c r="P866" i="32"/>
  <c r="V866" i="32" s="1"/>
  <c r="P862" i="32"/>
  <c r="V862" i="32" s="1"/>
  <c r="P856" i="32"/>
  <c r="V856" i="32" s="1"/>
  <c r="P851" i="32"/>
  <c r="V851" i="32" s="1"/>
  <c r="P838" i="32"/>
  <c r="V838" i="32" s="1"/>
  <c r="P858" i="32"/>
  <c r="V858" i="32" s="1"/>
  <c r="P830" i="32"/>
  <c r="V830" i="32" s="1"/>
  <c r="P825" i="32"/>
  <c r="V825" i="32" s="1"/>
  <c r="P828" i="32"/>
  <c r="V828" i="32" s="1"/>
  <c r="P834" i="32"/>
  <c r="V834" i="32" s="1"/>
  <c r="P822" i="32"/>
  <c r="V822" i="32" s="1"/>
  <c r="P818" i="32"/>
  <c r="V818" i="32" s="1"/>
  <c r="P814" i="32"/>
  <c r="V814" i="32" s="1"/>
  <c r="P810" i="32"/>
  <c r="V810" i="32" s="1"/>
  <c r="P806" i="32"/>
  <c r="V806" i="32" s="1"/>
  <c r="P802" i="32"/>
  <c r="V802" i="32" s="1"/>
  <c r="P798" i="32"/>
  <c r="V798" i="32" s="1"/>
  <c r="P794" i="32"/>
  <c r="V794" i="32" s="1"/>
  <c r="P790" i="32"/>
  <c r="V790" i="32" s="1"/>
  <c r="P786" i="32"/>
  <c r="V786" i="32" s="1"/>
  <c r="P782" i="32"/>
  <c r="V782" i="32" s="1"/>
  <c r="P781" i="32"/>
  <c r="V781" i="32" s="1"/>
  <c r="P774" i="32"/>
  <c r="V774" i="32" s="1"/>
  <c r="P770" i="32"/>
  <c r="V770" i="32" s="1"/>
  <c r="P766" i="32"/>
  <c r="V766" i="32" s="1"/>
  <c r="P762" i="32"/>
  <c r="V762" i="32" s="1"/>
  <c r="P757" i="32"/>
  <c r="V757" i="32" s="1"/>
  <c r="P753" i="32"/>
  <c r="V753" i="32" s="1"/>
  <c r="P751" i="32"/>
  <c r="V751" i="32" s="1"/>
  <c r="P747" i="32"/>
  <c r="V747" i="32" s="1"/>
  <c r="P743" i="32"/>
  <c r="V743" i="32" s="1"/>
  <c r="P739" i="32"/>
  <c r="V739" i="32" s="1"/>
  <c r="P735" i="32"/>
  <c r="V735" i="32" s="1"/>
  <c r="P731" i="32"/>
  <c r="V731" i="32" s="1"/>
  <c r="P727" i="32"/>
  <c r="V727" i="32" s="1"/>
  <c r="P723" i="32"/>
  <c r="V723" i="32" s="1"/>
  <c r="P719" i="32"/>
  <c r="V719" i="32" s="1"/>
  <c r="P715" i="32"/>
  <c r="V715" i="32" s="1"/>
  <c r="P711" i="32"/>
  <c r="V711" i="32" s="1"/>
  <c r="P707" i="32"/>
  <c r="V707" i="32" s="1"/>
  <c r="P703" i="32"/>
  <c r="V703" i="32" s="1"/>
  <c r="P699" i="32"/>
  <c r="V699" i="32" s="1"/>
  <c r="P693" i="32"/>
  <c r="V693" i="32" s="1"/>
  <c r="P689" i="32"/>
  <c r="V689" i="32" s="1"/>
  <c r="P685" i="32"/>
  <c r="V685" i="32" s="1"/>
  <c r="P681" i="32"/>
  <c r="V681" i="32" s="1"/>
  <c r="P677" i="32"/>
  <c r="V677" i="32" s="1"/>
  <c r="P673" i="32"/>
  <c r="V673" i="32" s="1"/>
  <c r="P669" i="32"/>
  <c r="V669" i="32" s="1"/>
  <c r="P665" i="32"/>
  <c r="V665" i="32" s="1"/>
  <c r="P661" i="32"/>
  <c r="V661" i="32" s="1"/>
  <c r="P657" i="32"/>
  <c r="V657" i="32" s="1"/>
  <c r="P653" i="32"/>
  <c r="V653" i="32" s="1"/>
  <c r="P649" i="32"/>
  <c r="V649" i="32" s="1"/>
  <c r="P643" i="32"/>
  <c r="V643" i="32" s="1"/>
  <c r="P648" i="32"/>
  <c r="V648" i="32" s="1"/>
  <c r="P637" i="32"/>
  <c r="V637" i="32" s="1"/>
  <c r="P633" i="32"/>
  <c r="V633" i="32" s="1"/>
  <c r="P629" i="32"/>
  <c r="V629" i="32" s="1"/>
  <c r="P626" i="32"/>
  <c r="V626" i="32" s="1"/>
  <c r="P621" i="32"/>
  <c r="V621" i="32" s="1"/>
  <c r="P617" i="32"/>
  <c r="V617" i="32" s="1"/>
  <c r="P613" i="32"/>
  <c r="V613" i="32" s="1"/>
  <c r="P608" i="32"/>
  <c r="V608" i="32" s="1"/>
  <c r="P605" i="32"/>
  <c r="V605" i="32" s="1"/>
  <c r="P601" i="32"/>
  <c r="V601" i="32" s="1"/>
  <c r="P597" i="32"/>
  <c r="V597" i="32" s="1"/>
  <c r="P594" i="32"/>
  <c r="V594" i="32" s="1"/>
  <c r="P589" i="32"/>
  <c r="V589" i="32" s="1"/>
  <c r="P583" i="32"/>
  <c r="V583" i="32" s="1"/>
  <c r="P579" i="32"/>
  <c r="V579" i="32" s="1"/>
  <c r="P575" i="32"/>
  <c r="V575" i="32" s="1"/>
  <c r="P571" i="32"/>
  <c r="V571" i="32" s="1"/>
  <c r="P567" i="32"/>
  <c r="V567" i="32" s="1"/>
  <c r="P563" i="32"/>
  <c r="V563" i="32" s="1"/>
  <c r="P559" i="32"/>
  <c r="V559" i="32" s="1"/>
  <c r="P555" i="32"/>
  <c r="V555" i="32" s="1"/>
  <c r="P548" i="32"/>
  <c r="V548" i="32" s="1"/>
  <c r="P547" i="32"/>
  <c r="V547" i="32" s="1"/>
  <c r="P543" i="32"/>
  <c r="V543" i="32" s="1"/>
  <c r="P539" i="32"/>
  <c r="V539" i="32" s="1"/>
  <c r="P535" i="32"/>
  <c r="V535" i="32" s="1"/>
  <c r="P531" i="32"/>
  <c r="V531" i="32" s="1"/>
  <c r="P527" i="32"/>
  <c r="V527" i="32" s="1"/>
  <c r="P517" i="32"/>
  <c r="V517" i="32" s="1"/>
  <c r="P520" i="32"/>
  <c r="V520" i="32" s="1"/>
  <c r="P515" i="32"/>
  <c r="V515" i="32" s="1"/>
  <c r="P511" i="32"/>
  <c r="V511" i="32" s="1"/>
  <c r="P507" i="32"/>
  <c r="V507" i="32" s="1"/>
  <c r="P503" i="32"/>
  <c r="V503" i="32" s="1"/>
  <c r="P499" i="32"/>
  <c r="V499" i="32" s="1"/>
  <c r="P495" i="32"/>
  <c r="V495" i="32" s="1"/>
  <c r="P491" i="32"/>
  <c r="V491" i="32" s="1"/>
  <c r="P486" i="32"/>
  <c r="V486" i="32" s="1"/>
  <c r="P483" i="32"/>
  <c r="V483" i="32" s="1"/>
  <c r="P479" i="32"/>
  <c r="V479" i="32" s="1"/>
  <c r="P475" i="32"/>
  <c r="V475" i="32" s="1"/>
  <c r="P472" i="32"/>
  <c r="V472" i="32" s="1"/>
  <c r="P468" i="32"/>
  <c r="V468" i="32" s="1"/>
  <c r="P465" i="32"/>
  <c r="V465" i="32" s="1"/>
  <c r="P459" i="32"/>
  <c r="V459" i="32" s="1"/>
  <c r="P455" i="32"/>
  <c r="V455" i="32" s="1"/>
  <c r="P451" i="32"/>
  <c r="V451" i="32" s="1"/>
  <c r="P447" i="32"/>
  <c r="V447" i="32" s="1"/>
  <c r="P443" i="32"/>
  <c r="V443" i="32" s="1"/>
  <c r="P439" i="32"/>
  <c r="V439" i="32" s="1"/>
  <c r="P435" i="32"/>
  <c r="V435" i="32" s="1"/>
  <c r="P431" i="32"/>
  <c r="V431" i="32" s="1"/>
  <c r="P427" i="32"/>
  <c r="V427" i="32" s="1"/>
  <c r="P422" i="32"/>
  <c r="V422" i="32" s="1"/>
  <c r="P418" i="32"/>
  <c r="V418" i="32" s="1"/>
  <c r="P414" i="32"/>
  <c r="V414" i="32" s="1"/>
  <c r="P413" i="32"/>
  <c r="V413" i="32" s="1"/>
  <c r="P406" i="32"/>
  <c r="V406" i="32" s="1"/>
  <c r="P399" i="32"/>
  <c r="V399" i="32" s="1"/>
  <c r="P398" i="32"/>
  <c r="V398" i="32" s="1"/>
  <c r="P392" i="32"/>
  <c r="V392" i="32" s="1"/>
  <c r="P390" i="32"/>
  <c r="V390" i="32" s="1"/>
  <c r="P385" i="32"/>
  <c r="V385" i="32" s="1"/>
  <c r="P382" i="32"/>
  <c r="V382" i="32" s="1"/>
  <c r="P378" i="32"/>
  <c r="V378" i="32" s="1"/>
  <c r="P374" i="32"/>
  <c r="V374" i="32" s="1"/>
  <c r="P368" i="32"/>
  <c r="V368" i="32" s="1"/>
  <c r="P366" i="32"/>
  <c r="V366" i="32" s="1"/>
  <c r="P362" i="32"/>
  <c r="V362" i="32" s="1"/>
  <c r="P357" i="32"/>
  <c r="V357" i="32" s="1"/>
  <c r="P354" i="32"/>
  <c r="V354" i="32" s="1"/>
  <c r="P350" i="32"/>
  <c r="V350" i="32" s="1"/>
  <c r="P346" i="32"/>
  <c r="V346" i="32" s="1"/>
  <c r="P342" i="32"/>
  <c r="V342" i="32" s="1"/>
  <c r="P338" i="32"/>
  <c r="V338" i="32" s="1"/>
  <c r="P332" i="32"/>
  <c r="V332" i="32" s="1"/>
  <c r="P328" i="32"/>
  <c r="V328" i="32" s="1"/>
  <c r="P324" i="32"/>
  <c r="V324" i="32" s="1"/>
  <c r="P322" i="32"/>
  <c r="V322" i="32" s="1"/>
  <c r="P318" i="32"/>
  <c r="V318" i="32" s="1"/>
  <c r="P313" i="32"/>
  <c r="V313" i="32" s="1"/>
  <c r="P310" i="32"/>
  <c r="V310" i="32" s="1"/>
  <c r="P306" i="32"/>
  <c r="V306" i="32" s="1"/>
  <c r="P297" i="32"/>
  <c r="V297" i="32" s="1"/>
  <c r="P300" i="32"/>
  <c r="V300" i="32" s="1"/>
  <c r="P294" i="32"/>
  <c r="V294" i="32" s="1"/>
  <c r="P290" i="32"/>
  <c r="V290" i="32" s="1"/>
  <c r="P285" i="32"/>
  <c r="V285" i="32" s="1"/>
  <c r="P282" i="32"/>
  <c r="V282" i="32" s="1"/>
  <c r="P278" i="32"/>
  <c r="V278" i="32" s="1"/>
  <c r="P274" i="32"/>
  <c r="V274" i="32" s="1"/>
  <c r="P270" i="32"/>
  <c r="V270" i="32" s="1"/>
  <c r="P267" i="32"/>
  <c r="V267" i="32" s="1"/>
  <c r="P263" i="32"/>
  <c r="V263" i="32" s="1"/>
  <c r="P260" i="32"/>
  <c r="V260" i="32" s="1"/>
  <c r="P254" i="32"/>
  <c r="V254" i="32" s="1"/>
  <c r="P250" i="32"/>
  <c r="V250" i="32" s="1"/>
  <c r="P246" i="32"/>
  <c r="V246" i="32" s="1"/>
  <c r="P242" i="32"/>
  <c r="V242" i="32" s="1"/>
  <c r="P238" i="32"/>
  <c r="V238" i="32" s="1"/>
  <c r="P234" i="32"/>
  <c r="V234" i="32" s="1"/>
  <c r="P230" i="32"/>
  <c r="V230" i="32" s="1"/>
  <c r="P226" i="32"/>
  <c r="V226" i="32" s="1"/>
  <c r="P221" i="32"/>
  <c r="V221" i="32" s="1"/>
  <c r="P218" i="32"/>
  <c r="V218" i="32" s="1"/>
  <c r="P214" i="32"/>
  <c r="V214" i="32" s="1"/>
  <c r="P210" i="32"/>
  <c r="V210" i="32" s="1"/>
  <c r="P206" i="32"/>
  <c r="V206" i="32" s="1"/>
  <c r="P202" i="32"/>
  <c r="V202" i="32" s="1"/>
  <c r="P198" i="32"/>
  <c r="V198" i="32" s="1"/>
  <c r="P193" i="32"/>
  <c r="V193" i="32" s="1"/>
  <c r="P190" i="32"/>
  <c r="V190" i="32" s="1"/>
  <c r="P186" i="32"/>
  <c r="V186" i="32" s="1"/>
  <c r="P182" i="32"/>
  <c r="V182" i="32" s="1"/>
  <c r="P177" i="32"/>
  <c r="V177" i="32" s="1"/>
  <c r="P174" i="32"/>
  <c r="V174" i="32" s="1"/>
  <c r="P170" i="32"/>
  <c r="V170" i="32" s="1"/>
  <c r="P166" i="32"/>
  <c r="V166" i="32" s="1"/>
  <c r="P164" i="32"/>
  <c r="V164" i="32" s="1"/>
  <c r="P162" i="32"/>
  <c r="V162" i="32" s="1"/>
  <c r="P152" i="32"/>
  <c r="V152" i="32" s="1"/>
  <c r="P150" i="32"/>
  <c r="V150" i="32" s="1"/>
  <c r="P146" i="32"/>
  <c r="V146" i="32" s="1"/>
  <c r="P142" i="32"/>
  <c r="V142" i="32" s="1"/>
  <c r="P138" i="32"/>
  <c r="V138" i="32" s="1"/>
  <c r="P134" i="32"/>
  <c r="V134" i="32" s="1"/>
  <c r="P129" i="32"/>
  <c r="V129" i="32" s="1"/>
  <c r="P126" i="32"/>
  <c r="V126" i="32" s="1"/>
  <c r="P122" i="32"/>
  <c r="V122" i="32" s="1"/>
  <c r="P119" i="32"/>
  <c r="V119" i="32" s="1"/>
  <c r="P114" i="32"/>
  <c r="V114" i="32" s="1"/>
  <c r="P110" i="32"/>
  <c r="V110" i="32" s="1"/>
  <c r="P106" i="32"/>
  <c r="V106" i="32" s="1"/>
  <c r="P102" i="32"/>
  <c r="V102" i="32" s="1"/>
  <c r="P97" i="32"/>
  <c r="V97" i="32" s="1"/>
  <c r="P94" i="32"/>
  <c r="V94" i="32" s="1"/>
  <c r="P90" i="32"/>
  <c r="V90" i="32" s="1"/>
  <c r="P86" i="32"/>
  <c r="V86" i="32" s="1"/>
  <c r="P82" i="32"/>
  <c r="V82" i="32" s="1"/>
  <c r="P76" i="32"/>
  <c r="V76" i="32" s="1"/>
  <c r="P74" i="32"/>
  <c r="V74" i="32" s="1"/>
  <c r="P70" i="32"/>
  <c r="V70" i="32" s="1"/>
  <c r="P66" i="32"/>
  <c r="V66" i="32" s="1"/>
  <c r="P62" i="32"/>
  <c r="V62" i="32" s="1"/>
  <c r="P58" i="32"/>
  <c r="V58" i="32" s="1"/>
  <c r="P54" i="32"/>
  <c r="V54" i="32" s="1"/>
  <c r="P50" i="32"/>
  <c r="V50" i="32" s="1"/>
  <c r="P46" i="32"/>
  <c r="V46" i="32" s="1"/>
  <c r="P42" i="32"/>
  <c r="V42" i="32" s="1"/>
  <c r="P38" i="32"/>
  <c r="V38" i="32" s="1"/>
  <c r="P34" i="32"/>
  <c r="V34" i="32" s="1"/>
  <c r="P30" i="32"/>
  <c r="V30" i="32" s="1"/>
  <c r="P26" i="32"/>
  <c r="V26" i="32" s="1"/>
  <c r="P22" i="32"/>
  <c r="V22" i="32" s="1"/>
  <c r="P18" i="32"/>
  <c r="V18" i="32" s="1"/>
  <c r="P14" i="32"/>
  <c r="V14" i="32" s="1"/>
  <c r="P10" i="32"/>
  <c r="V10" i="32" s="1"/>
  <c r="P7" i="32"/>
  <c r="V7" i="32" s="1"/>
  <c r="P3" i="32"/>
  <c r="V3" i="32" s="1"/>
  <c r="P1674" i="32"/>
  <c r="V1674" i="32" s="1"/>
  <c r="P1670" i="32"/>
  <c r="V1670" i="32" s="1"/>
  <c r="P1666" i="32"/>
  <c r="V1666" i="32" s="1"/>
  <c r="P1662" i="32"/>
  <c r="V1662" i="32" s="1"/>
  <c r="P1658" i="32"/>
  <c r="V1658" i="32" s="1"/>
  <c r="P1654" i="32"/>
  <c r="V1654" i="32" s="1"/>
  <c r="P1650" i="32"/>
  <c r="V1650" i="32" s="1"/>
  <c r="P1646" i="32"/>
  <c r="V1646" i="32" s="1"/>
  <c r="P1643" i="32"/>
  <c r="V1643" i="32" s="1"/>
  <c r="P1639" i="32"/>
  <c r="V1639" i="32" s="1"/>
  <c r="P1635" i="32"/>
  <c r="V1635" i="32" s="1"/>
  <c r="P1632" i="32"/>
  <c r="V1632" i="32" s="1"/>
  <c r="P1628" i="32"/>
  <c r="V1628" i="32" s="1"/>
  <c r="P1676" i="32"/>
  <c r="V1676" i="32" s="1"/>
  <c r="P1672" i="32"/>
  <c r="V1672" i="32" s="1"/>
  <c r="P1668" i="32"/>
  <c r="V1668" i="32" s="1"/>
  <c r="P1664" i="32"/>
  <c r="V1664" i="32" s="1"/>
  <c r="P1660" i="32"/>
  <c r="V1660" i="32" s="1"/>
  <c r="P1656" i="32"/>
  <c r="V1656" i="32" s="1"/>
  <c r="P1652" i="32"/>
  <c r="V1652" i="32" s="1"/>
  <c r="P1648" i="32"/>
  <c r="V1648" i="32" s="1"/>
  <c r="P1645" i="32"/>
  <c r="V1645" i="32" s="1"/>
  <c r="P1641" i="32"/>
  <c r="V1641" i="32" s="1"/>
  <c r="P1636" i="32"/>
  <c r="V1636" i="32" s="1"/>
  <c r="P1624" i="32"/>
  <c r="V1624" i="32" s="1"/>
  <c r="P1620" i="32"/>
  <c r="V1620" i="32" s="1"/>
  <c r="P1613" i="32"/>
  <c r="V1613" i="32" s="1"/>
  <c r="P1609" i="32"/>
  <c r="V1609" i="32" s="1"/>
  <c r="P1605" i="32"/>
  <c r="V1605" i="32" s="1"/>
  <c r="P1601" i="32"/>
  <c r="V1601" i="32" s="1"/>
  <c r="P1598" i="32"/>
  <c r="V1598" i="32" s="1"/>
  <c r="P1594" i="32"/>
  <c r="V1594" i="32" s="1"/>
  <c r="P1590" i="32"/>
  <c r="V1590" i="32" s="1"/>
  <c r="P1587" i="32"/>
  <c r="V1587" i="32" s="1"/>
  <c r="P1580" i="32"/>
  <c r="V1580" i="32" s="1"/>
  <c r="P1575" i="32"/>
  <c r="V1575" i="32" s="1"/>
  <c r="P1572" i="32"/>
  <c r="V1572" i="32" s="1"/>
  <c r="P1568" i="32"/>
  <c r="V1568" i="32" s="1"/>
  <c r="P1564" i="32"/>
  <c r="V1564" i="32" s="1"/>
  <c r="P1560" i="32"/>
  <c r="V1560" i="32" s="1"/>
  <c r="P1555" i="32"/>
  <c r="V1555" i="32" s="1"/>
  <c r="P1553" i="32"/>
  <c r="V1553" i="32" s="1"/>
  <c r="P1549" i="32"/>
  <c r="V1549" i="32" s="1"/>
  <c r="P1545" i="32"/>
  <c r="V1545" i="32" s="1"/>
  <c r="P1541" i="32"/>
  <c r="V1541" i="32" s="1"/>
  <c r="P1537" i="32"/>
  <c r="V1537" i="32" s="1"/>
  <c r="P1533" i="32"/>
  <c r="V1533" i="32" s="1"/>
  <c r="P1529" i="32"/>
  <c r="V1529" i="32" s="1"/>
  <c r="P1523" i="32"/>
  <c r="V1523" i="32" s="1"/>
  <c r="P1521" i="32"/>
  <c r="V1521" i="32" s="1"/>
  <c r="P1520" i="32"/>
  <c r="V1520" i="32" s="1"/>
  <c r="P1516" i="32"/>
  <c r="V1516" i="32" s="1"/>
  <c r="P1512" i="32"/>
  <c r="V1512" i="32" s="1"/>
  <c r="P1508" i="32"/>
  <c r="V1508" i="32" s="1"/>
  <c r="P1504" i="32"/>
  <c r="V1504" i="32" s="1"/>
  <c r="P1500" i="32"/>
  <c r="V1500" i="32" s="1"/>
  <c r="P1496" i="32"/>
  <c r="V1496" i="32" s="1"/>
  <c r="P1489" i="32"/>
  <c r="V1489" i="32" s="1"/>
  <c r="P1485" i="32"/>
  <c r="V1485" i="32" s="1"/>
  <c r="P1492" i="32"/>
  <c r="V1492" i="32" s="1"/>
  <c r="P1480" i="32"/>
  <c r="V1480" i="32" s="1"/>
  <c r="P1476" i="32"/>
  <c r="V1476" i="32" s="1"/>
  <c r="P1472" i="32"/>
  <c r="V1472" i="32" s="1"/>
  <c r="P1465" i="32"/>
  <c r="V1465" i="32" s="1"/>
  <c r="P1464" i="32"/>
  <c r="V1464" i="32" s="1"/>
  <c r="P1460" i="32"/>
  <c r="V1460" i="32" s="1"/>
  <c r="P1456" i="32"/>
  <c r="V1456" i="32" s="1"/>
  <c r="P1452" i="32"/>
  <c r="V1452" i="32" s="1"/>
  <c r="P1448" i="32"/>
  <c r="V1448" i="32" s="1"/>
  <c r="P1444" i="32"/>
  <c r="V1444" i="32" s="1"/>
  <c r="P1440" i="32"/>
  <c r="V1440" i="32" s="1"/>
  <c r="P1436" i="32"/>
  <c r="V1436" i="32" s="1"/>
  <c r="P1432" i="32"/>
  <c r="V1432" i="32" s="1"/>
  <c r="P1428" i="32"/>
  <c r="V1428" i="32" s="1"/>
  <c r="P1424" i="32"/>
  <c r="V1424" i="32" s="1"/>
  <c r="P1420" i="32"/>
  <c r="V1420" i="32" s="1"/>
  <c r="P1416" i="32"/>
  <c r="V1416" i="32" s="1"/>
  <c r="P1412" i="32"/>
  <c r="V1412" i="32" s="1"/>
  <c r="P1408" i="32"/>
  <c r="V1408" i="32" s="1"/>
  <c r="P1404" i="32"/>
  <c r="V1404" i="32" s="1"/>
  <c r="P1400" i="32"/>
  <c r="V1400" i="32" s="1"/>
  <c r="P1396" i="32"/>
  <c r="V1396" i="32" s="1"/>
  <c r="P1392" i="32"/>
  <c r="V1392" i="32" s="1"/>
  <c r="P1388" i="32"/>
  <c r="V1388" i="32" s="1"/>
  <c r="P1384" i="32"/>
  <c r="V1384" i="32" s="1"/>
  <c r="P1380" i="32"/>
  <c r="V1380" i="32" s="1"/>
  <c r="P1376" i="32"/>
  <c r="V1376" i="32" s="1"/>
  <c r="P1372" i="32"/>
  <c r="V1372" i="32" s="1"/>
  <c r="P1359" i="32"/>
  <c r="V1359" i="32" s="1"/>
  <c r="P1357" i="32"/>
  <c r="V1357" i="32" s="1"/>
  <c r="P1364" i="32"/>
  <c r="V1364" i="32" s="1"/>
  <c r="P1354" i="32"/>
  <c r="V1354" i="32" s="1"/>
  <c r="P1351" i="32"/>
  <c r="V1351" i="32" s="1"/>
  <c r="P1368" i="32"/>
  <c r="V1368" i="32" s="1"/>
  <c r="P1344" i="32"/>
  <c r="V1344" i="32" s="1"/>
  <c r="P1340" i="32"/>
  <c r="V1340" i="32" s="1"/>
  <c r="P1336" i="32"/>
  <c r="V1336" i="32" s="1"/>
  <c r="P1332" i="32"/>
  <c r="V1332" i="32" s="1"/>
  <c r="P1328" i="32"/>
  <c r="V1328" i="32" s="1"/>
  <c r="P1324" i="32"/>
  <c r="V1324" i="32" s="1"/>
  <c r="P1320" i="32"/>
  <c r="V1320" i="32" s="1"/>
  <c r="P1316" i="32"/>
  <c r="V1316" i="32" s="1"/>
  <c r="P1312" i="32"/>
  <c r="V1312" i="32" s="1"/>
  <c r="P1308" i="32"/>
  <c r="V1308" i="32" s="1"/>
  <c r="P1304" i="32"/>
  <c r="V1304" i="32" s="1"/>
  <c r="P1301" i="32"/>
  <c r="V1301" i="32" s="1"/>
  <c r="P1296" i="32"/>
  <c r="V1296" i="32" s="1"/>
  <c r="P1292" i="32"/>
  <c r="V1292" i="32" s="1"/>
  <c r="P1289" i="32"/>
  <c r="V1289" i="32" s="1"/>
  <c r="P1284" i="32"/>
  <c r="V1284" i="32" s="1"/>
  <c r="P1277" i="32"/>
  <c r="V1277" i="32" s="1"/>
  <c r="P1276" i="32"/>
  <c r="V1276" i="32" s="1"/>
  <c r="P1279" i="32"/>
  <c r="V1279" i="32" s="1"/>
  <c r="P1270" i="32"/>
  <c r="V1270" i="32" s="1"/>
  <c r="P1266" i="32"/>
  <c r="V1266" i="32" s="1"/>
  <c r="P1264" i="32"/>
  <c r="V1264" i="32" s="1"/>
  <c r="P1258" i="32"/>
  <c r="V1258" i="32" s="1"/>
  <c r="P1254" i="32"/>
  <c r="V1254" i="32" s="1"/>
  <c r="P1250" i="32"/>
  <c r="V1250" i="32" s="1"/>
  <c r="P1242" i="32"/>
  <c r="V1242" i="32" s="1"/>
  <c r="P1249" i="32"/>
  <c r="V1249" i="32" s="1"/>
  <c r="P1238" i="32"/>
  <c r="V1238" i="32" s="1"/>
  <c r="P1234" i="32"/>
  <c r="V1234" i="32" s="1"/>
  <c r="P1230" i="32"/>
  <c r="V1230" i="32" s="1"/>
  <c r="P1226" i="32"/>
  <c r="V1226" i="32" s="1"/>
  <c r="P1222" i="32"/>
  <c r="V1222" i="32" s="1"/>
  <c r="P1218" i="32"/>
  <c r="V1218" i="32" s="1"/>
  <c r="P1214" i="32"/>
  <c r="V1214" i="32" s="1"/>
  <c r="P1210" i="32"/>
  <c r="V1210" i="32" s="1"/>
  <c r="P1206" i="32"/>
  <c r="V1206" i="32" s="1"/>
  <c r="P1200" i="32"/>
  <c r="V1200" i="32" s="1"/>
  <c r="P1201" i="32"/>
  <c r="V1201" i="32" s="1"/>
  <c r="P1194" i="32"/>
  <c r="V1194" i="32" s="1"/>
  <c r="P1191" i="32"/>
  <c r="V1191" i="32" s="1"/>
  <c r="P1187" i="32"/>
  <c r="V1187" i="32" s="1"/>
  <c r="P1183" i="32"/>
  <c r="V1183" i="32" s="1"/>
  <c r="P1179" i="32"/>
  <c r="V1179" i="32" s="1"/>
  <c r="P1175" i="32"/>
  <c r="V1175" i="32" s="1"/>
  <c r="P1171" i="32"/>
  <c r="V1171" i="32" s="1"/>
  <c r="P1167" i="32"/>
  <c r="V1167" i="32" s="1"/>
  <c r="P1163" i="32"/>
  <c r="V1163" i="32" s="1"/>
  <c r="P1159" i="32"/>
  <c r="V1159" i="32" s="1"/>
  <c r="P1154" i="32"/>
  <c r="V1154" i="32" s="1"/>
  <c r="P1151" i="32"/>
  <c r="V1151" i="32" s="1"/>
  <c r="P1147" i="32"/>
  <c r="V1147" i="32" s="1"/>
  <c r="P1143" i="32"/>
  <c r="V1143" i="32" s="1"/>
  <c r="P1139" i="32"/>
  <c r="V1139" i="32" s="1"/>
  <c r="P1135" i="32"/>
  <c r="V1135" i="32" s="1"/>
  <c r="P1132" i="32"/>
  <c r="V1132" i="32" s="1"/>
  <c r="P1127" i="32"/>
  <c r="V1127" i="32" s="1"/>
  <c r="P1123" i="32"/>
  <c r="V1123" i="32" s="1"/>
  <c r="P1119" i="32"/>
  <c r="V1119" i="32" s="1"/>
  <c r="P1115" i="32"/>
  <c r="V1115" i="32" s="1"/>
  <c r="P1111" i="32"/>
  <c r="V1111" i="32" s="1"/>
  <c r="P1109" i="32"/>
  <c r="V1109" i="32" s="1"/>
  <c r="P1099" i="32"/>
  <c r="V1099" i="32" s="1"/>
  <c r="P1086" i="32"/>
  <c r="V1086" i="32" s="1"/>
  <c r="P1094" i="32"/>
  <c r="V1094" i="32" s="1"/>
  <c r="P1092" i="32"/>
  <c r="V1092" i="32" s="1"/>
  <c r="P1088" i="32"/>
  <c r="V1088" i="32" s="1"/>
  <c r="P1083" i="32"/>
  <c r="V1083" i="32" s="1"/>
  <c r="P1079" i="32"/>
  <c r="V1079" i="32" s="1"/>
  <c r="P1075" i="32"/>
  <c r="V1075" i="32" s="1"/>
  <c r="P1071" i="32"/>
  <c r="V1071" i="32" s="1"/>
  <c r="P1067" i="32"/>
  <c r="V1067" i="32" s="1"/>
  <c r="P1063" i="32"/>
  <c r="V1063" i="32" s="1"/>
  <c r="P1059" i="32"/>
  <c r="V1059" i="32" s="1"/>
  <c r="P1055" i="32"/>
  <c r="V1055" i="32" s="1"/>
  <c r="P1051" i="32"/>
  <c r="V1051" i="32" s="1"/>
  <c r="P1047" i="32"/>
  <c r="V1047" i="32" s="1"/>
  <c r="P1043" i="32"/>
  <c r="V1043" i="32" s="1"/>
  <c r="P1038" i="32"/>
  <c r="V1038" i="32" s="1"/>
  <c r="P1035" i="32"/>
  <c r="V1035" i="32" s="1"/>
  <c r="P1031" i="32"/>
  <c r="V1031" i="32" s="1"/>
  <c r="P1027" i="32"/>
  <c r="V1027" i="32" s="1"/>
  <c r="P1023" i="32"/>
  <c r="V1023" i="32" s="1"/>
  <c r="P1019" i="32"/>
  <c r="V1019" i="32" s="1"/>
  <c r="P1015" i="32"/>
  <c r="V1015" i="32" s="1"/>
  <c r="P1011" i="32"/>
  <c r="V1011" i="32" s="1"/>
  <c r="P1007" i="32"/>
  <c r="V1007" i="32" s="1"/>
  <c r="P1003" i="32"/>
  <c r="V1003" i="32" s="1"/>
  <c r="P998" i="32"/>
  <c r="V998" i="32" s="1"/>
  <c r="P995" i="32"/>
  <c r="V995" i="32" s="1"/>
  <c r="P991" i="32"/>
  <c r="V991" i="32" s="1"/>
  <c r="P987" i="32"/>
  <c r="V987" i="32" s="1"/>
  <c r="P983" i="32"/>
  <c r="V983" i="32" s="1"/>
  <c r="P1675" i="32"/>
  <c r="V1675" i="32" s="1"/>
  <c r="P1671" i="32"/>
  <c r="V1671" i="32" s="1"/>
  <c r="P1667" i="32"/>
  <c r="V1667" i="32" s="1"/>
  <c r="P1663" i="32"/>
  <c r="V1663" i="32" s="1"/>
  <c r="P1659" i="32"/>
  <c r="V1659" i="32" s="1"/>
  <c r="P1655" i="32"/>
  <c r="V1655" i="32" s="1"/>
  <c r="P1651" i="32"/>
  <c r="V1651" i="32" s="1"/>
  <c r="P1647" i="32"/>
  <c r="V1647" i="32" s="1"/>
  <c r="P1644" i="32"/>
  <c r="V1644" i="32" s="1"/>
  <c r="P1640" i="32"/>
  <c r="V1640" i="32" s="1"/>
  <c r="P1637" i="32"/>
  <c r="V1637" i="32" s="1"/>
  <c r="P1633" i="32"/>
  <c r="V1633" i="32" s="1"/>
  <c r="P1629" i="32"/>
  <c r="V1629" i="32" s="1"/>
  <c r="P1625" i="32"/>
  <c r="V1625" i="32" s="1"/>
  <c r="P1621" i="32"/>
  <c r="V1621" i="32" s="1"/>
  <c r="P1617" i="32"/>
  <c r="V1617" i="32" s="1"/>
  <c r="P1614" i="32"/>
  <c r="V1614" i="32" s="1"/>
  <c r="P1610" i="32"/>
  <c r="V1610" i="32" s="1"/>
  <c r="P1607" i="32"/>
  <c r="V1607" i="32" s="1"/>
  <c r="P1602" i="32"/>
  <c r="V1602" i="32" s="1"/>
  <c r="P1599" i="32"/>
  <c r="V1599" i="32" s="1"/>
  <c r="P1595" i="32"/>
  <c r="V1595" i="32" s="1"/>
  <c r="P1591" i="32"/>
  <c r="V1591" i="32" s="1"/>
  <c r="P1586" i="32"/>
  <c r="V1586" i="32" s="1"/>
  <c r="P1584" i="32"/>
  <c r="V1584" i="32" s="1"/>
  <c r="P1581" i="32"/>
  <c r="V1581" i="32" s="1"/>
  <c r="P1577" i="32"/>
  <c r="V1577" i="32" s="1"/>
  <c r="P1573" i="32"/>
  <c r="V1573" i="32" s="1"/>
  <c r="P1569" i="32"/>
  <c r="V1569" i="32" s="1"/>
  <c r="P1565" i="32"/>
  <c r="V1565" i="32" s="1"/>
  <c r="P1561" i="32"/>
  <c r="V1561" i="32" s="1"/>
  <c r="P1557" i="32"/>
  <c r="V1557" i="32" s="1"/>
  <c r="P1554" i="32"/>
  <c r="V1554" i="32" s="1"/>
  <c r="P1550" i="32"/>
  <c r="V1550" i="32" s="1"/>
  <c r="P1546" i="32"/>
  <c r="V1546" i="32" s="1"/>
  <c r="P1542" i="32"/>
  <c r="V1542" i="32" s="1"/>
  <c r="P1538" i="32"/>
  <c r="V1538" i="32" s="1"/>
  <c r="P1534" i="32"/>
  <c r="V1534" i="32" s="1"/>
  <c r="P1530" i="32"/>
  <c r="V1530" i="32" s="1"/>
  <c r="P1526" i="32"/>
  <c r="V1526" i="32" s="1"/>
  <c r="P1524" i="32"/>
  <c r="V1524" i="32" s="1"/>
  <c r="P1517" i="32"/>
  <c r="V1517" i="32" s="1"/>
  <c r="P1513" i="32"/>
  <c r="V1513" i="32" s="1"/>
  <c r="P1510" i="32"/>
  <c r="V1510" i="32" s="1"/>
  <c r="P1505" i="32"/>
  <c r="V1505" i="32" s="1"/>
  <c r="P1501" i="32"/>
  <c r="V1501" i="32" s="1"/>
  <c r="P1497" i="32"/>
  <c r="V1497" i="32" s="1"/>
  <c r="P1490" i="32"/>
  <c r="V1490" i="32" s="1"/>
  <c r="P1486" i="32"/>
  <c r="V1486" i="32" s="1"/>
  <c r="P1483" i="32"/>
  <c r="V1483" i="32" s="1"/>
  <c r="P1481" i="32"/>
  <c r="V1481" i="32" s="1"/>
  <c r="P1477" i="32"/>
  <c r="V1477" i="32" s="1"/>
  <c r="P1473" i="32"/>
  <c r="V1473" i="32" s="1"/>
  <c r="P1466" i="32"/>
  <c r="V1466" i="32" s="1"/>
  <c r="P1469" i="32"/>
  <c r="V1469" i="32" s="1"/>
  <c r="P1461" i="32"/>
  <c r="V1461" i="32" s="1"/>
  <c r="P1457" i="32"/>
  <c r="V1457" i="32" s="1"/>
  <c r="P1453" i="32"/>
  <c r="V1453" i="32" s="1"/>
  <c r="P1449" i="32"/>
  <c r="V1449" i="32" s="1"/>
  <c r="P1445" i="32"/>
  <c r="V1445" i="32" s="1"/>
  <c r="P1441" i="32"/>
  <c r="V1441" i="32" s="1"/>
  <c r="P1437" i="32"/>
  <c r="V1437" i="32" s="1"/>
  <c r="P1433" i="32"/>
  <c r="V1433" i="32" s="1"/>
  <c r="P1429" i="32"/>
  <c r="V1429" i="32" s="1"/>
  <c r="P1425" i="32"/>
  <c r="V1425" i="32" s="1"/>
  <c r="P1421" i="32"/>
  <c r="V1421" i="32" s="1"/>
  <c r="P1417" i="32"/>
  <c r="V1417" i="32" s="1"/>
  <c r="P1413" i="32"/>
  <c r="V1413" i="32" s="1"/>
  <c r="P1409" i="32"/>
  <c r="V1409" i="32" s="1"/>
  <c r="P1405" i="32"/>
  <c r="V1405" i="32" s="1"/>
  <c r="P1401" i="32"/>
  <c r="V1401" i="32" s="1"/>
  <c r="P1397" i="32"/>
  <c r="V1397" i="32" s="1"/>
  <c r="P1393" i="32"/>
  <c r="V1393" i="32" s="1"/>
  <c r="P1389" i="32"/>
  <c r="V1389" i="32" s="1"/>
  <c r="P1385" i="32"/>
  <c r="V1385" i="32" s="1"/>
  <c r="P1381" i="32"/>
  <c r="V1381" i="32" s="1"/>
  <c r="P1377" i="32"/>
  <c r="V1377" i="32" s="1"/>
  <c r="P1373" i="32"/>
  <c r="V1373" i="32" s="1"/>
  <c r="P1369" i="32"/>
  <c r="V1369" i="32" s="1"/>
  <c r="P1360" i="32"/>
  <c r="V1360" i="32" s="1"/>
  <c r="P1361" i="32"/>
  <c r="V1361" i="32" s="1"/>
  <c r="P1365" i="32"/>
  <c r="V1365" i="32" s="1"/>
  <c r="P1352" i="32"/>
  <c r="V1352" i="32" s="1"/>
  <c r="P1347" i="32"/>
  <c r="V1347" i="32" s="1"/>
  <c r="P1345" i="32"/>
  <c r="V1345" i="32" s="1"/>
  <c r="P1341" i="32"/>
  <c r="V1341" i="32" s="1"/>
  <c r="P1337" i="32"/>
  <c r="V1337" i="32" s="1"/>
  <c r="P1333" i="32"/>
  <c r="V1333" i="32" s="1"/>
  <c r="P1329" i="32"/>
  <c r="V1329" i="32" s="1"/>
  <c r="P1325" i="32"/>
  <c r="V1325" i="32" s="1"/>
  <c r="P1321" i="32"/>
  <c r="V1321" i="32" s="1"/>
  <c r="P1317" i="32"/>
  <c r="V1317" i="32" s="1"/>
  <c r="P1313" i="32"/>
  <c r="V1313" i="32" s="1"/>
  <c r="P1309" i="32"/>
  <c r="V1309" i="32" s="1"/>
  <c r="P1305" i="32"/>
  <c r="V1305" i="32" s="1"/>
  <c r="P1299" i="32"/>
  <c r="V1299" i="32" s="1"/>
  <c r="P1297" i="32"/>
  <c r="V1297" i="32" s="1"/>
  <c r="P1293" i="32"/>
  <c r="V1293" i="32" s="1"/>
  <c r="P1287" i="32"/>
  <c r="V1287" i="32" s="1"/>
  <c r="P1285" i="32"/>
  <c r="V1285" i="32" s="1"/>
  <c r="P1278" i="32"/>
  <c r="V1278" i="32" s="1"/>
  <c r="P1280" i="32"/>
  <c r="V1280" i="32" s="1"/>
  <c r="P1272" i="32"/>
  <c r="V1272" i="32" s="1"/>
  <c r="P1267" i="32"/>
  <c r="V1267" i="32" s="1"/>
  <c r="P1262" i="32"/>
  <c r="V1262" i="32" s="1"/>
  <c r="P1259" i="32"/>
  <c r="V1259" i="32" s="1"/>
  <c r="P1255" i="32"/>
  <c r="V1255" i="32" s="1"/>
  <c r="P1251" i="32"/>
  <c r="V1251" i="32" s="1"/>
  <c r="P1243" i="32"/>
  <c r="V1243" i="32" s="1"/>
  <c r="P1240" i="32"/>
  <c r="V1240" i="32" s="1"/>
  <c r="P1246" i="32"/>
  <c r="V1246" i="32" s="1"/>
  <c r="P1235" i="32"/>
  <c r="V1235" i="32" s="1"/>
  <c r="P1232" i="32"/>
  <c r="V1232" i="32" s="1"/>
  <c r="P1227" i="32"/>
  <c r="V1227" i="32" s="1"/>
  <c r="P1223" i="32"/>
  <c r="V1223" i="32" s="1"/>
  <c r="P1219" i="32"/>
  <c r="V1219" i="32" s="1"/>
  <c r="P1215" i="32"/>
  <c r="V1215" i="32" s="1"/>
  <c r="P1211" i="32"/>
  <c r="V1211" i="32" s="1"/>
  <c r="P1207" i="32"/>
  <c r="V1207" i="32" s="1"/>
  <c r="P1204" i="32"/>
  <c r="V1204" i="32" s="1"/>
  <c r="P1202" i="32"/>
  <c r="V1202" i="32" s="1"/>
  <c r="P1195" i="32"/>
  <c r="V1195" i="32" s="1"/>
  <c r="P1188" i="32"/>
  <c r="V1188" i="32" s="1"/>
  <c r="P1184" i="32"/>
  <c r="V1184" i="32" s="1"/>
  <c r="P1180" i="32"/>
  <c r="V1180" i="32" s="1"/>
  <c r="P1176" i="32"/>
  <c r="V1176" i="32" s="1"/>
  <c r="P1172" i="32"/>
  <c r="V1172" i="32" s="1"/>
  <c r="P1168" i="32"/>
  <c r="V1168" i="32" s="1"/>
  <c r="P1165" i="32"/>
  <c r="V1165" i="32" s="1"/>
  <c r="P1160" i="32"/>
  <c r="V1160" i="32" s="1"/>
  <c r="P1155" i="32"/>
  <c r="V1155" i="32" s="1"/>
  <c r="P1152" i="32"/>
  <c r="V1152" i="32" s="1"/>
  <c r="P1148" i="32"/>
  <c r="V1148" i="32" s="1"/>
  <c r="P1144" i="32"/>
  <c r="V1144" i="32" s="1"/>
  <c r="P1140" i="32"/>
  <c r="V1140" i="32" s="1"/>
  <c r="P1136" i="32"/>
  <c r="V1136" i="32" s="1"/>
  <c r="P1131" i="32"/>
  <c r="V1131" i="32" s="1"/>
  <c r="P1128" i="32"/>
  <c r="V1128" i="32" s="1"/>
  <c r="P1124" i="32"/>
  <c r="V1124" i="32" s="1"/>
  <c r="P1120" i="32"/>
  <c r="V1120" i="32" s="1"/>
  <c r="P1117" i="32"/>
  <c r="V1117" i="32" s="1"/>
  <c r="P1112" i="32"/>
  <c r="V1112" i="32" s="1"/>
  <c r="P1102" i="32"/>
  <c r="V1102" i="32" s="1"/>
  <c r="P1100" i="32"/>
  <c r="V1100" i="32" s="1"/>
  <c r="P1096" i="32"/>
  <c r="V1096" i="32" s="1"/>
  <c r="P1095" i="32"/>
  <c r="V1095" i="32" s="1"/>
  <c r="P1093" i="32"/>
  <c r="V1093" i="32" s="1"/>
  <c r="P1089" i="32"/>
  <c r="V1089" i="32" s="1"/>
  <c r="P1084" i="32"/>
  <c r="V1084" i="32" s="1"/>
  <c r="P1634" i="32"/>
  <c r="V1634" i="32" s="1"/>
  <c r="P1630" i="32"/>
  <c r="V1630" i="32" s="1"/>
  <c r="P1626" i="32"/>
  <c r="V1626" i="32" s="1"/>
  <c r="P1622" i="32"/>
  <c r="V1622" i="32" s="1"/>
  <c r="P1618" i="32"/>
  <c r="V1618" i="32" s="1"/>
  <c r="P1615" i="32"/>
  <c r="V1615" i="32" s="1"/>
  <c r="P1611" i="32"/>
  <c r="V1611" i="32" s="1"/>
  <c r="P1606" i="32"/>
  <c r="V1606" i="32" s="1"/>
  <c r="P1603" i="32"/>
  <c r="V1603" i="32" s="1"/>
  <c r="P1596" i="32"/>
  <c r="V1596" i="32" s="1"/>
  <c r="P1592" i="32"/>
  <c r="V1592" i="32" s="1"/>
  <c r="P1588" i="32"/>
  <c r="V1588" i="32" s="1"/>
  <c r="P1582" i="32"/>
  <c r="V1582" i="32" s="1"/>
  <c r="P1578" i="32"/>
  <c r="V1578" i="32" s="1"/>
  <c r="P1574" i="32"/>
  <c r="V1574" i="32" s="1"/>
  <c r="P1570" i="32"/>
  <c r="V1570" i="32" s="1"/>
  <c r="P1566" i="32"/>
  <c r="V1566" i="32" s="1"/>
  <c r="P1562" i="32"/>
  <c r="V1562" i="32" s="1"/>
  <c r="P1558" i="32"/>
  <c r="V1558" i="32" s="1"/>
  <c r="P1556" i="32"/>
  <c r="V1556" i="32" s="1"/>
  <c r="P1551" i="32"/>
  <c r="V1551" i="32" s="1"/>
  <c r="P1547" i="32"/>
  <c r="V1547" i="32" s="1"/>
  <c r="P1543" i="32"/>
  <c r="V1543" i="32" s="1"/>
  <c r="P1539" i="32"/>
  <c r="V1539" i="32" s="1"/>
  <c r="P1535" i="32"/>
  <c r="V1535" i="32" s="1"/>
  <c r="P1531" i="32"/>
  <c r="V1531" i="32" s="1"/>
  <c r="P1527" i="32"/>
  <c r="V1527" i="32" s="1"/>
  <c r="P1525" i="32"/>
  <c r="V1525" i="32" s="1"/>
  <c r="P1518" i="32"/>
  <c r="V1518" i="32" s="1"/>
  <c r="P1514" i="32"/>
  <c r="V1514" i="32" s="1"/>
  <c r="P1509" i="32"/>
  <c r="V1509" i="32" s="1"/>
  <c r="P1506" i="32"/>
  <c r="V1506" i="32" s="1"/>
  <c r="P1502" i="32"/>
  <c r="V1502" i="32" s="1"/>
  <c r="P1498" i="32"/>
  <c r="V1498" i="32" s="1"/>
  <c r="P1491" i="32"/>
  <c r="V1491" i="32" s="1"/>
  <c r="P1487" i="32"/>
  <c r="V1487" i="32" s="1"/>
  <c r="P1484" i="32"/>
  <c r="V1484" i="32" s="1"/>
  <c r="P1482" i="32"/>
  <c r="V1482" i="32" s="1"/>
  <c r="P1478" i="32"/>
  <c r="V1478" i="32" s="1"/>
  <c r="P1474" i="32"/>
  <c r="V1474" i="32" s="1"/>
  <c r="P1470" i="32"/>
  <c r="V1470" i="32" s="1"/>
  <c r="P1467" i="32"/>
  <c r="V1467" i="32" s="1"/>
  <c r="P1462" i="32"/>
  <c r="V1462" i="32" s="1"/>
  <c r="P1458" i="32"/>
  <c r="V1458" i="32" s="1"/>
  <c r="P1454" i="32"/>
  <c r="V1454" i="32" s="1"/>
  <c r="P1450" i="32"/>
  <c r="V1450" i="32" s="1"/>
  <c r="P1446" i="32"/>
  <c r="V1446" i="32" s="1"/>
  <c r="P1442" i="32"/>
  <c r="V1442" i="32" s="1"/>
  <c r="P1438" i="32"/>
  <c r="V1438" i="32" s="1"/>
  <c r="P1434" i="32"/>
  <c r="V1434" i="32" s="1"/>
  <c r="P1430" i="32"/>
  <c r="V1430" i="32" s="1"/>
  <c r="P1426" i="32"/>
  <c r="V1426" i="32" s="1"/>
  <c r="P1422" i="32"/>
  <c r="V1422" i="32" s="1"/>
  <c r="P1418" i="32"/>
  <c r="V1418" i="32" s="1"/>
  <c r="P1414" i="32"/>
  <c r="V1414" i="32" s="1"/>
  <c r="P1410" i="32"/>
  <c r="V1410" i="32" s="1"/>
  <c r="P1406" i="32"/>
  <c r="V1406" i="32" s="1"/>
  <c r="P1402" i="32"/>
  <c r="V1402" i="32" s="1"/>
  <c r="P1398" i="32"/>
  <c r="V1398" i="32" s="1"/>
  <c r="P1394" i="32"/>
  <c r="V1394" i="32" s="1"/>
  <c r="P1390" i="32"/>
  <c r="V1390" i="32" s="1"/>
  <c r="P1386" i="32"/>
  <c r="V1386" i="32" s="1"/>
  <c r="P1383" i="32"/>
  <c r="V1383" i="32" s="1"/>
  <c r="P1378" i="32"/>
  <c r="V1378" i="32" s="1"/>
  <c r="P1374" i="32"/>
  <c r="V1374" i="32" s="1"/>
  <c r="P1370" i="32"/>
  <c r="V1370" i="32" s="1"/>
  <c r="P1366" i="32"/>
  <c r="V1366" i="32" s="1"/>
  <c r="P1367" i="32"/>
  <c r="V1367" i="32" s="1"/>
  <c r="P1362" i="32"/>
  <c r="V1362" i="32" s="1"/>
  <c r="P1363" i="32"/>
  <c r="V1363" i="32" s="1"/>
  <c r="P1348" i="32"/>
  <c r="V1348" i="32" s="1"/>
  <c r="P1346" i="32"/>
  <c r="V1346" i="32" s="1"/>
  <c r="P1342" i="32"/>
  <c r="V1342" i="32" s="1"/>
  <c r="P1338" i="32"/>
  <c r="V1338" i="32" s="1"/>
  <c r="P1334" i="32"/>
  <c r="V1334" i="32" s="1"/>
  <c r="P1330" i="32"/>
  <c r="V1330" i="32" s="1"/>
  <c r="P1326" i="32"/>
  <c r="V1326" i="32" s="1"/>
  <c r="P1322" i="32"/>
  <c r="V1322" i="32" s="1"/>
  <c r="P1318" i="32"/>
  <c r="V1318" i="32" s="1"/>
  <c r="P1314" i="32"/>
  <c r="V1314" i="32" s="1"/>
  <c r="P1310" i="32"/>
  <c r="V1310" i="32" s="1"/>
  <c r="P1306" i="32"/>
  <c r="V1306" i="32" s="1"/>
  <c r="P1302" i="32"/>
  <c r="V1302" i="32" s="1"/>
  <c r="P1298" i="32"/>
  <c r="V1298" i="32" s="1"/>
  <c r="P1294" i="32"/>
  <c r="V1294" i="32" s="1"/>
  <c r="P1290" i="32"/>
  <c r="V1290" i="32" s="1"/>
  <c r="P1286" i="32"/>
  <c r="V1286" i="32" s="1"/>
  <c r="P1282" i="32"/>
  <c r="V1282" i="32" s="1"/>
  <c r="P1275" i="32"/>
  <c r="V1275" i="32" s="1"/>
  <c r="P1273" i="32"/>
  <c r="V1273" i="32" s="1"/>
  <c r="P1268" i="32"/>
  <c r="V1268" i="32" s="1"/>
  <c r="P1263" i="32"/>
  <c r="V1263" i="32" s="1"/>
  <c r="P1260" i="32"/>
  <c r="V1260" i="32" s="1"/>
  <c r="P1256" i="32"/>
  <c r="V1256" i="32" s="1"/>
  <c r="P1252" i="32"/>
  <c r="V1252" i="32" s="1"/>
  <c r="P1244" i="32"/>
  <c r="V1244" i="32" s="1"/>
  <c r="P1241" i="32"/>
  <c r="V1241" i="32" s="1"/>
  <c r="P1248" i="32"/>
  <c r="V1248" i="32" s="1"/>
  <c r="P1236" i="32"/>
  <c r="V1236" i="32" s="1"/>
  <c r="P1231" i="32"/>
  <c r="V1231" i="32" s="1"/>
  <c r="P1228" i="32"/>
  <c r="V1228" i="32" s="1"/>
  <c r="P1224" i="32"/>
  <c r="V1224" i="32" s="1"/>
  <c r="P1220" i="32"/>
  <c r="V1220" i="32" s="1"/>
  <c r="P1216" i="32"/>
  <c r="V1216" i="32" s="1"/>
  <c r="P1212" i="32"/>
  <c r="V1212" i="32" s="1"/>
  <c r="P1208" i="32"/>
  <c r="V1208" i="32" s="1"/>
  <c r="P1203" i="32"/>
  <c r="V1203" i="32" s="1"/>
  <c r="P1198" i="32"/>
  <c r="V1198" i="32" s="1"/>
  <c r="P1196" i="32"/>
  <c r="V1196" i="32" s="1"/>
  <c r="P1193" i="32"/>
  <c r="V1193" i="32" s="1"/>
  <c r="P1189" i="32"/>
  <c r="V1189" i="32" s="1"/>
  <c r="P1185" i="32"/>
  <c r="V1185" i="32" s="1"/>
  <c r="P1181" i="32"/>
  <c r="V1181" i="32" s="1"/>
  <c r="P1177" i="32"/>
  <c r="V1177" i="32" s="1"/>
  <c r="P1173" i="32"/>
  <c r="V1173" i="32" s="1"/>
  <c r="P1169" i="32"/>
  <c r="V1169" i="32" s="1"/>
  <c r="P1164" i="32"/>
  <c r="V1164" i="32" s="1"/>
  <c r="P1161" i="32"/>
  <c r="V1161" i="32" s="1"/>
  <c r="P1157" i="32"/>
  <c r="V1157" i="32" s="1"/>
  <c r="P1153" i="32"/>
  <c r="V1153" i="32" s="1"/>
  <c r="P1149" i="32"/>
  <c r="V1149" i="32" s="1"/>
  <c r="P1145" i="32"/>
  <c r="V1145" i="32" s="1"/>
  <c r="P1142" i="32"/>
  <c r="V1142" i="32" s="1"/>
  <c r="P1137" i="32"/>
  <c r="V1137" i="32" s="1"/>
  <c r="P1134" i="32"/>
  <c r="V1134" i="32" s="1"/>
  <c r="P1129" i="32"/>
  <c r="V1129" i="32" s="1"/>
  <c r="P1125" i="32"/>
  <c r="V1125" i="32" s="1"/>
  <c r="P1121" i="32"/>
  <c r="V1121" i="32" s="1"/>
  <c r="P1116" i="32"/>
  <c r="V1116" i="32" s="1"/>
  <c r="P1113" i="32"/>
  <c r="V1113" i="32" s="1"/>
  <c r="P1101" i="32"/>
  <c r="V1101" i="32" s="1"/>
  <c r="P1097" i="32"/>
  <c r="V1097" i="32" s="1"/>
  <c r="P1105" i="32"/>
  <c r="V1105" i="32" s="1"/>
  <c r="P1103" i="32"/>
  <c r="V1103" i="32" s="1"/>
  <c r="P1090" i="32"/>
  <c r="V1090" i="32" s="1"/>
  <c r="P1081" i="32"/>
  <c r="V1081" i="32" s="1"/>
  <c r="P1077" i="32"/>
  <c r="V1077" i="32" s="1"/>
  <c r="P1073" i="32"/>
  <c r="V1073" i="32" s="1"/>
  <c r="P1069" i="32"/>
  <c r="V1069" i="32" s="1"/>
  <c r="P1065" i="32"/>
  <c r="V1065" i="32" s="1"/>
  <c r="P1061" i="32"/>
  <c r="V1061" i="32" s="1"/>
  <c r="P979" i="32"/>
  <c r="V979" i="32" s="1"/>
  <c r="P975" i="32"/>
  <c r="V975" i="32" s="1"/>
  <c r="P971" i="32"/>
  <c r="V971" i="32" s="1"/>
  <c r="P967" i="32"/>
  <c r="V967" i="32" s="1"/>
  <c r="P961" i="32"/>
  <c r="V961" i="32" s="1"/>
  <c r="P958" i="32"/>
  <c r="V958" i="32" s="1"/>
  <c r="P955" i="32"/>
  <c r="V955" i="32" s="1"/>
  <c r="P951" i="32"/>
  <c r="V951" i="32" s="1"/>
  <c r="P947" i="32"/>
  <c r="V947" i="32" s="1"/>
  <c r="P943" i="32"/>
  <c r="V943" i="32" s="1"/>
  <c r="P939" i="32"/>
  <c r="V939" i="32" s="1"/>
  <c r="P935" i="32"/>
  <c r="V935" i="32" s="1"/>
  <c r="P931" i="32"/>
  <c r="V931" i="32" s="1"/>
  <c r="P927" i="32"/>
  <c r="V927" i="32" s="1"/>
  <c r="P923" i="32"/>
  <c r="V923" i="32" s="1"/>
  <c r="P919" i="32"/>
  <c r="V919" i="32" s="1"/>
  <c r="P915" i="32"/>
  <c r="V915" i="32" s="1"/>
  <c r="P911" i="32"/>
  <c r="V911" i="32" s="1"/>
  <c r="P905" i="32"/>
  <c r="V905" i="32" s="1"/>
  <c r="P903" i="32"/>
  <c r="V903" i="32" s="1"/>
  <c r="P899" i="32"/>
  <c r="V899" i="32" s="1"/>
  <c r="P895" i="32"/>
  <c r="V895" i="32" s="1"/>
  <c r="P891" i="32"/>
  <c r="V891" i="32" s="1"/>
  <c r="P887" i="32"/>
  <c r="V887" i="32" s="1"/>
  <c r="P883" i="32"/>
  <c r="V883" i="32" s="1"/>
  <c r="P879" i="32"/>
  <c r="V879" i="32" s="1"/>
  <c r="P875" i="32"/>
  <c r="V875" i="32" s="1"/>
  <c r="P871" i="32"/>
  <c r="V871" i="32" s="1"/>
  <c r="P867" i="32"/>
  <c r="V867" i="32" s="1"/>
  <c r="P863" i="32"/>
  <c r="V863" i="32" s="1"/>
  <c r="P857" i="32"/>
  <c r="V857" i="32" s="1"/>
  <c r="P852" i="32"/>
  <c r="V852" i="32" s="1"/>
  <c r="P860" i="32"/>
  <c r="V860" i="32" s="1"/>
  <c r="P849" i="32"/>
  <c r="V849" i="32" s="1"/>
  <c r="P846" i="32"/>
  <c r="V846" i="32" s="1"/>
  <c r="P835" i="32"/>
  <c r="V835" i="32" s="1"/>
  <c r="P842" i="32"/>
  <c r="V842" i="32" s="1"/>
  <c r="P841" i="32"/>
  <c r="V841" i="32" s="1"/>
  <c r="P826" i="32"/>
  <c r="V826" i="32" s="1"/>
  <c r="P823" i="32"/>
  <c r="V823" i="32" s="1"/>
  <c r="P819" i="32"/>
  <c r="V819" i="32" s="1"/>
  <c r="P815" i="32"/>
  <c r="V815" i="32" s="1"/>
  <c r="P811" i="32"/>
  <c r="V811" i="32" s="1"/>
  <c r="P807" i="32"/>
  <c r="V807" i="32" s="1"/>
  <c r="P803" i="32"/>
  <c r="V803" i="32" s="1"/>
  <c r="P799" i="32"/>
  <c r="V799" i="32" s="1"/>
  <c r="P795" i="32"/>
  <c r="V795" i="32" s="1"/>
  <c r="P791" i="32"/>
  <c r="V791" i="32" s="1"/>
  <c r="P787" i="32"/>
  <c r="V787" i="32" s="1"/>
  <c r="P784" i="32"/>
  <c r="V784" i="32" s="1"/>
  <c r="P779" i="32"/>
  <c r="V779" i="32" s="1"/>
  <c r="P775" i="32"/>
  <c r="V775" i="32" s="1"/>
  <c r="P771" i="32"/>
  <c r="V771" i="32" s="1"/>
  <c r="P767" i="32"/>
  <c r="V767" i="32" s="1"/>
  <c r="P763" i="32"/>
  <c r="V763" i="32" s="1"/>
  <c r="P759" i="32"/>
  <c r="V759" i="32" s="1"/>
  <c r="P752" i="32"/>
  <c r="V752" i="32" s="1"/>
  <c r="P748" i="32"/>
  <c r="V748" i="32" s="1"/>
  <c r="P744" i="32"/>
  <c r="V744" i="32" s="1"/>
  <c r="P740" i="32"/>
  <c r="V740" i="32" s="1"/>
  <c r="P736" i="32"/>
  <c r="V736" i="32" s="1"/>
  <c r="P732" i="32"/>
  <c r="V732" i="32" s="1"/>
  <c r="P728" i="32"/>
  <c r="V728" i="32" s="1"/>
  <c r="P724" i="32"/>
  <c r="V724" i="32" s="1"/>
  <c r="P720" i="32"/>
  <c r="V720" i="32" s="1"/>
  <c r="P716" i="32"/>
  <c r="V716" i="32" s="1"/>
  <c r="P712" i="32"/>
  <c r="V712" i="32" s="1"/>
  <c r="P708" i="32"/>
  <c r="V708" i="32" s="1"/>
  <c r="P704" i="32"/>
  <c r="V704" i="32" s="1"/>
  <c r="P700" i="32"/>
  <c r="V700" i="32" s="1"/>
  <c r="P696" i="32"/>
  <c r="V696" i="32" s="1"/>
  <c r="P694" i="32"/>
  <c r="V694" i="32" s="1"/>
  <c r="P690" i="32"/>
  <c r="V690" i="32" s="1"/>
  <c r="P687" i="32"/>
  <c r="V687" i="32" s="1"/>
  <c r="P682" i="32"/>
  <c r="V682" i="32" s="1"/>
  <c r="P678" i="32"/>
  <c r="V678" i="32" s="1"/>
  <c r="P674" i="32"/>
  <c r="V674" i="32" s="1"/>
  <c r="P671" i="32"/>
  <c r="V671" i="32" s="1"/>
  <c r="P666" i="32"/>
  <c r="V666" i="32" s="1"/>
  <c r="P662" i="32"/>
  <c r="V662" i="32" s="1"/>
  <c r="P658" i="32"/>
  <c r="V658" i="32" s="1"/>
  <c r="P654" i="32"/>
  <c r="V654" i="32" s="1"/>
  <c r="P650" i="32"/>
  <c r="V650" i="32" s="1"/>
  <c r="P644" i="32"/>
  <c r="V644" i="32" s="1"/>
  <c r="P638" i="32"/>
  <c r="V638" i="32" s="1"/>
  <c r="P639" i="32"/>
  <c r="V639" i="32" s="1"/>
  <c r="P634" i="32"/>
  <c r="V634" i="32" s="1"/>
  <c r="P630" i="32"/>
  <c r="V630" i="32" s="1"/>
  <c r="P625" i="32"/>
  <c r="V625" i="32" s="1"/>
  <c r="P622" i="32"/>
  <c r="V622" i="32" s="1"/>
  <c r="P618" i="32"/>
  <c r="V618" i="32" s="1"/>
  <c r="P614" i="32"/>
  <c r="V614" i="32" s="1"/>
  <c r="P609" i="32"/>
  <c r="V609" i="32" s="1"/>
  <c r="P606" i="32"/>
  <c r="V606" i="32" s="1"/>
  <c r="P602" i="32"/>
  <c r="V602" i="32" s="1"/>
  <c r="P598" i="32"/>
  <c r="V598" i="32" s="1"/>
  <c r="P588" i="32"/>
  <c r="V588" i="32" s="1"/>
  <c r="P591" i="32"/>
  <c r="V591" i="32" s="1"/>
  <c r="P586" i="32"/>
  <c r="V586" i="32" s="1"/>
  <c r="P585" i="32"/>
  <c r="V585" i="32" s="1"/>
  <c r="P584" i="32"/>
  <c r="V584" i="32" s="1"/>
  <c r="P580" i="32"/>
  <c r="V580" i="32" s="1"/>
  <c r="P576" i="32"/>
  <c r="V576" i="32" s="1"/>
  <c r="P572" i="32"/>
  <c r="V572" i="32" s="1"/>
  <c r="P568" i="32"/>
  <c r="V568" i="32" s="1"/>
  <c r="P564" i="32"/>
  <c r="V564" i="32" s="1"/>
  <c r="P560" i="32"/>
  <c r="V560" i="32" s="1"/>
  <c r="P556" i="32"/>
  <c r="V556" i="32" s="1"/>
  <c r="P551" i="32"/>
  <c r="V551" i="32" s="1"/>
  <c r="P549" i="32"/>
  <c r="V549" i="32" s="1"/>
  <c r="P544" i="32"/>
  <c r="V544" i="32" s="1"/>
  <c r="P540" i="32"/>
  <c r="V540" i="32" s="1"/>
  <c r="P536" i="32"/>
  <c r="V536" i="32" s="1"/>
  <c r="P532" i="32"/>
  <c r="V532" i="32" s="1"/>
  <c r="P528" i="32"/>
  <c r="V528" i="32" s="1"/>
  <c r="P525" i="32"/>
  <c r="V525" i="32" s="1"/>
  <c r="P521" i="32"/>
  <c r="V521" i="32" s="1"/>
  <c r="P516" i="32"/>
  <c r="V516" i="32" s="1"/>
  <c r="P512" i="32"/>
  <c r="V512" i="32" s="1"/>
  <c r="P508" i="32"/>
  <c r="V508" i="32" s="1"/>
  <c r="P504" i="32"/>
  <c r="V504" i="32" s="1"/>
  <c r="P501" i="32"/>
  <c r="V501" i="32" s="1"/>
  <c r="P496" i="32"/>
  <c r="V496" i="32" s="1"/>
  <c r="P492" i="32"/>
  <c r="V492" i="32" s="1"/>
  <c r="P488" i="32"/>
  <c r="V488" i="32" s="1"/>
  <c r="P484" i="32"/>
  <c r="V484" i="32" s="1"/>
  <c r="P480" i="32"/>
  <c r="V480" i="32" s="1"/>
  <c r="P476" i="32"/>
  <c r="V476" i="32" s="1"/>
  <c r="P473" i="32"/>
  <c r="V473" i="32" s="1"/>
  <c r="P469" i="32"/>
  <c r="V469" i="32" s="1"/>
  <c r="P466" i="32"/>
  <c r="V466" i="32" s="1"/>
  <c r="P460" i="32"/>
  <c r="V460" i="32" s="1"/>
  <c r="P456" i="32"/>
  <c r="V456" i="32" s="1"/>
  <c r="P452" i="32"/>
  <c r="V452" i="32" s="1"/>
  <c r="P448" i="32"/>
  <c r="V448" i="32" s="1"/>
  <c r="P444" i="32"/>
  <c r="V444" i="32" s="1"/>
  <c r="P440" i="32"/>
  <c r="V440" i="32" s="1"/>
  <c r="P436" i="32"/>
  <c r="V436" i="32" s="1"/>
  <c r="P432" i="32"/>
  <c r="V432" i="32" s="1"/>
  <c r="P428" i="32"/>
  <c r="V428" i="32" s="1"/>
  <c r="P423" i="32"/>
  <c r="V423" i="32" s="1"/>
  <c r="P419" i="32"/>
  <c r="V419" i="32" s="1"/>
  <c r="P415" i="32"/>
  <c r="V415" i="32" s="1"/>
  <c r="P410" i="32"/>
  <c r="V410" i="32" s="1"/>
  <c r="P407" i="32"/>
  <c r="V407" i="32" s="1"/>
  <c r="P402" i="32"/>
  <c r="V402" i="32" s="1"/>
  <c r="P400" i="32"/>
  <c r="V400" i="32" s="1"/>
  <c r="P395" i="32"/>
  <c r="V395" i="32" s="1"/>
  <c r="P393" i="32"/>
  <c r="V393" i="32" s="1"/>
  <c r="P387" i="32"/>
  <c r="V387" i="32" s="1"/>
  <c r="P383" i="32"/>
  <c r="V383" i="32" s="1"/>
  <c r="P379" i="32"/>
  <c r="V379" i="32" s="1"/>
  <c r="P375" i="32"/>
  <c r="V375" i="32" s="1"/>
  <c r="P371" i="32"/>
  <c r="V371" i="32" s="1"/>
  <c r="P367" i="32"/>
  <c r="V367" i="32" s="1"/>
  <c r="P363" i="32"/>
  <c r="V363" i="32" s="1"/>
  <c r="P1080" i="32"/>
  <c r="V1080" i="32" s="1"/>
  <c r="P1076" i="32"/>
  <c r="V1076" i="32" s="1"/>
  <c r="P1072" i="32"/>
  <c r="V1072" i="32" s="1"/>
  <c r="P1068" i="32"/>
  <c r="V1068" i="32" s="1"/>
  <c r="P1064" i="32"/>
  <c r="V1064" i="32" s="1"/>
  <c r="P1060" i="32"/>
  <c r="V1060" i="32" s="1"/>
  <c r="P1056" i="32"/>
  <c r="V1056" i="32" s="1"/>
  <c r="P1052" i="32"/>
  <c r="V1052" i="32" s="1"/>
  <c r="P1048" i="32"/>
  <c r="V1048" i="32" s="1"/>
  <c r="P1044" i="32"/>
  <c r="V1044" i="32" s="1"/>
  <c r="P1040" i="32"/>
  <c r="V1040" i="32" s="1"/>
  <c r="P1036" i="32"/>
  <c r="V1036" i="32" s="1"/>
  <c r="P1032" i="32"/>
  <c r="V1032" i="32" s="1"/>
  <c r="P1028" i="32"/>
  <c r="V1028" i="32" s="1"/>
  <c r="P1024" i="32"/>
  <c r="V1024" i="32" s="1"/>
  <c r="P1020" i="32"/>
  <c r="V1020" i="32" s="1"/>
  <c r="P1016" i="32"/>
  <c r="V1016" i="32" s="1"/>
  <c r="P1012" i="32"/>
  <c r="V1012" i="32" s="1"/>
  <c r="P1009" i="32"/>
  <c r="V1009" i="32" s="1"/>
  <c r="P1004" i="32"/>
  <c r="V1004" i="32" s="1"/>
  <c r="P1000" i="32"/>
  <c r="V1000" i="32" s="1"/>
  <c r="P996" i="32"/>
  <c r="V996" i="32" s="1"/>
  <c r="P992" i="32"/>
  <c r="V992" i="32" s="1"/>
  <c r="P988" i="32"/>
  <c r="V988" i="32" s="1"/>
  <c r="P984" i="32"/>
  <c r="V984" i="32" s="1"/>
  <c r="P980" i="32"/>
  <c r="V980" i="32" s="1"/>
  <c r="P976" i="32"/>
  <c r="V976" i="32" s="1"/>
  <c r="P973" i="32"/>
  <c r="V973" i="32" s="1"/>
  <c r="P968" i="32"/>
  <c r="V968" i="32" s="1"/>
  <c r="P962" i="32"/>
  <c r="V962" i="32" s="1"/>
  <c r="P959" i="32"/>
  <c r="V959" i="32" s="1"/>
  <c r="P956" i="32"/>
  <c r="V956" i="32" s="1"/>
  <c r="P952" i="32"/>
  <c r="V952" i="32" s="1"/>
  <c r="P948" i="32"/>
  <c r="V948" i="32" s="1"/>
  <c r="P944" i="32"/>
  <c r="V944" i="32" s="1"/>
  <c r="P940" i="32"/>
  <c r="V940" i="32" s="1"/>
  <c r="P936" i="32"/>
  <c r="V936" i="32" s="1"/>
  <c r="P932" i="32"/>
  <c r="V932" i="32" s="1"/>
  <c r="P928" i="32"/>
  <c r="V928" i="32" s="1"/>
  <c r="P924" i="32"/>
  <c r="V924" i="32" s="1"/>
  <c r="P920" i="32"/>
  <c r="V920" i="32" s="1"/>
  <c r="P916" i="32"/>
  <c r="V916" i="32" s="1"/>
  <c r="P912" i="32"/>
  <c r="V912" i="32" s="1"/>
  <c r="P908" i="32"/>
  <c r="V908" i="32" s="1"/>
  <c r="P904" i="32"/>
  <c r="V904" i="32" s="1"/>
  <c r="P900" i="32"/>
  <c r="V900" i="32" s="1"/>
  <c r="P897" i="32"/>
  <c r="V897" i="32" s="1"/>
  <c r="P892" i="32"/>
  <c r="V892" i="32" s="1"/>
  <c r="P888" i="32"/>
  <c r="V888" i="32" s="1"/>
  <c r="P884" i="32"/>
  <c r="V884" i="32" s="1"/>
  <c r="P880" i="32"/>
  <c r="V880" i="32" s="1"/>
  <c r="P876" i="32"/>
  <c r="V876" i="32" s="1"/>
  <c r="P872" i="32"/>
  <c r="V872" i="32" s="1"/>
  <c r="P868" i="32"/>
  <c r="V868" i="32" s="1"/>
  <c r="P864" i="32"/>
  <c r="V864" i="32" s="1"/>
  <c r="P854" i="32"/>
  <c r="V854" i="32" s="1"/>
  <c r="P853" i="32"/>
  <c r="V853" i="32" s="1"/>
  <c r="P850" i="32"/>
  <c r="V850" i="32" s="1"/>
  <c r="P839" i="32"/>
  <c r="V839" i="32" s="1"/>
  <c r="P847" i="32"/>
  <c r="V847" i="32" s="1"/>
  <c r="P844" i="32"/>
  <c r="V844" i="32" s="1"/>
  <c r="P836" i="32"/>
  <c r="V836" i="32" s="1"/>
  <c r="P843" i="32"/>
  <c r="V843" i="32" s="1"/>
  <c r="P840" i="32"/>
  <c r="V840" i="32" s="1"/>
  <c r="P827" i="32"/>
  <c r="V827" i="32" s="1"/>
  <c r="P824" i="32"/>
  <c r="V824" i="32" s="1"/>
  <c r="P820" i="32"/>
  <c r="V820" i="32" s="1"/>
  <c r="P816" i="32"/>
  <c r="V816" i="32" s="1"/>
  <c r="P812" i="32"/>
  <c r="V812" i="32" s="1"/>
  <c r="P809" i="32"/>
  <c r="V809" i="32" s="1"/>
  <c r="P804" i="32"/>
  <c r="V804" i="32" s="1"/>
  <c r="P800" i="32"/>
  <c r="V800" i="32" s="1"/>
  <c r="P796" i="32"/>
  <c r="V796" i="32" s="1"/>
  <c r="P792" i="32"/>
  <c r="V792" i="32" s="1"/>
  <c r="P789" i="32"/>
  <c r="V789" i="32" s="1"/>
  <c r="P783" i="32"/>
  <c r="V783" i="32" s="1"/>
  <c r="P778" i="32"/>
  <c r="V778" i="32" s="1"/>
  <c r="P776" i="32"/>
  <c r="V776" i="32" s="1"/>
  <c r="P772" i="32"/>
  <c r="V772" i="32" s="1"/>
  <c r="P768" i="32"/>
  <c r="V768" i="32" s="1"/>
  <c r="P764" i="32"/>
  <c r="V764" i="32" s="1"/>
  <c r="P760" i="32"/>
  <c r="V760" i="32" s="1"/>
  <c r="P756" i="32"/>
  <c r="V756" i="32" s="1"/>
  <c r="P755" i="32"/>
  <c r="V755" i="32" s="1"/>
  <c r="P749" i="32"/>
  <c r="V749" i="32" s="1"/>
  <c r="P745" i="32"/>
  <c r="V745" i="32" s="1"/>
  <c r="P741" i="32"/>
  <c r="V741" i="32" s="1"/>
  <c r="P737" i="32"/>
  <c r="V737" i="32" s="1"/>
  <c r="P733" i="32"/>
  <c r="V733" i="32" s="1"/>
  <c r="P729" i="32"/>
  <c r="V729" i="32" s="1"/>
  <c r="P725" i="32"/>
  <c r="V725" i="32" s="1"/>
  <c r="P721" i="32"/>
  <c r="V721" i="32" s="1"/>
  <c r="P717" i="32"/>
  <c r="V717" i="32" s="1"/>
  <c r="P713" i="32"/>
  <c r="V713" i="32" s="1"/>
  <c r="P709" i="32"/>
  <c r="V709" i="32" s="1"/>
  <c r="P705" i="32"/>
  <c r="V705" i="32" s="1"/>
  <c r="P701" i="32"/>
  <c r="V701" i="32" s="1"/>
  <c r="P697" i="32"/>
  <c r="V697" i="32" s="1"/>
  <c r="P695" i="32"/>
  <c r="V695" i="32" s="1"/>
  <c r="P691" i="32"/>
  <c r="V691" i="32" s="1"/>
  <c r="P686" i="32"/>
  <c r="V686" i="32" s="1"/>
  <c r="P683" i="32"/>
  <c r="V683" i="32" s="1"/>
  <c r="P679" i="32"/>
  <c r="V679" i="32" s="1"/>
  <c r="P675" i="32"/>
  <c r="V675" i="32" s="1"/>
  <c r="P670" i="32"/>
  <c r="V670" i="32" s="1"/>
  <c r="P667" i="32"/>
  <c r="V667" i="32" s="1"/>
  <c r="P663" i="32"/>
  <c r="V663" i="32" s="1"/>
  <c r="P659" i="32"/>
  <c r="V659" i="32" s="1"/>
  <c r="P656" i="32"/>
  <c r="V656" i="32" s="1"/>
  <c r="P651" i="32"/>
  <c r="V651" i="32" s="1"/>
  <c r="P645" i="32"/>
  <c r="V645" i="32" s="1"/>
  <c r="P641" i="32"/>
  <c r="V641" i="32" s="1"/>
  <c r="P647" i="32"/>
  <c r="V647" i="32" s="1"/>
  <c r="P635" i="32"/>
  <c r="V635" i="32" s="1"/>
  <c r="P631" i="32"/>
  <c r="V631" i="32" s="1"/>
  <c r="P628" i="32"/>
  <c r="V628" i="32" s="1"/>
  <c r="P623" i="32"/>
  <c r="V623" i="32" s="1"/>
  <c r="P619" i="32"/>
  <c r="V619" i="32" s="1"/>
  <c r="P615" i="32"/>
  <c r="V615" i="32" s="1"/>
  <c r="P610" i="32"/>
  <c r="V610" i="32" s="1"/>
  <c r="P612" i="32"/>
  <c r="V612" i="32" s="1"/>
  <c r="P603" i="32"/>
  <c r="V603" i="32" s="1"/>
  <c r="P599" i="32"/>
  <c r="V599" i="32" s="1"/>
  <c r="P595" i="32"/>
  <c r="V595" i="32" s="1"/>
  <c r="P592" i="32"/>
  <c r="V592" i="32" s="1"/>
  <c r="P590" i="32"/>
  <c r="V590" i="32" s="1"/>
  <c r="P581" i="32"/>
  <c r="V581" i="32" s="1"/>
  <c r="P577" i="32"/>
  <c r="V577" i="32" s="1"/>
  <c r="P573" i="32"/>
  <c r="V573" i="32" s="1"/>
  <c r="P569" i="32"/>
  <c r="V569" i="32" s="1"/>
  <c r="P565" i="32"/>
  <c r="V565" i="32" s="1"/>
  <c r="P561" i="32"/>
  <c r="V561" i="32" s="1"/>
  <c r="P557" i="32"/>
  <c r="V557" i="32" s="1"/>
  <c r="P552" i="32"/>
  <c r="V552" i="32" s="1"/>
  <c r="P550" i="32"/>
  <c r="V550" i="32" s="1"/>
  <c r="P545" i="32"/>
  <c r="V545" i="32" s="1"/>
  <c r="P541" i="32"/>
  <c r="V541" i="32" s="1"/>
  <c r="P537" i="32"/>
  <c r="V537" i="32" s="1"/>
  <c r="P533" i="32"/>
  <c r="V533" i="32" s="1"/>
  <c r="P529" i="32"/>
  <c r="V529" i="32" s="1"/>
  <c r="P524" i="32"/>
  <c r="V524" i="32" s="1"/>
  <c r="P522" i="32"/>
  <c r="V522" i="32" s="1"/>
  <c r="P518" i="32"/>
  <c r="V518" i="32" s="1"/>
  <c r="P513" i="32"/>
  <c r="V513" i="32" s="1"/>
  <c r="P509" i="32"/>
  <c r="V509" i="32" s="1"/>
  <c r="P505" i="32"/>
  <c r="V505" i="32" s="1"/>
  <c r="P500" i="32"/>
  <c r="V500" i="32" s="1"/>
  <c r="P2" i="32"/>
  <c r="V2" i="32" s="1"/>
  <c r="P1057" i="32"/>
  <c r="V1057" i="32" s="1"/>
  <c r="P1053" i="32"/>
  <c r="V1053" i="32" s="1"/>
  <c r="P1049" i="32"/>
  <c r="V1049" i="32" s="1"/>
  <c r="P1045" i="32"/>
  <c r="V1045" i="32" s="1"/>
  <c r="P1041" i="32"/>
  <c r="V1041" i="32" s="1"/>
  <c r="P1039" i="32"/>
  <c r="V1039" i="32" s="1"/>
  <c r="P1033" i="32"/>
  <c r="V1033" i="32" s="1"/>
  <c r="P1029" i="32"/>
  <c r="V1029" i="32" s="1"/>
  <c r="P1025" i="32"/>
  <c r="V1025" i="32" s="1"/>
  <c r="P1021" i="32"/>
  <c r="V1021" i="32" s="1"/>
  <c r="P1017" i="32"/>
  <c r="V1017" i="32" s="1"/>
  <c r="P1013" i="32"/>
  <c r="V1013" i="32" s="1"/>
  <c r="P1008" i="32"/>
  <c r="V1008" i="32" s="1"/>
  <c r="P1005" i="32"/>
  <c r="V1005" i="32" s="1"/>
  <c r="P999" i="32"/>
  <c r="V999" i="32" s="1"/>
  <c r="P997" i="32"/>
  <c r="V997" i="32" s="1"/>
  <c r="P993" i="32"/>
  <c r="V993" i="32" s="1"/>
  <c r="P989" i="32"/>
  <c r="V989" i="32" s="1"/>
  <c r="P985" i="32"/>
  <c r="V985" i="32" s="1"/>
  <c r="P981" i="32"/>
  <c r="V981" i="32" s="1"/>
  <c r="P977" i="32"/>
  <c r="V977" i="32" s="1"/>
  <c r="P972" i="32"/>
  <c r="V972" i="32" s="1"/>
  <c r="P969" i="32"/>
  <c r="V969" i="32" s="1"/>
  <c r="P965" i="32"/>
  <c r="V965" i="32" s="1"/>
  <c r="P960" i="32"/>
  <c r="V960" i="32" s="1"/>
  <c r="P957" i="32"/>
  <c r="V957" i="32" s="1"/>
  <c r="P953" i="32"/>
  <c r="V953" i="32" s="1"/>
  <c r="P949" i="32"/>
  <c r="V949" i="32" s="1"/>
  <c r="P945" i="32"/>
  <c r="V945" i="32" s="1"/>
  <c r="P941" i="32"/>
  <c r="V941" i="32" s="1"/>
  <c r="P937" i="32"/>
  <c r="V937" i="32" s="1"/>
  <c r="P933" i="32"/>
  <c r="V933" i="32" s="1"/>
  <c r="P929" i="32"/>
  <c r="V929" i="32" s="1"/>
  <c r="P925" i="32"/>
  <c r="V925" i="32" s="1"/>
  <c r="P921" i="32"/>
  <c r="V921" i="32" s="1"/>
  <c r="P917" i="32"/>
  <c r="V917" i="32" s="1"/>
  <c r="P913" i="32"/>
  <c r="V913" i="32" s="1"/>
  <c r="P909" i="32"/>
  <c r="V909" i="32" s="1"/>
  <c r="P906" i="32"/>
  <c r="V906" i="32" s="1"/>
  <c r="P901" i="32"/>
  <c r="V901" i="32" s="1"/>
  <c r="P896" i="32"/>
  <c r="V896" i="32" s="1"/>
  <c r="P893" i="32"/>
  <c r="V893" i="32" s="1"/>
  <c r="P889" i="32"/>
  <c r="V889" i="32" s="1"/>
  <c r="P885" i="32"/>
  <c r="V885" i="32" s="1"/>
  <c r="P881" i="32"/>
  <c r="V881" i="32" s="1"/>
  <c r="P877" i="32"/>
  <c r="V877" i="32" s="1"/>
  <c r="P873" i="32"/>
  <c r="V873" i="32" s="1"/>
  <c r="P869" i="32"/>
  <c r="V869" i="32" s="1"/>
  <c r="P865" i="32"/>
  <c r="V865" i="32" s="1"/>
  <c r="P855" i="32"/>
  <c r="V855" i="32" s="1"/>
  <c r="P861" i="32"/>
  <c r="V861" i="32" s="1"/>
  <c r="P831" i="32"/>
  <c r="V831" i="32" s="1"/>
  <c r="P859" i="32"/>
  <c r="V859" i="32" s="1"/>
  <c r="P848" i="32"/>
  <c r="V848" i="32" s="1"/>
  <c r="P845" i="32"/>
  <c r="V845" i="32" s="1"/>
  <c r="P837" i="32"/>
  <c r="V837" i="32" s="1"/>
  <c r="P829" i="32"/>
  <c r="V829" i="32" s="1"/>
  <c r="P832" i="32"/>
  <c r="V832" i="32" s="1"/>
  <c r="P833" i="32"/>
  <c r="V833" i="32" s="1"/>
  <c r="P821" i="32"/>
  <c r="V821" i="32" s="1"/>
  <c r="P817" i="32"/>
  <c r="V817" i="32" s="1"/>
  <c r="P813" i="32"/>
  <c r="V813" i="32" s="1"/>
  <c r="P808" i="32"/>
  <c r="V808" i="32" s="1"/>
  <c r="P805" i="32"/>
  <c r="V805" i="32" s="1"/>
  <c r="P801" i="32"/>
  <c r="V801" i="32" s="1"/>
  <c r="P797" i="32"/>
  <c r="V797" i="32" s="1"/>
  <c r="P793" i="32"/>
  <c r="V793" i="32" s="1"/>
  <c r="P788" i="32"/>
  <c r="V788" i="32" s="1"/>
  <c r="P785" i="32"/>
  <c r="V785" i="32" s="1"/>
  <c r="P780" i="32"/>
  <c r="V780" i="32" s="1"/>
  <c r="P777" i="32"/>
  <c r="V777" i="32" s="1"/>
  <c r="P773" i="32"/>
  <c r="V773" i="32" s="1"/>
  <c r="P769" i="32"/>
  <c r="V769" i="32" s="1"/>
  <c r="P765" i="32"/>
  <c r="V765" i="32" s="1"/>
  <c r="P761" i="32"/>
  <c r="V761" i="32" s="1"/>
  <c r="P758" i="32"/>
  <c r="V758" i="32" s="1"/>
  <c r="P754" i="32"/>
  <c r="V754" i="32" s="1"/>
  <c r="P750" i="32"/>
  <c r="V750" i="32" s="1"/>
  <c r="P746" i="32"/>
  <c r="V746" i="32" s="1"/>
  <c r="P742" i="32"/>
  <c r="V742" i="32" s="1"/>
  <c r="P738" i="32"/>
  <c r="V738" i="32" s="1"/>
  <c r="P734" i="32"/>
  <c r="V734" i="32" s="1"/>
  <c r="P730" i="32"/>
  <c r="V730" i="32" s="1"/>
  <c r="P726" i="32"/>
  <c r="V726" i="32" s="1"/>
  <c r="P722" i="32"/>
  <c r="V722" i="32" s="1"/>
  <c r="P718" i="32"/>
  <c r="V718" i="32" s="1"/>
  <c r="P714" i="32"/>
  <c r="V714" i="32" s="1"/>
  <c r="P710" i="32"/>
  <c r="V710" i="32" s="1"/>
  <c r="P706" i="32"/>
  <c r="V706" i="32" s="1"/>
  <c r="P702" i="32"/>
  <c r="V702" i="32" s="1"/>
  <c r="P698" i="32"/>
  <c r="V698" i="32" s="1"/>
  <c r="P692" i="32"/>
  <c r="V692" i="32" s="1"/>
  <c r="P688" i="32"/>
  <c r="V688" i="32" s="1"/>
  <c r="P684" i="32"/>
  <c r="V684" i="32" s="1"/>
  <c r="P680" i="32"/>
  <c r="V680" i="32" s="1"/>
  <c r="P676" i="32"/>
  <c r="V676" i="32" s="1"/>
  <c r="P672" i="32"/>
  <c r="V672" i="32" s="1"/>
  <c r="P668" i="32"/>
  <c r="V668" i="32" s="1"/>
  <c r="P664" i="32"/>
  <c r="V664" i="32" s="1"/>
  <c r="P660" i="32"/>
  <c r="V660" i="32" s="1"/>
  <c r="P655" i="32"/>
  <c r="V655" i="32" s="1"/>
  <c r="P652" i="32"/>
  <c r="V652" i="32" s="1"/>
  <c r="P646" i="32"/>
  <c r="V646" i="32" s="1"/>
  <c r="P642" i="32"/>
  <c r="V642" i="32" s="1"/>
  <c r="P640" i="32"/>
  <c r="V640" i="32" s="1"/>
  <c r="P636" i="32"/>
  <c r="V636" i="32" s="1"/>
  <c r="P632" i="32"/>
  <c r="V632" i="32" s="1"/>
  <c r="P627" i="32"/>
  <c r="V627" i="32" s="1"/>
  <c r="P624" i="32"/>
  <c r="V624" i="32" s="1"/>
  <c r="P620" i="32"/>
  <c r="V620" i="32" s="1"/>
  <c r="P616" i="32"/>
  <c r="V616" i="32" s="1"/>
  <c r="P611" i="32"/>
  <c r="V611" i="32" s="1"/>
  <c r="P607" i="32"/>
  <c r="V607" i="32" s="1"/>
  <c r="P604" i="32"/>
  <c r="V604" i="32" s="1"/>
  <c r="P600" i="32"/>
  <c r="V600" i="32" s="1"/>
  <c r="P596" i="32"/>
  <c r="V596" i="32" s="1"/>
  <c r="P593" i="32"/>
  <c r="V593" i="32" s="1"/>
  <c r="P587" i="32"/>
  <c r="V587" i="32" s="1"/>
  <c r="P582" i="32"/>
  <c r="V582" i="32" s="1"/>
  <c r="P578" i="32"/>
  <c r="V578" i="32" s="1"/>
  <c r="P574" i="32"/>
  <c r="V574" i="32" s="1"/>
  <c r="P570" i="32"/>
  <c r="V570" i="32" s="1"/>
  <c r="P566" i="32"/>
  <c r="V566" i="32" s="1"/>
  <c r="P562" i="32"/>
  <c r="V562" i="32" s="1"/>
  <c r="P558" i="32"/>
  <c r="V558" i="32" s="1"/>
  <c r="P554" i="32"/>
  <c r="V554" i="32" s="1"/>
  <c r="P553" i="32"/>
  <c r="V553" i="32" s="1"/>
  <c r="P546" i="32"/>
  <c r="V546" i="32" s="1"/>
  <c r="P542" i="32"/>
  <c r="V542" i="32" s="1"/>
  <c r="P538" i="32"/>
  <c r="V538" i="32" s="1"/>
  <c r="P534" i="32"/>
  <c r="V534" i="32" s="1"/>
  <c r="P530" i="32"/>
  <c r="V530" i="32" s="1"/>
  <c r="P526" i="32"/>
  <c r="V526" i="32" s="1"/>
  <c r="P523" i="32"/>
  <c r="V523" i="32" s="1"/>
  <c r="P519" i="32"/>
  <c r="V519" i="32" s="1"/>
  <c r="P514" i="32"/>
  <c r="V514" i="32" s="1"/>
  <c r="P510" i="32"/>
  <c r="V510" i="32" s="1"/>
  <c r="P506" i="32"/>
  <c r="V506" i="32" s="1"/>
  <c r="P502" i="32"/>
  <c r="V502" i="32" s="1"/>
  <c r="P498" i="32"/>
  <c r="V498" i="32" s="1"/>
  <c r="P494" i="32"/>
  <c r="V494" i="32" s="1"/>
  <c r="P490" i="32"/>
  <c r="V490" i="32" s="1"/>
  <c r="P487" i="32"/>
  <c r="V487" i="32" s="1"/>
  <c r="P482" i="32"/>
  <c r="V482" i="32" s="1"/>
  <c r="P478" i="32"/>
  <c r="V478" i="32" s="1"/>
  <c r="P464" i="32"/>
  <c r="V464" i="32" s="1"/>
  <c r="P471" i="32"/>
  <c r="V471" i="32" s="1"/>
  <c r="P463" i="32"/>
  <c r="V463" i="32" s="1"/>
  <c r="P358" i="32"/>
  <c r="V358" i="32" s="1"/>
  <c r="P360" i="32"/>
  <c r="V360" i="32" s="1"/>
  <c r="P351" i="32"/>
  <c r="V351" i="32" s="1"/>
  <c r="P347" i="32"/>
  <c r="V347" i="32" s="1"/>
  <c r="P343" i="32"/>
  <c r="V343" i="32" s="1"/>
  <c r="P339" i="32"/>
  <c r="V339" i="32" s="1"/>
  <c r="P333" i="32"/>
  <c r="V333" i="32" s="1"/>
  <c r="P329" i="32"/>
  <c r="V329" i="32" s="1"/>
  <c r="P325" i="32"/>
  <c r="V325" i="32" s="1"/>
  <c r="P323" i="32"/>
  <c r="V323" i="32" s="1"/>
  <c r="P319" i="32"/>
  <c r="V319" i="32" s="1"/>
  <c r="P315" i="32"/>
  <c r="V315" i="32" s="1"/>
  <c r="P311" i="32"/>
  <c r="V311" i="32" s="1"/>
  <c r="P307" i="32"/>
  <c r="V307" i="32" s="1"/>
  <c r="P303" i="32"/>
  <c r="V303" i="32" s="1"/>
  <c r="P301" i="32"/>
  <c r="V301" i="32" s="1"/>
  <c r="P295" i="32"/>
  <c r="V295" i="32" s="1"/>
  <c r="P291" i="32"/>
  <c r="V291" i="32" s="1"/>
  <c r="P287" i="32"/>
  <c r="V287" i="32" s="1"/>
  <c r="P283" i="32"/>
  <c r="V283" i="32" s="1"/>
  <c r="P279" i="32"/>
  <c r="V279" i="32" s="1"/>
  <c r="P275" i="32"/>
  <c r="V275" i="32" s="1"/>
  <c r="P259" i="32"/>
  <c r="V259" i="32" s="1"/>
  <c r="P268" i="32"/>
  <c r="V268" i="32" s="1"/>
  <c r="P264" i="32"/>
  <c r="V264" i="32" s="1"/>
  <c r="P258" i="32"/>
  <c r="V258" i="32" s="1"/>
  <c r="P255" i="32"/>
  <c r="V255" i="32" s="1"/>
  <c r="P251" i="32"/>
  <c r="V251" i="32" s="1"/>
  <c r="P247" i="32"/>
  <c r="V247" i="32" s="1"/>
  <c r="P243" i="32"/>
  <c r="V243" i="32" s="1"/>
  <c r="P240" i="32"/>
  <c r="V240" i="32" s="1"/>
  <c r="P235" i="32"/>
  <c r="V235" i="32" s="1"/>
  <c r="P231" i="32"/>
  <c r="V231" i="32" s="1"/>
  <c r="P227" i="32"/>
  <c r="V227" i="32" s="1"/>
  <c r="P224" i="32"/>
  <c r="V224" i="32" s="1"/>
  <c r="P219" i="32"/>
  <c r="V219" i="32" s="1"/>
  <c r="P215" i="32"/>
  <c r="V215" i="32" s="1"/>
  <c r="P211" i="32"/>
  <c r="V211" i="32" s="1"/>
  <c r="P207" i="32"/>
  <c r="V207" i="32" s="1"/>
  <c r="P203" i="32"/>
  <c r="V203" i="32" s="1"/>
  <c r="P199" i="32"/>
  <c r="V199" i="32" s="1"/>
  <c r="P194" i="32"/>
  <c r="V194" i="32" s="1"/>
  <c r="P191" i="32"/>
  <c r="V191" i="32" s="1"/>
  <c r="P187" i="32"/>
  <c r="V187" i="32" s="1"/>
  <c r="P183" i="32"/>
  <c r="V183" i="32" s="1"/>
  <c r="P179" i="32"/>
  <c r="V179" i="32" s="1"/>
  <c r="P175" i="32"/>
  <c r="V175" i="32" s="1"/>
  <c r="P171" i="32"/>
  <c r="V171" i="32" s="1"/>
  <c r="P167" i="32"/>
  <c r="V167" i="32" s="1"/>
  <c r="P159" i="32"/>
  <c r="V159" i="32" s="1"/>
  <c r="P160" i="32"/>
  <c r="V160" i="32" s="1"/>
  <c r="P155" i="32"/>
  <c r="V155" i="32" s="1"/>
  <c r="P151" i="32"/>
  <c r="V151" i="32" s="1"/>
  <c r="P147" i="32"/>
  <c r="V147" i="32" s="1"/>
  <c r="P143" i="32"/>
  <c r="V143" i="32" s="1"/>
  <c r="P139" i="32"/>
  <c r="V139" i="32" s="1"/>
  <c r="P135" i="32"/>
  <c r="V135" i="32" s="1"/>
  <c r="P131" i="32"/>
  <c r="V131" i="32" s="1"/>
  <c r="P130" i="32"/>
  <c r="V130" i="32" s="1"/>
  <c r="P123" i="32"/>
  <c r="V123" i="32" s="1"/>
  <c r="P118" i="32"/>
  <c r="V118" i="32" s="1"/>
  <c r="P115" i="32"/>
  <c r="V115" i="32" s="1"/>
  <c r="P111" i="32"/>
  <c r="V111" i="32" s="1"/>
  <c r="P497" i="32"/>
  <c r="V497" i="32" s="1"/>
  <c r="P493" i="32"/>
  <c r="V493" i="32" s="1"/>
  <c r="P489" i="32"/>
  <c r="V489" i="32" s="1"/>
  <c r="P485" i="32"/>
  <c r="V485" i="32" s="1"/>
  <c r="P481" i="32"/>
  <c r="V481" i="32" s="1"/>
  <c r="P477" i="32"/>
  <c r="V477" i="32" s="1"/>
  <c r="P474" i="32"/>
  <c r="V474" i="32" s="1"/>
  <c r="P470" i="32"/>
  <c r="V470" i="32" s="1"/>
  <c r="P467" i="32"/>
  <c r="V467" i="32" s="1"/>
  <c r="P461" i="32"/>
  <c r="V461" i="32" s="1"/>
  <c r="P457" i="32"/>
  <c r="V457" i="32" s="1"/>
  <c r="P453" i="32"/>
  <c r="V453" i="32" s="1"/>
  <c r="P449" i="32"/>
  <c r="V449" i="32" s="1"/>
  <c r="P445" i="32"/>
  <c r="V445" i="32" s="1"/>
  <c r="P441" i="32"/>
  <c r="V441" i="32" s="1"/>
  <c r="P437" i="32"/>
  <c r="V437" i="32" s="1"/>
  <c r="P433" i="32"/>
  <c r="V433" i="32" s="1"/>
  <c r="P429" i="32"/>
  <c r="V429" i="32" s="1"/>
  <c r="P425" i="32"/>
  <c r="V425" i="32" s="1"/>
  <c r="P420" i="32"/>
  <c r="V420" i="32" s="1"/>
  <c r="P416" i="32"/>
  <c r="V416" i="32" s="1"/>
  <c r="P411" i="32"/>
  <c r="V411" i="32" s="1"/>
  <c r="P408" i="32"/>
  <c r="V408" i="32" s="1"/>
  <c r="P405" i="32"/>
  <c r="V405" i="32" s="1"/>
  <c r="P403" i="32"/>
  <c r="V403" i="32" s="1"/>
  <c r="P396" i="32"/>
  <c r="V396" i="32" s="1"/>
  <c r="P394" i="32"/>
  <c r="V394" i="32" s="1"/>
  <c r="P388" i="32"/>
  <c r="V388" i="32" s="1"/>
  <c r="P384" i="32"/>
  <c r="V384" i="32" s="1"/>
  <c r="P380" i="32"/>
  <c r="V380" i="32" s="1"/>
  <c r="P376" i="32"/>
  <c r="V376" i="32" s="1"/>
  <c r="P372" i="32"/>
  <c r="V372" i="32" s="1"/>
  <c r="P369" i="32"/>
  <c r="V369" i="32" s="1"/>
  <c r="P364" i="32"/>
  <c r="V364" i="32" s="1"/>
  <c r="P359" i="32"/>
  <c r="V359" i="32" s="1"/>
  <c r="P355" i="32"/>
  <c r="V355" i="32" s="1"/>
  <c r="P352" i="32"/>
  <c r="V352" i="32" s="1"/>
  <c r="P348" i="32"/>
  <c r="V348" i="32" s="1"/>
  <c r="P344" i="32"/>
  <c r="V344" i="32" s="1"/>
  <c r="P340" i="32"/>
  <c r="V340" i="32" s="1"/>
  <c r="P334" i="32"/>
  <c r="V334" i="32" s="1"/>
  <c r="P330" i="32"/>
  <c r="V330" i="32" s="1"/>
  <c r="P326" i="32"/>
  <c r="V326" i="32" s="1"/>
  <c r="P336" i="32"/>
  <c r="V336" i="32" s="1"/>
  <c r="P320" i="32"/>
  <c r="V320" i="32" s="1"/>
  <c r="P316" i="32"/>
  <c r="V316" i="32" s="1"/>
  <c r="P312" i="32"/>
  <c r="V312" i="32" s="1"/>
  <c r="P308" i="32"/>
  <c r="V308" i="32" s="1"/>
  <c r="P304" i="32"/>
  <c r="V304" i="32" s="1"/>
  <c r="P302" i="32"/>
  <c r="V302" i="32" s="1"/>
  <c r="P298" i="32"/>
  <c r="V298" i="32" s="1"/>
  <c r="P292" i="32"/>
  <c r="V292" i="32" s="1"/>
  <c r="P288" i="32"/>
  <c r="V288" i="32" s="1"/>
  <c r="P284" i="32"/>
  <c r="V284" i="32" s="1"/>
  <c r="P280" i="32"/>
  <c r="V280" i="32" s="1"/>
  <c r="P276" i="32"/>
  <c r="V276" i="32" s="1"/>
  <c r="P271" i="32"/>
  <c r="V271" i="32" s="1"/>
  <c r="P269" i="32"/>
  <c r="V269" i="32" s="1"/>
  <c r="P265" i="32"/>
  <c r="V265" i="32" s="1"/>
  <c r="P261" i="32"/>
  <c r="V261" i="32" s="1"/>
  <c r="P256" i="32"/>
  <c r="V256" i="32" s="1"/>
  <c r="P252" i="32"/>
  <c r="V252" i="32" s="1"/>
  <c r="P248" i="32"/>
  <c r="V248" i="32" s="1"/>
  <c r="P244" i="32"/>
  <c r="V244" i="32" s="1"/>
  <c r="P239" i="32"/>
  <c r="V239" i="32" s="1"/>
  <c r="P236" i="32"/>
  <c r="V236" i="32" s="1"/>
  <c r="P232" i="32"/>
  <c r="V232" i="32" s="1"/>
  <c r="P228" i="32"/>
  <c r="V228" i="32" s="1"/>
  <c r="P223" i="32"/>
  <c r="V223" i="32" s="1"/>
  <c r="P220" i="32"/>
  <c r="V220" i="32" s="1"/>
  <c r="P216" i="32"/>
  <c r="V216" i="32" s="1"/>
  <c r="P212" i="32"/>
  <c r="V212" i="32" s="1"/>
  <c r="P208" i="32"/>
  <c r="V208" i="32" s="1"/>
  <c r="P204" i="32"/>
  <c r="V204" i="32" s="1"/>
  <c r="P200" i="32"/>
  <c r="V200" i="32" s="1"/>
  <c r="P195" i="32"/>
  <c r="V195" i="32" s="1"/>
  <c r="P192" i="32"/>
  <c r="V192" i="32" s="1"/>
  <c r="P189" i="32"/>
  <c r="V189" i="32" s="1"/>
  <c r="P184" i="32"/>
  <c r="V184" i="32" s="1"/>
  <c r="P180" i="32"/>
  <c r="V180" i="32" s="1"/>
  <c r="P178" i="32"/>
  <c r="V178" i="32" s="1"/>
  <c r="P172" i="32"/>
  <c r="V172" i="32" s="1"/>
  <c r="P168" i="32"/>
  <c r="V168" i="32" s="1"/>
  <c r="P163" i="32"/>
  <c r="V163" i="32" s="1"/>
  <c r="P161" i="32"/>
  <c r="V161" i="32" s="1"/>
  <c r="P156" i="32"/>
  <c r="V156" i="32" s="1"/>
  <c r="P153" i="32"/>
  <c r="V153" i="32" s="1"/>
  <c r="P462" i="32"/>
  <c r="V462" i="32" s="1"/>
  <c r="P458" i="32"/>
  <c r="V458" i="32" s="1"/>
  <c r="P454" i="32"/>
  <c r="V454" i="32" s="1"/>
  <c r="P450" i="32"/>
  <c r="V450" i="32" s="1"/>
  <c r="P446" i="32"/>
  <c r="V446" i="32" s="1"/>
  <c r="P442" i="32"/>
  <c r="V442" i="32" s="1"/>
  <c r="P438" i="32"/>
  <c r="V438" i="32" s="1"/>
  <c r="P434" i="32"/>
  <c r="V434" i="32" s="1"/>
  <c r="P430" i="32"/>
  <c r="V430" i="32" s="1"/>
  <c r="P426" i="32"/>
  <c r="V426" i="32" s="1"/>
  <c r="P421" i="32"/>
  <c r="V421" i="32" s="1"/>
  <c r="P417" i="32"/>
  <c r="V417" i="32" s="1"/>
  <c r="P412" i="32"/>
  <c r="V412" i="32" s="1"/>
  <c r="P409" i="32"/>
  <c r="V409" i="32" s="1"/>
  <c r="P404" i="32"/>
  <c r="V404" i="32" s="1"/>
  <c r="P401" i="32"/>
  <c r="V401" i="32" s="1"/>
  <c r="P397" i="32"/>
  <c r="V397" i="32" s="1"/>
  <c r="P391" i="32"/>
  <c r="V391" i="32" s="1"/>
  <c r="P389" i="32"/>
  <c r="V389" i="32" s="1"/>
  <c r="P386" i="32"/>
  <c r="V386" i="32" s="1"/>
  <c r="P381" i="32"/>
  <c r="V381" i="32" s="1"/>
  <c r="P377" i="32"/>
  <c r="V377" i="32" s="1"/>
  <c r="P373" i="32"/>
  <c r="V373" i="32" s="1"/>
  <c r="P370" i="32"/>
  <c r="V370" i="32" s="1"/>
  <c r="P365" i="32"/>
  <c r="V365" i="32" s="1"/>
  <c r="P361" i="32"/>
  <c r="V361" i="32" s="1"/>
  <c r="P356" i="32"/>
  <c r="V356" i="32" s="1"/>
  <c r="P353" i="32"/>
  <c r="V353" i="32" s="1"/>
  <c r="P349" i="32"/>
  <c r="V349" i="32" s="1"/>
  <c r="P345" i="32"/>
  <c r="V345" i="32" s="1"/>
  <c r="P341" i="32"/>
  <c r="V341" i="32" s="1"/>
  <c r="P335" i="32"/>
  <c r="V335" i="32" s="1"/>
  <c r="P331" i="32"/>
  <c r="V331" i="32" s="1"/>
  <c r="P327" i="32"/>
  <c r="V327" i="32" s="1"/>
  <c r="P337" i="32"/>
  <c r="V337" i="32" s="1"/>
  <c r="P321" i="32"/>
  <c r="V321" i="32" s="1"/>
  <c r="P317" i="32"/>
  <c r="V317" i="32" s="1"/>
  <c r="P314" i="32"/>
  <c r="V314" i="32" s="1"/>
  <c r="P309" i="32"/>
  <c r="V309" i="32" s="1"/>
  <c r="P305" i="32"/>
  <c r="V305" i="32" s="1"/>
  <c r="P296" i="32"/>
  <c r="V296" i="32" s="1"/>
  <c r="P299" i="32"/>
  <c r="V299" i="32" s="1"/>
  <c r="P293" i="32"/>
  <c r="V293" i="32" s="1"/>
  <c r="P289" i="32"/>
  <c r="V289" i="32" s="1"/>
  <c r="P286" i="32"/>
  <c r="V286" i="32" s="1"/>
  <c r="P281" i="32"/>
  <c r="V281" i="32" s="1"/>
  <c r="P277" i="32"/>
  <c r="V277" i="32" s="1"/>
  <c r="P273" i="32"/>
  <c r="V273" i="32" s="1"/>
  <c r="P272" i="32"/>
  <c r="V272" i="32" s="1"/>
  <c r="P266" i="32"/>
  <c r="V266" i="32" s="1"/>
  <c r="P262" i="32"/>
  <c r="V262" i="32" s="1"/>
  <c r="P257" i="32"/>
  <c r="V257" i="32" s="1"/>
  <c r="P253" i="32"/>
  <c r="V253" i="32" s="1"/>
  <c r="P249" i="32"/>
  <c r="V249" i="32" s="1"/>
  <c r="P245" i="32"/>
  <c r="V245" i="32" s="1"/>
  <c r="P241" i="32"/>
  <c r="V241" i="32" s="1"/>
  <c r="P237" i="32"/>
  <c r="V237" i="32" s="1"/>
  <c r="P233" i="32"/>
  <c r="V233" i="32" s="1"/>
  <c r="P229" i="32"/>
  <c r="V229" i="32" s="1"/>
  <c r="P225" i="32"/>
  <c r="V225" i="32" s="1"/>
  <c r="P222" i="32"/>
  <c r="V222" i="32" s="1"/>
  <c r="P217" i="32"/>
  <c r="V217" i="32" s="1"/>
  <c r="P213" i="32"/>
  <c r="V213" i="32" s="1"/>
  <c r="P209" i="32"/>
  <c r="V209" i="32" s="1"/>
  <c r="P205" i="32"/>
  <c r="V205" i="32" s="1"/>
  <c r="P201" i="32"/>
  <c r="V201" i="32" s="1"/>
  <c r="P197" i="32"/>
  <c r="V197" i="32" s="1"/>
  <c r="P196" i="32"/>
  <c r="V196" i="32" s="1"/>
  <c r="P188" i="32"/>
  <c r="V188" i="32" s="1"/>
  <c r="P185" i="32"/>
  <c r="V185" i="32" s="1"/>
  <c r="P181" i="32"/>
  <c r="V181" i="32" s="1"/>
  <c r="P176" i="32"/>
  <c r="V176" i="32" s="1"/>
  <c r="P173" i="32"/>
  <c r="V173" i="32" s="1"/>
  <c r="P169" i="32"/>
  <c r="V169" i="32" s="1"/>
  <c r="P165" i="32"/>
  <c r="V165" i="32" s="1"/>
  <c r="P158" i="32"/>
  <c r="V158" i="32" s="1"/>
  <c r="P157" i="32"/>
  <c r="V157" i="32" s="1"/>
  <c r="P154" i="32"/>
  <c r="V154" i="32" s="1"/>
  <c r="P149" i="32"/>
  <c r="V149" i="32" s="1"/>
  <c r="P145" i="32"/>
  <c r="V145" i="32" s="1"/>
  <c r="P141" i="32"/>
  <c r="V141" i="32" s="1"/>
  <c r="P137" i="32"/>
  <c r="V137" i="32" s="1"/>
  <c r="P133" i="32"/>
  <c r="V133" i="32" s="1"/>
  <c r="P128" i="32"/>
  <c r="V128" i="32" s="1"/>
  <c r="P125" i="32"/>
  <c r="V125" i="32" s="1"/>
  <c r="P107" i="32"/>
  <c r="V107" i="32" s="1"/>
  <c r="P103" i="32"/>
  <c r="V103" i="32" s="1"/>
  <c r="P98" i="32"/>
  <c r="V98" i="32" s="1"/>
  <c r="P100" i="32"/>
  <c r="V100" i="32" s="1"/>
  <c r="P91" i="32"/>
  <c r="V91" i="32" s="1"/>
  <c r="P87" i="32"/>
  <c r="V87" i="32" s="1"/>
  <c r="P83" i="32"/>
  <c r="V83" i="32" s="1"/>
  <c r="P79" i="32"/>
  <c r="V79" i="32" s="1"/>
  <c r="P75" i="32"/>
  <c r="V75" i="32" s="1"/>
  <c r="P71" i="32"/>
  <c r="V71" i="32" s="1"/>
  <c r="P67" i="32"/>
  <c r="V67" i="32" s="1"/>
  <c r="P63" i="32"/>
  <c r="V63" i="32" s="1"/>
  <c r="P59" i="32"/>
  <c r="V59" i="32" s="1"/>
  <c r="P55" i="32"/>
  <c r="V55" i="32" s="1"/>
  <c r="P51" i="32"/>
  <c r="V51" i="32" s="1"/>
  <c r="P47" i="32"/>
  <c r="V47" i="32" s="1"/>
  <c r="P43" i="32"/>
  <c r="V43" i="32" s="1"/>
  <c r="P40" i="32"/>
  <c r="V40" i="32" s="1"/>
  <c r="P35" i="32"/>
  <c r="V35" i="32" s="1"/>
  <c r="P31" i="32"/>
  <c r="V31" i="32" s="1"/>
  <c r="P27" i="32"/>
  <c r="V27" i="32" s="1"/>
  <c r="P23" i="32"/>
  <c r="V23" i="32" s="1"/>
  <c r="P19" i="32"/>
  <c r="V19" i="32" s="1"/>
  <c r="P15" i="32"/>
  <c r="V15" i="32" s="1"/>
  <c r="P11" i="32"/>
  <c r="V11" i="32" s="1"/>
  <c r="P8" i="32"/>
  <c r="V8" i="32" s="1"/>
  <c r="P4" i="32"/>
  <c r="V4" i="32" s="1"/>
  <c r="P148" i="32"/>
  <c r="V148" i="32" s="1"/>
  <c r="P144" i="32"/>
  <c r="V144" i="32" s="1"/>
  <c r="P140" i="32"/>
  <c r="V140" i="32" s="1"/>
  <c r="P136" i="32"/>
  <c r="V136" i="32" s="1"/>
  <c r="P132" i="32"/>
  <c r="V132" i="32" s="1"/>
  <c r="P127" i="32"/>
  <c r="V127" i="32" s="1"/>
  <c r="P124" i="32"/>
  <c r="V124" i="32" s="1"/>
  <c r="P120" i="32"/>
  <c r="V120" i="32" s="1"/>
  <c r="P116" i="32"/>
  <c r="V116" i="32" s="1"/>
  <c r="P112" i="32"/>
  <c r="V112" i="32" s="1"/>
  <c r="P108" i="32"/>
  <c r="V108" i="32" s="1"/>
  <c r="P104" i="32"/>
  <c r="V104" i="32" s="1"/>
  <c r="P99" i="32"/>
  <c r="V99" i="32" s="1"/>
  <c r="P95" i="32"/>
  <c r="V95" i="32" s="1"/>
  <c r="P93" i="32"/>
  <c r="V93" i="32" s="1"/>
  <c r="P88" i="32"/>
  <c r="V88" i="32" s="1"/>
  <c r="P84" i="32"/>
  <c r="V84" i="32" s="1"/>
  <c r="P80" i="32"/>
  <c r="V80" i="32" s="1"/>
  <c r="P77" i="32"/>
  <c r="V77" i="32" s="1"/>
  <c r="P72" i="32"/>
  <c r="V72" i="32" s="1"/>
  <c r="P68" i="32"/>
  <c r="V68" i="32" s="1"/>
  <c r="P64" i="32"/>
  <c r="V64" i="32" s="1"/>
  <c r="P60" i="32"/>
  <c r="V60" i="32" s="1"/>
  <c r="P56" i="32"/>
  <c r="V56" i="32" s="1"/>
  <c r="P52" i="32"/>
  <c r="V52" i="32" s="1"/>
  <c r="P48" i="32"/>
  <c r="V48" i="32" s="1"/>
  <c r="P44" i="32"/>
  <c r="V44" i="32" s="1"/>
  <c r="P39" i="32"/>
  <c r="V39" i="32" s="1"/>
  <c r="P36" i="32"/>
  <c r="V36" i="32" s="1"/>
  <c r="P32" i="32"/>
  <c r="V32" i="32" s="1"/>
  <c r="P28" i="32"/>
  <c r="V28" i="32" s="1"/>
  <c r="P24" i="32"/>
  <c r="V24" i="32" s="1"/>
  <c r="P20" i="32"/>
  <c r="V20" i="32" s="1"/>
  <c r="P16" i="32"/>
  <c r="V16" i="32" s="1"/>
  <c r="P12" i="32"/>
  <c r="V12" i="32" s="1"/>
  <c r="P424" i="32"/>
  <c r="V424" i="32" s="1"/>
  <c r="P5" i="32"/>
  <c r="V5" i="32" s="1"/>
  <c r="P121" i="32"/>
  <c r="V121" i="32" s="1"/>
  <c r="P117" i="32"/>
  <c r="V117" i="32" s="1"/>
  <c r="P113" i="32"/>
  <c r="V113" i="32" s="1"/>
  <c r="P109" i="32"/>
  <c r="V109" i="32" s="1"/>
  <c r="P105" i="32"/>
  <c r="V105" i="32" s="1"/>
  <c r="P101" i="32"/>
  <c r="V101" i="32" s="1"/>
  <c r="P96" i="32"/>
  <c r="V96" i="32" s="1"/>
  <c r="P92" i="32"/>
  <c r="V92" i="32" s="1"/>
  <c r="P89" i="32"/>
  <c r="V89" i="32" s="1"/>
  <c r="P85" i="32"/>
  <c r="V85" i="32" s="1"/>
  <c r="P81" i="32"/>
  <c r="V81" i="32" s="1"/>
  <c r="P78" i="32"/>
  <c r="V78" i="32" s="1"/>
  <c r="P73" i="32"/>
  <c r="V73" i="32" s="1"/>
  <c r="P69" i="32"/>
  <c r="V69" i="32" s="1"/>
  <c r="P65" i="32"/>
  <c r="V65" i="32" s="1"/>
  <c r="P61" i="32"/>
  <c r="V61" i="32" s="1"/>
  <c r="P57" i="32"/>
  <c r="V57" i="32" s="1"/>
  <c r="P53" i="32"/>
  <c r="V53" i="32" s="1"/>
  <c r="P49" i="32"/>
  <c r="V49" i="32" s="1"/>
  <c r="P45" i="32"/>
  <c r="V45" i="32" s="1"/>
  <c r="P41" i="32"/>
  <c r="V41" i="32" s="1"/>
  <c r="P37" i="32"/>
  <c r="V37" i="32" s="1"/>
  <c r="P33" i="32"/>
  <c r="V33" i="32" s="1"/>
  <c r="P29" i="32"/>
  <c r="V29" i="32" s="1"/>
  <c r="P25" i="32"/>
  <c r="V25" i="32" s="1"/>
  <c r="P21" i="32"/>
  <c r="V21" i="32" s="1"/>
  <c r="P17" i="32"/>
  <c r="V17" i="32" s="1"/>
  <c r="P13" i="32"/>
  <c r="V13" i="32" s="1"/>
  <c r="P9" i="32"/>
  <c r="V9" i="32" s="1"/>
  <c r="P6" i="32"/>
  <c r="V6" i="32" s="1"/>
  <c r="T7" i="32"/>
  <c r="U7" i="32" s="1"/>
  <c r="T560" i="32"/>
  <c r="U560" i="32" s="1"/>
  <c r="T370" i="32"/>
  <c r="U370" i="32" s="1"/>
  <c r="T367" i="32"/>
  <c r="U367" i="32" s="1"/>
  <c r="T12" i="32"/>
  <c r="U12" i="32" s="1"/>
  <c r="T591" i="32"/>
  <c r="U591" i="32" s="1"/>
  <c r="T121" i="32"/>
  <c r="U121" i="32" s="1"/>
  <c r="T50" i="32"/>
  <c r="U50" i="32" s="1"/>
  <c r="T407" i="32"/>
  <c r="U407" i="32" s="1"/>
  <c r="T574" i="32"/>
  <c r="U574" i="32" s="1"/>
  <c r="T576" i="32"/>
  <c r="U576" i="32" s="1"/>
  <c r="T450" i="32"/>
  <c r="U450" i="32" s="1"/>
  <c r="T146" i="32"/>
  <c r="U146" i="32" s="1"/>
  <c r="T142" i="32"/>
  <c r="U142" i="32" s="1"/>
  <c r="T571" i="32"/>
  <c r="U571" i="32" s="1"/>
  <c r="T225" i="32"/>
  <c r="U225" i="32" s="1"/>
  <c r="T128" i="32"/>
  <c r="U128" i="32" s="1"/>
  <c r="T474" i="32"/>
  <c r="U474" i="32" s="1"/>
  <c r="T502" i="32"/>
  <c r="U502" i="32" s="1"/>
  <c r="T472" i="32"/>
  <c r="U472" i="32" s="1"/>
  <c r="T494" i="32"/>
  <c r="U494" i="32" s="1"/>
  <c r="T65" i="32"/>
  <c r="U65" i="32" s="1"/>
  <c r="T604" i="32"/>
  <c r="U604" i="32" s="1"/>
  <c r="T531" i="32"/>
  <c r="U531" i="32" s="1"/>
  <c r="T523" i="32"/>
  <c r="U523" i="32" s="1"/>
  <c r="T202" i="32"/>
  <c r="U202" i="32" s="1"/>
  <c r="T505" i="32"/>
  <c r="U505" i="32" s="1"/>
  <c r="T612" i="32"/>
  <c r="U612" i="32" s="1"/>
  <c r="T43" i="32"/>
  <c r="U43" i="32" s="1"/>
  <c r="T598" i="32"/>
  <c r="U598" i="32" s="1"/>
  <c r="T587" i="32"/>
  <c r="U587" i="32" s="1"/>
  <c r="T577" i="32"/>
  <c r="U577" i="32" s="1"/>
  <c r="T557" i="32"/>
  <c r="U557" i="32" s="1"/>
  <c r="T478" i="32"/>
  <c r="U478" i="32" s="1"/>
  <c r="T438" i="32"/>
  <c r="U438" i="32" s="1"/>
  <c r="T436" i="32"/>
  <c r="U436" i="32" s="1"/>
  <c r="T428" i="32"/>
  <c r="U428" i="32" s="1"/>
  <c r="T379" i="32"/>
  <c r="U379" i="32" s="1"/>
  <c r="T282" i="32"/>
  <c r="U282" i="32" s="1"/>
  <c r="T243" i="32"/>
  <c r="U243" i="32" s="1"/>
  <c r="T200" i="32"/>
  <c r="U200" i="32" s="1"/>
  <c r="T195" i="32"/>
  <c r="U195" i="32" s="1"/>
  <c r="T193" i="32"/>
  <c r="U193" i="32" s="1"/>
  <c r="T122" i="32"/>
  <c r="U122" i="32" s="1"/>
  <c r="T66" i="32"/>
  <c r="U66" i="32" s="1"/>
  <c r="T947" i="32"/>
  <c r="U947" i="32" s="1"/>
  <c r="T14" i="32"/>
  <c r="U14" i="32" s="1"/>
  <c r="T520" i="32"/>
  <c r="U520" i="32" s="1"/>
  <c r="T518" i="32"/>
  <c r="U518" i="32" s="1"/>
  <c r="T514" i="32"/>
  <c r="U514" i="32" s="1"/>
  <c r="T510" i="32"/>
  <c r="U510" i="32" s="1"/>
  <c r="T459" i="32"/>
  <c r="U459" i="32" s="1"/>
  <c r="T353" i="32"/>
  <c r="U353" i="32" s="1"/>
  <c r="T215" i="32"/>
  <c r="U215" i="32" s="1"/>
  <c r="T213" i="32"/>
  <c r="U213" i="32" s="1"/>
  <c r="T614" i="32"/>
  <c r="U614" i="32" s="1"/>
  <c r="T605" i="32"/>
  <c r="U605" i="32" s="1"/>
  <c r="T575" i="32"/>
  <c r="U575" i="32" s="1"/>
  <c r="T495" i="32"/>
  <c r="U495" i="32" s="1"/>
  <c r="T388" i="32"/>
  <c r="U388" i="32" s="1"/>
  <c r="T351" i="32"/>
  <c r="U351" i="32" s="1"/>
  <c r="T267" i="32"/>
  <c r="U267" i="32" s="1"/>
  <c r="T207" i="32"/>
  <c r="U207" i="32" s="1"/>
  <c r="T174" i="32"/>
  <c r="U174" i="32" s="1"/>
  <c r="T152" i="32"/>
  <c r="U152" i="32" s="1"/>
  <c r="T114" i="32"/>
  <c r="U114" i="32" s="1"/>
  <c r="T91" i="32"/>
  <c r="U91" i="32" s="1"/>
  <c r="T89" i="32"/>
  <c r="U89" i="32" s="1"/>
  <c r="T621" i="32"/>
  <c r="U621" i="32" s="1"/>
  <c r="T616" i="32"/>
  <c r="U616" i="32" s="1"/>
  <c r="T599" i="32"/>
  <c r="U599" i="32" s="1"/>
  <c r="T592" i="32"/>
  <c r="U592" i="32" s="1"/>
  <c r="T582" i="32"/>
  <c r="U582" i="32" s="1"/>
  <c r="T580" i="32"/>
  <c r="U580" i="32" s="1"/>
  <c r="T463" i="32"/>
  <c r="U463" i="32" s="1"/>
  <c r="T447" i="32"/>
  <c r="U447" i="32" s="1"/>
  <c r="T303" i="32"/>
  <c r="U303" i="32" s="1"/>
  <c r="T99" i="32"/>
  <c r="U99" i="32" s="1"/>
  <c r="T58" i="32"/>
  <c r="U58" i="32" s="1"/>
  <c r="T21" i="32"/>
  <c r="U21" i="32" s="1"/>
  <c r="T607" i="32"/>
  <c r="U607" i="32" s="1"/>
  <c r="T578" i="32"/>
  <c r="U578" i="32" s="1"/>
  <c r="T554" i="32"/>
  <c r="U554" i="32" s="1"/>
  <c r="T551" i="32"/>
  <c r="U551" i="32" s="1"/>
  <c r="T425" i="32"/>
  <c r="U425" i="32" s="1"/>
  <c r="T355" i="32"/>
  <c r="U355" i="32" s="1"/>
  <c r="T333" i="32"/>
  <c r="U333" i="32" s="1"/>
  <c r="T287" i="32"/>
  <c r="U287" i="32" s="1"/>
  <c r="T260" i="32"/>
  <c r="U260" i="32" s="1"/>
  <c r="T256" i="32"/>
  <c r="U256" i="32" s="1"/>
  <c r="T185" i="32"/>
  <c r="U185" i="32" s="1"/>
  <c r="T158" i="32"/>
  <c r="U158" i="32" s="1"/>
  <c r="T69" i="32"/>
  <c r="U69" i="32" s="1"/>
  <c r="T54" i="32"/>
  <c r="U54" i="32" s="1"/>
  <c r="T606" i="32"/>
  <c r="U606" i="32" s="1"/>
  <c r="T416" i="32"/>
  <c r="U416" i="32" s="1"/>
  <c r="T248" i="32"/>
  <c r="U248" i="32" s="1"/>
  <c r="T183" i="32"/>
  <c r="U183" i="32" s="1"/>
  <c r="T181" i="32"/>
  <c r="U181" i="32" s="1"/>
  <c r="T565" i="32"/>
  <c r="U565" i="32" s="1"/>
  <c r="T387" i="32"/>
  <c r="U387" i="32" s="1"/>
  <c r="T312" i="32"/>
  <c r="U312" i="32" s="1"/>
  <c r="T304" i="32"/>
  <c r="U304" i="32" s="1"/>
  <c r="T297" i="32"/>
  <c r="U297" i="32" s="1"/>
  <c r="T232" i="32"/>
  <c r="U232" i="32" s="1"/>
  <c r="T138" i="32"/>
  <c r="U138" i="32" s="1"/>
  <c r="T136" i="32"/>
  <c r="U136" i="32" s="1"/>
  <c r="T595" i="32"/>
  <c r="U595" i="32" s="1"/>
  <c r="T548" i="32"/>
  <c r="U548" i="32" s="1"/>
  <c r="T323" i="32"/>
  <c r="U323" i="32" s="1"/>
  <c r="T313" i="32"/>
  <c r="U313" i="32" s="1"/>
  <c r="T98" i="32"/>
  <c r="U98" i="32" s="1"/>
  <c r="T79" i="32"/>
  <c r="U79" i="32" s="1"/>
  <c r="T78" i="32"/>
  <c r="U78" i="32" s="1"/>
  <c r="T55" i="32"/>
  <c r="U55" i="32" s="1"/>
  <c r="T47" i="32"/>
  <c r="U47" i="32" s="1"/>
  <c r="T566" i="32"/>
  <c r="U566" i="32" s="1"/>
  <c r="T564" i="32"/>
  <c r="U564" i="32" s="1"/>
  <c r="T550" i="32"/>
  <c r="U550" i="32" s="1"/>
  <c r="T545" i="32"/>
  <c r="U545" i="32" s="1"/>
  <c r="T486" i="32"/>
  <c r="U486" i="32" s="1"/>
  <c r="T464" i="32"/>
  <c r="U464" i="32" s="1"/>
  <c r="T468" i="32"/>
  <c r="U468" i="32" s="1"/>
  <c r="T352" i="32"/>
  <c r="U352" i="32" s="1"/>
  <c r="T338" i="32"/>
  <c r="U338" i="32" s="1"/>
  <c r="T298" i="32"/>
  <c r="U298" i="32" s="1"/>
  <c r="T265" i="32"/>
  <c r="U265" i="32" s="1"/>
  <c r="T242" i="32"/>
  <c r="U242" i="32" s="1"/>
  <c r="T186" i="32"/>
  <c r="U186" i="32" s="1"/>
  <c r="T129" i="32"/>
  <c r="U129" i="32" s="1"/>
  <c r="T92" i="32"/>
  <c r="U92" i="32" s="1"/>
  <c r="T51" i="32"/>
  <c r="U51" i="32" s="1"/>
  <c r="T40" i="32"/>
  <c r="U40" i="32" s="1"/>
  <c r="T35" i="32"/>
  <c r="U35" i="32" s="1"/>
  <c r="T1415" i="32"/>
  <c r="U1415" i="32" s="1"/>
  <c r="T597" i="32"/>
  <c r="U597" i="32" s="1"/>
  <c r="T568" i="32"/>
  <c r="U568" i="32" s="1"/>
  <c r="T511" i="32"/>
  <c r="U511" i="32" s="1"/>
  <c r="T489" i="32"/>
  <c r="U489" i="32" s="1"/>
  <c r="T460" i="32"/>
  <c r="U460" i="32" s="1"/>
  <c r="T414" i="32"/>
  <c r="U414" i="32" s="1"/>
  <c r="T316" i="32"/>
  <c r="U316" i="32" s="1"/>
  <c r="T306" i="32"/>
  <c r="U306" i="32" s="1"/>
  <c r="T275" i="32"/>
  <c r="U275" i="32" s="1"/>
  <c r="T239" i="32"/>
  <c r="U239" i="32" s="1"/>
  <c r="T150" i="32"/>
  <c r="U150" i="32" s="1"/>
  <c r="T110" i="32"/>
  <c r="U110" i="32" s="1"/>
  <c r="T108" i="32"/>
  <c r="U108" i="32" s="1"/>
  <c r="T45" i="32"/>
  <c r="U45" i="32" s="1"/>
  <c r="T22" i="32"/>
  <c r="U22" i="32" s="1"/>
  <c r="T590" i="32"/>
  <c r="U590" i="32" s="1"/>
  <c r="T539" i="32"/>
  <c r="U539" i="32" s="1"/>
  <c r="T441" i="32"/>
  <c r="U441" i="32" s="1"/>
  <c r="T431" i="32"/>
  <c r="U431" i="32" s="1"/>
  <c r="T417" i="32"/>
  <c r="U417" i="32" s="1"/>
  <c r="T380" i="32"/>
  <c r="U380" i="32" s="1"/>
  <c r="T377" i="32"/>
  <c r="U377" i="32" s="1"/>
  <c r="T366" i="32"/>
  <c r="U366" i="32" s="1"/>
  <c r="T334" i="32"/>
  <c r="U334" i="32" s="1"/>
  <c r="T319" i="32"/>
  <c r="U319" i="32" s="1"/>
  <c r="T302" i="32"/>
  <c r="U302" i="32" s="1"/>
  <c r="T300" i="32"/>
  <c r="U300" i="32" s="1"/>
  <c r="T292" i="32"/>
  <c r="U292" i="32" s="1"/>
  <c r="T290" i="32"/>
  <c r="U290" i="32" s="1"/>
  <c r="T219" i="32"/>
  <c r="U219" i="32" s="1"/>
  <c r="T82" i="32"/>
  <c r="U82" i="32" s="1"/>
  <c r="T41" i="32"/>
  <c r="U41" i="32" s="1"/>
  <c r="T365" i="32"/>
  <c r="U365" i="32" s="1"/>
  <c r="T615" i="32"/>
  <c r="U615" i="32" s="1"/>
  <c r="T513" i="32"/>
  <c r="U513" i="32" s="1"/>
  <c r="T456" i="32"/>
  <c r="U456" i="32" s="1"/>
  <c r="T411" i="32"/>
  <c r="U411" i="32" s="1"/>
  <c r="T210" i="32"/>
  <c r="U210" i="32" s="1"/>
  <c r="T148" i="32"/>
  <c r="U148" i="32" s="1"/>
  <c r="T53" i="32"/>
  <c r="U53" i="32" s="1"/>
  <c r="T602" i="32"/>
  <c r="U602" i="32" s="1"/>
  <c r="T596" i="32"/>
  <c r="U596" i="32" s="1"/>
  <c r="T556" i="32"/>
  <c r="U556" i="32" s="1"/>
  <c r="T527" i="32"/>
  <c r="U527" i="32" s="1"/>
  <c r="T524" i="32"/>
  <c r="U524" i="32" s="1"/>
  <c r="T517" i="32"/>
  <c r="U517" i="32" s="1"/>
  <c r="T503" i="32"/>
  <c r="U503" i="32" s="1"/>
  <c r="T490" i="32"/>
  <c r="U490" i="32" s="1"/>
  <c r="T442" i="32"/>
  <c r="U442" i="32" s="1"/>
  <c r="T439" i="32"/>
  <c r="U439" i="32" s="1"/>
  <c r="T437" i="32"/>
  <c r="U437" i="32" s="1"/>
  <c r="T433" i="32"/>
  <c r="U433" i="32" s="1"/>
  <c r="T404" i="32"/>
  <c r="U404" i="32" s="1"/>
  <c r="T393" i="32"/>
  <c r="U393" i="32" s="1"/>
  <c r="T343" i="32"/>
  <c r="U343" i="32" s="1"/>
  <c r="T326" i="32"/>
  <c r="U326" i="32" s="1"/>
  <c r="T288" i="32"/>
  <c r="U288" i="32" s="1"/>
  <c r="T280" i="32"/>
  <c r="U280" i="32" s="1"/>
  <c r="T259" i="32"/>
  <c r="U259" i="32" s="1"/>
  <c r="T234" i="32"/>
  <c r="U234" i="32" s="1"/>
  <c r="T182" i="32"/>
  <c r="U182" i="32" s="1"/>
  <c r="T177" i="32"/>
  <c r="U177" i="32" s="1"/>
  <c r="T159" i="32"/>
  <c r="U159" i="32" s="1"/>
  <c r="T155" i="32"/>
  <c r="U155" i="32" s="1"/>
  <c r="T115" i="32"/>
  <c r="U115" i="32" s="1"/>
  <c r="T29" i="32"/>
  <c r="U29" i="32" s="1"/>
  <c r="T67" i="32"/>
  <c r="U67" i="32" s="1"/>
  <c r="T44" i="32"/>
  <c r="U44" i="32" s="1"/>
  <c r="T572" i="32"/>
  <c r="U572" i="32" s="1"/>
  <c r="T611" i="32"/>
  <c r="U611" i="32" s="1"/>
  <c r="T585" i="32"/>
  <c r="U585" i="32" s="1"/>
  <c r="T584" i="32"/>
  <c r="U584" i="32" s="1"/>
  <c r="T567" i="32"/>
  <c r="U567" i="32" s="1"/>
  <c r="T559" i="32"/>
  <c r="U559" i="32" s="1"/>
  <c r="T549" i="32"/>
  <c r="U549" i="32" s="1"/>
  <c r="T546" i="32"/>
  <c r="U546" i="32" s="1"/>
  <c r="T508" i="32"/>
  <c r="U508" i="32" s="1"/>
  <c r="T506" i="32"/>
  <c r="U506" i="32" s="1"/>
  <c r="T457" i="32"/>
  <c r="U457" i="32" s="1"/>
  <c r="T455" i="32"/>
  <c r="U455" i="32" s="1"/>
  <c r="T444" i="32"/>
  <c r="U444" i="32" s="1"/>
  <c r="T409" i="32"/>
  <c r="U409" i="32" s="1"/>
  <c r="T383" i="32"/>
  <c r="U383" i="32" s="1"/>
  <c r="T336" i="32"/>
  <c r="U336" i="32" s="1"/>
  <c r="T301" i="32"/>
  <c r="U301" i="32" s="1"/>
  <c r="T247" i="32"/>
  <c r="U247" i="32" s="1"/>
  <c r="T211" i="32"/>
  <c r="U211" i="32" s="1"/>
  <c r="T187" i="32"/>
  <c r="U187" i="32" s="1"/>
  <c r="T176" i="32"/>
  <c r="U176" i="32" s="1"/>
  <c r="T170" i="32"/>
  <c r="U170" i="32" s="1"/>
  <c r="T168" i="32"/>
  <c r="U168" i="32" s="1"/>
  <c r="T140" i="32"/>
  <c r="U140" i="32" s="1"/>
  <c r="T105" i="32"/>
  <c r="U105" i="32" s="1"/>
  <c r="T77" i="32"/>
  <c r="U77" i="32" s="1"/>
  <c r="T74" i="32"/>
  <c r="U74" i="32" s="1"/>
  <c r="T34" i="32"/>
  <c r="U34" i="32" s="1"/>
  <c r="T18" i="32"/>
  <c r="U18" i="32" s="1"/>
  <c r="T504" i="32"/>
  <c r="U504" i="32" s="1"/>
  <c r="T376" i="32"/>
  <c r="U376" i="32" s="1"/>
  <c r="T372" i="32"/>
  <c r="U372" i="32" s="1"/>
  <c r="T362" i="32"/>
  <c r="U362" i="32" s="1"/>
  <c r="T344" i="32"/>
  <c r="U344" i="32" s="1"/>
  <c r="T331" i="32"/>
  <c r="U331" i="32" s="1"/>
  <c r="T283" i="32"/>
  <c r="U283" i="32" s="1"/>
  <c r="T274" i="32"/>
  <c r="U274" i="32" s="1"/>
  <c r="T220" i="32"/>
  <c r="U220" i="32" s="1"/>
  <c r="T198" i="32"/>
  <c r="U198" i="32" s="1"/>
  <c r="T164" i="32"/>
  <c r="U164" i="32" s="1"/>
  <c r="T120" i="32"/>
  <c r="U120" i="32" s="1"/>
  <c r="T57" i="32"/>
  <c r="U57" i="32" s="1"/>
  <c r="T613" i="32"/>
  <c r="U613" i="32" s="1"/>
  <c r="T603" i="32"/>
  <c r="U603" i="32" s="1"/>
  <c r="T594" i="32"/>
  <c r="U594" i="32" s="1"/>
  <c r="T583" i="32"/>
  <c r="U583" i="32" s="1"/>
  <c r="T573" i="32"/>
  <c r="U573" i="32" s="1"/>
  <c r="T562" i="32"/>
  <c r="U562" i="32" s="1"/>
  <c r="T542" i="32"/>
  <c r="U542" i="32" s="1"/>
  <c r="T537" i="32"/>
  <c r="U537" i="32" s="1"/>
  <c r="T497" i="32"/>
  <c r="U497" i="32" s="1"/>
  <c r="T483" i="32"/>
  <c r="U483" i="32" s="1"/>
  <c r="T458" i="32"/>
  <c r="U458" i="32" s="1"/>
  <c r="T449" i="32"/>
  <c r="U449" i="32" s="1"/>
  <c r="T422" i="32"/>
  <c r="U422" i="32" s="1"/>
  <c r="T363" i="32"/>
  <c r="U363" i="32" s="1"/>
  <c r="T332" i="32"/>
  <c r="U332" i="32" s="1"/>
  <c r="T325" i="32"/>
  <c r="U325" i="32" s="1"/>
  <c r="T250" i="32"/>
  <c r="U250" i="32" s="1"/>
  <c r="T113" i="32"/>
  <c r="U113" i="32" s="1"/>
  <c r="T97" i="32"/>
  <c r="U97" i="32" s="1"/>
  <c r="T80" i="32"/>
  <c r="U80" i="32" s="1"/>
  <c r="T798" i="32"/>
  <c r="U798" i="32" s="1"/>
  <c r="T620" i="32"/>
  <c r="U620" i="32" s="1"/>
  <c r="T608" i="32"/>
  <c r="U608" i="32" s="1"/>
  <c r="T586" i="32"/>
  <c r="U586" i="32" s="1"/>
  <c r="T579" i="32"/>
  <c r="U579" i="32" s="1"/>
  <c r="T555" i="32"/>
  <c r="U555" i="32" s="1"/>
  <c r="T540" i="32"/>
  <c r="U540" i="32" s="1"/>
  <c r="T532" i="32"/>
  <c r="U532" i="32" s="1"/>
  <c r="T498" i="32"/>
  <c r="U498" i="32" s="1"/>
  <c r="T479" i="32"/>
  <c r="U479" i="32" s="1"/>
  <c r="T434" i="32"/>
  <c r="U434" i="32" s="1"/>
  <c r="T371" i="32"/>
  <c r="U371" i="32" s="1"/>
  <c r="T317" i="32"/>
  <c r="U317" i="32" s="1"/>
  <c r="T285" i="32"/>
  <c r="U285" i="32" s="1"/>
  <c r="T87" i="32"/>
  <c r="U87" i="32" s="1"/>
  <c r="T85" i="32"/>
  <c r="U85" i="32" s="1"/>
  <c r="T52" i="32"/>
  <c r="U52" i="32" s="1"/>
  <c r="T785" i="32"/>
  <c r="U785" i="32" s="1"/>
  <c r="T610" i="32"/>
  <c r="U610" i="32" s="1"/>
  <c r="T581" i="32"/>
  <c r="U581" i="32" s="1"/>
  <c r="T570" i="32"/>
  <c r="U570" i="32" s="1"/>
  <c r="T547" i="32"/>
  <c r="U547" i="32" s="1"/>
  <c r="T535" i="32"/>
  <c r="U535" i="32" s="1"/>
  <c r="T521" i="32"/>
  <c r="U521" i="32" s="1"/>
  <c r="T467" i="32"/>
  <c r="U467" i="32" s="1"/>
  <c r="T617" i="32"/>
  <c r="U617" i="32" s="1"/>
  <c r="T588" i="32"/>
  <c r="U588" i="32" s="1"/>
  <c r="T563" i="32"/>
  <c r="U563" i="32" s="1"/>
  <c r="T552" i="32"/>
  <c r="U552" i="32" s="1"/>
  <c r="T529" i="32"/>
  <c r="U529" i="32" s="1"/>
  <c r="T525" i="32"/>
  <c r="U525" i="32" s="1"/>
  <c r="T516" i="32"/>
  <c r="U516" i="32" s="1"/>
  <c r="T501" i="32"/>
  <c r="U501" i="32" s="1"/>
  <c r="T491" i="32"/>
  <c r="U491" i="32" s="1"/>
  <c r="T475" i="32"/>
  <c r="U475" i="32" s="1"/>
  <c r="T418" i="32"/>
  <c r="U418" i="32" s="1"/>
  <c r="T396" i="32"/>
  <c r="U396" i="32" s="1"/>
  <c r="T307" i="32"/>
  <c r="U307" i="32" s="1"/>
  <c r="T255" i="32"/>
  <c r="U255" i="32" s="1"/>
  <c r="T601" i="32"/>
  <c r="U601" i="32" s="1"/>
  <c r="T528" i="32"/>
  <c r="U528" i="32" s="1"/>
  <c r="T507" i="32"/>
  <c r="U507" i="32" s="1"/>
  <c r="T471" i="32"/>
  <c r="U471" i="32" s="1"/>
  <c r="T154" i="32"/>
  <c r="U154" i="32" s="1"/>
  <c r="T609" i="32"/>
  <c r="U609" i="32" s="1"/>
  <c r="T593" i="32"/>
  <c r="U593" i="32" s="1"/>
  <c r="T561" i="32"/>
  <c r="U561" i="32" s="1"/>
  <c r="T553" i="32"/>
  <c r="U553" i="32" s="1"/>
  <c r="T543" i="32"/>
  <c r="U543" i="32" s="1"/>
  <c r="T541" i="32"/>
  <c r="U541" i="32" s="1"/>
  <c r="T538" i="32"/>
  <c r="U538" i="32" s="1"/>
  <c r="T522" i="32"/>
  <c r="U522" i="32" s="1"/>
  <c r="T482" i="32"/>
  <c r="U482" i="32" s="1"/>
  <c r="T426" i="32"/>
  <c r="U426" i="32" s="1"/>
  <c r="T386" i="32"/>
  <c r="U386" i="32" s="1"/>
  <c r="T320" i="32"/>
  <c r="U320" i="32" s="1"/>
  <c r="T162" i="32"/>
  <c r="U162" i="32" s="1"/>
  <c r="T119" i="32"/>
  <c r="U119" i="32" s="1"/>
  <c r="T90" i="32"/>
  <c r="U90" i="32" s="1"/>
  <c r="T59" i="32"/>
  <c r="U59" i="32" s="1"/>
  <c r="T33" i="32"/>
  <c r="U33" i="32" s="1"/>
  <c r="T618" i="32"/>
  <c r="U618" i="32" s="1"/>
  <c r="T600" i="32"/>
  <c r="U600" i="32" s="1"/>
  <c r="T589" i="32"/>
  <c r="U589" i="32" s="1"/>
  <c r="T569" i="32"/>
  <c r="U569" i="32" s="1"/>
  <c r="T558" i="32"/>
  <c r="U558" i="32" s="1"/>
  <c r="T536" i="32"/>
  <c r="U536" i="32" s="1"/>
  <c r="T342" i="32"/>
  <c r="U342" i="32" s="1"/>
  <c r="T217" i="32"/>
  <c r="U217" i="32" s="1"/>
  <c r="T204" i="32"/>
  <c r="U204" i="32" s="1"/>
  <c r="T191" i="32"/>
  <c r="U191" i="32" s="1"/>
  <c r="T123" i="32"/>
  <c r="U123" i="32" s="1"/>
  <c r="T106" i="32"/>
  <c r="U106" i="32" s="1"/>
  <c r="T209" i="32"/>
  <c r="U209" i="32" s="1"/>
  <c r="T64" i="32"/>
  <c r="U64" i="32" s="1"/>
  <c r="T27" i="32"/>
  <c r="U27" i="32" s="1"/>
  <c r="T635" i="32"/>
  <c r="U635" i="32" s="1"/>
  <c r="T496" i="32"/>
  <c r="U496" i="32" s="1"/>
  <c r="T493" i="32"/>
  <c r="U493" i="32" s="1"/>
  <c r="T480" i="32"/>
  <c r="U480" i="32" s="1"/>
  <c r="T477" i="32"/>
  <c r="U477" i="32" s="1"/>
  <c r="T462" i="32"/>
  <c r="U462" i="32" s="1"/>
  <c r="T452" i="32"/>
  <c r="U452" i="32" s="1"/>
  <c r="T429" i="32"/>
  <c r="U429" i="32" s="1"/>
  <c r="T413" i="32"/>
  <c r="U413" i="32" s="1"/>
  <c r="T406" i="32"/>
  <c r="U406" i="32" s="1"/>
  <c r="T401" i="32"/>
  <c r="U401" i="32" s="1"/>
  <c r="T361" i="32"/>
  <c r="U361" i="32" s="1"/>
  <c r="T354" i="32"/>
  <c r="U354" i="32" s="1"/>
  <c r="T348" i="32"/>
  <c r="U348" i="32" s="1"/>
  <c r="T337" i="32"/>
  <c r="U337" i="32" s="1"/>
  <c r="T315" i="32"/>
  <c r="U315" i="32" s="1"/>
  <c r="T281" i="32"/>
  <c r="U281" i="32" s="1"/>
  <c r="T276" i="32"/>
  <c r="U276" i="32" s="1"/>
  <c r="T269" i="32"/>
  <c r="U269" i="32" s="1"/>
  <c r="T258" i="32"/>
  <c r="U258" i="32" s="1"/>
  <c r="T253" i="32"/>
  <c r="U253" i="32" s="1"/>
  <c r="T245" i="32"/>
  <c r="U245" i="32" s="1"/>
  <c r="T238" i="32"/>
  <c r="U238" i="32" s="1"/>
  <c r="T233" i="32"/>
  <c r="U233" i="32" s="1"/>
  <c r="T227" i="32"/>
  <c r="U227" i="32" s="1"/>
  <c r="T212" i="32"/>
  <c r="U212" i="32" s="1"/>
  <c r="T166" i="32"/>
  <c r="U166" i="32" s="1"/>
  <c r="T127" i="32"/>
  <c r="U127" i="32" s="1"/>
  <c r="T116" i="32"/>
  <c r="U116" i="32" s="1"/>
  <c r="T103" i="32"/>
  <c r="U103" i="32" s="1"/>
  <c r="T101" i="32"/>
  <c r="U101" i="32" s="1"/>
  <c r="T75" i="32"/>
  <c r="U75" i="32" s="1"/>
  <c r="T62" i="32"/>
  <c r="U62" i="32" s="1"/>
  <c r="T775" i="32"/>
  <c r="U775" i="32" s="1"/>
  <c r="T31" i="32"/>
  <c r="U31" i="32" s="1"/>
  <c r="T23" i="32"/>
  <c r="U23" i="32" s="1"/>
  <c r="T534" i="32"/>
  <c r="U534" i="32" s="1"/>
  <c r="T667" i="32"/>
  <c r="U667" i="32" s="1"/>
  <c r="T11" i="32"/>
  <c r="U11" i="32" s="1"/>
  <c r="T340" i="32"/>
  <c r="U340" i="32" s="1"/>
  <c r="T328" i="32"/>
  <c r="U328" i="32" s="1"/>
  <c r="T289" i="32"/>
  <c r="U289" i="32" s="1"/>
  <c r="T284" i="32"/>
  <c r="U284" i="32" s="1"/>
  <c r="T273" i="32"/>
  <c r="U273" i="32" s="1"/>
  <c r="T262" i="32"/>
  <c r="U262" i="32" s="1"/>
  <c r="T251" i="32"/>
  <c r="U251" i="32" s="1"/>
  <c r="T236" i="32"/>
  <c r="U236" i="32" s="1"/>
  <c r="T221" i="32"/>
  <c r="U221" i="32" s="1"/>
  <c r="T218" i="32"/>
  <c r="U218" i="32" s="1"/>
  <c r="T205" i="32"/>
  <c r="U205" i="32" s="1"/>
  <c r="T179" i="32"/>
  <c r="U179" i="32" s="1"/>
  <c r="T171" i="32"/>
  <c r="U171" i="32" s="1"/>
  <c r="T169" i="32"/>
  <c r="U169" i="32" s="1"/>
  <c r="T151" i="32"/>
  <c r="U151" i="32" s="1"/>
  <c r="T149" i="32"/>
  <c r="U149" i="32" s="1"/>
  <c r="T131" i="32"/>
  <c r="U131" i="32" s="1"/>
  <c r="T126" i="32"/>
  <c r="U126" i="32" s="1"/>
  <c r="T111" i="32"/>
  <c r="U111" i="32" s="1"/>
  <c r="T109" i="32"/>
  <c r="U109" i="32" s="1"/>
  <c r="T95" i="32"/>
  <c r="U95" i="32" s="1"/>
  <c r="T83" i="32"/>
  <c r="U83" i="32" s="1"/>
  <c r="T81" i="32"/>
  <c r="U81" i="32" s="1"/>
  <c r="T76" i="32"/>
  <c r="U76" i="32" s="1"/>
  <c r="T73" i="32"/>
  <c r="U73" i="32" s="1"/>
  <c r="T70" i="32"/>
  <c r="U70" i="32" s="1"/>
  <c r="T60" i="32"/>
  <c r="U60" i="32" s="1"/>
  <c r="T46" i="32"/>
  <c r="U46" i="32" s="1"/>
  <c r="T703" i="32"/>
  <c r="U703" i="32" s="1"/>
  <c r="T28" i="32"/>
  <c r="U28" i="32" s="1"/>
  <c r="T25" i="32"/>
  <c r="U25" i="32" s="1"/>
  <c r="T17" i="32"/>
  <c r="U17" i="32" s="1"/>
  <c r="T487" i="32"/>
  <c r="U487" i="32" s="1"/>
  <c r="T481" i="32"/>
  <c r="U481" i="32" s="1"/>
  <c r="T469" i="32"/>
  <c r="U469" i="32" s="1"/>
  <c r="T435" i="32"/>
  <c r="U435" i="32" s="1"/>
  <c r="T427" i="32"/>
  <c r="U427" i="32" s="1"/>
  <c r="T405" i="32"/>
  <c r="U405" i="32" s="1"/>
  <c r="T397" i="32"/>
  <c r="U397" i="32" s="1"/>
  <c r="T389" i="32"/>
  <c r="U389" i="32" s="1"/>
  <c r="T374" i="32"/>
  <c r="U374" i="32" s="1"/>
  <c r="T358" i="32"/>
  <c r="U358" i="32" s="1"/>
  <c r="T360" i="32"/>
  <c r="U360" i="32" s="1"/>
  <c r="T346" i="32"/>
  <c r="U346" i="32" s="1"/>
  <c r="T321" i="32"/>
  <c r="U321" i="32" s="1"/>
  <c r="T124" i="32"/>
  <c r="U124" i="32" s="1"/>
  <c r="T104" i="32"/>
  <c r="U104" i="32" s="1"/>
  <c r="T68" i="32"/>
  <c r="U68" i="32" s="1"/>
  <c r="T231" i="32"/>
  <c r="U231" i="32" s="1"/>
  <c r="T872" i="32"/>
  <c r="U872" i="32" s="1"/>
  <c r="T32" i="32"/>
  <c r="U32" i="32" s="1"/>
  <c r="T19" i="32"/>
  <c r="U19" i="32" s="1"/>
  <c r="T1067" i="32"/>
  <c r="U1067" i="32" s="1"/>
  <c r="T484" i="32"/>
  <c r="U484" i="32" s="1"/>
  <c r="T465" i="32"/>
  <c r="U465" i="32" s="1"/>
  <c r="T453" i="32"/>
  <c r="U453" i="32" s="1"/>
  <c r="T443" i="32"/>
  <c r="U443" i="32" s="1"/>
  <c r="T432" i="32"/>
  <c r="U432" i="32" s="1"/>
  <c r="T421" i="32"/>
  <c r="U421" i="32" s="1"/>
  <c r="T399" i="32"/>
  <c r="U399" i="32" s="1"/>
  <c r="T395" i="32"/>
  <c r="U395" i="32" s="1"/>
  <c r="T394" i="32"/>
  <c r="U394" i="32" s="1"/>
  <c r="T384" i="32"/>
  <c r="U384" i="32" s="1"/>
  <c r="T356" i="32"/>
  <c r="U356" i="32" s="1"/>
  <c r="T349" i="32"/>
  <c r="U349" i="32" s="1"/>
  <c r="T341" i="32"/>
  <c r="U341" i="32" s="1"/>
  <c r="T329" i="32"/>
  <c r="U329" i="32" s="1"/>
  <c r="T308" i="32"/>
  <c r="U308" i="32" s="1"/>
  <c r="T277" i="32"/>
  <c r="U277" i="32" s="1"/>
  <c r="T272" i="32"/>
  <c r="U272" i="32" s="1"/>
  <c r="T268" i="32"/>
  <c r="U268" i="32" s="1"/>
  <c r="T246" i="32"/>
  <c r="U246" i="32" s="1"/>
  <c r="T241" i="32"/>
  <c r="U241" i="32" s="1"/>
  <c r="T228" i="32"/>
  <c r="U228" i="32" s="1"/>
  <c r="T224" i="32"/>
  <c r="U224" i="32" s="1"/>
  <c r="T180" i="32"/>
  <c r="U180" i="32" s="1"/>
  <c r="T172" i="32"/>
  <c r="U172" i="32" s="1"/>
  <c r="T160" i="32"/>
  <c r="U160" i="32" s="1"/>
  <c r="T134" i="32"/>
  <c r="U134" i="32" s="1"/>
  <c r="T118" i="32"/>
  <c r="U118" i="32" s="1"/>
  <c r="T117" i="32"/>
  <c r="U117" i="32" s="1"/>
  <c r="T107" i="32"/>
  <c r="U107" i="32" s="1"/>
  <c r="T96" i="32"/>
  <c r="U96" i="32" s="1"/>
  <c r="T94" i="32"/>
  <c r="U94" i="32" s="1"/>
  <c r="T86" i="32"/>
  <c r="U86" i="32" s="1"/>
  <c r="T1516" i="32"/>
  <c r="U1516" i="32" s="1"/>
  <c r="T38" i="32"/>
  <c r="U38" i="32" s="1"/>
  <c r="T36" i="32"/>
  <c r="U36" i="32" s="1"/>
  <c r="T515" i="32"/>
  <c r="U515" i="32" s="1"/>
  <c r="T684" i="32"/>
  <c r="U684" i="32" s="1"/>
  <c r="T451" i="32"/>
  <c r="U451" i="32" s="1"/>
  <c r="T448" i="32"/>
  <c r="U448" i="32" s="1"/>
  <c r="T419" i="32"/>
  <c r="U419" i="32" s="1"/>
  <c r="T410" i="32"/>
  <c r="U410" i="32" s="1"/>
  <c r="T403" i="32"/>
  <c r="U403" i="32" s="1"/>
  <c r="T382" i="32"/>
  <c r="U382" i="32" s="1"/>
  <c r="T375" i="32"/>
  <c r="U375" i="32" s="1"/>
  <c r="T369" i="32"/>
  <c r="U369" i="32" s="1"/>
  <c r="T359" i="32"/>
  <c r="U359" i="32" s="1"/>
  <c r="T347" i="32"/>
  <c r="U347" i="32" s="1"/>
  <c r="T339" i="32"/>
  <c r="U339" i="32" s="1"/>
  <c r="T271" i="32"/>
  <c r="U271" i="32" s="1"/>
  <c r="T263" i="32"/>
  <c r="U263" i="32" s="1"/>
  <c r="T244" i="32"/>
  <c r="U244" i="32" s="1"/>
  <c r="T235" i="32"/>
  <c r="U235" i="32" s="1"/>
  <c r="T226" i="32"/>
  <c r="U226" i="32" s="1"/>
  <c r="T194" i="32"/>
  <c r="U194" i="32" s="1"/>
  <c r="T196" i="32"/>
  <c r="U196" i="32" s="1"/>
  <c r="T147" i="32"/>
  <c r="U147" i="32" s="1"/>
  <c r="T139" i="32"/>
  <c r="U139" i="32" s="1"/>
  <c r="T137" i="32"/>
  <c r="U137" i="32" s="1"/>
  <c r="T112" i="32"/>
  <c r="U112" i="32" s="1"/>
  <c r="T102" i="32"/>
  <c r="U102" i="32" s="1"/>
  <c r="T93" i="32"/>
  <c r="U93" i="32" s="1"/>
  <c r="T84" i="32"/>
  <c r="U84" i="32" s="1"/>
  <c r="T63" i="32"/>
  <c r="U63" i="32" s="1"/>
  <c r="T61" i="32"/>
  <c r="U61" i="32" s="1"/>
  <c r="T982" i="32"/>
  <c r="U982" i="32" s="1"/>
  <c r="T24" i="32"/>
  <c r="U24" i="32" s="1"/>
  <c r="T728" i="32"/>
  <c r="U728" i="32" s="1"/>
  <c r="T322" i="32"/>
  <c r="U322" i="32" s="1"/>
  <c r="T295" i="32"/>
  <c r="U295" i="32" s="1"/>
  <c r="T291" i="32"/>
  <c r="U291" i="32" s="1"/>
  <c r="T286" i="32"/>
  <c r="U286" i="32" s="1"/>
  <c r="T278" i="32"/>
  <c r="U278" i="32" s="1"/>
  <c r="T261" i="32"/>
  <c r="U261" i="32" s="1"/>
  <c r="T257" i="32"/>
  <c r="U257" i="32" s="1"/>
  <c r="T252" i="32"/>
  <c r="U252" i="32" s="1"/>
  <c r="T237" i="32"/>
  <c r="U237" i="32" s="1"/>
  <c r="T222" i="32"/>
  <c r="U222" i="32" s="1"/>
  <c r="T208" i="32"/>
  <c r="U208" i="32" s="1"/>
  <c r="T206" i="32"/>
  <c r="U206" i="32" s="1"/>
  <c r="T201" i="32"/>
  <c r="U201" i="32" s="1"/>
  <c r="T161" i="32"/>
  <c r="U161" i="32" s="1"/>
  <c r="T145" i="32"/>
  <c r="U145" i="32" s="1"/>
  <c r="T130" i="32"/>
  <c r="U130" i="32" s="1"/>
  <c r="T125" i="32"/>
  <c r="U125" i="32" s="1"/>
  <c r="T56" i="32"/>
  <c r="U56" i="32" s="1"/>
  <c r="T49" i="32"/>
  <c r="U49" i="32" s="1"/>
  <c r="T39" i="32"/>
  <c r="U39" i="32" s="1"/>
  <c r="T16" i="32"/>
  <c r="U16" i="32" s="1"/>
  <c r="T13" i="32"/>
  <c r="U13" i="32" s="1"/>
  <c r="T512" i="32"/>
  <c r="U512" i="32" s="1"/>
  <c r="T454" i="32"/>
  <c r="U454" i="32" s="1"/>
  <c r="T440" i="32"/>
  <c r="U440" i="32" s="1"/>
  <c r="T420" i="32"/>
  <c r="U420" i="32" s="1"/>
  <c r="T500" i="32"/>
  <c r="U500" i="32" s="1"/>
  <c r="T446" i="32"/>
  <c r="U446" i="32" s="1"/>
  <c r="T544" i="32"/>
  <c r="U544" i="32" s="1"/>
  <c r="T526" i="32"/>
  <c r="U526" i="32" s="1"/>
  <c r="T509" i="32"/>
  <c r="U509" i="32" s="1"/>
  <c r="T488" i="32"/>
  <c r="U488" i="32" s="1"/>
  <c r="T485" i="32"/>
  <c r="U485" i="32" s="1"/>
  <c r="T473" i="32"/>
  <c r="U473" i="32" s="1"/>
  <c r="T470" i="32"/>
  <c r="U470" i="32" s="1"/>
  <c r="T423" i="32"/>
  <c r="U423" i="32" s="1"/>
  <c r="T402" i="32"/>
  <c r="U402" i="32" s="1"/>
  <c r="T390" i="32"/>
  <c r="U390" i="32" s="1"/>
  <c r="T230" i="32"/>
  <c r="U230" i="32" s="1"/>
  <c r="T141" i="32"/>
  <c r="U141" i="32" s="1"/>
  <c r="T519" i="32"/>
  <c r="U519" i="32" s="1"/>
  <c r="T492" i="32"/>
  <c r="U492" i="32" s="1"/>
  <c r="T476" i="32"/>
  <c r="U476" i="32" s="1"/>
  <c r="T461" i="32"/>
  <c r="U461" i="32" s="1"/>
  <c r="T430" i="32"/>
  <c r="U430" i="32" s="1"/>
  <c r="T415" i="32"/>
  <c r="U415" i="32" s="1"/>
  <c r="T398" i="32"/>
  <c r="U398" i="32" s="1"/>
  <c r="T391" i="32"/>
  <c r="U391" i="32" s="1"/>
  <c r="T373" i="32"/>
  <c r="U373" i="32" s="1"/>
  <c r="T327" i="32"/>
  <c r="U327" i="32" s="1"/>
  <c r="T311" i="32"/>
  <c r="U311" i="32" s="1"/>
  <c r="T533" i="32"/>
  <c r="U533" i="32" s="1"/>
  <c r="T499" i="32"/>
  <c r="U499" i="32" s="1"/>
  <c r="T466" i="32"/>
  <c r="U466" i="32" s="1"/>
  <c r="T445" i="32"/>
  <c r="U445" i="32" s="1"/>
  <c r="T412" i="32"/>
  <c r="U412" i="32" s="1"/>
  <c r="T400" i="32"/>
  <c r="U400" i="32" s="1"/>
  <c r="T381" i="32"/>
  <c r="U381" i="32" s="1"/>
  <c r="T216" i="32"/>
  <c r="U216" i="32" s="1"/>
  <c r="T392" i="32"/>
  <c r="U392" i="32" s="1"/>
  <c r="T364" i="32"/>
  <c r="U364" i="32" s="1"/>
  <c r="T350" i="32"/>
  <c r="U350" i="32" s="1"/>
  <c r="T330" i="32"/>
  <c r="U330" i="32" s="1"/>
  <c r="T318" i="32"/>
  <c r="U318" i="32" s="1"/>
  <c r="T305" i="32"/>
  <c r="U305" i="32" s="1"/>
  <c r="T293" i="32"/>
  <c r="U293" i="32" s="1"/>
  <c r="T270" i="32"/>
  <c r="U270" i="32" s="1"/>
  <c r="T240" i="32"/>
  <c r="U240" i="32" s="1"/>
  <c r="T223" i="32"/>
  <c r="U223" i="32" s="1"/>
  <c r="T199" i="32"/>
  <c r="U199" i="32" s="1"/>
  <c r="T197" i="32"/>
  <c r="U197" i="32" s="1"/>
  <c r="T385" i="32"/>
  <c r="U385" i="32" s="1"/>
  <c r="T357" i="32"/>
  <c r="U357" i="32" s="1"/>
  <c r="T324" i="32"/>
  <c r="U324" i="32" s="1"/>
  <c r="T309" i="32"/>
  <c r="U309" i="32" s="1"/>
  <c r="T294" i="32"/>
  <c r="U294" i="32" s="1"/>
  <c r="T254" i="32"/>
  <c r="U254" i="32" s="1"/>
  <c r="T214" i="32"/>
  <c r="U214" i="32" s="1"/>
  <c r="T378" i="32"/>
  <c r="U378" i="32" s="1"/>
  <c r="T368" i="32"/>
  <c r="U368" i="32" s="1"/>
  <c r="T335" i="32"/>
  <c r="U335" i="32" s="1"/>
  <c r="T299" i="32"/>
  <c r="U299" i="32" s="1"/>
  <c r="T279" i="32"/>
  <c r="U279" i="32" s="1"/>
  <c r="T266" i="32"/>
  <c r="U266" i="32" s="1"/>
  <c r="T190" i="32"/>
  <c r="U190" i="32" s="1"/>
  <c r="T310" i="32"/>
  <c r="U310" i="32" s="1"/>
  <c r="T345" i="32"/>
  <c r="U345" i="32" s="1"/>
  <c r="T314" i="32"/>
  <c r="U314" i="32" s="1"/>
  <c r="T296" i="32"/>
  <c r="U296" i="32" s="1"/>
  <c r="T264" i="32"/>
  <c r="U264" i="32" s="1"/>
  <c r="T249" i="32"/>
  <c r="U249" i="32" s="1"/>
  <c r="T229" i="32"/>
  <c r="U229" i="32" s="1"/>
  <c r="T173" i="32"/>
  <c r="U173" i="32" s="1"/>
  <c r="T184" i="32"/>
  <c r="U184" i="32" s="1"/>
  <c r="T175" i="32"/>
  <c r="U175" i="32" s="1"/>
  <c r="T163" i="32"/>
  <c r="U163" i="32" s="1"/>
  <c r="T153" i="32"/>
  <c r="U153" i="32" s="1"/>
  <c r="T143" i="32"/>
  <c r="U143" i="32" s="1"/>
  <c r="T132" i="32"/>
  <c r="U132" i="32" s="1"/>
  <c r="T88" i="32"/>
  <c r="U88" i="32" s="1"/>
  <c r="T71" i="32"/>
  <c r="U71" i="32" s="1"/>
  <c r="T189" i="32"/>
  <c r="U189" i="32" s="1"/>
  <c r="T178" i="32"/>
  <c r="U178" i="32" s="1"/>
  <c r="T167" i="32"/>
  <c r="U167" i="32" s="1"/>
  <c r="T156" i="32"/>
  <c r="U156" i="32" s="1"/>
  <c r="T144" i="32"/>
  <c r="U144" i="32" s="1"/>
  <c r="T135" i="32"/>
  <c r="U135" i="32" s="1"/>
  <c r="T72" i="32"/>
  <c r="U72" i="32" s="1"/>
  <c r="T48" i="32"/>
  <c r="U48" i="32" s="1"/>
  <c r="T42" i="32"/>
  <c r="U42" i="32" s="1"/>
  <c r="T37" i="32"/>
  <c r="U37" i="32" s="1"/>
  <c r="T30" i="32"/>
  <c r="U30" i="32" s="1"/>
  <c r="T26" i="32"/>
  <c r="U26" i="32" s="1"/>
  <c r="T20" i="32"/>
  <c r="U20" i="32" s="1"/>
  <c r="T15" i="32"/>
  <c r="U15" i="32" s="1"/>
  <c r="T165" i="32"/>
  <c r="U165" i="32" s="1"/>
  <c r="T133" i="32"/>
  <c r="U133" i="32" s="1"/>
  <c r="T619" i="32"/>
  <c r="U619" i="32" s="1"/>
  <c r="T203" i="32"/>
  <c r="U203" i="32" s="1"/>
  <c r="T192" i="32"/>
  <c r="U192" i="32" s="1"/>
  <c r="T188" i="32"/>
  <c r="U188" i="32" s="1"/>
  <c r="T157" i="32"/>
  <c r="U157" i="32" s="1"/>
  <c r="T100" i="32"/>
  <c r="U100" i="32" s="1"/>
  <c r="T408" i="32"/>
  <c r="U408" i="32" s="1"/>
  <c r="T10" i="32"/>
  <c r="U10" i="32" s="1"/>
  <c r="T1204" i="32"/>
  <c r="U1204" i="32" s="1"/>
  <c r="T1209" i="32"/>
  <c r="U1209" i="32" s="1"/>
  <c r="T3" i="32"/>
  <c r="U3" i="32" s="1"/>
  <c r="T9" i="32"/>
  <c r="U9" i="32" s="1"/>
  <c r="T1470" i="32"/>
  <c r="U1470" i="32" s="1"/>
  <c r="T424" i="32"/>
  <c r="U424" i="32" s="1"/>
  <c r="T8" i="32"/>
  <c r="U8" i="32" s="1"/>
  <c r="T1591" i="32"/>
  <c r="U1591" i="32" s="1"/>
  <c r="T530" i="32"/>
  <c r="U530" i="32" s="1"/>
  <c r="T6" i="32"/>
  <c r="U6" i="32" s="1"/>
  <c r="T960" i="32"/>
  <c r="U960" i="32" s="1"/>
  <c r="T4" i="32"/>
  <c r="U4" i="32" s="1"/>
  <c r="T5" i="32"/>
  <c r="U5" i="32" s="1"/>
  <c r="T1028" i="32"/>
  <c r="U1028" i="32" s="1"/>
  <c r="T1050" i="32"/>
  <c r="U1050" i="32" s="1"/>
  <c r="T1109" i="32"/>
  <c r="U1109" i="32" s="1"/>
  <c r="T659" i="32"/>
  <c r="U659" i="32" s="1"/>
  <c r="T663" i="32"/>
  <c r="U663" i="32" s="1"/>
  <c r="T668" i="32"/>
  <c r="U668" i="32" s="1"/>
  <c r="T672" i="32"/>
  <c r="U672" i="32" s="1"/>
  <c r="T1122" i="32"/>
  <c r="U1122" i="32" s="1"/>
  <c r="T1177" i="32"/>
  <c r="U1177" i="32" s="1"/>
  <c r="T1377" i="32"/>
  <c r="U1377" i="32" s="1"/>
  <c r="T1385" i="32"/>
  <c r="U1385" i="32" s="1"/>
  <c r="T1411" i="32"/>
  <c r="U1411" i="32" s="1"/>
  <c r="T946" i="32"/>
  <c r="U946" i="32" s="1"/>
  <c r="T953" i="32"/>
  <c r="U953" i="32" s="1"/>
  <c r="T1080" i="32"/>
  <c r="U1080" i="32" s="1"/>
  <c r="T1210" i="32"/>
  <c r="U1210" i="32" s="1"/>
  <c r="T1235" i="32"/>
  <c r="U1235" i="32" s="1"/>
  <c r="T1310" i="32"/>
  <c r="U1310" i="32" s="1"/>
  <c r="T1312" i="32"/>
  <c r="U1312" i="32" s="1"/>
  <c r="T1314" i="32"/>
  <c r="U1314" i="32" s="1"/>
  <c r="T1316" i="32"/>
  <c r="U1316" i="32" s="1"/>
  <c r="T1576" i="32"/>
  <c r="U1576" i="32" s="1"/>
  <c r="T1592" i="32"/>
  <c r="U1592" i="32" s="1"/>
  <c r="T1601" i="32"/>
  <c r="U1601" i="32" s="1"/>
  <c r="T1603" i="32"/>
  <c r="U1603" i="32" s="1"/>
  <c r="T1605" i="32"/>
  <c r="U1605" i="32" s="1"/>
  <c r="T1660" i="32"/>
  <c r="U1660" i="32" s="1"/>
  <c r="T1674" i="32"/>
  <c r="U1674" i="32" s="1"/>
  <c r="T711" i="32"/>
  <c r="U711" i="32" s="1"/>
  <c r="T761" i="32"/>
  <c r="U761" i="32" s="1"/>
  <c r="T1041" i="32"/>
  <c r="U1041" i="32" s="1"/>
  <c r="T979" i="32"/>
  <c r="U979" i="32" s="1"/>
  <c r="T1088" i="32"/>
  <c r="U1088" i="32" s="1"/>
  <c r="T1350" i="32"/>
  <c r="U1350" i="32" s="1"/>
  <c r="T788" i="32"/>
  <c r="U788" i="32" s="1"/>
  <c r="T827" i="32"/>
  <c r="U827" i="32" s="1"/>
  <c r="T890" i="32"/>
  <c r="U890" i="32" s="1"/>
  <c r="T908" i="32"/>
  <c r="U908" i="32" s="1"/>
  <c r="T1118" i="32"/>
  <c r="U1118" i="32" s="1"/>
  <c r="T1280" i="32"/>
  <c r="U1280" i="32" s="1"/>
  <c r="T1308" i="32"/>
  <c r="U1308" i="32" s="1"/>
  <c r="T1367" i="32"/>
  <c r="U1367" i="32" s="1"/>
  <c r="T1383" i="32"/>
  <c r="U1383" i="32" s="1"/>
  <c r="T1384" i="32"/>
  <c r="U1384" i="32" s="1"/>
  <c r="T830" i="32"/>
  <c r="U830" i="32" s="1"/>
  <c r="T922" i="32"/>
  <c r="U922" i="32" s="1"/>
  <c r="T938" i="32"/>
  <c r="U938" i="32" s="1"/>
  <c r="T1048" i="32"/>
  <c r="U1048" i="32" s="1"/>
  <c r="T1154" i="32"/>
  <c r="U1154" i="32" s="1"/>
  <c r="T1163" i="32"/>
  <c r="U1163" i="32" s="1"/>
  <c r="T1195" i="32"/>
  <c r="U1195" i="32" s="1"/>
  <c r="T1262" i="32"/>
  <c r="U1262" i="32" s="1"/>
  <c r="T1504" i="32"/>
  <c r="U1504" i="32" s="1"/>
  <c r="T1519" i="32"/>
  <c r="U1519" i="32" s="1"/>
  <c r="T622" i="32"/>
  <c r="U622" i="32" s="1"/>
  <c r="T707" i="32"/>
  <c r="U707" i="32" s="1"/>
  <c r="T715" i="32"/>
  <c r="U715" i="32" s="1"/>
  <c r="T961" i="32"/>
  <c r="U961" i="32" s="1"/>
  <c r="T1229" i="32"/>
  <c r="U1229" i="32" s="1"/>
  <c r="T1263" i="32"/>
  <c r="U1263" i="32" s="1"/>
  <c r="T1317" i="32"/>
  <c r="U1317" i="32" s="1"/>
  <c r="T1333" i="32"/>
  <c r="U1333" i="32" s="1"/>
  <c r="T1436" i="32"/>
  <c r="U1436" i="32" s="1"/>
  <c r="T1638" i="32"/>
  <c r="U1638" i="32" s="1"/>
  <c r="T1661" i="32"/>
  <c r="U1661" i="32" s="1"/>
  <c r="T740" i="32"/>
  <c r="U740" i="32" s="1"/>
  <c r="T742" i="32"/>
  <c r="U742" i="32" s="1"/>
  <c r="T746" i="32"/>
  <c r="U746" i="32" s="1"/>
  <c r="T748" i="32"/>
  <c r="U748" i="32" s="1"/>
  <c r="T752" i="32"/>
  <c r="U752" i="32" s="1"/>
  <c r="T754" i="32"/>
  <c r="U754" i="32" s="1"/>
  <c r="T857" i="32"/>
  <c r="U857" i="32" s="1"/>
  <c r="T1146" i="32"/>
  <c r="U1146" i="32" s="1"/>
  <c r="T1148" i="32"/>
  <c r="U1148" i="32" s="1"/>
  <c r="T1356" i="32"/>
  <c r="U1356" i="32" s="1"/>
  <c r="T1644" i="32"/>
  <c r="U1644" i="32" s="1"/>
  <c r="T629" i="32"/>
  <c r="U629" i="32" s="1"/>
  <c r="T633" i="32"/>
  <c r="U633" i="32" s="1"/>
  <c r="T676" i="32"/>
  <c r="U676" i="32" s="1"/>
  <c r="T693" i="32"/>
  <c r="U693" i="32" s="1"/>
  <c r="T723" i="32"/>
  <c r="U723" i="32" s="1"/>
  <c r="T753" i="32"/>
  <c r="U753" i="32" s="1"/>
  <c r="T810" i="32"/>
  <c r="U810" i="32" s="1"/>
  <c r="T812" i="32"/>
  <c r="U812" i="32" s="1"/>
  <c r="T822" i="32"/>
  <c r="U822" i="32" s="1"/>
  <c r="T839" i="32"/>
  <c r="U839" i="32" s="1"/>
  <c r="T898" i="32"/>
  <c r="U898" i="32" s="1"/>
  <c r="T904" i="32"/>
  <c r="U904" i="32" s="1"/>
  <c r="T942" i="32"/>
  <c r="U942" i="32" s="1"/>
  <c r="T981" i="32"/>
  <c r="U981" i="32" s="1"/>
  <c r="T1000" i="32"/>
  <c r="U1000" i="32" s="1"/>
  <c r="T1002" i="32"/>
  <c r="U1002" i="32" s="1"/>
  <c r="T1025" i="32"/>
  <c r="U1025" i="32" s="1"/>
  <c r="T1033" i="32"/>
  <c r="U1033" i="32" s="1"/>
  <c r="T1089" i="32"/>
  <c r="U1089" i="32" s="1"/>
  <c r="T1117" i="32"/>
  <c r="U1117" i="32" s="1"/>
  <c r="T1123" i="32"/>
  <c r="U1123" i="32" s="1"/>
  <c r="T1125" i="32"/>
  <c r="U1125" i="32" s="1"/>
  <c r="T1171" i="32"/>
  <c r="U1171" i="32" s="1"/>
  <c r="T1325" i="32"/>
  <c r="U1325" i="32" s="1"/>
  <c r="T1404" i="32"/>
  <c r="U1404" i="32" s="1"/>
  <c r="T1437" i="32"/>
  <c r="U1437" i="32" s="1"/>
  <c r="T1445" i="32"/>
  <c r="U1445" i="32" s="1"/>
  <c r="T1523" i="32"/>
  <c r="U1523" i="32" s="1"/>
  <c r="T1567" i="32"/>
  <c r="U1567" i="32" s="1"/>
  <c r="T1575" i="32"/>
  <c r="U1575" i="32" s="1"/>
  <c r="T1616" i="32"/>
  <c r="U1616" i="32" s="1"/>
  <c r="T1623" i="32"/>
  <c r="U1623" i="32" s="1"/>
  <c r="T1629" i="32"/>
  <c r="U1629" i="32" s="1"/>
  <c r="T1637" i="32"/>
  <c r="U1637" i="32" s="1"/>
  <c r="T828" i="32"/>
  <c r="U828" i="32" s="1"/>
  <c r="T840" i="32"/>
  <c r="U840" i="32" s="1"/>
  <c r="T843" i="32"/>
  <c r="U843" i="32" s="1"/>
  <c r="T838" i="32"/>
  <c r="U838" i="32" s="1"/>
  <c r="T892" i="32"/>
  <c r="U892" i="32" s="1"/>
  <c r="T937" i="32"/>
  <c r="U937" i="32" s="1"/>
  <c r="T1057" i="32"/>
  <c r="U1057" i="32" s="1"/>
  <c r="T1059" i="32"/>
  <c r="U1059" i="32" s="1"/>
  <c r="T1106" i="32"/>
  <c r="U1106" i="32" s="1"/>
  <c r="T1138" i="32"/>
  <c r="U1138" i="32" s="1"/>
  <c r="T1140" i="32"/>
  <c r="U1140" i="32" s="1"/>
  <c r="T1242" i="32"/>
  <c r="U1242" i="32" s="1"/>
  <c r="T1256" i="32"/>
  <c r="U1256" i="32" s="1"/>
  <c r="T1294" i="32"/>
  <c r="U1294" i="32" s="1"/>
  <c r="T1296" i="32"/>
  <c r="U1296" i="32" s="1"/>
  <c r="T1301" i="32"/>
  <c r="U1301" i="32" s="1"/>
  <c r="T1374" i="32"/>
  <c r="U1374" i="32" s="1"/>
  <c r="T1432" i="32"/>
  <c r="U1432" i="32" s="1"/>
  <c r="T1541" i="32"/>
  <c r="U1541" i="32" s="1"/>
  <c r="T1545" i="32"/>
  <c r="U1545" i="32" s="1"/>
  <c r="T1569" i="32"/>
  <c r="U1569" i="32" s="1"/>
  <c r="T1599" i="32"/>
  <c r="U1599" i="32" s="1"/>
  <c r="T646" i="32"/>
  <c r="U646" i="32" s="1"/>
  <c r="T706" i="32"/>
  <c r="U706" i="32" s="1"/>
  <c r="T708" i="32"/>
  <c r="U708" i="32" s="1"/>
  <c r="T732" i="32"/>
  <c r="U732" i="32" s="1"/>
  <c r="T734" i="32"/>
  <c r="U734" i="32" s="1"/>
  <c r="T889" i="32"/>
  <c r="U889" i="32" s="1"/>
  <c r="T983" i="32"/>
  <c r="U983" i="32" s="1"/>
  <c r="T987" i="32"/>
  <c r="U987" i="32" s="1"/>
  <c r="T995" i="32"/>
  <c r="U995" i="32" s="1"/>
  <c r="T1016" i="32"/>
  <c r="U1016" i="32" s="1"/>
  <c r="T1018" i="32"/>
  <c r="U1018" i="32" s="1"/>
  <c r="T1063" i="32"/>
  <c r="U1063" i="32" s="1"/>
  <c r="T1073" i="32"/>
  <c r="U1073" i="32" s="1"/>
  <c r="T1077" i="32"/>
  <c r="U1077" i="32" s="1"/>
  <c r="T1434" i="32"/>
  <c r="U1434" i="32" s="1"/>
  <c r="T1482" i="32"/>
  <c r="U1482" i="32" s="1"/>
  <c r="T1503" i="32"/>
  <c r="U1503" i="32" s="1"/>
  <c r="T1539" i="32"/>
  <c r="U1539" i="32" s="1"/>
  <c r="T1571" i="32"/>
  <c r="U1571" i="32" s="1"/>
  <c r="T1573" i="32"/>
  <c r="U1573" i="32" s="1"/>
  <c r="T1655" i="32"/>
  <c r="U1655" i="32" s="1"/>
  <c r="T624" i="32"/>
  <c r="U624" i="32" s="1"/>
  <c r="T625" i="32"/>
  <c r="U625" i="32" s="1"/>
  <c r="T658" i="32"/>
  <c r="U658" i="32" s="1"/>
  <c r="T688" i="32"/>
  <c r="U688" i="32" s="1"/>
  <c r="T690" i="32"/>
  <c r="U690" i="32" s="1"/>
  <c r="T692" i="32"/>
  <c r="U692" i="32" s="1"/>
  <c r="T846" i="32"/>
  <c r="U846" i="32" s="1"/>
  <c r="T848" i="32"/>
  <c r="U848" i="32" s="1"/>
  <c r="T928" i="32"/>
  <c r="U928" i="32" s="1"/>
  <c r="T932" i="32"/>
  <c r="U932" i="32" s="1"/>
  <c r="T956" i="32"/>
  <c r="U956" i="32" s="1"/>
  <c r="T964" i="32"/>
  <c r="U964" i="32" s="1"/>
  <c r="T969" i="32"/>
  <c r="U969" i="32" s="1"/>
  <c r="T1071" i="32"/>
  <c r="U1071" i="32" s="1"/>
  <c r="T1079" i="32"/>
  <c r="U1079" i="32" s="1"/>
  <c r="T1110" i="32"/>
  <c r="U1110" i="32" s="1"/>
  <c r="T1276" i="32"/>
  <c r="U1276" i="32" s="1"/>
  <c r="T1275" i="32"/>
  <c r="U1275" i="32" s="1"/>
  <c r="T1585" i="32"/>
  <c r="U1585" i="32" s="1"/>
  <c r="T1626" i="32"/>
  <c r="U1626" i="32" s="1"/>
  <c r="T1667" i="32"/>
  <c r="U1667" i="32" s="1"/>
  <c r="T1675" i="32"/>
  <c r="U1675" i="32" s="1"/>
  <c r="T1677" i="32"/>
  <c r="U1677" i="32" s="1"/>
  <c r="T696" i="32"/>
  <c r="U696" i="32" s="1"/>
  <c r="T759" i="32"/>
  <c r="U759" i="32" s="1"/>
  <c r="T865" i="32"/>
  <c r="U865" i="32" s="1"/>
  <c r="T867" i="32"/>
  <c r="U867" i="32" s="1"/>
  <c r="T880" i="32"/>
  <c r="U880" i="32" s="1"/>
  <c r="T882" i="32"/>
  <c r="U882" i="32" s="1"/>
  <c r="T884" i="32"/>
  <c r="U884" i="32" s="1"/>
  <c r="T1040" i="32"/>
  <c r="U1040" i="32" s="1"/>
  <c r="T1056" i="32"/>
  <c r="U1056" i="32" s="1"/>
  <c r="T1105" i="32"/>
  <c r="U1105" i="32" s="1"/>
  <c r="T1097" i="32"/>
  <c r="U1097" i="32" s="1"/>
  <c r="T1126" i="32"/>
  <c r="U1126" i="32" s="1"/>
  <c r="T1132" i="32"/>
  <c r="U1132" i="32" s="1"/>
  <c r="T1134" i="32"/>
  <c r="U1134" i="32" s="1"/>
  <c r="T1174" i="32"/>
  <c r="U1174" i="32" s="1"/>
  <c r="T1176" i="32"/>
  <c r="U1176" i="32" s="1"/>
  <c r="T1191" i="32"/>
  <c r="U1191" i="32" s="1"/>
  <c r="T1193" i="32"/>
  <c r="U1193" i="32" s="1"/>
  <c r="T1295" i="32"/>
  <c r="U1295" i="32" s="1"/>
  <c r="T1297" i="32"/>
  <c r="U1297" i="32" s="1"/>
  <c r="T1354" i="32"/>
  <c r="U1354" i="32" s="1"/>
  <c r="T1520" i="32"/>
  <c r="U1520" i="32" s="1"/>
  <c r="T1522" i="32"/>
  <c r="U1522" i="32" s="1"/>
  <c r="T1540" i="32"/>
  <c r="U1540" i="32" s="1"/>
  <c r="T1566" i="32"/>
  <c r="U1566" i="32" s="1"/>
  <c r="T1636" i="32"/>
  <c r="U1636" i="32" s="1"/>
  <c r="T773" i="32"/>
  <c r="U773" i="32" s="1"/>
  <c r="T776" i="32"/>
  <c r="U776" i="32" s="1"/>
  <c r="T917" i="32"/>
  <c r="U917" i="32" s="1"/>
  <c r="T921" i="32"/>
  <c r="U921" i="32" s="1"/>
  <c r="T988" i="32"/>
  <c r="U988" i="32" s="1"/>
  <c r="T996" i="32"/>
  <c r="U996" i="32" s="1"/>
  <c r="T1001" i="32"/>
  <c r="U1001" i="32" s="1"/>
  <c r="T1046" i="32"/>
  <c r="U1046" i="32" s="1"/>
  <c r="T1072" i="32"/>
  <c r="U1072" i="32" s="1"/>
  <c r="T1074" i="32"/>
  <c r="U1074" i="32" s="1"/>
  <c r="T1225" i="32"/>
  <c r="U1225" i="32" s="1"/>
  <c r="T1363" i="32"/>
  <c r="U1363" i="32" s="1"/>
  <c r="T1420" i="32"/>
  <c r="U1420" i="32" s="1"/>
  <c r="T1645" i="32"/>
  <c r="U1645" i="32" s="1"/>
  <c r="T1648" i="32"/>
  <c r="U1648" i="32" s="1"/>
  <c r="T1478" i="32"/>
  <c r="U1478" i="32" s="1"/>
  <c r="T626" i="32"/>
  <c r="U626" i="32" s="1"/>
  <c r="T721" i="32"/>
  <c r="U721" i="32" s="1"/>
  <c r="T1559" i="32"/>
  <c r="U1559" i="32" s="1"/>
  <c r="T730" i="32"/>
  <c r="U730" i="32" s="1"/>
  <c r="T644" i="32"/>
  <c r="U644" i="32" s="1"/>
  <c r="T665" i="32"/>
  <c r="U665" i="32" s="1"/>
  <c r="T714" i="32"/>
  <c r="U714" i="32" s="1"/>
  <c r="T736" i="32"/>
  <c r="U736" i="32" s="1"/>
  <c r="T738" i="32"/>
  <c r="U738" i="32" s="1"/>
  <c r="T820" i="32"/>
  <c r="U820" i="32" s="1"/>
  <c r="T990" i="32"/>
  <c r="U990" i="32" s="1"/>
  <c r="T1090" i="32"/>
  <c r="U1090" i="32" s="1"/>
  <c r="T1187" i="32"/>
  <c r="U1187" i="32" s="1"/>
  <c r="T1340" i="32"/>
  <c r="U1340" i="32" s="1"/>
  <c r="T1346" i="32"/>
  <c r="U1346" i="32" s="1"/>
  <c r="T1452" i="32"/>
  <c r="U1452" i="32" s="1"/>
  <c r="T1458" i="32"/>
  <c r="U1458" i="32" s="1"/>
  <c r="T650" i="32"/>
  <c r="U650" i="32" s="1"/>
  <c r="T652" i="32"/>
  <c r="U652" i="32" s="1"/>
  <c r="T655" i="32"/>
  <c r="U655" i="32" s="1"/>
  <c r="T660" i="32"/>
  <c r="U660" i="32" s="1"/>
  <c r="T702" i="32"/>
  <c r="U702" i="32" s="1"/>
  <c r="T716" i="32"/>
  <c r="U716" i="32" s="1"/>
  <c r="T770" i="32"/>
  <c r="U770" i="32" s="1"/>
  <c r="T847" i="32"/>
  <c r="U847" i="32" s="1"/>
  <c r="T940" i="32"/>
  <c r="U940" i="32" s="1"/>
  <c r="T634" i="32"/>
  <c r="U634" i="32" s="1"/>
  <c r="T647" i="32"/>
  <c r="U647" i="32" s="1"/>
  <c r="T648" i="32"/>
  <c r="U648" i="32" s="1"/>
  <c r="T666" i="32"/>
  <c r="U666" i="32" s="1"/>
  <c r="T1145" i="32"/>
  <c r="U1145" i="32" s="1"/>
  <c r="T1213" i="32"/>
  <c r="U1213" i="32" s="1"/>
  <c r="T1215" i="32"/>
  <c r="U1215" i="32" s="1"/>
  <c r="T1267" i="32"/>
  <c r="U1267" i="32" s="1"/>
  <c r="T1387" i="32"/>
  <c r="U1387" i="32" s="1"/>
  <c r="T1615" i="32"/>
  <c r="U1615" i="32" s="1"/>
  <c r="T1618" i="32"/>
  <c r="U1618" i="32" s="1"/>
  <c r="T763" i="32"/>
  <c r="U763" i="32" s="1"/>
  <c r="T811" i="32"/>
  <c r="U811" i="32" s="1"/>
  <c r="T834" i="32"/>
  <c r="U834" i="32" s="1"/>
  <c r="T1428" i="32"/>
  <c r="U1428" i="32" s="1"/>
  <c r="T623" i="32"/>
  <c r="U623" i="32" s="1"/>
  <c r="T651" i="32"/>
  <c r="U651" i="32" s="1"/>
  <c r="T675" i="32"/>
  <c r="U675" i="32" s="1"/>
  <c r="T677" i="32"/>
  <c r="U677" i="32" s="1"/>
  <c r="T683" i="32"/>
  <c r="U683" i="32" s="1"/>
  <c r="T713" i="32"/>
  <c r="U713" i="32" s="1"/>
  <c r="T749" i="32"/>
  <c r="U749" i="32" s="1"/>
  <c r="T767" i="32"/>
  <c r="U767" i="32" s="1"/>
  <c r="T819" i="32"/>
  <c r="U819" i="32" s="1"/>
  <c r="T916" i="32"/>
  <c r="U916" i="32" s="1"/>
  <c r="T1052" i="32"/>
  <c r="U1052" i="32" s="1"/>
  <c r="T1055" i="32"/>
  <c r="U1055" i="32" s="1"/>
  <c r="T1370" i="32"/>
  <c r="U1370" i="32" s="1"/>
  <c r="T1372" i="32"/>
  <c r="U1372" i="32" s="1"/>
  <c r="T1426" i="32"/>
  <c r="U1426" i="32" s="1"/>
  <c r="T779" i="32"/>
  <c r="U779" i="32" s="1"/>
  <c r="T793" i="32"/>
  <c r="U793" i="32" s="1"/>
  <c r="T795" i="32"/>
  <c r="U795" i="32" s="1"/>
  <c r="T797" i="32"/>
  <c r="U797" i="32" s="1"/>
  <c r="T800" i="32"/>
  <c r="U800" i="32" s="1"/>
  <c r="T804" i="32"/>
  <c r="U804" i="32" s="1"/>
  <c r="T806" i="32"/>
  <c r="U806" i="32" s="1"/>
  <c r="T869" i="32"/>
  <c r="U869" i="32" s="1"/>
  <c r="T871" i="32"/>
  <c r="U871" i="32" s="1"/>
  <c r="T874" i="32"/>
  <c r="U874" i="32" s="1"/>
  <c r="T909" i="32"/>
  <c r="U909" i="32" s="1"/>
  <c r="T966" i="32"/>
  <c r="U966" i="32" s="1"/>
  <c r="T978" i="32"/>
  <c r="U978" i="32" s="1"/>
  <c r="T994" i="32"/>
  <c r="U994" i="32" s="1"/>
  <c r="T1036" i="32"/>
  <c r="U1036" i="32" s="1"/>
  <c r="T1092" i="32"/>
  <c r="U1092" i="32" s="1"/>
  <c r="T1103" i="32"/>
  <c r="U1103" i="32" s="1"/>
  <c r="T1094" i="32"/>
  <c r="U1094" i="32" s="1"/>
  <c r="T1129" i="32"/>
  <c r="U1129" i="32" s="1"/>
  <c r="T1135" i="32"/>
  <c r="U1135" i="32" s="1"/>
  <c r="T1147" i="32"/>
  <c r="U1147" i="32" s="1"/>
  <c r="T1157" i="32"/>
  <c r="U1157" i="32" s="1"/>
  <c r="T1159" i="32"/>
  <c r="U1159" i="32" s="1"/>
  <c r="T1178" i="32"/>
  <c r="U1178" i="32" s="1"/>
  <c r="T1189" i="32"/>
  <c r="U1189" i="32" s="1"/>
  <c r="T1227" i="32"/>
  <c r="U1227" i="32" s="1"/>
  <c r="T1283" i="32"/>
  <c r="U1283" i="32" s="1"/>
  <c r="T1323" i="32"/>
  <c r="U1323" i="32" s="1"/>
  <c r="T1351" i="32"/>
  <c r="U1351" i="32" s="1"/>
  <c r="T1394" i="32"/>
  <c r="U1394" i="32" s="1"/>
  <c r="T1402" i="32"/>
  <c r="U1402" i="32" s="1"/>
  <c r="T1413" i="32"/>
  <c r="U1413" i="32" s="1"/>
  <c r="T1416" i="32"/>
  <c r="U1416" i="32" s="1"/>
  <c r="T1497" i="32"/>
  <c r="U1497" i="32" s="1"/>
  <c r="T1528" i="32"/>
  <c r="U1528" i="32" s="1"/>
  <c r="T1534" i="32"/>
  <c r="U1534" i="32" s="1"/>
  <c r="T1551" i="32"/>
  <c r="U1551" i="32" s="1"/>
  <c r="T1578" i="32"/>
  <c r="U1578" i="32" s="1"/>
  <c r="T1607" i="32"/>
  <c r="U1607" i="32" s="1"/>
  <c r="T1628" i="32"/>
  <c r="U1628" i="32" s="1"/>
  <c r="T1634" i="32"/>
  <c r="U1634" i="32" s="1"/>
  <c r="T1659" i="32"/>
  <c r="U1659" i="32" s="1"/>
  <c r="T850" i="32"/>
  <c r="U850" i="32" s="1"/>
  <c r="T854" i="32"/>
  <c r="U854" i="32" s="1"/>
  <c r="T1467" i="32"/>
  <c r="U1467" i="32" s="1"/>
  <c r="T1614" i="32"/>
  <c r="U1614" i="32" s="1"/>
  <c r="T930" i="32"/>
  <c r="U930" i="32" s="1"/>
  <c r="T1004" i="32"/>
  <c r="U1004" i="32" s="1"/>
  <c r="T1020" i="32"/>
  <c r="U1020" i="32" s="1"/>
  <c r="T1137" i="32"/>
  <c r="U1137" i="32" s="1"/>
  <c r="T1169" i="32"/>
  <c r="U1169" i="32" s="1"/>
  <c r="T1186" i="32"/>
  <c r="U1186" i="32" s="1"/>
  <c r="T1214" i="32"/>
  <c r="U1214" i="32" s="1"/>
  <c r="T1216" i="32"/>
  <c r="U1216" i="32" s="1"/>
  <c r="T1243" i="32"/>
  <c r="U1243" i="32" s="1"/>
  <c r="T1255" i="32"/>
  <c r="U1255" i="32" s="1"/>
  <c r="T1285" i="32"/>
  <c r="U1285" i="32" s="1"/>
  <c r="T1393" i="32"/>
  <c r="U1393" i="32" s="1"/>
  <c r="T1418" i="32"/>
  <c r="U1418" i="32" s="1"/>
  <c r="T1465" i="32"/>
  <c r="U1465" i="32" s="1"/>
  <c r="T1501" i="32"/>
  <c r="U1501" i="32" s="1"/>
  <c r="T1505" i="32"/>
  <c r="U1505" i="32" s="1"/>
  <c r="T1509" i="32"/>
  <c r="U1509" i="32" s="1"/>
  <c r="T1542" i="32"/>
  <c r="U1542" i="32" s="1"/>
  <c r="T1546" i="32"/>
  <c r="U1546" i="32" s="1"/>
  <c r="T1560" i="32"/>
  <c r="U1560" i="32" s="1"/>
  <c r="T1598" i="32"/>
  <c r="U1598" i="32" s="1"/>
  <c r="T1650" i="32"/>
  <c r="U1650" i="32" s="1"/>
  <c r="T1652" i="32"/>
  <c r="U1652" i="32" s="1"/>
  <c r="T769" i="32"/>
  <c r="U769" i="32" s="1"/>
  <c r="T781" i="32"/>
  <c r="U781" i="32" s="1"/>
  <c r="T825" i="32"/>
  <c r="U825" i="32" s="1"/>
  <c r="T844" i="32"/>
  <c r="U844" i="32" s="1"/>
  <c r="T861" i="32"/>
  <c r="U861" i="32" s="1"/>
  <c r="T868" i="32"/>
  <c r="U868" i="32" s="1"/>
  <c r="T870" i="32"/>
  <c r="U870" i="32" s="1"/>
  <c r="T900" i="32"/>
  <c r="U900" i="32" s="1"/>
  <c r="T907" i="32"/>
  <c r="U907" i="32" s="1"/>
  <c r="T925" i="32"/>
  <c r="U925" i="32" s="1"/>
  <c r="T936" i="32"/>
  <c r="U936" i="32" s="1"/>
  <c r="T949" i="32"/>
  <c r="U949" i="32" s="1"/>
  <c r="T971" i="32"/>
  <c r="U971" i="32" s="1"/>
  <c r="T1044" i="32"/>
  <c r="U1044" i="32" s="1"/>
  <c r="T1093" i="32"/>
  <c r="U1093" i="32" s="1"/>
  <c r="T1099" i="32"/>
  <c r="U1099" i="32" s="1"/>
  <c r="T1139" i="32"/>
  <c r="U1139" i="32" s="1"/>
  <c r="T1155" i="32"/>
  <c r="U1155" i="32" s="1"/>
  <c r="T1158" i="32"/>
  <c r="U1158" i="32" s="1"/>
  <c r="T1165" i="32"/>
  <c r="U1165" i="32" s="1"/>
  <c r="T1173" i="32"/>
  <c r="U1173" i="32" s="1"/>
  <c r="T1175" i="32"/>
  <c r="U1175" i="32" s="1"/>
  <c r="T1199" i="32"/>
  <c r="U1199" i="32" s="1"/>
  <c r="T1205" i="32"/>
  <c r="U1205" i="32" s="1"/>
  <c r="T1207" i="32"/>
  <c r="U1207" i="32" s="1"/>
  <c r="T1284" i="32"/>
  <c r="U1284" i="32" s="1"/>
  <c r="T1320" i="32"/>
  <c r="U1320" i="32" s="1"/>
  <c r="T1339" i="32"/>
  <c r="U1339" i="32" s="1"/>
  <c r="T1345" i="32"/>
  <c r="U1345" i="32" s="1"/>
  <c r="T1463" i="32"/>
  <c r="U1463" i="32" s="1"/>
  <c r="T1469" i="32"/>
  <c r="U1469" i="32" s="1"/>
  <c r="T1473" i="32"/>
  <c r="U1473" i="32" s="1"/>
  <c r="T1481" i="32"/>
  <c r="U1481" i="32" s="1"/>
  <c r="T1529" i="32"/>
  <c r="U1529" i="32" s="1"/>
  <c r="T1588" i="32"/>
  <c r="U1588" i="32" s="1"/>
  <c r="T1647" i="32"/>
  <c r="U1647" i="32" s="1"/>
  <c r="T782" i="32"/>
  <c r="U782" i="32" s="1"/>
  <c r="T783" i="32"/>
  <c r="U783" i="32" s="1"/>
  <c r="T787" i="32"/>
  <c r="U787" i="32" s="1"/>
  <c r="T796" i="32"/>
  <c r="U796" i="32" s="1"/>
  <c r="T803" i="32"/>
  <c r="U803" i="32" s="1"/>
  <c r="T807" i="32"/>
  <c r="U807" i="32" s="1"/>
  <c r="T808" i="32"/>
  <c r="U808" i="32" s="1"/>
  <c r="T826" i="32"/>
  <c r="U826" i="32" s="1"/>
  <c r="T877" i="32"/>
  <c r="U877" i="32" s="1"/>
  <c r="T886" i="32"/>
  <c r="U886" i="32" s="1"/>
  <c r="T888" i="32"/>
  <c r="U888" i="32" s="1"/>
  <c r="T957" i="32"/>
  <c r="U957" i="32" s="1"/>
  <c r="T977" i="32"/>
  <c r="U977" i="32" s="1"/>
  <c r="T1017" i="32"/>
  <c r="U1017" i="32" s="1"/>
  <c r="T1065" i="32"/>
  <c r="U1065" i="32" s="1"/>
  <c r="T1081" i="32"/>
  <c r="U1081" i="32" s="1"/>
  <c r="T1095" i="32"/>
  <c r="U1095" i="32" s="1"/>
  <c r="T1101" i="32"/>
  <c r="U1101" i="32" s="1"/>
  <c r="T1130" i="32"/>
  <c r="U1130" i="32" s="1"/>
  <c r="T1143" i="32"/>
  <c r="U1143" i="32" s="1"/>
  <c r="T1188" i="32"/>
  <c r="U1188" i="32" s="1"/>
  <c r="T1194" i="32"/>
  <c r="U1194" i="32" s="1"/>
  <c r="T1226" i="32"/>
  <c r="U1226" i="32" s="1"/>
  <c r="T1234" i="32"/>
  <c r="U1234" i="32" s="1"/>
  <c r="T1238" i="32"/>
  <c r="U1238" i="32" s="1"/>
  <c r="T1279" i="32"/>
  <c r="U1279" i="32" s="1"/>
  <c r="T1379" i="32"/>
  <c r="U1379" i="32" s="1"/>
  <c r="T1390" i="32"/>
  <c r="U1390" i="32" s="1"/>
  <c r="T1395" i="32"/>
  <c r="U1395" i="32" s="1"/>
  <c r="T1397" i="32"/>
  <c r="U1397" i="32" s="1"/>
  <c r="T1422" i="32"/>
  <c r="U1422" i="32" s="1"/>
  <c r="T1438" i="32"/>
  <c r="U1438" i="32" s="1"/>
  <c r="T1451" i="32"/>
  <c r="U1451" i="32" s="1"/>
  <c r="T1468" i="32"/>
  <c r="U1468" i="32" s="1"/>
  <c r="T1479" i="32"/>
  <c r="U1479" i="32" s="1"/>
  <c r="T1494" i="32"/>
  <c r="U1494" i="32" s="1"/>
  <c r="T1524" i="32"/>
  <c r="U1524" i="32" s="1"/>
  <c r="T1535" i="32"/>
  <c r="U1535" i="32" s="1"/>
  <c r="T1568" i="32"/>
  <c r="U1568" i="32" s="1"/>
  <c r="T1593" i="32"/>
  <c r="U1593" i="32" s="1"/>
  <c r="T1631" i="32"/>
  <c r="U1631" i="32" s="1"/>
  <c r="T1666" i="32"/>
  <c r="U1666" i="32" s="1"/>
  <c r="T751" i="32"/>
  <c r="U751" i="32" s="1"/>
  <c r="T755" i="32"/>
  <c r="U755" i="32" s="1"/>
  <c r="T768" i="32"/>
  <c r="U768" i="32" s="1"/>
  <c r="T778" i="32"/>
  <c r="U778" i="32" s="1"/>
  <c r="T814" i="32"/>
  <c r="U814" i="32" s="1"/>
  <c r="T818" i="32"/>
  <c r="U818" i="32" s="1"/>
  <c r="T899" i="32"/>
  <c r="U899" i="32" s="1"/>
  <c r="T901" i="32"/>
  <c r="U901" i="32" s="1"/>
  <c r="T914" i="32"/>
  <c r="U914" i="32" s="1"/>
  <c r="T929" i="32"/>
  <c r="U929" i="32" s="1"/>
  <c r="T948" i="32"/>
  <c r="U948" i="32" s="1"/>
  <c r="T950" i="32"/>
  <c r="U950" i="32" s="1"/>
  <c r="T986" i="32"/>
  <c r="U986" i="32" s="1"/>
  <c r="T1009" i="32"/>
  <c r="U1009" i="32" s="1"/>
  <c r="T1012" i="32"/>
  <c r="U1012" i="32" s="1"/>
  <c r="T1032" i="32"/>
  <c r="U1032" i="32" s="1"/>
  <c r="T1116" i="32"/>
  <c r="U1116" i="32" s="1"/>
  <c r="T1124" i="32"/>
  <c r="U1124" i="32" s="1"/>
  <c r="T1185" i="32"/>
  <c r="U1185" i="32" s="1"/>
  <c r="T1201" i="32"/>
  <c r="U1201" i="32" s="1"/>
  <c r="T1198" i="32"/>
  <c r="U1198" i="32" s="1"/>
  <c r="T1211" i="32"/>
  <c r="U1211" i="32" s="1"/>
  <c r="T1233" i="32"/>
  <c r="U1233" i="32" s="1"/>
  <c r="T1244" i="32"/>
  <c r="U1244" i="32" s="1"/>
  <c r="T1252" i="32"/>
  <c r="U1252" i="32" s="1"/>
  <c r="T1254" i="32"/>
  <c r="U1254" i="32" s="1"/>
  <c r="T1277" i="32"/>
  <c r="U1277" i="32" s="1"/>
  <c r="T1292" i="32"/>
  <c r="U1292" i="32" s="1"/>
  <c r="T1299" i="32"/>
  <c r="U1299" i="32" s="1"/>
  <c r="T1307" i="32"/>
  <c r="U1307" i="32" s="1"/>
  <c r="T1309" i="32"/>
  <c r="U1309" i="32" s="1"/>
  <c r="T1324" i="32"/>
  <c r="U1324" i="32" s="1"/>
  <c r="T1326" i="32"/>
  <c r="U1326" i="32" s="1"/>
  <c r="T1328" i="32"/>
  <c r="U1328" i="32" s="1"/>
  <c r="T1330" i="32"/>
  <c r="U1330" i="32" s="1"/>
  <c r="T1352" i="32"/>
  <c r="U1352" i="32" s="1"/>
  <c r="T1353" i="32"/>
  <c r="U1353" i="32" s="1"/>
  <c r="T1403" i="32"/>
  <c r="U1403" i="32" s="1"/>
  <c r="T1419" i="32"/>
  <c r="U1419" i="32" s="1"/>
  <c r="T1442" i="32"/>
  <c r="U1442" i="32" s="1"/>
  <c r="T1444" i="32"/>
  <c r="U1444" i="32" s="1"/>
  <c r="T1466" i="32"/>
  <c r="U1466" i="32" s="1"/>
  <c r="T1474" i="32"/>
  <c r="U1474" i="32" s="1"/>
  <c r="T1483" i="32"/>
  <c r="U1483" i="32" s="1"/>
  <c r="T1502" i="32"/>
  <c r="U1502" i="32" s="1"/>
  <c r="T1511" i="32"/>
  <c r="U1511" i="32" s="1"/>
  <c r="T1521" i="32"/>
  <c r="U1521" i="32" s="1"/>
  <c r="T1533" i="32"/>
  <c r="U1533" i="32" s="1"/>
  <c r="T1590" i="32"/>
  <c r="U1590" i="32" s="1"/>
  <c r="T1649" i="32"/>
  <c r="U1649" i="32" s="1"/>
  <c r="T1651" i="32"/>
  <c r="U1651" i="32" s="1"/>
  <c r="T2" i="32"/>
  <c r="U2" i="32" s="1"/>
  <c r="T673" i="32"/>
  <c r="U673" i="32" s="1"/>
  <c r="T698" i="32"/>
  <c r="U698" i="32" s="1"/>
  <c r="T771" i="32"/>
  <c r="U771" i="32" s="1"/>
  <c r="T802" i="32"/>
  <c r="U802" i="32" s="1"/>
  <c r="T972" i="32"/>
  <c r="U972" i="32" s="1"/>
  <c r="T628" i="32"/>
  <c r="U628" i="32" s="1"/>
  <c r="T641" i="32"/>
  <c r="U641" i="32" s="1"/>
  <c r="T705" i="32"/>
  <c r="U705" i="32" s="1"/>
  <c r="T764" i="32"/>
  <c r="U764" i="32" s="1"/>
  <c r="T766" i="32"/>
  <c r="U766" i="32" s="1"/>
  <c r="T790" i="32"/>
  <c r="U790" i="32" s="1"/>
  <c r="T792" i="32"/>
  <c r="U792" i="32" s="1"/>
  <c r="T863" i="32"/>
  <c r="U863" i="32" s="1"/>
  <c r="T912" i="32"/>
  <c r="U912" i="32" s="1"/>
  <c r="T631" i="32"/>
  <c r="U631" i="32" s="1"/>
  <c r="T657" i="32"/>
  <c r="U657" i="32" s="1"/>
  <c r="T747" i="32"/>
  <c r="U747" i="32" s="1"/>
  <c r="T777" i="32"/>
  <c r="U777" i="32" s="1"/>
  <c r="T640" i="32"/>
  <c r="U640" i="32" s="1"/>
  <c r="T638" i="32"/>
  <c r="U638" i="32" s="1"/>
  <c r="T697" i="32"/>
  <c r="U697" i="32" s="1"/>
  <c r="T729" i="32"/>
  <c r="U729" i="32" s="1"/>
  <c r="T821" i="32"/>
  <c r="U821" i="32" s="1"/>
  <c r="T756" i="32"/>
  <c r="U756" i="32" s="1"/>
  <c r="T680" i="32"/>
  <c r="U680" i="32" s="1"/>
  <c r="T627" i="32"/>
  <c r="U627" i="32" s="1"/>
  <c r="T637" i="32"/>
  <c r="U637" i="32" s="1"/>
  <c r="T642" i="32"/>
  <c r="U642" i="32" s="1"/>
  <c r="T645" i="32"/>
  <c r="U645" i="32" s="1"/>
  <c r="T649" i="32"/>
  <c r="U649" i="32" s="1"/>
  <c r="T654" i="32"/>
  <c r="U654" i="32" s="1"/>
  <c r="T699" i="32"/>
  <c r="U699" i="32" s="1"/>
  <c r="T701" i="32"/>
  <c r="U701" i="32" s="1"/>
  <c r="T712" i="32"/>
  <c r="U712" i="32" s="1"/>
  <c r="T739" i="32"/>
  <c r="U739" i="32" s="1"/>
  <c r="T744" i="32"/>
  <c r="U744" i="32" s="1"/>
  <c r="T760" i="32"/>
  <c r="U760" i="32" s="1"/>
  <c r="T780" i="32"/>
  <c r="U780" i="32" s="1"/>
  <c r="T794" i="32"/>
  <c r="U794" i="32" s="1"/>
  <c r="T823" i="32"/>
  <c r="U823" i="32" s="1"/>
  <c r="T905" i="32"/>
  <c r="U905" i="32" s="1"/>
  <c r="T927" i="32"/>
  <c r="U927" i="32" s="1"/>
  <c r="T1014" i="32"/>
  <c r="U1014" i="32" s="1"/>
  <c r="T1021" i="32"/>
  <c r="U1021" i="32" s="1"/>
  <c r="T1042" i="32"/>
  <c r="U1042" i="32" s="1"/>
  <c r="T1120" i="32"/>
  <c r="U1120" i="32" s="1"/>
  <c r="T1153" i="32"/>
  <c r="U1153" i="32" s="1"/>
  <c r="T1181" i="32"/>
  <c r="U1181" i="32" s="1"/>
  <c r="T1318" i="32"/>
  <c r="U1318" i="32" s="1"/>
  <c r="T630" i="32"/>
  <c r="U630" i="32" s="1"/>
  <c r="T632" i="32"/>
  <c r="U632" i="32" s="1"/>
  <c r="T674" i="32"/>
  <c r="U674" i="32" s="1"/>
  <c r="T685" i="32"/>
  <c r="U685" i="32" s="1"/>
  <c r="T731" i="32"/>
  <c r="U731" i="32" s="1"/>
  <c r="T741" i="32"/>
  <c r="U741" i="32" s="1"/>
  <c r="T743" i="32"/>
  <c r="U743" i="32" s="1"/>
  <c r="T758" i="32"/>
  <c r="U758" i="32" s="1"/>
  <c r="T772" i="32"/>
  <c r="U772" i="32" s="1"/>
  <c r="T774" i="32"/>
  <c r="U774" i="32" s="1"/>
  <c r="T786" i="32"/>
  <c r="U786" i="32" s="1"/>
  <c r="T813" i="32"/>
  <c r="U813" i="32" s="1"/>
  <c r="T845" i="32"/>
  <c r="U845" i="32" s="1"/>
  <c r="T851" i="32"/>
  <c r="U851" i="32" s="1"/>
  <c r="T852" i="32"/>
  <c r="U852" i="32" s="1"/>
  <c r="T902" i="32"/>
  <c r="U902" i="32" s="1"/>
  <c r="T951" i="32"/>
  <c r="U951" i="32" s="1"/>
  <c r="T1061" i="32"/>
  <c r="U1061" i="32" s="1"/>
  <c r="T1075" i="32"/>
  <c r="U1075" i="32" s="1"/>
  <c r="T1161" i="32"/>
  <c r="U1161" i="32" s="1"/>
  <c r="T1219" i="32"/>
  <c r="U1219" i="32" s="1"/>
  <c r="T636" i="32"/>
  <c r="U636" i="32" s="1"/>
  <c r="T670" i="32"/>
  <c r="U670" i="32" s="1"/>
  <c r="T679" i="32"/>
  <c r="U679" i="32" s="1"/>
  <c r="T681" i="32"/>
  <c r="U681" i="32" s="1"/>
  <c r="T717" i="32"/>
  <c r="U717" i="32" s="1"/>
  <c r="T722" i="32"/>
  <c r="U722" i="32" s="1"/>
  <c r="T727" i="32"/>
  <c r="U727" i="32" s="1"/>
  <c r="T733" i="32"/>
  <c r="U733" i="32" s="1"/>
  <c r="T762" i="32"/>
  <c r="U762" i="32" s="1"/>
  <c r="T805" i="32"/>
  <c r="U805" i="32" s="1"/>
  <c r="T815" i="32"/>
  <c r="U815" i="32" s="1"/>
  <c r="T817" i="32"/>
  <c r="U817" i="32" s="1"/>
  <c r="T860" i="32"/>
  <c r="U860" i="32" s="1"/>
  <c r="T866" i="32"/>
  <c r="U866" i="32" s="1"/>
  <c r="T876" i="32"/>
  <c r="U876" i="32" s="1"/>
  <c r="T885" i="32"/>
  <c r="U885" i="32" s="1"/>
  <c r="T915" i="32"/>
  <c r="U915" i="32" s="1"/>
  <c r="T924" i="32"/>
  <c r="U924" i="32" s="1"/>
  <c r="T955" i="32"/>
  <c r="U955" i="32" s="1"/>
  <c r="T980" i="32"/>
  <c r="U980" i="32" s="1"/>
  <c r="T1008" i="32"/>
  <c r="U1008" i="32" s="1"/>
  <c r="T1034" i="32"/>
  <c r="U1034" i="32" s="1"/>
  <c r="T1087" i="32"/>
  <c r="U1087" i="32" s="1"/>
  <c r="T1206" i="32"/>
  <c r="U1206" i="32" s="1"/>
  <c r="T1208" i="32"/>
  <c r="U1208" i="32" s="1"/>
  <c r="T639" i="32"/>
  <c r="U639" i="32" s="1"/>
  <c r="T656" i="32"/>
  <c r="U656" i="32" s="1"/>
  <c r="T662" i="32"/>
  <c r="U662" i="32" s="1"/>
  <c r="T664" i="32"/>
  <c r="U664" i="32" s="1"/>
  <c r="T671" i="32"/>
  <c r="U671" i="32" s="1"/>
  <c r="T689" i="32"/>
  <c r="U689" i="32" s="1"/>
  <c r="T719" i="32"/>
  <c r="U719" i="32" s="1"/>
  <c r="T724" i="32"/>
  <c r="U724" i="32" s="1"/>
  <c r="T737" i="32"/>
  <c r="U737" i="32" s="1"/>
  <c r="T789" i="32"/>
  <c r="U789" i="32" s="1"/>
  <c r="T799" i="32"/>
  <c r="U799" i="32" s="1"/>
  <c r="T832" i="32"/>
  <c r="U832" i="32" s="1"/>
  <c r="T841" i="32"/>
  <c r="U841" i="32" s="1"/>
  <c r="T842" i="32"/>
  <c r="U842" i="32" s="1"/>
  <c r="T858" i="32"/>
  <c r="U858" i="32" s="1"/>
  <c r="T944" i="32"/>
  <c r="U944" i="32" s="1"/>
  <c r="T975" i="32"/>
  <c r="U975" i="32" s="1"/>
  <c r="T989" i="32"/>
  <c r="U989" i="32" s="1"/>
  <c r="T1026" i="32"/>
  <c r="U1026" i="32" s="1"/>
  <c r="T1053" i="32"/>
  <c r="U1053" i="32" s="1"/>
  <c r="T1068" i="32"/>
  <c r="U1068" i="32" s="1"/>
  <c r="T1100" i="32"/>
  <c r="U1100" i="32" s="1"/>
  <c r="T1253" i="32"/>
  <c r="U1253" i="32" s="1"/>
  <c r="T1278" i="32"/>
  <c r="U1278" i="32" s="1"/>
  <c r="T1282" i="32"/>
  <c r="U1282" i="32" s="1"/>
  <c r="T836" i="32"/>
  <c r="U836" i="32" s="1"/>
  <c r="T856" i="32"/>
  <c r="U856" i="32" s="1"/>
  <c r="T855" i="32"/>
  <c r="U855" i="32" s="1"/>
  <c r="T910" i="32"/>
  <c r="U910" i="32" s="1"/>
  <c r="T965" i="32"/>
  <c r="U965" i="32" s="1"/>
  <c r="T1006" i="32"/>
  <c r="U1006" i="32" s="1"/>
  <c r="T1049" i="32"/>
  <c r="U1049" i="32" s="1"/>
  <c r="T1128" i="32"/>
  <c r="U1128" i="32" s="1"/>
  <c r="T1218" i="32"/>
  <c r="U1218" i="32" s="1"/>
  <c r="T970" i="32"/>
  <c r="U970" i="32" s="1"/>
  <c r="T984" i="32"/>
  <c r="U984" i="32" s="1"/>
  <c r="T991" i="32"/>
  <c r="U991" i="32" s="1"/>
  <c r="T1003" i="32"/>
  <c r="U1003" i="32" s="1"/>
  <c r="T1019" i="32"/>
  <c r="U1019" i="32" s="1"/>
  <c r="T1024" i="32"/>
  <c r="U1024" i="32" s="1"/>
  <c r="T1039" i="32"/>
  <c r="U1039" i="32" s="1"/>
  <c r="T1045" i="32"/>
  <c r="U1045" i="32" s="1"/>
  <c r="T1064" i="32"/>
  <c r="U1064" i="32" s="1"/>
  <c r="T1086" i="32"/>
  <c r="U1086" i="32" s="1"/>
  <c r="T1107" i="32"/>
  <c r="U1107" i="32" s="1"/>
  <c r="T1149" i="32"/>
  <c r="U1149" i="32" s="1"/>
  <c r="T1151" i="32"/>
  <c r="U1151" i="32" s="1"/>
  <c r="T1166" i="32"/>
  <c r="U1166" i="32" s="1"/>
  <c r="T1168" i="32"/>
  <c r="U1168" i="32" s="1"/>
  <c r="T1179" i="32"/>
  <c r="U1179" i="32" s="1"/>
  <c r="T1192" i="32"/>
  <c r="U1192" i="32" s="1"/>
  <c r="T1239" i="32"/>
  <c r="U1239" i="32" s="1"/>
  <c r="T1258" i="32"/>
  <c r="U1258" i="32" s="1"/>
  <c r="T1260" i="32"/>
  <c r="U1260" i="32" s="1"/>
  <c r="T1271" i="32"/>
  <c r="U1271" i="32" s="1"/>
  <c r="T1272" i="32"/>
  <c r="U1272" i="32" s="1"/>
  <c r="T1300" i="32"/>
  <c r="U1300" i="32" s="1"/>
  <c r="T1334" i="32"/>
  <c r="U1334" i="32" s="1"/>
  <c r="T1336" i="32"/>
  <c r="U1336" i="32" s="1"/>
  <c r="T1338" i="32"/>
  <c r="U1338" i="32" s="1"/>
  <c r="T1405" i="32"/>
  <c r="U1405" i="32" s="1"/>
  <c r="T1443" i="32"/>
  <c r="U1443" i="32" s="1"/>
  <c r="T1461" i="32"/>
  <c r="U1461" i="32" s="1"/>
  <c r="T1477" i="32"/>
  <c r="U1477" i="32" s="1"/>
  <c r="T1574" i="32"/>
  <c r="U1574" i="32" s="1"/>
  <c r="T1586" i="32"/>
  <c r="U1586" i="32" s="1"/>
  <c r="T1606" i="32"/>
  <c r="U1606" i="32" s="1"/>
  <c r="T1632" i="32"/>
  <c r="U1632" i="32" s="1"/>
  <c r="T1665" i="32"/>
  <c r="U1665" i="32" s="1"/>
  <c r="T1142" i="32"/>
  <c r="U1142" i="32" s="1"/>
  <c r="T1246" i="32"/>
  <c r="U1246" i="32" s="1"/>
  <c r="T831" i="32"/>
  <c r="U831" i="32" s="1"/>
  <c r="T862" i="32"/>
  <c r="U862" i="32" s="1"/>
  <c r="T891" i="32"/>
  <c r="U891" i="32" s="1"/>
  <c r="T894" i="32"/>
  <c r="U894" i="32" s="1"/>
  <c r="T897" i="32"/>
  <c r="U897" i="32" s="1"/>
  <c r="T934" i="32"/>
  <c r="U934" i="32" s="1"/>
  <c r="T939" i="32"/>
  <c r="U939" i="32" s="1"/>
  <c r="T967" i="32"/>
  <c r="U967" i="32" s="1"/>
  <c r="T973" i="32"/>
  <c r="U973" i="32" s="1"/>
  <c r="T1005" i="32"/>
  <c r="U1005" i="32" s="1"/>
  <c r="T1013" i="32"/>
  <c r="U1013" i="32" s="1"/>
  <c r="T1051" i="32"/>
  <c r="U1051" i="32" s="1"/>
  <c r="T1066" i="32"/>
  <c r="U1066" i="32" s="1"/>
  <c r="T1083" i="32"/>
  <c r="U1083" i="32" s="1"/>
  <c r="T1091" i="32"/>
  <c r="U1091" i="32" s="1"/>
  <c r="T1115" i="32"/>
  <c r="U1115" i="32" s="1"/>
  <c r="T1131" i="32"/>
  <c r="U1131" i="32" s="1"/>
  <c r="T1150" i="32"/>
  <c r="U1150" i="32" s="1"/>
  <c r="T1170" i="32"/>
  <c r="U1170" i="32" s="1"/>
  <c r="T1435" i="32"/>
  <c r="U1435" i="32" s="1"/>
  <c r="T1460" i="32"/>
  <c r="U1460" i="32" s="1"/>
  <c r="T1513" i="32"/>
  <c r="U1513" i="32" s="1"/>
  <c r="T1604" i="32"/>
  <c r="U1604" i="32" s="1"/>
  <c r="T853" i="32"/>
  <c r="U853" i="32" s="1"/>
  <c r="T864" i="32"/>
  <c r="U864" i="32" s="1"/>
  <c r="T875" i="32"/>
  <c r="U875" i="32" s="1"/>
  <c r="T883" i="32"/>
  <c r="U883" i="32" s="1"/>
  <c r="T906" i="32"/>
  <c r="U906" i="32" s="1"/>
  <c r="T923" i="32"/>
  <c r="U923" i="32" s="1"/>
  <c r="T931" i="32"/>
  <c r="U931" i="32" s="1"/>
  <c r="T941" i="32"/>
  <c r="U941" i="32" s="1"/>
  <c r="T954" i="32"/>
  <c r="U954" i="32" s="1"/>
  <c r="T962" i="32"/>
  <c r="U962" i="32" s="1"/>
  <c r="T974" i="32"/>
  <c r="U974" i="32" s="1"/>
  <c r="T1037" i="32"/>
  <c r="U1037" i="32" s="1"/>
  <c r="T1200" i="32"/>
  <c r="U1200" i="32" s="1"/>
  <c r="T1223" i="32"/>
  <c r="U1223" i="32" s="1"/>
  <c r="T1231" i="32"/>
  <c r="U1231" i="32" s="1"/>
  <c r="T1257" i="32"/>
  <c r="U1257" i="32" s="1"/>
  <c r="T1291" i="32"/>
  <c r="U1291" i="32" s="1"/>
  <c r="T1293" i="32"/>
  <c r="U1293" i="32" s="1"/>
  <c r="T1362" i="32"/>
  <c r="U1362" i="32" s="1"/>
  <c r="T1380" i="32"/>
  <c r="U1380" i="32" s="1"/>
  <c r="T824" i="32"/>
  <c r="U824" i="32" s="1"/>
  <c r="T878" i="32"/>
  <c r="U878" i="32" s="1"/>
  <c r="T893" i="32"/>
  <c r="U893" i="32" s="1"/>
  <c r="T926" i="32"/>
  <c r="U926" i="32" s="1"/>
  <c r="T933" i="32"/>
  <c r="U933" i="32" s="1"/>
  <c r="T943" i="32"/>
  <c r="U943" i="32" s="1"/>
  <c r="T963" i="32"/>
  <c r="U963" i="32" s="1"/>
  <c r="T997" i="32"/>
  <c r="U997" i="32" s="1"/>
  <c r="T1030" i="32"/>
  <c r="U1030" i="32" s="1"/>
  <c r="T1060" i="32"/>
  <c r="U1060" i="32" s="1"/>
  <c r="T1082" i="32"/>
  <c r="U1082" i="32" s="1"/>
  <c r="T1111" i="32"/>
  <c r="U1111" i="32" s="1"/>
  <c r="T1113" i="32"/>
  <c r="U1113" i="32" s="1"/>
  <c r="T1127" i="32"/>
  <c r="U1127" i="32" s="1"/>
  <c r="T1136" i="32"/>
  <c r="U1136" i="32" s="1"/>
  <c r="T1141" i="32"/>
  <c r="U1141" i="32" s="1"/>
  <c r="T1162" i="32"/>
  <c r="U1162" i="32" s="1"/>
  <c r="T1164" i="32"/>
  <c r="U1164" i="32" s="1"/>
  <c r="T1167" i="32"/>
  <c r="U1167" i="32" s="1"/>
  <c r="T1182" i="32"/>
  <c r="U1182" i="32" s="1"/>
  <c r="T1202" i="32"/>
  <c r="U1202" i="32" s="1"/>
  <c r="T1203" i="32"/>
  <c r="U1203" i="32" s="1"/>
  <c r="T1217" i="32"/>
  <c r="U1217" i="32" s="1"/>
  <c r="T1228" i="32"/>
  <c r="U1228" i="32" s="1"/>
  <c r="T1248" i="32"/>
  <c r="U1248" i="32" s="1"/>
  <c r="T1249" i="32"/>
  <c r="U1249" i="32" s="1"/>
  <c r="T1241" i="32"/>
  <c r="U1241" i="32" s="1"/>
  <c r="T1286" i="32"/>
  <c r="U1286" i="32" s="1"/>
  <c r="T1332" i="32"/>
  <c r="U1332" i="32" s="1"/>
  <c r="T1342" i="32"/>
  <c r="U1342" i="32" s="1"/>
  <c r="T1369" i="32"/>
  <c r="U1369" i="32" s="1"/>
  <c r="T1371" i="32"/>
  <c r="U1371" i="32" s="1"/>
  <c r="T1490" i="32"/>
  <c r="U1490" i="32" s="1"/>
  <c r="T1495" i="32"/>
  <c r="U1495" i="32" s="1"/>
  <c r="T1549" i="32"/>
  <c r="U1549" i="32" s="1"/>
  <c r="T1624" i="32"/>
  <c r="U1624" i="32" s="1"/>
  <c r="T1643" i="32"/>
  <c r="U1643" i="32" s="1"/>
  <c r="T918" i="32"/>
  <c r="U918" i="32" s="1"/>
  <c r="T920" i="32"/>
  <c r="U920" i="32" s="1"/>
  <c r="T935" i="32"/>
  <c r="U935" i="32" s="1"/>
  <c r="T945" i="32"/>
  <c r="U945" i="32" s="1"/>
  <c r="T958" i="32"/>
  <c r="U958" i="32" s="1"/>
  <c r="T968" i="32"/>
  <c r="U968" i="32" s="1"/>
  <c r="T992" i="32"/>
  <c r="U992" i="32" s="1"/>
  <c r="T998" i="32"/>
  <c r="U998" i="32" s="1"/>
  <c r="T1007" i="32"/>
  <c r="U1007" i="32" s="1"/>
  <c r="T1010" i="32"/>
  <c r="U1010" i="32" s="1"/>
  <c r="T1022" i="32"/>
  <c r="U1022" i="32" s="1"/>
  <c r="T1069" i="32"/>
  <c r="U1069" i="32" s="1"/>
  <c r="T1078" i="32"/>
  <c r="U1078" i="32" s="1"/>
  <c r="T1084" i="32"/>
  <c r="U1084" i="32" s="1"/>
  <c r="T1121" i="32"/>
  <c r="U1121" i="32" s="1"/>
  <c r="T1144" i="32"/>
  <c r="U1144" i="32" s="1"/>
  <c r="T1156" i="32"/>
  <c r="U1156" i="32" s="1"/>
  <c r="T1172" i="32"/>
  <c r="U1172" i="32" s="1"/>
  <c r="T1180" i="32"/>
  <c r="U1180" i="32" s="1"/>
  <c r="T1184" i="32"/>
  <c r="U1184" i="32" s="1"/>
  <c r="T1196" i="32"/>
  <c r="U1196" i="32" s="1"/>
  <c r="T1212" i="32"/>
  <c r="U1212" i="32" s="1"/>
  <c r="T1220" i="32"/>
  <c r="U1220" i="32" s="1"/>
  <c r="T1245" i="32"/>
  <c r="U1245" i="32" s="1"/>
  <c r="T1266" i="32"/>
  <c r="U1266" i="32" s="1"/>
  <c r="T1268" i="32"/>
  <c r="U1268" i="32" s="1"/>
  <c r="T1281" i="32"/>
  <c r="U1281" i="32" s="1"/>
  <c r="T1302" i="32"/>
  <c r="U1302" i="32" s="1"/>
  <c r="T1304" i="32"/>
  <c r="U1304" i="32" s="1"/>
  <c r="T1357" i="32"/>
  <c r="U1357" i="32" s="1"/>
  <c r="T1427" i="32"/>
  <c r="U1427" i="32" s="1"/>
  <c r="T1430" i="32"/>
  <c r="U1430" i="32" s="1"/>
  <c r="T1581" i="32"/>
  <c r="U1581" i="32" s="1"/>
  <c r="T1621" i="32"/>
  <c r="U1621" i="32" s="1"/>
  <c r="T1230" i="32"/>
  <c r="U1230" i="32" s="1"/>
  <c r="T1237" i="32"/>
  <c r="U1237" i="32" s="1"/>
  <c r="T1289" i="32"/>
  <c r="U1289" i="32" s="1"/>
  <c r="T1341" i="32"/>
  <c r="U1341" i="32" s="1"/>
  <c r="T1366" i="32"/>
  <c r="U1366" i="32" s="1"/>
  <c r="T1399" i="32"/>
  <c r="U1399" i="32" s="1"/>
  <c r="T1407" i="32"/>
  <c r="U1407" i="32" s="1"/>
  <c r="T1410" i="32"/>
  <c r="U1410" i="32" s="1"/>
  <c r="T1450" i="32"/>
  <c r="U1450" i="32" s="1"/>
  <c r="T1453" i="32"/>
  <c r="U1453" i="32" s="1"/>
  <c r="T1455" i="32"/>
  <c r="U1455" i="32" s="1"/>
  <c r="T1472" i="32"/>
  <c r="U1472" i="32" s="1"/>
  <c r="T1492" i="32"/>
  <c r="U1492" i="32" s="1"/>
  <c r="T1487" i="32"/>
  <c r="U1487" i="32" s="1"/>
  <c r="T1489" i="32"/>
  <c r="U1489" i="32" s="1"/>
  <c r="T1499" i="32"/>
  <c r="U1499" i="32" s="1"/>
  <c r="T1512" i="32"/>
  <c r="U1512" i="32" s="1"/>
  <c r="T1526" i="32"/>
  <c r="U1526" i="32" s="1"/>
  <c r="T1538" i="32"/>
  <c r="U1538" i="32" s="1"/>
  <c r="T1555" i="32"/>
  <c r="U1555" i="32" s="1"/>
  <c r="T1657" i="32"/>
  <c r="U1657" i="32" s="1"/>
  <c r="T1664" i="32"/>
  <c r="U1664" i="32" s="1"/>
  <c r="T1672" i="32"/>
  <c r="U1672" i="32" s="1"/>
  <c r="T1561" i="32"/>
  <c r="U1561" i="32" s="1"/>
  <c r="T1583" i="32"/>
  <c r="U1583" i="32" s="1"/>
  <c r="T1589" i="32"/>
  <c r="U1589" i="32" s="1"/>
  <c r="T1635" i="32"/>
  <c r="U1635" i="32" s="1"/>
  <c r="T1303" i="32"/>
  <c r="U1303" i="32" s="1"/>
  <c r="T1305" i="32"/>
  <c r="U1305" i="32" s="1"/>
  <c r="T1311" i="32"/>
  <c r="U1311" i="32" s="1"/>
  <c r="T1313" i="32"/>
  <c r="U1313" i="32" s="1"/>
  <c r="T1319" i="32"/>
  <c r="U1319" i="32" s="1"/>
  <c r="T1327" i="32"/>
  <c r="U1327" i="32" s="1"/>
  <c r="T1329" i="32"/>
  <c r="U1329" i="32" s="1"/>
  <c r="T1335" i="32"/>
  <c r="U1335" i="32" s="1"/>
  <c r="T1348" i="32"/>
  <c r="U1348" i="32" s="1"/>
  <c r="T1381" i="32"/>
  <c r="U1381" i="32" s="1"/>
  <c r="T1389" i="32"/>
  <c r="U1389" i="32" s="1"/>
  <c r="T1396" i="32"/>
  <c r="U1396" i="32" s="1"/>
  <c r="T1409" i="32"/>
  <c r="U1409" i="32" s="1"/>
  <c r="T1412" i="32"/>
  <c r="U1412" i="32" s="1"/>
  <c r="T1421" i="32"/>
  <c r="U1421" i="32" s="1"/>
  <c r="T1429" i="32"/>
  <c r="U1429" i="32" s="1"/>
  <c r="T1439" i="32"/>
  <c r="U1439" i="32" s="1"/>
  <c r="T1447" i="32"/>
  <c r="U1447" i="32" s="1"/>
  <c r="T1449" i="32"/>
  <c r="U1449" i="32" s="1"/>
  <c r="T1471" i="32"/>
  <c r="U1471" i="32" s="1"/>
  <c r="T1493" i="32"/>
  <c r="U1493" i="32" s="1"/>
  <c r="T1486" i="32"/>
  <c r="U1486" i="32" s="1"/>
  <c r="T1543" i="32"/>
  <c r="U1543" i="32" s="1"/>
  <c r="T1548" i="32"/>
  <c r="U1548" i="32" s="1"/>
  <c r="T1563" i="32"/>
  <c r="U1563" i="32" s="1"/>
  <c r="T1565" i="32"/>
  <c r="U1565" i="32" s="1"/>
  <c r="T1580" i="32"/>
  <c r="U1580" i="32" s="1"/>
  <c r="T1609" i="32"/>
  <c r="U1609" i="32" s="1"/>
  <c r="T1611" i="32"/>
  <c r="U1611" i="32" s="1"/>
  <c r="T1620" i="32"/>
  <c r="U1620" i="32" s="1"/>
  <c r="T1642" i="32"/>
  <c r="U1642" i="32" s="1"/>
  <c r="T1669" i="32"/>
  <c r="U1669" i="32" s="1"/>
  <c r="T1355" i="32"/>
  <c r="U1355" i="32" s="1"/>
  <c r="T1386" i="32"/>
  <c r="U1386" i="32" s="1"/>
  <c r="T1401" i="32"/>
  <c r="U1401" i="32" s="1"/>
  <c r="T1414" i="32"/>
  <c r="U1414" i="32" s="1"/>
  <c r="T1423" i="32"/>
  <c r="U1423" i="32" s="1"/>
  <c r="T1431" i="32"/>
  <c r="U1431" i="32" s="1"/>
  <c r="T1464" i="32"/>
  <c r="U1464" i="32" s="1"/>
  <c r="T1484" i="32"/>
  <c r="U1484" i="32" s="1"/>
  <c r="T1491" i="32"/>
  <c r="U1491" i="32" s="1"/>
  <c r="T1550" i="32"/>
  <c r="U1550" i="32" s="1"/>
  <c r="T1570" i="32"/>
  <c r="U1570" i="32" s="1"/>
  <c r="T1613" i="32"/>
  <c r="U1613" i="32" s="1"/>
  <c r="T1617" i="32"/>
  <c r="U1617" i="32" s="1"/>
  <c r="T1646" i="32"/>
  <c r="U1646" i="32" s="1"/>
  <c r="T1264" i="32"/>
  <c r="U1264" i="32" s="1"/>
  <c r="T1265" i="32"/>
  <c r="U1265" i="32" s="1"/>
  <c r="T1270" i="32"/>
  <c r="U1270" i="32" s="1"/>
  <c r="T1288" i="32"/>
  <c r="U1288" i="32" s="1"/>
  <c r="T1315" i="32"/>
  <c r="U1315" i="32" s="1"/>
  <c r="T1331" i="32"/>
  <c r="U1331" i="32" s="1"/>
  <c r="T1365" i="32"/>
  <c r="U1365" i="32" s="1"/>
  <c r="T1360" i="32"/>
  <c r="U1360" i="32" s="1"/>
  <c r="T1358" i="32"/>
  <c r="U1358" i="32" s="1"/>
  <c r="T1373" i="32"/>
  <c r="U1373" i="32" s="1"/>
  <c r="T1378" i="32"/>
  <c r="U1378" i="32" s="1"/>
  <c r="T1388" i="32"/>
  <c r="U1388" i="32" s="1"/>
  <c r="T1398" i="32"/>
  <c r="U1398" i="32" s="1"/>
  <c r="T1400" i="32"/>
  <c r="U1400" i="32" s="1"/>
  <c r="T1406" i="32"/>
  <c r="U1406" i="32" s="1"/>
  <c r="T1459" i="32"/>
  <c r="U1459" i="32" s="1"/>
  <c r="T1462" i="32"/>
  <c r="U1462" i="32" s="1"/>
  <c r="T1508" i="32"/>
  <c r="U1508" i="32" s="1"/>
  <c r="T1517" i="32"/>
  <c r="U1517" i="32" s="1"/>
  <c r="T1557" i="32"/>
  <c r="U1557" i="32" s="1"/>
  <c r="T1572" i="32"/>
  <c r="U1572" i="32" s="1"/>
  <c r="T1584" i="32"/>
  <c r="U1584" i="32" s="1"/>
  <c r="T1594" i="32"/>
  <c r="U1594" i="32" s="1"/>
  <c r="T1596" i="32"/>
  <c r="U1596" i="32" s="1"/>
  <c r="T1608" i="32"/>
  <c r="U1608" i="32" s="1"/>
  <c r="T1622" i="32"/>
  <c r="U1622" i="32" s="1"/>
  <c r="T1627" i="32"/>
  <c r="U1627" i="32" s="1"/>
  <c r="T1630" i="32"/>
  <c r="U1630" i="32" s="1"/>
  <c r="T1641" i="32"/>
  <c r="U1641" i="32" s="1"/>
  <c r="T1676" i="32"/>
  <c r="U1676" i="32" s="1"/>
  <c r="T1446" i="32"/>
  <c r="U1446" i="32" s="1"/>
  <c r="T1454" i="32"/>
  <c r="U1454" i="32" s="1"/>
  <c r="T1527" i="32"/>
  <c r="U1527" i="32" s="1"/>
  <c r="T1532" i="32"/>
  <c r="U1532" i="32" s="1"/>
  <c r="T1562" i="32"/>
  <c r="U1562" i="32" s="1"/>
  <c r="T1577" i="32"/>
  <c r="U1577" i="32" s="1"/>
  <c r="T1600" i="32"/>
  <c r="U1600" i="32" s="1"/>
  <c r="T1639" i="32"/>
  <c r="U1639" i="32" s="1"/>
  <c r="T1653" i="32"/>
  <c r="U1653" i="32" s="1"/>
  <c r="T1658" i="32"/>
  <c r="U1658" i="32" s="1"/>
  <c r="T1668" i="32"/>
  <c r="U1668" i="32" s="1"/>
  <c r="T1673" i="32"/>
  <c r="U1673" i="32" s="1"/>
  <c r="T661" i="32"/>
  <c r="U661" i="32" s="1"/>
  <c r="T678" i="32"/>
  <c r="U678" i="32" s="1"/>
  <c r="T682" i="32"/>
  <c r="U682" i="32" s="1"/>
  <c r="T687" i="32"/>
  <c r="U687" i="32" s="1"/>
  <c r="T695" i="32"/>
  <c r="U695" i="32" s="1"/>
  <c r="T725" i="32"/>
  <c r="U725" i="32" s="1"/>
  <c r="T745" i="32"/>
  <c r="U745" i="32" s="1"/>
  <c r="T757" i="32"/>
  <c r="U757" i="32" s="1"/>
  <c r="T791" i="32"/>
  <c r="U791" i="32" s="1"/>
  <c r="T833" i="32"/>
  <c r="U833" i="32" s="1"/>
  <c r="T710" i="32"/>
  <c r="U710" i="32" s="1"/>
  <c r="T653" i="32"/>
  <c r="U653" i="32" s="1"/>
  <c r="T669" i="32"/>
  <c r="U669" i="32" s="1"/>
  <c r="T691" i="32"/>
  <c r="U691" i="32" s="1"/>
  <c r="T694" i="32"/>
  <c r="U694" i="32" s="1"/>
  <c r="T704" i="32"/>
  <c r="U704" i="32" s="1"/>
  <c r="T718" i="32"/>
  <c r="U718" i="32" s="1"/>
  <c r="T750" i="32"/>
  <c r="U750" i="32" s="1"/>
  <c r="T765" i="32"/>
  <c r="U765" i="32" s="1"/>
  <c r="T801" i="32"/>
  <c r="U801" i="32" s="1"/>
  <c r="T726" i="32"/>
  <c r="U726" i="32" s="1"/>
  <c r="T686" i="32"/>
  <c r="U686" i="32" s="1"/>
  <c r="T700" i="32"/>
  <c r="U700" i="32" s="1"/>
  <c r="T720" i="32"/>
  <c r="U720" i="32" s="1"/>
  <c r="T735" i="32"/>
  <c r="U735" i="32" s="1"/>
  <c r="T784" i="32"/>
  <c r="U784" i="32" s="1"/>
  <c r="T816" i="32"/>
  <c r="U816" i="32" s="1"/>
  <c r="T835" i="32"/>
  <c r="U835" i="32" s="1"/>
  <c r="T643" i="32"/>
  <c r="U643" i="32" s="1"/>
  <c r="T709" i="32"/>
  <c r="U709" i="32" s="1"/>
  <c r="T809" i="32"/>
  <c r="U809" i="32" s="1"/>
  <c r="T873" i="32"/>
  <c r="U873" i="32" s="1"/>
  <c r="T879" i="32"/>
  <c r="U879" i="32" s="1"/>
  <c r="T985" i="32"/>
  <c r="U985" i="32" s="1"/>
  <c r="T829" i="32"/>
  <c r="U829" i="32" s="1"/>
  <c r="T881" i="32"/>
  <c r="U881" i="32" s="1"/>
  <c r="T887" i="32"/>
  <c r="U887" i="32" s="1"/>
  <c r="T976" i="32"/>
  <c r="U976" i="32" s="1"/>
  <c r="T1029" i="32"/>
  <c r="U1029" i="32" s="1"/>
  <c r="T837" i="32"/>
  <c r="U837" i="32" s="1"/>
  <c r="T895" i="32"/>
  <c r="U895" i="32" s="1"/>
  <c r="T896" i="32"/>
  <c r="U896" i="32" s="1"/>
  <c r="T903" i="32"/>
  <c r="U903" i="32" s="1"/>
  <c r="T849" i="32"/>
  <c r="U849" i="32" s="1"/>
  <c r="T911" i="32"/>
  <c r="U911" i="32" s="1"/>
  <c r="T959" i="32"/>
  <c r="U959" i="32" s="1"/>
  <c r="T859" i="32"/>
  <c r="U859" i="32" s="1"/>
  <c r="T913" i="32"/>
  <c r="U913" i="32" s="1"/>
  <c r="T919" i="32"/>
  <c r="U919" i="32" s="1"/>
  <c r="T952" i="32"/>
  <c r="U952" i="32" s="1"/>
  <c r="T999" i="32"/>
  <c r="U999" i="32" s="1"/>
  <c r="T993" i="32"/>
  <c r="U993" i="32" s="1"/>
  <c r="T1011" i="32"/>
  <c r="U1011" i="32" s="1"/>
  <c r="T1043" i="32"/>
  <c r="U1043" i="32" s="1"/>
  <c r="T1070" i="32"/>
  <c r="U1070" i="32" s="1"/>
  <c r="T1076" i="32"/>
  <c r="U1076" i="32" s="1"/>
  <c r="T1133" i="32"/>
  <c r="U1133" i="32" s="1"/>
  <c r="T1015" i="32"/>
  <c r="U1015" i="32" s="1"/>
  <c r="T1047" i="32"/>
  <c r="U1047" i="32" s="1"/>
  <c r="T1023" i="32"/>
  <c r="U1023" i="32" s="1"/>
  <c r="T1054" i="32"/>
  <c r="U1054" i="32" s="1"/>
  <c r="T1104" i="32"/>
  <c r="U1104" i="32" s="1"/>
  <c r="T1096" i="32"/>
  <c r="U1096" i="32" s="1"/>
  <c r="T1152" i="32"/>
  <c r="U1152" i="32" s="1"/>
  <c r="T1160" i="32"/>
  <c r="U1160" i="32" s="1"/>
  <c r="T1027" i="32"/>
  <c r="U1027" i="32" s="1"/>
  <c r="T1058" i="32"/>
  <c r="U1058" i="32" s="1"/>
  <c r="T1098" i="32"/>
  <c r="U1098" i="32" s="1"/>
  <c r="T1102" i="32"/>
  <c r="U1102" i="32" s="1"/>
  <c r="T1031" i="32"/>
  <c r="U1031" i="32" s="1"/>
  <c r="T1062" i="32"/>
  <c r="U1062" i="32" s="1"/>
  <c r="T1108" i="32"/>
  <c r="U1108" i="32" s="1"/>
  <c r="T1112" i="32"/>
  <c r="U1112" i="32" s="1"/>
  <c r="T1035" i="32"/>
  <c r="U1035" i="32" s="1"/>
  <c r="T1114" i="32"/>
  <c r="U1114" i="32" s="1"/>
  <c r="T1119" i="32"/>
  <c r="U1119" i="32" s="1"/>
  <c r="T1038" i="32"/>
  <c r="U1038" i="32" s="1"/>
  <c r="T1221" i="32"/>
  <c r="U1221" i="32" s="1"/>
  <c r="T1232" i="32"/>
  <c r="U1232" i="32" s="1"/>
  <c r="T1251" i="32"/>
  <c r="U1251" i="32" s="1"/>
  <c r="T1274" i="32"/>
  <c r="U1274" i="32" s="1"/>
  <c r="T1287" i="32"/>
  <c r="U1287" i="32" s="1"/>
  <c r="T1322" i="32"/>
  <c r="U1322" i="32" s="1"/>
  <c r="T1376" i="32"/>
  <c r="U1376" i="32" s="1"/>
  <c r="T1183" i="32"/>
  <c r="U1183" i="32" s="1"/>
  <c r="T1259" i="32"/>
  <c r="U1259" i="32" s="1"/>
  <c r="T1190" i="32"/>
  <c r="U1190" i="32" s="1"/>
  <c r="T1197" i="32"/>
  <c r="U1197" i="32" s="1"/>
  <c r="T1222" i="32"/>
  <c r="U1222" i="32" s="1"/>
  <c r="T1250" i="32"/>
  <c r="U1250" i="32" s="1"/>
  <c r="T1261" i="32"/>
  <c r="U1261" i="32" s="1"/>
  <c r="T1273" i="32"/>
  <c r="U1273" i="32" s="1"/>
  <c r="T1290" i="32"/>
  <c r="U1290" i="32" s="1"/>
  <c r="T1321" i="32"/>
  <c r="U1321" i="32" s="1"/>
  <c r="T1349" i="32"/>
  <c r="U1349" i="32" s="1"/>
  <c r="T1224" i="32"/>
  <c r="U1224" i="32" s="1"/>
  <c r="T1240" i="32"/>
  <c r="U1240" i="32" s="1"/>
  <c r="T1298" i="32"/>
  <c r="U1298" i="32" s="1"/>
  <c r="T1236" i="32"/>
  <c r="U1236" i="32" s="1"/>
  <c r="T1247" i="32"/>
  <c r="U1247" i="32" s="1"/>
  <c r="T1269" i="32"/>
  <c r="U1269" i="32" s="1"/>
  <c r="T1306" i="32"/>
  <c r="U1306" i="32" s="1"/>
  <c r="T1337" i="32"/>
  <c r="U1337" i="32" s="1"/>
  <c r="T1343" i="32"/>
  <c r="U1343" i="32" s="1"/>
  <c r="T1361" i="32"/>
  <c r="U1361" i="32" s="1"/>
  <c r="T1441" i="32"/>
  <c r="U1441" i="32" s="1"/>
  <c r="T1364" i="32"/>
  <c r="U1364" i="32" s="1"/>
  <c r="T1391" i="32"/>
  <c r="U1391" i="32" s="1"/>
  <c r="T1425" i="32"/>
  <c r="U1425" i="32" s="1"/>
  <c r="T1456" i="32"/>
  <c r="U1456" i="32" s="1"/>
  <c r="T1500" i="32"/>
  <c r="U1500" i="32" s="1"/>
  <c r="T1552" i="32"/>
  <c r="U1552" i="32" s="1"/>
  <c r="T1554" i="32"/>
  <c r="U1554" i="32" s="1"/>
  <c r="T1656" i="32"/>
  <c r="U1656" i="32" s="1"/>
  <c r="T1375" i="32"/>
  <c r="U1375" i="32" s="1"/>
  <c r="T1408" i="32"/>
  <c r="U1408" i="32" s="1"/>
  <c r="T1440" i="32"/>
  <c r="U1440" i="32" s="1"/>
  <c r="T1530" i="32"/>
  <c r="U1530" i="32" s="1"/>
  <c r="T1359" i="32"/>
  <c r="U1359" i="32" s="1"/>
  <c r="T1433" i="32"/>
  <c r="U1433" i="32" s="1"/>
  <c r="T1507" i="32"/>
  <c r="U1507" i="32" s="1"/>
  <c r="T1610" i="32"/>
  <c r="U1610" i="32" s="1"/>
  <c r="T1663" i="32"/>
  <c r="U1663" i="32" s="1"/>
  <c r="T1344" i="32"/>
  <c r="U1344" i="32" s="1"/>
  <c r="T1347" i="32"/>
  <c r="U1347" i="32" s="1"/>
  <c r="T1392" i="32"/>
  <c r="U1392" i="32" s="1"/>
  <c r="T1424" i="32"/>
  <c r="U1424" i="32" s="1"/>
  <c r="T1457" i="32"/>
  <c r="U1457" i="32" s="1"/>
  <c r="T1476" i="32"/>
  <c r="U1476" i="32" s="1"/>
  <c r="T1368" i="32"/>
  <c r="U1368" i="32" s="1"/>
  <c r="T1382" i="32"/>
  <c r="U1382" i="32" s="1"/>
  <c r="T1417" i="32"/>
  <c r="U1417" i="32" s="1"/>
  <c r="T1448" i="32"/>
  <c r="U1448" i="32" s="1"/>
  <c r="T1612" i="32"/>
  <c r="U1612" i="32" s="1"/>
  <c r="T1654" i="32"/>
  <c r="U1654" i="32" s="1"/>
  <c r="T1475" i="32"/>
  <c r="U1475" i="32" s="1"/>
  <c r="T1510" i="32"/>
  <c r="U1510" i="32" s="1"/>
  <c r="T1515" i="32"/>
  <c r="U1515" i="32" s="1"/>
  <c r="T1536" i="32"/>
  <c r="U1536" i="32" s="1"/>
  <c r="T1587" i="32"/>
  <c r="U1587" i="32" s="1"/>
  <c r="T1625" i="32"/>
  <c r="U1625" i="32" s="1"/>
  <c r="T1671" i="32"/>
  <c r="U1671" i="32" s="1"/>
  <c r="T1480" i="32"/>
  <c r="U1480" i="32" s="1"/>
  <c r="T1496" i="32"/>
  <c r="U1496" i="32" s="1"/>
  <c r="T1506" i="32"/>
  <c r="U1506" i="32" s="1"/>
  <c r="T1525" i="32"/>
  <c r="U1525" i="32" s="1"/>
  <c r="T1547" i="32"/>
  <c r="U1547" i="32" s="1"/>
  <c r="T1553" i="32"/>
  <c r="U1553" i="32" s="1"/>
  <c r="T1582" i="32"/>
  <c r="U1582" i="32" s="1"/>
  <c r="T1595" i="32"/>
  <c r="U1595" i="32" s="1"/>
  <c r="T1619" i="32"/>
  <c r="U1619" i="32" s="1"/>
  <c r="T1633" i="32"/>
  <c r="U1633" i="32" s="1"/>
  <c r="T1662" i="32"/>
  <c r="U1662" i="32" s="1"/>
  <c r="T1485" i="32"/>
  <c r="U1485" i="32" s="1"/>
  <c r="T1488" i="32"/>
  <c r="U1488" i="32" s="1"/>
  <c r="T1518" i="32"/>
  <c r="U1518" i="32" s="1"/>
  <c r="T1544" i="32"/>
  <c r="U1544" i="32" s="1"/>
  <c r="T1556" i="32"/>
  <c r="U1556" i="32" s="1"/>
  <c r="T1564" i="32"/>
  <c r="U1564" i="32" s="1"/>
  <c r="T1579" i="32"/>
  <c r="U1579" i="32" s="1"/>
  <c r="T1597" i="32"/>
  <c r="U1597" i="32" s="1"/>
  <c r="T1602" i="32"/>
  <c r="U1602" i="32" s="1"/>
  <c r="T1498" i="32"/>
  <c r="U1498" i="32" s="1"/>
  <c r="T1514" i="32"/>
  <c r="U1514" i="32" s="1"/>
  <c r="T1531" i="32"/>
  <c r="U1531" i="32" s="1"/>
  <c r="T1537" i="32"/>
  <c r="U1537" i="32" s="1"/>
  <c r="T1558" i="32"/>
  <c r="U1558" i="32" s="1"/>
  <c r="T1640" i="32"/>
  <c r="U1640" i="32" s="1"/>
  <c r="T1670" i="32"/>
  <c r="U1670" i="32" s="1"/>
  <c r="F4" i="29" l="1"/>
  <c r="AA46" i="3"/>
  <c r="AD46" i="3" s="1"/>
  <c r="AB46" i="3"/>
  <c r="AC46" i="3"/>
  <c r="AA32" i="3"/>
  <c r="AD32" i="3" s="1"/>
  <c r="AB32" i="3"/>
  <c r="AC32" i="3"/>
  <c r="AA43" i="3"/>
  <c r="AB43" i="3"/>
  <c r="AC43" i="3"/>
  <c r="AA79" i="3"/>
  <c r="AB79" i="3"/>
  <c r="AC79" i="3"/>
  <c r="AA80" i="3"/>
  <c r="AD80" i="3" s="1"/>
  <c r="AB80" i="3"/>
  <c r="AC80" i="3"/>
  <c r="AA67" i="3"/>
  <c r="AD67" i="3" s="1"/>
  <c r="AB67" i="3"/>
  <c r="AC67" i="3"/>
  <c r="AA52" i="3"/>
  <c r="AB52" i="3"/>
  <c r="AC52" i="3"/>
  <c r="AA40" i="3"/>
  <c r="AB40" i="3"/>
  <c r="AC40" i="3"/>
  <c r="AA53" i="3"/>
  <c r="AD53" i="3" s="1"/>
  <c r="AB53" i="3"/>
  <c r="AC53" i="3"/>
  <c r="AA94" i="3"/>
  <c r="AD94" i="3" s="1"/>
  <c r="AB94" i="3"/>
  <c r="AC94" i="3"/>
  <c r="AA74" i="3"/>
  <c r="AB74" i="3"/>
  <c r="AC74" i="3"/>
  <c r="AA41" i="3"/>
  <c r="AB41" i="3"/>
  <c r="AC41" i="3"/>
  <c r="AA38" i="3"/>
  <c r="AD38" i="3" s="1"/>
  <c r="AB38" i="3"/>
  <c r="AC38" i="3"/>
  <c r="AA71" i="3"/>
  <c r="AD71" i="3" s="1"/>
  <c r="AB71" i="3"/>
  <c r="AC71" i="3"/>
  <c r="AA63" i="3"/>
  <c r="AB63" i="3"/>
  <c r="AC63" i="3"/>
  <c r="AA81" i="3"/>
  <c r="AB81" i="3"/>
  <c r="AC81" i="3"/>
  <c r="AA49" i="3"/>
  <c r="AD49" i="3" s="1"/>
  <c r="AB49" i="3"/>
  <c r="AC49" i="3"/>
  <c r="AA100" i="3"/>
  <c r="AD100" i="3" s="1"/>
  <c r="AB100" i="3"/>
  <c r="AC100" i="3"/>
  <c r="AA68" i="3"/>
  <c r="AB68" i="3"/>
  <c r="AC68" i="3"/>
  <c r="AA54" i="3"/>
  <c r="AB54" i="3"/>
  <c r="AC54" i="3"/>
  <c r="AA87" i="3"/>
  <c r="AD87" i="3" s="1"/>
  <c r="AB87" i="3"/>
  <c r="AC87" i="3"/>
  <c r="AA69" i="3"/>
  <c r="AD69" i="3" s="1"/>
  <c r="AB69" i="3"/>
  <c r="AC69" i="3"/>
  <c r="AA122" i="3"/>
  <c r="AB122" i="3"/>
  <c r="AC122" i="3"/>
  <c r="AA95" i="3"/>
  <c r="AB95" i="3"/>
  <c r="AC95" i="3"/>
  <c r="AA88" i="3"/>
  <c r="AD88" i="3" s="1"/>
  <c r="AB88" i="3"/>
  <c r="AC88" i="3"/>
  <c r="AA140" i="3"/>
  <c r="AB140" i="3"/>
  <c r="AC140" i="3"/>
  <c r="AA101" i="3"/>
  <c r="AB101" i="3"/>
  <c r="AC101" i="3"/>
  <c r="AA110" i="3"/>
  <c r="AB110" i="3"/>
  <c r="AC110" i="3"/>
  <c r="AA89" i="3"/>
  <c r="AB89" i="3"/>
  <c r="AC89" i="3"/>
  <c r="AA208" i="3"/>
  <c r="AD208" i="3" s="1"/>
  <c r="AB208" i="3"/>
  <c r="AC208" i="3"/>
  <c r="AA59" i="3"/>
  <c r="AB59" i="3"/>
  <c r="AC59" i="3"/>
  <c r="AA90" i="3"/>
  <c r="AB90" i="3"/>
  <c r="AC90" i="3"/>
  <c r="AA65" i="3"/>
  <c r="AD65" i="3" s="1"/>
  <c r="AB65" i="3"/>
  <c r="AC65" i="3"/>
  <c r="AA209" i="3"/>
  <c r="AB209" i="3"/>
  <c r="AC209" i="3"/>
  <c r="AA141" i="3"/>
  <c r="AB141" i="3"/>
  <c r="AC141" i="3"/>
  <c r="AA91" i="3"/>
  <c r="AB91" i="3"/>
  <c r="AC91" i="3"/>
  <c r="AA111" i="3"/>
  <c r="AB111" i="3"/>
  <c r="AC111" i="3"/>
  <c r="AA15" i="3"/>
  <c r="AD15" i="3" s="1"/>
  <c r="AB15" i="3"/>
  <c r="AC15" i="3"/>
  <c r="AA294" i="3"/>
  <c r="AB294" i="3"/>
  <c r="AC294" i="3"/>
  <c r="AA210" i="3"/>
  <c r="AB210" i="3"/>
  <c r="AC210" i="3"/>
  <c r="AA112" i="3"/>
  <c r="AD112" i="3" s="1"/>
  <c r="AB112" i="3"/>
  <c r="AC112" i="3"/>
  <c r="AA92" i="3"/>
  <c r="AB92" i="3"/>
  <c r="AC92" i="3"/>
  <c r="AA169" i="3"/>
  <c r="AB169" i="3"/>
  <c r="AC169" i="3"/>
  <c r="AA355" i="3"/>
  <c r="AB355" i="3"/>
  <c r="AC355" i="3"/>
  <c r="AA211" i="3"/>
  <c r="AB211" i="3"/>
  <c r="AC211" i="3"/>
  <c r="AA123" i="3"/>
  <c r="AD123" i="3" s="1"/>
  <c r="AB123" i="3"/>
  <c r="AC123" i="3"/>
  <c r="AA241" i="3"/>
  <c r="AB241" i="3"/>
  <c r="AC241" i="3"/>
  <c r="AA170" i="3"/>
  <c r="AB170" i="3"/>
  <c r="AC170" i="3"/>
  <c r="AA113" i="3"/>
  <c r="AD113" i="3" s="1"/>
  <c r="AB113" i="3"/>
  <c r="AC113" i="3"/>
  <c r="AA295" i="3"/>
  <c r="AB295" i="3"/>
  <c r="AC295" i="3"/>
  <c r="AA290" i="3"/>
  <c r="AB290" i="3"/>
  <c r="AC290" i="3"/>
  <c r="AA171" i="3"/>
  <c r="AB171" i="3"/>
  <c r="AC171" i="3"/>
  <c r="AA142" i="3"/>
  <c r="AB142" i="3"/>
  <c r="AC142" i="3"/>
  <c r="AA212" i="3"/>
  <c r="AD212" i="3" s="1"/>
  <c r="AB212" i="3"/>
  <c r="AC212" i="3"/>
  <c r="AA242" i="3"/>
  <c r="AB242" i="3"/>
  <c r="AC242" i="3"/>
  <c r="AA31" i="3"/>
  <c r="AB31" i="3"/>
  <c r="AC31" i="3"/>
  <c r="AA356" i="3"/>
  <c r="AD356" i="3" s="1"/>
  <c r="AB356" i="3"/>
  <c r="AC356" i="3"/>
  <c r="AA102" i="3"/>
  <c r="AB102" i="3"/>
  <c r="AC102" i="3"/>
  <c r="AA143" i="3"/>
  <c r="AB143" i="3"/>
  <c r="AC143" i="3"/>
  <c r="AA172" i="3"/>
  <c r="AB172" i="3"/>
  <c r="AC172" i="3"/>
  <c r="AA243" i="3"/>
  <c r="AB243" i="3"/>
  <c r="AC243" i="3"/>
  <c r="AA144" i="3"/>
  <c r="AD144" i="3" s="1"/>
  <c r="AB144" i="3"/>
  <c r="AC144" i="3"/>
  <c r="AA18" i="3"/>
  <c r="AB18" i="3"/>
  <c r="AC18" i="3"/>
  <c r="AA213" i="3"/>
  <c r="AB213" i="3"/>
  <c r="AC213" i="3"/>
  <c r="AA124" i="3"/>
  <c r="AD124" i="3" s="1"/>
  <c r="AB124" i="3"/>
  <c r="AC124" i="3"/>
  <c r="AA145" i="3"/>
  <c r="AB145" i="3"/>
  <c r="AC145" i="3"/>
  <c r="AA120" i="3"/>
  <c r="AB120" i="3"/>
  <c r="AC120" i="3"/>
  <c r="AA146" i="3"/>
  <c r="AB146" i="3"/>
  <c r="AC146" i="3"/>
  <c r="AA296" i="3"/>
  <c r="AB296" i="3"/>
  <c r="AC296" i="3"/>
  <c r="AA96" i="3"/>
  <c r="AD96" i="3" s="1"/>
  <c r="AB96" i="3"/>
  <c r="AC96" i="3"/>
  <c r="AA297" i="3"/>
  <c r="AB297" i="3"/>
  <c r="AC297" i="3"/>
  <c r="AA470" i="3"/>
  <c r="AB470" i="3"/>
  <c r="AC470" i="3"/>
  <c r="AA298" i="3"/>
  <c r="AD298" i="3" s="1"/>
  <c r="AB298" i="3"/>
  <c r="AC298" i="3"/>
  <c r="AA147" i="3"/>
  <c r="AB147" i="3"/>
  <c r="AC147" i="3"/>
  <c r="AA138" i="3"/>
  <c r="AB138" i="3"/>
  <c r="AC138" i="3"/>
  <c r="AA471" i="3"/>
  <c r="AB471" i="3"/>
  <c r="AC471" i="3"/>
  <c r="AA214" i="3"/>
  <c r="AB214" i="3"/>
  <c r="AC214" i="3"/>
  <c r="AA244" i="3"/>
  <c r="AD244" i="3" s="1"/>
  <c r="AB244" i="3"/>
  <c r="AC244" i="3"/>
  <c r="AA215" i="3"/>
  <c r="AB215" i="3"/>
  <c r="AC215" i="3"/>
  <c r="AA164" i="3"/>
  <c r="AB164" i="3"/>
  <c r="AC164" i="3"/>
  <c r="AA633" i="3"/>
  <c r="AD633" i="3" s="1"/>
  <c r="AB633" i="3"/>
  <c r="AC633" i="3"/>
  <c r="AA472" i="3"/>
  <c r="AB472" i="3"/>
  <c r="AC472" i="3"/>
  <c r="AA473" i="3"/>
  <c r="AB473" i="3"/>
  <c r="AC473" i="3"/>
  <c r="AA299" i="3"/>
  <c r="AB299" i="3"/>
  <c r="AC299" i="3"/>
  <c r="AA28" i="3"/>
  <c r="AB28" i="3"/>
  <c r="AC28" i="3"/>
  <c r="AA125" i="3"/>
  <c r="AD125" i="3" s="1"/>
  <c r="AB125" i="3"/>
  <c r="AC125" i="3"/>
  <c r="AA131" i="3"/>
  <c r="AB131" i="3"/>
  <c r="AC131" i="3"/>
  <c r="AA173" i="3"/>
  <c r="AB173" i="3"/>
  <c r="AC173" i="3"/>
  <c r="AA174" i="3"/>
  <c r="AD174" i="3" s="1"/>
  <c r="AB174" i="3"/>
  <c r="AC174" i="3"/>
  <c r="AA160" i="3"/>
  <c r="AB160" i="3"/>
  <c r="AC160" i="3"/>
  <c r="AA194" i="3"/>
  <c r="AB194" i="3"/>
  <c r="AC194" i="3"/>
  <c r="AA300" i="3"/>
  <c r="AB300" i="3"/>
  <c r="AC300" i="3"/>
  <c r="AA175" i="3"/>
  <c r="AB175" i="3"/>
  <c r="AC175" i="3"/>
  <c r="AA474" i="3"/>
  <c r="AD474" i="3" s="1"/>
  <c r="AB474" i="3"/>
  <c r="AC474" i="3"/>
  <c r="AA475" i="3"/>
  <c r="AB475" i="3"/>
  <c r="AC475" i="3"/>
  <c r="AA357" i="3"/>
  <c r="AB357" i="3"/>
  <c r="AC357" i="3"/>
  <c r="AA216" i="3"/>
  <c r="AD216" i="3" s="1"/>
  <c r="AB216" i="3"/>
  <c r="AC216" i="3"/>
  <c r="AA245" i="3"/>
  <c r="AB245" i="3"/>
  <c r="AC245" i="3"/>
  <c r="AA176" i="3"/>
  <c r="AB176" i="3"/>
  <c r="AC176" i="3"/>
  <c r="AA358" i="3"/>
  <c r="AB358" i="3"/>
  <c r="AC358" i="3"/>
  <c r="AA301" i="3"/>
  <c r="AB301" i="3"/>
  <c r="AC301" i="3"/>
  <c r="AA634" i="3"/>
  <c r="AD634" i="3" s="1"/>
  <c r="AB634" i="3"/>
  <c r="AC634" i="3"/>
  <c r="AA359" i="3"/>
  <c r="AB359" i="3"/>
  <c r="AC359" i="3"/>
  <c r="AA476" i="3"/>
  <c r="AB476" i="3"/>
  <c r="AC476" i="3"/>
  <c r="AA284" i="3"/>
  <c r="AD284" i="3" s="1"/>
  <c r="AB284" i="3"/>
  <c r="AC284" i="3"/>
  <c r="AA217" i="3"/>
  <c r="AB217" i="3"/>
  <c r="AC217" i="3"/>
  <c r="AA477" i="3"/>
  <c r="AB477" i="3"/>
  <c r="AC477" i="3"/>
  <c r="AA126" i="3"/>
  <c r="AB126" i="3"/>
  <c r="AC126" i="3"/>
  <c r="AA246" i="3"/>
  <c r="AB246" i="3"/>
  <c r="AC246" i="3"/>
  <c r="AA360" i="3"/>
  <c r="AD360" i="3" s="1"/>
  <c r="AB360" i="3"/>
  <c r="AC360" i="3"/>
  <c r="AA361" i="3"/>
  <c r="AB361" i="3"/>
  <c r="AC361" i="3"/>
  <c r="AA478" i="3"/>
  <c r="AB478" i="3"/>
  <c r="AC478" i="3"/>
  <c r="AA479" i="3"/>
  <c r="AD479" i="3" s="1"/>
  <c r="AB479" i="3"/>
  <c r="AC479" i="3"/>
  <c r="AA362" i="3"/>
  <c r="AB362" i="3"/>
  <c r="AC362" i="3"/>
  <c r="AA302" i="3"/>
  <c r="AB302" i="3"/>
  <c r="AC302" i="3"/>
  <c r="AA363" i="3"/>
  <c r="AB363" i="3"/>
  <c r="AC363" i="3"/>
  <c r="AA177" i="3"/>
  <c r="AB177" i="3"/>
  <c r="AC177" i="3"/>
  <c r="AA364" i="3"/>
  <c r="AD364" i="3" s="1"/>
  <c r="AB364" i="3"/>
  <c r="AC364" i="3"/>
  <c r="AA247" i="3"/>
  <c r="AB247" i="3"/>
  <c r="AC247" i="3"/>
  <c r="AA635" i="3"/>
  <c r="AB635" i="3"/>
  <c r="AC635" i="3"/>
  <c r="AA303" i="3"/>
  <c r="AD303" i="3" s="1"/>
  <c r="AB303" i="3"/>
  <c r="AC303" i="3"/>
  <c r="AA148" i="3"/>
  <c r="AB148" i="3"/>
  <c r="AC148" i="3"/>
  <c r="AA365" i="3"/>
  <c r="AB365" i="3"/>
  <c r="AC365" i="3"/>
  <c r="AA304" i="3"/>
  <c r="AB304" i="3"/>
  <c r="AC304" i="3"/>
  <c r="AA467" i="3"/>
  <c r="AB467" i="3"/>
  <c r="AC467" i="3"/>
  <c r="AA636" i="3"/>
  <c r="AD636" i="3" s="1"/>
  <c r="AB636" i="3"/>
  <c r="AC636" i="3"/>
  <c r="AA366" i="3"/>
  <c r="AB366" i="3"/>
  <c r="AC366" i="3"/>
  <c r="AA305" i="3"/>
  <c r="AB305" i="3"/>
  <c r="AC305" i="3"/>
  <c r="AA306" i="3"/>
  <c r="AD306" i="3" s="1"/>
  <c r="AB306" i="3"/>
  <c r="AC306" i="3"/>
  <c r="AA84" i="3"/>
  <c r="AB84" i="3"/>
  <c r="AC84" i="3"/>
  <c r="AA480" i="3"/>
  <c r="AB480" i="3"/>
  <c r="AC480" i="3"/>
  <c r="AA481" i="3"/>
  <c r="AB481" i="3"/>
  <c r="AC481" i="3"/>
  <c r="AA367" i="3"/>
  <c r="AB367" i="3"/>
  <c r="AC367" i="3"/>
  <c r="AA218" i="3"/>
  <c r="AD218" i="3" s="1"/>
  <c r="AB218" i="3"/>
  <c r="AC218" i="3"/>
  <c r="AA118" i="3"/>
  <c r="AB118" i="3"/>
  <c r="AC118" i="3"/>
  <c r="AA248" i="3"/>
  <c r="AB248" i="3"/>
  <c r="AC248" i="3"/>
  <c r="AA368" i="3"/>
  <c r="AD368" i="3" s="1"/>
  <c r="AB368" i="3"/>
  <c r="AC368" i="3"/>
  <c r="AA307" i="3"/>
  <c r="AB307" i="3"/>
  <c r="AC307" i="3"/>
  <c r="AA369" i="3"/>
  <c r="AB369" i="3"/>
  <c r="AC369" i="3"/>
  <c r="AA482" i="3"/>
  <c r="AB482" i="3"/>
  <c r="AC482" i="3"/>
  <c r="AA229" i="3"/>
  <c r="AB229" i="3"/>
  <c r="AC229" i="3"/>
  <c r="AA10" i="3"/>
  <c r="AD10" i="3" s="1"/>
  <c r="AB10" i="3"/>
  <c r="AC10" i="3"/>
  <c r="AA1128" i="3"/>
  <c r="AB1128" i="3"/>
  <c r="AC1128" i="3"/>
  <c r="AA308" i="3"/>
  <c r="AB308" i="3"/>
  <c r="AC308" i="3"/>
  <c r="AA106" i="3"/>
  <c r="AD106" i="3" s="1"/>
  <c r="AB106" i="3"/>
  <c r="AC106" i="3"/>
  <c r="AA132" i="3"/>
  <c r="AB132" i="3"/>
  <c r="AC132" i="3"/>
  <c r="AA50" i="3"/>
  <c r="AB50" i="3"/>
  <c r="AC50" i="3"/>
  <c r="AA270" i="3"/>
  <c r="AB270" i="3"/>
  <c r="AC270" i="3"/>
  <c r="AA127" i="3"/>
  <c r="AB127" i="3"/>
  <c r="AC127" i="3"/>
  <c r="AA201" i="3"/>
  <c r="AD201" i="3" s="1"/>
  <c r="AB201" i="3"/>
  <c r="AC201" i="3"/>
  <c r="AA370" i="3"/>
  <c r="AB370" i="3"/>
  <c r="AC370" i="3"/>
  <c r="AA249" i="3"/>
  <c r="AB249" i="3"/>
  <c r="AC249" i="3"/>
  <c r="AA47" i="3"/>
  <c r="AD47" i="3" s="1"/>
  <c r="AB47" i="3"/>
  <c r="AC47" i="3"/>
  <c r="AA158" i="3"/>
  <c r="AB158" i="3"/>
  <c r="AC158" i="3"/>
  <c r="AA637" i="3"/>
  <c r="AB637" i="3"/>
  <c r="AC637" i="3"/>
  <c r="AA638" i="3"/>
  <c r="AB638" i="3"/>
  <c r="AC638" i="3"/>
  <c r="AA452" i="3"/>
  <c r="AB452" i="3"/>
  <c r="AC452" i="3"/>
  <c r="AA238" i="3"/>
  <c r="AD238" i="3" s="1"/>
  <c r="AB238" i="3"/>
  <c r="AC238" i="3"/>
  <c r="AA219" i="3"/>
  <c r="AB219" i="3"/>
  <c r="AC219" i="3"/>
  <c r="AA220" i="3"/>
  <c r="AB220" i="3"/>
  <c r="AC220" i="3"/>
  <c r="AA250" i="3"/>
  <c r="AD250" i="3" s="1"/>
  <c r="AB250" i="3"/>
  <c r="AC250" i="3"/>
  <c r="AA371" i="3"/>
  <c r="AB371" i="3"/>
  <c r="AC371" i="3"/>
  <c r="AA372" i="3"/>
  <c r="AB372" i="3"/>
  <c r="AC372" i="3"/>
  <c r="AA639" i="3"/>
  <c r="AB639" i="3"/>
  <c r="AC639" i="3"/>
  <c r="AA483" i="3"/>
  <c r="AB483" i="3"/>
  <c r="AC483" i="3"/>
  <c r="AA894" i="3"/>
  <c r="AD894" i="3" s="1"/>
  <c r="AB894" i="3"/>
  <c r="AC894" i="3"/>
  <c r="AA159" i="3"/>
  <c r="AB159" i="3"/>
  <c r="AC159" i="3"/>
  <c r="AA640" i="3"/>
  <c r="AB640" i="3"/>
  <c r="AC640" i="3"/>
  <c r="AA895" i="3"/>
  <c r="AD895" i="3" s="1"/>
  <c r="AB895" i="3"/>
  <c r="AC895" i="3"/>
  <c r="AA484" i="3"/>
  <c r="AB484" i="3"/>
  <c r="AC484" i="3"/>
  <c r="AA373" i="3"/>
  <c r="AB373" i="3"/>
  <c r="AC373" i="3"/>
  <c r="AA309" i="3"/>
  <c r="AB309" i="3"/>
  <c r="AC309" i="3"/>
  <c r="AA251" i="3"/>
  <c r="AB251" i="3"/>
  <c r="AC251" i="3"/>
  <c r="AA128" i="3"/>
  <c r="AD128" i="3" s="1"/>
  <c r="AB128" i="3"/>
  <c r="AC128" i="3"/>
  <c r="AA641" i="3"/>
  <c r="AB641" i="3"/>
  <c r="AC641" i="3"/>
  <c r="AA333" i="3"/>
  <c r="AB333" i="3"/>
  <c r="AC333" i="3"/>
  <c r="AA604" i="3"/>
  <c r="AD604" i="3" s="1"/>
  <c r="AB604" i="3"/>
  <c r="AC604" i="3"/>
  <c r="AA485" i="3"/>
  <c r="AB485" i="3"/>
  <c r="AC485" i="3"/>
  <c r="AA252" i="3"/>
  <c r="AB252" i="3"/>
  <c r="AC252" i="3"/>
  <c r="AA345" i="3"/>
  <c r="AB345" i="3"/>
  <c r="AC345" i="3"/>
  <c r="AA310" i="3"/>
  <c r="AB310" i="3"/>
  <c r="AC310" i="3"/>
  <c r="AA311" i="3"/>
  <c r="AD311" i="3" s="1"/>
  <c r="AB311" i="3"/>
  <c r="AC311" i="3"/>
  <c r="AA642" i="3"/>
  <c r="AB642" i="3"/>
  <c r="AC642" i="3"/>
  <c r="AA374" i="3"/>
  <c r="AB374" i="3"/>
  <c r="AC374" i="3"/>
  <c r="AA186" i="3"/>
  <c r="AD186" i="3" s="1"/>
  <c r="AB186" i="3"/>
  <c r="AC186" i="3"/>
  <c r="AA486" i="3"/>
  <c r="AB486" i="3"/>
  <c r="AC486" i="3"/>
  <c r="AA375" i="3"/>
  <c r="AB375" i="3"/>
  <c r="AC375" i="3"/>
  <c r="AA221" i="3"/>
  <c r="AB221" i="3"/>
  <c r="AC221" i="3"/>
  <c r="AA643" i="3"/>
  <c r="AB643" i="3"/>
  <c r="AC643" i="3"/>
  <c r="AA6" i="3"/>
  <c r="AD6" i="3" s="1"/>
  <c r="AB6" i="3"/>
  <c r="AC6" i="3"/>
  <c r="AA896" i="3"/>
  <c r="AB896" i="3"/>
  <c r="AC896" i="3"/>
  <c r="AA342" i="3"/>
  <c r="AB342" i="3"/>
  <c r="AC342" i="3"/>
  <c r="AA376" i="3"/>
  <c r="AD376" i="3" s="1"/>
  <c r="AB376" i="3"/>
  <c r="AC376" i="3"/>
  <c r="AA644" i="3"/>
  <c r="AB644" i="3"/>
  <c r="AC644" i="3"/>
  <c r="AA73" i="3"/>
  <c r="AB73" i="3"/>
  <c r="AC73" i="3"/>
  <c r="AA117" i="3"/>
  <c r="AB117" i="3"/>
  <c r="AC117" i="3"/>
  <c r="AA275" i="3"/>
  <c r="AB275" i="3"/>
  <c r="AC275" i="3"/>
  <c r="AA645" i="3"/>
  <c r="AD645" i="3" s="1"/>
  <c r="AB645" i="3"/>
  <c r="AC645" i="3"/>
  <c r="AA646" i="3"/>
  <c r="AB646" i="3"/>
  <c r="AC646" i="3"/>
  <c r="AA487" i="3"/>
  <c r="AB487" i="3"/>
  <c r="AC487" i="3"/>
  <c r="AA488" i="3"/>
  <c r="AD488" i="3" s="1"/>
  <c r="AB488" i="3"/>
  <c r="AC488" i="3"/>
  <c r="AA253" i="3"/>
  <c r="AB253" i="3"/>
  <c r="AC253" i="3"/>
  <c r="AA489" i="3"/>
  <c r="AB489" i="3"/>
  <c r="AC489" i="3"/>
  <c r="AA490" i="3"/>
  <c r="AB490" i="3"/>
  <c r="AC490" i="3"/>
  <c r="AA178" i="3"/>
  <c r="AB178" i="3"/>
  <c r="AC178" i="3"/>
  <c r="AA285" i="3"/>
  <c r="AD285" i="3" s="1"/>
  <c r="AB285" i="3"/>
  <c r="AC285" i="3"/>
  <c r="AA331" i="3"/>
  <c r="AB331" i="3"/>
  <c r="AC331" i="3"/>
  <c r="AA491" i="3"/>
  <c r="AB491" i="3"/>
  <c r="AC491" i="3"/>
  <c r="AA377" i="3"/>
  <c r="AD377" i="3" s="1"/>
  <c r="AB377" i="3"/>
  <c r="AC377" i="3"/>
  <c r="AA492" i="3"/>
  <c r="AB492" i="3"/>
  <c r="AC492" i="3"/>
  <c r="AA493" i="3"/>
  <c r="AB493" i="3"/>
  <c r="AC493" i="3"/>
  <c r="AA647" i="3"/>
  <c r="AB647" i="3"/>
  <c r="AC647" i="3"/>
  <c r="AA378" i="3"/>
  <c r="AB378" i="3"/>
  <c r="AC378" i="3"/>
  <c r="AA254" i="3"/>
  <c r="AD254" i="3" s="1"/>
  <c r="AB254" i="3"/>
  <c r="AC254" i="3"/>
  <c r="AA897" i="3"/>
  <c r="AB897" i="3"/>
  <c r="AC897" i="3"/>
  <c r="AA255" i="3"/>
  <c r="AB255" i="3"/>
  <c r="AC255" i="3"/>
  <c r="AA312" i="3"/>
  <c r="AD312" i="3" s="1"/>
  <c r="AB312" i="3"/>
  <c r="AC312" i="3"/>
  <c r="AA494" i="3"/>
  <c r="AB494" i="3"/>
  <c r="AC494" i="3"/>
  <c r="AA237" i="3"/>
  <c r="AB237" i="3"/>
  <c r="AC237" i="3"/>
  <c r="AA648" i="3"/>
  <c r="AB648" i="3"/>
  <c r="AC648" i="3"/>
  <c r="AA379" i="3"/>
  <c r="AB379" i="3"/>
  <c r="AC379" i="3"/>
  <c r="AA256" i="3"/>
  <c r="AD256" i="3" s="1"/>
  <c r="AB256" i="3"/>
  <c r="AC256" i="3"/>
  <c r="AA313" i="3"/>
  <c r="AB313" i="3"/>
  <c r="AC313" i="3"/>
  <c r="AA179" i="3"/>
  <c r="AB179" i="3"/>
  <c r="AC179" i="3"/>
  <c r="AA649" i="3"/>
  <c r="AD649" i="3" s="1"/>
  <c r="AB649" i="3"/>
  <c r="AC649" i="3"/>
  <c r="AA650" i="3"/>
  <c r="AB650" i="3"/>
  <c r="AC650" i="3"/>
  <c r="AA380" i="3"/>
  <c r="AB380" i="3"/>
  <c r="AC380" i="3"/>
  <c r="AA651" i="3"/>
  <c r="AB651" i="3"/>
  <c r="AC651" i="3"/>
  <c r="AA161" i="3"/>
  <c r="AB161" i="3"/>
  <c r="AC161" i="3"/>
  <c r="AA898" i="3"/>
  <c r="AD898" i="3" s="1"/>
  <c r="AB898" i="3"/>
  <c r="AC898" i="3"/>
  <c r="AA495" i="3"/>
  <c r="AB495" i="3"/>
  <c r="AC495" i="3"/>
  <c r="AA381" i="3"/>
  <c r="AB381" i="3"/>
  <c r="AC381" i="3"/>
  <c r="AA551" i="3"/>
  <c r="AD551" i="3" s="1"/>
  <c r="AB551" i="3"/>
  <c r="AC551" i="3"/>
  <c r="AA453" i="3"/>
  <c r="AB453" i="3"/>
  <c r="AC453" i="3"/>
  <c r="AA652" i="3"/>
  <c r="AB652" i="3"/>
  <c r="AC652" i="3"/>
  <c r="AA382" i="3"/>
  <c r="AB382" i="3"/>
  <c r="AC382" i="3"/>
  <c r="AA278" i="3"/>
  <c r="AB278" i="3"/>
  <c r="AC278" i="3"/>
  <c r="AA25" i="3"/>
  <c r="AD25" i="3" s="1"/>
  <c r="AB25" i="3"/>
  <c r="AC25" i="3"/>
  <c r="AA496" i="3"/>
  <c r="AB496" i="3"/>
  <c r="AC496" i="3"/>
  <c r="AA383" i="3"/>
  <c r="AB383" i="3"/>
  <c r="AC383" i="3"/>
  <c r="AA653" i="3"/>
  <c r="AD653" i="3" s="1"/>
  <c r="AB653" i="3"/>
  <c r="AC653" i="3"/>
  <c r="AA497" i="3"/>
  <c r="AB497" i="3"/>
  <c r="AC497" i="3"/>
  <c r="AA899" i="3"/>
  <c r="AB899" i="3"/>
  <c r="AC899" i="3"/>
  <c r="AA654" i="3"/>
  <c r="AB654" i="3"/>
  <c r="AC654" i="3"/>
  <c r="AA655" i="3"/>
  <c r="AB655" i="3"/>
  <c r="AC655" i="3"/>
  <c r="AA498" i="3"/>
  <c r="AD498" i="3" s="1"/>
  <c r="AB498" i="3"/>
  <c r="AC498" i="3"/>
  <c r="AA257" i="3"/>
  <c r="AB257" i="3"/>
  <c r="AC257" i="3"/>
  <c r="AA499" i="3"/>
  <c r="AB499" i="3"/>
  <c r="AC499" i="3"/>
  <c r="AA384" i="3"/>
  <c r="AD384" i="3" s="1"/>
  <c r="AB384" i="3"/>
  <c r="AC384" i="3"/>
  <c r="AA500" i="3"/>
  <c r="AB500" i="3"/>
  <c r="AC500" i="3"/>
  <c r="AA232" i="3"/>
  <c r="AB232" i="3"/>
  <c r="AC232" i="3"/>
  <c r="AA656" i="3"/>
  <c r="AB656" i="3"/>
  <c r="AC656" i="3"/>
  <c r="AA657" i="3"/>
  <c r="AB657" i="3"/>
  <c r="AC657" i="3"/>
  <c r="AA900" i="3"/>
  <c r="AD900" i="3" s="1"/>
  <c r="AB900" i="3"/>
  <c r="AC900" i="3"/>
  <c r="AA48" i="3"/>
  <c r="AB48" i="3"/>
  <c r="AC48" i="3"/>
  <c r="AA901" i="3"/>
  <c r="AB901" i="3"/>
  <c r="AC901" i="3"/>
  <c r="AA658" i="3"/>
  <c r="AD658" i="3" s="1"/>
  <c r="AB658" i="3"/>
  <c r="AC658" i="3"/>
  <c r="AA224" i="3"/>
  <c r="AB224" i="3"/>
  <c r="AC224" i="3"/>
  <c r="AA75" i="3"/>
  <c r="AB75" i="3"/>
  <c r="AC75" i="3"/>
  <c r="AA902" i="3"/>
  <c r="AB902" i="3"/>
  <c r="AC902" i="3"/>
  <c r="AA332" i="3"/>
  <c r="AB332" i="3"/>
  <c r="AC332" i="3"/>
  <c r="AA76" i="3"/>
  <c r="AD76" i="3" s="1"/>
  <c r="AB76" i="3"/>
  <c r="AC76" i="3"/>
  <c r="AA501" i="3"/>
  <c r="AB501" i="3"/>
  <c r="AC501" i="3"/>
  <c r="AA502" i="3"/>
  <c r="AB502" i="3"/>
  <c r="AC502" i="3"/>
  <c r="AA503" i="3"/>
  <c r="AD503" i="3" s="1"/>
  <c r="AB503" i="3"/>
  <c r="AC503" i="3"/>
  <c r="AA570" i="3"/>
  <c r="AB570" i="3"/>
  <c r="AC570" i="3"/>
  <c r="AA659" i="3"/>
  <c r="AB659" i="3"/>
  <c r="AC659" i="3"/>
  <c r="AA385" i="3"/>
  <c r="AB385" i="3"/>
  <c r="AC385" i="3"/>
  <c r="AA149" i="3"/>
  <c r="AB149" i="3"/>
  <c r="AC149" i="3"/>
  <c r="AA258" i="3"/>
  <c r="AD258" i="3" s="1"/>
  <c r="AB258" i="3"/>
  <c r="AC258" i="3"/>
  <c r="AA416" i="3"/>
  <c r="AB416" i="3"/>
  <c r="AC416" i="3"/>
  <c r="AA222" i="3"/>
  <c r="AB222" i="3"/>
  <c r="AC222" i="3"/>
  <c r="AA660" i="3"/>
  <c r="AD660" i="3" s="1"/>
  <c r="AB660" i="3"/>
  <c r="AC660" i="3"/>
  <c r="AA283" i="3"/>
  <c r="AB283" i="3"/>
  <c r="AC283" i="3"/>
  <c r="AA504" i="3"/>
  <c r="AB504" i="3"/>
  <c r="AC504" i="3"/>
  <c r="AA314" i="3"/>
  <c r="AB314" i="3"/>
  <c r="AC314" i="3"/>
  <c r="AA268" i="3"/>
  <c r="AB268" i="3"/>
  <c r="AC268" i="3"/>
  <c r="AA386" i="3"/>
  <c r="AD386" i="3" s="1"/>
  <c r="AB386" i="3"/>
  <c r="AC386" i="3"/>
  <c r="AA259" i="3"/>
  <c r="AB259" i="3"/>
  <c r="AC259" i="3"/>
  <c r="AA505" i="3"/>
  <c r="AB505" i="3"/>
  <c r="AC505" i="3"/>
  <c r="AA572" i="3"/>
  <c r="AD572" i="3" s="1"/>
  <c r="AB572" i="3"/>
  <c r="AC572" i="3"/>
  <c r="AA506" i="3"/>
  <c r="AB506" i="3"/>
  <c r="AC506" i="3"/>
  <c r="AA661" i="3"/>
  <c r="AB661" i="3"/>
  <c r="AC661" i="3"/>
  <c r="AA260" i="3"/>
  <c r="AB260" i="3"/>
  <c r="AC260" i="3"/>
  <c r="AA1353" i="3"/>
  <c r="AB1353" i="3"/>
  <c r="AC1353" i="3"/>
  <c r="AA387" i="3"/>
  <c r="AD387" i="3" s="1"/>
  <c r="AB387" i="3"/>
  <c r="AC387" i="3"/>
  <c r="AA421" i="3"/>
  <c r="AB421" i="3"/>
  <c r="AC421" i="3"/>
  <c r="AA799" i="3"/>
  <c r="AB799" i="3"/>
  <c r="AC799" i="3"/>
  <c r="AA1155" i="3"/>
  <c r="AD1155" i="3" s="1"/>
  <c r="AB1155" i="3"/>
  <c r="AC1155" i="3"/>
  <c r="AA903" i="3"/>
  <c r="AB903" i="3"/>
  <c r="AC903" i="3"/>
  <c r="AA780" i="3"/>
  <c r="AB780" i="3"/>
  <c r="AC780" i="3"/>
  <c r="AA58" i="3"/>
  <c r="AB58" i="3"/>
  <c r="AC58" i="3"/>
  <c r="AA507" i="3"/>
  <c r="AB507" i="3"/>
  <c r="AC507" i="3"/>
  <c r="AA190" i="3"/>
  <c r="AD190" i="3" s="1"/>
  <c r="AB190" i="3"/>
  <c r="AC190" i="3"/>
  <c r="AA428" i="3"/>
  <c r="AB428" i="3"/>
  <c r="AC428" i="3"/>
  <c r="AA1169" i="3"/>
  <c r="AB1169" i="3"/>
  <c r="AC1169" i="3"/>
  <c r="AA116" i="3"/>
  <c r="AD116" i="3" s="1"/>
  <c r="AB116" i="3"/>
  <c r="AC116" i="3"/>
  <c r="AA315" i="3"/>
  <c r="AB315" i="3"/>
  <c r="AC315" i="3"/>
  <c r="AA904" i="3"/>
  <c r="AB904" i="3"/>
  <c r="AC904" i="3"/>
  <c r="AA905" i="3"/>
  <c r="AB905" i="3"/>
  <c r="AC905" i="3"/>
  <c r="AA662" i="3"/>
  <c r="AB662" i="3"/>
  <c r="AC662" i="3"/>
  <c r="AA663" i="3"/>
  <c r="AD663" i="3" s="1"/>
  <c r="AB663" i="3"/>
  <c r="AC663" i="3"/>
  <c r="AA906" i="3"/>
  <c r="AB906" i="3"/>
  <c r="AC906" i="3"/>
  <c r="AA907" i="3"/>
  <c r="AB907" i="3"/>
  <c r="AC907" i="3"/>
  <c r="AA908" i="3"/>
  <c r="AD908" i="3" s="1"/>
  <c r="AB908" i="3"/>
  <c r="AC908" i="3"/>
  <c r="AA388" i="3"/>
  <c r="AB388" i="3"/>
  <c r="AC388" i="3"/>
  <c r="AA508" i="3"/>
  <c r="AB508" i="3"/>
  <c r="AC508" i="3"/>
  <c r="AA17" i="3"/>
  <c r="AB17" i="3"/>
  <c r="AC17" i="3"/>
  <c r="AA664" i="3"/>
  <c r="AB664" i="3"/>
  <c r="AC664" i="3"/>
  <c r="AA665" i="3"/>
  <c r="AD665" i="3" s="1"/>
  <c r="AB665" i="3"/>
  <c r="AC665" i="3"/>
  <c r="AA180" i="3"/>
  <c r="AB180" i="3"/>
  <c r="AC180" i="3"/>
  <c r="AA1234" i="3"/>
  <c r="AB1234" i="3"/>
  <c r="AC1234" i="3"/>
  <c r="AA666" i="3"/>
  <c r="AD666" i="3" s="1"/>
  <c r="AB666" i="3"/>
  <c r="AC666" i="3"/>
  <c r="AA909" i="3"/>
  <c r="AB909" i="3"/>
  <c r="AC909" i="3"/>
  <c r="AA279" i="3"/>
  <c r="AB279" i="3"/>
  <c r="AC279" i="3"/>
  <c r="AA181" i="3"/>
  <c r="AB181" i="3"/>
  <c r="AC181" i="3"/>
  <c r="AA273" i="3"/>
  <c r="AB273" i="3"/>
  <c r="AC273" i="3"/>
  <c r="AA435" i="3"/>
  <c r="AD435" i="3" s="1"/>
  <c r="AB435" i="3"/>
  <c r="AC435" i="3"/>
  <c r="AA667" i="3"/>
  <c r="AB667" i="3"/>
  <c r="AC667" i="3"/>
  <c r="AA133" i="3"/>
  <c r="AB133" i="3"/>
  <c r="AC133" i="3"/>
  <c r="AA910" i="3"/>
  <c r="AD910" i="3" s="1"/>
  <c r="AB910" i="3"/>
  <c r="AC910" i="3"/>
  <c r="AA911" i="3"/>
  <c r="AB911" i="3"/>
  <c r="AC911" i="3"/>
  <c r="AA803" i="3"/>
  <c r="AB803" i="3"/>
  <c r="AC803" i="3"/>
  <c r="AA389" i="3"/>
  <c r="AB389" i="3"/>
  <c r="AC389" i="3"/>
  <c r="AA423" i="3"/>
  <c r="AB423" i="3"/>
  <c r="AC423" i="3"/>
  <c r="AA668" i="3"/>
  <c r="AD668" i="3" s="1"/>
  <c r="AB668" i="3"/>
  <c r="AC668" i="3"/>
  <c r="AA509" i="3"/>
  <c r="AB509" i="3"/>
  <c r="AC509" i="3"/>
  <c r="AA199" i="3"/>
  <c r="AB199" i="3"/>
  <c r="AC199" i="3"/>
  <c r="AA837" i="3"/>
  <c r="AD837" i="3" s="1"/>
  <c r="AB837" i="3"/>
  <c r="AC837" i="3"/>
  <c r="AA2052" i="3"/>
  <c r="AB2052" i="3"/>
  <c r="AC2052" i="3"/>
  <c r="AA55" i="3"/>
  <c r="AB55" i="3"/>
  <c r="AC55" i="3"/>
  <c r="AA22" i="3"/>
  <c r="AB22" i="3"/>
  <c r="AC22" i="3"/>
  <c r="AA1124" i="3"/>
  <c r="AB1124" i="3"/>
  <c r="AC1124" i="3"/>
  <c r="AA912" i="3"/>
  <c r="AD912" i="3" s="1"/>
  <c r="AB912" i="3"/>
  <c r="AC912" i="3"/>
  <c r="AA191" i="3"/>
  <c r="AB191" i="3"/>
  <c r="AC191" i="3"/>
  <c r="AA390" i="3"/>
  <c r="AB390" i="3"/>
  <c r="AC390" i="3"/>
  <c r="AA669" i="3"/>
  <c r="AD669" i="3" s="1"/>
  <c r="AB669" i="3"/>
  <c r="AC669" i="3"/>
  <c r="AA261" i="3"/>
  <c r="AB261" i="3"/>
  <c r="AC261" i="3"/>
  <c r="AA510" i="3"/>
  <c r="AB510" i="3"/>
  <c r="AC510" i="3"/>
  <c r="AA511" i="3"/>
  <c r="AB511" i="3"/>
  <c r="AC511" i="3"/>
  <c r="AA391" i="3"/>
  <c r="AB391" i="3"/>
  <c r="AC391" i="3"/>
  <c r="AA1354" i="3"/>
  <c r="AD1354" i="3" s="1"/>
  <c r="AB1354" i="3"/>
  <c r="AC1354" i="3"/>
  <c r="AA512" i="3"/>
  <c r="AB512" i="3"/>
  <c r="AC512" i="3"/>
  <c r="AA879" i="3"/>
  <c r="AB879" i="3"/>
  <c r="AC879" i="3"/>
  <c r="AA913" i="3"/>
  <c r="AD913" i="3" s="1"/>
  <c r="AB913" i="3"/>
  <c r="AC913" i="3"/>
  <c r="AA431" i="3"/>
  <c r="AB431" i="3"/>
  <c r="AC431" i="3"/>
  <c r="AA603" i="3"/>
  <c r="AB603" i="3"/>
  <c r="AC603" i="3"/>
  <c r="AA670" i="3"/>
  <c r="AB670" i="3"/>
  <c r="AC670" i="3"/>
  <c r="AA671" i="3"/>
  <c r="AB671" i="3"/>
  <c r="AC671" i="3"/>
  <c r="AA672" i="3"/>
  <c r="AD672" i="3" s="1"/>
  <c r="AB672" i="3"/>
  <c r="AC672" i="3"/>
  <c r="AA262" i="3"/>
  <c r="AB262" i="3"/>
  <c r="AC262" i="3"/>
  <c r="AA914" i="3"/>
  <c r="AB914" i="3"/>
  <c r="AC914" i="3"/>
  <c r="AA827" i="3"/>
  <c r="AD827" i="3" s="1"/>
  <c r="AB827" i="3"/>
  <c r="AC827" i="3"/>
  <c r="AA422" i="3"/>
  <c r="AB422" i="3"/>
  <c r="AC422" i="3"/>
  <c r="AA334" i="3"/>
  <c r="AB334" i="3"/>
  <c r="AC334" i="3"/>
  <c r="AA513" i="3"/>
  <c r="AB513" i="3"/>
  <c r="AC513" i="3"/>
  <c r="AA1131" i="3"/>
  <c r="AB1131" i="3"/>
  <c r="AC1131" i="3"/>
  <c r="AA673" i="3"/>
  <c r="AD673" i="3" s="1"/>
  <c r="AB673" i="3"/>
  <c r="AC673" i="3"/>
  <c r="AA674" i="3"/>
  <c r="AB674" i="3"/>
  <c r="AC674" i="3"/>
  <c r="AA514" i="3"/>
  <c r="AB514" i="3"/>
  <c r="AC514" i="3"/>
  <c r="AA675" i="3"/>
  <c r="AD675" i="3" s="1"/>
  <c r="AB675" i="3"/>
  <c r="AC675" i="3"/>
  <c r="AA105" i="3"/>
  <c r="AB105" i="3"/>
  <c r="AC105" i="3"/>
  <c r="AA337" i="3"/>
  <c r="AB337" i="3"/>
  <c r="AC337" i="3"/>
  <c r="AA915" i="3"/>
  <c r="AB915" i="3"/>
  <c r="AC915" i="3"/>
  <c r="AA462" i="3"/>
  <c r="AB462" i="3"/>
  <c r="AC462" i="3"/>
  <c r="AA286" i="3"/>
  <c r="AD286" i="3" s="1"/>
  <c r="AB286" i="3"/>
  <c r="AC286" i="3"/>
  <c r="AA916" i="3"/>
  <c r="AB916" i="3"/>
  <c r="AC916" i="3"/>
  <c r="AA316" i="3"/>
  <c r="AB316" i="3"/>
  <c r="AC316" i="3"/>
  <c r="AA392" i="3"/>
  <c r="AD392" i="3" s="1"/>
  <c r="AB392" i="3"/>
  <c r="AC392" i="3"/>
  <c r="AA197" i="3"/>
  <c r="AB197" i="3"/>
  <c r="AC197" i="3"/>
  <c r="AA317" i="3"/>
  <c r="AB317" i="3"/>
  <c r="AC317" i="3"/>
  <c r="AA676" i="3"/>
  <c r="AB676" i="3"/>
  <c r="AC676" i="3"/>
  <c r="AA917" i="3"/>
  <c r="AB917" i="3"/>
  <c r="AC917" i="3"/>
  <c r="AA193" i="3"/>
  <c r="AD193" i="3" s="1"/>
  <c r="AB193" i="3"/>
  <c r="AC193" i="3"/>
  <c r="AA291" i="3"/>
  <c r="AB291" i="3"/>
  <c r="AC291" i="3"/>
  <c r="AA918" i="3"/>
  <c r="AB918" i="3"/>
  <c r="AC918" i="3"/>
  <c r="AA919" i="3"/>
  <c r="AD919" i="3" s="1"/>
  <c r="AB919" i="3"/>
  <c r="AC919" i="3"/>
  <c r="AA166" i="3"/>
  <c r="AB166" i="3"/>
  <c r="AC166" i="3"/>
  <c r="AA454" i="3"/>
  <c r="AB454" i="3"/>
  <c r="AC454" i="3"/>
  <c r="AA920" i="3"/>
  <c r="AB920" i="3"/>
  <c r="AC920" i="3"/>
  <c r="AA515" i="3"/>
  <c r="AB515" i="3"/>
  <c r="AC515" i="3"/>
  <c r="AA921" i="3"/>
  <c r="AD921" i="3" s="1"/>
  <c r="AB921" i="3"/>
  <c r="AC921" i="3"/>
  <c r="AA677" i="3"/>
  <c r="AB677" i="3"/>
  <c r="AC677" i="3"/>
  <c r="AA330" i="3"/>
  <c r="AB330" i="3"/>
  <c r="AC330" i="3"/>
  <c r="AA393" i="3"/>
  <c r="AD393" i="3" s="1"/>
  <c r="AB393" i="3"/>
  <c r="AC393" i="3"/>
  <c r="AA678" i="3"/>
  <c r="AB678" i="3"/>
  <c r="AC678" i="3"/>
  <c r="AA679" i="3"/>
  <c r="AB679" i="3"/>
  <c r="AC679" i="3"/>
  <c r="AA338" i="3"/>
  <c r="AB338" i="3"/>
  <c r="AC338" i="3"/>
  <c r="AA560" i="3"/>
  <c r="AB560" i="3"/>
  <c r="AC560" i="3"/>
  <c r="AA516" i="3"/>
  <c r="AD516" i="3" s="1"/>
  <c r="AB516" i="3"/>
  <c r="AC516" i="3"/>
  <c r="AA922" i="3"/>
  <c r="AB922" i="3"/>
  <c r="AC922" i="3"/>
  <c r="AA680" i="3"/>
  <c r="AB680" i="3"/>
  <c r="AC680" i="3"/>
  <c r="AA394" i="3"/>
  <c r="AD394" i="3" s="1"/>
  <c r="AB394" i="3"/>
  <c r="AC394" i="3"/>
  <c r="AA418" i="3"/>
  <c r="AB418" i="3"/>
  <c r="AC418" i="3"/>
  <c r="AA1930" i="3"/>
  <c r="AB1930" i="3"/>
  <c r="AC1930" i="3"/>
  <c r="AA1839" i="3"/>
  <c r="AB1839" i="3"/>
  <c r="AC1839" i="3"/>
  <c r="AA681" i="3"/>
  <c r="AB681" i="3"/>
  <c r="AC681" i="3"/>
  <c r="AA566" i="3"/>
  <c r="AD566" i="3" s="1"/>
  <c r="AB566" i="3"/>
  <c r="AC566" i="3"/>
  <c r="AA274" i="3"/>
  <c r="AB274" i="3"/>
  <c r="AC274" i="3"/>
  <c r="AA682" i="3"/>
  <c r="AB682" i="3"/>
  <c r="AC682" i="3"/>
  <c r="AA923" i="3"/>
  <c r="AD923" i="3" s="1"/>
  <c r="AB923" i="3"/>
  <c r="AC923" i="3"/>
  <c r="AA683" i="3"/>
  <c r="AB683" i="3"/>
  <c r="AC683" i="3"/>
  <c r="AA318" i="3"/>
  <c r="AB318" i="3"/>
  <c r="AC318" i="3"/>
  <c r="AA782" i="3"/>
  <c r="AB782" i="3"/>
  <c r="AC782" i="3"/>
  <c r="AA924" i="3"/>
  <c r="AB924" i="3"/>
  <c r="AC924" i="3"/>
  <c r="AA631" i="3"/>
  <c r="AD631" i="3" s="1"/>
  <c r="AB631" i="3"/>
  <c r="AC631" i="3"/>
  <c r="AA1929" i="3"/>
  <c r="AB1929" i="3"/>
  <c r="AC1929" i="3"/>
  <c r="AA1856" i="3"/>
  <c r="AB1856" i="3"/>
  <c r="AC1856" i="3"/>
  <c r="AA615" i="3"/>
  <c r="AD615" i="3" s="1"/>
  <c r="AB615" i="3"/>
  <c r="AC615" i="3"/>
  <c r="AA1892" i="3"/>
  <c r="AB1892" i="3"/>
  <c r="AC1892" i="3"/>
  <c r="AA925" i="3"/>
  <c r="AB925" i="3"/>
  <c r="AC925" i="3"/>
  <c r="AA617" i="3"/>
  <c r="AB617" i="3"/>
  <c r="AC617" i="3"/>
  <c r="AA1355" i="3"/>
  <c r="AB1355" i="3"/>
  <c r="AC1355" i="3"/>
  <c r="AA926" i="3"/>
  <c r="AD926" i="3" s="1"/>
  <c r="AB926" i="3"/>
  <c r="AC926" i="3"/>
  <c r="AA1356" i="3"/>
  <c r="AB1356" i="3"/>
  <c r="AC1356" i="3"/>
  <c r="AA347" i="3"/>
  <c r="AB347" i="3"/>
  <c r="AC347" i="3"/>
  <c r="AA2669" i="3"/>
  <c r="AD2669" i="3" s="1"/>
  <c r="AB2669" i="3"/>
  <c r="AC2669" i="3"/>
  <c r="AA1959" i="3"/>
  <c r="AB1959" i="3"/>
  <c r="AC1959" i="3"/>
  <c r="AA1175" i="3"/>
  <c r="AB1175" i="3"/>
  <c r="AC1175" i="3"/>
  <c r="AA319" i="3"/>
  <c r="AB319" i="3"/>
  <c r="AC319" i="3"/>
  <c r="AA1357" i="3"/>
  <c r="AB1357" i="3"/>
  <c r="AC1357" i="3"/>
  <c r="AA1358" i="3"/>
  <c r="AD1358" i="3" s="1"/>
  <c r="AB1358" i="3"/>
  <c r="AC1358" i="3"/>
  <c r="AA1276" i="3"/>
  <c r="AB1276" i="3"/>
  <c r="AC1276" i="3"/>
  <c r="AA684" i="3"/>
  <c r="AB684" i="3"/>
  <c r="AC684" i="3"/>
  <c r="AA685" i="3"/>
  <c r="AD685" i="3" s="1"/>
  <c r="AB685" i="3"/>
  <c r="AC685" i="3"/>
  <c r="AA14" i="3"/>
  <c r="AB14" i="3"/>
  <c r="AC14" i="3"/>
  <c r="AA517" i="3"/>
  <c r="AB517" i="3"/>
  <c r="AC517" i="3"/>
  <c r="AA927" i="3"/>
  <c r="AB927" i="3"/>
  <c r="AC927" i="3"/>
  <c r="AA235" i="3"/>
  <c r="AB235" i="3"/>
  <c r="AC235" i="3"/>
  <c r="AA928" i="3"/>
  <c r="AD928" i="3" s="1"/>
  <c r="AB928" i="3"/>
  <c r="AC928" i="3"/>
  <c r="AA518" i="3"/>
  <c r="AB518" i="3"/>
  <c r="AC518" i="3"/>
  <c r="AA929" i="3"/>
  <c r="AB929" i="3"/>
  <c r="AC929" i="3"/>
  <c r="AA574" i="3"/>
  <c r="AD574" i="3" s="1"/>
  <c r="AB574" i="3"/>
  <c r="AC574" i="3"/>
  <c r="AA930" i="3"/>
  <c r="AB930" i="3"/>
  <c r="AC930" i="3"/>
  <c r="AA395" i="3"/>
  <c r="AB395" i="3"/>
  <c r="AC395" i="3"/>
  <c r="AA293" i="3"/>
  <c r="AB293" i="3"/>
  <c r="AC293" i="3"/>
  <c r="AA463" i="3"/>
  <c r="AB463" i="3"/>
  <c r="AC463" i="3"/>
  <c r="AA396" i="3"/>
  <c r="AD396" i="3" s="1"/>
  <c r="AB396" i="3"/>
  <c r="AC396" i="3"/>
  <c r="AA519" i="3"/>
  <c r="AB519" i="3"/>
  <c r="AC519" i="3"/>
  <c r="AA931" i="3"/>
  <c r="AB931" i="3"/>
  <c r="AC931" i="3"/>
  <c r="AA1911" i="3"/>
  <c r="AD1911" i="3" s="1"/>
  <c r="AB1911" i="3"/>
  <c r="AC1911" i="3"/>
  <c r="AA932" i="3"/>
  <c r="AB932" i="3"/>
  <c r="AC932" i="3"/>
  <c r="AA573" i="3"/>
  <c r="AB573" i="3"/>
  <c r="AC573" i="3"/>
  <c r="AA520" i="3"/>
  <c r="AB520" i="3"/>
  <c r="AC520" i="3"/>
  <c r="AA933" i="3"/>
  <c r="AB933" i="3"/>
  <c r="AC933" i="3"/>
  <c r="AA934" i="3"/>
  <c r="AD934" i="3" s="1"/>
  <c r="AB934" i="3"/>
  <c r="AC934" i="3"/>
  <c r="AA93" i="3"/>
  <c r="AB93" i="3"/>
  <c r="AC93" i="3"/>
  <c r="AA686" i="3"/>
  <c r="AB686" i="3"/>
  <c r="AC686" i="3"/>
  <c r="AA521" i="3"/>
  <c r="AD521" i="3" s="1"/>
  <c r="AB521" i="3"/>
  <c r="AC521" i="3"/>
  <c r="AA233" i="3"/>
  <c r="AB233" i="3"/>
  <c r="AC233" i="3"/>
  <c r="AA397" i="3"/>
  <c r="AB397" i="3"/>
  <c r="AC397" i="3"/>
  <c r="AA1359" i="3"/>
  <c r="AB1359" i="3"/>
  <c r="AC1359" i="3"/>
  <c r="AA1360" i="3"/>
  <c r="AB1360" i="3"/>
  <c r="AC1360" i="3"/>
  <c r="AA935" i="3"/>
  <c r="AD935" i="3" s="1"/>
  <c r="AB935" i="3"/>
  <c r="AC935" i="3"/>
  <c r="AA766" i="3"/>
  <c r="AB766" i="3"/>
  <c r="AC766" i="3"/>
  <c r="AA522" i="3"/>
  <c r="AB522" i="3"/>
  <c r="AC522" i="3"/>
  <c r="AA936" i="3"/>
  <c r="AD936" i="3" s="1"/>
  <c r="AB936" i="3"/>
  <c r="AC936" i="3"/>
  <c r="AA320" i="3"/>
  <c r="AB320" i="3"/>
  <c r="AC320" i="3"/>
  <c r="AA263" i="3"/>
  <c r="AB263" i="3"/>
  <c r="AC263" i="3"/>
  <c r="AA687" i="3"/>
  <c r="AB687" i="3"/>
  <c r="AC687" i="3"/>
  <c r="AA937" i="3"/>
  <c r="AB937" i="3"/>
  <c r="AC937" i="3"/>
  <c r="AA234" i="3"/>
  <c r="AD234" i="3" s="1"/>
  <c r="AB234" i="3"/>
  <c r="AC234" i="3"/>
  <c r="AA2379" i="3"/>
  <c r="AB2379" i="3"/>
  <c r="AC2379" i="3"/>
  <c r="AA618" i="3"/>
  <c r="AB618" i="3"/>
  <c r="AC618" i="3"/>
  <c r="AA938" i="3"/>
  <c r="AD938" i="3" s="1"/>
  <c r="AB938" i="3"/>
  <c r="AC938" i="3"/>
  <c r="AA1361" i="3"/>
  <c r="AB1361" i="3"/>
  <c r="AC1361" i="3"/>
  <c r="AA398" i="3"/>
  <c r="AB398" i="3"/>
  <c r="AC398" i="3"/>
  <c r="AA939" i="3"/>
  <c r="AB939" i="3"/>
  <c r="AC939" i="3"/>
  <c r="AA940" i="3"/>
  <c r="AB940" i="3"/>
  <c r="AC940" i="3"/>
  <c r="AA436" i="3"/>
  <c r="AD436" i="3" s="1"/>
  <c r="AB436" i="3"/>
  <c r="AC436" i="3"/>
  <c r="AA688" i="3"/>
  <c r="AB688" i="3"/>
  <c r="AC688" i="3"/>
  <c r="AA689" i="3"/>
  <c r="AB689" i="3"/>
  <c r="AC689" i="3"/>
  <c r="AA941" i="3"/>
  <c r="AD941" i="3" s="1"/>
  <c r="AB941" i="3"/>
  <c r="AC941" i="3"/>
  <c r="AA942" i="3"/>
  <c r="AB942" i="3"/>
  <c r="AC942" i="3"/>
  <c r="AA801" i="3"/>
  <c r="AB801" i="3"/>
  <c r="AC801" i="3"/>
  <c r="AA943" i="3"/>
  <c r="AB943" i="3"/>
  <c r="AC943" i="3"/>
  <c r="AA103" i="3"/>
  <c r="AB103" i="3"/>
  <c r="AC103" i="3"/>
  <c r="AA690" i="3"/>
  <c r="AD690" i="3" s="1"/>
  <c r="AB690" i="3"/>
  <c r="AC690" i="3"/>
  <c r="AA561" i="3"/>
  <c r="AB561" i="3"/>
  <c r="AC561" i="3"/>
  <c r="AA523" i="3"/>
  <c r="AB523" i="3"/>
  <c r="AC523" i="3"/>
  <c r="AA944" i="3"/>
  <c r="AD944" i="3" s="1"/>
  <c r="AB944" i="3"/>
  <c r="AC944" i="3"/>
  <c r="AA1362" i="3"/>
  <c r="AB1362" i="3"/>
  <c r="AC1362" i="3"/>
  <c r="AA858" i="3"/>
  <c r="AB858" i="3"/>
  <c r="AC858" i="3"/>
  <c r="AA824" i="3"/>
  <c r="AB824" i="3"/>
  <c r="AC824" i="3"/>
  <c r="AA691" i="3"/>
  <c r="AB691" i="3"/>
  <c r="AC691" i="3"/>
  <c r="AA945" i="3"/>
  <c r="AD945" i="3" s="1"/>
  <c r="AB945" i="3"/>
  <c r="AC945" i="3"/>
  <c r="AA946" i="3"/>
  <c r="AB946" i="3"/>
  <c r="AC946" i="3"/>
  <c r="AA2194" i="3"/>
  <c r="AB2194" i="3"/>
  <c r="AC2194" i="3"/>
  <c r="AA399" i="3"/>
  <c r="AD399" i="3" s="1"/>
  <c r="AB399" i="3"/>
  <c r="AC399" i="3"/>
  <c r="AA630" i="3"/>
  <c r="AB630" i="3"/>
  <c r="AC630" i="3"/>
  <c r="AA692" i="3"/>
  <c r="AB692" i="3"/>
  <c r="AC692" i="3"/>
  <c r="AA947" i="3"/>
  <c r="AB947" i="3"/>
  <c r="AC947" i="3"/>
  <c r="AA321" i="3"/>
  <c r="AB321" i="3"/>
  <c r="AC321" i="3"/>
  <c r="AA693" i="3"/>
  <c r="AD693" i="3" s="1"/>
  <c r="AB693" i="3"/>
  <c r="AC693" i="3"/>
  <c r="AA339" i="3"/>
  <c r="AB339" i="3"/>
  <c r="AC339" i="3"/>
  <c r="AA524" i="3"/>
  <c r="AB524" i="3"/>
  <c r="AC524" i="3"/>
  <c r="AA200" i="3"/>
  <c r="AB200" i="3"/>
  <c r="AC200" i="3"/>
  <c r="AA1216" i="3"/>
  <c r="AB1216" i="3"/>
  <c r="AC1216" i="3"/>
  <c r="AA280" i="3"/>
  <c r="AB280" i="3"/>
  <c r="AC280" i="3"/>
  <c r="AA694" i="3"/>
  <c r="AB694" i="3"/>
  <c r="AC694" i="3"/>
  <c r="AA948" i="3"/>
  <c r="AB948" i="3"/>
  <c r="AC948" i="3"/>
  <c r="AA264" i="3"/>
  <c r="AD264" i="3" s="1"/>
  <c r="AB264" i="3"/>
  <c r="AC264" i="3"/>
  <c r="AA695" i="3"/>
  <c r="AB695" i="3"/>
  <c r="AC695" i="3"/>
  <c r="AA329" i="3"/>
  <c r="AB329" i="3"/>
  <c r="AC329" i="3"/>
  <c r="AA182" i="3"/>
  <c r="AB182" i="3"/>
  <c r="AC182" i="3"/>
  <c r="AA525" i="3"/>
  <c r="AB525" i="3"/>
  <c r="AC525" i="3"/>
  <c r="AA1912" i="3"/>
  <c r="AB1912" i="3"/>
  <c r="AC1912" i="3"/>
  <c r="AA949" i="3"/>
  <c r="AB949" i="3"/>
  <c r="AC949" i="3"/>
  <c r="AA950" i="3"/>
  <c r="AB950" i="3"/>
  <c r="AC950" i="3"/>
  <c r="AA951" i="3"/>
  <c r="AD951" i="3" s="1"/>
  <c r="AB951" i="3"/>
  <c r="AC951" i="3"/>
  <c r="AA236" i="3"/>
  <c r="AB236" i="3"/>
  <c r="AC236" i="3"/>
  <c r="AA870" i="3"/>
  <c r="AB870" i="3"/>
  <c r="AC870" i="3"/>
  <c r="AA1363" i="3"/>
  <c r="AB1363" i="3"/>
  <c r="AC1363" i="3"/>
  <c r="AA1364" i="3"/>
  <c r="AB1364" i="3"/>
  <c r="AC1364" i="3"/>
  <c r="AA696" i="3"/>
  <c r="AB696" i="3"/>
  <c r="AC696" i="3"/>
  <c r="AA697" i="3"/>
  <c r="AD697" i="3" s="1"/>
  <c r="AB697" i="3"/>
  <c r="AC697" i="3"/>
  <c r="AA555" i="3"/>
  <c r="AB555" i="3"/>
  <c r="AC555" i="3"/>
  <c r="AA795" i="3"/>
  <c r="AD795" i="3" s="1"/>
  <c r="AB795" i="3"/>
  <c r="AC795" i="3"/>
  <c r="AA1242" i="3"/>
  <c r="AB1242" i="3"/>
  <c r="AC1242" i="3"/>
  <c r="AA952" i="3"/>
  <c r="AB952" i="3"/>
  <c r="AC952" i="3"/>
  <c r="AA188" i="3"/>
  <c r="AB188" i="3"/>
  <c r="AC188" i="3"/>
  <c r="AA698" i="3"/>
  <c r="AB698" i="3"/>
  <c r="AC698" i="3"/>
  <c r="AA183" i="3"/>
  <c r="AB183" i="3"/>
  <c r="AC183" i="3"/>
  <c r="AA953" i="3"/>
  <c r="AD953" i="3" s="1"/>
  <c r="AB953" i="3"/>
  <c r="AC953" i="3"/>
  <c r="AA437" i="3"/>
  <c r="AD437" i="3" s="1"/>
  <c r="AB437" i="3"/>
  <c r="AC437" i="3"/>
  <c r="AA165" i="3"/>
  <c r="AD165" i="3" s="1"/>
  <c r="AB165" i="3"/>
  <c r="AC165" i="3"/>
  <c r="AA162" i="3"/>
  <c r="AB162" i="3"/>
  <c r="AC162" i="3"/>
  <c r="AA526" i="3"/>
  <c r="AB526" i="3"/>
  <c r="AC526" i="3"/>
  <c r="AA1365" i="3"/>
  <c r="AB1365" i="3"/>
  <c r="AC1365" i="3"/>
  <c r="AA2435" i="3"/>
  <c r="AB2435" i="3"/>
  <c r="AC2435" i="3"/>
  <c r="AA1366" i="3"/>
  <c r="AB1366" i="3"/>
  <c r="AC1366" i="3"/>
  <c r="AA2436" i="3"/>
  <c r="AD2436" i="3" s="1"/>
  <c r="AB2436" i="3"/>
  <c r="AC2436" i="3"/>
  <c r="AA42" i="3"/>
  <c r="AD42" i="3" s="1"/>
  <c r="AB42" i="3"/>
  <c r="AC42" i="3"/>
  <c r="AA1367" i="3"/>
  <c r="AD1367" i="3" s="1"/>
  <c r="AB1367" i="3"/>
  <c r="AC1367" i="3"/>
  <c r="AA400" i="3"/>
  <c r="AB400" i="3"/>
  <c r="AC400" i="3"/>
  <c r="AA1226" i="3"/>
  <c r="AB1226" i="3"/>
  <c r="AC1226" i="3"/>
  <c r="AA401" i="3"/>
  <c r="AB401" i="3"/>
  <c r="AC401" i="3"/>
  <c r="AA954" i="3"/>
  <c r="AB954" i="3"/>
  <c r="AC954" i="3"/>
  <c r="AA1368" i="3"/>
  <c r="AB1368" i="3"/>
  <c r="AC1368" i="3"/>
  <c r="AA699" i="3"/>
  <c r="AD699" i="3" s="1"/>
  <c r="AB699" i="3"/>
  <c r="AC699" i="3"/>
  <c r="AA195" i="3"/>
  <c r="AD195" i="3" s="1"/>
  <c r="AB195" i="3"/>
  <c r="AC195" i="3"/>
  <c r="AA955" i="3"/>
  <c r="AD955" i="3" s="1"/>
  <c r="AB955" i="3"/>
  <c r="AC955" i="3"/>
  <c r="AA700" i="3"/>
  <c r="AB700" i="3"/>
  <c r="AC700" i="3"/>
  <c r="AA956" i="3"/>
  <c r="AB956" i="3"/>
  <c r="AC956" i="3"/>
  <c r="AA107" i="3"/>
  <c r="AB107" i="3"/>
  <c r="AC107" i="3"/>
  <c r="AA957" i="3"/>
  <c r="AB957" i="3"/>
  <c r="AC957" i="3"/>
  <c r="AA958" i="3"/>
  <c r="AB958" i="3"/>
  <c r="AC958" i="3"/>
  <c r="AA701" i="3"/>
  <c r="AD701" i="3" s="1"/>
  <c r="AB701" i="3"/>
  <c r="AC701" i="3"/>
  <c r="AA527" i="3"/>
  <c r="AD527" i="3" s="1"/>
  <c r="AB527" i="3"/>
  <c r="AC527" i="3"/>
  <c r="AA764" i="3"/>
  <c r="AD764" i="3" s="1"/>
  <c r="AB764" i="3"/>
  <c r="AC764" i="3"/>
  <c r="AA1116" i="3"/>
  <c r="AB1116" i="3"/>
  <c r="AC1116" i="3"/>
  <c r="AA1184" i="3"/>
  <c r="AB1184" i="3"/>
  <c r="AC1184" i="3"/>
  <c r="AA959" i="3"/>
  <c r="AB959" i="3"/>
  <c r="AC959" i="3"/>
  <c r="AA528" i="3"/>
  <c r="AB528" i="3"/>
  <c r="AC528" i="3"/>
  <c r="AA2300" i="3"/>
  <c r="AB2300" i="3"/>
  <c r="AC2300" i="3"/>
  <c r="AA1154" i="3"/>
  <c r="AD1154" i="3" s="1"/>
  <c r="AB1154" i="3"/>
  <c r="AC1154" i="3"/>
  <c r="AA1156" i="3"/>
  <c r="AD1156" i="3" s="1"/>
  <c r="AB1156" i="3"/>
  <c r="AC1156" i="3"/>
  <c r="AA529" i="3"/>
  <c r="AD529" i="3" s="1"/>
  <c r="AB529" i="3"/>
  <c r="AC529" i="3"/>
  <c r="AA97" i="3"/>
  <c r="AB97" i="3"/>
  <c r="AC97" i="3"/>
  <c r="AA702" i="3"/>
  <c r="AB702" i="3"/>
  <c r="AC702" i="3"/>
  <c r="AA960" i="3"/>
  <c r="AB960" i="3"/>
  <c r="AC960" i="3"/>
  <c r="AA402" i="3"/>
  <c r="AB402" i="3"/>
  <c r="AC402" i="3"/>
  <c r="AA831" i="3"/>
  <c r="AB831" i="3"/>
  <c r="AC831" i="3"/>
  <c r="AA267" i="3"/>
  <c r="AD267" i="3" s="1"/>
  <c r="AB267" i="3"/>
  <c r="AC267" i="3"/>
  <c r="AA804" i="3"/>
  <c r="AD804" i="3" s="1"/>
  <c r="AB804" i="3"/>
  <c r="AC804" i="3"/>
  <c r="AA593" i="3"/>
  <c r="AD593" i="3" s="1"/>
  <c r="AB593" i="3"/>
  <c r="AC593" i="3"/>
  <c r="AA781" i="3"/>
  <c r="AB781" i="3"/>
  <c r="AC781" i="3"/>
  <c r="AA961" i="3"/>
  <c r="AB961" i="3"/>
  <c r="AC961" i="3"/>
  <c r="AA1951" i="3"/>
  <c r="AB1951" i="3"/>
  <c r="AC1951" i="3"/>
  <c r="AA962" i="3"/>
  <c r="AB962" i="3"/>
  <c r="AC962" i="3"/>
  <c r="AA271" i="3"/>
  <c r="AB271" i="3"/>
  <c r="AC271" i="3"/>
  <c r="AA1185" i="3"/>
  <c r="AD1185" i="3" s="1"/>
  <c r="AB1185" i="3"/>
  <c r="AC1185" i="3"/>
  <c r="AA277" i="3"/>
  <c r="AD277" i="3" s="1"/>
  <c r="AB277" i="3"/>
  <c r="AC277" i="3"/>
  <c r="AA703" i="3"/>
  <c r="AD703" i="3" s="1"/>
  <c r="AB703" i="3"/>
  <c r="AC703" i="3"/>
  <c r="AA230" i="3"/>
  <c r="AB230" i="3"/>
  <c r="AC230" i="3"/>
  <c r="AA1369" i="3"/>
  <c r="AB1369" i="3"/>
  <c r="AC1369" i="3"/>
  <c r="AA963" i="3"/>
  <c r="AB963" i="3"/>
  <c r="AC963" i="3"/>
  <c r="AA964" i="3"/>
  <c r="AB964" i="3"/>
  <c r="AC964" i="3"/>
  <c r="AA202" i="3"/>
  <c r="AB202" i="3"/>
  <c r="AC202" i="3"/>
  <c r="AA530" i="3"/>
  <c r="AD530" i="3" s="1"/>
  <c r="AB530" i="3"/>
  <c r="AC530" i="3"/>
  <c r="AA704" i="3"/>
  <c r="AD704" i="3" s="1"/>
  <c r="AB704" i="3"/>
  <c r="AC704" i="3"/>
  <c r="AA965" i="3"/>
  <c r="AD965" i="3" s="1"/>
  <c r="AB965" i="3"/>
  <c r="AC965" i="3"/>
  <c r="AA322" i="3"/>
  <c r="AB322" i="3"/>
  <c r="AC322" i="3"/>
  <c r="AA403" i="3"/>
  <c r="AB403" i="3"/>
  <c r="AC403" i="3"/>
  <c r="AA150" i="3"/>
  <c r="AB150" i="3"/>
  <c r="AC150" i="3"/>
  <c r="AA1370" i="3"/>
  <c r="AB1370" i="3"/>
  <c r="AC1370" i="3"/>
  <c r="AA966" i="3"/>
  <c r="AB966" i="3"/>
  <c r="AC966" i="3"/>
  <c r="AA1371" i="3"/>
  <c r="AD1371" i="3" s="1"/>
  <c r="AB1371" i="3"/>
  <c r="AC1371" i="3"/>
  <c r="AA967" i="3"/>
  <c r="AD967" i="3" s="1"/>
  <c r="AB967" i="3"/>
  <c r="AC967" i="3"/>
  <c r="AA968" i="3"/>
  <c r="AD968" i="3" s="1"/>
  <c r="AB968" i="3"/>
  <c r="AC968" i="3"/>
  <c r="AA1887" i="3"/>
  <c r="AB1887" i="3"/>
  <c r="AC1887" i="3"/>
  <c r="AA969" i="3"/>
  <c r="AB969" i="3"/>
  <c r="AC969" i="3"/>
  <c r="AA531" i="3"/>
  <c r="AB531" i="3"/>
  <c r="AC531" i="3"/>
  <c r="AA1372" i="3"/>
  <c r="AB1372" i="3"/>
  <c r="AC1372" i="3"/>
  <c r="AA970" i="3"/>
  <c r="AB970" i="3"/>
  <c r="AC970" i="3"/>
  <c r="AA1373" i="3"/>
  <c r="AD1373" i="3" s="1"/>
  <c r="AB1373" i="3"/>
  <c r="AC1373" i="3"/>
  <c r="AA971" i="3"/>
  <c r="AD971" i="3" s="1"/>
  <c r="AB971" i="3"/>
  <c r="AC971" i="3"/>
  <c r="AA972" i="3"/>
  <c r="AD972" i="3" s="1"/>
  <c r="AB972" i="3"/>
  <c r="AC972" i="3"/>
  <c r="AA346" i="3"/>
  <c r="AB346" i="3"/>
  <c r="AC346" i="3"/>
  <c r="AA887" i="3"/>
  <c r="AB887" i="3"/>
  <c r="AC887" i="3"/>
  <c r="AA705" i="3"/>
  <c r="AB705" i="3"/>
  <c r="AC705" i="3"/>
  <c r="AA414" i="3"/>
  <c r="AB414" i="3"/>
  <c r="AC414" i="3"/>
  <c r="AA1374" i="3"/>
  <c r="AB1374" i="3"/>
  <c r="AC1374" i="3"/>
  <c r="AA532" i="3"/>
  <c r="AD532" i="3" s="1"/>
  <c r="AB532" i="3"/>
  <c r="AC532" i="3"/>
  <c r="AA973" i="3"/>
  <c r="AD973" i="3" s="1"/>
  <c r="AB973" i="3"/>
  <c r="AC973" i="3"/>
  <c r="AA974" i="3"/>
  <c r="AD974" i="3" s="1"/>
  <c r="AB974" i="3"/>
  <c r="AC974" i="3"/>
  <c r="AA1375" i="3"/>
  <c r="AB1375" i="3"/>
  <c r="AC1375" i="3"/>
  <c r="AA706" i="3"/>
  <c r="AB706" i="3"/>
  <c r="AC706" i="3"/>
  <c r="AA624" i="3"/>
  <c r="AB624" i="3"/>
  <c r="AC624" i="3"/>
  <c r="AA424" i="3"/>
  <c r="AB424" i="3"/>
  <c r="AC424" i="3"/>
  <c r="AA1376" i="3"/>
  <c r="AB1376" i="3"/>
  <c r="AC1376" i="3"/>
  <c r="AA975" i="3"/>
  <c r="AD975" i="3" s="1"/>
  <c r="AB975" i="3"/>
  <c r="AC975" i="3"/>
  <c r="AA1826" i="3"/>
  <c r="AD1826" i="3" s="1"/>
  <c r="AB1826" i="3"/>
  <c r="AC1826" i="3"/>
  <c r="AA1377" i="3"/>
  <c r="AD1377" i="3" s="1"/>
  <c r="AB1377" i="3"/>
  <c r="AC1377" i="3"/>
  <c r="AA976" i="3"/>
  <c r="AB976" i="3"/>
  <c r="AC976" i="3"/>
  <c r="AA1378" i="3"/>
  <c r="AB1378" i="3"/>
  <c r="AC1378" i="3"/>
  <c r="AA1379" i="3"/>
  <c r="AB1379" i="3"/>
  <c r="AC1379" i="3"/>
  <c r="AA977" i="3"/>
  <c r="AB977" i="3"/>
  <c r="AC977" i="3"/>
  <c r="AA281" i="3"/>
  <c r="AB281" i="3"/>
  <c r="AC281" i="3"/>
  <c r="AA978" i="3"/>
  <c r="AD978" i="3" s="1"/>
  <c r="AB978" i="3"/>
  <c r="AC978" i="3"/>
  <c r="AA1877" i="3"/>
  <c r="AD1877" i="3" s="1"/>
  <c r="AB1877" i="3"/>
  <c r="AC1877" i="3"/>
  <c r="AA184" i="3"/>
  <c r="AD184" i="3" s="1"/>
  <c r="AB184" i="3"/>
  <c r="AC184" i="3"/>
  <c r="AA979" i="3"/>
  <c r="AB979" i="3"/>
  <c r="AC979" i="3"/>
  <c r="AA619" i="3"/>
  <c r="AD619" i="3" s="1"/>
  <c r="AB619" i="3"/>
  <c r="AC619" i="3"/>
  <c r="AA980" i="3"/>
  <c r="AB980" i="3"/>
  <c r="AC980" i="3"/>
  <c r="AA592" i="3"/>
  <c r="AB592" i="3"/>
  <c r="AC592" i="3"/>
  <c r="AA1380" i="3"/>
  <c r="AB1380" i="3"/>
  <c r="AC1380" i="3"/>
  <c r="AA1381" i="3"/>
  <c r="AD1381" i="3" s="1"/>
  <c r="AB1381" i="3"/>
  <c r="AC1381" i="3"/>
  <c r="AA707" i="3"/>
  <c r="AB707" i="3"/>
  <c r="AC707" i="3"/>
  <c r="AA1138" i="3"/>
  <c r="AD1138" i="3" s="1"/>
  <c r="AB1138" i="3"/>
  <c r="AC1138" i="3"/>
  <c r="AA72" i="3"/>
  <c r="AB72" i="3"/>
  <c r="AC72" i="3"/>
  <c r="AA708" i="3"/>
  <c r="AD708" i="3" s="1"/>
  <c r="AB708" i="3"/>
  <c r="AC708" i="3"/>
  <c r="AA1382" i="3"/>
  <c r="AB1382" i="3"/>
  <c r="AC1382" i="3"/>
  <c r="AA981" i="3"/>
  <c r="AB981" i="3"/>
  <c r="AC981" i="3"/>
  <c r="AA575" i="3"/>
  <c r="AB575" i="3"/>
  <c r="AC575" i="3"/>
  <c r="AA553" i="3"/>
  <c r="AD553" i="3" s="1"/>
  <c r="AB553" i="3"/>
  <c r="AC553" i="3"/>
  <c r="AA982" i="3"/>
  <c r="AB982" i="3"/>
  <c r="AC982" i="3"/>
  <c r="AA23" i="3"/>
  <c r="AD23" i="3" s="1"/>
  <c r="AB23" i="3"/>
  <c r="AC23" i="3"/>
  <c r="AA1383" i="3"/>
  <c r="AB1383" i="3"/>
  <c r="AC1383" i="3"/>
  <c r="AA1384" i="3"/>
  <c r="AD1384" i="3" s="1"/>
  <c r="AB1384" i="3"/>
  <c r="AC1384" i="3"/>
  <c r="AA1243" i="3"/>
  <c r="AB1243" i="3"/>
  <c r="AC1243" i="3"/>
  <c r="AA1385" i="3"/>
  <c r="AB1385" i="3"/>
  <c r="AC1385" i="3"/>
  <c r="AA1386" i="3"/>
  <c r="AB1386" i="3"/>
  <c r="AC1386" i="3"/>
  <c r="AA709" i="3"/>
  <c r="AD709" i="3" s="1"/>
  <c r="AB709" i="3"/>
  <c r="AC709" i="3"/>
  <c r="AA2437" i="3"/>
  <c r="AB2437" i="3"/>
  <c r="AC2437" i="3"/>
  <c r="AA2217" i="3"/>
  <c r="AD2217" i="3" s="1"/>
  <c r="AB2217" i="3"/>
  <c r="AC2217" i="3"/>
  <c r="AA983" i="3"/>
  <c r="AB983" i="3"/>
  <c r="AC983" i="3"/>
  <c r="AA1387" i="3"/>
  <c r="AD1387" i="3" s="1"/>
  <c r="AB1387" i="3"/>
  <c r="AC1387" i="3"/>
  <c r="AA710" i="3"/>
  <c r="AB710" i="3"/>
  <c r="AC710" i="3"/>
  <c r="AA711" i="3"/>
  <c r="AB711" i="3"/>
  <c r="AC711" i="3"/>
  <c r="AA712" i="3"/>
  <c r="AB712" i="3"/>
  <c r="AC712" i="3"/>
  <c r="AA984" i="3"/>
  <c r="AD984" i="3" s="1"/>
  <c r="AB984" i="3"/>
  <c r="AC984" i="3"/>
  <c r="AA985" i="3"/>
  <c r="AB985" i="3"/>
  <c r="AC985" i="3"/>
  <c r="AA986" i="3"/>
  <c r="AD986" i="3" s="1"/>
  <c r="AB986" i="3"/>
  <c r="AC986" i="3"/>
  <c r="AA533" i="3"/>
  <c r="AB533" i="3"/>
  <c r="AC533" i="3"/>
  <c r="AA987" i="3"/>
  <c r="AD987" i="3" s="1"/>
  <c r="AB987" i="3"/>
  <c r="AC987" i="3"/>
  <c r="AA988" i="3"/>
  <c r="AB988" i="3"/>
  <c r="AC988" i="3"/>
  <c r="AA1344" i="3"/>
  <c r="AB1344" i="3"/>
  <c r="AC1344" i="3"/>
  <c r="AA1388" i="3"/>
  <c r="AB1388" i="3"/>
  <c r="AC1388" i="3"/>
  <c r="AA989" i="3"/>
  <c r="AD989" i="3" s="1"/>
  <c r="AB989" i="3"/>
  <c r="AC989" i="3"/>
  <c r="AA1878" i="3"/>
  <c r="AB1878" i="3"/>
  <c r="AC1878" i="3"/>
  <c r="AA713" i="3"/>
  <c r="AD713" i="3" s="1"/>
  <c r="AB713" i="3"/>
  <c r="AC713" i="3"/>
  <c r="AA990" i="3"/>
  <c r="AB990" i="3"/>
  <c r="AC990" i="3"/>
  <c r="AA1389" i="3"/>
  <c r="AD1389" i="3" s="1"/>
  <c r="AB1389" i="3"/>
  <c r="AC1389" i="3"/>
  <c r="AA1390" i="3"/>
  <c r="AB1390" i="3"/>
  <c r="AC1390" i="3"/>
  <c r="AA991" i="3"/>
  <c r="AB991" i="3"/>
  <c r="AC991" i="3"/>
  <c r="AA1173" i="3"/>
  <c r="AB1173" i="3"/>
  <c r="AC1173" i="3"/>
  <c r="AA1286" i="3"/>
  <c r="AD1286" i="3" s="1"/>
  <c r="AB1286" i="3"/>
  <c r="AC1286" i="3"/>
  <c r="AA714" i="3"/>
  <c r="AB714" i="3"/>
  <c r="AC714" i="3"/>
  <c r="AA1391" i="3"/>
  <c r="AD1391" i="3" s="1"/>
  <c r="AB1391" i="3"/>
  <c r="AC1391" i="3"/>
  <c r="AA992" i="3"/>
  <c r="AB992" i="3"/>
  <c r="AC992" i="3"/>
  <c r="AA1937" i="3"/>
  <c r="AD1937" i="3" s="1"/>
  <c r="AB1937" i="3"/>
  <c r="AC1937" i="3"/>
  <c r="AA1884" i="3"/>
  <c r="AB1884" i="3"/>
  <c r="AC1884" i="3"/>
  <c r="AA1247" i="3"/>
  <c r="AB1247" i="3"/>
  <c r="AC1247" i="3"/>
  <c r="AA993" i="3"/>
  <c r="AB993" i="3"/>
  <c r="AC993" i="3"/>
  <c r="AA1392" i="3"/>
  <c r="AD1392" i="3" s="1"/>
  <c r="AB1392" i="3"/>
  <c r="AC1392" i="3"/>
  <c r="AA192" i="3"/>
  <c r="AB192" i="3"/>
  <c r="AC192" i="3"/>
  <c r="AA783" i="3"/>
  <c r="AD783" i="3" s="1"/>
  <c r="AB783" i="3"/>
  <c r="AC783" i="3"/>
  <c r="AA994" i="3"/>
  <c r="AB994" i="3"/>
  <c r="AC994" i="3"/>
  <c r="AA1946" i="3"/>
  <c r="AD1946" i="3" s="1"/>
  <c r="AB1946" i="3"/>
  <c r="AC1946" i="3"/>
  <c r="AA2177" i="3"/>
  <c r="AB2177" i="3"/>
  <c r="AC2177" i="3"/>
  <c r="AA1393" i="3"/>
  <c r="AB1393" i="3"/>
  <c r="AC1393" i="3"/>
  <c r="AA348" i="3"/>
  <c r="AB348" i="3"/>
  <c r="AC348" i="3"/>
  <c r="AA995" i="3"/>
  <c r="AD995" i="3" s="1"/>
  <c r="AB995" i="3"/>
  <c r="AC995" i="3"/>
  <c r="AA715" i="3"/>
  <c r="AB715" i="3"/>
  <c r="AC715" i="3"/>
  <c r="AA716" i="3"/>
  <c r="AD716" i="3" s="1"/>
  <c r="AB716" i="3"/>
  <c r="AC716" i="3"/>
  <c r="AA1394" i="3"/>
  <c r="AB1394" i="3"/>
  <c r="AC1394" i="3"/>
  <c r="AA1913" i="3"/>
  <c r="AD1913" i="3" s="1"/>
  <c r="AB1913" i="3"/>
  <c r="AC1913" i="3"/>
  <c r="AA1395" i="3"/>
  <c r="AB1395" i="3"/>
  <c r="AC1395" i="3"/>
  <c r="AA1396" i="3"/>
  <c r="AB1396" i="3"/>
  <c r="AC1396" i="3"/>
  <c r="AA1397" i="3"/>
  <c r="AB1397" i="3"/>
  <c r="AC1397" i="3"/>
  <c r="AA838" i="3"/>
  <c r="AD838" i="3" s="1"/>
  <c r="AB838" i="3"/>
  <c r="AC838" i="3"/>
  <c r="AA1398" i="3"/>
  <c r="AB1398" i="3"/>
  <c r="AC1398" i="3"/>
  <c r="AA272" i="3"/>
  <c r="AD272" i="3" s="1"/>
  <c r="AB272" i="3"/>
  <c r="AC272" i="3"/>
  <c r="AA1186" i="3"/>
  <c r="AB1186" i="3"/>
  <c r="AC1186" i="3"/>
  <c r="AA1399" i="3"/>
  <c r="AD1399" i="3" s="1"/>
  <c r="AB1399" i="3"/>
  <c r="AC1399" i="3"/>
  <c r="AA996" i="3"/>
  <c r="AB996" i="3"/>
  <c r="AC996" i="3"/>
  <c r="AA1400" i="3"/>
  <c r="AB1400" i="3"/>
  <c r="AC1400" i="3"/>
  <c r="AA1401" i="3"/>
  <c r="AB1401" i="3"/>
  <c r="AC1401" i="3"/>
  <c r="AA1402" i="3"/>
  <c r="AD1402" i="3" s="1"/>
  <c r="AB1402" i="3"/>
  <c r="AC1402" i="3"/>
  <c r="AA839" i="3"/>
  <c r="AB839" i="3"/>
  <c r="AC839" i="3"/>
  <c r="AA997" i="3"/>
  <c r="AD997" i="3" s="1"/>
  <c r="AB997" i="3"/>
  <c r="AC997" i="3"/>
  <c r="AA998" i="3"/>
  <c r="AD998" i="3" s="1"/>
  <c r="AB998" i="3"/>
  <c r="AC998" i="3"/>
  <c r="AA1403" i="3"/>
  <c r="AD1403" i="3" s="1"/>
  <c r="AB1403" i="3"/>
  <c r="AC1403" i="3"/>
  <c r="AA717" i="3"/>
  <c r="AB717" i="3"/>
  <c r="AC717" i="3"/>
  <c r="AA1122" i="3"/>
  <c r="AB1122" i="3"/>
  <c r="AC1122" i="3"/>
  <c r="AA1404" i="3"/>
  <c r="AB1404" i="3"/>
  <c r="AC1404" i="3"/>
  <c r="AA534" i="3"/>
  <c r="AB534" i="3"/>
  <c r="AC534" i="3"/>
  <c r="AA1405" i="3"/>
  <c r="AB1405" i="3"/>
  <c r="AC1405" i="3"/>
  <c r="AA1406" i="3"/>
  <c r="AD1406" i="3" s="1"/>
  <c r="AB1406" i="3"/>
  <c r="AC1406" i="3"/>
  <c r="AA1407" i="3"/>
  <c r="AD1407" i="3" s="1"/>
  <c r="AB1407" i="3"/>
  <c r="AC1407" i="3"/>
  <c r="AA2053" i="3"/>
  <c r="AD2053" i="3" s="1"/>
  <c r="AB2053" i="3"/>
  <c r="AC2053" i="3"/>
  <c r="AA136" i="3"/>
  <c r="AB136" i="3"/>
  <c r="AC136" i="3"/>
  <c r="AA1408" i="3"/>
  <c r="AB1408" i="3"/>
  <c r="AC1408" i="3"/>
  <c r="AA1307" i="3"/>
  <c r="AB1307" i="3"/>
  <c r="AC1307" i="3"/>
  <c r="AA1409" i="3"/>
  <c r="AB1409" i="3"/>
  <c r="AC1409" i="3"/>
  <c r="AA999" i="3"/>
  <c r="AB999" i="3"/>
  <c r="AC999" i="3"/>
  <c r="AA571" i="3"/>
  <c r="AD571" i="3" s="1"/>
  <c r="AB571" i="3"/>
  <c r="AC571" i="3"/>
  <c r="AA1410" i="3"/>
  <c r="AD1410" i="3" s="1"/>
  <c r="AB1410" i="3"/>
  <c r="AC1410" i="3"/>
  <c r="AA832" i="3"/>
  <c r="AD832" i="3" s="1"/>
  <c r="AB832" i="3"/>
  <c r="AC832" i="3"/>
  <c r="AA455" i="3"/>
  <c r="AB455" i="3"/>
  <c r="AC455" i="3"/>
  <c r="AA1411" i="3"/>
  <c r="AB1411" i="3"/>
  <c r="AC1411" i="3"/>
  <c r="AA2438" i="3"/>
  <c r="AB2438" i="3"/>
  <c r="AC2438" i="3"/>
  <c r="AA718" i="3"/>
  <c r="AB718" i="3"/>
  <c r="AC718" i="3"/>
  <c r="AA784" i="3"/>
  <c r="AB784" i="3"/>
  <c r="AC784" i="3"/>
  <c r="AA130" i="3"/>
  <c r="AD130" i="3" s="1"/>
  <c r="AB130" i="3"/>
  <c r="AC130" i="3"/>
  <c r="AA1000" i="3"/>
  <c r="AD1000" i="3" s="1"/>
  <c r="AB1000" i="3"/>
  <c r="AC1000" i="3"/>
  <c r="AA1214" i="3"/>
  <c r="AD1214" i="3" s="1"/>
  <c r="AB1214" i="3"/>
  <c r="AC1214" i="3"/>
  <c r="AA594" i="3"/>
  <c r="AB594" i="3"/>
  <c r="AC594" i="3"/>
  <c r="AA1412" i="3"/>
  <c r="AB1412" i="3"/>
  <c r="AC1412" i="3"/>
  <c r="AA833" i="3"/>
  <c r="AB833" i="3"/>
  <c r="AC833" i="3"/>
  <c r="AA83" i="3"/>
  <c r="AB83" i="3"/>
  <c r="AC83" i="3"/>
  <c r="AA1001" i="3"/>
  <c r="AB1001" i="3"/>
  <c r="AC1001" i="3"/>
  <c r="AA719" i="3"/>
  <c r="AD719" i="3" s="1"/>
  <c r="AB719" i="3"/>
  <c r="AC719" i="3"/>
  <c r="AA1413" i="3"/>
  <c r="AD1413" i="3" s="1"/>
  <c r="AB1413" i="3"/>
  <c r="AC1413" i="3"/>
  <c r="AA1414" i="3"/>
  <c r="AD1414" i="3" s="1"/>
  <c r="AB1414" i="3"/>
  <c r="AC1414" i="3"/>
  <c r="AA1322" i="3"/>
  <c r="AB1322" i="3"/>
  <c r="AC1322" i="3"/>
  <c r="AA419" i="3"/>
  <c r="AB419" i="3"/>
  <c r="AC419" i="3"/>
  <c r="AA2037" i="3"/>
  <c r="AB2037" i="3"/>
  <c r="AC2037" i="3"/>
  <c r="AA1840" i="3"/>
  <c r="AB1840" i="3"/>
  <c r="AC1840" i="3"/>
  <c r="AA828" i="3"/>
  <c r="AB828" i="3"/>
  <c r="AC828" i="3"/>
  <c r="AA1415" i="3"/>
  <c r="AD1415" i="3" s="1"/>
  <c r="AB1415" i="3"/>
  <c r="AC1415" i="3"/>
  <c r="AA2184" i="3"/>
  <c r="AD2184" i="3" s="1"/>
  <c r="AB2184" i="3"/>
  <c r="AC2184" i="3"/>
  <c r="AA535" i="3"/>
  <c r="AD535" i="3" s="1"/>
  <c r="AB535" i="3"/>
  <c r="AC535" i="3"/>
  <c r="AA1416" i="3"/>
  <c r="AB1416" i="3"/>
  <c r="AC1416" i="3"/>
  <c r="AA1002" i="3"/>
  <c r="AB1002" i="3"/>
  <c r="AC1002" i="3"/>
  <c r="AA765" i="3"/>
  <c r="AB765" i="3"/>
  <c r="AC765" i="3"/>
  <c r="AA1417" i="3"/>
  <c r="AB1417" i="3"/>
  <c r="AC1417" i="3"/>
  <c r="AA1418" i="3"/>
  <c r="AB1418" i="3"/>
  <c r="AC1418" i="3"/>
  <c r="AA1003" i="3"/>
  <c r="AD1003" i="3" s="1"/>
  <c r="AB1003" i="3"/>
  <c r="AC1003" i="3"/>
  <c r="AA1419" i="3"/>
  <c r="AD1419" i="3" s="1"/>
  <c r="AB1419" i="3"/>
  <c r="AC1419" i="3"/>
  <c r="AA1248" i="3"/>
  <c r="AD1248" i="3" s="1"/>
  <c r="AB1248" i="3"/>
  <c r="AC1248" i="3"/>
  <c r="AA1420" i="3"/>
  <c r="AB1420" i="3"/>
  <c r="AC1420" i="3"/>
  <c r="AA1421" i="3"/>
  <c r="AB1421" i="3"/>
  <c r="AC1421" i="3"/>
  <c r="AA1422" i="3"/>
  <c r="AB1422" i="3"/>
  <c r="AC1422" i="3"/>
  <c r="AA829" i="3"/>
  <c r="AB829" i="3"/>
  <c r="AC829" i="3"/>
  <c r="AA1423" i="3"/>
  <c r="AB1423" i="3"/>
  <c r="AC1423" i="3"/>
  <c r="AA576" i="3"/>
  <c r="AD576" i="3" s="1"/>
  <c r="AB576" i="3"/>
  <c r="AC576" i="3"/>
  <c r="AA1004" i="3"/>
  <c r="AD1004" i="3" s="1"/>
  <c r="AB1004" i="3"/>
  <c r="AC1004" i="3"/>
  <c r="AA1151" i="3"/>
  <c r="AD1151" i="3" s="1"/>
  <c r="AB1151" i="3"/>
  <c r="AC1151" i="3"/>
  <c r="AA1424" i="3"/>
  <c r="AB1424" i="3"/>
  <c r="AC1424" i="3"/>
  <c r="AA1005" i="3"/>
  <c r="AB1005" i="3"/>
  <c r="AC1005" i="3"/>
  <c r="AA1425" i="3"/>
  <c r="AB1425" i="3"/>
  <c r="AC1425" i="3"/>
  <c r="AA1426" i="3"/>
  <c r="AB1426" i="3"/>
  <c r="AC1426" i="3"/>
  <c r="AA1302" i="3"/>
  <c r="AB1302" i="3"/>
  <c r="AC1302" i="3"/>
  <c r="AA1006" i="3"/>
  <c r="AD1006" i="3" s="1"/>
  <c r="AB1006" i="3"/>
  <c r="AC1006" i="3"/>
  <c r="AA785" i="3"/>
  <c r="AD785" i="3" s="1"/>
  <c r="AB785" i="3"/>
  <c r="AC785" i="3"/>
  <c r="AA1123" i="3"/>
  <c r="AD1123" i="3" s="1"/>
  <c r="AB1123" i="3"/>
  <c r="AC1123" i="3"/>
  <c r="AA448" i="3"/>
  <c r="AB448" i="3"/>
  <c r="AC448" i="3"/>
  <c r="AA1427" i="3"/>
  <c r="AB1427" i="3"/>
  <c r="AC1427" i="3"/>
  <c r="AA1329" i="3"/>
  <c r="AB1329" i="3"/>
  <c r="AC1329" i="3"/>
  <c r="AA404" i="3"/>
  <c r="AB404" i="3"/>
  <c r="AC404" i="3"/>
  <c r="AA1007" i="3"/>
  <c r="AB1007" i="3"/>
  <c r="AC1007" i="3"/>
  <c r="AA616" i="3"/>
  <c r="AD616" i="3" s="1"/>
  <c r="AB616" i="3"/>
  <c r="AC616" i="3"/>
  <c r="AA1905" i="3"/>
  <c r="AD1905" i="3" s="1"/>
  <c r="AB1905" i="3"/>
  <c r="AC1905" i="3"/>
  <c r="AA1008" i="3"/>
  <c r="AD1008" i="3" s="1"/>
  <c r="AB1008" i="3"/>
  <c r="AC1008" i="3"/>
  <c r="AA1428" i="3"/>
  <c r="AB1428" i="3"/>
  <c r="AC1428" i="3"/>
  <c r="AA196" i="3"/>
  <c r="AB196" i="3"/>
  <c r="AC196" i="3"/>
  <c r="AA98" i="3"/>
  <c r="AB98" i="3"/>
  <c r="AC98" i="3"/>
  <c r="AA1009" i="3"/>
  <c r="AB1009" i="3"/>
  <c r="AC1009" i="3"/>
  <c r="AA1429" i="3"/>
  <c r="AB1429" i="3"/>
  <c r="AC1429" i="3"/>
  <c r="AA1239" i="3"/>
  <c r="AD1239" i="3" s="1"/>
  <c r="AB1239" i="3"/>
  <c r="AC1239" i="3"/>
  <c r="AA1430" i="3"/>
  <c r="AD1430" i="3" s="1"/>
  <c r="AB1430" i="3"/>
  <c r="AC1430" i="3"/>
  <c r="AA628" i="3"/>
  <c r="AD628" i="3" s="1"/>
  <c r="AB628" i="3"/>
  <c r="AC628" i="3"/>
  <c r="AA1431" i="3"/>
  <c r="AB1431" i="3"/>
  <c r="AC1431" i="3"/>
  <c r="AA2155" i="3"/>
  <c r="AB2155" i="3"/>
  <c r="AC2155" i="3"/>
  <c r="AA1347" i="3"/>
  <c r="AB1347" i="3"/>
  <c r="AC1347" i="3"/>
  <c r="AA1432" i="3"/>
  <c r="AB1432" i="3"/>
  <c r="AC1432" i="3"/>
  <c r="AA1433" i="3"/>
  <c r="AB1433" i="3"/>
  <c r="AC1433" i="3"/>
  <c r="AA119" i="3"/>
  <c r="AD119" i="3" s="1"/>
  <c r="AB119" i="3"/>
  <c r="AC119" i="3"/>
  <c r="AA1010" i="3"/>
  <c r="AD1010" i="3" s="1"/>
  <c r="AB1010" i="3"/>
  <c r="AC1010" i="3"/>
  <c r="AA438" i="3"/>
  <c r="AD438" i="3" s="1"/>
  <c r="AB438" i="3"/>
  <c r="AC438" i="3"/>
  <c r="AA1434" i="3"/>
  <c r="AB1434" i="3"/>
  <c r="AC1434" i="3"/>
  <c r="AA2289" i="3"/>
  <c r="AB2289" i="3"/>
  <c r="AC2289" i="3"/>
  <c r="AA1137" i="3"/>
  <c r="AB1137" i="3"/>
  <c r="AC1137" i="3"/>
  <c r="AA1435" i="3"/>
  <c r="AB1435" i="3"/>
  <c r="AC1435" i="3"/>
  <c r="AA625" i="3"/>
  <c r="AB625" i="3"/>
  <c r="AC625" i="3"/>
  <c r="AA340" i="3"/>
  <c r="AD340" i="3" s="1"/>
  <c r="AB340" i="3"/>
  <c r="AC340" i="3"/>
  <c r="AA1436" i="3"/>
  <c r="AD1436" i="3" s="1"/>
  <c r="AB1436" i="3"/>
  <c r="AC1436" i="3"/>
  <c r="AA1011" i="3"/>
  <c r="AD1011" i="3" s="1"/>
  <c r="AB1011" i="3"/>
  <c r="AC1011" i="3"/>
  <c r="AA797" i="3"/>
  <c r="AB797" i="3"/>
  <c r="AC797" i="3"/>
  <c r="AA1879" i="3"/>
  <c r="AB1879" i="3"/>
  <c r="AC1879" i="3"/>
  <c r="AA1352" i="3"/>
  <c r="AB1352" i="3"/>
  <c r="AC1352" i="3"/>
  <c r="AA1437" i="3"/>
  <c r="AB1437" i="3"/>
  <c r="AC1437" i="3"/>
  <c r="AA822" i="3"/>
  <c r="AB822" i="3"/>
  <c r="AC822" i="3"/>
  <c r="AA1914" i="3"/>
  <c r="AD1914" i="3" s="1"/>
  <c r="AB1914" i="3"/>
  <c r="AC1914" i="3"/>
  <c r="AA425" i="3"/>
  <c r="AD425" i="3" s="1"/>
  <c r="AB425" i="3"/>
  <c r="AC425" i="3"/>
  <c r="AA786" i="3"/>
  <c r="AD786" i="3" s="1"/>
  <c r="AB786" i="3"/>
  <c r="AC786" i="3"/>
  <c r="AA1136" i="3"/>
  <c r="AB1136" i="3"/>
  <c r="AC1136" i="3"/>
  <c r="AA1438" i="3"/>
  <c r="AB1438" i="3"/>
  <c r="AC1438" i="3"/>
  <c r="AA1838" i="3"/>
  <c r="AB1838" i="3"/>
  <c r="AC1838" i="3"/>
  <c r="AA288" i="3"/>
  <c r="AB288" i="3"/>
  <c r="AC288" i="3"/>
  <c r="AA1139" i="3"/>
  <c r="AB1139" i="3"/>
  <c r="AC1139" i="3"/>
  <c r="AA787" i="3"/>
  <c r="AD787" i="3" s="1"/>
  <c r="AB787" i="3"/>
  <c r="AC787" i="3"/>
  <c r="AA1439" i="3"/>
  <c r="AD1439" i="3" s="1"/>
  <c r="AB1439" i="3"/>
  <c r="AC1439" i="3"/>
  <c r="AA1440" i="3"/>
  <c r="AD1440" i="3" s="1"/>
  <c r="AB1440" i="3"/>
  <c r="AC1440" i="3"/>
  <c r="AA1318" i="3"/>
  <c r="AB1318" i="3"/>
  <c r="AC1318" i="3"/>
  <c r="AA427" i="3"/>
  <c r="AB427" i="3"/>
  <c r="AC427" i="3"/>
  <c r="AA859" i="3"/>
  <c r="AB859" i="3"/>
  <c r="AC859" i="3"/>
  <c r="AA1441" i="3"/>
  <c r="AB1441" i="3"/>
  <c r="AC1441" i="3"/>
  <c r="AA1442" i="3"/>
  <c r="AB1442" i="3"/>
  <c r="AC1442" i="3"/>
  <c r="AA1443" i="3"/>
  <c r="AD1443" i="3" s="1"/>
  <c r="AB1443" i="3"/>
  <c r="AC1443" i="3"/>
  <c r="AA1223" i="3"/>
  <c r="AD1223" i="3" s="1"/>
  <c r="AB1223" i="3"/>
  <c r="AC1223" i="3"/>
  <c r="AA1444" i="3"/>
  <c r="AD1444" i="3" s="1"/>
  <c r="AB1444" i="3"/>
  <c r="AC1444" i="3"/>
  <c r="AA1445" i="3"/>
  <c r="AB1445" i="3"/>
  <c r="AC1445" i="3"/>
  <c r="AA269" i="3"/>
  <c r="AB269" i="3"/>
  <c r="AC269" i="3"/>
  <c r="AA605" i="3"/>
  <c r="AB605" i="3"/>
  <c r="AC605" i="3"/>
  <c r="AA1446" i="3"/>
  <c r="AB1446" i="3"/>
  <c r="AC1446" i="3"/>
  <c r="AA1447" i="3"/>
  <c r="AB1447" i="3"/>
  <c r="AC1447" i="3"/>
  <c r="AA156" i="3"/>
  <c r="AD156" i="3" s="1"/>
  <c r="AB156" i="3"/>
  <c r="AC156" i="3"/>
  <c r="AA1448" i="3"/>
  <c r="AD1448" i="3" s="1"/>
  <c r="AB1448" i="3"/>
  <c r="AC1448" i="3"/>
  <c r="AA1449" i="3"/>
  <c r="AD1449" i="3" s="1"/>
  <c r="AB1449" i="3"/>
  <c r="AC1449" i="3"/>
  <c r="AA1450" i="3"/>
  <c r="AB1450" i="3"/>
  <c r="AC1450" i="3"/>
  <c r="AA239" i="3"/>
  <c r="AB239" i="3"/>
  <c r="AC239" i="3"/>
  <c r="AA536" i="3"/>
  <c r="AB536" i="3"/>
  <c r="AC536" i="3"/>
  <c r="AA2239" i="3"/>
  <c r="AB2239" i="3"/>
  <c r="AC2239" i="3"/>
  <c r="AA1177" i="3"/>
  <c r="AB1177" i="3"/>
  <c r="AC1177" i="3"/>
  <c r="AA1308" i="3"/>
  <c r="AD1308" i="3" s="1"/>
  <c r="AB1308" i="3"/>
  <c r="AC1308" i="3"/>
  <c r="AA1451" i="3"/>
  <c r="AD1451" i="3" s="1"/>
  <c r="AB1451" i="3"/>
  <c r="AC1451" i="3"/>
  <c r="AA1973" i="3"/>
  <c r="AD1973" i="3" s="1"/>
  <c r="AB1973" i="3"/>
  <c r="AC1973" i="3"/>
  <c r="AA1012" i="3"/>
  <c r="AB1012" i="3"/>
  <c r="AC1012" i="3"/>
  <c r="AA1013" i="3"/>
  <c r="AB1013" i="3"/>
  <c r="AC1013" i="3"/>
  <c r="AA1452" i="3"/>
  <c r="AB1452" i="3"/>
  <c r="AC1452" i="3"/>
  <c r="AA1453" i="3"/>
  <c r="AB1453" i="3"/>
  <c r="AC1453" i="3"/>
  <c r="AA439" i="3"/>
  <c r="AB439" i="3"/>
  <c r="AC439" i="3"/>
  <c r="AA440" i="3"/>
  <c r="AD440" i="3" s="1"/>
  <c r="AB440" i="3"/>
  <c r="AC440" i="3"/>
  <c r="AA1300" i="3"/>
  <c r="AD1300" i="3" s="1"/>
  <c r="AB1300" i="3"/>
  <c r="AC1300" i="3"/>
  <c r="AA1454" i="3"/>
  <c r="AD1454" i="3" s="1"/>
  <c r="AB1454" i="3"/>
  <c r="AC1454" i="3"/>
  <c r="AA1014" i="3"/>
  <c r="AB1014" i="3"/>
  <c r="AC1014" i="3"/>
  <c r="AA441" i="3"/>
  <c r="AB441" i="3"/>
  <c r="AC441" i="3"/>
  <c r="AA1455" i="3"/>
  <c r="AB1455" i="3"/>
  <c r="AC1455" i="3"/>
  <c r="AA1015" i="3"/>
  <c r="AB1015" i="3"/>
  <c r="AC1015" i="3"/>
  <c r="AA720" i="3"/>
  <c r="AB720" i="3"/>
  <c r="AC720" i="3"/>
  <c r="AA1456" i="3"/>
  <c r="AD1456" i="3" s="1"/>
  <c r="AB1456" i="3"/>
  <c r="AC1456" i="3"/>
  <c r="AA1457" i="3"/>
  <c r="AD1457" i="3" s="1"/>
  <c r="AB1457" i="3"/>
  <c r="AC1457" i="3"/>
  <c r="AA442" i="3"/>
  <c r="AD442" i="3" s="1"/>
  <c r="AB442" i="3"/>
  <c r="AC442" i="3"/>
  <c r="AA1458" i="3"/>
  <c r="AB1458" i="3"/>
  <c r="AC1458" i="3"/>
  <c r="AA1459" i="3"/>
  <c r="AB1459" i="3"/>
  <c r="AC1459" i="3"/>
  <c r="AA1460" i="3"/>
  <c r="AB1460" i="3"/>
  <c r="AC1460" i="3"/>
  <c r="AA562" i="3"/>
  <c r="AB562" i="3"/>
  <c r="AC562" i="3"/>
  <c r="AA1461" i="3"/>
  <c r="AB1461" i="3"/>
  <c r="AC1461" i="3"/>
  <c r="AA805" i="3"/>
  <c r="AD805" i="3" s="1"/>
  <c r="AB805" i="3"/>
  <c r="AC805" i="3"/>
  <c r="AA1462" i="3"/>
  <c r="AD1462" i="3" s="1"/>
  <c r="AB1462" i="3"/>
  <c r="AC1462" i="3"/>
  <c r="AA1463" i="3"/>
  <c r="AD1463" i="3" s="1"/>
  <c r="AB1463" i="3"/>
  <c r="AC1463" i="3"/>
  <c r="AA1292" i="3"/>
  <c r="AB1292" i="3"/>
  <c r="AC1292" i="3"/>
  <c r="AA1016" i="3"/>
  <c r="AB1016" i="3"/>
  <c r="AC1016" i="3"/>
  <c r="AA70" i="3"/>
  <c r="AB70" i="3"/>
  <c r="AC70" i="3"/>
  <c r="AA1464" i="3"/>
  <c r="AB1464" i="3"/>
  <c r="AC1464" i="3"/>
  <c r="AA1179" i="3"/>
  <c r="AB1179" i="3"/>
  <c r="AC1179" i="3"/>
  <c r="AA1017" i="3"/>
  <c r="AD1017" i="3" s="1"/>
  <c r="AB1017" i="3"/>
  <c r="AC1017" i="3"/>
  <c r="AA537" i="3"/>
  <c r="AD537" i="3" s="1"/>
  <c r="AB537" i="3"/>
  <c r="AC537" i="3"/>
  <c r="AA577" i="3"/>
  <c r="AD577" i="3" s="1"/>
  <c r="AB577" i="3"/>
  <c r="AC577" i="3"/>
  <c r="AA228" i="3"/>
  <c r="AB228" i="3"/>
  <c r="AC228" i="3"/>
  <c r="AA1465" i="3"/>
  <c r="AB1465" i="3"/>
  <c r="AC1465" i="3"/>
  <c r="AA1018" i="3"/>
  <c r="AB1018" i="3"/>
  <c r="AC1018" i="3"/>
  <c r="AA1466" i="3"/>
  <c r="AB1466" i="3"/>
  <c r="AC1466" i="3"/>
  <c r="AA1330" i="3"/>
  <c r="AB1330" i="3"/>
  <c r="AC1330" i="3"/>
  <c r="AA1950" i="3"/>
  <c r="AD1950" i="3" s="1"/>
  <c r="AB1950" i="3"/>
  <c r="AC1950" i="3"/>
  <c r="AA721" i="3"/>
  <c r="AD721" i="3" s="1"/>
  <c r="AB721" i="3"/>
  <c r="AC721" i="3"/>
  <c r="AA1467" i="3"/>
  <c r="AD1467" i="3" s="1"/>
  <c r="AB1467" i="3"/>
  <c r="AC1467" i="3"/>
  <c r="AA82" i="3"/>
  <c r="AB82" i="3"/>
  <c r="AC82" i="3"/>
  <c r="AA1157" i="3"/>
  <c r="AB1157" i="3"/>
  <c r="AC1157" i="3"/>
  <c r="AA1817" i="3"/>
  <c r="AB1817" i="3"/>
  <c r="AC1817" i="3"/>
  <c r="AA1468" i="3"/>
  <c r="AB1468" i="3"/>
  <c r="AC1468" i="3"/>
  <c r="AA1469" i="3"/>
  <c r="AB1469" i="3"/>
  <c r="AC1469" i="3"/>
  <c r="AA1470" i="3"/>
  <c r="AD1470" i="3" s="1"/>
  <c r="AB1470" i="3"/>
  <c r="AC1470" i="3"/>
  <c r="AA1471" i="3"/>
  <c r="AD1471" i="3" s="1"/>
  <c r="AB1471" i="3"/>
  <c r="AC1471" i="3"/>
  <c r="AA1019" i="3"/>
  <c r="AD1019" i="3" s="1"/>
  <c r="AB1019" i="3"/>
  <c r="AC1019" i="3"/>
  <c r="AA2240" i="3"/>
  <c r="AB2240" i="3"/>
  <c r="AC2240" i="3"/>
  <c r="AA405" i="3"/>
  <c r="AB405" i="3"/>
  <c r="AC405" i="3"/>
  <c r="AA1129" i="3"/>
  <c r="AB1129" i="3"/>
  <c r="AC1129" i="3"/>
  <c r="AA1886" i="3"/>
  <c r="AB1886" i="3"/>
  <c r="AC1886" i="3"/>
  <c r="AA1168" i="3"/>
  <c r="AB1168" i="3"/>
  <c r="AC1168" i="3"/>
  <c r="AA791" i="3"/>
  <c r="AD791" i="3" s="1"/>
  <c r="AB791" i="3"/>
  <c r="AC791" i="3"/>
  <c r="AA1871" i="3"/>
  <c r="AD1871" i="3" s="1"/>
  <c r="AB1871" i="3"/>
  <c r="AC1871" i="3"/>
  <c r="AA825" i="3"/>
  <c r="AD825" i="3" s="1"/>
  <c r="AB825" i="3"/>
  <c r="AC825" i="3"/>
  <c r="AA1020" i="3"/>
  <c r="AB1020" i="3"/>
  <c r="AC1020" i="3"/>
  <c r="AA776" i="3"/>
  <c r="AB776" i="3"/>
  <c r="AC776" i="3"/>
  <c r="AA153" i="3"/>
  <c r="AB153" i="3"/>
  <c r="AC153" i="3"/>
  <c r="AA1472" i="3"/>
  <c r="AB1472" i="3"/>
  <c r="AC1472" i="3"/>
  <c r="AA1021" i="3"/>
  <c r="AB1021" i="3"/>
  <c r="AC1021" i="3"/>
  <c r="AA1022" i="3"/>
  <c r="AD1022" i="3" s="1"/>
  <c r="AB1022" i="3"/>
  <c r="AC1022" i="3"/>
  <c r="AA134" i="3"/>
  <c r="AD134" i="3" s="1"/>
  <c r="AB134" i="3"/>
  <c r="AC134" i="3"/>
  <c r="AA1023" i="3"/>
  <c r="AD1023" i="3" s="1"/>
  <c r="AB1023" i="3"/>
  <c r="AC1023" i="3"/>
  <c r="AA86" i="3"/>
  <c r="AB86" i="3"/>
  <c r="AC86" i="3"/>
  <c r="AA1473" i="3"/>
  <c r="AB1473" i="3"/>
  <c r="AC1473" i="3"/>
  <c r="AA1269" i="3"/>
  <c r="AB1269" i="3"/>
  <c r="AC1269" i="3"/>
  <c r="AA2041" i="3"/>
  <c r="AB2041" i="3"/>
  <c r="AC2041" i="3"/>
  <c r="AA1024" i="3"/>
  <c r="AB1024" i="3"/>
  <c r="AC1024" i="3"/>
  <c r="AA1275" i="3"/>
  <c r="AD1275" i="3" s="1"/>
  <c r="AB1275" i="3"/>
  <c r="AC1275" i="3"/>
  <c r="AA1474" i="3"/>
  <c r="AD1474" i="3" s="1"/>
  <c r="AB1474" i="3"/>
  <c r="AC1474" i="3"/>
  <c r="AA2374" i="3"/>
  <c r="AD2374" i="3" s="1"/>
  <c r="AB2374" i="3"/>
  <c r="AC2374" i="3"/>
  <c r="AA1475" i="3"/>
  <c r="AB1475" i="3"/>
  <c r="AC1475" i="3"/>
  <c r="AA2301" i="3"/>
  <c r="AB2301" i="3"/>
  <c r="AC2301" i="3"/>
  <c r="AA1476" i="3"/>
  <c r="AB1476" i="3"/>
  <c r="AC1476" i="3"/>
  <c r="AA2001" i="3"/>
  <c r="AB2001" i="3"/>
  <c r="AC2001" i="3"/>
  <c r="AA1477" i="3"/>
  <c r="AB1477" i="3"/>
  <c r="AC1477" i="3"/>
  <c r="AA1478" i="3"/>
  <c r="AD1478" i="3" s="1"/>
  <c r="AB1478" i="3"/>
  <c r="AC1478" i="3"/>
  <c r="AA426" i="3"/>
  <c r="AD426" i="3" s="1"/>
  <c r="AB426" i="3"/>
  <c r="AC426" i="3"/>
  <c r="AA1479" i="3"/>
  <c r="AD1479" i="3" s="1"/>
  <c r="AB1479" i="3"/>
  <c r="AC1479" i="3"/>
  <c r="AA1480" i="3"/>
  <c r="AB1480" i="3"/>
  <c r="AC1480" i="3"/>
  <c r="AA1481" i="3"/>
  <c r="AB1481" i="3"/>
  <c r="AC1481" i="3"/>
  <c r="AA1482" i="3"/>
  <c r="AB1482" i="3"/>
  <c r="AC1482" i="3"/>
  <c r="AA1483" i="3"/>
  <c r="AB1483" i="3"/>
  <c r="AC1483" i="3"/>
  <c r="AA1484" i="3"/>
  <c r="AB1484" i="3"/>
  <c r="AC1484" i="3"/>
  <c r="AA1025" i="3"/>
  <c r="AD1025" i="3" s="1"/>
  <c r="AB1025" i="3"/>
  <c r="AC1025" i="3"/>
  <c r="AA840" i="3"/>
  <c r="AD840" i="3" s="1"/>
  <c r="AB840" i="3"/>
  <c r="AC840" i="3"/>
  <c r="AA1224" i="3"/>
  <c r="AD1224" i="3" s="1"/>
  <c r="AB1224" i="3"/>
  <c r="AC1224" i="3"/>
  <c r="AA1485" i="3"/>
  <c r="AB1485" i="3"/>
  <c r="AC1485" i="3"/>
  <c r="AA1026" i="3"/>
  <c r="AB1026" i="3"/>
  <c r="AC1026" i="3"/>
  <c r="AA1486" i="3"/>
  <c r="AB1486" i="3"/>
  <c r="AC1486" i="3"/>
  <c r="AA1487" i="3"/>
  <c r="AB1487" i="3"/>
  <c r="AC1487" i="3"/>
  <c r="AA1488" i="3"/>
  <c r="AB1488" i="3"/>
  <c r="AC1488" i="3"/>
  <c r="AA1241" i="3"/>
  <c r="AD1241" i="3" s="1"/>
  <c r="AB1241" i="3"/>
  <c r="AC1241" i="3"/>
  <c r="AA1489" i="3"/>
  <c r="AD1489" i="3" s="1"/>
  <c r="AB1489" i="3"/>
  <c r="AC1489" i="3"/>
  <c r="AA556" i="3"/>
  <c r="AD556" i="3" s="1"/>
  <c r="AB556" i="3"/>
  <c r="AC556" i="3"/>
  <c r="AA1325" i="3"/>
  <c r="AB1325" i="3"/>
  <c r="AC1325" i="3"/>
  <c r="AA806" i="3"/>
  <c r="AB806" i="3"/>
  <c r="AC806" i="3"/>
  <c r="AA1490" i="3"/>
  <c r="AB1490" i="3"/>
  <c r="AC1490" i="3"/>
  <c r="AA807" i="3"/>
  <c r="AB807" i="3"/>
  <c r="AC807" i="3"/>
  <c r="AA578" i="3"/>
  <c r="AB578" i="3"/>
  <c r="AC578" i="3"/>
  <c r="AA722" i="3"/>
  <c r="AD722" i="3" s="1"/>
  <c r="AB722" i="3"/>
  <c r="AC722" i="3"/>
  <c r="AA1027" i="3"/>
  <c r="AD1027" i="3" s="1"/>
  <c r="AB1027" i="3"/>
  <c r="AC1027" i="3"/>
  <c r="AA723" i="3"/>
  <c r="AD723" i="3" s="1"/>
  <c r="AB723" i="3"/>
  <c r="AC723" i="3"/>
  <c r="AA1491" i="3"/>
  <c r="AB1491" i="3"/>
  <c r="AC1491" i="3"/>
  <c r="AA1492" i="3"/>
  <c r="AB1492" i="3"/>
  <c r="AC1492" i="3"/>
  <c r="AA468" i="3"/>
  <c r="AB468" i="3"/>
  <c r="AC468" i="3"/>
  <c r="AA1339" i="3"/>
  <c r="AB1339" i="3"/>
  <c r="AC1339" i="3"/>
  <c r="AA1493" i="3"/>
  <c r="AB1493" i="3"/>
  <c r="AC1493" i="3"/>
  <c r="AA724" i="3"/>
  <c r="AD724" i="3" s="1"/>
  <c r="AB724" i="3"/>
  <c r="AC724" i="3"/>
  <c r="AA1309" i="3"/>
  <c r="AD1309" i="3" s="1"/>
  <c r="AB1309" i="3"/>
  <c r="AC1309" i="3"/>
  <c r="AA1140" i="3"/>
  <c r="AD1140" i="3" s="1"/>
  <c r="AB1140" i="3"/>
  <c r="AC1140" i="3"/>
  <c r="AA725" i="3"/>
  <c r="AB725" i="3"/>
  <c r="AC725" i="3"/>
  <c r="AA432" i="3"/>
  <c r="AB432" i="3"/>
  <c r="AC432" i="3"/>
  <c r="AA1494" i="3"/>
  <c r="AB1494" i="3"/>
  <c r="AC1494" i="3"/>
  <c r="AA867" i="3"/>
  <c r="AB867" i="3"/>
  <c r="AC867" i="3"/>
  <c r="AA1495" i="3"/>
  <c r="AB1495" i="3"/>
  <c r="AC1495" i="3"/>
  <c r="AA2377" i="3"/>
  <c r="AD2377" i="3" s="1"/>
  <c r="AB2377" i="3"/>
  <c r="AC2377" i="3"/>
  <c r="AA1496" i="3"/>
  <c r="AD1496" i="3" s="1"/>
  <c r="AB1496" i="3"/>
  <c r="AC1496" i="3"/>
  <c r="AA1497" i="3"/>
  <c r="AD1497" i="3" s="1"/>
  <c r="AB1497" i="3"/>
  <c r="AC1497" i="3"/>
  <c r="AA2439" i="3"/>
  <c r="AB2439" i="3"/>
  <c r="AC2439" i="3"/>
  <c r="AA45" i="3"/>
  <c r="AB45" i="3"/>
  <c r="AC45" i="3"/>
  <c r="AA1498" i="3"/>
  <c r="AB1498" i="3"/>
  <c r="AC1498" i="3"/>
  <c r="AA2386" i="3"/>
  <c r="AB2386" i="3"/>
  <c r="AC2386" i="3"/>
  <c r="AA1028" i="3"/>
  <c r="AB1028" i="3"/>
  <c r="AC1028" i="3"/>
  <c r="AA1029" i="3"/>
  <c r="AD1029" i="3" s="1"/>
  <c r="AB1029" i="3"/>
  <c r="AC1029" i="3"/>
  <c r="AA1499" i="3"/>
  <c r="AD1499" i="3" s="1"/>
  <c r="AB1499" i="3"/>
  <c r="AC1499" i="3"/>
  <c r="AA1337" i="3"/>
  <c r="AD1337" i="3" s="1"/>
  <c r="AB1337" i="3"/>
  <c r="AC1337" i="3"/>
  <c r="AA1500" i="3"/>
  <c r="AB1500" i="3"/>
  <c r="AC1500" i="3"/>
  <c r="AA104" i="3"/>
  <c r="AB104" i="3"/>
  <c r="AC104" i="3"/>
  <c r="AA1501" i="3"/>
  <c r="AB1501" i="3"/>
  <c r="AC1501" i="3"/>
  <c r="AA1502" i="3"/>
  <c r="AB1502" i="3"/>
  <c r="AC1502" i="3"/>
  <c r="AA1503" i="3"/>
  <c r="AB1503" i="3"/>
  <c r="AC1503" i="3"/>
  <c r="AA1504" i="3"/>
  <c r="AD1504" i="3" s="1"/>
  <c r="AB1504" i="3"/>
  <c r="AC1504" i="3"/>
  <c r="AA1505" i="3"/>
  <c r="AD1505" i="3" s="1"/>
  <c r="AB1505" i="3"/>
  <c r="AC1505" i="3"/>
  <c r="AA1506" i="3"/>
  <c r="AD1506" i="3" s="1"/>
  <c r="AB1506" i="3"/>
  <c r="AC1506" i="3"/>
  <c r="AA726" i="3"/>
  <c r="AB726" i="3"/>
  <c r="AC726" i="3"/>
  <c r="AA1507" i="3"/>
  <c r="AB1507" i="3"/>
  <c r="AC1507" i="3"/>
  <c r="AA1267" i="3"/>
  <c r="AB1267" i="3"/>
  <c r="AC1267" i="3"/>
  <c r="AA1508" i="3"/>
  <c r="AB1508" i="3"/>
  <c r="AC1508" i="3"/>
  <c r="AA1509" i="3"/>
  <c r="AB1509" i="3"/>
  <c r="AC1509" i="3"/>
  <c r="AA1510" i="3"/>
  <c r="AD1510" i="3" s="1"/>
  <c r="AB1510" i="3"/>
  <c r="AC1510" i="3"/>
  <c r="AA595" i="3"/>
  <c r="AD595" i="3" s="1"/>
  <c r="AB595" i="3"/>
  <c r="AC595" i="3"/>
  <c r="AA1030" i="3"/>
  <c r="AD1030" i="3" s="1"/>
  <c r="AB1030" i="3"/>
  <c r="AC1030" i="3"/>
  <c r="AA2410" i="3"/>
  <c r="AB2410" i="3"/>
  <c r="AC2410" i="3"/>
  <c r="AA1915" i="3"/>
  <c r="AB1915" i="3"/>
  <c r="AC1915" i="3"/>
  <c r="AA323" i="3"/>
  <c r="AB323" i="3"/>
  <c r="AC323" i="3"/>
  <c r="AA727" i="3"/>
  <c r="AB727" i="3"/>
  <c r="AC727" i="3"/>
  <c r="AA1299" i="3"/>
  <c r="AB1299" i="3"/>
  <c r="AC1299" i="3"/>
  <c r="AA1511" i="3"/>
  <c r="AD1511" i="3" s="1"/>
  <c r="AB1511" i="3"/>
  <c r="AC1511" i="3"/>
  <c r="AA1249" i="3"/>
  <c r="AD1249" i="3" s="1"/>
  <c r="AB1249" i="3"/>
  <c r="AC1249" i="3"/>
  <c r="AA1512" i="3"/>
  <c r="AD1512" i="3" s="1"/>
  <c r="AB1512" i="3"/>
  <c r="AC1512" i="3"/>
  <c r="AA1031" i="3"/>
  <c r="AB1031" i="3"/>
  <c r="AC1031" i="3"/>
  <c r="AA324" i="3"/>
  <c r="AB324" i="3"/>
  <c r="AC324" i="3"/>
  <c r="AA2050" i="3"/>
  <c r="AB2050" i="3"/>
  <c r="AC2050" i="3"/>
  <c r="AA1513" i="3"/>
  <c r="AB1513" i="3"/>
  <c r="AC1513" i="3"/>
  <c r="AA606" i="3"/>
  <c r="AB606" i="3"/>
  <c r="AC606" i="3"/>
  <c r="AA1514" i="3"/>
  <c r="AD1514" i="3" s="1"/>
  <c r="AB1514" i="3"/>
  <c r="AC1514" i="3"/>
  <c r="AA1515" i="3"/>
  <c r="AD1515" i="3" s="1"/>
  <c r="AB1515" i="3"/>
  <c r="AC1515" i="3"/>
  <c r="AA1516" i="3"/>
  <c r="AD1516" i="3" s="1"/>
  <c r="AB1516" i="3"/>
  <c r="AC1516" i="3"/>
  <c r="AA1287" i="3"/>
  <c r="AB1287" i="3"/>
  <c r="AC1287" i="3"/>
  <c r="AA2661" i="3"/>
  <c r="AB2661" i="3"/>
  <c r="AC2661" i="3"/>
  <c r="AA56" i="3"/>
  <c r="AB56" i="3"/>
  <c r="AC56" i="3"/>
  <c r="AA1032" i="3"/>
  <c r="AB1032" i="3"/>
  <c r="AC1032" i="3"/>
  <c r="AA1517" i="3"/>
  <c r="AB1517" i="3"/>
  <c r="AC1517" i="3"/>
  <c r="AA1518" i="3"/>
  <c r="AD1518" i="3" s="1"/>
  <c r="AB1518" i="3"/>
  <c r="AC1518" i="3"/>
  <c r="AA1519" i="3"/>
  <c r="AD1519" i="3" s="1"/>
  <c r="AB1519" i="3"/>
  <c r="AC1519" i="3"/>
  <c r="AA1033" i="3"/>
  <c r="AD1033" i="3" s="1"/>
  <c r="AB1033" i="3"/>
  <c r="AC1033" i="3"/>
  <c r="AA841" i="3"/>
  <c r="AB841" i="3"/>
  <c r="AC841" i="3"/>
  <c r="AA1520" i="3"/>
  <c r="AB1520" i="3"/>
  <c r="AC1520" i="3"/>
  <c r="AA589" i="3"/>
  <c r="AB589" i="3"/>
  <c r="AC589" i="3"/>
  <c r="AA456" i="3"/>
  <c r="AB456" i="3"/>
  <c r="AC456" i="3"/>
  <c r="AA1521" i="3"/>
  <c r="AB1521" i="3"/>
  <c r="AC1521" i="3"/>
  <c r="AA1522" i="3"/>
  <c r="AD1522" i="3" s="1"/>
  <c r="AB1522" i="3"/>
  <c r="AC1522" i="3"/>
  <c r="AA2366" i="3"/>
  <c r="AD2366" i="3" s="1"/>
  <c r="AB2366" i="3"/>
  <c r="AC2366" i="3"/>
  <c r="AA728" i="3"/>
  <c r="AD728" i="3" s="1"/>
  <c r="AB728" i="3"/>
  <c r="AC728" i="3"/>
  <c r="AA1523" i="3"/>
  <c r="AB1523" i="3"/>
  <c r="AC1523" i="3"/>
  <c r="AA596" i="3"/>
  <c r="AB596" i="3"/>
  <c r="AC596" i="3"/>
  <c r="AA1034" i="3"/>
  <c r="AB1034" i="3"/>
  <c r="AC1034" i="3"/>
  <c r="AA1524" i="3"/>
  <c r="AB1524" i="3"/>
  <c r="AC1524" i="3"/>
  <c r="AA1525" i="3"/>
  <c r="AB1525" i="3"/>
  <c r="AC1525" i="3"/>
  <c r="AA1526" i="3"/>
  <c r="AD1526" i="3" s="1"/>
  <c r="AB1526" i="3"/>
  <c r="AC1526" i="3"/>
  <c r="AA1035" i="3"/>
  <c r="AD1035" i="3" s="1"/>
  <c r="AB1035" i="3"/>
  <c r="AC1035" i="3"/>
  <c r="AA443" i="3"/>
  <c r="AD443" i="3" s="1"/>
  <c r="AB443" i="3"/>
  <c r="AC443" i="3"/>
  <c r="AA2054" i="3"/>
  <c r="AB2054" i="3"/>
  <c r="AC2054" i="3"/>
  <c r="AA1527" i="3"/>
  <c r="AB1527" i="3"/>
  <c r="AC1527" i="3"/>
  <c r="AA152" i="3"/>
  <c r="AB152" i="3"/>
  <c r="AC152" i="3"/>
  <c r="AA1528" i="3"/>
  <c r="AB1528" i="3"/>
  <c r="AC1528" i="3"/>
  <c r="AA1529" i="3"/>
  <c r="AB1529" i="3"/>
  <c r="AC1529" i="3"/>
  <c r="AA1321" i="3"/>
  <c r="AD1321" i="3" s="1"/>
  <c r="AB1321" i="3"/>
  <c r="AC1321" i="3"/>
  <c r="AA729" i="3"/>
  <c r="AD729" i="3" s="1"/>
  <c r="AB729" i="3"/>
  <c r="AC729" i="3"/>
  <c r="AA1530" i="3"/>
  <c r="AD1530" i="3" s="1"/>
  <c r="AB1530" i="3"/>
  <c r="AC1530" i="3"/>
  <c r="AA1351" i="3"/>
  <c r="AB1351" i="3"/>
  <c r="AC1351" i="3"/>
  <c r="AA1531" i="3"/>
  <c r="AB1531" i="3"/>
  <c r="AC1531" i="3"/>
  <c r="AA1532" i="3"/>
  <c r="AB1532" i="3"/>
  <c r="AC1532" i="3"/>
  <c r="AA1533" i="3"/>
  <c r="AB1533" i="3"/>
  <c r="AC1533" i="3"/>
  <c r="AA1534" i="3"/>
  <c r="AB1534" i="3"/>
  <c r="AC1534" i="3"/>
  <c r="AA2302" i="3"/>
  <c r="AD2302" i="3" s="1"/>
  <c r="AB2302" i="3"/>
  <c r="AC2302" i="3"/>
  <c r="AA1237" i="3"/>
  <c r="AD1237" i="3" s="1"/>
  <c r="AB1237" i="3"/>
  <c r="AC1237" i="3"/>
  <c r="AA730" i="3"/>
  <c r="AD730" i="3" s="1"/>
  <c r="AB730" i="3"/>
  <c r="AC730" i="3"/>
  <c r="AA1132" i="3"/>
  <c r="AB1132" i="3"/>
  <c r="AC1132" i="3"/>
  <c r="AA1288" i="3"/>
  <c r="AB1288" i="3"/>
  <c r="AC1288" i="3"/>
  <c r="AA1535" i="3"/>
  <c r="AB1535" i="3"/>
  <c r="AC1535" i="3"/>
  <c r="AA1536" i="3"/>
  <c r="AB1536" i="3"/>
  <c r="AC1536" i="3"/>
  <c r="AA1036" i="3"/>
  <c r="AB1036" i="3"/>
  <c r="AC1036" i="3"/>
  <c r="AA1537" i="3"/>
  <c r="AD1537" i="3" s="1"/>
  <c r="AB1537" i="3"/>
  <c r="AC1537" i="3"/>
  <c r="AA1271" i="3"/>
  <c r="AD1271" i="3" s="1"/>
  <c r="AB1271" i="3"/>
  <c r="AC1271" i="3"/>
  <c r="AA1896" i="3"/>
  <c r="AD1896" i="3" s="1"/>
  <c r="AB1896" i="3"/>
  <c r="AC1896" i="3"/>
  <c r="AA1538" i="3"/>
  <c r="AB1538" i="3"/>
  <c r="AC1538" i="3"/>
  <c r="AA1037" i="3"/>
  <c r="AB1037" i="3"/>
  <c r="AC1037" i="3"/>
  <c r="AA1539" i="3"/>
  <c r="AB1539" i="3"/>
  <c r="AC1539" i="3"/>
  <c r="AA731" i="3"/>
  <c r="AB731" i="3"/>
  <c r="AC731" i="3"/>
  <c r="AA798" i="3"/>
  <c r="AB798" i="3"/>
  <c r="AC798" i="3"/>
  <c r="AA808" i="3"/>
  <c r="AD808" i="3" s="1"/>
  <c r="AB808" i="3"/>
  <c r="AC808" i="3"/>
  <c r="AA1038" i="3"/>
  <c r="AD1038" i="3" s="1"/>
  <c r="AB1038" i="3"/>
  <c r="AC1038" i="3"/>
  <c r="AA1540" i="3"/>
  <c r="AD1540" i="3" s="1"/>
  <c r="AB1540" i="3"/>
  <c r="AC1540" i="3"/>
  <c r="AA732" i="3"/>
  <c r="AB732" i="3"/>
  <c r="AC732" i="3"/>
  <c r="AA1541" i="3"/>
  <c r="AB1541" i="3"/>
  <c r="AC1541" i="3"/>
  <c r="AA557" i="3"/>
  <c r="AB557" i="3"/>
  <c r="AC557" i="3"/>
  <c r="AA1187" i="3"/>
  <c r="AB1187" i="3"/>
  <c r="AC1187" i="3"/>
  <c r="AA2329" i="3"/>
  <c r="AB2329" i="3"/>
  <c r="AC2329" i="3"/>
  <c r="AA1542" i="3"/>
  <c r="AD1542" i="3" s="1"/>
  <c r="AB1542" i="3"/>
  <c r="AC1542" i="3"/>
  <c r="AA1543" i="3"/>
  <c r="AD1543" i="3" s="1"/>
  <c r="AB1543" i="3"/>
  <c r="AC1543" i="3"/>
  <c r="AA1544" i="3"/>
  <c r="AD1544" i="3" s="1"/>
  <c r="AB1544" i="3"/>
  <c r="AC1544" i="3"/>
  <c r="AA1545" i="3"/>
  <c r="AB1545" i="3"/>
  <c r="AC1545" i="3"/>
  <c r="AA1546" i="3"/>
  <c r="AB1546" i="3"/>
  <c r="AC1546" i="3"/>
  <c r="AA185" i="3"/>
  <c r="AB185" i="3"/>
  <c r="AC185" i="3"/>
  <c r="AA1039" i="3"/>
  <c r="AB1039" i="3"/>
  <c r="AC1039" i="3"/>
  <c r="AA1040" i="3"/>
  <c r="AB1040" i="3"/>
  <c r="AC1040" i="3"/>
  <c r="AA1141" i="3"/>
  <c r="AD1141" i="3" s="1"/>
  <c r="AB1141" i="3"/>
  <c r="AC1141" i="3"/>
  <c r="AA1547" i="3"/>
  <c r="AD1547" i="3" s="1"/>
  <c r="AB1547" i="3"/>
  <c r="AC1547" i="3"/>
  <c r="AA1548" i="3"/>
  <c r="AD1548" i="3" s="1"/>
  <c r="AB1548" i="3"/>
  <c r="AC1548" i="3"/>
  <c r="AA415" i="3"/>
  <c r="AB415" i="3"/>
  <c r="AC415" i="3"/>
  <c r="AA1549" i="3"/>
  <c r="AB1549" i="3"/>
  <c r="AC1549" i="3"/>
  <c r="AA1550" i="3"/>
  <c r="AB1550" i="3"/>
  <c r="AC1550" i="3"/>
  <c r="AA1551" i="3"/>
  <c r="AB1551" i="3"/>
  <c r="AC1551" i="3"/>
  <c r="AA1977" i="3"/>
  <c r="AB1977" i="3"/>
  <c r="AC1977" i="3"/>
  <c r="AA1552" i="3"/>
  <c r="AD1552" i="3" s="1"/>
  <c r="AB1552" i="3"/>
  <c r="AC1552" i="3"/>
  <c r="AA1041" i="3"/>
  <c r="AD1041" i="3" s="1"/>
  <c r="AB1041" i="3"/>
  <c r="AC1041" i="3"/>
  <c r="AA1553" i="3"/>
  <c r="AD1553" i="3" s="1"/>
  <c r="AB1553" i="3"/>
  <c r="AC1553" i="3"/>
  <c r="AA558" i="3"/>
  <c r="AB558" i="3"/>
  <c r="AC558" i="3"/>
  <c r="AA1554" i="3"/>
  <c r="AB1554" i="3"/>
  <c r="AC1554" i="3"/>
  <c r="AA1555" i="3"/>
  <c r="AB1555" i="3"/>
  <c r="AC1555" i="3"/>
  <c r="AA809" i="3"/>
  <c r="AB809" i="3"/>
  <c r="AC809" i="3"/>
  <c r="AA868" i="3"/>
  <c r="AB868" i="3"/>
  <c r="AC868" i="3"/>
  <c r="AA1188" i="3"/>
  <c r="AD1188" i="3" s="1"/>
  <c r="AB1188" i="3"/>
  <c r="AC1188" i="3"/>
  <c r="AA1556" i="3"/>
  <c r="AD1556" i="3" s="1"/>
  <c r="AB1556" i="3"/>
  <c r="AC1556" i="3"/>
  <c r="AA1557" i="3"/>
  <c r="AD1557" i="3" s="1"/>
  <c r="AB1557" i="3"/>
  <c r="AC1557" i="3"/>
  <c r="AA1558" i="3"/>
  <c r="AB1558" i="3"/>
  <c r="AC1558" i="3"/>
  <c r="AA1559" i="3"/>
  <c r="AB1559" i="3"/>
  <c r="AC1559" i="3"/>
  <c r="AA1560" i="3"/>
  <c r="AB1560" i="3"/>
  <c r="AC1560" i="3"/>
  <c r="AA1561" i="3"/>
  <c r="AB1561" i="3"/>
  <c r="AC1561" i="3"/>
  <c r="AA733" i="3"/>
  <c r="AB733" i="3"/>
  <c r="AC733" i="3"/>
  <c r="AA1042" i="3"/>
  <c r="AD1042" i="3" s="1"/>
  <c r="AB1042" i="3"/>
  <c r="AC1042" i="3"/>
  <c r="AA2371" i="3"/>
  <c r="AD2371" i="3" s="1"/>
  <c r="AB2371" i="3"/>
  <c r="AC2371" i="3"/>
  <c r="AA1189" i="3"/>
  <c r="AD1189" i="3" s="1"/>
  <c r="AB1189" i="3"/>
  <c r="AC1189" i="3"/>
  <c r="AA223" i="3"/>
  <c r="AB223" i="3"/>
  <c r="AC223" i="3"/>
  <c r="AA1562" i="3"/>
  <c r="AB1562" i="3"/>
  <c r="AC1562" i="3"/>
  <c r="AA1043" i="3"/>
  <c r="AB1043" i="3"/>
  <c r="AC1043" i="3"/>
  <c r="AA788" i="3"/>
  <c r="AB788" i="3"/>
  <c r="AC788" i="3"/>
  <c r="AA2195" i="3"/>
  <c r="AB2195" i="3"/>
  <c r="AC2195" i="3"/>
  <c r="AA444" i="3"/>
  <c r="AD444" i="3" s="1"/>
  <c r="AB444" i="3"/>
  <c r="AC444" i="3"/>
  <c r="AA1563" i="3"/>
  <c r="AD1563" i="3" s="1"/>
  <c r="AB1563" i="3"/>
  <c r="AC1563" i="3"/>
  <c r="AA1907" i="3"/>
  <c r="AD1907" i="3" s="1"/>
  <c r="AB1907" i="3"/>
  <c r="AC1907" i="3"/>
  <c r="AA1044" i="3"/>
  <c r="AB1044" i="3"/>
  <c r="AC1044" i="3"/>
  <c r="AA1564" i="3"/>
  <c r="AB1564" i="3"/>
  <c r="AC1564" i="3"/>
  <c r="AA1565" i="3"/>
  <c r="AB1565" i="3"/>
  <c r="AC1565" i="3"/>
  <c r="AA1566" i="3"/>
  <c r="AB1566" i="3"/>
  <c r="AC1566" i="3"/>
  <c r="AA538" i="3"/>
  <c r="AB538" i="3"/>
  <c r="AC538" i="3"/>
  <c r="AA2582" i="3"/>
  <c r="AD2582" i="3" s="1"/>
  <c r="AB2582" i="3"/>
  <c r="AC2582" i="3"/>
  <c r="AA1338" i="3"/>
  <c r="AD1338" i="3" s="1"/>
  <c r="AB1338" i="3"/>
  <c r="AC1338" i="3"/>
  <c r="AA1567" i="3"/>
  <c r="AD1567" i="3" s="1"/>
  <c r="AB1567" i="3"/>
  <c r="AC1567" i="3"/>
  <c r="AA457" i="3"/>
  <c r="AB457" i="3"/>
  <c r="AC457" i="3"/>
  <c r="AA1568" i="3"/>
  <c r="AB1568" i="3"/>
  <c r="AC1568" i="3"/>
  <c r="AA1569" i="3"/>
  <c r="AB1569" i="3"/>
  <c r="AC1569" i="3"/>
  <c r="AA1570" i="3"/>
  <c r="AB1570" i="3"/>
  <c r="AC1570" i="3"/>
  <c r="AA1571" i="3"/>
  <c r="AB1571" i="3"/>
  <c r="AC1571" i="3"/>
  <c r="AA1572" i="3"/>
  <c r="AD1572" i="3" s="1"/>
  <c r="AB1572" i="3"/>
  <c r="AC1572" i="3"/>
  <c r="AA889" i="3"/>
  <c r="AD889" i="3" s="1"/>
  <c r="AB889" i="3"/>
  <c r="AC889" i="3"/>
  <c r="AA2029" i="3"/>
  <c r="AD2029" i="3" s="1"/>
  <c r="AB2029" i="3"/>
  <c r="AC2029" i="3"/>
  <c r="AA1990" i="3"/>
  <c r="AB1990" i="3"/>
  <c r="AC1990" i="3"/>
  <c r="AA1573" i="3"/>
  <c r="AB1573" i="3"/>
  <c r="AC1573" i="3"/>
  <c r="AA1045" i="3"/>
  <c r="AB1045" i="3"/>
  <c r="AC1045" i="3"/>
  <c r="AA1574" i="3"/>
  <c r="AB1574" i="3"/>
  <c r="AC1574" i="3"/>
  <c r="AA1575" i="3"/>
  <c r="AB1575" i="3"/>
  <c r="AC1575" i="3"/>
  <c r="AA2027" i="3"/>
  <c r="AD2027" i="3" s="1"/>
  <c r="AB2027" i="3"/>
  <c r="AC2027" i="3"/>
  <c r="AA1345" i="3"/>
  <c r="AD1345" i="3" s="1"/>
  <c r="AB1345" i="3"/>
  <c r="AC1345" i="3"/>
  <c r="AA1576" i="3"/>
  <c r="AD1576" i="3" s="1"/>
  <c r="AB1576" i="3"/>
  <c r="AC1576" i="3"/>
  <c r="AA1577" i="3"/>
  <c r="AB1577" i="3"/>
  <c r="AC1577" i="3"/>
  <c r="AA2241" i="3"/>
  <c r="AB2241" i="3"/>
  <c r="AC2241" i="3"/>
  <c r="AA406" i="3"/>
  <c r="AB406" i="3"/>
  <c r="AC406" i="3"/>
  <c r="AA1578" i="3"/>
  <c r="AB1578" i="3"/>
  <c r="AC1578" i="3"/>
  <c r="AA1579" i="3"/>
  <c r="AB1579" i="3"/>
  <c r="AC1579" i="3"/>
  <c r="AA1046" i="3"/>
  <c r="AD1046" i="3" s="1"/>
  <c r="AB1046" i="3"/>
  <c r="AC1046" i="3"/>
  <c r="AA1580" i="3"/>
  <c r="AD1580" i="3" s="1"/>
  <c r="AB1580" i="3"/>
  <c r="AC1580" i="3"/>
  <c r="AA1581" i="3"/>
  <c r="AD1581" i="3" s="1"/>
  <c r="AB1581" i="3"/>
  <c r="AC1581" i="3"/>
  <c r="AA734" i="3"/>
  <c r="AB734" i="3"/>
  <c r="AC734" i="3"/>
  <c r="AA1582" i="3"/>
  <c r="AB1582" i="3"/>
  <c r="AC1582" i="3"/>
  <c r="AA842" i="3"/>
  <c r="AB842" i="3"/>
  <c r="AC842" i="3"/>
  <c r="AA1583" i="3"/>
  <c r="AB1583" i="3"/>
  <c r="AC1583" i="3"/>
  <c r="AA2143" i="3"/>
  <c r="AB2143" i="3"/>
  <c r="AC2143" i="3"/>
  <c r="AA407" i="3"/>
  <c r="AD407" i="3" s="1"/>
  <c r="AB407" i="3"/>
  <c r="AC407" i="3"/>
  <c r="AA2055" i="3"/>
  <c r="AD2055" i="3" s="1"/>
  <c r="AB2055" i="3"/>
  <c r="AC2055" i="3"/>
  <c r="AA1584" i="3"/>
  <c r="AD1584" i="3" s="1"/>
  <c r="AB1584" i="3"/>
  <c r="AC1584" i="3"/>
  <c r="AA1585" i="3"/>
  <c r="AB1585" i="3"/>
  <c r="AC1585" i="3"/>
  <c r="AA1047" i="3"/>
  <c r="AB1047" i="3"/>
  <c r="AC1047" i="3"/>
  <c r="AA1586" i="3"/>
  <c r="AB1586" i="3"/>
  <c r="AC1586" i="3"/>
  <c r="AA1180" i="3"/>
  <c r="AB1180" i="3"/>
  <c r="AC1180" i="3"/>
  <c r="AA1048" i="3"/>
  <c r="AB1048" i="3"/>
  <c r="AC1048" i="3"/>
  <c r="AA1326" i="3"/>
  <c r="AD1326" i="3" s="1"/>
  <c r="AB1326" i="3"/>
  <c r="AC1326" i="3"/>
  <c r="AA1587" i="3"/>
  <c r="AD1587" i="3" s="1"/>
  <c r="AB1587" i="3"/>
  <c r="AC1587" i="3"/>
  <c r="AA1588" i="3"/>
  <c r="AD1588" i="3" s="1"/>
  <c r="AB1588" i="3"/>
  <c r="AC1588" i="3"/>
  <c r="AA1589" i="3"/>
  <c r="AB1589" i="3"/>
  <c r="AC1589" i="3"/>
  <c r="AA1049" i="3"/>
  <c r="AB1049" i="3"/>
  <c r="AC1049" i="3"/>
  <c r="AA1050" i="3"/>
  <c r="AB1050" i="3"/>
  <c r="AC1050" i="3"/>
  <c r="AA1170" i="3"/>
  <c r="AB1170" i="3"/>
  <c r="AC1170" i="3"/>
  <c r="AA1051" i="3"/>
  <c r="AB1051" i="3"/>
  <c r="AC1051" i="3"/>
  <c r="AA2440" i="3"/>
  <c r="AD2440" i="3" s="1"/>
  <c r="AB2440" i="3"/>
  <c r="AC2440" i="3"/>
  <c r="AA1590" i="3"/>
  <c r="AD1590" i="3" s="1"/>
  <c r="AB1590" i="3"/>
  <c r="AC1590" i="3"/>
  <c r="AA1591" i="3"/>
  <c r="AD1591" i="3" s="1"/>
  <c r="AB1591" i="3"/>
  <c r="AC1591" i="3"/>
  <c r="AA1052" i="3"/>
  <c r="AB1052" i="3"/>
  <c r="AC1052" i="3"/>
  <c r="AA1121" i="3"/>
  <c r="AB1121" i="3"/>
  <c r="AC1121" i="3"/>
  <c r="AA1592" i="3"/>
  <c r="AB1592" i="3"/>
  <c r="AC1592" i="3"/>
  <c r="AA1593" i="3"/>
  <c r="AB1593" i="3"/>
  <c r="AC1593" i="3"/>
  <c r="AA1053" i="3"/>
  <c r="AB1053" i="3"/>
  <c r="AC1053" i="3"/>
  <c r="AA1054" i="3"/>
  <c r="AD1054" i="3" s="1"/>
  <c r="AB1054" i="3"/>
  <c r="AC1054" i="3"/>
  <c r="AA1987" i="3"/>
  <c r="AD1987" i="3" s="1"/>
  <c r="AB1987" i="3"/>
  <c r="AC1987" i="3"/>
  <c r="AA735" i="3"/>
  <c r="AD735" i="3" s="1"/>
  <c r="AB735" i="3"/>
  <c r="AC735" i="3"/>
  <c r="AA1594" i="3"/>
  <c r="AB1594" i="3"/>
  <c r="AC1594" i="3"/>
  <c r="AA1055" i="3"/>
  <c r="AB1055" i="3"/>
  <c r="AC1055" i="3"/>
  <c r="AA1595" i="3"/>
  <c r="AB1595" i="3"/>
  <c r="AC1595" i="3"/>
  <c r="AA1596" i="3"/>
  <c r="AB1596" i="3"/>
  <c r="AC1596" i="3"/>
  <c r="AA1952" i="3"/>
  <c r="AB1952" i="3"/>
  <c r="AC1952" i="3"/>
  <c r="AA1891" i="3"/>
  <c r="AD1891" i="3" s="1"/>
  <c r="AB1891" i="3"/>
  <c r="AC1891" i="3"/>
  <c r="AA1597" i="3"/>
  <c r="AD1597" i="3" s="1"/>
  <c r="AB1597" i="3"/>
  <c r="AC1597" i="3"/>
  <c r="AA736" i="3"/>
  <c r="AD736" i="3" s="1"/>
  <c r="AB736" i="3"/>
  <c r="AC736" i="3"/>
  <c r="AA1190" i="3"/>
  <c r="AB1190" i="3"/>
  <c r="AC1190" i="3"/>
  <c r="AA1293" i="3"/>
  <c r="AB1293" i="3"/>
  <c r="AC1293" i="3"/>
  <c r="AA1598" i="3"/>
  <c r="AB1598" i="3"/>
  <c r="AC1598" i="3"/>
  <c r="AA539" i="3"/>
  <c r="AB539" i="3"/>
  <c r="AC539" i="3"/>
  <c r="AA1991" i="3"/>
  <c r="AB1991" i="3"/>
  <c r="AC1991" i="3"/>
  <c r="AA1855" i="3"/>
  <c r="AD1855" i="3" s="1"/>
  <c r="AB1855" i="3"/>
  <c r="AC1855" i="3"/>
  <c r="AA1056" i="3"/>
  <c r="AD1056" i="3" s="1"/>
  <c r="AB1056" i="3"/>
  <c r="AC1056" i="3"/>
  <c r="AA1599" i="3"/>
  <c r="AD1599" i="3" s="1"/>
  <c r="AB1599" i="3"/>
  <c r="AC1599" i="3"/>
  <c r="AA1057" i="3"/>
  <c r="AB1057" i="3"/>
  <c r="AC1057" i="3"/>
  <c r="AA2367" i="3"/>
  <c r="AB2367" i="3"/>
  <c r="AC2367" i="3"/>
  <c r="AA1600" i="3"/>
  <c r="AB1600" i="3"/>
  <c r="AC1600" i="3"/>
  <c r="AA1601" i="3"/>
  <c r="AB1601" i="3"/>
  <c r="AC1601" i="3"/>
  <c r="AA1602" i="3"/>
  <c r="AB1602" i="3"/>
  <c r="AC1602" i="3"/>
  <c r="AA871" i="3"/>
  <c r="AD871" i="3" s="1"/>
  <c r="AB871" i="3"/>
  <c r="AC871" i="3"/>
  <c r="AA282" i="3"/>
  <c r="AD282" i="3" s="1"/>
  <c r="AB282" i="3"/>
  <c r="AC282" i="3"/>
  <c r="AA1603" i="3"/>
  <c r="AD1603" i="3" s="1"/>
  <c r="AB1603" i="3"/>
  <c r="AC1603" i="3"/>
  <c r="AA2172" i="3"/>
  <c r="AB2172" i="3"/>
  <c r="AC2172" i="3"/>
  <c r="AA1058" i="3"/>
  <c r="AB1058" i="3"/>
  <c r="AC1058" i="3"/>
  <c r="AA1250" i="3"/>
  <c r="AB1250" i="3"/>
  <c r="AC1250" i="3"/>
  <c r="AA1059" i="3"/>
  <c r="AB1059" i="3"/>
  <c r="AC1059" i="3"/>
  <c r="AA1604" i="3"/>
  <c r="AB1604" i="3"/>
  <c r="AC1604" i="3"/>
  <c r="AA579" i="3"/>
  <c r="AD579" i="3" s="1"/>
  <c r="AB579" i="3"/>
  <c r="AC579" i="3"/>
  <c r="AA1605" i="3"/>
  <c r="AD1605" i="3" s="1"/>
  <c r="AB1605" i="3"/>
  <c r="AC1605" i="3"/>
  <c r="AA408" i="3"/>
  <c r="AD408" i="3" s="1"/>
  <c r="AB408" i="3"/>
  <c r="AC408" i="3"/>
  <c r="AA1606" i="3"/>
  <c r="AB1606" i="3"/>
  <c r="AC1606" i="3"/>
  <c r="AA2056" i="3"/>
  <c r="AB2056" i="3"/>
  <c r="AC2056" i="3"/>
  <c r="AA1607" i="3"/>
  <c r="AB1607" i="3"/>
  <c r="AC1607" i="3"/>
  <c r="AA1060" i="3"/>
  <c r="AB1060" i="3"/>
  <c r="AC1060" i="3"/>
  <c r="AA1608" i="3"/>
  <c r="AB1608" i="3"/>
  <c r="AC1608" i="3"/>
  <c r="AA429" i="3"/>
  <c r="AD429" i="3" s="1"/>
  <c r="AB429" i="3"/>
  <c r="AC429" i="3"/>
  <c r="AA1609" i="3"/>
  <c r="AD1609" i="3" s="1"/>
  <c r="AB1609" i="3"/>
  <c r="AC1609" i="3"/>
  <c r="AA1158" i="3"/>
  <c r="AD1158" i="3" s="1"/>
  <c r="AB1158" i="3"/>
  <c r="AC1158" i="3"/>
  <c r="AA121" i="3"/>
  <c r="AB121" i="3"/>
  <c r="AC121" i="3"/>
  <c r="AA1061" i="3"/>
  <c r="AB1061" i="3"/>
  <c r="AC1061" i="3"/>
  <c r="AA1610" i="3"/>
  <c r="AB1610" i="3"/>
  <c r="AC1610" i="3"/>
  <c r="AA792" i="3"/>
  <c r="AB792" i="3"/>
  <c r="AC792" i="3"/>
  <c r="AA1310" i="3"/>
  <c r="AB1310" i="3"/>
  <c r="AC1310" i="3"/>
  <c r="AA1611" i="3"/>
  <c r="AD1611" i="3" s="1"/>
  <c r="AB1611" i="3"/>
  <c r="AC1611" i="3"/>
  <c r="AA1612" i="3"/>
  <c r="AD1612" i="3" s="1"/>
  <c r="AB1612" i="3"/>
  <c r="AC1612" i="3"/>
  <c r="AA1328" i="3"/>
  <c r="AD1328" i="3" s="1"/>
  <c r="AB1328" i="3"/>
  <c r="AC1328" i="3"/>
  <c r="AA420" i="3"/>
  <c r="AB420" i="3"/>
  <c r="AC420" i="3"/>
  <c r="AA1613" i="3"/>
  <c r="AB1613" i="3"/>
  <c r="AC1613" i="3"/>
  <c r="AA1233" i="3"/>
  <c r="AB1233" i="3"/>
  <c r="AC1233" i="3"/>
  <c r="AA1614" i="3"/>
  <c r="AB1614" i="3"/>
  <c r="AC1614" i="3"/>
  <c r="AA1062" i="3"/>
  <c r="AB1062" i="3"/>
  <c r="AC1062" i="3"/>
  <c r="AA1615" i="3"/>
  <c r="AD1615" i="3" s="1"/>
  <c r="AB1615" i="3"/>
  <c r="AC1615" i="3"/>
  <c r="AA2160" i="3"/>
  <c r="AD2160" i="3" s="1"/>
  <c r="AB2160" i="3"/>
  <c r="AC2160" i="3"/>
  <c r="AA1616" i="3"/>
  <c r="AD1616" i="3" s="1"/>
  <c r="AB1616" i="3"/>
  <c r="AC1616" i="3"/>
  <c r="AA1142" i="3"/>
  <c r="AB1142" i="3"/>
  <c r="AC1142" i="3"/>
  <c r="AA353" i="3"/>
  <c r="AB353" i="3"/>
  <c r="AC353" i="3"/>
  <c r="AA737" i="3"/>
  <c r="AB737" i="3"/>
  <c r="AC737" i="3"/>
  <c r="AA2185" i="3"/>
  <c r="AB2185" i="3"/>
  <c r="AC2185" i="3"/>
  <c r="AA2057" i="3"/>
  <c r="AB2057" i="3"/>
  <c r="AC2057" i="3"/>
  <c r="AA1617" i="3"/>
  <c r="AD1617" i="3" s="1"/>
  <c r="AB1617" i="3"/>
  <c r="AC1617" i="3"/>
  <c r="AA1821" i="3"/>
  <c r="AD1821" i="3" s="1"/>
  <c r="AB1821" i="3"/>
  <c r="AC1821" i="3"/>
  <c r="AA1618" i="3"/>
  <c r="AD1618" i="3" s="1"/>
  <c r="AB1618" i="3"/>
  <c r="AC1618" i="3"/>
  <c r="AA1115" i="3"/>
  <c r="AB1115" i="3"/>
  <c r="AC1115" i="3"/>
  <c r="AA1619" i="3"/>
  <c r="AB1619" i="3"/>
  <c r="AC1619" i="3"/>
  <c r="AA1620" i="3"/>
  <c r="AB1620" i="3"/>
  <c r="AC1620" i="3"/>
  <c r="AA1063" i="3"/>
  <c r="AB1063" i="3"/>
  <c r="AC1063" i="3"/>
  <c r="AA1621" i="3"/>
  <c r="AB1621" i="3"/>
  <c r="AC1621" i="3"/>
  <c r="AA1622" i="3"/>
  <c r="AD1622" i="3" s="1"/>
  <c r="AB1622" i="3"/>
  <c r="AC1622" i="3"/>
  <c r="AA1166" i="3"/>
  <c r="AD1166" i="3" s="1"/>
  <c r="AB1166" i="3"/>
  <c r="AC1166" i="3"/>
  <c r="AA409" i="3"/>
  <c r="AD409" i="3" s="1"/>
  <c r="AB409" i="3"/>
  <c r="AC409" i="3"/>
  <c r="AA1119" i="3"/>
  <c r="AB1119" i="3"/>
  <c r="AC1119" i="3"/>
  <c r="AA1623" i="3"/>
  <c r="AB1623" i="3"/>
  <c r="AC1623" i="3"/>
  <c r="AA2270" i="3"/>
  <c r="AB2270" i="3"/>
  <c r="AC2270" i="3"/>
  <c r="AA1624" i="3"/>
  <c r="AB1624" i="3"/>
  <c r="AC1624" i="3"/>
  <c r="AA1320" i="3"/>
  <c r="AB1320" i="3"/>
  <c r="AC1320" i="3"/>
  <c r="AA1240" i="3"/>
  <c r="AD1240" i="3" s="1"/>
  <c r="AB1240" i="3"/>
  <c r="AC1240" i="3"/>
  <c r="AA1064" i="3"/>
  <c r="AD1064" i="3" s="1"/>
  <c r="AB1064" i="3"/>
  <c r="AC1064" i="3"/>
  <c r="AA607" i="3"/>
  <c r="AD607" i="3" s="1"/>
  <c r="AB607" i="3"/>
  <c r="AC607" i="3"/>
  <c r="AA1625" i="3"/>
  <c r="AB1625" i="3"/>
  <c r="AC1625" i="3"/>
  <c r="AA738" i="3"/>
  <c r="AB738" i="3"/>
  <c r="AC738" i="3"/>
  <c r="AA1626" i="3"/>
  <c r="AB1626" i="3"/>
  <c r="AC1626" i="3"/>
  <c r="AA540" i="3"/>
  <c r="AB540" i="3"/>
  <c r="AC540" i="3"/>
  <c r="AA2148" i="3"/>
  <c r="AB2148" i="3"/>
  <c r="AC2148" i="3"/>
  <c r="AA1065" i="3"/>
  <c r="AD1065" i="3" s="1"/>
  <c r="AB1065" i="3"/>
  <c r="AC1065" i="3"/>
  <c r="AA449" i="3"/>
  <c r="AD449" i="3" s="1"/>
  <c r="AB449" i="3"/>
  <c r="AC449" i="3"/>
  <c r="AA1627" i="3"/>
  <c r="AD1627" i="3" s="1"/>
  <c r="AB1627" i="3"/>
  <c r="AC1627" i="3"/>
  <c r="AA1628" i="3"/>
  <c r="AB1628" i="3"/>
  <c r="AC1628" i="3"/>
  <c r="AA580" i="3"/>
  <c r="AB580" i="3"/>
  <c r="AC580" i="3"/>
  <c r="AA1181" i="3"/>
  <c r="AB1181" i="3"/>
  <c r="AC1181" i="3"/>
  <c r="AA1629" i="3"/>
  <c r="AB1629" i="3"/>
  <c r="AC1629" i="3"/>
  <c r="AA1630" i="3"/>
  <c r="AB1630" i="3"/>
  <c r="AC1630" i="3"/>
  <c r="AA1941" i="3"/>
  <c r="AD1941" i="3" s="1"/>
  <c r="AB1941" i="3"/>
  <c r="AC1941" i="3"/>
  <c r="AA1631" i="3"/>
  <c r="AD1631" i="3" s="1"/>
  <c r="AB1631" i="3"/>
  <c r="AC1631" i="3"/>
  <c r="AA1632" i="3"/>
  <c r="AD1632" i="3" s="1"/>
  <c r="AB1632" i="3"/>
  <c r="AC1632" i="3"/>
  <c r="AA2022" i="3"/>
  <c r="AB2022" i="3"/>
  <c r="AC2022" i="3"/>
  <c r="AA1633" i="3"/>
  <c r="AB1633" i="3"/>
  <c r="AC1633" i="3"/>
  <c r="AA1634" i="3"/>
  <c r="AB1634" i="3"/>
  <c r="AC1634" i="3"/>
  <c r="AA1066" i="3"/>
  <c r="AB1066" i="3"/>
  <c r="AC1066" i="3"/>
  <c r="AA541" i="3"/>
  <c r="AB541" i="3"/>
  <c r="AC541" i="3"/>
  <c r="AA739" i="3"/>
  <c r="AD739" i="3" s="1"/>
  <c r="AB739" i="3"/>
  <c r="AC739" i="3"/>
  <c r="AA2175" i="3"/>
  <c r="AD2175" i="3" s="1"/>
  <c r="AB2175" i="3"/>
  <c r="AC2175" i="3"/>
  <c r="AA1635" i="3"/>
  <c r="AD1635" i="3" s="1"/>
  <c r="AB1635" i="3"/>
  <c r="AC1635" i="3"/>
  <c r="AA2058" i="3"/>
  <c r="AB2058" i="3"/>
  <c r="AC2058" i="3"/>
  <c r="AA581" i="3"/>
  <c r="AB581" i="3"/>
  <c r="AC581" i="3"/>
  <c r="AA740" i="3"/>
  <c r="AB740" i="3"/>
  <c r="AC740" i="3"/>
  <c r="AA1636" i="3"/>
  <c r="AB1636" i="3"/>
  <c r="AC1636" i="3"/>
  <c r="AA1225" i="3"/>
  <c r="AB1225" i="3"/>
  <c r="AC1225" i="3"/>
  <c r="AA1637" i="3"/>
  <c r="AD1637" i="3" s="1"/>
  <c r="AB1637" i="3"/>
  <c r="AC1637" i="3"/>
  <c r="AA1864" i="3"/>
  <c r="AD1864" i="3" s="1"/>
  <c r="AB1864" i="3"/>
  <c r="AC1864" i="3"/>
  <c r="AA1638" i="3"/>
  <c r="AD1638" i="3" s="1"/>
  <c r="AB1638" i="3"/>
  <c r="AC1638" i="3"/>
  <c r="AA1067" i="3"/>
  <c r="AB1067" i="3"/>
  <c r="AC1067" i="3"/>
  <c r="AA1068" i="3"/>
  <c r="AB1068" i="3"/>
  <c r="AC1068" i="3"/>
  <c r="AA741" i="3"/>
  <c r="AB741" i="3"/>
  <c r="AC741" i="3"/>
  <c r="AA1998" i="3"/>
  <c r="AB1998" i="3"/>
  <c r="AC1998" i="3"/>
  <c r="AA1639" i="3"/>
  <c r="AB1639" i="3"/>
  <c r="AC1639" i="3"/>
  <c r="AA742" i="3"/>
  <c r="AD742" i="3" s="1"/>
  <c r="AB742" i="3"/>
  <c r="AC742" i="3"/>
  <c r="AA542" i="3"/>
  <c r="AD542" i="3" s="1"/>
  <c r="AB542" i="3"/>
  <c r="AC542" i="3"/>
  <c r="AA1640" i="3"/>
  <c r="AD1640" i="3" s="1"/>
  <c r="AB1640" i="3"/>
  <c r="AC1640" i="3"/>
  <c r="AA1069" i="3"/>
  <c r="AB1069" i="3"/>
  <c r="AC1069" i="3"/>
  <c r="AA1641" i="3"/>
  <c r="AB1641" i="3"/>
  <c r="AC1641" i="3"/>
  <c r="AA1642" i="3"/>
  <c r="AB1642" i="3"/>
  <c r="AC1642" i="3"/>
  <c r="AA1643" i="3"/>
  <c r="AB1643" i="3"/>
  <c r="AC1643" i="3"/>
  <c r="AA880" i="3"/>
  <c r="AB880" i="3"/>
  <c r="AC880" i="3"/>
  <c r="AA1070" i="3"/>
  <c r="AD1070" i="3" s="1"/>
  <c r="AB1070" i="3"/>
  <c r="AC1070" i="3"/>
  <c r="AA35" i="3"/>
  <c r="AD35" i="3" s="1"/>
  <c r="AB35" i="3"/>
  <c r="AC35" i="3"/>
  <c r="AA1227" i="3"/>
  <c r="AD1227" i="3" s="1"/>
  <c r="AB1227" i="3"/>
  <c r="AC1227" i="3"/>
  <c r="AA1644" i="3"/>
  <c r="AB1644" i="3"/>
  <c r="AC1644" i="3"/>
  <c r="AA1645" i="3"/>
  <c r="AB1645" i="3"/>
  <c r="AC1645" i="3"/>
  <c r="AA1646" i="3"/>
  <c r="AB1646" i="3"/>
  <c r="AC1646" i="3"/>
  <c r="AA1647" i="3"/>
  <c r="AB1647" i="3"/>
  <c r="AC1647" i="3"/>
  <c r="AA1648" i="3"/>
  <c r="AB1648" i="3"/>
  <c r="AC1648" i="3"/>
  <c r="AA597" i="3"/>
  <c r="AD597" i="3" s="1"/>
  <c r="AB597" i="3"/>
  <c r="AC597" i="3"/>
  <c r="AA1649" i="3"/>
  <c r="AD1649" i="3" s="1"/>
  <c r="AB1649" i="3"/>
  <c r="AC1649" i="3"/>
  <c r="AA743" i="3"/>
  <c r="AD743" i="3" s="1"/>
  <c r="AB743" i="3"/>
  <c r="AC743" i="3"/>
  <c r="AA1071" i="3"/>
  <c r="AB1071" i="3"/>
  <c r="AC1071" i="3"/>
  <c r="AA1650" i="3"/>
  <c r="AB1650" i="3"/>
  <c r="AC1650" i="3"/>
  <c r="AA1908" i="3"/>
  <c r="AB1908" i="3"/>
  <c r="AC1908" i="3"/>
  <c r="AA744" i="3"/>
  <c r="AB744" i="3"/>
  <c r="AC744" i="3"/>
  <c r="AA1651" i="3"/>
  <c r="AB1651" i="3"/>
  <c r="AC1651" i="3"/>
  <c r="AA1652" i="3"/>
  <c r="AD1652" i="3" s="1"/>
  <c r="AB1652" i="3"/>
  <c r="AC1652" i="3"/>
  <c r="AA1653" i="3"/>
  <c r="AB1653" i="3"/>
  <c r="AC1653" i="3"/>
  <c r="AA1654" i="3"/>
  <c r="AD1654" i="3" s="1"/>
  <c r="AB1654" i="3"/>
  <c r="AC1654" i="3"/>
  <c r="AA1655" i="3"/>
  <c r="AD1655" i="3" s="1"/>
  <c r="AB1655" i="3"/>
  <c r="AC1655" i="3"/>
  <c r="AA1656" i="3"/>
  <c r="AB1656" i="3"/>
  <c r="AC1656" i="3"/>
  <c r="AA1657" i="3"/>
  <c r="AB1657" i="3"/>
  <c r="AC1657" i="3"/>
  <c r="AA1658" i="3"/>
  <c r="AB1658" i="3"/>
  <c r="AC1658" i="3"/>
  <c r="AA1830" i="3"/>
  <c r="AB1830" i="3"/>
  <c r="AC1830" i="3"/>
  <c r="AA1659" i="3"/>
  <c r="AD1659" i="3" s="1"/>
  <c r="AB1659" i="3"/>
  <c r="AC1659" i="3"/>
  <c r="AA1072" i="3"/>
  <c r="AB1072" i="3"/>
  <c r="AC1072" i="3"/>
  <c r="AA793" i="3"/>
  <c r="AD793" i="3" s="1"/>
  <c r="AB793" i="3"/>
  <c r="AC793" i="3"/>
  <c r="AA1660" i="3"/>
  <c r="AD1660" i="3" s="1"/>
  <c r="AB1660" i="3"/>
  <c r="AC1660" i="3"/>
  <c r="AA1073" i="3"/>
  <c r="AB1073" i="3"/>
  <c r="AC1073" i="3"/>
  <c r="AA1661" i="3"/>
  <c r="AB1661" i="3"/>
  <c r="AC1661" i="3"/>
  <c r="AA1662" i="3"/>
  <c r="AB1662" i="3"/>
  <c r="AC1662" i="3"/>
  <c r="AA1296" i="3"/>
  <c r="AB1296" i="3"/>
  <c r="AC1296" i="3"/>
  <c r="AA1218" i="3"/>
  <c r="AD1218" i="3" s="1"/>
  <c r="AB1218" i="3"/>
  <c r="AC1218" i="3"/>
  <c r="AA745" i="3"/>
  <c r="AB745" i="3"/>
  <c r="AC745" i="3"/>
  <c r="AA2031" i="3"/>
  <c r="AD2031" i="3" s="1"/>
  <c r="AB2031" i="3"/>
  <c r="AC2031" i="3"/>
  <c r="AA1244" i="3"/>
  <c r="AD1244" i="3" s="1"/>
  <c r="AB1244" i="3"/>
  <c r="AC1244" i="3"/>
  <c r="AA598" i="3"/>
  <c r="AB598" i="3"/>
  <c r="AC598" i="3"/>
  <c r="AA1074" i="3"/>
  <c r="AB1074" i="3"/>
  <c r="AC1074" i="3"/>
  <c r="AA620" i="3"/>
  <c r="AB620" i="3"/>
  <c r="AC620" i="3"/>
  <c r="AA746" i="3"/>
  <c r="AB746" i="3"/>
  <c r="AC746" i="3"/>
  <c r="AA1663" i="3"/>
  <c r="AD1663" i="3" s="1"/>
  <c r="AB1663" i="3"/>
  <c r="AC1663" i="3"/>
  <c r="AA460" i="3"/>
  <c r="AB460" i="3"/>
  <c r="AC460" i="3"/>
  <c r="AA629" i="3"/>
  <c r="AD629" i="3" s="1"/>
  <c r="AB629" i="3"/>
  <c r="AC629" i="3"/>
  <c r="AA77" i="3"/>
  <c r="AD77" i="3" s="1"/>
  <c r="AB77" i="3"/>
  <c r="AC77" i="3"/>
  <c r="AA1075" i="3"/>
  <c r="AB1075" i="3"/>
  <c r="AC1075" i="3"/>
  <c r="AA1664" i="3"/>
  <c r="AB1664" i="3"/>
  <c r="AC1664" i="3"/>
  <c r="AA1893" i="3"/>
  <c r="AB1893" i="3"/>
  <c r="AC1893" i="3"/>
  <c r="AA1971" i="3"/>
  <c r="AB1971" i="3"/>
  <c r="AC1971" i="3"/>
  <c r="AA1076" i="3"/>
  <c r="AD1076" i="3" s="1"/>
  <c r="AB1076" i="3"/>
  <c r="AC1076" i="3"/>
  <c r="AA458" i="3"/>
  <c r="AB458" i="3"/>
  <c r="AC458" i="3"/>
  <c r="AA843" i="3"/>
  <c r="AD843" i="3" s="1"/>
  <c r="AB843" i="3"/>
  <c r="AC843" i="3"/>
  <c r="AA1077" i="3"/>
  <c r="AD1077" i="3" s="1"/>
  <c r="AB1077" i="3"/>
  <c r="AC1077" i="3"/>
  <c r="AA1078" i="3"/>
  <c r="AB1078" i="3"/>
  <c r="AC1078" i="3"/>
  <c r="AA1079" i="3"/>
  <c r="AB1079" i="3"/>
  <c r="AC1079" i="3"/>
  <c r="AA1665" i="3"/>
  <c r="AB1665" i="3"/>
  <c r="AC1665" i="3"/>
  <c r="AA1666" i="3"/>
  <c r="AB1666" i="3"/>
  <c r="AC1666" i="3"/>
  <c r="AA1667" i="3"/>
  <c r="AD1667" i="3" s="1"/>
  <c r="AB1667" i="3"/>
  <c r="AC1667" i="3"/>
  <c r="AA1080" i="3"/>
  <c r="AB1080" i="3"/>
  <c r="AC1080" i="3"/>
  <c r="AA1668" i="3"/>
  <c r="AD1668" i="3" s="1"/>
  <c r="AB1668" i="3"/>
  <c r="AC1668" i="3"/>
  <c r="AA2736" i="3"/>
  <c r="AD2736" i="3" s="1"/>
  <c r="AB2736" i="3"/>
  <c r="AC2736" i="3"/>
  <c r="AA1669" i="3"/>
  <c r="AB1669" i="3"/>
  <c r="AC1669" i="3"/>
  <c r="AA1670" i="3"/>
  <c r="AB1670" i="3"/>
  <c r="AC1670" i="3"/>
  <c r="AA1671" i="3"/>
  <c r="AB1671" i="3"/>
  <c r="AC1671" i="3"/>
  <c r="AA779" i="3"/>
  <c r="AB779" i="3"/>
  <c r="AC779" i="3"/>
  <c r="AA2346" i="3"/>
  <c r="AD2346" i="3" s="1"/>
  <c r="AB2346" i="3"/>
  <c r="AC2346" i="3"/>
  <c r="AA1081" i="3"/>
  <c r="AB1081" i="3"/>
  <c r="AC1081" i="3"/>
  <c r="AA747" i="3"/>
  <c r="AD747" i="3" s="1"/>
  <c r="AB747" i="3"/>
  <c r="AC747" i="3"/>
  <c r="AA1672" i="3"/>
  <c r="AD1672" i="3" s="1"/>
  <c r="AB1672" i="3"/>
  <c r="AC1672" i="3"/>
  <c r="AA1082" i="3"/>
  <c r="AB1082" i="3"/>
  <c r="AC1082" i="3"/>
  <c r="AA1231" i="3"/>
  <c r="AB1231" i="3"/>
  <c r="AC1231" i="3"/>
  <c r="AA769" i="3"/>
  <c r="AB769" i="3"/>
  <c r="AC769" i="3"/>
  <c r="AA1673" i="3"/>
  <c r="AB1673" i="3"/>
  <c r="AC1673" i="3"/>
  <c r="AA2218" i="3"/>
  <c r="AD2218" i="3" s="1"/>
  <c r="AB2218" i="3"/>
  <c r="AC2218" i="3"/>
  <c r="AA85" i="3"/>
  <c r="AB85" i="3"/>
  <c r="AC85" i="3"/>
  <c r="AA1674" i="3"/>
  <c r="AD1674" i="3" s="1"/>
  <c r="AB1674" i="3"/>
  <c r="AC1674" i="3"/>
  <c r="AA1675" i="3"/>
  <c r="AD1675" i="3" s="1"/>
  <c r="AB1675" i="3"/>
  <c r="AC1675" i="3"/>
  <c r="AA1676" i="3"/>
  <c r="AB1676" i="3"/>
  <c r="AC1676" i="3"/>
  <c r="AA1677" i="3"/>
  <c r="AB1677" i="3"/>
  <c r="AC1677" i="3"/>
  <c r="AA1979" i="3"/>
  <c r="AB1979" i="3"/>
  <c r="AC1979" i="3"/>
  <c r="AA800" i="3"/>
  <c r="AB800" i="3"/>
  <c r="AC800" i="3"/>
  <c r="AA2303" i="3"/>
  <c r="AD2303" i="3" s="1"/>
  <c r="AB2303" i="3"/>
  <c r="AC2303" i="3"/>
  <c r="AA289" i="3"/>
  <c r="AB289" i="3"/>
  <c r="AC289" i="3"/>
  <c r="AA543" i="3"/>
  <c r="AD543" i="3" s="1"/>
  <c r="AB543" i="3"/>
  <c r="AC543" i="3"/>
  <c r="AA1678" i="3"/>
  <c r="AD1678" i="3" s="1"/>
  <c r="AB1678" i="3"/>
  <c r="AC1678" i="3"/>
  <c r="AA430" i="3"/>
  <c r="AB430" i="3"/>
  <c r="AC430" i="3"/>
  <c r="AA1679" i="3"/>
  <c r="AB1679" i="3"/>
  <c r="AC1679" i="3"/>
  <c r="AA1680" i="3"/>
  <c r="AB1680" i="3"/>
  <c r="AC1680" i="3"/>
  <c r="AA1681" i="3"/>
  <c r="AB1681" i="3"/>
  <c r="AC1681" i="3"/>
  <c r="AA1682" i="3"/>
  <c r="AD1682" i="3" s="1"/>
  <c r="AB1682" i="3"/>
  <c r="AC1682" i="3"/>
  <c r="AA1083" i="3"/>
  <c r="AB1083" i="3"/>
  <c r="AC1083" i="3"/>
  <c r="AA1683" i="3"/>
  <c r="AD1683" i="3" s="1"/>
  <c r="AB1683" i="3"/>
  <c r="AC1683" i="3"/>
  <c r="AA1684" i="3"/>
  <c r="AD1684" i="3" s="1"/>
  <c r="AB1684" i="3"/>
  <c r="AC1684" i="3"/>
  <c r="AA1880" i="3"/>
  <c r="AB1880" i="3"/>
  <c r="AC1880" i="3"/>
  <c r="AA1222" i="3"/>
  <c r="AB1222" i="3"/>
  <c r="AC1222" i="3"/>
  <c r="AA1084" i="3"/>
  <c r="AB1084" i="3"/>
  <c r="AC1084" i="3"/>
  <c r="AA1251" i="3"/>
  <c r="AB1251" i="3"/>
  <c r="AC1251" i="3"/>
  <c r="AA2304" i="3"/>
  <c r="AD2304" i="3" s="1"/>
  <c r="AB2304" i="3"/>
  <c r="AC2304" i="3"/>
  <c r="AA2711" i="3"/>
  <c r="AB2711" i="3"/>
  <c r="AC2711" i="3"/>
  <c r="AA1274" i="3"/>
  <c r="AD1274" i="3" s="1"/>
  <c r="AB1274" i="3"/>
  <c r="AC1274" i="3"/>
  <c r="AA748" i="3"/>
  <c r="AD748" i="3" s="1"/>
  <c r="AB748" i="3"/>
  <c r="AC748" i="3"/>
  <c r="AA1685" i="3"/>
  <c r="AB1685" i="3"/>
  <c r="AC1685" i="3"/>
  <c r="AA335" i="3"/>
  <c r="AB335" i="3"/>
  <c r="AC335" i="3"/>
  <c r="AA2305" i="3"/>
  <c r="AB2305" i="3"/>
  <c r="AC2305" i="3"/>
  <c r="AA892" i="3"/>
  <c r="AB892" i="3"/>
  <c r="AC892" i="3"/>
  <c r="AA1686" i="3"/>
  <c r="AD1686" i="3" s="1"/>
  <c r="AB1686" i="3"/>
  <c r="AC1686" i="3"/>
  <c r="AA1867" i="3"/>
  <c r="AB1867" i="3"/>
  <c r="AC1867" i="3"/>
  <c r="AA1085" i="3"/>
  <c r="AD1085" i="3" s="1"/>
  <c r="AB1085" i="3"/>
  <c r="AC1085" i="3"/>
  <c r="AA1153" i="3"/>
  <c r="AD1153" i="3" s="1"/>
  <c r="AB1153" i="3"/>
  <c r="AC1153" i="3"/>
  <c r="AA2406" i="3"/>
  <c r="AB2406" i="3"/>
  <c r="AC2406" i="3"/>
  <c r="AA1687" i="3"/>
  <c r="AB1687" i="3"/>
  <c r="AC1687" i="3"/>
  <c r="AA1688" i="3"/>
  <c r="AB1688" i="3"/>
  <c r="AC1688" i="3"/>
  <c r="AA1086" i="3"/>
  <c r="AB1086" i="3"/>
  <c r="AC1086" i="3"/>
  <c r="AA1689" i="3"/>
  <c r="AD1689" i="3" s="1"/>
  <c r="AB1689" i="3"/>
  <c r="AC1689" i="3"/>
  <c r="AA1690" i="3"/>
  <c r="AB1690" i="3"/>
  <c r="AC1690" i="3"/>
  <c r="AA1992" i="3"/>
  <c r="AD1992" i="3" s="1"/>
  <c r="AB1992" i="3"/>
  <c r="AC1992" i="3"/>
  <c r="AA2306" i="3"/>
  <c r="AD2306" i="3" s="1"/>
  <c r="AB2306" i="3"/>
  <c r="AC2306" i="3"/>
  <c r="AA1346" i="3"/>
  <c r="AB1346" i="3"/>
  <c r="AC1346" i="3"/>
  <c r="AA1087" i="3"/>
  <c r="AB1087" i="3"/>
  <c r="AC1087" i="3"/>
  <c r="AA1691" i="3"/>
  <c r="AB1691" i="3"/>
  <c r="AC1691" i="3"/>
  <c r="AA5" i="3"/>
  <c r="AB5" i="3"/>
  <c r="AC5" i="3"/>
  <c r="AA608" i="3"/>
  <c r="AD608" i="3" s="1"/>
  <c r="AB608" i="3"/>
  <c r="AC608" i="3"/>
  <c r="AA1692" i="3"/>
  <c r="AB1692" i="3"/>
  <c r="AC1692" i="3"/>
  <c r="AA1088" i="3"/>
  <c r="AD1088" i="3" s="1"/>
  <c r="AB1088" i="3"/>
  <c r="AC1088" i="3"/>
  <c r="AA2059" i="3"/>
  <c r="AD2059" i="3" s="1"/>
  <c r="AB2059" i="3"/>
  <c r="AC2059" i="3"/>
  <c r="AA1693" i="3"/>
  <c r="AB1693" i="3"/>
  <c r="AC1693" i="3"/>
  <c r="AA1089" i="3"/>
  <c r="AB1089" i="3"/>
  <c r="AC1089" i="3"/>
  <c r="AA544" i="3"/>
  <c r="AB544" i="3"/>
  <c r="AC544" i="3"/>
  <c r="AA1694" i="3"/>
  <c r="AB1694" i="3"/>
  <c r="AC1694" i="3"/>
  <c r="AA590" i="3"/>
  <c r="AD590" i="3" s="1"/>
  <c r="AB590" i="3"/>
  <c r="AC590" i="3"/>
  <c r="AA1695" i="3"/>
  <c r="AB1695" i="3"/>
  <c r="AC1695" i="3"/>
  <c r="AA1696" i="3"/>
  <c r="AD1696" i="3" s="1"/>
  <c r="AB1696" i="3"/>
  <c r="AC1696" i="3"/>
  <c r="AA1697" i="3"/>
  <c r="AD1697" i="3" s="1"/>
  <c r="AB1697" i="3"/>
  <c r="AC1697" i="3"/>
  <c r="AA2624" i="3"/>
  <c r="AB2624" i="3"/>
  <c r="AC2624" i="3"/>
  <c r="AA1090" i="3"/>
  <c r="AB1090" i="3"/>
  <c r="AC1090" i="3"/>
  <c r="AA1698" i="3"/>
  <c r="AB1698" i="3"/>
  <c r="AC1698" i="3"/>
  <c r="AA749" i="3"/>
  <c r="AB749" i="3"/>
  <c r="AC749" i="3"/>
  <c r="AA1699" i="3"/>
  <c r="AD1699" i="3" s="1"/>
  <c r="AB1699" i="3"/>
  <c r="AC1699" i="3"/>
  <c r="AA1700" i="3"/>
  <c r="AB1700" i="3"/>
  <c r="AC1700" i="3"/>
  <c r="AA1701" i="3"/>
  <c r="AD1701" i="3" s="1"/>
  <c r="AB1701" i="3"/>
  <c r="AC1701" i="3"/>
  <c r="AA1091" i="3"/>
  <c r="AD1091" i="3" s="1"/>
  <c r="AB1091" i="3"/>
  <c r="AC1091" i="3"/>
  <c r="AA1702" i="3"/>
  <c r="AB1702" i="3"/>
  <c r="AC1702" i="3"/>
  <c r="AA1703" i="3"/>
  <c r="AB1703" i="3"/>
  <c r="AC1703" i="3"/>
  <c r="AA1191" i="3"/>
  <c r="AB1191" i="3"/>
  <c r="AC1191" i="3"/>
  <c r="AA1159" i="3"/>
  <c r="AB1159" i="3"/>
  <c r="AC1159" i="3"/>
  <c r="AA1704" i="3"/>
  <c r="AD1704" i="3" s="1"/>
  <c r="AB1704" i="3"/>
  <c r="AC1704" i="3"/>
  <c r="AA1705" i="3"/>
  <c r="AB1705" i="3"/>
  <c r="AC1705" i="3"/>
  <c r="AA750" i="3"/>
  <c r="AD750" i="3" s="1"/>
  <c r="AB750" i="3"/>
  <c r="AC750" i="3"/>
  <c r="AA1706" i="3"/>
  <c r="AD1706" i="3" s="1"/>
  <c r="AB1706" i="3"/>
  <c r="AC1706" i="3"/>
  <c r="AA1707" i="3"/>
  <c r="AB1707" i="3"/>
  <c r="AC1707" i="3"/>
  <c r="AA1708" i="3"/>
  <c r="AB1708" i="3"/>
  <c r="AC1708" i="3"/>
  <c r="AA751" i="3"/>
  <c r="AB751" i="3"/>
  <c r="AC751" i="3"/>
  <c r="AA834" i="3"/>
  <c r="AB834" i="3"/>
  <c r="AC834" i="3"/>
  <c r="AA1709" i="3"/>
  <c r="AD1709" i="3" s="1"/>
  <c r="AB1709" i="3"/>
  <c r="AC1709" i="3"/>
  <c r="AA265" i="3"/>
  <c r="AB265" i="3"/>
  <c r="AC265" i="3"/>
  <c r="AA1710" i="3"/>
  <c r="AD1710" i="3" s="1"/>
  <c r="AB1710" i="3"/>
  <c r="AC1710" i="3"/>
  <c r="AA1711" i="3"/>
  <c r="AD1711" i="3" s="1"/>
  <c r="AB1711" i="3"/>
  <c r="AC1711" i="3"/>
  <c r="AA1092" i="3"/>
  <c r="AB1092" i="3"/>
  <c r="AC1092" i="3"/>
  <c r="AA1117" i="3"/>
  <c r="AB1117" i="3"/>
  <c r="AC1117" i="3"/>
  <c r="AA1712" i="3"/>
  <c r="AB1712" i="3"/>
  <c r="AC1712" i="3"/>
  <c r="AA778" i="3"/>
  <c r="AB778" i="3"/>
  <c r="AC778" i="3"/>
  <c r="AA1093" i="3"/>
  <c r="AD1093" i="3" s="1"/>
  <c r="AB1093" i="3"/>
  <c r="AC1093" i="3"/>
  <c r="AA810" i="3"/>
  <c r="AB810" i="3"/>
  <c r="AC810" i="3"/>
  <c r="AA1713" i="3"/>
  <c r="AD1713" i="3" s="1"/>
  <c r="AB1713" i="3"/>
  <c r="AC1713" i="3"/>
  <c r="AA1714" i="3"/>
  <c r="AD1714" i="3" s="1"/>
  <c r="AB1714" i="3"/>
  <c r="AC1714" i="3"/>
  <c r="AA1094" i="3"/>
  <c r="AB1094" i="3"/>
  <c r="AC1094" i="3"/>
  <c r="AA1095" i="3"/>
  <c r="AB1095" i="3"/>
  <c r="AC1095" i="3"/>
  <c r="AA1715" i="3"/>
  <c r="AB1715" i="3"/>
  <c r="AC1715" i="3"/>
  <c r="AA1716" i="3"/>
  <c r="AB1716" i="3"/>
  <c r="AC1716" i="3"/>
  <c r="AA1717" i="3"/>
  <c r="AD1717" i="3" s="1"/>
  <c r="AB1717" i="3"/>
  <c r="AC1717" i="3"/>
  <c r="AA752" i="3"/>
  <c r="AB752" i="3"/>
  <c r="AC752" i="3"/>
  <c r="AA1096" i="3"/>
  <c r="AD1096" i="3" s="1"/>
  <c r="AB1096" i="3"/>
  <c r="AC1096" i="3"/>
  <c r="AA1097" i="3"/>
  <c r="AD1097" i="3" s="1"/>
  <c r="AB1097" i="3"/>
  <c r="AC1097" i="3"/>
  <c r="AA1718" i="3"/>
  <c r="AB1718" i="3"/>
  <c r="AC1718" i="3"/>
  <c r="AA1719" i="3"/>
  <c r="AB1719" i="3"/>
  <c r="AC1719" i="3"/>
  <c r="AA1720" i="3"/>
  <c r="AB1720" i="3"/>
  <c r="AC1720" i="3"/>
  <c r="AA1721" i="3"/>
  <c r="AB1721" i="3"/>
  <c r="AC1721" i="3"/>
  <c r="AA1722" i="3"/>
  <c r="AD1722" i="3" s="1"/>
  <c r="AB1722" i="3"/>
  <c r="AC1722" i="3"/>
  <c r="AA753" i="3"/>
  <c r="AB753" i="3"/>
  <c r="AC753" i="3"/>
  <c r="AA1723" i="3"/>
  <c r="AD1723" i="3" s="1"/>
  <c r="AB1723" i="3"/>
  <c r="AC1723" i="3"/>
  <c r="AA1960" i="3"/>
  <c r="AD1960" i="3" s="1"/>
  <c r="AB1960" i="3"/>
  <c r="AC1960" i="3"/>
  <c r="AA835" i="3"/>
  <c r="AB835" i="3"/>
  <c r="AC835" i="3"/>
  <c r="AA1724" i="3"/>
  <c r="AB1724" i="3"/>
  <c r="AC1724" i="3"/>
  <c r="AA1725" i="3"/>
  <c r="AB1725" i="3"/>
  <c r="AC1725" i="3"/>
  <c r="AA205" i="3"/>
  <c r="AB205" i="3"/>
  <c r="AC205" i="3"/>
  <c r="AA1726" i="3"/>
  <c r="AD1726" i="3" s="1"/>
  <c r="AB1726" i="3"/>
  <c r="AC1726" i="3"/>
  <c r="AA1727" i="3"/>
  <c r="AB1727" i="3"/>
  <c r="AC1727" i="3"/>
  <c r="AA1098" i="3"/>
  <c r="AD1098" i="3" s="1"/>
  <c r="AB1098" i="3"/>
  <c r="AC1098" i="3"/>
  <c r="AA2182" i="3"/>
  <c r="AD2182" i="3" s="1"/>
  <c r="AB2182" i="3"/>
  <c r="AC2182" i="3"/>
  <c r="AA1728" i="3"/>
  <c r="AB1728" i="3"/>
  <c r="AC1728" i="3"/>
  <c r="AA1729" i="3"/>
  <c r="AB1729" i="3"/>
  <c r="AC1729" i="3"/>
  <c r="AA1730" i="3"/>
  <c r="AB1730" i="3"/>
  <c r="AC1730" i="3"/>
  <c r="AA2060" i="3"/>
  <c r="AB2060" i="3"/>
  <c r="AC2060" i="3"/>
  <c r="AA1731" i="3"/>
  <c r="AD1731" i="3" s="1"/>
  <c r="AB1731" i="3"/>
  <c r="AC1731" i="3"/>
  <c r="AA1732" i="3"/>
  <c r="AB1732" i="3"/>
  <c r="AC1732" i="3"/>
  <c r="AA2061" i="3"/>
  <c r="AD2061" i="3" s="1"/>
  <c r="AB2061" i="3"/>
  <c r="AC2061" i="3"/>
  <c r="AA225" i="3"/>
  <c r="AD225" i="3" s="1"/>
  <c r="AB225" i="3"/>
  <c r="AC225" i="3"/>
  <c r="AA1733" i="3"/>
  <c r="AB1733" i="3"/>
  <c r="AC1733" i="3"/>
  <c r="AA1734" i="3"/>
  <c r="AB1734" i="3"/>
  <c r="AC1734" i="3"/>
  <c r="AA1735" i="3"/>
  <c r="AB1735" i="3"/>
  <c r="AC1735" i="3"/>
  <c r="AA1736" i="3"/>
  <c r="AB1736" i="3"/>
  <c r="AC1736" i="3"/>
  <c r="AA1737" i="3"/>
  <c r="AD1737" i="3" s="1"/>
  <c r="AB1737" i="3"/>
  <c r="AC1737" i="3"/>
  <c r="AA1738" i="3"/>
  <c r="AB1738" i="3"/>
  <c r="AC1738" i="3"/>
  <c r="AA240" i="3"/>
  <c r="AD240" i="3" s="1"/>
  <c r="AB240" i="3"/>
  <c r="AC240" i="3"/>
  <c r="AA1739" i="3"/>
  <c r="AD1739" i="3" s="1"/>
  <c r="AB1739" i="3"/>
  <c r="AC1739" i="3"/>
  <c r="AA1740" i="3"/>
  <c r="AB1740" i="3"/>
  <c r="AC1740" i="3"/>
  <c r="AA1741" i="3"/>
  <c r="AB1741" i="3"/>
  <c r="AC1741" i="3"/>
  <c r="AA1099" i="3"/>
  <c r="AB1099" i="3"/>
  <c r="AC1099" i="3"/>
  <c r="AA1266" i="3"/>
  <c r="AB1266" i="3"/>
  <c r="AC1266" i="3"/>
  <c r="AA1901" i="3"/>
  <c r="AD1901" i="3" s="1"/>
  <c r="AB1901" i="3"/>
  <c r="AC1901" i="3"/>
  <c r="AA1742" i="3"/>
  <c r="AB1742" i="3"/>
  <c r="AC1742" i="3"/>
  <c r="AA1743" i="3"/>
  <c r="AD1743" i="3" s="1"/>
  <c r="AB1743" i="3"/>
  <c r="AC1743" i="3"/>
  <c r="AA1744" i="3"/>
  <c r="AD1744" i="3" s="1"/>
  <c r="AB1744" i="3"/>
  <c r="AC1744" i="3"/>
  <c r="AA1745" i="3"/>
  <c r="AB1745" i="3"/>
  <c r="AC1745" i="3"/>
  <c r="AA1746" i="3"/>
  <c r="AB1746" i="3"/>
  <c r="AC1746" i="3"/>
  <c r="AA1100" i="3"/>
  <c r="AB1100" i="3"/>
  <c r="AC1100" i="3"/>
  <c r="AA1101" i="3"/>
  <c r="AB1101" i="3"/>
  <c r="AC1101" i="3"/>
  <c r="AA1747" i="3"/>
  <c r="AD1747" i="3" s="1"/>
  <c r="AB1747" i="3"/>
  <c r="AC1747" i="3"/>
  <c r="AA1748" i="3"/>
  <c r="AB1748" i="3"/>
  <c r="AC1748" i="3"/>
  <c r="AA1749" i="3"/>
  <c r="AD1749" i="3" s="1"/>
  <c r="AB1749" i="3"/>
  <c r="AC1749" i="3"/>
  <c r="AA1750" i="3"/>
  <c r="AD1750" i="3" s="1"/>
  <c r="AB1750" i="3"/>
  <c r="AC1750" i="3"/>
  <c r="AA1751" i="3"/>
  <c r="AB1751" i="3"/>
  <c r="AC1751" i="3"/>
  <c r="AA1890" i="3"/>
  <c r="AB1890" i="3"/>
  <c r="AC1890" i="3"/>
  <c r="AA844" i="3"/>
  <c r="AB844" i="3"/>
  <c r="AC844" i="3"/>
  <c r="AA545" i="3"/>
  <c r="AB545" i="3"/>
  <c r="AC545" i="3"/>
  <c r="AA1752" i="3"/>
  <c r="AD1752" i="3" s="1"/>
  <c r="AB1752" i="3"/>
  <c r="AC1752" i="3"/>
  <c r="AA1753" i="3"/>
  <c r="AB1753" i="3"/>
  <c r="AC1753" i="3"/>
  <c r="AA1102" i="3"/>
  <c r="AD1102" i="3" s="1"/>
  <c r="AB1102" i="3"/>
  <c r="AC1102" i="3"/>
  <c r="AA1916" i="3"/>
  <c r="AD1916" i="3" s="1"/>
  <c r="AB1916" i="3"/>
  <c r="AC1916" i="3"/>
  <c r="AA1103" i="3"/>
  <c r="AB1103" i="3"/>
  <c r="AC1103" i="3"/>
  <c r="AA1104" i="3"/>
  <c r="AB1104" i="3"/>
  <c r="AC1104" i="3"/>
  <c r="AA2712" i="3"/>
  <c r="AB2712" i="3"/>
  <c r="AC2712" i="3"/>
  <c r="AA1754" i="3"/>
  <c r="AB1754" i="3"/>
  <c r="AC1754" i="3"/>
  <c r="AA1755" i="3"/>
  <c r="AD1755" i="3" s="1"/>
  <c r="AB1755" i="3"/>
  <c r="AC1755" i="3"/>
  <c r="AA1756" i="3"/>
  <c r="AB1756" i="3"/>
  <c r="AC1756" i="3"/>
  <c r="AA1757" i="3"/>
  <c r="AD1757" i="3" s="1"/>
  <c r="AB1757" i="3"/>
  <c r="AC1757" i="3"/>
  <c r="AA1758" i="3"/>
  <c r="AD1758" i="3" s="1"/>
  <c r="AB1758" i="3"/>
  <c r="AC1758" i="3"/>
  <c r="AA1759" i="3"/>
  <c r="AB1759" i="3"/>
  <c r="AC1759" i="3"/>
  <c r="AA754" i="3"/>
  <c r="AB754" i="3"/>
  <c r="AC754" i="3"/>
  <c r="AA1760" i="3"/>
  <c r="AB1760" i="3"/>
  <c r="AC1760" i="3"/>
  <c r="AA1761" i="3"/>
  <c r="AB1761" i="3"/>
  <c r="AC1761" i="3"/>
  <c r="AA2441" i="3"/>
  <c r="AD2441" i="3" s="1"/>
  <c r="AB2441" i="3"/>
  <c r="AC2441" i="3"/>
  <c r="AA341" i="3"/>
  <c r="AB341" i="3"/>
  <c r="AC341" i="3"/>
  <c r="AA2040" i="3"/>
  <c r="AD2040" i="3" s="1"/>
  <c r="AB2040" i="3"/>
  <c r="AC2040" i="3"/>
  <c r="AA1762" i="3"/>
  <c r="AD1762" i="3" s="1"/>
  <c r="AB1762" i="3"/>
  <c r="AC1762" i="3"/>
  <c r="AA1763" i="3"/>
  <c r="AB1763" i="3"/>
  <c r="AC1763" i="3"/>
  <c r="AA755" i="3"/>
  <c r="AB755" i="3"/>
  <c r="AC755" i="3"/>
  <c r="AA451" i="3"/>
  <c r="AB451" i="3"/>
  <c r="AC451" i="3"/>
  <c r="AA1851" i="3"/>
  <c r="AB1851" i="3"/>
  <c r="AC1851" i="3"/>
  <c r="AA1764" i="3"/>
  <c r="AD1764" i="3" s="1"/>
  <c r="AB1764" i="3"/>
  <c r="AC1764" i="3"/>
  <c r="AA1765" i="3"/>
  <c r="AB1765" i="3"/>
  <c r="AC1765" i="3"/>
  <c r="AA1854" i="3"/>
  <c r="AD1854" i="3" s="1"/>
  <c r="AB1854" i="3"/>
  <c r="AC1854" i="3"/>
  <c r="AA756" i="3"/>
  <c r="AD756" i="3" s="1"/>
  <c r="AB756" i="3"/>
  <c r="AC756" i="3"/>
  <c r="AA757" i="3"/>
  <c r="AB757" i="3"/>
  <c r="AC757" i="3"/>
  <c r="AA758" i="3"/>
  <c r="AB758" i="3"/>
  <c r="AC758" i="3"/>
  <c r="AA1277" i="3"/>
  <c r="AB1277" i="3"/>
  <c r="AC1277" i="3"/>
  <c r="AA1766" i="3"/>
  <c r="AB1766" i="3"/>
  <c r="AC1766" i="3"/>
  <c r="AA1767" i="3"/>
  <c r="AD1767" i="3" s="1"/>
  <c r="AB1767" i="3"/>
  <c r="AC1767" i="3"/>
  <c r="AA2193" i="3"/>
  <c r="AB2193" i="3"/>
  <c r="AC2193" i="3"/>
  <c r="AA2011" i="3"/>
  <c r="AD2011" i="3" s="1"/>
  <c r="AB2011" i="3"/>
  <c r="AC2011" i="3"/>
  <c r="AA811" i="3"/>
  <c r="AD811" i="3" s="1"/>
  <c r="AB811" i="3"/>
  <c r="AC811" i="3"/>
  <c r="AA2062" i="3"/>
  <c r="AB2062" i="3"/>
  <c r="AC2062" i="3"/>
  <c r="AA1768" i="3"/>
  <c r="AB1768" i="3"/>
  <c r="AC1768" i="3"/>
  <c r="AA1769" i="3"/>
  <c r="AB1769" i="3"/>
  <c r="AC1769" i="3"/>
  <c r="AA1850" i="3"/>
  <c r="AB1850" i="3"/>
  <c r="AC1850" i="3"/>
  <c r="AA1770" i="3"/>
  <c r="AD1770" i="3" s="1"/>
  <c r="AB1770" i="3"/>
  <c r="AC1770" i="3"/>
  <c r="AA1771" i="3"/>
  <c r="AB1771" i="3"/>
  <c r="AC1771" i="3"/>
  <c r="AA1772" i="3"/>
  <c r="AD1772" i="3" s="1"/>
  <c r="AB1772" i="3"/>
  <c r="AC1772" i="3"/>
  <c r="AA1105" i="3"/>
  <c r="AB1105" i="3"/>
  <c r="AC1105" i="3"/>
  <c r="AA1947" i="3"/>
  <c r="AB1947" i="3"/>
  <c r="AC1947" i="3"/>
  <c r="AA546" i="3"/>
  <c r="AB546" i="3"/>
  <c r="AC546" i="3"/>
  <c r="AA1773" i="3"/>
  <c r="AB1773" i="3"/>
  <c r="AC1773" i="3"/>
  <c r="AA1192" i="3"/>
  <c r="AB1192" i="3"/>
  <c r="AC1192" i="3"/>
  <c r="AA1305" i="3"/>
  <c r="AD1305" i="3" s="1"/>
  <c r="AB1305" i="3"/>
  <c r="AC1305" i="3"/>
  <c r="AA1872" i="3"/>
  <c r="AB1872" i="3"/>
  <c r="AC1872" i="3"/>
  <c r="AA2009" i="3"/>
  <c r="AD2009" i="3" s="1"/>
  <c r="AB2009" i="3"/>
  <c r="AC2009" i="3"/>
  <c r="AA759" i="3"/>
  <c r="AB759" i="3"/>
  <c r="AC759" i="3"/>
  <c r="AA1230" i="3"/>
  <c r="AB1230" i="3"/>
  <c r="AC1230" i="3"/>
  <c r="AA461" i="3"/>
  <c r="AB461" i="3"/>
  <c r="AC461" i="3"/>
  <c r="AA582" i="3"/>
  <c r="AB582" i="3"/>
  <c r="AC582" i="3"/>
  <c r="AA1343" i="3"/>
  <c r="AB1343" i="3"/>
  <c r="AC1343" i="3"/>
  <c r="AA1819" i="3"/>
  <c r="AD1819" i="3" s="1"/>
  <c r="AB1819" i="3"/>
  <c r="AC1819" i="3"/>
  <c r="AA1252" i="3"/>
  <c r="AB1252" i="3"/>
  <c r="AC1252" i="3"/>
  <c r="AA794" i="3"/>
  <c r="AD794" i="3" s="1"/>
  <c r="AB794" i="3"/>
  <c r="AC794" i="3"/>
  <c r="AA599" i="3"/>
  <c r="AB599" i="3"/>
  <c r="AC599" i="3"/>
  <c r="AA2326" i="3"/>
  <c r="AB2326" i="3"/>
  <c r="AC2326" i="3"/>
  <c r="AA1823" i="3"/>
  <c r="AB1823" i="3"/>
  <c r="AC1823" i="3"/>
  <c r="AA1961" i="3"/>
  <c r="AB1961" i="3"/>
  <c r="AC1961" i="3"/>
  <c r="AA2196" i="3"/>
  <c r="AB2196" i="3"/>
  <c r="AC2196" i="3"/>
  <c r="AA1774" i="3"/>
  <c r="AD1774" i="3" s="1"/>
  <c r="AB1774" i="3"/>
  <c r="AC1774" i="3"/>
  <c r="AA1928" i="3"/>
  <c r="AB1928" i="3"/>
  <c r="AC1928" i="3"/>
  <c r="AA2299" i="3"/>
  <c r="AD2299" i="3" s="1"/>
  <c r="AB2299" i="3"/>
  <c r="AC2299" i="3"/>
  <c r="AA1317" i="3"/>
  <c r="AB1317" i="3"/>
  <c r="AC1317" i="3"/>
  <c r="AA1822" i="3"/>
  <c r="AB1822" i="3"/>
  <c r="AC1822" i="3"/>
  <c r="AA1861" i="3"/>
  <c r="AB1861" i="3"/>
  <c r="AC1861" i="3"/>
  <c r="AA1215" i="3"/>
  <c r="AB1215" i="3"/>
  <c r="AC1215" i="3"/>
  <c r="AA44" i="3"/>
  <c r="AB44" i="3"/>
  <c r="AC44" i="3"/>
  <c r="AA327" i="3"/>
  <c r="AD327" i="3" s="1"/>
  <c r="AB327" i="3"/>
  <c r="AC327" i="3"/>
  <c r="AA1143" i="3"/>
  <c r="AB1143" i="3"/>
  <c r="AC1143" i="3"/>
  <c r="AA768" i="3"/>
  <c r="AD768" i="3" s="1"/>
  <c r="AB768" i="3"/>
  <c r="AC768" i="3"/>
  <c r="AA227" i="3"/>
  <c r="AB227" i="3"/>
  <c r="AC227" i="3"/>
  <c r="AA2063" i="3"/>
  <c r="AB2063" i="3"/>
  <c r="AC2063" i="3"/>
  <c r="AA325" i="3"/>
  <c r="AB325" i="3"/>
  <c r="AC325" i="3"/>
  <c r="AA266" i="3"/>
  <c r="AB266" i="3"/>
  <c r="AC266" i="3"/>
  <c r="AA2039" i="3"/>
  <c r="AB2039" i="3"/>
  <c r="AC2039" i="3"/>
  <c r="AA860" i="3"/>
  <c r="AD860" i="3" s="1"/>
  <c r="AB860" i="3"/>
  <c r="AC860" i="3"/>
  <c r="AA1193" i="3"/>
  <c r="AB1193" i="3"/>
  <c r="AC1193" i="3"/>
  <c r="AA1272" i="3"/>
  <c r="AD1272" i="3" s="1"/>
  <c r="AB1272" i="3"/>
  <c r="AC1272" i="3"/>
  <c r="AA583" i="3"/>
  <c r="AB583" i="3"/>
  <c r="AC583" i="3"/>
  <c r="AA1213" i="3"/>
  <c r="AB1213" i="3"/>
  <c r="AC1213" i="3"/>
  <c r="AA2161" i="3"/>
  <c r="AB2161" i="3"/>
  <c r="AC2161" i="3"/>
  <c r="AA1863" i="3"/>
  <c r="AB1863" i="3"/>
  <c r="AC1863" i="3"/>
  <c r="AA1962" i="3"/>
  <c r="AB1962" i="3"/>
  <c r="AC1962" i="3"/>
  <c r="AA563" i="3"/>
  <c r="AD563" i="3" s="1"/>
  <c r="AB563" i="3"/>
  <c r="AC563" i="3"/>
  <c r="AA1841" i="3"/>
  <c r="AB1841" i="3"/>
  <c r="AC1841" i="3"/>
  <c r="AA109" i="3"/>
  <c r="AD109" i="3" s="1"/>
  <c r="AB109" i="3"/>
  <c r="AC109" i="3"/>
  <c r="AA547" i="3"/>
  <c r="AB547" i="3"/>
  <c r="AC547" i="3"/>
  <c r="AA2242" i="3"/>
  <c r="AB2242" i="3"/>
  <c r="AC2242" i="3"/>
  <c r="AA1106" i="3"/>
  <c r="AB1106" i="3"/>
  <c r="AC1106" i="3"/>
  <c r="AA1219" i="3"/>
  <c r="AB1219" i="3"/>
  <c r="AC1219" i="3"/>
  <c r="AA2651" i="3"/>
  <c r="AB2651" i="3"/>
  <c r="AC2651" i="3"/>
  <c r="AA1775" i="3"/>
  <c r="AD1775" i="3" s="1"/>
  <c r="AB1775" i="3"/>
  <c r="AC1775" i="3"/>
  <c r="AA292" i="3"/>
  <c r="AB292" i="3"/>
  <c r="AC292" i="3"/>
  <c r="AA1183" i="3"/>
  <c r="AD1183" i="3" s="1"/>
  <c r="AB1183" i="3"/>
  <c r="AC1183" i="3"/>
  <c r="AA1943" i="3"/>
  <c r="AB1943" i="3"/>
  <c r="AC1943" i="3"/>
  <c r="AA1917" i="3"/>
  <c r="AB1917" i="3"/>
  <c r="AC1917" i="3"/>
  <c r="AA2762" i="3"/>
  <c r="AB2762" i="3"/>
  <c r="AC2762" i="3"/>
  <c r="AA1125" i="3"/>
  <c r="AB1125" i="3"/>
  <c r="AC1125" i="3"/>
  <c r="AA1776" i="3"/>
  <c r="AB1776" i="3"/>
  <c r="AC1776" i="3"/>
  <c r="AA812" i="3"/>
  <c r="AD812" i="3" s="1"/>
  <c r="AB812" i="3"/>
  <c r="AC812" i="3"/>
  <c r="AA2442" i="3"/>
  <c r="AB2442" i="3"/>
  <c r="AC2442" i="3"/>
  <c r="AA2347" i="3"/>
  <c r="AD2347" i="3" s="1"/>
  <c r="AB2347" i="3"/>
  <c r="AC2347" i="3"/>
  <c r="AA464" i="3"/>
  <c r="AB464" i="3"/>
  <c r="AC464" i="3"/>
  <c r="AA1777" i="3"/>
  <c r="AB1777" i="3"/>
  <c r="AC1777" i="3"/>
  <c r="AA2243" i="3"/>
  <c r="AB2243" i="3"/>
  <c r="AC2243" i="3"/>
  <c r="AA2170" i="3"/>
  <c r="AB2170" i="3"/>
  <c r="AC2170" i="3"/>
  <c r="AA1331" i="3"/>
  <c r="AB1331" i="3"/>
  <c r="AC1331" i="3"/>
  <c r="AA1160" i="3"/>
  <c r="AD1160" i="3" s="1"/>
  <c r="AB1160" i="3"/>
  <c r="AC1160" i="3"/>
  <c r="AA1303" i="3"/>
  <c r="AB1303" i="3"/>
  <c r="AC1303" i="3"/>
  <c r="AA1194" i="3"/>
  <c r="AD1194" i="3" s="1"/>
  <c r="AB1194" i="3"/>
  <c r="AC1194" i="3"/>
  <c r="AA890" i="3"/>
  <c r="AB890" i="3"/>
  <c r="AC890" i="3"/>
  <c r="AA1974" i="3"/>
  <c r="AB1974" i="3"/>
  <c r="AC1974" i="3"/>
  <c r="AA2307" i="3"/>
  <c r="AB2307" i="3"/>
  <c r="AC2307" i="3"/>
  <c r="AA1842" i="3"/>
  <c r="AB1842" i="3"/>
  <c r="AC1842" i="3"/>
  <c r="AA2002" i="3"/>
  <c r="AB2002" i="3"/>
  <c r="AC2002" i="3"/>
  <c r="AA1778" i="3"/>
  <c r="AD1778" i="3" s="1"/>
  <c r="AB1778" i="3"/>
  <c r="AC1778" i="3"/>
  <c r="AA872" i="3"/>
  <c r="AB872" i="3"/>
  <c r="AC872" i="3"/>
  <c r="AA1779" i="3"/>
  <c r="AD1779" i="3" s="1"/>
  <c r="AB1779" i="3"/>
  <c r="AC1779" i="3"/>
  <c r="AA445" i="3"/>
  <c r="AB445" i="3"/>
  <c r="AC445" i="3"/>
  <c r="AA1989" i="3"/>
  <c r="AB1989" i="3"/>
  <c r="AC1989" i="3"/>
  <c r="AA1885" i="3"/>
  <c r="AB1885" i="3"/>
  <c r="AC1885" i="3"/>
  <c r="AA789" i="3"/>
  <c r="AB789" i="3"/>
  <c r="AC789" i="3"/>
  <c r="AA2152" i="3"/>
  <c r="AB2152" i="3"/>
  <c r="AC2152" i="3"/>
  <c r="AA2017" i="3"/>
  <c r="AD2017" i="3" s="1"/>
  <c r="AB2017" i="3"/>
  <c r="AC2017" i="3"/>
  <c r="AA187" i="3"/>
  <c r="AB187" i="3"/>
  <c r="AC187" i="3"/>
  <c r="AA1780" i="3"/>
  <c r="AD1780" i="3" s="1"/>
  <c r="AB1780" i="3"/>
  <c r="AC1780" i="3"/>
  <c r="AA1942" i="3"/>
  <c r="AB1942" i="3"/>
  <c r="AC1942" i="3"/>
  <c r="AA1781" i="3"/>
  <c r="AB1781" i="3"/>
  <c r="AC1781" i="3"/>
  <c r="AA2064" i="3"/>
  <c r="AB2064" i="3"/>
  <c r="AC2064" i="3"/>
  <c r="AA2443" i="3"/>
  <c r="AB2443" i="3"/>
  <c r="AC2443" i="3"/>
  <c r="AA2036" i="3"/>
  <c r="AB2036" i="3"/>
  <c r="AC2036" i="3"/>
  <c r="AA1782" i="3"/>
  <c r="AD1782" i="3" s="1"/>
  <c r="AB1782" i="3"/>
  <c r="AC1782" i="3"/>
  <c r="AA2216" i="3"/>
  <c r="AB2216" i="3"/>
  <c r="AC2216" i="3"/>
  <c r="AA1963" i="3"/>
  <c r="AD1963" i="3" s="1"/>
  <c r="AB1963" i="3"/>
  <c r="AC1963" i="3"/>
  <c r="AA548" i="3"/>
  <c r="AB548" i="3"/>
  <c r="AC548" i="3"/>
  <c r="AA1340" i="3"/>
  <c r="AB1340" i="3"/>
  <c r="AC1340" i="3"/>
  <c r="AA1323" i="3"/>
  <c r="AB1323" i="3"/>
  <c r="AC1323" i="3"/>
  <c r="AA2444" i="3"/>
  <c r="AB2444" i="3"/>
  <c r="AC2444" i="3"/>
  <c r="AA1870" i="3"/>
  <c r="AB1870" i="3"/>
  <c r="AC1870" i="3"/>
  <c r="AA2445" i="3"/>
  <c r="AD2445" i="3" s="1"/>
  <c r="AB2445" i="3"/>
  <c r="AC2445" i="3"/>
  <c r="AA352" i="3"/>
  <c r="AB352" i="3"/>
  <c r="AC352" i="3"/>
  <c r="AA584" i="3"/>
  <c r="AD584" i="3" s="1"/>
  <c r="AB584" i="3"/>
  <c r="AC584" i="3"/>
  <c r="AA99" i="3"/>
  <c r="AB99" i="3"/>
  <c r="AC99" i="3"/>
  <c r="AA585" i="3"/>
  <c r="AB585" i="3"/>
  <c r="AC585" i="3"/>
  <c r="AA1294" i="3"/>
  <c r="AB1294" i="3"/>
  <c r="AC1294" i="3"/>
  <c r="AA2220" i="3"/>
  <c r="AB2220" i="3"/>
  <c r="AC2220" i="3"/>
  <c r="AA2044" i="3"/>
  <c r="AB2044" i="3"/>
  <c r="AC2044" i="3"/>
  <c r="AA1898" i="3"/>
  <c r="AD1898" i="3" s="1"/>
  <c r="AB1898" i="3"/>
  <c r="AC1898" i="3"/>
  <c r="AA873" i="3"/>
  <c r="AB873" i="3"/>
  <c r="AC873" i="3"/>
  <c r="AA802" i="3"/>
  <c r="AD802" i="3" s="1"/>
  <c r="AB802" i="3"/>
  <c r="AC802" i="3"/>
  <c r="AA2244" i="3"/>
  <c r="AB2244" i="3"/>
  <c r="AC2244" i="3"/>
  <c r="AA1843" i="3"/>
  <c r="AB1843" i="3"/>
  <c r="AC1843" i="3"/>
  <c r="AA1847" i="3"/>
  <c r="AB1847" i="3"/>
  <c r="AC1847" i="3"/>
  <c r="AA1144" i="3"/>
  <c r="AB1144" i="3"/>
  <c r="AC1144" i="3"/>
  <c r="AA1846" i="3"/>
  <c r="AB1846" i="3"/>
  <c r="AC1846" i="3"/>
  <c r="AA2308" i="3"/>
  <c r="AD2308" i="3" s="1"/>
  <c r="AB2308" i="3"/>
  <c r="AC2308" i="3"/>
  <c r="AA1295" i="3"/>
  <c r="AB1295" i="3"/>
  <c r="AC1295" i="3"/>
  <c r="AA450" i="3"/>
  <c r="AD450" i="3" s="1"/>
  <c r="AB450" i="3"/>
  <c r="AC450" i="3"/>
  <c r="AA2672" i="3"/>
  <c r="AB2672" i="3"/>
  <c r="AC2672" i="3"/>
  <c r="AA2065" i="3"/>
  <c r="AB2065" i="3"/>
  <c r="AC2065" i="3"/>
  <c r="AA881" i="3"/>
  <c r="AB881" i="3"/>
  <c r="AC881" i="3"/>
  <c r="AA1964" i="3"/>
  <c r="AB1964" i="3"/>
  <c r="AC1964" i="3"/>
  <c r="AA1182" i="3"/>
  <c r="AB1182" i="3"/>
  <c r="AC1182" i="3"/>
  <c r="AA1228" i="3"/>
  <c r="AD1228" i="3" s="1"/>
  <c r="AB1228" i="3"/>
  <c r="AC1228" i="3"/>
  <c r="AA884" i="3"/>
  <c r="AB884" i="3"/>
  <c r="AC884" i="3"/>
  <c r="AA1783" i="3"/>
  <c r="AD1783" i="3" s="1"/>
  <c r="AB1783" i="3"/>
  <c r="AC1783" i="3"/>
  <c r="AA1932" i="3"/>
  <c r="AB1932" i="3"/>
  <c r="AC1932" i="3"/>
  <c r="AA1145" i="3"/>
  <c r="AB1145" i="3"/>
  <c r="AC1145" i="3"/>
  <c r="AA1918" i="3"/>
  <c r="AB1918" i="3"/>
  <c r="AC1918" i="3"/>
  <c r="AA1848" i="3"/>
  <c r="AB1848" i="3"/>
  <c r="AC1848" i="3"/>
  <c r="AA1161" i="3"/>
  <c r="AB1161" i="3"/>
  <c r="AC1161" i="3"/>
  <c r="AA1965" i="3"/>
  <c r="AD1965" i="3" s="1"/>
  <c r="AB1965" i="3"/>
  <c r="AC1965" i="3"/>
  <c r="AA1820" i="3"/>
  <c r="AB1820" i="3"/>
  <c r="AC1820" i="3"/>
  <c r="AA1869" i="3"/>
  <c r="AD1869" i="3" s="1"/>
  <c r="AB1869" i="3"/>
  <c r="AC1869" i="3"/>
  <c r="AA2066" i="3"/>
  <c r="AB2066" i="3"/>
  <c r="AC2066" i="3"/>
  <c r="AA2446" i="3"/>
  <c r="AB2446" i="3"/>
  <c r="AC2446" i="3"/>
  <c r="AA2015" i="3"/>
  <c r="AB2015" i="3"/>
  <c r="AC2015" i="3"/>
  <c r="AA2067" i="3"/>
  <c r="AB2067" i="3"/>
  <c r="AC2067" i="3"/>
  <c r="AA2068" i="3"/>
  <c r="AB2068" i="3"/>
  <c r="AC2068" i="3"/>
  <c r="AA2008" i="3"/>
  <c r="AD2008" i="3" s="1"/>
  <c r="AB2008" i="3"/>
  <c r="AC2008" i="3"/>
  <c r="AA845" i="3"/>
  <c r="AB845" i="3"/>
  <c r="AC845" i="3"/>
  <c r="AA2271" i="3"/>
  <c r="AD2271" i="3" s="1"/>
  <c r="AB2271" i="3"/>
  <c r="AC2271" i="3"/>
  <c r="AA813" i="3"/>
  <c r="AB813" i="3"/>
  <c r="AC813" i="3"/>
  <c r="AA1195" i="3"/>
  <c r="AB1195" i="3"/>
  <c r="AC1195" i="3"/>
  <c r="AA204" i="3"/>
  <c r="AB204" i="3"/>
  <c r="AC204" i="3"/>
  <c r="AA1232" i="3"/>
  <c r="AB1232" i="3"/>
  <c r="AC1232" i="3"/>
  <c r="AA1332" i="3"/>
  <c r="AB1332" i="3"/>
  <c r="AC1332" i="3"/>
  <c r="AA207" i="3"/>
  <c r="AD207" i="3" s="1"/>
  <c r="AB207" i="3"/>
  <c r="AC207" i="3"/>
  <c r="AA874" i="3"/>
  <c r="AB874" i="3"/>
  <c r="AC874" i="3"/>
  <c r="AA1825" i="3"/>
  <c r="AD1825" i="3" s="1"/>
  <c r="AB1825" i="3"/>
  <c r="AC1825" i="3"/>
  <c r="AA336" i="3"/>
  <c r="AB336" i="3"/>
  <c r="AC336" i="3"/>
  <c r="AA1784" i="3"/>
  <c r="AB1784" i="3"/>
  <c r="AC1784" i="3"/>
  <c r="AA465" i="3"/>
  <c r="AB465" i="3"/>
  <c r="AC465" i="3"/>
  <c r="AA410" i="3"/>
  <c r="AB410" i="3"/>
  <c r="AC410" i="3"/>
  <c r="AA1904" i="3"/>
  <c r="AB1904" i="3"/>
  <c r="AC1904" i="3"/>
  <c r="AA1919" i="3"/>
  <c r="AD1919" i="3" s="1"/>
  <c r="AB1919" i="3"/>
  <c r="AC1919" i="3"/>
  <c r="AA826" i="3"/>
  <c r="AB826" i="3"/>
  <c r="AC826" i="3"/>
  <c r="AA1860" i="3"/>
  <c r="AD1860" i="3" s="1"/>
  <c r="AB1860" i="3"/>
  <c r="AC1860" i="3"/>
  <c r="AA1785" i="3"/>
  <c r="AB1785" i="3"/>
  <c r="AC1785" i="3"/>
  <c r="AA2164" i="3"/>
  <c r="AB2164" i="3"/>
  <c r="AC2164" i="3"/>
  <c r="AA1980" i="3"/>
  <c r="AB1980" i="3"/>
  <c r="AC1980" i="3"/>
  <c r="AA2309" i="3"/>
  <c r="AB2309" i="3"/>
  <c r="AC2309" i="3"/>
  <c r="AA1832" i="3"/>
  <c r="AB1832" i="3"/>
  <c r="AC1832" i="3"/>
  <c r="AA459" i="3"/>
  <c r="AD459" i="3" s="1"/>
  <c r="AB459" i="3"/>
  <c r="AC459" i="3"/>
  <c r="AA2831" i="3"/>
  <c r="AB2831" i="3"/>
  <c r="AC2831" i="3"/>
  <c r="AA770" i="3"/>
  <c r="AD770" i="3" s="1"/>
  <c r="AB770" i="3"/>
  <c r="AC770" i="3"/>
  <c r="AA1873" i="3"/>
  <c r="AB1873" i="3"/>
  <c r="AC1873" i="3"/>
  <c r="AA1221" i="3"/>
  <c r="AB1221" i="3"/>
  <c r="AC1221" i="3"/>
  <c r="AA157" i="3"/>
  <c r="AB157" i="3"/>
  <c r="AC157" i="3"/>
  <c r="AA1174" i="3"/>
  <c r="AB1174" i="3"/>
  <c r="AC1174" i="3"/>
  <c r="AA1983" i="3"/>
  <c r="AB1983" i="3"/>
  <c r="AC1983" i="3"/>
  <c r="AA61" i="3"/>
  <c r="AD61" i="3" s="1"/>
  <c r="AB61" i="3"/>
  <c r="AC61" i="3"/>
  <c r="AA2572" i="3"/>
  <c r="AB2572" i="3"/>
  <c r="AC2572" i="3"/>
  <c r="AA1786" i="3"/>
  <c r="AD1786" i="3" s="1"/>
  <c r="AB1786" i="3"/>
  <c r="AC1786" i="3"/>
  <c r="AA2033" i="3"/>
  <c r="AB2033" i="3"/>
  <c r="AC2033" i="3"/>
  <c r="AA2633" i="3"/>
  <c r="AB2633" i="3"/>
  <c r="AC2633" i="3"/>
  <c r="AA2069" i="3"/>
  <c r="AB2069" i="3"/>
  <c r="AC2069" i="3"/>
  <c r="AA1787" i="3"/>
  <c r="AB1787" i="3"/>
  <c r="AC1787" i="3"/>
  <c r="AA2070" i="3"/>
  <c r="AB2070" i="3"/>
  <c r="AC2070" i="3"/>
  <c r="AA2332" i="3"/>
  <c r="AD2332" i="3" s="1"/>
  <c r="AB2332" i="3"/>
  <c r="AC2332" i="3"/>
  <c r="AA609" i="3"/>
  <c r="AB609" i="3"/>
  <c r="AC609" i="3"/>
  <c r="AA882" i="3"/>
  <c r="AD882" i="3" s="1"/>
  <c r="AB882" i="3"/>
  <c r="AC882" i="3"/>
  <c r="AA1107" i="3"/>
  <c r="AB1107" i="3"/>
  <c r="AC1107" i="3"/>
  <c r="AA1849" i="3"/>
  <c r="AB1849" i="3"/>
  <c r="AC1849" i="3"/>
  <c r="AA1270" i="3"/>
  <c r="AB1270" i="3"/>
  <c r="AC1270" i="3"/>
  <c r="AA1935" i="3"/>
  <c r="AB1935" i="3"/>
  <c r="AC1935" i="3"/>
  <c r="AA2348" i="3"/>
  <c r="AB2348" i="3"/>
  <c r="AC2348" i="3"/>
  <c r="AA2340" i="3"/>
  <c r="AD2340" i="3" s="1"/>
  <c r="AB2340" i="3"/>
  <c r="AC2340" i="3"/>
  <c r="AA2272" i="3"/>
  <c r="AB2272" i="3"/>
  <c r="AC2272" i="3"/>
  <c r="AA2046" i="3"/>
  <c r="AD2046" i="3" s="1"/>
  <c r="AB2046" i="3"/>
  <c r="AC2046" i="3"/>
  <c r="AA287" i="3"/>
  <c r="AB287" i="3"/>
  <c r="AC287" i="3"/>
  <c r="AA1162" i="3"/>
  <c r="AB1162" i="3"/>
  <c r="AC1162" i="3"/>
  <c r="AA1938" i="3"/>
  <c r="AB1938" i="3"/>
  <c r="AC1938" i="3"/>
  <c r="AA1324" i="3"/>
  <c r="AB1324" i="3"/>
  <c r="AC1324" i="3"/>
  <c r="AA2713" i="3"/>
  <c r="AB2713" i="3"/>
  <c r="AC2713" i="3"/>
  <c r="AA446" i="3"/>
  <c r="AD446" i="3" s="1"/>
  <c r="AB446" i="3"/>
  <c r="AC446" i="3"/>
  <c r="AA621" i="3"/>
  <c r="AB621" i="3"/>
  <c r="AC621" i="3"/>
  <c r="AA2583" i="3"/>
  <c r="AD2583" i="3" s="1"/>
  <c r="AB2583" i="3"/>
  <c r="AC2583" i="3"/>
  <c r="AA2224" i="3"/>
  <c r="AB2224" i="3"/>
  <c r="AC2224" i="3"/>
  <c r="AA1866" i="3"/>
  <c r="AB1866" i="3"/>
  <c r="AC1866" i="3"/>
  <c r="AA1953" i="3"/>
  <c r="AB1953" i="3"/>
  <c r="AC1953" i="3"/>
  <c r="AA1171" i="3"/>
  <c r="AB1171" i="3"/>
  <c r="AC1171" i="3"/>
  <c r="AA1853" i="3"/>
  <c r="AB1853" i="3"/>
  <c r="AC1853" i="3"/>
  <c r="AA2372" i="3"/>
  <c r="AD2372" i="3" s="1"/>
  <c r="AB2372" i="3"/>
  <c r="AC2372" i="3"/>
  <c r="AA1342" i="3"/>
  <c r="AB1342" i="3"/>
  <c r="AC1342" i="3"/>
  <c r="AA2310" i="3"/>
  <c r="AD2310" i="3" s="1"/>
  <c r="AB2310" i="3"/>
  <c r="AC2310" i="3"/>
  <c r="AA2019" i="3"/>
  <c r="AB2019" i="3"/>
  <c r="AC2019" i="3"/>
  <c r="AA1278" i="3"/>
  <c r="AB1278" i="3"/>
  <c r="AC1278" i="3"/>
  <c r="AA1133" i="3"/>
  <c r="AB1133" i="3"/>
  <c r="AC1133" i="3"/>
  <c r="AA1108" i="3"/>
  <c r="AB1108" i="3"/>
  <c r="AC1108" i="3"/>
  <c r="AA2209" i="3"/>
  <c r="AB2209" i="3"/>
  <c r="AC2209" i="3"/>
  <c r="AA2012" i="3"/>
  <c r="AD2012" i="3" s="1"/>
  <c r="AB2012" i="3"/>
  <c r="AC2012" i="3"/>
  <c r="AA2014" i="3"/>
  <c r="AB2014" i="3"/>
  <c r="AC2014" i="3"/>
  <c r="AA11" i="3"/>
  <c r="AD11" i="3" s="1"/>
  <c r="AB11" i="3"/>
  <c r="AC11" i="3"/>
  <c r="AA2168" i="3"/>
  <c r="AB2168" i="3"/>
  <c r="AC2168" i="3"/>
  <c r="AA586" i="3"/>
  <c r="AB586" i="3"/>
  <c r="AC586" i="3"/>
  <c r="AA27" i="3"/>
  <c r="AB27" i="3"/>
  <c r="AC27" i="3"/>
  <c r="AA1833" i="3"/>
  <c r="AB1833" i="3"/>
  <c r="AC1833" i="3"/>
  <c r="AA821" i="3"/>
  <c r="AB821" i="3"/>
  <c r="AC821" i="3"/>
  <c r="AA2447" i="3"/>
  <c r="AD2447" i="3" s="1"/>
  <c r="AB2447" i="3"/>
  <c r="AC2447" i="3"/>
  <c r="AA434" i="3"/>
  <c r="AB434" i="3"/>
  <c r="AC434" i="3"/>
  <c r="AA114" i="3"/>
  <c r="AD114" i="3" s="1"/>
  <c r="AB114" i="3"/>
  <c r="AC114" i="3"/>
  <c r="AA2380" i="3"/>
  <c r="AB2380" i="3"/>
  <c r="AC2380" i="3"/>
  <c r="AA2178" i="3"/>
  <c r="AB2178" i="3"/>
  <c r="AC2178" i="3"/>
  <c r="AA2071" i="3"/>
  <c r="AB2071" i="3"/>
  <c r="AC2071" i="3"/>
  <c r="AA846" i="3"/>
  <c r="AB846" i="3"/>
  <c r="AC846" i="3"/>
  <c r="AA203" i="3"/>
  <c r="AB203" i="3"/>
  <c r="AC203" i="3"/>
  <c r="AA2048" i="3"/>
  <c r="AD2048" i="3" s="1"/>
  <c r="AB2048" i="3"/>
  <c r="AC2048" i="3"/>
  <c r="AA1982" i="3"/>
  <c r="AB1982" i="3"/>
  <c r="AC1982" i="3"/>
  <c r="AA2331" i="3"/>
  <c r="AD2331" i="3" s="1"/>
  <c r="AB2331" i="3"/>
  <c r="AC2331" i="3"/>
  <c r="AA2072" i="3"/>
  <c r="AB2072" i="3"/>
  <c r="AC2072" i="3"/>
  <c r="AA2349" i="3"/>
  <c r="AB2349" i="3"/>
  <c r="AC2349" i="3"/>
  <c r="AA2198" i="3"/>
  <c r="AB2198" i="3"/>
  <c r="AC2198" i="3"/>
  <c r="AA2404" i="3"/>
  <c r="AB2404" i="3"/>
  <c r="AC2404" i="3"/>
  <c r="AA1238" i="3"/>
  <c r="AB1238" i="3"/>
  <c r="AC1238" i="3"/>
  <c r="AA2323" i="3"/>
  <c r="AD2323" i="3" s="1"/>
  <c r="AB2323" i="3"/>
  <c r="AC2323" i="3"/>
  <c r="AA1788" i="3"/>
  <c r="AB1788" i="3"/>
  <c r="AC1788" i="3"/>
  <c r="AA1927" i="3"/>
  <c r="AD1927" i="3" s="1"/>
  <c r="AB1927" i="3"/>
  <c r="AC1927" i="3"/>
  <c r="AA1109" i="3"/>
  <c r="AB1109" i="3"/>
  <c r="AC1109" i="3"/>
  <c r="AA1816" i="3"/>
  <c r="AB1816" i="3"/>
  <c r="AC1816" i="3"/>
  <c r="AA1163" i="3"/>
  <c r="AB1163" i="3"/>
  <c r="AC1163" i="3"/>
  <c r="AA2680" i="3"/>
  <c r="AB2680" i="3"/>
  <c r="AC2680" i="3"/>
  <c r="AA2740" i="3"/>
  <c r="AB2740" i="3"/>
  <c r="AC2740" i="3"/>
  <c r="AA2448" i="3"/>
  <c r="AD2448" i="3" s="1"/>
  <c r="AB2448" i="3"/>
  <c r="AC2448" i="3"/>
  <c r="AA2051" i="3"/>
  <c r="AB2051" i="3"/>
  <c r="AC2051" i="3"/>
  <c r="AA2288" i="3"/>
  <c r="AD2288" i="3" s="1"/>
  <c r="AB2288" i="3"/>
  <c r="AC2288" i="3"/>
  <c r="AA1297" i="3"/>
  <c r="AB1297" i="3"/>
  <c r="AC1297" i="3"/>
  <c r="AA2073" i="3"/>
  <c r="AB2073" i="3"/>
  <c r="AC2073" i="3"/>
  <c r="AA1997" i="3"/>
  <c r="AB1997" i="3"/>
  <c r="AC1997" i="3"/>
  <c r="AA2181" i="3"/>
  <c r="AB2181" i="3"/>
  <c r="AC2181" i="3"/>
  <c r="AA1306" i="3"/>
  <c r="AB1306" i="3"/>
  <c r="AC1306" i="3"/>
  <c r="AA760" i="3"/>
  <c r="AD760" i="3" s="1"/>
  <c r="AB760" i="3"/>
  <c r="AC760" i="3"/>
  <c r="AA2350" i="3"/>
  <c r="AB2350" i="3"/>
  <c r="AC2350" i="3"/>
  <c r="AA1789" i="3"/>
  <c r="AD1789" i="3" s="1"/>
  <c r="AB1789" i="3"/>
  <c r="AC1789" i="3"/>
  <c r="AA344" i="3"/>
  <c r="AB344" i="3"/>
  <c r="AC344" i="3"/>
  <c r="AA1196" i="3"/>
  <c r="AB1196" i="3"/>
  <c r="AC1196" i="3"/>
  <c r="AA861" i="3"/>
  <c r="AB861" i="3"/>
  <c r="AC861" i="3"/>
  <c r="AA549" i="3"/>
  <c r="AB549" i="3"/>
  <c r="AC549" i="3"/>
  <c r="AA2245" i="3"/>
  <c r="AB2245" i="3"/>
  <c r="AC2245" i="3"/>
  <c r="AA2381" i="3"/>
  <c r="AD2381" i="3" s="1"/>
  <c r="AB2381" i="3"/>
  <c r="AC2381" i="3"/>
  <c r="AA1289" i="3"/>
  <c r="AB1289" i="3"/>
  <c r="AC1289" i="3"/>
  <c r="AA814" i="3"/>
  <c r="AD814" i="3" s="1"/>
  <c r="AB814" i="3"/>
  <c r="AC814" i="3"/>
  <c r="AA1790" i="3"/>
  <c r="AB1790" i="3"/>
  <c r="AC1790" i="3"/>
  <c r="AA1936" i="3"/>
  <c r="AB1936" i="3"/>
  <c r="AC1936" i="3"/>
  <c r="AA1349" i="3"/>
  <c r="AB1349" i="3"/>
  <c r="AC1349" i="3"/>
  <c r="AA2222" i="3"/>
  <c r="AB2222" i="3"/>
  <c r="AC2222" i="3"/>
  <c r="AA1895" i="3"/>
  <c r="AB1895" i="3"/>
  <c r="AC1895" i="3"/>
  <c r="AA1311" i="3"/>
  <c r="AD1311" i="3" s="1"/>
  <c r="AB1311" i="3"/>
  <c r="AC1311" i="3"/>
  <c r="AA1945" i="3"/>
  <c r="AB1945" i="3"/>
  <c r="AC1945" i="3"/>
  <c r="AA2449" i="3"/>
  <c r="AD2449" i="3" s="1"/>
  <c r="AB2449" i="3"/>
  <c r="AC2449" i="3"/>
  <c r="AA2020" i="3"/>
  <c r="AB2020" i="3"/>
  <c r="AC2020" i="3"/>
  <c r="AA761" i="3"/>
  <c r="AB761" i="3"/>
  <c r="AC761" i="3"/>
  <c r="AA1791" i="3"/>
  <c r="AB1791" i="3"/>
  <c r="AC1791" i="3"/>
  <c r="AA1906" i="3"/>
  <c r="AB1906" i="3"/>
  <c r="AC1906" i="3"/>
  <c r="AA2351" i="3"/>
  <c r="AB2351" i="3"/>
  <c r="AC2351" i="3"/>
  <c r="AA610" i="3"/>
  <c r="AD610" i="3" s="1"/>
  <c r="AB610" i="3"/>
  <c r="AC610" i="3"/>
  <c r="AA600" i="3"/>
  <c r="AB600" i="3"/>
  <c r="AC600" i="3"/>
  <c r="AA2294" i="3"/>
  <c r="AD2294" i="3" s="1"/>
  <c r="AB2294" i="3"/>
  <c r="AC2294" i="3"/>
  <c r="AA1978" i="3"/>
  <c r="AB1978" i="3"/>
  <c r="AC1978" i="3"/>
  <c r="AA2286" i="3"/>
  <c r="AB2286" i="3"/>
  <c r="AC2286" i="3"/>
  <c r="AA2282" i="3"/>
  <c r="AB2282" i="3"/>
  <c r="AC2282" i="3"/>
  <c r="AA2074" i="3"/>
  <c r="AB2074" i="3"/>
  <c r="AC2074" i="3"/>
  <c r="AA762" i="3"/>
  <c r="AB762" i="3"/>
  <c r="AC762" i="3"/>
  <c r="AA155" i="3"/>
  <c r="AD155" i="3" s="1"/>
  <c r="AB155" i="3"/>
  <c r="AC155" i="3"/>
  <c r="AA1253" i="3"/>
  <c r="AB1253" i="3"/>
  <c r="AC1253" i="3"/>
  <c r="AA2450" i="3"/>
  <c r="AD2450" i="3" s="1"/>
  <c r="AB2450" i="3"/>
  <c r="AC2450" i="3"/>
  <c r="AA2010" i="3"/>
  <c r="AB2010" i="3"/>
  <c r="AC2010" i="3"/>
  <c r="AA1341" i="3"/>
  <c r="AB1341" i="3"/>
  <c r="AC1341" i="3"/>
  <c r="AA3526" i="3"/>
  <c r="AB3526" i="3"/>
  <c r="AC3526" i="3"/>
  <c r="AA1899" i="3"/>
  <c r="AB1899" i="3"/>
  <c r="AC1899" i="3"/>
  <c r="AA2075" i="3"/>
  <c r="AB2075" i="3"/>
  <c r="AC2075" i="3"/>
  <c r="AA2451" i="3"/>
  <c r="AD2451" i="3" s="1"/>
  <c r="AB2451" i="3"/>
  <c r="AC2451" i="3"/>
  <c r="AA2076" i="3"/>
  <c r="AB2076" i="3"/>
  <c r="AC2076" i="3"/>
  <c r="AA1316" i="3"/>
  <c r="AD1316" i="3" s="1"/>
  <c r="AB1316" i="3"/>
  <c r="AC1316" i="3"/>
  <c r="AA1110" i="3"/>
  <c r="AB1110" i="3"/>
  <c r="AC1110" i="3"/>
  <c r="AA2077" i="3"/>
  <c r="AB2077" i="3"/>
  <c r="AC2077" i="3"/>
  <c r="AA1348" i="3"/>
  <c r="AB1348" i="3"/>
  <c r="AC1348" i="3"/>
  <c r="AA1857" i="3"/>
  <c r="AB1857" i="3"/>
  <c r="AC1857" i="3"/>
  <c r="AA2167" i="3"/>
  <c r="AB2167" i="3"/>
  <c r="AC2167" i="3"/>
  <c r="AA1835" i="3"/>
  <c r="AD1835" i="3" s="1"/>
  <c r="AB1835" i="3"/>
  <c r="AC1835" i="3"/>
  <c r="AA2078" i="3"/>
  <c r="AB2078" i="3"/>
  <c r="AC2078" i="3"/>
  <c r="AA2452" i="3"/>
  <c r="AD2452" i="3" s="1"/>
  <c r="AB2452" i="3"/>
  <c r="AC2452" i="3"/>
  <c r="AA469" i="3"/>
  <c r="AB469" i="3"/>
  <c r="AC469" i="3"/>
  <c r="AA2388" i="3"/>
  <c r="AB2388" i="3"/>
  <c r="AC2388" i="3"/>
  <c r="AA1197" i="3"/>
  <c r="AB1197" i="3"/>
  <c r="AC1197" i="3"/>
  <c r="AA417" i="3"/>
  <c r="AB417" i="3"/>
  <c r="AC417" i="3"/>
  <c r="AA1827" i="3"/>
  <c r="AB1827" i="3"/>
  <c r="AC1827" i="3"/>
  <c r="AA554" i="3"/>
  <c r="AD554" i="3" s="1"/>
  <c r="AB554" i="3"/>
  <c r="AC554" i="3"/>
  <c r="AA1279" i="3"/>
  <c r="AB1279" i="3"/>
  <c r="AC1279" i="3"/>
  <c r="AA2021" i="3"/>
  <c r="AD2021" i="3" s="1"/>
  <c r="AB2021" i="3"/>
  <c r="AC2021" i="3"/>
  <c r="AA154" i="3"/>
  <c r="AB154" i="3"/>
  <c r="AC154" i="3"/>
  <c r="AA2428" i="3"/>
  <c r="AB2428" i="3"/>
  <c r="AC2428" i="3"/>
  <c r="AA2204" i="3"/>
  <c r="AB2204" i="3"/>
  <c r="AC2204" i="3"/>
  <c r="AA1897" i="3"/>
  <c r="AB1897" i="3"/>
  <c r="AC1897" i="3"/>
  <c r="AA1920" i="3"/>
  <c r="AB1920" i="3"/>
  <c r="AC1920" i="3"/>
  <c r="AA1134" i="3"/>
  <c r="AD1134" i="3" s="1"/>
  <c r="AB1134" i="3"/>
  <c r="AC1134" i="3"/>
  <c r="AA2298" i="3"/>
  <c r="AB2298" i="3"/>
  <c r="AC2298" i="3"/>
  <c r="AA2043" i="3"/>
  <c r="AD2043" i="3" s="1"/>
  <c r="AB2043" i="3"/>
  <c r="AC2043" i="3"/>
  <c r="AA2079" i="3"/>
  <c r="AB2079" i="3"/>
  <c r="AC2079" i="3"/>
  <c r="AA2287" i="3"/>
  <c r="AB2287" i="3"/>
  <c r="AC2287" i="3"/>
  <c r="AA2144" i="3"/>
  <c r="AB2144" i="3"/>
  <c r="AC2144" i="3"/>
  <c r="AA2049" i="3"/>
  <c r="AB2049" i="3"/>
  <c r="AC2049" i="3"/>
  <c r="AA2708" i="3"/>
  <c r="AB2708" i="3"/>
  <c r="AC2708" i="3"/>
  <c r="AA2654" i="3"/>
  <c r="AD2654" i="3" s="1"/>
  <c r="AB2654" i="3"/>
  <c r="AC2654" i="3"/>
  <c r="AA1836" i="3"/>
  <c r="AB1836" i="3"/>
  <c r="AC1836" i="3"/>
  <c r="AA815" i="3"/>
  <c r="AD815" i="3" s="1"/>
  <c r="AB815" i="3"/>
  <c r="AC815" i="3"/>
  <c r="AA2080" i="3"/>
  <c r="AB2080" i="3"/>
  <c r="AC2080" i="3"/>
  <c r="AA2246" i="3"/>
  <c r="AB2246" i="3"/>
  <c r="AC2246" i="3"/>
  <c r="AA790" i="3"/>
  <c r="AB790" i="3"/>
  <c r="AC790" i="3"/>
  <c r="AA1792" i="3"/>
  <c r="AB1792" i="3"/>
  <c r="AC1792" i="3"/>
  <c r="AA139" i="3"/>
  <c r="AB139" i="3"/>
  <c r="AC139" i="3"/>
  <c r="AA816" i="3"/>
  <c r="AD816" i="3" s="1"/>
  <c r="AB816" i="3"/>
  <c r="AC816" i="3"/>
  <c r="AA1975" i="3"/>
  <c r="AB1975" i="3"/>
  <c r="AC1975" i="3"/>
  <c r="AA2283" i="3"/>
  <c r="AD2283" i="3" s="1"/>
  <c r="AB2283" i="3"/>
  <c r="AC2283" i="3"/>
  <c r="AA2157" i="3"/>
  <c r="AB2157" i="3"/>
  <c r="AC2157" i="3"/>
  <c r="AA601" i="3"/>
  <c r="AB601" i="3"/>
  <c r="AC601" i="3"/>
  <c r="AA2081" i="3"/>
  <c r="AB2081" i="3"/>
  <c r="AC2081" i="3"/>
  <c r="AA2424" i="3"/>
  <c r="AB2424" i="3"/>
  <c r="AC2424" i="3"/>
  <c r="AA2264" i="3"/>
  <c r="AB2264" i="3"/>
  <c r="AC2264" i="3"/>
  <c r="AA847" i="3"/>
  <c r="AD847" i="3" s="1"/>
  <c r="AB847" i="3"/>
  <c r="AC847" i="3"/>
  <c r="AA1793" i="3"/>
  <c r="AB1793" i="3"/>
  <c r="AC1793" i="3"/>
  <c r="AA2453" i="3"/>
  <c r="AD2453" i="3" s="1"/>
  <c r="AB2453" i="3"/>
  <c r="AC2453" i="3"/>
  <c r="AA2454" i="3"/>
  <c r="AB2454" i="3"/>
  <c r="AC2454" i="3"/>
  <c r="AA2455" i="3"/>
  <c r="AB2455" i="3"/>
  <c r="AC2455" i="3"/>
  <c r="AA2030" i="3"/>
  <c r="AB2030" i="3"/>
  <c r="AC2030" i="3"/>
  <c r="AA2273" i="3"/>
  <c r="AB2273" i="3"/>
  <c r="AC2273" i="3"/>
  <c r="AA2343" i="3"/>
  <c r="AB2343" i="3"/>
  <c r="AC2343" i="3"/>
  <c r="AA2714" i="3"/>
  <c r="AD2714" i="3" s="1"/>
  <c r="AB2714" i="3"/>
  <c r="AC2714" i="3"/>
  <c r="AA2166" i="3"/>
  <c r="AB2166" i="3"/>
  <c r="AC2166" i="3"/>
  <c r="AA2456" i="3"/>
  <c r="AD2456" i="3" s="1"/>
  <c r="AB2456" i="3"/>
  <c r="AC2456" i="3"/>
  <c r="AA2267" i="3"/>
  <c r="AB2267" i="3"/>
  <c r="AC2267" i="3"/>
  <c r="AA2138" i="3"/>
  <c r="AB2138" i="3"/>
  <c r="AC2138" i="3"/>
  <c r="AA1986" i="3"/>
  <c r="AB1986" i="3"/>
  <c r="AC1986" i="3"/>
  <c r="AA2830" i="3"/>
  <c r="AB2830" i="3"/>
  <c r="AC2830" i="3"/>
  <c r="AA2003" i="3"/>
  <c r="AB2003" i="3"/>
  <c r="AC2003" i="3"/>
  <c r="AA848" i="3"/>
  <c r="AD848" i="3" s="1"/>
  <c r="AB848" i="3"/>
  <c r="AC848" i="3"/>
  <c r="AA2082" i="3"/>
  <c r="AB2082" i="3"/>
  <c r="AC2082" i="3"/>
  <c r="AA2156" i="3"/>
  <c r="AD2156" i="3" s="1"/>
  <c r="AB2156" i="3"/>
  <c r="AC2156" i="3"/>
  <c r="AA2277" i="3"/>
  <c r="AB2277" i="3"/>
  <c r="AC2277" i="3"/>
  <c r="AA1273" i="3"/>
  <c r="AB1273" i="3"/>
  <c r="AC1273" i="3"/>
  <c r="AA2018" i="3"/>
  <c r="AB2018" i="3"/>
  <c r="AC2018" i="3"/>
  <c r="AA2139" i="3"/>
  <c r="AB2139" i="3"/>
  <c r="AC2139" i="3"/>
  <c r="AA1909" i="3"/>
  <c r="AB1909" i="3"/>
  <c r="AC1909" i="3"/>
  <c r="AA2212" i="3"/>
  <c r="AD2212" i="3" s="1"/>
  <c r="AB2212" i="3"/>
  <c r="AC2212" i="3"/>
  <c r="AA1881" i="3"/>
  <c r="AB1881" i="3"/>
  <c r="AC1881" i="3"/>
  <c r="AA1245" i="3"/>
  <c r="AD1245" i="3" s="1"/>
  <c r="AB1245" i="3"/>
  <c r="AC1245" i="3"/>
  <c r="AA2192" i="3"/>
  <c r="AB2192" i="3"/>
  <c r="AC2192" i="3"/>
  <c r="AA891" i="3"/>
  <c r="AB891" i="3"/>
  <c r="AC891" i="3"/>
  <c r="AA2262" i="3"/>
  <c r="AB2262" i="3"/>
  <c r="AC2262" i="3"/>
  <c r="AA1940" i="3"/>
  <c r="AB1940" i="3"/>
  <c r="AC1940" i="3"/>
  <c r="AA632" i="3"/>
  <c r="AB632" i="3"/>
  <c r="AC632" i="3"/>
  <c r="AA893" i="3"/>
  <c r="AD893" i="3" s="1"/>
  <c r="AB893" i="3"/>
  <c r="AC893" i="3"/>
  <c r="AA2457" i="3"/>
  <c r="AB2457" i="3"/>
  <c r="AC2457" i="3"/>
  <c r="AA2394" i="3"/>
  <c r="AD2394" i="3" s="1"/>
  <c r="AB2394" i="3"/>
  <c r="AC2394" i="3"/>
  <c r="AA1335" i="3"/>
  <c r="AB1335" i="3"/>
  <c r="AC1335" i="3"/>
  <c r="AA1921" i="3"/>
  <c r="AB1921" i="3"/>
  <c r="AC1921" i="3"/>
  <c r="AA1254" i="3"/>
  <c r="AB1254" i="3"/>
  <c r="AC1254" i="3"/>
  <c r="AA349" i="3"/>
  <c r="AB349" i="3"/>
  <c r="AC349" i="3"/>
  <c r="AA1988" i="3"/>
  <c r="AB1988" i="3"/>
  <c r="AC1988" i="3"/>
  <c r="AA1910" i="3"/>
  <c r="AD1910" i="3" s="1"/>
  <c r="AB1910" i="3"/>
  <c r="AC1910" i="3"/>
  <c r="AA1828" i="3"/>
  <c r="AB1828" i="3"/>
  <c r="AC1828" i="3"/>
  <c r="AA2458" i="3"/>
  <c r="AD2458" i="3" s="1"/>
  <c r="AB2458" i="3"/>
  <c r="AC2458" i="3"/>
  <c r="AA2417" i="3"/>
  <c r="AB2417" i="3"/>
  <c r="AC2417" i="3"/>
  <c r="AA57" i="3"/>
  <c r="AB57" i="3"/>
  <c r="AC57" i="3"/>
  <c r="AA2023" i="3"/>
  <c r="AB2023" i="3"/>
  <c r="AC2023" i="3"/>
  <c r="AA2150" i="3"/>
  <c r="AB2150" i="3"/>
  <c r="AC2150" i="3"/>
  <c r="AA1902" i="3"/>
  <c r="AB1902" i="3"/>
  <c r="AC1902" i="3"/>
  <c r="AA411" i="3"/>
  <c r="AD411" i="3" s="1"/>
  <c r="AB411" i="3"/>
  <c r="AC411" i="3"/>
  <c r="AA1111" i="3"/>
  <c r="AB1111" i="3"/>
  <c r="AC1111" i="3"/>
  <c r="AA2411" i="3"/>
  <c r="AD2411" i="3" s="1"/>
  <c r="AB2411" i="3"/>
  <c r="AC2411" i="3"/>
  <c r="AA1198" i="3"/>
  <c r="AB1198" i="3"/>
  <c r="AC1198" i="3"/>
  <c r="AA1954" i="3"/>
  <c r="AB1954" i="3"/>
  <c r="AC1954" i="3"/>
  <c r="AA2623" i="3"/>
  <c r="AB2623" i="3"/>
  <c r="AC2623" i="3"/>
  <c r="AA1889" i="3"/>
  <c r="AB1889" i="3"/>
  <c r="AC1889" i="3"/>
  <c r="AA2016" i="3"/>
  <c r="AB2016" i="3"/>
  <c r="AC2016" i="3"/>
  <c r="AA2269" i="3"/>
  <c r="AD2269" i="3" s="1"/>
  <c r="AB2269" i="3"/>
  <c r="AC2269" i="3"/>
  <c r="AA2186" i="3"/>
  <c r="AB2186" i="3"/>
  <c r="AC2186" i="3"/>
  <c r="AA2035" i="3"/>
  <c r="AD2035" i="3" s="1"/>
  <c r="AB2035" i="3"/>
  <c r="AC2035" i="3"/>
  <c r="AA1955" i="3"/>
  <c r="AB1955" i="3"/>
  <c r="AC1955" i="3"/>
  <c r="AA2147" i="3"/>
  <c r="AB2147" i="3"/>
  <c r="AC2147" i="3"/>
  <c r="AA1199" i="3"/>
  <c r="AB1199" i="3"/>
  <c r="AC1199" i="3"/>
  <c r="AA1882" i="3"/>
  <c r="AB1882" i="3"/>
  <c r="AC1882" i="3"/>
  <c r="AA351" i="3"/>
  <c r="AB351" i="3"/>
  <c r="AC351" i="3"/>
  <c r="AA2614" i="3"/>
  <c r="AD2614" i="3" s="1"/>
  <c r="AB2614" i="3"/>
  <c r="AC2614" i="3"/>
  <c r="AA2225" i="3"/>
  <c r="AB2225" i="3"/>
  <c r="AC2225" i="3"/>
  <c r="AA151" i="3"/>
  <c r="AD151" i="3" s="1"/>
  <c r="AB151" i="3"/>
  <c r="AC151" i="3"/>
  <c r="AA1290" i="3"/>
  <c r="AB1290" i="3"/>
  <c r="AC1290" i="3"/>
  <c r="AA2681" i="3"/>
  <c r="AB2681" i="3"/>
  <c r="AC2681" i="3"/>
  <c r="AA2278" i="3"/>
  <c r="AB2278" i="3"/>
  <c r="AC2278" i="3"/>
  <c r="AA2200" i="3"/>
  <c r="AB2200" i="3"/>
  <c r="AC2200" i="3"/>
  <c r="AA1966" i="3"/>
  <c r="AB1966" i="3"/>
  <c r="AC1966" i="3"/>
  <c r="AA2352" i="3"/>
  <c r="AD2352" i="3" s="1"/>
  <c r="AB2352" i="3"/>
  <c r="AC2352" i="3"/>
  <c r="AA2145" i="3"/>
  <c r="AB2145" i="3"/>
  <c r="AC2145" i="3"/>
  <c r="AA1922" i="3"/>
  <c r="AD1922" i="3" s="1"/>
  <c r="AB1922" i="3"/>
  <c r="AC1922" i="3"/>
  <c r="AA2221" i="3"/>
  <c r="AB2221" i="3"/>
  <c r="AC2221" i="3"/>
  <c r="AA2709" i="3"/>
  <c r="AB2709" i="3"/>
  <c r="AC2709" i="3"/>
  <c r="AA2361" i="3"/>
  <c r="AB2361" i="3"/>
  <c r="AC2361" i="3"/>
  <c r="AA2000" i="3"/>
  <c r="AB2000" i="3"/>
  <c r="AC2000" i="3"/>
  <c r="AA2827" i="3"/>
  <c r="AB2827" i="3"/>
  <c r="AC2827" i="3"/>
  <c r="AA1336" i="3"/>
  <c r="AD1336" i="3" s="1"/>
  <c r="AB1336" i="3"/>
  <c r="AC1336" i="3"/>
  <c r="AA1167" i="3"/>
  <c r="AB1167" i="3"/>
  <c r="AC1167" i="3"/>
  <c r="AA2189" i="3"/>
  <c r="AD2189" i="3" s="1"/>
  <c r="AB2189" i="3"/>
  <c r="AC2189" i="3"/>
  <c r="AA2715" i="3"/>
  <c r="AB2715" i="3"/>
  <c r="AC2715" i="3"/>
  <c r="AA849" i="3"/>
  <c r="AB849" i="3"/>
  <c r="AC849" i="3"/>
  <c r="AA2025" i="3"/>
  <c r="AB2025" i="3"/>
  <c r="AC2025" i="3"/>
  <c r="AA2162" i="3"/>
  <c r="AB2162" i="3"/>
  <c r="AC2162" i="3"/>
  <c r="AA2032" i="3"/>
  <c r="AB2032" i="3"/>
  <c r="AC2032" i="3"/>
  <c r="AA2459" i="3"/>
  <c r="AD2459" i="3" s="1"/>
  <c r="AB2459" i="3"/>
  <c r="AC2459" i="3"/>
  <c r="AA2353" i="3"/>
  <c r="AB2353" i="3"/>
  <c r="AC2353" i="3"/>
  <c r="AA2594" i="3"/>
  <c r="AD2594" i="3" s="1"/>
  <c r="AB2594" i="3"/>
  <c r="AC2594" i="3"/>
  <c r="AA2590" i="3"/>
  <c r="AB2590" i="3"/>
  <c r="AC2590" i="3"/>
  <c r="AA2265" i="3"/>
  <c r="AB2265" i="3"/>
  <c r="AC2265" i="3"/>
  <c r="AA2190" i="3"/>
  <c r="AB2190" i="3"/>
  <c r="AC2190" i="3"/>
  <c r="AA2645" i="3"/>
  <c r="AB2645" i="3"/>
  <c r="AC2645" i="3"/>
  <c r="AA2362" i="3"/>
  <c r="AB2362" i="3"/>
  <c r="AC2362" i="3"/>
  <c r="AA2083" i="3"/>
  <c r="AD2083" i="3" s="1"/>
  <c r="AB2083" i="3"/>
  <c r="AC2083" i="3"/>
  <c r="AA2460" i="3"/>
  <c r="AB2460" i="3"/>
  <c r="AC2460" i="3"/>
  <c r="AA2247" i="3"/>
  <c r="AD2247" i="3" s="1"/>
  <c r="AB2247" i="3"/>
  <c r="AC2247" i="3"/>
  <c r="AA2375" i="3"/>
  <c r="AB2375" i="3"/>
  <c r="AC2375" i="3"/>
  <c r="AA2369" i="3"/>
  <c r="AB2369" i="3"/>
  <c r="AC2369" i="3"/>
  <c r="AA2176" i="3"/>
  <c r="AB2176" i="3"/>
  <c r="AC2176" i="3"/>
  <c r="AA2407" i="3"/>
  <c r="AB2407" i="3"/>
  <c r="AC2407" i="3"/>
  <c r="AA1984" i="3"/>
  <c r="AB1984" i="3"/>
  <c r="AC1984" i="3"/>
  <c r="AA1794" i="3"/>
  <c r="AD1794" i="3" s="1"/>
  <c r="AB1794" i="3"/>
  <c r="AC1794" i="3"/>
  <c r="AA1255" i="3"/>
  <c r="AB1255" i="3"/>
  <c r="AC1255" i="3"/>
  <c r="AA2151" i="3"/>
  <c r="AD2151" i="3" s="1"/>
  <c r="AB2151" i="3"/>
  <c r="AC2151" i="3"/>
  <c r="AA763" i="3"/>
  <c r="AB763" i="3"/>
  <c r="AC763" i="3"/>
  <c r="AA2004" i="3"/>
  <c r="AB2004" i="3"/>
  <c r="AC2004" i="3"/>
  <c r="AA2207" i="3"/>
  <c r="AB2207" i="3"/>
  <c r="AC2207" i="3"/>
  <c r="AA2608" i="3"/>
  <c r="AB2608" i="3"/>
  <c r="AC2608" i="3"/>
  <c r="AA2617" i="3"/>
  <c r="AB2617" i="3"/>
  <c r="AC2617" i="3"/>
  <c r="AA1818" i="3"/>
  <c r="AD1818" i="3" s="1"/>
  <c r="AB1818" i="3"/>
  <c r="AC1818" i="3"/>
  <c r="AA2142" i="3"/>
  <c r="AB2142" i="3"/>
  <c r="AC2142" i="3"/>
  <c r="AA2206" i="3"/>
  <c r="AD2206" i="3" s="1"/>
  <c r="AB2206" i="3"/>
  <c r="AC2206" i="3"/>
  <c r="AA466" i="3"/>
  <c r="AB466" i="3"/>
  <c r="AC466" i="3"/>
  <c r="AA3152" i="3"/>
  <c r="AB3152" i="3"/>
  <c r="AC3152" i="3"/>
  <c r="AA1795" i="3"/>
  <c r="AB1795" i="3"/>
  <c r="AC1795" i="3"/>
  <c r="AA1981" i="3"/>
  <c r="AB1981" i="3"/>
  <c r="AC1981" i="3"/>
  <c r="AA2005" i="3"/>
  <c r="AB2005" i="3"/>
  <c r="AC2005" i="3"/>
  <c r="AA1246" i="3"/>
  <c r="AD1246" i="3" s="1"/>
  <c r="AB1246" i="3"/>
  <c r="AC1246" i="3"/>
  <c r="AA2026" i="3"/>
  <c r="AB2026" i="3"/>
  <c r="AC2026" i="3"/>
  <c r="AA2760" i="3"/>
  <c r="AD2760" i="3" s="1"/>
  <c r="AB2760" i="3"/>
  <c r="AC2760" i="3"/>
  <c r="AA2461" i="3"/>
  <c r="AB2461" i="3"/>
  <c r="AC2461" i="3"/>
  <c r="AA2763" i="3"/>
  <c r="AB2763" i="3"/>
  <c r="AC2763" i="3"/>
  <c r="AA1868" i="3"/>
  <c r="AB1868" i="3"/>
  <c r="AC1868" i="3"/>
  <c r="AA1200" i="3"/>
  <c r="AB1200" i="3"/>
  <c r="AC1200" i="3"/>
  <c r="AA2328" i="3"/>
  <c r="AB2328" i="3"/>
  <c r="AC2328" i="3"/>
  <c r="AA1235" i="3"/>
  <c r="AD1235" i="3" s="1"/>
  <c r="AB1235" i="3"/>
  <c r="AC1235" i="3"/>
  <c r="AA850" i="3"/>
  <c r="AB850" i="3"/>
  <c r="AC850" i="3"/>
  <c r="AA2716" i="3"/>
  <c r="AD2716" i="3" s="1"/>
  <c r="AB2716" i="3"/>
  <c r="AC2716" i="3"/>
  <c r="AA1796" i="3"/>
  <c r="AB1796" i="3"/>
  <c r="AC1796" i="3"/>
  <c r="AA2392" i="3"/>
  <c r="AB2392" i="3"/>
  <c r="AC2392" i="3"/>
  <c r="AA2408" i="3"/>
  <c r="AB2408" i="3"/>
  <c r="AC2408" i="3"/>
  <c r="AA2007" i="3"/>
  <c r="AB2007" i="3"/>
  <c r="AC2007" i="3"/>
  <c r="AA2376" i="3"/>
  <c r="AB2376" i="3"/>
  <c r="AC2376" i="3"/>
  <c r="AA1831" i="3"/>
  <c r="AD1831" i="3" s="1"/>
  <c r="AB1831" i="3"/>
  <c r="AC1831" i="3"/>
  <c r="AA2084" i="3"/>
  <c r="AB2084" i="3"/>
  <c r="AC2084" i="3"/>
  <c r="AA2028" i="3"/>
  <c r="AD2028" i="3" s="1"/>
  <c r="AB2028" i="3"/>
  <c r="AC2028" i="3"/>
  <c r="AA1220" i="3"/>
  <c r="AB1220" i="3"/>
  <c r="AC1220" i="3"/>
  <c r="AA2462" i="3"/>
  <c r="AB2462" i="3"/>
  <c r="AC2462" i="3"/>
  <c r="AA2159" i="3"/>
  <c r="AB2159" i="3"/>
  <c r="AC2159" i="3"/>
  <c r="AA2213" i="3"/>
  <c r="AB2213" i="3"/>
  <c r="AC2213" i="3"/>
  <c r="AA857" i="3"/>
  <c r="AB857" i="3"/>
  <c r="AC857" i="3"/>
  <c r="AA2311" i="3"/>
  <c r="AD2311" i="3" s="1"/>
  <c r="AB2311" i="3"/>
  <c r="AC2311" i="3"/>
  <c r="AA1900" i="3"/>
  <c r="AB1900" i="3"/>
  <c r="AC1900" i="3"/>
  <c r="AA2643" i="3"/>
  <c r="AD2643" i="3" s="1"/>
  <c r="AB2643" i="3"/>
  <c r="AC2643" i="3"/>
  <c r="AA2085" i="3"/>
  <c r="AB2085" i="3"/>
  <c r="AC2085" i="3"/>
  <c r="AA343" i="3"/>
  <c r="AB343" i="3"/>
  <c r="AC343" i="3"/>
  <c r="AA1967" i="3"/>
  <c r="AB1967" i="3"/>
  <c r="AC1967" i="3"/>
  <c r="AA1280" i="3"/>
  <c r="AB1280" i="3"/>
  <c r="AC1280" i="3"/>
  <c r="AA1949" i="3"/>
  <c r="AB1949" i="3"/>
  <c r="AC1949" i="3"/>
  <c r="AA851" i="3"/>
  <c r="AD851" i="3" s="1"/>
  <c r="AB851" i="3"/>
  <c r="AC851" i="3"/>
  <c r="AA2188" i="3"/>
  <c r="AB2188" i="3"/>
  <c r="AC2188" i="3"/>
  <c r="AA2334" i="3"/>
  <c r="AD2334" i="3" s="1"/>
  <c r="AB2334" i="3"/>
  <c r="AC2334" i="3"/>
  <c r="AA1304" i="3"/>
  <c r="AB1304" i="3"/>
  <c r="AC1304" i="3"/>
  <c r="AA862" i="3"/>
  <c r="AB862" i="3"/>
  <c r="AC862" i="3"/>
  <c r="AA2764" i="3"/>
  <c r="AB2764" i="3"/>
  <c r="AC2764" i="3"/>
  <c r="AA2284" i="3"/>
  <c r="AB2284" i="3"/>
  <c r="AC2284" i="3"/>
  <c r="AA2805" i="3"/>
  <c r="AB2805" i="3"/>
  <c r="AC2805" i="3"/>
  <c r="AA2330" i="3"/>
  <c r="AD2330" i="3" s="1"/>
  <c r="AB2330" i="3"/>
  <c r="AC2330" i="3"/>
  <c r="AA1844" i="3"/>
  <c r="AB1844" i="3"/>
  <c r="AC1844" i="3"/>
  <c r="AA2165" i="3"/>
  <c r="AD2165" i="3" s="1"/>
  <c r="AB2165" i="3"/>
  <c r="AC2165" i="3"/>
  <c r="AA2248" i="3"/>
  <c r="AB2248" i="3"/>
  <c r="AC2248" i="3"/>
  <c r="AA1862" i="3"/>
  <c r="AB1862" i="3"/>
  <c r="AC1862" i="3"/>
  <c r="AA2463" i="3"/>
  <c r="AB2463" i="3"/>
  <c r="AC2463" i="3"/>
  <c r="AA2464" i="3"/>
  <c r="AB2464" i="3"/>
  <c r="AC2464" i="3"/>
  <c r="AA2765" i="3"/>
  <c r="AB2765" i="3"/>
  <c r="AC2765" i="3"/>
  <c r="AA863" i="3"/>
  <c r="AD863" i="3" s="1"/>
  <c r="AB863" i="3"/>
  <c r="AC863" i="3"/>
  <c r="AA2429" i="3"/>
  <c r="AB2429" i="3"/>
  <c r="AC2429" i="3"/>
  <c r="AA771" i="3"/>
  <c r="AD771" i="3" s="1"/>
  <c r="AB771" i="3"/>
  <c r="AC771" i="3"/>
  <c r="AA875" i="3"/>
  <c r="AB875" i="3"/>
  <c r="AC875" i="3"/>
  <c r="AA1948" i="3"/>
  <c r="AB1948" i="3"/>
  <c r="AC1948" i="3"/>
  <c r="AA1797" i="3"/>
  <c r="AB1797" i="3"/>
  <c r="AC1797" i="3"/>
  <c r="AA2575" i="3"/>
  <c r="AB2575" i="3"/>
  <c r="AC2575" i="3"/>
  <c r="AA1996" i="3"/>
  <c r="AB1996" i="3"/>
  <c r="AC1996" i="3"/>
  <c r="AA3235" i="3"/>
  <c r="AD3235" i="3" s="1"/>
  <c r="AB3235" i="3"/>
  <c r="AC3235" i="3"/>
  <c r="AA2322" i="3"/>
  <c r="AB2322" i="3"/>
  <c r="AC2322" i="3"/>
  <c r="AA2766" i="3"/>
  <c r="AD2766" i="3" s="1"/>
  <c r="AB2766" i="3"/>
  <c r="AC2766" i="3"/>
  <c r="AA2750" i="3"/>
  <c r="AB2750" i="3"/>
  <c r="AC2750" i="3"/>
  <c r="AA2208" i="3"/>
  <c r="AB2208" i="3"/>
  <c r="AC2208" i="3"/>
  <c r="AA2399" i="3"/>
  <c r="AB2399" i="3"/>
  <c r="AC2399" i="3"/>
  <c r="AA2588" i="3"/>
  <c r="AB2588" i="3"/>
  <c r="AC2588" i="3"/>
  <c r="AA2465" i="3"/>
  <c r="AB2465" i="3"/>
  <c r="AC2465" i="3"/>
  <c r="AA2086" i="3"/>
  <c r="AD2086" i="3" s="1"/>
  <c r="AB2086" i="3"/>
  <c r="AC2086" i="3"/>
  <c r="AA2215" i="3"/>
  <c r="AB2215" i="3"/>
  <c r="AC2215" i="3"/>
  <c r="AA2717" i="3"/>
  <c r="AD2717" i="3" s="1"/>
  <c r="AB2717" i="3"/>
  <c r="AC2717" i="3"/>
  <c r="AA2597" i="3"/>
  <c r="AB2597" i="3"/>
  <c r="AC2597" i="3"/>
  <c r="AA1798" i="3"/>
  <c r="AB1798" i="3"/>
  <c r="AC1798" i="3"/>
  <c r="AA2171" i="3"/>
  <c r="AB2171" i="3"/>
  <c r="AC2171" i="3"/>
  <c r="AA2191" i="3"/>
  <c r="AB2191" i="3"/>
  <c r="AC2191" i="3"/>
  <c r="AA2087" i="3"/>
  <c r="AB2087" i="3"/>
  <c r="AC2087" i="3"/>
  <c r="AA3558" i="3"/>
  <c r="AD3558" i="3" s="1"/>
  <c r="AB3558" i="3"/>
  <c r="AC3558" i="3"/>
  <c r="AA1799" i="3"/>
  <c r="AB1799" i="3"/>
  <c r="AC1799" i="3"/>
  <c r="AA2249" i="3"/>
  <c r="AD2249" i="3" s="1"/>
  <c r="AB2249" i="3"/>
  <c r="AC2249" i="3"/>
  <c r="AA2589" i="3"/>
  <c r="AB2589" i="3"/>
  <c r="AC2589" i="3"/>
  <c r="AA564" i="3"/>
  <c r="AB564" i="3"/>
  <c r="AC564" i="3"/>
  <c r="AA2393" i="3"/>
  <c r="AB2393" i="3"/>
  <c r="AC2393" i="3"/>
  <c r="AA2354" i="3"/>
  <c r="AB2354" i="3"/>
  <c r="AC2354" i="3"/>
  <c r="AA852" i="3"/>
  <c r="AB852" i="3"/>
  <c r="AC852" i="3"/>
  <c r="AA2395" i="3"/>
  <c r="AD2395" i="3" s="1"/>
  <c r="AB2395" i="3"/>
  <c r="AC2395" i="3"/>
  <c r="AA2226" i="3"/>
  <c r="AB2226" i="3"/>
  <c r="AC2226" i="3"/>
  <c r="AA2584" i="3"/>
  <c r="AD2584" i="3" s="1"/>
  <c r="AB2584" i="3"/>
  <c r="AC2584" i="3"/>
  <c r="AA1800" i="3"/>
  <c r="AB1800" i="3"/>
  <c r="AC1800" i="3"/>
  <c r="AA2698" i="3"/>
  <c r="AB2698" i="3"/>
  <c r="AC2698" i="3"/>
  <c r="AA2088" i="3"/>
  <c r="AB2088" i="3"/>
  <c r="AC2088" i="3"/>
  <c r="AA2089" i="3"/>
  <c r="AB2089" i="3"/>
  <c r="AC2089" i="3"/>
  <c r="AA2837" i="3"/>
  <c r="AB2837" i="3"/>
  <c r="AC2837" i="3"/>
  <c r="AA1923" i="3"/>
  <c r="AD1923" i="3" s="1"/>
  <c r="AB1923" i="3"/>
  <c r="AC1923" i="3"/>
  <c r="AA1999" i="3"/>
  <c r="AB1999" i="3"/>
  <c r="AC1999" i="3"/>
  <c r="AA2767" i="3"/>
  <c r="AD2767" i="3" s="1"/>
  <c r="AB2767" i="3"/>
  <c r="AC2767" i="3"/>
  <c r="AA2342" i="3"/>
  <c r="AB2342" i="3"/>
  <c r="AC2342" i="3"/>
  <c r="AA2768" i="3"/>
  <c r="AB2768" i="3"/>
  <c r="AC2768" i="3"/>
  <c r="AA2335" i="3"/>
  <c r="AB2335" i="3"/>
  <c r="AC2335" i="3"/>
  <c r="AA447" i="3"/>
  <c r="AB447" i="3"/>
  <c r="AC447" i="3"/>
  <c r="AA587" i="3"/>
  <c r="AB587" i="3"/>
  <c r="AC587" i="3"/>
  <c r="AA2634" i="3"/>
  <c r="AD2634" i="3" s="1"/>
  <c r="AB2634" i="3"/>
  <c r="AC2634" i="3"/>
  <c r="AA3531" i="3"/>
  <c r="AB3531" i="3"/>
  <c r="AC3531" i="3"/>
  <c r="AA2285" i="3"/>
  <c r="AD2285" i="3" s="1"/>
  <c r="AB2285" i="3"/>
  <c r="AC2285" i="3"/>
  <c r="AA1201" i="3"/>
  <c r="AB1201" i="3"/>
  <c r="AC1201" i="3"/>
  <c r="AA2425" i="3"/>
  <c r="AB2425" i="3"/>
  <c r="AC2425" i="3"/>
  <c r="AA2655" i="3"/>
  <c r="AB2655" i="3"/>
  <c r="AC2655" i="3"/>
  <c r="AA869" i="3"/>
  <c r="AB869" i="3"/>
  <c r="AC869" i="3"/>
  <c r="AA1281" i="3"/>
  <c r="AB1281" i="3"/>
  <c r="AC1281" i="3"/>
  <c r="AA550" i="3"/>
  <c r="AD550" i="3" s="1"/>
  <c r="AB550" i="3"/>
  <c r="AC550" i="3"/>
  <c r="AA1146" i="3"/>
  <c r="AB1146" i="3"/>
  <c r="AC1146" i="3"/>
  <c r="AA2090" i="3"/>
  <c r="AD2090" i="3" s="1"/>
  <c r="AB2090" i="3"/>
  <c r="AC2090" i="3"/>
  <c r="AA2312" i="3"/>
  <c r="AB2312" i="3"/>
  <c r="AC2312" i="3"/>
  <c r="AA2466" i="3"/>
  <c r="AB2466" i="3"/>
  <c r="AC2466" i="3"/>
  <c r="AA2769" i="3"/>
  <c r="AB2769" i="3"/>
  <c r="AC2769" i="3"/>
  <c r="AA568" i="3"/>
  <c r="AB568" i="3"/>
  <c r="AC568" i="3"/>
  <c r="AA2091" i="3"/>
  <c r="AB2091" i="3"/>
  <c r="AC2091" i="3"/>
  <c r="AA1933" i="3"/>
  <c r="AD1933" i="3" s="1"/>
  <c r="AB1933" i="3"/>
  <c r="AC1933" i="3"/>
  <c r="AA2421" i="3"/>
  <c r="AB2421" i="3"/>
  <c r="AC2421" i="3"/>
  <c r="AA817" i="3"/>
  <c r="AD817" i="3" s="1"/>
  <c r="AB817" i="3"/>
  <c r="AC817" i="3"/>
  <c r="AA2682" i="3"/>
  <c r="AB2682" i="3"/>
  <c r="AC2682" i="3"/>
  <c r="AA1888" i="3"/>
  <c r="AB1888" i="3"/>
  <c r="AC1888" i="3"/>
  <c r="AA2632" i="3"/>
  <c r="AB2632" i="3"/>
  <c r="AC2632" i="3"/>
  <c r="AA2227" i="3"/>
  <c r="AB2227" i="3"/>
  <c r="AC2227" i="3"/>
  <c r="AA2568" i="3"/>
  <c r="AB2568" i="3"/>
  <c r="AC2568" i="3"/>
  <c r="AA1256" i="3"/>
  <c r="AD1256" i="3" s="1"/>
  <c r="AB1256" i="3"/>
  <c r="AC1256" i="3"/>
  <c r="AA2569" i="3"/>
  <c r="AB2569" i="3"/>
  <c r="AC2569" i="3"/>
  <c r="AA2738" i="3"/>
  <c r="AD2738" i="3" s="1"/>
  <c r="AB2738" i="3"/>
  <c r="AC2738" i="3"/>
  <c r="AA2275" i="3"/>
  <c r="AB2275" i="3"/>
  <c r="AC2275" i="3"/>
  <c r="AA1939" i="3"/>
  <c r="AB1939" i="3"/>
  <c r="AC1939" i="3"/>
  <c r="AA2158" i="3"/>
  <c r="AB2158" i="3"/>
  <c r="AC2158" i="3"/>
  <c r="AA2467" i="3"/>
  <c r="AB2467" i="3"/>
  <c r="AC2467" i="3"/>
  <c r="AA853" i="3"/>
  <c r="AB853" i="3"/>
  <c r="AC853" i="3"/>
  <c r="AA2468" i="3"/>
  <c r="AD2468" i="3" s="1"/>
  <c r="AB2468" i="3"/>
  <c r="AC2468" i="3"/>
  <c r="AA2426" i="3"/>
  <c r="AB2426" i="3"/>
  <c r="AC2426" i="3"/>
  <c r="AA2469" i="3"/>
  <c r="AD2469" i="3" s="1"/>
  <c r="AB2469" i="3"/>
  <c r="AC2469" i="3"/>
  <c r="AA2146" i="3"/>
  <c r="AB2146" i="3"/>
  <c r="AC2146" i="3"/>
  <c r="AA611" i="3"/>
  <c r="AB611" i="3"/>
  <c r="AC611" i="3"/>
  <c r="AA2344" i="3"/>
  <c r="AB2344" i="3"/>
  <c r="AC2344" i="3"/>
  <c r="AA2197" i="3"/>
  <c r="AB2197" i="3"/>
  <c r="AC2197" i="3"/>
  <c r="AA2470" i="3"/>
  <c r="AB2470" i="3"/>
  <c r="AC2470" i="3"/>
  <c r="AA2670" i="3"/>
  <c r="AD2670" i="3" s="1"/>
  <c r="AB2670" i="3"/>
  <c r="AC2670" i="3"/>
  <c r="AA2471" i="3"/>
  <c r="AB2471" i="3"/>
  <c r="AC2471" i="3"/>
  <c r="AA2268" i="3"/>
  <c r="AD2268" i="3" s="1"/>
  <c r="AB2268" i="3"/>
  <c r="AC2268" i="3"/>
  <c r="AA2274" i="3"/>
  <c r="AB2274" i="3"/>
  <c r="AC2274" i="3"/>
  <c r="AA2427" i="3"/>
  <c r="AB2427" i="3"/>
  <c r="AC2427" i="3"/>
  <c r="AA1852" i="3"/>
  <c r="AB1852" i="3"/>
  <c r="AC1852" i="3"/>
  <c r="AA2263" i="3"/>
  <c r="AB2263" i="3"/>
  <c r="AC2263" i="3"/>
  <c r="AA2472" i="3"/>
  <c r="AB2472" i="3"/>
  <c r="AC2472" i="3"/>
  <c r="AA2092" i="3"/>
  <c r="AD2092" i="3" s="1"/>
  <c r="AB2092" i="3"/>
  <c r="AC2092" i="3"/>
  <c r="AA2620" i="3"/>
  <c r="AB2620" i="3"/>
  <c r="AC2620" i="3"/>
  <c r="AA2581" i="3"/>
  <c r="AD2581" i="3" s="1"/>
  <c r="AB2581" i="3"/>
  <c r="AC2581" i="3"/>
  <c r="AA2093" i="3"/>
  <c r="AB2093" i="3"/>
  <c r="AC2093" i="3"/>
  <c r="AA2473" i="3"/>
  <c r="AB2473" i="3"/>
  <c r="AC2473" i="3"/>
  <c r="AA2587" i="3"/>
  <c r="AB2587" i="3"/>
  <c r="AC2587" i="3"/>
  <c r="AA2094" i="3"/>
  <c r="AB2094" i="3"/>
  <c r="AC2094" i="3"/>
  <c r="AA1829" i="3"/>
  <c r="AB1829" i="3"/>
  <c r="AC1829" i="3"/>
  <c r="AA226" i="3"/>
  <c r="AD226" i="3" s="1"/>
  <c r="AB226" i="3"/>
  <c r="AC226" i="3"/>
  <c r="AA135" i="3"/>
  <c r="AB135" i="3"/>
  <c r="AC135" i="3"/>
  <c r="AA772" i="3"/>
  <c r="AD772" i="3" s="1"/>
  <c r="AB772" i="3"/>
  <c r="AC772" i="3"/>
  <c r="AA2199" i="3"/>
  <c r="AB2199" i="3"/>
  <c r="AC2199" i="3"/>
  <c r="AA2474" i="3"/>
  <c r="AB2474" i="3"/>
  <c r="AC2474" i="3"/>
  <c r="AA1257" i="3"/>
  <c r="AB1257" i="3"/>
  <c r="AC1257" i="3"/>
  <c r="AA2095" i="3"/>
  <c r="AB2095" i="3"/>
  <c r="AC2095" i="3"/>
  <c r="AA2250" i="3"/>
  <c r="AB2250" i="3"/>
  <c r="AC2250" i="3"/>
  <c r="AA2475" i="3"/>
  <c r="AD2475" i="3" s="1"/>
  <c r="AB2475" i="3"/>
  <c r="AC2475" i="3"/>
  <c r="AA2313" i="3"/>
  <c r="AB2313" i="3"/>
  <c r="AC2313" i="3"/>
  <c r="AA2476" i="3"/>
  <c r="AD2476" i="3" s="1"/>
  <c r="AB2476" i="3"/>
  <c r="AC2476" i="3"/>
  <c r="AA2415" i="3"/>
  <c r="AB2415" i="3"/>
  <c r="AC2415" i="3"/>
  <c r="AA2477" i="3"/>
  <c r="AB2477" i="3"/>
  <c r="AC2477" i="3"/>
  <c r="AA2478" i="3"/>
  <c r="AB2478" i="3"/>
  <c r="AC2478" i="3"/>
  <c r="AA2479" i="3"/>
  <c r="AB2479" i="3"/>
  <c r="AC2479" i="3"/>
  <c r="AA412" i="3"/>
  <c r="AB412" i="3"/>
  <c r="AC412" i="3"/>
  <c r="AA2364" i="3"/>
  <c r="AD2364" i="3" s="1"/>
  <c r="AB2364" i="3"/>
  <c r="AC2364" i="3"/>
  <c r="AA1993" i="3"/>
  <c r="AB1993" i="3"/>
  <c r="AC1993" i="3"/>
  <c r="AA2228" i="3"/>
  <c r="AD2228" i="3" s="1"/>
  <c r="AB2228" i="3"/>
  <c r="AC2228" i="3"/>
  <c r="AA2646" i="3"/>
  <c r="AB2646" i="3"/>
  <c r="AC2646" i="3"/>
  <c r="AA2480" i="3"/>
  <c r="AB2480" i="3"/>
  <c r="AC2480" i="3"/>
  <c r="AA1334" i="3"/>
  <c r="AB1334" i="3"/>
  <c r="AC1334" i="3"/>
  <c r="AA2481" i="3"/>
  <c r="AB2481" i="3"/>
  <c r="AC2481" i="3"/>
  <c r="AA2482" i="3"/>
  <c r="AB2482" i="3"/>
  <c r="AC2482" i="3"/>
  <c r="AA2483" i="3"/>
  <c r="AD2483" i="3" s="1"/>
  <c r="AB2483" i="3"/>
  <c r="AC2483" i="3"/>
  <c r="AA1903" i="3"/>
  <c r="AB1903" i="3"/>
  <c r="AC1903" i="3"/>
  <c r="AA2384" i="3"/>
  <c r="AD2384" i="3" s="1"/>
  <c r="AB2384" i="3"/>
  <c r="AC2384" i="3"/>
  <c r="AA2484" i="3"/>
  <c r="AB2484" i="3"/>
  <c r="AC2484" i="3"/>
  <c r="AA1845" i="3"/>
  <c r="AB1845" i="3"/>
  <c r="AC1845" i="3"/>
  <c r="AA1968" i="3"/>
  <c r="AB1968" i="3"/>
  <c r="AC1968" i="3"/>
  <c r="AA2154" i="3"/>
  <c r="AB2154" i="3"/>
  <c r="AC2154" i="3"/>
  <c r="AA1282" i="3"/>
  <c r="AB1282" i="3"/>
  <c r="AC1282" i="3"/>
  <c r="AA2585" i="3"/>
  <c r="AD2585" i="3" s="1"/>
  <c r="AB2585" i="3"/>
  <c r="AC2585" i="3"/>
  <c r="AA2485" i="3"/>
  <c r="AB2485" i="3"/>
  <c r="AC2485" i="3"/>
  <c r="AA2806" i="3"/>
  <c r="AD2806" i="3" s="1"/>
  <c r="AB2806" i="3"/>
  <c r="AC2806" i="3"/>
  <c r="AA2486" i="3"/>
  <c r="AB2486" i="3"/>
  <c r="AC2486" i="3"/>
  <c r="AA2276" i="3"/>
  <c r="AB2276" i="3"/>
  <c r="AC2276" i="3"/>
  <c r="AA2487" i="3"/>
  <c r="AB2487" i="3"/>
  <c r="AC2487" i="3"/>
  <c r="AA2488" i="3"/>
  <c r="AD2488" i="3" s="1"/>
  <c r="AB2488" i="3"/>
  <c r="AC2488" i="3"/>
  <c r="AA2489" i="3"/>
  <c r="AB2489" i="3"/>
  <c r="AC2489" i="3"/>
  <c r="AA2251" i="3"/>
  <c r="AD2251" i="3" s="1"/>
  <c r="AB2251" i="3"/>
  <c r="AC2251" i="3"/>
  <c r="AA2096" i="3"/>
  <c r="AB2096" i="3"/>
  <c r="AC2096" i="3"/>
  <c r="AA2490" i="3"/>
  <c r="AD2490" i="3" s="1"/>
  <c r="AB2490" i="3"/>
  <c r="AC2490" i="3"/>
  <c r="AA2770" i="3"/>
  <c r="AB2770" i="3"/>
  <c r="AC2770" i="3"/>
  <c r="AA2219" i="3"/>
  <c r="AB2219" i="3"/>
  <c r="AC2219" i="3"/>
  <c r="AA1291" i="3"/>
  <c r="AB1291" i="3"/>
  <c r="AC1291" i="3"/>
  <c r="AA2363" i="3"/>
  <c r="AD2363" i="3" s="1"/>
  <c r="AB2363" i="3"/>
  <c r="AC2363" i="3"/>
  <c r="AA2836" i="3"/>
  <c r="AB2836" i="3"/>
  <c r="AC2836" i="3"/>
  <c r="AA2223" i="3"/>
  <c r="AD2223" i="3" s="1"/>
  <c r="AB2223" i="3"/>
  <c r="AC2223" i="3"/>
  <c r="AA2097" i="3"/>
  <c r="AB2097" i="3"/>
  <c r="AC2097" i="3"/>
  <c r="AA1327" i="3"/>
  <c r="AD1327" i="3" s="1"/>
  <c r="AB1327" i="3"/>
  <c r="AC1327" i="3"/>
  <c r="AA1202" i="3"/>
  <c r="AB1202" i="3"/>
  <c r="AC1202" i="3"/>
  <c r="AA2579" i="3"/>
  <c r="AB2579" i="3"/>
  <c r="AC2579" i="3"/>
  <c r="AA2174" i="3"/>
  <c r="AB2174" i="3"/>
  <c r="AC2174" i="3"/>
  <c r="AA2696" i="3"/>
  <c r="AD2696" i="3" s="1"/>
  <c r="AB2696" i="3"/>
  <c r="AC2696" i="3"/>
  <c r="AA2141" i="3"/>
  <c r="AB2141" i="3"/>
  <c r="AC2141" i="3"/>
  <c r="AA2266" i="3"/>
  <c r="AD2266" i="3" s="1"/>
  <c r="AB2266" i="3"/>
  <c r="AC2266" i="3"/>
  <c r="AA626" i="3"/>
  <c r="AB626" i="3"/>
  <c r="AC626" i="3"/>
  <c r="AA2098" i="3"/>
  <c r="AD2098" i="3" s="1"/>
  <c r="AB2098" i="3"/>
  <c r="AC2098" i="3"/>
  <c r="AA588" i="3"/>
  <c r="AB588" i="3"/>
  <c r="AC588" i="3"/>
  <c r="AA2229" i="3"/>
  <c r="AB2229" i="3"/>
  <c r="AC2229" i="3"/>
  <c r="AA1801" i="3"/>
  <c r="AB1801" i="3"/>
  <c r="AC1801" i="3"/>
  <c r="AA2628" i="3"/>
  <c r="AD2628" i="3" s="1"/>
  <c r="AB2628" i="3"/>
  <c r="AC2628" i="3"/>
  <c r="AA2336" i="3"/>
  <c r="AB2336" i="3"/>
  <c r="AC2336" i="3"/>
  <c r="AA2578" i="3"/>
  <c r="AD2578" i="3" s="1"/>
  <c r="AB2578" i="3"/>
  <c r="AC2578" i="3"/>
  <c r="AA198" i="3"/>
  <c r="AB198" i="3"/>
  <c r="AC198" i="3"/>
  <c r="AA612" i="3"/>
  <c r="AD612" i="3" s="1"/>
  <c r="AB612" i="3"/>
  <c r="AC612" i="3"/>
  <c r="AA836" i="3"/>
  <c r="AB836" i="3"/>
  <c r="AC836" i="3"/>
  <c r="AA2169" i="3"/>
  <c r="AB2169" i="3"/>
  <c r="AC2169" i="3"/>
  <c r="AA2414" i="3"/>
  <c r="AB2414" i="3"/>
  <c r="AC2414" i="3"/>
  <c r="AA2771" i="3"/>
  <c r="AD2771" i="3" s="1"/>
  <c r="AB2771" i="3"/>
  <c r="AC2771" i="3"/>
  <c r="AA2398" i="3"/>
  <c r="AB2398" i="3"/>
  <c r="AC2398" i="3"/>
  <c r="AA876" i="3"/>
  <c r="AD876" i="3" s="1"/>
  <c r="AB876" i="3"/>
  <c r="AC876" i="3"/>
  <c r="AA2183" i="3"/>
  <c r="AB2183" i="3"/>
  <c r="AC2183" i="3"/>
  <c r="AA613" i="3"/>
  <c r="AD613" i="3" s="1"/>
  <c r="AB613" i="3"/>
  <c r="AC613" i="3"/>
  <c r="AA2747" i="3"/>
  <c r="AB2747" i="3"/>
  <c r="AC2747" i="3"/>
  <c r="AA2790" i="3"/>
  <c r="AB2790" i="3"/>
  <c r="AC2790" i="3"/>
  <c r="AA2099" i="3"/>
  <c r="AB2099" i="3"/>
  <c r="AC2099" i="3"/>
  <c r="AA1258" i="3"/>
  <c r="AD1258" i="3" s="1"/>
  <c r="AB1258" i="3"/>
  <c r="AC1258" i="3"/>
  <c r="AA3327" i="3"/>
  <c r="AB3327" i="3"/>
  <c r="AC3327" i="3"/>
  <c r="AA2100" i="3"/>
  <c r="AD2100" i="3" s="1"/>
  <c r="AB2100" i="3"/>
  <c r="AC2100" i="3"/>
  <c r="AA1802" i="3"/>
  <c r="AB1802" i="3"/>
  <c r="AC1802" i="3"/>
  <c r="AA2101" i="3"/>
  <c r="AD2101" i="3" s="1"/>
  <c r="AB2101" i="3"/>
  <c r="AC2101" i="3"/>
  <c r="AA2491" i="3"/>
  <c r="AB2491" i="3"/>
  <c r="AC2491" i="3"/>
  <c r="AA2102" i="3"/>
  <c r="AB2102" i="3"/>
  <c r="AC2102" i="3"/>
  <c r="AA2103" i="3"/>
  <c r="AB2103" i="3"/>
  <c r="AC2103" i="3"/>
  <c r="AA2772" i="3"/>
  <c r="AD2772" i="3" s="1"/>
  <c r="AB2772" i="3"/>
  <c r="AC2772" i="3"/>
  <c r="AA1972" i="3"/>
  <c r="AB1972" i="3"/>
  <c r="AC1972" i="3"/>
  <c r="AA2252" i="3"/>
  <c r="AD2252" i="3" s="1"/>
  <c r="AB2252" i="3"/>
  <c r="AC2252" i="3"/>
  <c r="AA2104" i="3"/>
  <c r="AB2104" i="3"/>
  <c r="AC2104" i="3"/>
  <c r="AA2647" i="3"/>
  <c r="AD2647" i="3" s="1"/>
  <c r="AB2647" i="3"/>
  <c r="AC2647" i="3"/>
  <c r="AA2403" i="3"/>
  <c r="AB2403" i="3"/>
  <c r="AC2403" i="3"/>
  <c r="AA1803" i="3"/>
  <c r="AB1803" i="3"/>
  <c r="AC1803" i="3"/>
  <c r="AA2574" i="3"/>
  <c r="AB2574" i="3"/>
  <c r="AC2574" i="3"/>
  <c r="AA2838" i="3"/>
  <c r="AD2838" i="3" s="1"/>
  <c r="AB2838" i="3"/>
  <c r="AC2838" i="3"/>
  <c r="AA2324" i="3"/>
  <c r="AB2324" i="3"/>
  <c r="AC2324" i="3"/>
  <c r="AA2105" i="3"/>
  <c r="AD2105" i="3" s="1"/>
  <c r="AB2105" i="3"/>
  <c r="AC2105" i="3"/>
  <c r="AA2153" i="3"/>
  <c r="AB2153" i="3"/>
  <c r="AC2153" i="3"/>
  <c r="AA2163" i="3"/>
  <c r="AD2163" i="3" s="1"/>
  <c r="AB2163" i="3"/>
  <c r="AC2163" i="3"/>
  <c r="AA1259" i="3"/>
  <c r="AB1259" i="3"/>
  <c r="AC1259" i="3"/>
  <c r="AA1135" i="3"/>
  <c r="AB1135" i="3"/>
  <c r="AC1135" i="3"/>
  <c r="AA2492" i="3"/>
  <c r="AB2492" i="3"/>
  <c r="AC2492" i="3"/>
  <c r="AA2409" i="3"/>
  <c r="AD2409" i="3" s="1"/>
  <c r="AB2409" i="3"/>
  <c r="AC2409" i="3"/>
  <c r="AA2106" i="3"/>
  <c r="AB2106" i="3"/>
  <c r="AC2106" i="3"/>
  <c r="AA1298" i="3"/>
  <c r="AD1298" i="3" s="1"/>
  <c r="AB1298" i="3"/>
  <c r="AC1298" i="3"/>
  <c r="AA2493" i="3"/>
  <c r="AB2493" i="3"/>
  <c r="AC2493" i="3"/>
  <c r="AA2400" i="3"/>
  <c r="AD2400" i="3" s="1"/>
  <c r="AB2400" i="3"/>
  <c r="AC2400" i="3"/>
  <c r="AA2378" i="3"/>
  <c r="AB2378" i="3"/>
  <c r="AC2378" i="3"/>
  <c r="AA1152" i="3"/>
  <c r="AB1152" i="3"/>
  <c r="AC1152" i="3"/>
  <c r="AA602" i="3"/>
  <c r="AB602" i="3"/>
  <c r="AC602" i="3"/>
  <c r="AA1268" i="3"/>
  <c r="AD1268" i="3" s="1"/>
  <c r="AB1268" i="3"/>
  <c r="AC1268" i="3"/>
  <c r="AA2494" i="3"/>
  <c r="AB2494" i="3"/>
  <c r="AC2494" i="3"/>
  <c r="AA2603" i="3"/>
  <c r="AD2603" i="3" s="1"/>
  <c r="AB2603" i="3"/>
  <c r="AC2603" i="3"/>
  <c r="AA2495" i="3"/>
  <c r="AB2495" i="3"/>
  <c r="AC2495" i="3"/>
  <c r="AA2496" i="3"/>
  <c r="AD2496" i="3" s="1"/>
  <c r="AB2496" i="3"/>
  <c r="AC2496" i="3"/>
  <c r="AA1804" i="3"/>
  <c r="AB1804" i="3"/>
  <c r="AC1804" i="3"/>
  <c r="AA2773" i="3"/>
  <c r="AB2773" i="3"/>
  <c r="AC2773" i="3"/>
  <c r="AA1147" i="3"/>
  <c r="AB1147" i="3"/>
  <c r="AC1147" i="3"/>
  <c r="AA1805" i="3"/>
  <c r="AD1805" i="3" s="1"/>
  <c r="AB1805" i="3"/>
  <c r="AC1805" i="3"/>
  <c r="AA1806" i="3"/>
  <c r="AB1806" i="3"/>
  <c r="AC1806" i="3"/>
  <c r="AA3236" i="3"/>
  <c r="AD3236" i="3" s="1"/>
  <c r="AB3236" i="3"/>
  <c r="AC3236" i="3"/>
  <c r="AA1112" i="3"/>
  <c r="AB1112" i="3"/>
  <c r="AC1112" i="3"/>
  <c r="AA2656" i="3"/>
  <c r="AD2656" i="3" s="1"/>
  <c r="AB2656" i="3"/>
  <c r="AC2656" i="3"/>
  <c r="AA1994" i="3"/>
  <c r="AB1994" i="3"/>
  <c r="AC1994" i="3"/>
  <c r="AA1969" i="3"/>
  <c r="AB1969" i="3"/>
  <c r="AC1969" i="3"/>
  <c r="AA2497" i="3"/>
  <c r="AB2497" i="3"/>
  <c r="AC2497" i="3"/>
  <c r="AA2834" i="3"/>
  <c r="AD2834" i="3" s="1"/>
  <c r="AB2834" i="3"/>
  <c r="AC2834" i="3"/>
  <c r="AA3335" i="3"/>
  <c r="AB3335" i="3"/>
  <c r="AC3335" i="3"/>
  <c r="AA2797" i="3"/>
  <c r="AD2797" i="3" s="1"/>
  <c r="AB2797" i="3"/>
  <c r="AC2797" i="3"/>
  <c r="AA2498" i="3"/>
  <c r="AB2498" i="3"/>
  <c r="AC2498" i="3"/>
  <c r="AA2499" i="3"/>
  <c r="AD2499" i="3" s="1"/>
  <c r="AB2499" i="3"/>
  <c r="AC2499" i="3"/>
  <c r="AA2500" i="3"/>
  <c r="AB2500" i="3"/>
  <c r="AC2500" i="3"/>
  <c r="AA2107" i="3"/>
  <c r="AB2107" i="3"/>
  <c r="AC2107" i="3"/>
  <c r="AA2683" i="3"/>
  <c r="AB2683" i="3"/>
  <c r="AC2683" i="3"/>
  <c r="AA2230" i="3"/>
  <c r="AD2230" i="3" s="1"/>
  <c r="AB2230" i="3"/>
  <c r="AC2230" i="3"/>
  <c r="AA2501" i="3"/>
  <c r="AB2501" i="3"/>
  <c r="AC2501" i="3"/>
  <c r="AA1956" i="3"/>
  <c r="AD1956" i="3" s="1"/>
  <c r="AB1956" i="3"/>
  <c r="AC1956" i="3"/>
  <c r="AA1807" i="3"/>
  <c r="AB1807" i="3"/>
  <c r="AC1807" i="3"/>
  <c r="AA1312" i="3"/>
  <c r="AD1312" i="3" s="1"/>
  <c r="AB1312" i="3"/>
  <c r="AC1312" i="3"/>
  <c r="AA2345" i="3"/>
  <c r="AB2345" i="3"/>
  <c r="AC2345" i="3"/>
  <c r="AA2430" i="3"/>
  <c r="AB2430" i="3"/>
  <c r="AC2430" i="3"/>
  <c r="AA2108" i="3"/>
  <c r="AB2108" i="3"/>
  <c r="AC2108" i="3"/>
  <c r="AA774" i="3"/>
  <c r="AD774" i="3" s="1"/>
  <c r="AB774" i="3"/>
  <c r="AC774" i="3"/>
  <c r="AA1808" i="3"/>
  <c r="AB1808" i="3"/>
  <c r="AC1808" i="3"/>
  <c r="AA1313" i="3"/>
  <c r="AD1313" i="3" s="1"/>
  <c r="AB1313" i="3"/>
  <c r="AC1313" i="3"/>
  <c r="AA2609" i="3"/>
  <c r="AB2609" i="3"/>
  <c r="AC2609" i="3"/>
  <c r="AA2109" i="3"/>
  <c r="AD2109" i="3" s="1"/>
  <c r="AB2109" i="3"/>
  <c r="AC2109" i="3"/>
  <c r="AA2402" i="3"/>
  <c r="AB2402" i="3"/>
  <c r="AC2402" i="3"/>
  <c r="AA2110" i="3"/>
  <c r="AB2110" i="3"/>
  <c r="AC2110" i="3"/>
  <c r="AA37" i="3"/>
  <c r="AB37" i="3"/>
  <c r="AC37" i="3"/>
  <c r="AA1976" i="3"/>
  <c r="AD1976" i="3" s="1"/>
  <c r="AB1976" i="3"/>
  <c r="AC1976" i="3"/>
  <c r="AA854" i="3"/>
  <c r="AB854" i="3"/>
  <c r="AC854" i="3"/>
  <c r="AA433" i="3"/>
  <c r="AD433" i="3" s="1"/>
  <c r="AB433" i="3"/>
  <c r="AC433" i="3"/>
  <c r="AA2774" i="3"/>
  <c r="AB2774" i="3"/>
  <c r="AC2774" i="3"/>
  <c r="AA2638" i="3"/>
  <c r="AD2638" i="3" s="1"/>
  <c r="AB2638" i="3"/>
  <c r="AC2638" i="3"/>
  <c r="AA1260" i="3"/>
  <c r="AB1260" i="3"/>
  <c r="AC1260" i="3"/>
  <c r="AA1865" i="3"/>
  <c r="AB1865" i="3"/>
  <c r="AC1865" i="3"/>
  <c r="AA2111" i="3"/>
  <c r="AB2111" i="3"/>
  <c r="AC2111" i="3"/>
  <c r="AA2502" i="3"/>
  <c r="AD2502" i="3" s="1"/>
  <c r="AB2502" i="3"/>
  <c r="AC2502" i="3"/>
  <c r="AA2684" i="3"/>
  <c r="AB2684" i="3"/>
  <c r="AC2684" i="3"/>
  <c r="AA2112" i="3"/>
  <c r="AD2112" i="3" s="1"/>
  <c r="AB2112" i="3"/>
  <c r="AC2112" i="3"/>
  <c r="AA2291" i="3"/>
  <c r="AB2291" i="3"/>
  <c r="AC2291" i="3"/>
  <c r="AA2397" i="3"/>
  <c r="AD2397" i="3" s="1"/>
  <c r="AB2397" i="3"/>
  <c r="AC2397" i="3"/>
  <c r="AA2503" i="3"/>
  <c r="AB2503" i="3"/>
  <c r="AC2503" i="3"/>
  <c r="AA60" i="3"/>
  <c r="AB60" i="3"/>
  <c r="AC60" i="3"/>
  <c r="AA877" i="3"/>
  <c r="AB877" i="3"/>
  <c r="AC877" i="3"/>
  <c r="AA2718" i="3"/>
  <c r="AD2718" i="3" s="1"/>
  <c r="AB2718" i="3"/>
  <c r="AC2718" i="3"/>
  <c r="AA3330" i="3"/>
  <c r="AB3330" i="3"/>
  <c r="AC3330" i="3"/>
  <c r="AA2775" i="3"/>
  <c r="AD2775" i="3" s="1"/>
  <c r="AB2775" i="3"/>
  <c r="AC2775" i="3"/>
  <c r="AA2314" i="3"/>
  <c r="AB2314" i="3"/>
  <c r="AC2314" i="3"/>
  <c r="AA2719" i="3"/>
  <c r="AD2719" i="3" s="1"/>
  <c r="AB2719" i="3"/>
  <c r="AC2719" i="3"/>
  <c r="AA2629" i="3"/>
  <c r="AB2629" i="3"/>
  <c r="AC2629" i="3"/>
  <c r="AA2748" i="3"/>
  <c r="AB2748" i="3"/>
  <c r="AC2748" i="3"/>
  <c r="AA2622" i="3"/>
  <c r="AB2622" i="3"/>
  <c r="AC2622" i="3"/>
  <c r="AA2821" i="3"/>
  <c r="AD2821" i="3" s="1"/>
  <c r="AB2821" i="3"/>
  <c r="AC2821" i="3"/>
  <c r="AA2405" i="3"/>
  <c r="AB2405" i="3"/>
  <c r="AC2405" i="3"/>
  <c r="AA2211" i="3"/>
  <c r="AD2211" i="3" s="1"/>
  <c r="AB2211" i="3"/>
  <c r="AC2211" i="3"/>
  <c r="AA2504" i="3"/>
  <c r="AB2504" i="3"/>
  <c r="AC2504" i="3"/>
  <c r="AA2720" i="3"/>
  <c r="AD2720" i="3" s="1"/>
  <c r="AB2720" i="3"/>
  <c r="AC2720" i="3"/>
  <c r="AA2113" i="3"/>
  <c r="AB2113" i="3"/>
  <c r="AC2113" i="3"/>
  <c r="AA2604" i="3"/>
  <c r="AB2604" i="3"/>
  <c r="AC2604" i="3"/>
  <c r="AA2505" i="3"/>
  <c r="AB2505" i="3"/>
  <c r="AC2505" i="3"/>
  <c r="AA2506" i="3"/>
  <c r="AD2506" i="3" s="1"/>
  <c r="AB2506" i="3"/>
  <c r="AC2506" i="3"/>
  <c r="AA2296" i="3"/>
  <c r="AB2296" i="3"/>
  <c r="AC2296" i="3"/>
  <c r="AA2114" i="3"/>
  <c r="AD2114" i="3" s="1"/>
  <c r="AB2114" i="3"/>
  <c r="AC2114" i="3"/>
  <c r="AA1957" i="3"/>
  <c r="AB1957" i="3"/>
  <c r="AC1957" i="3"/>
  <c r="AA2115" i="3"/>
  <c r="AD2115" i="3" s="1"/>
  <c r="AB2115" i="3"/>
  <c r="AC2115" i="3"/>
  <c r="AA2507" i="3"/>
  <c r="AB2507" i="3"/>
  <c r="AC2507" i="3"/>
  <c r="AA2116" i="3"/>
  <c r="AB2116" i="3"/>
  <c r="AC2116" i="3"/>
  <c r="AA1985" i="3"/>
  <c r="AB1985" i="3"/>
  <c r="AC1985" i="3"/>
  <c r="AA2419" i="3"/>
  <c r="AD2419" i="3" s="1"/>
  <c r="AB2419" i="3"/>
  <c r="AC2419" i="3"/>
  <c r="AA2006" i="3"/>
  <c r="AB2006" i="3"/>
  <c r="AC2006" i="3"/>
  <c r="AA2508" i="3"/>
  <c r="AD2508" i="3" s="1"/>
  <c r="AB2508" i="3"/>
  <c r="AC2508" i="3"/>
  <c r="AA108" i="3"/>
  <c r="AB108" i="3"/>
  <c r="AC108" i="3"/>
  <c r="AA2509" i="3"/>
  <c r="AD2509" i="3" s="1"/>
  <c r="AB2509" i="3"/>
  <c r="AC2509" i="3"/>
  <c r="AA2571" i="3"/>
  <c r="AB2571" i="3"/>
  <c r="AC2571" i="3"/>
  <c r="AA1113" i="3"/>
  <c r="AB1113" i="3"/>
  <c r="AC1113" i="3"/>
  <c r="AA3395" i="3"/>
  <c r="AB3395" i="3"/>
  <c r="AC3395" i="3"/>
  <c r="AA2776" i="3"/>
  <c r="AD2776" i="3" s="1"/>
  <c r="AB2776" i="3"/>
  <c r="AC2776" i="3"/>
  <c r="AA2253" i="3"/>
  <c r="AB2253" i="3"/>
  <c r="AC2253" i="3"/>
  <c r="AA823" i="3"/>
  <c r="AD823" i="3" s="1"/>
  <c r="AB823" i="3"/>
  <c r="AC823" i="3"/>
  <c r="AA2510" i="3"/>
  <c r="AB2510" i="3"/>
  <c r="AC2510" i="3"/>
  <c r="AA2254" i="3"/>
  <c r="AD2254" i="3" s="1"/>
  <c r="AB2254" i="3"/>
  <c r="AC2254" i="3"/>
  <c r="AA2685" i="3"/>
  <c r="AB2685" i="3"/>
  <c r="AC2685" i="3"/>
  <c r="AA2815" i="3"/>
  <c r="AB2815" i="3"/>
  <c r="AC2815" i="3"/>
  <c r="AA2511" i="3"/>
  <c r="AB2511" i="3"/>
  <c r="AC2511" i="3"/>
  <c r="AA2641" i="3"/>
  <c r="AD2641" i="3" s="1"/>
  <c r="AB2641" i="3"/>
  <c r="AC2641" i="3"/>
  <c r="AA2512" i="3"/>
  <c r="AB2512" i="3"/>
  <c r="AC2512" i="3"/>
  <c r="AA3429" i="3"/>
  <c r="AD3429" i="3" s="1"/>
  <c r="AB3429" i="3"/>
  <c r="AC3429" i="3"/>
  <c r="AA2117" i="3"/>
  <c r="AB2117" i="3"/>
  <c r="AC2117" i="3"/>
  <c r="AA2513" i="3"/>
  <c r="AD2513" i="3" s="1"/>
  <c r="AB2513" i="3"/>
  <c r="AC2513" i="3"/>
  <c r="AA2370" i="3"/>
  <c r="AB2370" i="3"/>
  <c r="AC2370" i="3"/>
  <c r="AA2401" i="3"/>
  <c r="AB2401" i="3"/>
  <c r="AC2401" i="3"/>
  <c r="AA2118" i="3"/>
  <c r="AB2118" i="3"/>
  <c r="AC2118" i="3"/>
  <c r="AA1126" i="3"/>
  <c r="AD1126" i="3" s="1"/>
  <c r="AB1126" i="3"/>
  <c r="AC1126" i="3"/>
  <c r="AA2360" i="3"/>
  <c r="AB2360" i="3"/>
  <c r="AC2360" i="3"/>
  <c r="AA2703" i="3"/>
  <c r="AD2703" i="3" s="1"/>
  <c r="AB2703" i="3"/>
  <c r="AC2703" i="3"/>
  <c r="AA2605" i="3"/>
  <c r="AB2605" i="3"/>
  <c r="AC2605" i="3"/>
  <c r="AA2802" i="3"/>
  <c r="AD2802" i="3" s="1"/>
  <c r="AB2802" i="3"/>
  <c r="AC2802" i="3"/>
  <c r="AA2255" i="3"/>
  <c r="AB2255" i="3"/>
  <c r="AC2255" i="3"/>
  <c r="AA326" i="3"/>
  <c r="AB326" i="3"/>
  <c r="AC326" i="3"/>
  <c r="AA1809" i="3"/>
  <c r="AB1809" i="3"/>
  <c r="AC1809" i="3"/>
  <c r="AA2432" i="3"/>
  <c r="AD2432" i="3" s="1"/>
  <c r="AB2432" i="3"/>
  <c r="AC2432" i="3"/>
  <c r="AA1203" i="3"/>
  <c r="AB1203" i="3"/>
  <c r="AC1203" i="3"/>
  <c r="AA2119" i="3"/>
  <c r="AD2119" i="3" s="1"/>
  <c r="AB2119" i="3"/>
  <c r="AC2119" i="3"/>
  <c r="AA883" i="3"/>
  <c r="AB883" i="3"/>
  <c r="AC883" i="3"/>
  <c r="AA2256" i="3"/>
  <c r="AD2256" i="3" s="1"/>
  <c r="AB2256" i="3"/>
  <c r="AC2256" i="3"/>
  <c r="AA2231" i="3"/>
  <c r="AB2231" i="3"/>
  <c r="AC2231" i="3"/>
  <c r="AA1810" i="3"/>
  <c r="AB1810" i="3"/>
  <c r="AC1810" i="3"/>
  <c r="AA2567" i="3"/>
  <c r="AB2567" i="3"/>
  <c r="AC2567" i="3"/>
  <c r="AA2120" i="3"/>
  <c r="AD2120" i="3" s="1"/>
  <c r="AB2120" i="3"/>
  <c r="AC2120" i="3"/>
  <c r="AA1811" i="3"/>
  <c r="AB1811" i="3"/>
  <c r="AC1811" i="3"/>
  <c r="AA2042" i="3"/>
  <c r="AD2042" i="3" s="1"/>
  <c r="AB2042" i="3"/>
  <c r="AC2042" i="3"/>
  <c r="AA2514" i="3"/>
  <c r="AB2514" i="3"/>
  <c r="AC2514" i="3"/>
  <c r="AA2592" i="3"/>
  <c r="AD2592" i="3" s="1"/>
  <c r="AB2592" i="3"/>
  <c r="AC2592" i="3"/>
  <c r="AA2515" i="3"/>
  <c r="AB2515" i="3"/>
  <c r="AC2515" i="3"/>
  <c r="AA864" i="3"/>
  <c r="AB864" i="3"/>
  <c r="AC864" i="3"/>
  <c r="AA2777" i="3"/>
  <c r="AB2777" i="3"/>
  <c r="AC2777" i="3"/>
  <c r="AA1894" i="3"/>
  <c r="AD1894" i="3" s="1"/>
  <c r="AB1894" i="3"/>
  <c r="AC1894" i="3"/>
  <c r="AA3424" i="3"/>
  <c r="AB3424" i="3"/>
  <c r="AC3424" i="3"/>
  <c r="AA1164" i="3"/>
  <c r="AD1164" i="3" s="1"/>
  <c r="AB1164" i="3"/>
  <c r="AC1164" i="3"/>
  <c r="AA2387" i="3"/>
  <c r="AB2387" i="3"/>
  <c r="AC2387" i="3"/>
  <c r="AA1120" i="3"/>
  <c r="AD1120" i="3" s="1"/>
  <c r="AB1120" i="3"/>
  <c r="AC1120" i="3"/>
  <c r="AA1812" i="3"/>
  <c r="AB1812" i="3"/>
  <c r="AC1812" i="3"/>
  <c r="AA2315" i="3"/>
  <c r="AB2315" i="3"/>
  <c r="AC2315" i="3"/>
  <c r="AA2516" i="3"/>
  <c r="AB2516" i="3"/>
  <c r="AC2516" i="3"/>
  <c r="AA2390" i="3"/>
  <c r="AD2390" i="3" s="1"/>
  <c r="AB2390" i="3"/>
  <c r="AC2390" i="3"/>
  <c r="AA2686" i="3"/>
  <c r="AB2686" i="3"/>
  <c r="AC2686" i="3"/>
  <c r="AA2121" i="3"/>
  <c r="AD2121" i="3" s="1"/>
  <c r="AB2121" i="3"/>
  <c r="AC2121" i="3"/>
  <c r="AA2316" i="3"/>
  <c r="AB2316" i="3"/>
  <c r="AC2316" i="3"/>
  <c r="AA2365" i="3"/>
  <c r="AD2365" i="3" s="1"/>
  <c r="AB2365" i="3"/>
  <c r="AC2365" i="3"/>
  <c r="AA2593" i="3"/>
  <c r="AB2593" i="3"/>
  <c r="AC2593" i="3"/>
  <c r="AA818" i="3"/>
  <c r="AB818" i="3"/>
  <c r="AC818" i="3"/>
  <c r="AA2214" i="3"/>
  <c r="AB2214" i="3"/>
  <c r="AC2214" i="3"/>
  <c r="AA1204" i="3"/>
  <c r="AD1204" i="3" s="1"/>
  <c r="AB1204" i="3"/>
  <c r="AC1204" i="3"/>
  <c r="AA2355" i="3"/>
  <c r="AB2355" i="3"/>
  <c r="AC2355" i="3"/>
  <c r="AA885" i="3"/>
  <c r="AD885" i="3" s="1"/>
  <c r="AB885" i="3"/>
  <c r="AC885" i="3"/>
  <c r="AA2607" i="3"/>
  <c r="AB2607" i="3"/>
  <c r="AC2607" i="3"/>
  <c r="AA2423" i="3"/>
  <c r="AD2423" i="3" s="1"/>
  <c r="AB2423" i="3"/>
  <c r="AC2423" i="3"/>
  <c r="AA2422" i="3"/>
  <c r="AB2422" i="3"/>
  <c r="AC2422" i="3"/>
  <c r="AA2753" i="3"/>
  <c r="AB2753" i="3"/>
  <c r="AC2753" i="3"/>
  <c r="AA2517" i="3"/>
  <c r="AB2517" i="3"/>
  <c r="AC2517" i="3"/>
  <c r="AA2735" i="3"/>
  <c r="AD2735" i="3" s="1"/>
  <c r="AB2735" i="3"/>
  <c r="AC2735" i="3"/>
  <c r="AA2839" i="3"/>
  <c r="AB2839" i="3"/>
  <c r="AC2839" i="3"/>
  <c r="AA2187" i="3"/>
  <c r="AD2187" i="3" s="1"/>
  <c r="AB2187" i="3"/>
  <c r="AC2187" i="3"/>
  <c r="AA3158" i="3"/>
  <c r="AB3158" i="3"/>
  <c r="AC3158" i="3"/>
  <c r="AA2677" i="3"/>
  <c r="AD2677" i="3" s="1"/>
  <c r="AB2677" i="3"/>
  <c r="AC2677" i="3"/>
  <c r="AA2205" i="3"/>
  <c r="AB2205" i="3"/>
  <c r="AC2205" i="3"/>
  <c r="AA2122" i="3"/>
  <c r="AB2122" i="3"/>
  <c r="AC2122" i="3"/>
  <c r="AA3427" i="3"/>
  <c r="AB3427" i="3"/>
  <c r="AC3427" i="3"/>
  <c r="AA2621" i="3"/>
  <c r="AD2621" i="3" s="1"/>
  <c r="AB2621" i="3"/>
  <c r="AC2621" i="3"/>
  <c r="AA2823" i="3"/>
  <c r="AB2823" i="3"/>
  <c r="AC2823" i="3"/>
  <c r="AA2573" i="3"/>
  <c r="AD2573" i="3" s="1"/>
  <c r="AB2573" i="3"/>
  <c r="AC2573" i="3"/>
  <c r="AA569" i="3"/>
  <c r="AB569" i="3"/>
  <c r="AC569" i="3"/>
  <c r="AA3426" i="3"/>
  <c r="AD3426" i="3" s="1"/>
  <c r="AB3426" i="3"/>
  <c r="AC3426" i="3"/>
  <c r="AA2382" i="3"/>
  <c r="AB2382" i="3"/>
  <c r="AC2382" i="3"/>
  <c r="AA1236" i="3"/>
  <c r="AB1236" i="3"/>
  <c r="AC1236" i="3"/>
  <c r="AA2625" i="3"/>
  <c r="AB2625" i="3"/>
  <c r="AC2625" i="3"/>
  <c r="AA2356" i="3"/>
  <c r="AD2356" i="3" s="1"/>
  <c r="AB2356" i="3"/>
  <c r="AC2356" i="3"/>
  <c r="AA1261" i="3"/>
  <c r="AB1261" i="3"/>
  <c r="AC1261" i="3"/>
  <c r="AA2279" i="3"/>
  <c r="AD2279" i="3" s="1"/>
  <c r="AB2279" i="3"/>
  <c r="AC2279" i="3"/>
  <c r="AA1934" i="3"/>
  <c r="AB1934" i="3"/>
  <c r="AC1934" i="3"/>
  <c r="AA1262" i="3"/>
  <c r="AD1262" i="3" s="1"/>
  <c r="AB1262" i="3"/>
  <c r="AC1262" i="3"/>
  <c r="AA2123" i="3"/>
  <c r="AB2123" i="3"/>
  <c r="AC2123" i="3"/>
  <c r="AA2778" i="3"/>
  <c r="AB2778" i="3"/>
  <c r="AC2778" i="3"/>
  <c r="AA2518" i="3"/>
  <c r="AB2518" i="3"/>
  <c r="AC2518" i="3"/>
  <c r="AA3625" i="3"/>
  <c r="AD3625" i="3" s="1"/>
  <c r="AB3625" i="3"/>
  <c r="AC3625" i="3"/>
  <c r="AA2293" i="3"/>
  <c r="AB2293" i="3"/>
  <c r="AC2293" i="3"/>
  <c r="AA2232" i="3"/>
  <c r="AD2232" i="3" s="1"/>
  <c r="AB2232" i="3"/>
  <c r="AC2232" i="3"/>
  <c r="AA2418" i="3"/>
  <c r="AB2418" i="3"/>
  <c r="AC2418" i="3"/>
  <c r="AA2519" i="3"/>
  <c r="AD2519" i="3" s="1"/>
  <c r="AB2519" i="3"/>
  <c r="AC2519" i="3"/>
  <c r="AA2642" i="3"/>
  <c r="AB2642" i="3"/>
  <c r="AC2642" i="3"/>
  <c r="AA1150" i="3"/>
  <c r="AB1150" i="3"/>
  <c r="AC1150" i="3"/>
  <c r="AA2180" i="3"/>
  <c r="AB2180" i="3"/>
  <c r="AC2180" i="3"/>
  <c r="AA2520" i="3"/>
  <c r="AD2520" i="3" s="1"/>
  <c r="AB2520" i="3"/>
  <c r="AC2520" i="3"/>
  <c r="AA2804" i="3"/>
  <c r="AB2804" i="3"/>
  <c r="AC2804" i="3"/>
  <c r="AA2280" i="3"/>
  <c r="AD2280" i="3" s="1"/>
  <c r="AB2280" i="3"/>
  <c r="AC2280" i="3"/>
  <c r="AA3148" i="3"/>
  <c r="AB3148" i="3"/>
  <c r="AC3148" i="3"/>
  <c r="AA1205" i="3"/>
  <c r="AD1205" i="3" s="1"/>
  <c r="AB1205" i="3"/>
  <c r="AC1205" i="3"/>
  <c r="AA1931" i="3"/>
  <c r="AB1931" i="3"/>
  <c r="AC1931" i="3"/>
  <c r="AA2580" i="3"/>
  <c r="AB2580" i="3"/>
  <c r="AC2580" i="3"/>
  <c r="AA2357" i="3"/>
  <c r="AB2357" i="3"/>
  <c r="AC2357" i="3"/>
  <c r="AA2257" i="3"/>
  <c r="AD2257" i="3" s="1"/>
  <c r="AB2257" i="3"/>
  <c r="AC2257" i="3"/>
  <c r="AA2721" i="3"/>
  <c r="AB2721" i="3"/>
  <c r="AC2721" i="3"/>
  <c r="AA2679" i="3"/>
  <c r="AD2679" i="3" s="1"/>
  <c r="AB2679" i="3"/>
  <c r="AC2679" i="3"/>
  <c r="AA3430" i="3"/>
  <c r="AB3430" i="3"/>
  <c r="AC3430" i="3"/>
  <c r="AA3698" i="3"/>
  <c r="AD3698" i="3" s="1"/>
  <c r="AB3698" i="3"/>
  <c r="AC3698" i="3"/>
  <c r="AA2779" i="3"/>
  <c r="AB2779" i="3"/>
  <c r="AC2779" i="3"/>
  <c r="AA1206" i="3"/>
  <c r="AB1206" i="3"/>
  <c r="AC1206" i="3"/>
  <c r="AA1165" i="3"/>
  <c r="AB1165" i="3"/>
  <c r="AC1165" i="3"/>
  <c r="AA2341" i="3"/>
  <c r="AD2341" i="3" s="1"/>
  <c r="AB2341" i="3"/>
  <c r="AC2341" i="3"/>
  <c r="AA2595" i="3"/>
  <c r="AB2595" i="3"/>
  <c r="AC2595" i="3"/>
  <c r="AA1172" i="3"/>
  <c r="AD1172" i="3" s="1"/>
  <c r="AB1172" i="3"/>
  <c r="AC1172" i="3"/>
  <c r="AA2521" i="3"/>
  <c r="AB2521" i="3"/>
  <c r="AC2521" i="3"/>
  <c r="AA2615" i="3"/>
  <c r="AD2615" i="3" s="1"/>
  <c r="AB2615" i="3"/>
  <c r="AC2615" i="3"/>
  <c r="AA2522" i="3"/>
  <c r="AB2522" i="3"/>
  <c r="AC2522" i="3"/>
  <c r="AA2754" i="3"/>
  <c r="AB2754" i="3"/>
  <c r="AC2754" i="3"/>
  <c r="AA2687" i="3"/>
  <c r="AB2687" i="3"/>
  <c r="AC2687" i="3"/>
  <c r="AA2523" i="3"/>
  <c r="AD2523" i="3" s="1"/>
  <c r="AB2523" i="3"/>
  <c r="AC2523" i="3"/>
  <c r="AA2524" i="3"/>
  <c r="AB2524" i="3"/>
  <c r="AC2524" i="3"/>
  <c r="AA2525" i="3"/>
  <c r="AD2525" i="3" s="1"/>
  <c r="AB2525" i="3"/>
  <c r="AC2525" i="3"/>
  <c r="AA3336" i="3"/>
  <c r="AB3336" i="3"/>
  <c r="AC3336" i="3"/>
  <c r="AA878" i="3"/>
  <c r="AD878" i="3" s="1"/>
  <c r="AB878" i="3"/>
  <c r="AC878" i="3"/>
  <c r="AA1813" i="3"/>
  <c r="AB1813" i="3"/>
  <c r="AC1813" i="3"/>
  <c r="AA1834" i="3"/>
  <c r="AB1834" i="3"/>
  <c r="AC1834" i="3"/>
  <c r="AA1207" i="3"/>
  <c r="AB1207" i="3"/>
  <c r="AC1207" i="3"/>
  <c r="AA2526" i="3"/>
  <c r="AD2526" i="3" s="1"/>
  <c r="AB2526" i="3"/>
  <c r="AC2526" i="3"/>
  <c r="AA2626" i="3"/>
  <c r="AB2626" i="3"/>
  <c r="AC2626" i="3"/>
  <c r="AA2678" i="3"/>
  <c r="AD2678" i="3" s="1"/>
  <c r="AB2678" i="3"/>
  <c r="AC2678" i="3"/>
  <c r="AA2816" i="3"/>
  <c r="AB2816" i="3"/>
  <c r="AC2816" i="3"/>
  <c r="AA2124" i="3"/>
  <c r="AD2124" i="3" s="1"/>
  <c r="AB2124" i="3"/>
  <c r="AC2124" i="3"/>
  <c r="AA2368" i="3"/>
  <c r="AB2368" i="3"/>
  <c r="AC2368" i="3"/>
  <c r="AA1208" i="3"/>
  <c r="AB1208" i="3"/>
  <c r="AC1208" i="3"/>
  <c r="AA1263" i="3"/>
  <c r="AB1263" i="3"/>
  <c r="AC1263" i="3"/>
  <c r="AA2675" i="3"/>
  <c r="AD2675" i="3" s="1"/>
  <c r="AB2675" i="3"/>
  <c r="AC2675" i="3"/>
  <c r="AA2034" i="3"/>
  <c r="AB2034" i="3"/>
  <c r="AC2034" i="3"/>
  <c r="AA2840" i="3"/>
  <c r="AD2840" i="3" s="1"/>
  <c r="AB2840" i="3"/>
  <c r="AC2840" i="3"/>
  <c r="AA855" i="3"/>
  <c r="AB855" i="3"/>
  <c r="AC855" i="3"/>
  <c r="AA2527" i="3"/>
  <c r="AD2527" i="3" s="1"/>
  <c r="AB2527" i="3"/>
  <c r="AC2527" i="3"/>
  <c r="AA2125" i="3"/>
  <c r="AB2125" i="3"/>
  <c r="AC2125" i="3"/>
  <c r="AA350" i="3"/>
  <c r="AB350" i="3"/>
  <c r="AC350" i="3"/>
  <c r="AA2780" i="3"/>
  <c r="AB2780" i="3"/>
  <c r="AC2780" i="3"/>
  <c r="AA2722" i="3"/>
  <c r="AD2722" i="3" s="1"/>
  <c r="AB2722" i="3"/>
  <c r="AC2722" i="3"/>
  <c r="AA2637" i="3"/>
  <c r="AB2637" i="3"/>
  <c r="AC2637" i="3"/>
  <c r="AA3160" i="3"/>
  <c r="AD3160" i="3" s="1"/>
  <c r="AB3160" i="3"/>
  <c r="AC3160" i="3"/>
  <c r="AA2723" i="3"/>
  <c r="AB2723" i="3"/>
  <c r="AC2723" i="3"/>
  <c r="AA2627" i="3"/>
  <c r="AD2627" i="3" s="1"/>
  <c r="AB2627" i="3"/>
  <c r="AC2627" i="3"/>
  <c r="AA2697" i="3"/>
  <c r="AB2697" i="3"/>
  <c r="AC2697" i="3"/>
  <c r="AA2528" i="3"/>
  <c r="AB2528" i="3"/>
  <c r="AC2528" i="3"/>
  <c r="AA2373" i="3"/>
  <c r="AB2373" i="3"/>
  <c r="AC2373" i="3"/>
  <c r="AA2290" i="3"/>
  <c r="AD2290" i="3" s="1"/>
  <c r="AB2290" i="3"/>
  <c r="AC2290" i="3"/>
  <c r="AA1858" i="3"/>
  <c r="AB1858" i="3"/>
  <c r="AC1858" i="3"/>
  <c r="AA2297" i="3"/>
  <c r="AD2297" i="3" s="1"/>
  <c r="AB2297" i="3"/>
  <c r="AC2297" i="3"/>
  <c r="AA2688" i="3"/>
  <c r="AB2688" i="3"/>
  <c r="AC2688" i="3"/>
  <c r="AA3154" i="3"/>
  <c r="AD3154" i="3" s="1"/>
  <c r="AB3154" i="3"/>
  <c r="AC3154" i="3"/>
  <c r="AA1229" i="3"/>
  <c r="AB1229" i="3"/>
  <c r="AC1229" i="3"/>
  <c r="AA2258" i="3"/>
  <c r="AB2258" i="3"/>
  <c r="AC2258" i="3"/>
  <c r="AA2126" i="3"/>
  <c r="AB2126" i="3"/>
  <c r="AC2126" i="3"/>
  <c r="AA2529" i="3"/>
  <c r="AD2529" i="3" s="1"/>
  <c r="AB2529" i="3"/>
  <c r="AC2529" i="3"/>
  <c r="AA2127" i="3"/>
  <c r="AB2127" i="3"/>
  <c r="AC2127" i="3"/>
  <c r="AA3643" i="3"/>
  <c r="AD3643" i="3" s="1"/>
  <c r="AB3643" i="3"/>
  <c r="AC3643" i="3"/>
  <c r="AA2149" i="3"/>
  <c r="AB2149" i="3"/>
  <c r="AC2149" i="3"/>
  <c r="AA2140" i="3"/>
  <c r="AD2140" i="3" s="1"/>
  <c r="AB2140" i="3"/>
  <c r="AC2140" i="3"/>
  <c r="AA2530" i="3"/>
  <c r="AB2530" i="3"/>
  <c r="AC2530" i="3"/>
  <c r="AA2531" i="3"/>
  <c r="AB2531" i="3"/>
  <c r="AC2531" i="3"/>
  <c r="AA2385" i="3"/>
  <c r="AB2385" i="3"/>
  <c r="AC2385" i="3"/>
  <c r="AA2701" i="3"/>
  <c r="AD2701" i="3" s="1"/>
  <c r="AB2701" i="3"/>
  <c r="AC2701" i="3"/>
  <c r="AA2781" i="3"/>
  <c r="AB2781" i="3"/>
  <c r="AC2781" i="3"/>
  <c r="AA2128" i="3"/>
  <c r="AD2128" i="3" s="1"/>
  <c r="AB2128" i="3"/>
  <c r="AC2128" i="3"/>
  <c r="AA2702" i="3"/>
  <c r="AB2702" i="3"/>
  <c r="AC2702" i="3"/>
  <c r="AA2420" i="3"/>
  <c r="AD2420" i="3" s="1"/>
  <c r="AB2420" i="3"/>
  <c r="AC2420" i="3"/>
  <c r="AA2413" i="3"/>
  <c r="AB2413" i="3"/>
  <c r="AC2413" i="3"/>
  <c r="AA777" i="3"/>
  <c r="AB777" i="3"/>
  <c r="AC777" i="3"/>
  <c r="AA2610" i="3"/>
  <c r="AB2610" i="3"/>
  <c r="AC2610" i="3"/>
  <c r="AA3161" i="3"/>
  <c r="AD3161" i="3" s="1"/>
  <c r="AB3161" i="3"/>
  <c r="AC3161" i="3"/>
  <c r="AA2734" i="3"/>
  <c r="AB2734" i="3"/>
  <c r="AC2734" i="3"/>
  <c r="AA2532" i="3"/>
  <c r="AD2532" i="3" s="1"/>
  <c r="AB2532" i="3"/>
  <c r="AC2532" i="3"/>
  <c r="AA1874" i="3"/>
  <c r="AB1874" i="3"/>
  <c r="AC1874" i="3"/>
  <c r="AA2612" i="3"/>
  <c r="AD2612" i="3" s="1"/>
  <c r="AB2612" i="3"/>
  <c r="AC2612" i="3"/>
  <c r="AA622" i="3"/>
  <c r="AB622" i="3"/>
  <c r="AC622" i="3"/>
  <c r="AA2129" i="3"/>
  <c r="AB2129" i="3"/>
  <c r="AC2129" i="3"/>
  <c r="AA2657" i="3"/>
  <c r="AB2657" i="3"/>
  <c r="AC2657" i="3"/>
  <c r="AA1924" i="3"/>
  <c r="AD1924" i="3" s="1"/>
  <c r="AB1924" i="3"/>
  <c r="AC1924" i="3"/>
  <c r="AA2533" i="3"/>
  <c r="AB2533" i="3"/>
  <c r="AC2533" i="3"/>
  <c r="AA2707" i="3"/>
  <c r="AD2707" i="3" s="1"/>
  <c r="AB2707" i="3"/>
  <c r="AC2707" i="3"/>
  <c r="AA2689" i="3"/>
  <c r="AB2689" i="3"/>
  <c r="AC2689" i="3"/>
  <c r="AA865" i="3"/>
  <c r="AD865" i="3" s="1"/>
  <c r="AB865" i="3"/>
  <c r="AC865" i="3"/>
  <c r="AA3177" i="3"/>
  <c r="AB3177" i="3"/>
  <c r="AC3177" i="3"/>
  <c r="AA559" i="3"/>
  <c r="AB559" i="3"/>
  <c r="AC559" i="3"/>
  <c r="AA328" i="3"/>
  <c r="AB328" i="3"/>
  <c r="AC328" i="3"/>
  <c r="AA2534" i="3"/>
  <c r="AD2534" i="3" s="1"/>
  <c r="AB2534" i="3"/>
  <c r="AC2534" i="3"/>
  <c r="AA2535" i="3"/>
  <c r="AB2535" i="3"/>
  <c r="AC2535" i="3"/>
  <c r="AA2536" i="3"/>
  <c r="AD2536" i="3" s="1"/>
  <c r="AB2536" i="3"/>
  <c r="AC2536" i="3"/>
  <c r="AA2047" i="3"/>
  <c r="AB2047" i="3"/>
  <c r="AC2047" i="3"/>
  <c r="AA773" i="3"/>
  <c r="AD773" i="3" s="1"/>
  <c r="AB773" i="3"/>
  <c r="AC773" i="3"/>
  <c r="AA2671" i="3"/>
  <c r="AB2671" i="3"/>
  <c r="AC2671" i="3"/>
  <c r="AA2705" i="3"/>
  <c r="AB2705" i="3"/>
  <c r="AC2705" i="3"/>
  <c r="AA2636" i="3"/>
  <c r="AB2636" i="3"/>
  <c r="AC2636" i="3"/>
  <c r="AA3549" i="3"/>
  <c r="AD3549" i="3" s="1"/>
  <c r="AB3549" i="3"/>
  <c r="AC3549" i="3"/>
  <c r="AA3178" i="3"/>
  <c r="AB3178" i="3"/>
  <c r="AC3178" i="3"/>
  <c r="AA1178" i="3"/>
  <c r="AD1178" i="3" s="1"/>
  <c r="AB1178" i="3"/>
  <c r="AC1178" i="3"/>
  <c r="AA2606" i="3"/>
  <c r="AB2606" i="3"/>
  <c r="AC2606" i="3"/>
  <c r="AA2130" i="3"/>
  <c r="AD2130" i="3" s="1"/>
  <c r="AB2130" i="3"/>
  <c r="AC2130" i="3"/>
  <c r="AA2743" i="3"/>
  <c r="AB2743" i="3"/>
  <c r="AC2743" i="3"/>
  <c r="AA2537" i="3"/>
  <c r="AB2537" i="3"/>
  <c r="AC2537" i="3"/>
  <c r="AA2782" i="3"/>
  <c r="AB2782" i="3"/>
  <c r="AC2782" i="3"/>
  <c r="AA2131" i="3"/>
  <c r="AD2131" i="3" s="1"/>
  <c r="AB2131" i="3"/>
  <c r="AC2131" i="3"/>
  <c r="AA2741" i="3"/>
  <c r="AB2741" i="3"/>
  <c r="AC2741" i="3"/>
  <c r="AA2710" i="3"/>
  <c r="AD2710" i="3" s="1"/>
  <c r="AB2710" i="3"/>
  <c r="AC2710" i="3"/>
  <c r="AA2396" i="3"/>
  <c r="AB2396" i="3"/>
  <c r="AC2396" i="3"/>
  <c r="AA2259" i="3"/>
  <c r="AD2259" i="3" s="1"/>
  <c r="AB2259" i="3"/>
  <c r="AC2259" i="3"/>
  <c r="AA2538" i="3"/>
  <c r="AB2538" i="3"/>
  <c r="AC2538" i="3"/>
  <c r="AA1209" i="3"/>
  <c r="AB1209" i="3"/>
  <c r="AC1209" i="3"/>
  <c r="AA2783" i="3"/>
  <c r="AB2783" i="3"/>
  <c r="AC2783" i="3"/>
  <c r="AA1944" i="3"/>
  <c r="AD1944" i="3" s="1"/>
  <c r="AB1944" i="3"/>
  <c r="AC1944" i="3"/>
  <c r="AA1875" i="3"/>
  <c r="AB1875" i="3"/>
  <c r="AC1875" i="3"/>
  <c r="AA2835" i="3"/>
  <c r="AD2835" i="3" s="1"/>
  <c r="AB2835" i="3"/>
  <c r="AC2835" i="3"/>
  <c r="AA2539" i="3"/>
  <c r="AB2539" i="3"/>
  <c r="AC2539" i="3"/>
  <c r="AA2841" i="3"/>
  <c r="AD2841" i="3" s="1"/>
  <c r="AB2841" i="3"/>
  <c r="AC2841" i="3"/>
  <c r="AA2132" i="3"/>
  <c r="AB2132" i="3"/>
  <c r="AC2132" i="3"/>
  <c r="AA2202" i="3"/>
  <c r="AB2202" i="3"/>
  <c r="AC2202" i="3"/>
  <c r="AA3477" i="3"/>
  <c r="AB3477" i="3"/>
  <c r="AC3477" i="3"/>
  <c r="AA2412" i="3"/>
  <c r="AD2412" i="3" s="1"/>
  <c r="AB2412" i="3"/>
  <c r="AC2412" i="3"/>
  <c r="AA2540" i="3"/>
  <c r="AB2540" i="3"/>
  <c r="AC2540" i="3"/>
  <c r="AA2650" i="3"/>
  <c r="AD2650" i="3" s="1"/>
  <c r="AB2650" i="3"/>
  <c r="AC2650" i="3"/>
  <c r="AA2260" i="3"/>
  <c r="AB2260" i="3"/>
  <c r="AC2260" i="3"/>
  <c r="AA2690" i="3"/>
  <c r="AD2690" i="3" s="1"/>
  <c r="AB2690" i="3"/>
  <c r="AC2690" i="3"/>
  <c r="AA2784" i="3"/>
  <c r="AB2784" i="3"/>
  <c r="AC2784" i="3"/>
  <c r="AA2179" i="3"/>
  <c r="AB2179" i="3"/>
  <c r="AC2179" i="3"/>
  <c r="AA2133" i="3"/>
  <c r="AB2133" i="3"/>
  <c r="AC2133" i="3"/>
  <c r="AA2674" i="3"/>
  <c r="AD2674" i="3" s="1"/>
  <c r="AB2674" i="3"/>
  <c r="AC2674" i="3"/>
  <c r="AA2541" i="3"/>
  <c r="AB2541" i="3"/>
  <c r="AC2541" i="3"/>
  <c r="AA767" i="3"/>
  <c r="AD767" i="3" s="1"/>
  <c r="AB767" i="3"/>
  <c r="AC767" i="3"/>
  <c r="AA2233" i="3"/>
  <c r="AB2233" i="3"/>
  <c r="AC2233" i="3"/>
  <c r="AA2542" i="3"/>
  <c r="AD2542" i="3" s="1"/>
  <c r="AB2542" i="3"/>
  <c r="AC2542" i="3"/>
  <c r="AA206" i="3"/>
  <c r="AB206" i="3"/>
  <c r="AC206" i="3"/>
  <c r="AA3559" i="3"/>
  <c r="AB3559" i="3"/>
  <c r="AC3559" i="3"/>
  <c r="AA1859" i="3"/>
  <c r="AB1859" i="3"/>
  <c r="AC1859" i="3"/>
  <c r="AA2596" i="3"/>
  <c r="AD2596" i="3" s="1"/>
  <c r="AB2596" i="3"/>
  <c r="AC2596" i="3"/>
  <c r="AA2543" i="3"/>
  <c r="AB2543" i="3"/>
  <c r="AC2543" i="3"/>
  <c r="AA2691" i="3"/>
  <c r="AD2691" i="3" s="1"/>
  <c r="AB2691" i="3"/>
  <c r="AC2691" i="3"/>
  <c r="AA2706" i="3"/>
  <c r="AB2706" i="3"/>
  <c r="AC2706" i="3"/>
  <c r="AA2644" i="3"/>
  <c r="AD2644" i="3" s="1"/>
  <c r="AB2644" i="3"/>
  <c r="AC2644" i="3"/>
  <c r="AA1814" i="3"/>
  <c r="AB1814" i="3"/>
  <c r="AC1814" i="3"/>
  <c r="AA2544" i="3"/>
  <c r="AB2544" i="3"/>
  <c r="AC2544" i="3"/>
  <c r="AA2653" i="3"/>
  <c r="AB2653" i="3"/>
  <c r="AC2653" i="3"/>
  <c r="AA2173" i="3"/>
  <c r="AD2173" i="3" s="1"/>
  <c r="AB2173" i="3"/>
  <c r="AC2173" i="3"/>
  <c r="AA1958" i="3"/>
  <c r="AB1958" i="3"/>
  <c r="AC1958" i="3"/>
  <c r="AA2431" i="3"/>
  <c r="AD2431" i="3" s="1"/>
  <c r="AB2431" i="3"/>
  <c r="AC2431" i="3"/>
  <c r="AA2281" i="3"/>
  <c r="AB2281" i="3"/>
  <c r="AC2281" i="3"/>
  <c r="AA2134" i="3"/>
  <c r="AD2134" i="3" s="1"/>
  <c r="AB2134" i="3"/>
  <c r="AC2134" i="3"/>
  <c r="AA2639" i="3"/>
  <c r="AB2639" i="3"/>
  <c r="AC2639" i="3"/>
  <c r="AA2724" i="3"/>
  <c r="AB2724" i="3"/>
  <c r="AC2724" i="3"/>
  <c r="AA2317" i="3"/>
  <c r="AB2317" i="3"/>
  <c r="AC2317" i="3"/>
  <c r="AA2751" i="3"/>
  <c r="AD2751" i="3" s="1"/>
  <c r="AB2751" i="3"/>
  <c r="AC2751" i="3"/>
  <c r="AA2662" i="3"/>
  <c r="AB2662" i="3"/>
  <c r="AC2662" i="3"/>
  <c r="AA2601" i="3"/>
  <c r="AD2601" i="3" s="1"/>
  <c r="AB2601" i="3"/>
  <c r="AC2601" i="3"/>
  <c r="AA2630" i="3"/>
  <c r="AB2630" i="3"/>
  <c r="AC2630" i="3"/>
  <c r="AA2135" i="3"/>
  <c r="AD2135" i="3" s="1"/>
  <c r="AB2135" i="3"/>
  <c r="AC2135" i="3"/>
  <c r="AA2545" i="3"/>
  <c r="AB2545" i="3"/>
  <c r="AC2545" i="3"/>
  <c r="AA614" i="3"/>
  <c r="AB614" i="3"/>
  <c r="AC614" i="3"/>
  <c r="AA20" i="3"/>
  <c r="AB20" i="3"/>
  <c r="AC20" i="3"/>
  <c r="AA1114" i="3"/>
  <c r="AD1114" i="3" s="1"/>
  <c r="AB1114" i="3"/>
  <c r="AC1114" i="3"/>
  <c r="AA1148" i="3"/>
  <c r="AB1148" i="3"/>
  <c r="AC1148" i="3"/>
  <c r="AA2758" i="3"/>
  <c r="AD2758" i="3" s="1"/>
  <c r="AB2758" i="3"/>
  <c r="AC2758" i="3"/>
  <c r="AA2600" i="3"/>
  <c r="AB2600" i="3"/>
  <c r="AC2600" i="3"/>
  <c r="AA565" i="3"/>
  <c r="AD565" i="3" s="1"/>
  <c r="AB565" i="3"/>
  <c r="AC565" i="3"/>
  <c r="AA2832" i="3"/>
  <c r="AB2832" i="3"/>
  <c r="AC2832" i="3"/>
  <c r="AA2546" i="3"/>
  <c r="AB2546" i="3"/>
  <c r="AC2546" i="3"/>
  <c r="AA1995" i="3"/>
  <c r="AB1995" i="3"/>
  <c r="AC1995" i="3"/>
  <c r="AA2807" i="3"/>
  <c r="AD2807" i="3" s="1"/>
  <c r="AB2807" i="3"/>
  <c r="AC2807" i="3"/>
  <c r="AA2725" i="3"/>
  <c r="AB2725" i="3"/>
  <c r="AC2725" i="3"/>
  <c r="AA2704" i="3"/>
  <c r="AD2704" i="3" s="1"/>
  <c r="AB2704" i="3"/>
  <c r="AC2704" i="3"/>
  <c r="AA2318" i="3"/>
  <c r="AB2318" i="3"/>
  <c r="AC2318" i="3"/>
  <c r="AA2325" i="3"/>
  <c r="AD2325" i="3" s="1"/>
  <c r="AB2325" i="3"/>
  <c r="AC2325" i="3"/>
  <c r="AA2761" i="3"/>
  <c r="AB2761" i="3"/>
  <c r="AC2761" i="3"/>
  <c r="AA3173" i="3"/>
  <c r="AB3173" i="3"/>
  <c r="AC3173" i="3"/>
  <c r="AA775" i="3"/>
  <c r="AB775" i="3"/>
  <c r="AC775" i="3"/>
  <c r="AA1210" i="3"/>
  <c r="AD1210" i="3" s="1"/>
  <c r="AB1210" i="3"/>
  <c r="AC1210" i="3"/>
  <c r="AA2818" i="3"/>
  <c r="AB2818" i="3"/>
  <c r="AC2818" i="3"/>
  <c r="AA2586" i="3"/>
  <c r="AD2586" i="3" s="1"/>
  <c r="AB2586" i="3"/>
  <c r="AC2586" i="3"/>
  <c r="AA1265" i="3"/>
  <c r="AB1265" i="3"/>
  <c r="AC1265" i="3"/>
  <c r="AA2234" i="3"/>
  <c r="AD2234" i="3" s="1"/>
  <c r="AB2234" i="3"/>
  <c r="AC2234" i="3"/>
  <c r="AA2024" i="3"/>
  <c r="AB2024" i="3"/>
  <c r="AC2024" i="3"/>
  <c r="AA2755" i="3"/>
  <c r="AB2755" i="3"/>
  <c r="AC2755" i="3"/>
  <c r="AA1283" i="3"/>
  <c r="AB1283" i="3"/>
  <c r="AC1283" i="3"/>
  <c r="AA3237" i="3"/>
  <c r="AD3237" i="3" s="1"/>
  <c r="AB3237" i="3"/>
  <c r="AC3237" i="3"/>
  <c r="AA1925" i="3"/>
  <c r="AB1925" i="3"/>
  <c r="AC1925" i="3"/>
  <c r="AA2599" i="3"/>
  <c r="AD2599" i="3" s="1"/>
  <c r="AB2599" i="3"/>
  <c r="AC2599" i="3"/>
  <c r="AA2842" i="3"/>
  <c r="AB2842" i="3"/>
  <c r="AC2842" i="3"/>
  <c r="AA2785" i="3"/>
  <c r="AD2785" i="3" s="1"/>
  <c r="AB2785" i="3"/>
  <c r="AC2785" i="3"/>
  <c r="AA2756" i="3"/>
  <c r="AB2756" i="3"/>
  <c r="AC2756" i="3"/>
  <c r="AA3586" i="3"/>
  <c r="AB3586" i="3"/>
  <c r="AC3586" i="3"/>
  <c r="AA2547" i="3"/>
  <c r="AB2547" i="3"/>
  <c r="AC2547" i="3"/>
  <c r="AA2548" i="3"/>
  <c r="AD2548" i="3" s="1"/>
  <c r="AB2548" i="3"/>
  <c r="AC2548" i="3"/>
  <c r="AA3640" i="3"/>
  <c r="AB3640" i="3"/>
  <c r="AC3640" i="3"/>
  <c r="AA2333" i="3"/>
  <c r="AD2333" i="3" s="1"/>
  <c r="AB2333" i="3"/>
  <c r="AC2333" i="3"/>
  <c r="AA2598" i="3"/>
  <c r="AB2598" i="3"/>
  <c r="AC2598" i="3"/>
  <c r="AA2673" i="3"/>
  <c r="AD2673" i="3" s="1"/>
  <c r="AB2673" i="3"/>
  <c r="AC2673" i="3"/>
  <c r="AA2843" i="3"/>
  <c r="AB2843" i="3"/>
  <c r="AC2843" i="3"/>
  <c r="AA2549" i="3"/>
  <c r="AB2549" i="3"/>
  <c r="AC2549" i="3"/>
  <c r="AA2844" i="3"/>
  <c r="AB2844" i="3"/>
  <c r="AC2844" i="3"/>
  <c r="AA3167" i="3"/>
  <c r="AD3167" i="3" s="1"/>
  <c r="AB3167" i="3"/>
  <c r="AC3167" i="3"/>
  <c r="AA2726" i="3"/>
  <c r="AB2726" i="3"/>
  <c r="AC2726" i="3"/>
  <c r="AA2822" i="3"/>
  <c r="AD2822" i="3" s="1"/>
  <c r="AB2822" i="3"/>
  <c r="AC2822" i="3"/>
  <c r="AA3705" i="3"/>
  <c r="AD3705" i="3" s="1"/>
  <c r="AB3705" i="3"/>
  <c r="AC3705" i="3"/>
  <c r="AA2550" i="3"/>
  <c r="AD2550" i="3" s="1"/>
  <c r="AB2550" i="3"/>
  <c r="AC2550" i="3"/>
  <c r="AA2416" i="3"/>
  <c r="AB2416" i="3"/>
  <c r="AC2416" i="3"/>
  <c r="AA2795" i="3"/>
  <c r="AB2795" i="3"/>
  <c r="AC2795" i="3"/>
  <c r="AA2845" i="3"/>
  <c r="AB2845" i="3"/>
  <c r="AC2845" i="3"/>
  <c r="AA2798" i="3"/>
  <c r="AD2798" i="3" s="1"/>
  <c r="AB2798" i="3"/>
  <c r="AC2798" i="3"/>
  <c r="AA2434" i="3"/>
  <c r="AB2434" i="3"/>
  <c r="AC2434" i="3"/>
  <c r="AA3713" i="3"/>
  <c r="AD3713" i="3" s="1"/>
  <c r="AB3713" i="3"/>
  <c r="AC3713" i="3"/>
  <c r="AA3334" i="3"/>
  <c r="AD3334" i="3" s="1"/>
  <c r="AB3334" i="3"/>
  <c r="AC3334" i="3"/>
  <c r="AA3447" i="3"/>
  <c r="AD3447" i="3" s="1"/>
  <c r="AB3447" i="3"/>
  <c r="AC3447" i="3"/>
  <c r="AA1970" i="3"/>
  <c r="AB1970" i="3"/>
  <c r="AC1970" i="3"/>
  <c r="AA2551" i="3"/>
  <c r="AB2551" i="3"/>
  <c r="AC2551" i="3"/>
  <c r="AA819" i="3"/>
  <c r="AB819" i="3"/>
  <c r="AC819" i="3"/>
  <c r="AA1176" i="3"/>
  <c r="AD1176" i="3" s="1"/>
  <c r="AB1176" i="3"/>
  <c r="AC1176" i="3"/>
  <c r="AA2727" i="3"/>
  <c r="AB2727" i="3"/>
  <c r="AC2727" i="3"/>
  <c r="AA2552" i="3"/>
  <c r="AD2552" i="3" s="1"/>
  <c r="AB2552" i="3"/>
  <c r="AC2552" i="3"/>
  <c r="AA2635" i="3"/>
  <c r="AD2635" i="3" s="1"/>
  <c r="AB2635" i="3"/>
  <c r="AC2635" i="3"/>
  <c r="AA3513" i="3"/>
  <c r="AD3513" i="3" s="1"/>
  <c r="AB3513" i="3"/>
  <c r="AC3513" i="3"/>
  <c r="AA2728" i="3"/>
  <c r="AB2728" i="3"/>
  <c r="AC2728" i="3"/>
  <c r="AA3149" i="3"/>
  <c r="AB3149" i="3"/>
  <c r="AC3149" i="3"/>
  <c r="AA1815" i="3"/>
  <c r="AB1815" i="3"/>
  <c r="AC1815" i="3"/>
  <c r="AA2235" i="3"/>
  <c r="AD2235" i="3" s="1"/>
  <c r="AB2235" i="3"/>
  <c r="AC2235" i="3"/>
  <c r="AA2692" i="3"/>
  <c r="AB2692" i="3"/>
  <c r="AC2692" i="3"/>
  <c r="AA231" i="3"/>
  <c r="AD231" i="3" s="1"/>
  <c r="AB231" i="3"/>
  <c r="AC231" i="3"/>
  <c r="AA2319" i="3"/>
  <c r="AD2319" i="3" s="1"/>
  <c r="AB2319" i="3"/>
  <c r="AC2319" i="3"/>
  <c r="AA2846" i="3"/>
  <c r="AD2846" i="3" s="1"/>
  <c r="AB2846" i="3"/>
  <c r="AC2846" i="3"/>
  <c r="AA567" i="3"/>
  <c r="AB567" i="3"/>
  <c r="AC567" i="3"/>
  <c r="AA3534" i="3"/>
  <c r="AB3534" i="3"/>
  <c r="AC3534" i="3"/>
  <c r="AA3238" i="3"/>
  <c r="AB3238" i="3"/>
  <c r="AC3238" i="3"/>
  <c r="AA3448" i="3"/>
  <c r="AD3448" i="3" s="1"/>
  <c r="AB3448" i="3"/>
  <c r="AC3448" i="3"/>
  <c r="AA3165" i="3"/>
  <c r="AB3165" i="3"/>
  <c r="AC3165" i="3"/>
  <c r="AA78" i="3"/>
  <c r="AD78" i="3" s="1"/>
  <c r="AB78" i="3"/>
  <c r="AC78" i="3"/>
  <c r="AA2786" i="3"/>
  <c r="AD2786" i="3" s="1"/>
  <c r="AB2786" i="3"/>
  <c r="AC2786" i="3"/>
  <c r="AA2591" i="3"/>
  <c r="AD2591" i="3" s="1"/>
  <c r="AB2591" i="3"/>
  <c r="AC2591" i="3"/>
  <c r="AA1118" i="3"/>
  <c r="AB1118" i="3"/>
  <c r="AC1118" i="3"/>
  <c r="AA2744" i="3"/>
  <c r="AB2744" i="3"/>
  <c r="AC2744" i="3"/>
  <c r="AA3393" i="3"/>
  <c r="AB3393" i="3"/>
  <c r="AC3393" i="3"/>
  <c r="AA2847" i="3"/>
  <c r="AD2847" i="3" s="1"/>
  <c r="AB2847" i="3"/>
  <c r="AC2847" i="3"/>
  <c r="AA3605" i="3"/>
  <c r="AB3605" i="3"/>
  <c r="AC3605" i="3"/>
  <c r="AA167" i="3"/>
  <c r="AD167" i="3" s="1"/>
  <c r="AB167" i="3"/>
  <c r="AC167" i="3"/>
  <c r="AA2203" i="3"/>
  <c r="AD2203" i="3" s="1"/>
  <c r="AB2203" i="3"/>
  <c r="AC2203" i="3"/>
  <c r="AA3147" i="3"/>
  <c r="AD3147" i="3" s="1"/>
  <c r="AB3147" i="3"/>
  <c r="AC3147" i="3"/>
  <c r="AA3608" i="3"/>
  <c r="AB3608" i="3"/>
  <c r="AC3608" i="3"/>
  <c r="AA3560" i="3"/>
  <c r="AB3560" i="3"/>
  <c r="AC3560" i="3"/>
  <c r="AA2292" i="3"/>
  <c r="AB2292" i="3"/>
  <c r="AC2292" i="3"/>
  <c r="AA3498" i="3"/>
  <c r="AD3498" i="3" s="1"/>
  <c r="AB3498" i="3"/>
  <c r="AC3498" i="3"/>
  <c r="AA1127" i="3"/>
  <c r="AB1127" i="3"/>
  <c r="AC1127" i="3"/>
  <c r="AA2201" i="3"/>
  <c r="AD2201" i="3" s="1"/>
  <c r="AB2201" i="3"/>
  <c r="AC2201" i="3"/>
  <c r="AA3337" i="3"/>
  <c r="AD3337" i="3" s="1"/>
  <c r="AB3337" i="3"/>
  <c r="AC3337" i="3"/>
  <c r="AA820" i="3"/>
  <c r="AD820" i="3" s="1"/>
  <c r="AB820" i="3"/>
  <c r="AC820" i="3"/>
  <c r="AA2618" i="3"/>
  <c r="AB2618" i="3"/>
  <c r="AC2618" i="3"/>
  <c r="AA2553" i="3"/>
  <c r="AB2553" i="3"/>
  <c r="AC2553" i="3"/>
  <c r="AA3449" i="3"/>
  <c r="AB3449" i="3"/>
  <c r="AC3449" i="3"/>
  <c r="AA2808" i="3"/>
  <c r="AD2808" i="3" s="1"/>
  <c r="AB2808" i="3"/>
  <c r="AC2808" i="3"/>
  <c r="AA3338" i="3"/>
  <c r="AB3338" i="3"/>
  <c r="AC3338" i="3"/>
  <c r="AA2013" i="3"/>
  <c r="AD2013" i="3" s="1"/>
  <c r="AB2013" i="3"/>
  <c r="AC2013" i="3"/>
  <c r="AA2554" i="3"/>
  <c r="AD2554" i="3" s="1"/>
  <c r="AB2554" i="3"/>
  <c r="AC2554" i="3"/>
  <c r="AA2824" i="3"/>
  <c r="AD2824" i="3" s="1"/>
  <c r="AB2824" i="3"/>
  <c r="AC2824" i="3"/>
  <c r="AA3153" i="3"/>
  <c r="AB3153" i="3"/>
  <c r="AC3153" i="3"/>
  <c r="AA1284" i="3"/>
  <c r="AB1284" i="3"/>
  <c r="AC1284" i="3"/>
  <c r="AA2848" i="3"/>
  <c r="AB2848" i="3"/>
  <c r="AC2848" i="3"/>
  <c r="AA2433" i="3"/>
  <c r="AD2433" i="3" s="1"/>
  <c r="AB2433" i="3"/>
  <c r="AC2433" i="3"/>
  <c r="AA2849" i="3"/>
  <c r="AB2849" i="3"/>
  <c r="AC2849" i="3"/>
  <c r="AA2295" i="3"/>
  <c r="AD2295" i="3" s="1"/>
  <c r="AB2295" i="3"/>
  <c r="AC2295" i="3"/>
  <c r="AA2555" i="3"/>
  <c r="AD2555" i="3" s="1"/>
  <c r="AB2555" i="3"/>
  <c r="AC2555" i="3"/>
  <c r="AA2850" i="3"/>
  <c r="AD2850" i="3" s="1"/>
  <c r="AB2850" i="3"/>
  <c r="AC2850" i="3"/>
  <c r="AA2759" i="3"/>
  <c r="AB2759" i="3"/>
  <c r="AC2759" i="3"/>
  <c r="AA2556" i="3"/>
  <c r="AB2556" i="3"/>
  <c r="AC2556" i="3"/>
  <c r="AA3339" i="3"/>
  <c r="AB3339" i="3"/>
  <c r="AC3339" i="3"/>
  <c r="AA2693" i="3"/>
  <c r="AD2693" i="3" s="1"/>
  <c r="AB2693" i="3"/>
  <c r="AC2693" i="3"/>
  <c r="AA1883" i="3"/>
  <c r="AB1883" i="3"/>
  <c r="AC1883" i="3"/>
  <c r="AA137" i="3"/>
  <c r="AD137" i="3" s="1"/>
  <c r="AB137" i="3"/>
  <c r="AC137" i="3"/>
  <c r="AA2337" i="3"/>
  <c r="AD2337" i="3" s="1"/>
  <c r="AB2337" i="3"/>
  <c r="AC2337" i="3"/>
  <c r="AA2557" i="3"/>
  <c r="AD2557" i="3" s="1"/>
  <c r="AB2557" i="3"/>
  <c r="AC2557" i="3"/>
  <c r="AA3328" i="3"/>
  <c r="AB3328" i="3"/>
  <c r="AC3328" i="3"/>
  <c r="AA3156" i="3"/>
  <c r="AB3156" i="3"/>
  <c r="AC3156" i="3"/>
  <c r="AA2261" i="3"/>
  <c r="AB2261" i="3"/>
  <c r="AC2261" i="3"/>
  <c r="AA2358" i="3"/>
  <c r="AD2358" i="3" s="1"/>
  <c r="AB2358" i="3"/>
  <c r="AC2358" i="3"/>
  <c r="AA3585" i="3"/>
  <c r="AB3585" i="3"/>
  <c r="AC3585" i="3"/>
  <c r="AA3329" i="3"/>
  <c r="AD3329" i="3" s="1"/>
  <c r="AB3329" i="3"/>
  <c r="AC3329" i="3"/>
  <c r="AA413" i="3"/>
  <c r="AD413" i="3" s="1"/>
  <c r="AB413" i="3"/>
  <c r="AC413" i="3"/>
  <c r="AA2570" i="3"/>
  <c r="AD2570" i="3" s="1"/>
  <c r="AB2570" i="3"/>
  <c r="AC2570" i="3"/>
  <c r="AA2746" i="3"/>
  <c r="AB2746" i="3"/>
  <c r="AC2746" i="3"/>
  <c r="AA2676" i="3"/>
  <c r="AB2676" i="3"/>
  <c r="AC2676" i="3"/>
  <c r="AA2558" i="3"/>
  <c r="AB2558" i="3"/>
  <c r="AC2558" i="3"/>
  <c r="AA3561" i="3"/>
  <c r="AD3561" i="3" s="1"/>
  <c r="AB3561" i="3"/>
  <c r="AC3561" i="3"/>
  <c r="AA3394" i="3"/>
  <c r="AB3394" i="3"/>
  <c r="AC3394" i="3"/>
  <c r="AA3159" i="3"/>
  <c r="AD3159" i="3" s="1"/>
  <c r="AB3159" i="3"/>
  <c r="AC3159" i="3"/>
  <c r="AA1130" i="3"/>
  <c r="AD1130" i="3" s="1"/>
  <c r="AB1130" i="3"/>
  <c r="AC1130" i="3"/>
  <c r="AA3239" i="3"/>
  <c r="AD3239" i="3" s="1"/>
  <c r="AB3239" i="3"/>
  <c r="AC3239" i="3"/>
  <c r="AA2640" i="3"/>
  <c r="AB2640" i="3"/>
  <c r="AC2640" i="3"/>
  <c r="AA2559" i="3"/>
  <c r="AB2559" i="3"/>
  <c r="AC2559" i="3"/>
  <c r="AA3171" i="3"/>
  <c r="AB3171" i="3"/>
  <c r="AC3171" i="3"/>
  <c r="AA3172" i="3"/>
  <c r="AD3172" i="3" s="1"/>
  <c r="AB3172" i="3"/>
  <c r="AC3172" i="3"/>
  <c r="AA2320" i="3"/>
  <c r="AB2320" i="3"/>
  <c r="AC2320" i="3"/>
  <c r="AA2851" i="3"/>
  <c r="AD2851" i="3" s="1"/>
  <c r="AB2851" i="3"/>
  <c r="AC2851" i="3"/>
  <c r="AA2658" i="3"/>
  <c r="AD2658" i="3" s="1"/>
  <c r="AB2658" i="3"/>
  <c r="AC2658" i="3"/>
  <c r="AA2852" i="3"/>
  <c r="AD2852" i="3" s="1"/>
  <c r="AB2852" i="3"/>
  <c r="AC2852" i="3"/>
  <c r="AA3174" i="3"/>
  <c r="AB3174" i="3"/>
  <c r="AC3174" i="3"/>
  <c r="AA2648" i="3"/>
  <c r="AB2648" i="3"/>
  <c r="AC2648" i="3"/>
  <c r="AA2327" i="3"/>
  <c r="AB2327" i="3"/>
  <c r="AC2327" i="3"/>
  <c r="AA2729" i="3"/>
  <c r="AD2729" i="3" s="1"/>
  <c r="AB2729" i="3"/>
  <c r="AC2729" i="3"/>
  <c r="AA2853" i="3"/>
  <c r="AB2853" i="3"/>
  <c r="AC2853" i="3"/>
  <c r="AA2854" i="3"/>
  <c r="AD2854" i="3" s="1"/>
  <c r="AB2854" i="3"/>
  <c r="AC2854" i="3"/>
  <c r="AA2855" i="3"/>
  <c r="AD2855" i="3" s="1"/>
  <c r="AB2855" i="3"/>
  <c r="AC2855" i="3"/>
  <c r="AA2856" i="3"/>
  <c r="AD2856" i="3" s="1"/>
  <c r="AB2856" i="3"/>
  <c r="AC2856" i="3"/>
  <c r="AA2857" i="3"/>
  <c r="AB2857" i="3"/>
  <c r="AC2857" i="3"/>
  <c r="AA2338" i="3"/>
  <c r="AB2338" i="3"/>
  <c r="AC2338" i="3"/>
  <c r="AA2858" i="3"/>
  <c r="AB2858" i="3"/>
  <c r="AC2858" i="3"/>
  <c r="AA2859" i="3"/>
  <c r="AD2859" i="3" s="1"/>
  <c r="AB2859" i="3"/>
  <c r="AC2859" i="3"/>
  <c r="AA2860" i="3"/>
  <c r="AB2860" i="3"/>
  <c r="AC2860" i="3"/>
  <c r="AA2819" i="3"/>
  <c r="AD2819" i="3" s="1"/>
  <c r="AB2819" i="3"/>
  <c r="AC2819" i="3"/>
  <c r="AA2792" i="3"/>
  <c r="AD2792" i="3" s="1"/>
  <c r="AB2792" i="3"/>
  <c r="AC2792" i="3"/>
  <c r="AA1211" i="3"/>
  <c r="AD1211" i="3" s="1"/>
  <c r="AB1211" i="3"/>
  <c r="AC1211" i="3"/>
  <c r="AA2861" i="3"/>
  <c r="AB2861" i="3"/>
  <c r="AC2861" i="3"/>
  <c r="AA2862" i="3"/>
  <c r="AB2862" i="3"/>
  <c r="AC2862" i="3"/>
  <c r="AA3476" i="3"/>
  <c r="AB3476" i="3"/>
  <c r="AC3476" i="3"/>
  <c r="AA2663" i="3"/>
  <c r="AD2663" i="3" s="1"/>
  <c r="AB2663" i="3"/>
  <c r="AC2663" i="3"/>
  <c r="AA3179" i="3"/>
  <c r="AB3179" i="3"/>
  <c r="AC3179" i="3"/>
  <c r="AA2863" i="3"/>
  <c r="AD2863" i="3" s="1"/>
  <c r="AB2863" i="3"/>
  <c r="AC2863" i="3"/>
  <c r="AA2864" i="3"/>
  <c r="AD2864" i="3" s="1"/>
  <c r="AB2864" i="3"/>
  <c r="AC2864" i="3"/>
  <c r="AA2865" i="3"/>
  <c r="AD2865" i="3" s="1"/>
  <c r="AB2865" i="3"/>
  <c r="AC2865" i="3"/>
  <c r="AA2866" i="3"/>
  <c r="AB2866" i="3"/>
  <c r="AC2866" i="3"/>
  <c r="AA2867" i="3"/>
  <c r="AB2867" i="3"/>
  <c r="AC2867" i="3"/>
  <c r="AA2868" i="3"/>
  <c r="AB2868" i="3"/>
  <c r="AC2868" i="3"/>
  <c r="AA3145" i="3"/>
  <c r="AD3145" i="3" s="1"/>
  <c r="AB3145" i="3"/>
  <c r="AC3145" i="3"/>
  <c r="AA2869" i="3"/>
  <c r="AB2869" i="3"/>
  <c r="AC2869" i="3"/>
  <c r="AA591" i="3"/>
  <c r="AD591" i="3" s="1"/>
  <c r="AB591" i="3"/>
  <c r="AC591" i="3"/>
  <c r="AA2870" i="3"/>
  <c r="AD2870" i="3" s="1"/>
  <c r="AB2870" i="3"/>
  <c r="AC2870" i="3"/>
  <c r="AA2871" i="3"/>
  <c r="AD2871" i="3" s="1"/>
  <c r="AB2871" i="3"/>
  <c r="AC2871" i="3"/>
  <c r="AA2872" i="3"/>
  <c r="AB2872" i="3"/>
  <c r="AC2872" i="3"/>
  <c r="AA2873" i="3"/>
  <c r="AB2873" i="3"/>
  <c r="AC2873" i="3"/>
  <c r="AA3180" i="3"/>
  <c r="AB3180" i="3"/>
  <c r="AC3180" i="3"/>
  <c r="AA2874" i="3"/>
  <c r="AD2874" i="3" s="1"/>
  <c r="AB2874" i="3"/>
  <c r="AC2874" i="3"/>
  <c r="AA3181" i="3"/>
  <c r="AB3181" i="3"/>
  <c r="AC3181" i="3"/>
  <c r="AA2875" i="3"/>
  <c r="AD2875" i="3" s="1"/>
  <c r="AB2875" i="3"/>
  <c r="AC2875" i="3"/>
  <c r="AA2876" i="3"/>
  <c r="AD2876" i="3" s="1"/>
  <c r="AB2876" i="3"/>
  <c r="AC2876" i="3"/>
  <c r="AA2791" i="3"/>
  <c r="AD2791" i="3" s="1"/>
  <c r="AB2791" i="3"/>
  <c r="AC2791" i="3"/>
  <c r="AA2877" i="3"/>
  <c r="AB2877" i="3"/>
  <c r="AC2877" i="3"/>
  <c r="AA2878" i="3"/>
  <c r="AB2878" i="3"/>
  <c r="AC2878" i="3"/>
  <c r="AA3450" i="3"/>
  <c r="AB3450" i="3"/>
  <c r="AC3450" i="3"/>
  <c r="AA2879" i="3"/>
  <c r="AD2879" i="3" s="1"/>
  <c r="AB2879" i="3"/>
  <c r="AC2879" i="3"/>
  <c r="AA3562" i="3"/>
  <c r="AB3562" i="3"/>
  <c r="AC3562" i="3"/>
  <c r="AA2829" i="3"/>
  <c r="AD2829" i="3" s="1"/>
  <c r="AB2829" i="3"/>
  <c r="AC2829" i="3"/>
  <c r="AA3340" i="3"/>
  <c r="AD3340" i="3" s="1"/>
  <c r="AB3340" i="3"/>
  <c r="AC3340" i="3"/>
  <c r="AA2880" i="3"/>
  <c r="AD2880" i="3" s="1"/>
  <c r="AB2880" i="3"/>
  <c r="AC2880" i="3"/>
  <c r="AA2881" i="3"/>
  <c r="AB2881" i="3"/>
  <c r="AC2881" i="3"/>
  <c r="AA2882" i="3"/>
  <c r="AB2882" i="3"/>
  <c r="AC2882" i="3"/>
  <c r="AA3182" i="3"/>
  <c r="AB3182" i="3"/>
  <c r="AC3182" i="3"/>
  <c r="AA2664" i="3"/>
  <c r="AD2664" i="3" s="1"/>
  <c r="AB2664" i="3"/>
  <c r="AC2664" i="3"/>
  <c r="AA2883" i="3"/>
  <c r="AB2883" i="3"/>
  <c r="AC2883" i="3"/>
  <c r="AA2884" i="3"/>
  <c r="AD2884" i="3" s="1"/>
  <c r="AB2884" i="3"/>
  <c r="AC2884" i="3"/>
  <c r="AA2885" i="3"/>
  <c r="AD2885" i="3" s="1"/>
  <c r="AB2885" i="3"/>
  <c r="AC2885" i="3"/>
  <c r="AA2886" i="3"/>
  <c r="AD2886" i="3" s="1"/>
  <c r="AB2886" i="3"/>
  <c r="AC2886" i="3"/>
  <c r="AA3507" i="3"/>
  <c r="AB3507" i="3"/>
  <c r="AC3507" i="3"/>
  <c r="AA2887" i="3"/>
  <c r="AB2887" i="3"/>
  <c r="AC2887" i="3"/>
  <c r="AA3164" i="3"/>
  <c r="AB3164" i="3"/>
  <c r="AC3164" i="3"/>
  <c r="AA2888" i="3"/>
  <c r="AD2888" i="3" s="1"/>
  <c r="AB2888" i="3"/>
  <c r="AC2888" i="3"/>
  <c r="AA3341" i="3"/>
  <c r="AB3341" i="3"/>
  <c r="AC3341" i="3"/>
  <c r="AA3183" i="3"/>
  <c r="AD3183" i="3" s="1"/>
  <c r="AB3183" i="3"/>
  <c r="AC3183" i="3"/>
  <c r="AA2889" i="3"/>
  <c r="AD2889" i="3" s="1"/>
  <c r="AB2889" i="3"/>
  <c r="AC2889" i="3"/>
  <c r="AA3342" i="3"/>
  <c r="AD3342" i="3" s="1"/>
  <c r="AB3342" i="3"/>
  <c r="AC3342" i="3"/>
  <c r="AA2890" i="3"/>
  <c r="AB2890" i="3"/>
  <c r="AC2890" i="3"/>
  <c r="AA3319" i="3"/>
  <c r="AB3319" i="3"/>
  <c r="AC3319" i="3"/>
  <c r="AA2891" i="3"/>
  <c r="AB2891" i="3"/>
  <c r="AC2891" i="3"/>
  <c r="AA3431" i="3"/>
  <c r="AD3431" i="3" s="1"/>
  <c r="AB3431" i="3"/>
  <c r="AC3431" i="3"/>
  <c r="AA3155" i="3"/>
  <c r="AB3155" i="3"/>
  <c r="AC3155" i="3"/>
  <c r="AA2730" i="3"/>
  <c r="AD2730" i="3" s="1"/>
  <c r="AB2730" i="3"/>
  <c r="AC2730" i="3"/>
  <c r="AA2892" i="3"/>
  <c r="AD2892" i="3" s="1"/>
  <c r="AB2892" i="3"/>
  <c r="AC2892" i="3"/>
  <c r="AA2893" i="3"/>
  <c r="AD2893" i="3" s="1"/>
  <c r="AB2893" i="3"/>
  <c r="AC2893" i="3"/>
  <c r="AA2136" i="3"/>
  <c r="AB2136" i="3"/>
  <c r="AC2136" i="3"/>
  <c r="AA2894" i="3"/>
  <c r="AB2894" i="3"/>
  <c r="AC2894" i="3"/>
  <c r="AA2895" i="3"/>
  <c r="AB2895" i="3"/>
  <c r="AC2895" i="3"/>
  <c r="AA2896" i="3"/>
  <c r="AD2896" i="3" s="1"/>
  <c r="AB2896" i="3"/>
  <c r="AC2896" i="3"/>
  <c r="AA2897" i="3"/>
  <c r="AB2897" i="3"/>
  <c r="AC2897" i="3"/>
  <c r="AA2898" i="3"/>
  <c r="AD2898" i="3" s="1"/>
  <c r="AB2898" i="3"/>
  <c r="AC2898" i="3"/>
  <c r="AA2899" i="3"/>
  <c r="AD2899" i="3" s="1"/>
  <c r="AB2899" i="3"/>
  <c r="AC2899" i="3"/>
  <c r="AA2900" i="3"/>
  <c r="AD2900" i="3" s="1"/>
  <c r="AB2900" i="3"/>
  <c r="AC2900" i="3"/>
  <c r="AA2901" i="3"/>
  <c r="AB2901" i="3"/>
  <c r="AC2901" i="3"/>
  <c r="AA2902" i="3"/>
  <c r="AB2902" i="3"/>
  <c r="AC2902" i="3"/>
  <c r="AA3184" i="3"/>
  <c r="AB3184" i="3"/>
  <c r="AC3184" i="3"/>
  <c r="AA3428" i="3"/>
  <c r="AD3428" i="3" s="1"/>
  <c r="AB3428" i="3"/>
  <c r="AC3428" i="3"/>
  <c r="AA2903" i="3"/>
  <c r="AB2903" i="3"/>
  <c r="AC2903" i="3"/>
  <c r="AA2904" i="3"/>
  <c r="AD2904" i="3" s="1"/>
  <c r="AB2904" i="3"/>
  <c r="AC2904" i="3"/>
  <c r="AA2905" i="3"/>
  <c r="AD2905" i="3" s="1"/>
  <c r="AB2905" i="3"/>
  <c r="AC2905" i="3"/>
  <c r="AA3563" i="3"/>
  <c r="AD3563" i="3" s="1"/>
  <c r="AB3563" i="3"/>
  <c r="AC3563" i="3"/>
  <c r="AA2906" i="3"/>
  <c r="AB2906" i="3"/>
  <c r="AC2906" i="3"/>
  <c r="AA2907" i="3"/>
  <c r="AB2907" i="3"/>
  <c r="AC2907" i="3"/>
  <c r="AA3535" i="3"/>
  <c r="AB3535" i="3"/>
  <c r="AC3535" i="3"/>
  <c r="AA3343" i="3"/>
  <c r="AD3343" i="3" s="1"/>
  <c r="AB3343" i="3"/>
  <c r="AC3343" i="3"/>
  <c r="AA3399" i="3"/>
  <c r="AB3399" i="3"/>
  <c r="AC3399" i="3"/>
  <c r="AA3344" i="3"/>
  <c r="AD3344" i="3" s="1"/>
  <c r="AB3344" i="3"/>
  <c r="AC3344" i="3"/>
  <c r="AA2908" i="3"/>
  <c r="AD2908" i="3" s="1"/>
  <c r="AB2908" i="3"/>
  <c r="AC2908" i="3"/>
  <c r="AA3544" i="3"/>
  <c r="AD3544" i="3" s="1"/>
  <c r="AB3544" i="3"/>
  <c r="AC3544" i="3"/>
  <c r="AA2909" i="3"/>
  <c r="AB2909" i="3"/>
  <c r="AC2909" i="3"/>
  <c r="AA3451" i="3"/>
  <c r="AB3451" i="3"/>
  <c r="AC3451" i="3"/>
  <c r="AA2910" i="3"/>
  <c r="AB2910" i="3"/>
  <c r="AC2910" i="3"/>
  <c r="AA2911" i="3"/>
  <c r="AD2911" i="3" s="1"/>
  <c r="AB2911" i="3"/>
  <c r="AC2911" i="3"/>
  <c r="AA2912" i="3"/>
  <c r="AB2912" i="3"/>
  <c r="AC2912" i="3"/>
  <c r="AA3345" i="3"/>
  <c r="AD3345" i="3" s="1"/>
  <c r="AB3345" i="3"/>
  <c r="AC3345" i="3"/>
  <c r="AA2321" i="3"/>
  <c r="AD2321" i="3" s="1"/>
  <c r="AB2321" i="3"/>
  <c r="AC2321" i="3"/>
  <c r="AA2913" i="3"/>
  <c r="AD2913" i="3" s="1"/>
  <c r="AB2913" i="3"/>
  <c r="AC2913" i="3"/>
  <c r="AA2914" i="3"/>
  <c r="AB2914" i="3"/>
  <c r="AC2914" i="3"/>
  <c r="AA2915" i="3"/>
  <c r="AB2915" i="3"/>
  <c r="AC2915" i="3"/>
  <c r="AA2916" i="3"/>
  <c r="AB2916" i="3"/>
  <c r="AC2916" i="3"/>
  <c r="AA2917" i="3"/>
  <c r="AD2917" i="3" s="1"/>
  <c r="AB2917" i="3"/>
  <c r="AC2917" i="3"/>
  <c r="AA2918" i="3"/>
  <c r="AB2918" i="3"/>
  <c r="AC2918" i="3"/>
  <c r="AA2919" i="3"/>
  <c r="AD2919" i="3" s="1"/>
  <c r="AB2919" i="3"/>
  <c r="AC2919" i="3"/>
  <c r="AA2920" i="3"/>
  <c r="AD2920" i="3" s="1"/>
  <c r="AB2920" i="3"/>
  <c r="AC2920" i="3"/>
  <c r="AA3422" i="3"/>
  <c r="AD3422" i="3" s="1"/>
  <c r="AB3422" i="3"/>
  <c r="AC3422" i="3"/>
  <c r="AA3474" i="3"/>
  <c r="AB3474" i="3"/>
  <c r="AC3474" i="3"/>
  <c r="AA3240" i="3"/>
  <c r="AB3240" i="3"/>
  <c r="AC3240" i="3"/>
  <c r="AA2921" i="3"/>
  <c r="AB2921" i="3"/>
  <c r="AC2921" i="3"/>
  <c r="AA2922" i="3"/>
  <c r="AD2922" i="3" s="1"/>
  <c r="AB2922" i="3"/>
  <c r="AC2922" i="3"/>
  <c r="AA2923" i="3"/>
  <c r="AB2923" i="3"/>
  <c r="AC2923" i="3"/>
  <c r="AA3564" i="3"/>
  <c r="AD3564" i="3" s="1"/>
  <c r="AB3564" i="3"/>
  <c r="AC3564" i="3"/>
  <c r="AA2924" i="3"/>
  <c r="AD2924" i="3" s="1"/>
  <c r="AB2924" i="3"/>
  <c r="AC2924" i="3"/>
  <c r="AA2925" i="3"/>
  <c r="AD2925" i="3" s="1"/>
  <c r="AB2925" i="3"/>
  <c r="AC2925" i="3"/>
  <c r="AA2926" i="3"/>
  <c r="AB2926" i="3"/>
  <c r="AC2926" i="3"/>
  <c r="AA2927" i="3"/>
  <c r="AB2927" i="3"/>
  <c r="AC2927" i="3"/>
  <c r="AA2928" i="3"/>
  <c r="AB2928" i="3"/>
  <c r="AC2928" i="3"/>
  <c r="AA2929" i="3"/>
  <c r="AD2929" i="3" s="1"/>
  <c r="AB2929" i="3"/>
  <c r="AC2929" i="3"/>
  <c r="AA2930" i="3"/>
  <c r="AB2930" i="3"/>
  <c r="AC2930" i="3"/>
  <c r="AA2931" i="3"/>
  <c r="AD2931" i="3" s="1"/>
  <c r="AB2931" i="3"/>
  <c r="AC2931" i="3"/>
  <c r="AA3333" i="3"/>
  <c r="AD3333" i="3" s="1"/>
  <c r="AB3333" i="3"/>
  <c r="AC3333" i="3"/>
  <c r="AA2932" i="3"/>
  <c r="AD2932" i="3" s="1"/>
  <c r="AB2932" i="3"/>
  <c r="AC2932" i="3"/>
  <c r="AA3241" i="3"/>
  <c r="AB3241" i="3"/>
  <c r="AC3241" i="3"/>
  <c r="AA2933" i="3"/>
  <c r="AB2933" i="3"/>
  <c r="AC2933" i="3"/>
  <c r="AA2934" i="3"/>
  <c r="AB2934" i="3"/>
  <c r="AC2934" i="3"/>
  <c r="AA2935" i="3"/>
  <c r="AD2935" i="3" s="1"/>
  <c r="AB2935" i="3"/>
  <c r="AC2935" i="3"/>
  <c r="AA2936" i="3"/>
  <c r="AB2936" i="3"/>
  <c r="AC2936" i="3"/>
  <c r="AA888" i="3"/>
  <c r="AD888" i="3" s="1"/>
  <c r="AB888" i="3"/>
  <c r="AC888" i="3"/>
  <c r="AA2665" i="3"/>
  <c r="AD2665" i="3" s="1"/>
  <c r="AB2665" i="3"/>
  <c r="AC2665" i="3"/>
  <c r="AA2937" i="3"/>
  <c r="AD2937" i="3" s="1"/>
  <c r="AB2937" i="3"/>
  <c r="AC2937" i="3"/>
  <c r="AA2613" i="3"/>
  <c r="AB2613" i="3"/>
  <c r="AC2613" i="3"/>
  <c r="AA2938" i="3"/>
  <c r="AB2938" i="3"/>
  <c r="AC2938" i="3"/>
  <c r="AA2668" i="3"/>
  <c r="AB2668" i="3"/>
  <c r="AC2668" i="3"/>
  <c r="AA2939" i="3"/>
  <c r="AD2939" i="3" s="1"/>
  <c r="AB2939" i="3"/>
  <c r="AC2939" i="3"/>
  <c r="AA2940" i="3"/>
  <c r="AB2940" i="3"/>
  <c r="AC2940" i="3"/>
  <c r="AA2941" i="3"/>
  <c r="AD2941" i="3" s="1"/>
  <c r="AB2941" i="3"/>
  <c r="AC2941" i="3"/>
  <c r="AA2942" i="3"/>
  <c r="AD2942" i="3" s="1"/>
  <c r="AB2942" i="3"/>
  <c r="AC2942" i="3"/>
  <c r="AA2943" i="3"/>
  <c r="AD2943" i="3" s="1"/>
  <c r="AB2943" i="3"/>
  <c r="AC2943" i="3"/>
  <c r="AA2833" i="3"/>
  <c r="AB2833" i="3"/>
  <c r="AC2833" i="3"/>
  <c r="AA3185" i="3"/>
  <c r="AB3185" i="3"/>
  <c r="AC3185" i="3"/>
  <c r="AA3186" i="3"/>
  <c r="AB3186" i="3"/>
  <c r="AC3186" i="3"/>
  <c r="AA3595" i="3"/>
  <c r="AD3595" i="3" s="1"/>
  <c r="AB3595" i="3"/>
  <c r="AC3595" i="3"/>
  <c r="AA3187" i="3"/>
  <c r="AB3187" i="3"/>
  <c r="AC3187" i="3"/>
  <c r="AA2944" i="3"/>
  <c r="AD2944" i="3" s="1"/>
  <c r="AB2944" i="3"/>
  <c r="AC2944" i="3"/>
  <c r="AA2945" i="3"/>
  <c r="AD2945" i="3" s="1"/>
  <c r="AB2945" i="3"/>
  <c r="AC2945" i="3"/>
  <c r="AA2946" i="3"/>
  <c r="AD2946" i="3" s="1"/>
  <c r="AB2946" i="3"/>
  <c r="AC2946" i="3"/>
  <c r="AA2947" i="3"/>
  <c r="AB2947" i="3"/>
  <c r="AC2947" i="3"/>
  <c r="AA2948" i="3"/>
  <c r="AB2948" i="3"/>
  <c r="AC2948" i="3"/>
  <c r="AA2949" i="3"/>
  <c r="AB2949" i="3"/>
  <c r="AC2949" i="3"/>
  <c r="AA2560" i="3"/>
  <c r="AD2560" i="3" s="1"/>
  <c r="AB2560" i="3"/>
  <c r="AC2560" i="3"/>
  <c r="AA3188" i="3"/>
  <c r="AB3188" i="3"/>
  <c r="AC3188" i="3"/>
  <c r="AA3400" i="3"/>
  <c r="AD3400" i="3" s="1"/>
  <c r="AB3400" i="3"/>
  <c r="AC3400" i="3"/>
  <c r="AA2950" i="3"/>
  <c r="AD2950" i="3" s="1"/>
  <c r="AB2950" i="3"/>
  <c r="AC2950" i="3"/>
  <c r="AA2951" i="3"/>
  <c r="AD2951" i="3" s="1"/>
  <c r="AB2951" i="3"/>
  <c r="AC2951" i="3"/>
  <c r="AA1301" i="3"/>
  <c r="AB1301" i="3"/>
  <c r="AC1301" i="3"/>
  <c r="AA2952" i="3"/>
  <c r="AB2952" i="3"/>
  <c r="AC2952" i="3"/>
  <c r="AA2236" i="3"/>
  <c r="AB2236" i="3"/>
  <c r="AC2236" i="3"/>
  <c r="AA3189" i="3"/>
  <c r="AD3189" i="3" s="1"/>
  <c r="AB3189" i="3"/>
  <c r="AC3189" i="3"/>
  <c r="AA2953" i="3"/>
  <c r="AB2953" i="3"/>
  <c r="AC2953" i="3"/>
  <c r="AA2809" i="3"/>
  <c r="AD2809" i="3" s="1"/>
  <c r="AB2809" i="3"/>
  <c r="AC2809" i="3"/>
  <c r="AA3401" i="3"/>
  <c r="AD3401" i="3" s="1"/>
  <c r="AB3401" i="3"/>
  <c r="AC3401" i="3"/>
  <c r="AA2813" i="3"/>
  <c r="AD2813" i="3" s="1"/>
  <c r="AB2813" i="3"/>
  <c r="AC2813" i="3"/>
  <c r="AA3242" i="3"/>
  <c r="AB3242" i="3"/>
  <c r="AC3242" i="3"/>
  <c r="AA33" i="3"/>
  <c r="AB33" i="3"/>
  <c r="AC33" i="3"/>
  <c r="AA2954" i="3"/>
  <c r="AB2954" i="3"/>
  <c r="AC2954" i="3"/>
  <c r="AA2955" i="3"/>
  <c r="AD2955" i="3" s="1"/>
  <c r="AB2955" i="3"/>
  <c r="AC2955" i="3"/>
  <c r="AA2956" i="3"/>
  <c r="AB2956" i="3"/>
  <c r="AC2956" i="3"/>
  <c r="AA2957" i="3"/>
  <c r="AD2957" i="3" s="1"/>
  <c r="AB2957" i="3"/>
  <c r="AC2957" i="3"/>
  <c r="AA2958" i="3"/>
  <c r="AD2958" i="3" s="1"/>
  <c r="AB2958" i="3"/>
  <c r="AC2958" i="3"/>
  <c r="AA3190" i="3"/>
  <c r="AD3190" i="3" s="1"/>
  <c r="AB3190" i="3"/>
  <c r="AC3190" i="3"/>
  <c r="AA2959" i="3"/>
  <c r="AB2959" i="3"/>
  <c r="AC2959" i="3"/>
  <c r="AA1319" i="3"/>
  <c r="AB1319" i="3"/>
  <c r="AC1319" i="3"/>
  <c r="AA2960" i="3"/>
  <c r="AB2960" i="3"/>
  <c r="AC2960" i="3"/>
  <c r="AA3191" i="3"/>
  <c r="AD3191" i="3" s="1"/>
  <c r="AB3191" i="3"/>
  <c r="AC3191" i="3"/>
  <c r="AA2961" i="3"/>
  <c r="AB2961" i="3"/>
  <c r="AC2961" i="3"/>
  <c r="AA2962" i="3"/>
  <c r="AD2962" i="3" s="1"/>
  <c r="AB2962" i="3"/>
  <c r="AC2962" i="3"/>
  <c r="AA2659" i="3"/>
  <c r="AD2659" i="3" s="1"/>
  <c r="AB2659" i="3"/>
  <c r="AC2659" i="3"/>
  <c r="AA3320" i="3"/>
  <c r="AD3320" i="3" s="1"/>
  <c r="AB3320" i="3"/>
  <c r="AC3320" i="3"/>
  <c r="AA3332" i="3"/>
  <c r="AB3332" i="3"/>
  <c r="AC3332" i="3"/>
  <c r="AA2963" i="3"/>
  <c r="AB2963" i="3"/>
  <c r="AC2963" i="3"/>
  <c r="AA2964" i="3"/>
  <c r="AB2964" i="3"/>
  <c r="AC2964" i="3"/>
  <c r="AA2965" i="3"/>
  <c r="AD2965" i="3" s="1"/>
  <c r="AB2965" i="3"/>
  <c r="AC2965" i="3"/>
  <c r="AA3192" i="3"/>
  <c r="AB3192" i="3"/>
  <c r="AC3192" i="3"/>
  <c r="AA2966" i="3"/>
  <c r="AD2966" i="3" s="1"/>
  <c r="AB2966" i="3"/>
  <c r="AC2966" i="3"/>
  <c r="AA2967" i="3"/>
  <c r="AD2967" i="3" s="1"/>
  <c r="AB2967" i="3"/>
  <c r="AC2967" i="3"/>
  <c r="AA2968" i="3"/>
  <c r="AD2968" i="3" s="1"/>
  <c r="AB2968" i="3"/>
  <c r="AC2968" i="3"/>
  <c r="AA2969" i="3"/>
  <c r="AB2969" i="3"/>
  <c r="AC2969" i="3"/>
  <c r="AA3499" i="3"/>
  <c r="AB3499" i="3"/>
  <c r="AC3499" i="3"/>
  <c r="AA2970" i="3"/>
  <c r="AB2970" i="3"/>
  <c r="AC2970" i="3"/>
  <c r="AA2971" i="3"/>
  <c r="AD2971" i="3" s="1"/>
  <c r="AB2971" i="3"/>
  <c r="AC2971" i="3"/>
  <c r="AA115" i="3"/>
  <c r="AB115" i="3"/>
  <c r="AC115" i="3"/>
  <c r="AA2700" i="3"/>
  <c r="AD2700" i="3" s="1"/>
  <c r="AB2700" i="3"/>
  <c r="AC2700" i="3"/>
  <c r="AA3193" i="3"/>
  <c r="AD3193" i="3" s="1"/>
  <c r="AB3193" i="3"/>
  <c r="AC3193" i="3"/>
  <c r="AA2972" i="3"/>
  <c r="AD2972" i="3" s="1"/>
  <c r="AB2972" i="3"/>
  <c r="AC2972" i="3"/>
  <c r="AA2973" i="3"/>
  <c r="AB2973" i="3"/>
  <c r="AC2973" i="3"/>
  <c r="AA3194" i="3"/>
  <c r="AB3194" i="3"/>
  <c r="AC3194" i="3"/>
  <c r="AA2810" i="3"/>
  <c r="AB2810" i="3"/>
  <c r="AC2810" i="3"/>
  <c r="AA2974" i="3"/>
  <c r="AD2974" i="3" s="1"/>
  <c r="AB2974" i="3"/>
  <c r="AC2974" i="3"/>
  <c r="AA3459" i="3"/>
  <c r="AB3459" i="3"/>
  <c r="AC3459" i="3"/>
  <c r="AA2975" i="3"/>
  <c r="AD2975" i="3" s="1"/>
  <c r="AB2975" i="3"/>
  <c r="AC2975" i="3"/>
  <c r="AA2976" i="3"/>
  <c r="AD2976" i="3" s="1"/>
  <c r="AB2976" i="3"/>
  <c r="AC2976" i="3"/>
  <c r="AA2977" i="3"/>
  <c r="AD2977" i="3" s="1"/>
  <c r="AB2977" i="3"/>
  <c r="AC2977" i="3"/>
  <c r="AA2652" i="3"/>
  <c r="AB2652" i="3"/>
  <c r="AC2652" i="3"/>
  <c r="AA2731" i="3"/>
  <c r="AB2731" i="3"/>
  <c r="AC2731" i="3"/>
  <c r="AA3565" i="3"/>
  <c r="AB3565" i="3"/>
  <c r="AC3565" i="3"/>
  <c r="AA3346" i="3"/>
  <c r="AD3346" i="3" s="1"/>
  <c r="AB3346" i="3"/>
  <c r="AC3346" i="3"/>
  <c r="AA2737" i="3"/>
  <c r="AB2737" i="3"/>
  <c r="AC2737" i="3"/>
  <c r="AA2137" i="3"/>
  <c r="AD2137" i="3" s="1"/>
  <c r="AB2137" i="3"/>
  <c r="AC2137" i="3"/>
  <c r="AA2978" i="3"/>
  <c r="AD2978" i="3" s="1"/>
  <c r="AB2978" i="3"/>
  <c r="AC2978" i="3"/>
  <c r="AA2979" i="3"/>
  <c r="AD2979" i="3" s="1"/>
  <c r="AB2979" i="3"/>
  <c r="AC2979" i="3"/>
  <c r="AA3195" i="3"/>
  <c r="AB3195" i="3"/>
  <c r="AC3195" i="3"/>
  <c r="AA3331" i="3"/>
  <c r="AB3331" i="3"/>
  <c r="AC3331" i="3"/>
  <c r="AA3243" i="3"/>
  <c r="AB3243" i="3"/>
  <c r="AC3243" i="3"/>
  <c r="AA2980" i="3"/>
  <c r="AD2980" i="3" s="1"/>
  <c r="AB2980" i="3"/>
  <c r="AC2980" i="3"/>
  <c r="AA2981" i="3"/>
  <c r="AB2981" i="3"/>
  <c r="AC2981" i="3"/>
  <c r="AA3196" i="3"/>
  <c r="AD3196" i="3" s="1"/>
  <c r="AB3196" i="3"/>
  <c r="AC3196" i="3"/>
  <c r="AA3157" i="3"/>
  <c r="AD3157" i="3" s="1"/>
  <c r="AB3157" i="3"/>
  <c r="AC3157" i="3"/>
  <c r="AA3169" i="3"/>
  <c r="AD3169" i="3" s="1"/>
  <c r="AB3169" i="3"/>
  <c r="AC3169" i="3"/>
  <c r="AA2982" i="3"/>
  <c r="AB2982" i="3"/>
  <c r="AC2982" i="3"/>
  <c r="AA3665" i="3"/>
  <c r="AB3665" i="3"/>
  <c r="AC3665" i="3"/>
  <c r="AA2983" i="3"/>
  <c r="AB2983" i="3"/>
  <c r="AC2983" i="3"/>
  <c r="AA2984" i="3"/>
  <c r="AD2984" i="3" s="1"/>
  <c r="AB2984" i="3"/>
  <c r="AC2984" i="3"/>
  <c r="AA3475" i="3"/>
  <c r="AB3475" i="3"/>
  <c r="AC3475" i="3"/>
  <c r="AA3197" i="3"/>
  <c r="AD3197" i="3" s="1"/>
  <c r="AB3197" i="3"/>
  <c r="AC3197" i="3"/>
  <c r="AA2985" i="3"/>
  <c r="AD2985" i="3" s="1"/>
  <c r="AB2985" i="3"/>
  <c r="AC2985" i="3"/>
  <c r="AA3347" i="3"/>
  <c r="AD3347" i="3" s="1"/>
  <c r="AB3347" i="3"/>
  <c r="AC3347" i="3"/>
  <c r="AA2986" i="3"/>
  <c r="AB2986" i="3"/>
  <c r="AC2986" i="3"/>
  <c r="AA3452" i="3"/>
  <c r="AB3452" i="3"/>
  <c r="AC3452" i="3"/>
  <c r="AA2987" i="3"/>
  <c r="AB2987" i="3"/>
  <c r="AC2987" i="3"/>
  <c r="AA3163" i="3"/>
  <c r="AD3163" i="3" s="1"/>
  <c r="AB3163" i="3"/>
  <c r="AC3163" i="3"/>
  <c r="AA2988" i="3"/>
  <c r="AB2988" i="3"/>
  <c r="AC2988" i="3"/>
  <c r="AA3321" i="3"/>
  <c r="AD3321" i="3" s="1"/>
  <c r="AB3321" i="3"/>
  <c r="AC3321" i="3"/>
  <c r="AA2989" i="3"/>
  <c r="AD2989" i="3" s="1"/>
  <c r="AB2989" i="3"/>
  <c r="AC2989" i="3"/>
  <c r="AA1264" i="3"/>
  <c r="AB1264" i="3"/>
  <c r="AC1264" i="3"/>
  <c r="AA3198" i="3"/>
  <c r="AB3198" i="3"/>
  <c r="AC3198" i="3"/>
  <c r="AA2990" i="3"/>
  <c r="AB2990" i="3"/>
  <c r="AC2990" i="3"/>
  <c r="AA3566" i="3"/>
  <c r="AD3566" i="3" s="1"/>
  <c r="AB3566" i="3"/>
  <c r="AC3566" i="3"/>
  <c r="AA2991" i="3"/>
  <c r="AD2991" i="3" s="1"/>
  <c r="AB2991" i="3"/>
  <c r="AC2991" i="3"/>
  <c r="AA2992" i="3"/>
  <c r="AB2992" i="3"/>
  <c r="AC2992" i="3"/>
  <c r="AA2993" i="3"/>
  <c r="AD2993" i="3" s="1"/>
  <c r="AB2993" i="3"/>
  <c r="AC2993" i="3"/>
  <c r="AA2994" i="3"/>
  <c r="AD2994" i="3" s="1"/>
  <c r="AB2994" i="3"/>
  <c r="AC2994" i="3"/>
  <c r="AA3453" i="3"/>
  <c r="AB3453" i="3"/>
  <c r="AC3453" i="3"/>
  <c r="AA2666" i="3"/>
  <c r="AB2666" i="3"/>
  <c r="AC2666" i="3"/>
  <c r="AA3168" i="3"/>
  <c r="AB3168" i="3"/>
  <c r="AC3168" i="3"/>
  <c r="AA2995" i="3"/>
  <c r="AD2995" i="3" s="1"/>
  <c r="AB2995" i="3"/>
  <c r="AC2995" i="3"/>
  <c r="AA1149" i="3"/>
  <c r="AD1149" i="3" s="1"/>
  <c r="AB1149" i="3"/>
  <c r="AC1149" i="3"/>
  <c r="AA3176" i="3"/>
  <c r="AB3176" i="3"/>
  <c r="AC3176" i="3"/>
  <c r="AA2561" i="3"/>
  <c r="AD2561" i="3" s="1"/>
  <c r="AB2561" i="3"/>
  <c r="AC2561" i="3"/>
  <c r="AA2996" i="3"/>
  <c r="AD2996" i="3" s="1"/>
  <c r="AB2996" i="3"/>
  <c r="AC2996" i="3"/>
  <c r="AA2997" i="3"/>
  <c r="AB2997" i="3"/>
  <c r="AC2997" i="3"/>
  <c r="AA3597" i="3"/>
  <c r="AB3597" i="3"/>
  <c r="AC3597" i="3"/>
  <c r="AA2998" i="3"/>
  <c r="AB2998" i="3"/>
  <c r="AC2998" i="3"/>
  <c r="AA2752" i="3"/>
  <c r="AD2752" i="3" s="1"/>
  <c r="AB2752" i="3"/>
  <c r="AC2752" i="3"/>
  <c r="AA24" i="3"/>
  <c r="AD24" i="3" s="1"/>
  <c r="AB24" i="3"/>
  <c r="AC24" i="3"/>
  <c r="AA2999" i="3"/>
  <c r="AB2999" i="3"/>
  <c r="AC2999" i="3"/>
  <c r="AA2732" i="3"/>
  <c r="AD2732" i="3" s="1"/>
  <c r="AB2732" i="3"/>
  <c r="AC2732" i="3"/>
  <c r="AA3199" i="3"/>
  <c r="AD3199" i="3" s="1"/>
  <c r="AB3199" i="3"/>
  <c r="AC3199" i="3"/>
  <c r="AA3000" i="3"/>
  <c r="AB3000" i="3"/>
  <c r="AC3000" i="3"/>
  <c r="AA3244" i="3"/>
  <c r="AB3244" i="3"/>
  <c r="AC3244" i="3"/>
  <c r="AA3245" i="3"/>
  <c r="AB3245" i="3"/>
  <c r="AC3245" i="3"/>
  <c r="AA3200" i="3"/>
  <c r="AD3200" i="3" s="1"/>
  <c r="AB3200" i="3"/>
  <c r="AC3200" i="3"/>
  <c r="AA3170" i="3"/>
  <c r="AD3170" i="3" s="1"/>
  <c r="AB3170" i="3"/>
  <c r="AC3170" i="3"/>
  <c r="AA2742" i="3"/>
  <c r="AB2742" i="3"/>
  <c r="AC2742" i="3"/>
  <c r="AA3246" i="3"/>
  <c r="AD3246" i="3" s="1"/>
  <c r="AB3246" i="3"/>
  <c r="AC3246" i="3"/>
  <c r="AA2562" i="3"/>
  <c r="AD2562" i="3" s="1"/>
  <c r="AB2562" i="3"/>
  <c r="AC2562" i="3"/>
  <c r="AA3001" i="3"/>
  <c r="AB3001" i="3"/>
  <c r="AC3001" i="3"/>
  <c r="AA3002" i="3"/>
  <c r="AB3002" i="3"/>
  <c r="AC3002" i="3"/>
  <c r="AA3003" i="3"/>
  <c r="AB3003" i="3"/>
  <c r="AC3003" i="3"/>
  <c r="AA3004" i="3"/>
  <c r="AD3004" i="3" s="1"/>
  <c r="AB3004" i="3"/>
  <c r="AC3004" i="3"/>
  <c r="AA3247" i="3"/>
  <c r="AD3247" i="3" s="1"/>
  <c r="AB3247" i="3"/>
  <c r="AC3247" i="3"/>
  <c r="AA3005" i="3"/>
  <c r="AB3005" i="3"/>
  <c r="AC3005" i="3"/>
  <c r="AA3006" i="3"/>
  <c r="AD3006" i="3" s="1"/>
  <c r="AB3006" i="3"/>
  <c r="AC3006" i="3"/>
  <c r="AA3248" i="3"/>
  <c r="AD3248" i="3" s="1"/>
  <c r="AB3248" i="3"/>
  <c r="AC3248" i="3"/>
  <c r="AA3007" i="3"/>
  <c r="AB3007" i="3"/>
  <c r="AC3007" i="3"/>
  <c r="AA3008" i="3"/>
  <c r="AB3008" i="3"/>
  <c r="AC3008" i="3"/>
  <c r="AA3009" i="3"/>
  <c r="AB3009" i="3"/>
  <c r="AC3009" i="3"/>
  <c r="AA3201" i="3"/>
  <c r="AD3201" i="3" s="1"/>
  <c r="AB3201" i="3"/>
  <c r="AC3201" i="3"/>
  <c r="AA3010" i="3"/>
  <c r="AD3010" i="3" s="1"/>
  <c r="AB3010" i="3"/>
  <c r="AC3010" i="3"/>
  <c r="AA3249" i="3"/>
  <c r="AB3249" i="3"/>
  <c r="AC3249" i="3"/>
  <c r="AA3011" i="3"/>
  <c r="AD3011" i="3" s="1"/>
  <c r="AB3011" i="3"/>
  <c r="AC3011" i="3"/>
  <c r="AA3250" i="3"/>
  <c r="AD3250" i="3" s="1"/>
  <c r="AB3250" i="3"/>
  <c r="AC3250" i="3"/>
  <c r="AA1217" i="3"/>
  <c r="AB1217" i="3"/>
  <c r="AC1217" i="3"/>
  <c r="AA3251" i="3"/>
  <c r="AB3251" i="3"/>
  <c r="AC3251" i="3"/>
  <c r="AA3012" i="3"/>
  <c r="AB3012" i="3"/>
  <c r="AC3012" i="3"/>
  <c r="AA2757" i="3"/>
  <c r="AD2757" i="3" s="1"/>
  <c r="AB2757" i="3"/>
  <c r="AC2757" i="3"/>
  <c r="AA2210" i="3"/>
  <c r="AD2210" i="3" s="1"/>
  <c r="AB2210" i="3"/>
  <c r="AC2210" i="3"/>
  <c r="AA3013" i="3"/>
  <c r="AB3013" i="3"/>
  <c r="AC3013" i="3"/>
  <c r="AA3252" i="3"/>
  <c r="AD3252" i="3" s="1"/>
  <c r="AB3252" i="3"/>
  <c r="AC3252" i="3"/>
  <c r="AA1824" i="3"/>
  <c r="AD1824" i="3" s="1"/>
  <c r="AB1824" i="3"/>
  <c r="AC1824" i="3"/>
  <c r="AA3253" i="3"/>
  <c r="AB3253" i="3"/>
  <c r="AC3253" i="3"/>
  <c r="AA3397" i="3"/>
  <c r="AB3397" i="3"/>
  <c r="AC3397" i="3"/>
  <c r="AA3014" i="3"/>
  <c r="AB3014" i="3"/>
  <c r="AC3014" i="3"/>
  <c r="AA3254" i="3"/>
  <c r="AD3254" i="3" s="1"/>
  <c r="AB3254" i="3"/>
  <c r="AC3254" i="3"/>
  <c r="AA3255" i="3"/>
  <c r="AD3255" i="3" s="1"/>
  <c r="AB3255" i="3"/>
  <c r="AC3255" i="3"/>
  <c r="AA3015" i="3"/>
  <c r="AB3015" i="3"/>
  <c r="AC3015" i="3"/>
  <c r="AA3202" i="3"/>
  <c r="AD3202" i="3" s="1"/>
  <c r="AB3202" i="3"/>
  <c r="AC3202" i="3"/>
  <c r="AA3461" i="3"/>
  <c r="AD3461" i="3" s="1"/>
  <c r="AB3461" i="3"/>
  <c r="AC3461" i="3"/>
  <c r="AA3016" i="3"/>
  <c r="AB3016" i="3"/>
  <c r="AC3016" i="3"/>
  <c r="AA3484" i="3"/>
  <c r="AB3484" i="3"/>
  <c r="AC3484" i="3"/>
  <c r="AA3017" i="3"/>
  <c r="AB3017" i="3"/>
  <c r="AC3017" i="3"/>
  <c r="AA3018" i="3"/>
  <c r="AD3018" i="3" s="1"/>
  <c r="AB3018" i="3"/>
  <c r="AC3018" i="3"/>
  <c r="AA2619" i="3"/>
  <c r="AD2619" i="3" s="1"/>
  <c r="AB2619" i="3"/>
  <c r="AC2619" i="3"/>
  <c r="AA3019" i="3"/>
  <c r="AB3019" i="3"/>
  <c r="AC3019" i="3"/>
  <c r="AA3020" i="3"/>
  <c r="AD3020" i="3" s="1"/>
  <c r="AB3020" i="3"/>
  <c r="AC3020" i="3"/>
  <c r="AA3348" i="3"/>
  <c r="AD3348" i="3" s="1"/>
  <c r="AB3348" i="3"/>
  <c r="AC3348" i="3"/>
  <c r="AA3021" i="3"/>
  <c r="AB3021" i="3"/>
  <c r="AC3021" i="3"/>
  <c r="AA3432" i="3"/>
  <c r="AB3432" i="3"/>
  <c r="AC3432" i="3"/>
  <c r="AA3022" i="3"/>
  <c r="AB3022" i="3"/>
  <c r="AC3022" i="3"/>
  <c r="AA3023" i="3"/>
  <c r="AD3023" i="3" s="1"/>
  <c r="AB3023" i="3"/>
  <c r="AC3023" i="3"/>
  <c r="AA3024" i="3"/>
  <c r="AD3024" i="3" s="1"/>
  <c r="AB3024" i="3"/>
  <c r="AC3024" i="3"/>
  <c r="AA3349" i="3"/>
  <c r="AB3349" i="3"/>
  <c r="AC3349" i="3"/>
  <c r="AA3256" i="3"/>
  <c r="AD3256" i="3" s="1"/>
  <c r="AB3256" i="3"/>
  <c r="AC3256" i="3"/>
  <c r="AA3257" i="3"/>
  <c r="AD3257" i="3" s="1"/>
  <c r="AB3257" i="3"/>
  <c r="AC3257" i="3"/>
  <c r="AA3203" i="3"/>
  <c r="AB3203" i="3"/>
  <c r="AC3203" i="3"/>
  <c r="AA3025" i="3"/>
  <c r="AB3025" i="3"/>
  <c r="AC3025" i="3"/>
  <c r="AA3258" i="3"/>
  <c r="AB3258" i="3"/>
  <c r="AC3258" i="3"/>
  <c r="AA2038" i="3"/>
  <c r="AD2038" i="3" s="1"/>
  <c r="AB2038" i="3"/>
  <c r="AC2038" i="3"/>
  <c r="AA3402" i="3"/>
  <c r="AD3402" i="3" s="1"/>
  <c r="AB3402" i="3"/>
  <c r="AC3402" i="3"/>
  <c r="AA3350" i="3"/>
  <c r="AB3350" i="3"/>
  <c r="AC3350" i="3"/>
  <c r="AA3026" i="3"/>
  <c r="AD3026" i="3" s="1"/>
  <c r="AB3026" i="3"/>
  <c r="AC3026" i="3"/>
  <c r="AA3500" i="3"/>
  <c r="AD3500" i="3" s="1"/>
  <c r="AB3500" i="3"/>
  <c r="AC3500" i="3"/>
  <c r="AA3027" i="3"/>
  <c r="AB3027" i="3"/>
  <c r="AC3027" i="3"/>
  <c r="AA2563" i="3"/>
  <c r="AB2563" i="3"/>
  <c r="AC2563" i="3"/>
  <c r="AA2787" i="3"/>
  <c r="AB2787" i="3"/>
  <c r="AC2787" i="3"/>
  <c r="AA2391" i="3"/>
  <c r="AD2391" i="3" s="1"/>
  <c r="AB2391" i="3"/>
  <c r="AC2391" i="3"/>
  <c r="AA2667" i="3"/>
  <c r="AD2667" i="3" s="1"/>
  <c r="AB2667" i="3"/>
  <c r="AC2667" i="3"/>
  <c r="AA3028" i="3"/>
  <c r="AB3028" i="3"/>
  <c r="AC3028" i="3"/>
  <c r="AA3567" i="3"/>
  <c r="AD3567" i="3" s="1"/>
  <c r="AB3567" i="3"/>
  <c r="AC3567" i="3"/>
  <c r="AA3029" i="3"/>
  <c r="AD3029" i="3" s="1"/>
  <c r="AB3029" i="3"/>
  <c r="AC3029" i="3"/>
  <c r="AA3030" i="3"/>
  <c r="AB3030" i="3"/>
  <c r="AC3030" i="3"/>
  <c r="AA3259" i="3"/>
  <c r="AB3259" i="3"/>
  <c r="AC3259" i="3"/>
  <c r="AA3031" i="3"/>
  <c r="AB3031" i="3"/>
  <c r="AC3031" i="3"/>
  <c r="AA3403" i="3"/>
  <c r="AD3403" i="3" s="1"/>
  <c r="AB3403" i="3"/>
  <c r="AC3403" i="3"/>
  <c r="AA3032" i="3"/>
  <c r="AD3032" i="3" s="1"/>
  <c r="AB3032" i="3"/>
  <c r="AC3032" i="3"/>
  <c r="AA2799" i="3"/>
  <c r="AB2799" i="3"/>
  <c r="AC2799" i="3"/>
  <c r="AA3033" i="3"/>
  <c r="AD3033" i="3" s="1"/>
  <c r="AB3033" i="3"/>
  <c r="AC3033" i="3"/>
  <c r="AA3034" i="3"/>
  <c r="AD3034" i="3" s="1"/>
  <c r="AB3034" i="3"/>
  <c r="AC3034" i="3"/>
  <c r="AA3035" i="3"/>
  <c r="AB3035" i="3"/>
  <c r="AC3035" i="3"/>
  <c r="AA3351" i="3"/>
  <c r="AB3351" i="3"/>
  <c r="AC3351" i="3"/>
  <c r="AA3036" i="3"/>
  <c r="AB3036" i="3"/>
  <c r="AC3036" i="3"/>
  <c r="AA2649" i="3"/>
  <c r="AD2649" i="3" s="1"/>
  <c r="AB2649" i="3"/>
  <c r="AC2649" i="3"/>
  <c r="AA3037" i="3"/>
  <c r="AD3037" i="3" s="1"/>
  <c r="AB3037" i="3"/>
  <c r="AC3037" i="3"/>
  <c r="AA3462" i="3"/>
  <c r="AB3462" i="3"/>
  <c r="AC3462" i="3"/>
  <c r="AA3038" i="3"/>
  <c r="AD3038" i="3" s="1"/>
  <c r="AB3038" i="3"/>
  <c r="AC3038" i="3"/>
  <c r="AA3039" i="3"/>
  <c r="AD3039" i="3" s="1"/>
  <c r="AB3039" i="3"/>
  <c r="AC3039" i="3"/>
  <c r="AA3040" i="3"/>
  <c r="AB3040" i="3"/>
  <c r="AC3040" i="3"/>
  <c r="AA3041" i="3"/>
  <c r="AB3041" i="3"/>
  <c r="AC3041" i="3"/>
  <c r="AA3042" i="3"/>
  <c r="AB3042" i="3"/>
  <c r="AC3042" i="3"/>
  <c r="AA3204" i="3"/>
  <c r="AD3204" i="3" s="1"/>
  <c r="AB3204" i="3"/>
  <c r="AC3204" i="3"/>
  <c r="AA3352" i="3"/>
  <c r="AD3352" i="3" s="1"/>
  <c r="AB3352" i="3"/>
  <c r="AC3352" i="3"/>
  <c r="AA3260" i="3"/>
  <c r="AB3260" i="3"/>
  <c r="AC3260" i="3"/>
  <c r="AA3611" i="3"/>
  <c r="AD3611" i="3" s="1"/>
  <c r="AB3611" i="3"/>
  <c r="AC3611" i="3"/>
  <c r="AA3454" i="3"/>
  <c r="AD3454" i="3" s="1"/>
  <c r="AB3454" i="3"/>
  <c r="AC3454" i="3"/>
  <c r="AA3660" i="3"/>
  <c r="AB3660" i="3"/>
  <c r="AC3660" i="3"/>
  <c r="AA3261" i="3"/>
  <c r="AB3261" i="3"/>
  <c r="AC3261" i="3"/>
  <c r="AA3146" i="3"/>
  <c r="AB3146" i="3"/>
  <c r="AC3146" i="3"/>
  <c r="AA3262" i="3"/>
  <c r="AD3262" i="3" s="1"/>
  <c r="AB3262" i="3"/>
  <c r="AC3262" i="3"/>
  <c r="AA3043" i="3"/>
  <c r="AD3043" i="3" s="1"/>
  <c r="AB3043" i="3"/>
  <c r="AC3043" i="3"/>
  <c r="AA3263" i="3"/>
  <c r="AB3263" i="3"/>
  <c r="AC3263" i="3"/>
  <c r="AA3044" i="3"/>
  <c r="AD3044" i="3" s="1"/>
  <c r="AB3044" i="3"/>
  <c r="AC3044" i="3"/>
  <c r="AA3045" i="3"/>
  <c r="AD3045" i="3" s="1"/>
  <c r="AB3045" i="3"/>
  <c r="AC3045" i="3"/>
  <c r="AA3433" i="3"/>
  <c r="AB3433" i="3"/>
  <c r="AC3433" i="3"/>
  <c r="AA2788" i="3"/>
  <c r="AB2788" i="3"/>
  <c r="AC2788" i="3"/>
  <c r="AA3046" i="3"/>
  <c r="AB3046" i="3"/>
  <c r="AC3046" i="3"/>
  <c r="AA3047" i="3"/>
  <c r="AD3047" i="3" s="1"/>
  <c r="AB3047" i="3"/>
  <c r="AC3047" i="3"/>
  <c r="AA3048" i="3"/>
  <c r="AD3048" i="3" s="1"/>
  <c r="AB3048" i="3"/>
  <c r="AC3048" i="3"/>
  <c r="AA3049" i="3"/>
  <c r="AB3049" i="3"/>
  <c r="AC3049" i="3"/>
  <c r="AA3205" i="3"/>
  <c r="AD3205" i="3" s="1"/>
  <c r="AB3205" i="3"/>
  <c r="AC3205" i="3"/>
  <c r="AA3050" i="3"/>
  <c r="AD3050" i="3" s="1"/>
  <c r="AB3050" i="3"/>
  <c r="AC3050" i="3"/>
  <c r="AA3051" i="3"/>
  <c r="AB3051" i="3"/>
  <c r="AC3051" i="3"/>
  <c r="AA3532" i="3"/>
  <c r="AB3532" i="3"/>
  <c r="AC3532" i="3"/>
  <c r="AA3264" i="3"/>
  <c r="AB3264" i="3"/>
  <c r="AC3264" i="3"/>
  <c r="AA3265" i="3"/>
  <c r="AD3265" i="3" s="1"/>
  <c r="AB3265" i="3"/>
  <c r="AC3265" i="3"/>
  <c r="AA627" i="3"/>
  <c r="AD627" i="3" s="1"/>
  <c r="AB627" i="3"/>
  <c r="AC627" i="3"/>
  <c r="AA3052" i="3"/>
  <c r="AB3052" i="3"/>
  <c r="AC3052" i="3"/>
  <c r="AA3053" i="3"/>
  <c r="AD3053" i="3" s="1"/>
  <c r="AB3053" i="3"/>
  <c r="AC3053" i="3"/>
  <c r="AA3598" i="3"/>
  <c r="AD3598" i="3" s="1"/>
  <c r="AB3598" i="3"/>
  <c r="AC3598" i="3"/>
  <c r="AA1212" i="3"/>
  <c r="AB1212" i="3"/>
  <c r="AC1212" i="3"/>
  <c r="AA3054" i="3"/>
  <c r="AB3054" i="3"/>
  <c r="AC3054" i="3"/>
  <c r="AA3055" i="3"/>
  <c r="AB3055" i="3"/>
  <c r="AC3055" i="3"/>
  <c r="AA3056" i="3"/>
  <c r="AD3056" i="3" s="1"/>
  <c r="AB3056" i="3"/>
  <c r="AC3056" i="3"/>
  <c r="AA3057" i="3"/>
  <c r="AD3057" i="3" s="1"/>
  <c r="AB3057" i="3"/>
  <c r="AC3057" i="3"/>
  <c r="AA2339" i="3"/>
  <c r="AB2339" i="3"/>
  <c r="AC2339" i="3"/>
  <c r="AA3058" i="3"/>
  <c r="AD3058" i="3" s="1"/>
  <c r="AB3058" i="3"/>
  <c r="AC3058" i="3"/>
  <c r="AA3206" i="3"/>
  <c r="AD3206" i="3" s="1"/>
  <c r="AB3206" i="3"/>
  <c r="AC3206" i="3"/>
  <c r="AA3629" i="3"/>
  <c r="AB3629" i="3"/>
  <c r="AC3629" i="3"/>
  <c r="AA2800" i="3"/>
  <c r="AB2800" i="3"/>
  <c r="AC2800" i="3"/>
  <c r="AA3266" i="3"/>
  <c r="AB3266" i="3"/>
  <c r="AC3266" i="3"/>
  <c r="AA168" i="3"/>
  <c r="AD168" i="3" s="1"/>
  <c r="AB168" i="3"/>
  <c r="AC168" i="3"/>
  <c r="AA3059" i="3"/>
  <c r="AD3059" i="3" s="1"/>
  <c r="AB3059" i="3"/>
  <c r="AC3059" i="3"/>
  <c r="AA3060" i="3"/>
  <c r="AB3060" i="3"/>
  <c r="AC3060" i="3"/>
  <c r="AA3455" i="3"/>
  <c r="AD3455" i="3" s="1"/>
  <c r="AB3455" i="3"/>
  <c r="AC3455" i="3"/>
  <c r="AA3061" i="3"/>
  <c r="AD3061" i="3" s="1"/>
  <c r="AB3061" i="3"/>
  <c r="AC3061" i="3"/>
  <c r="AA2611" i="3"/>
  <c r="AB2611" i="3"/>
  <c r="AC2611" i="3"/>
  <c r="AA3404" i="3"/>
  <c r="AB3404" i="3"/>
  <c r="AC3404" i="3"/>
  <c r="AA3353" i="3"/>
  <c r="AB3353" i="3"/>
  <c r="AC3353" i="3"/>
  <c r="AA3267" i="3"/>
  <c r="AD3267" i="3" s="1"/>
  <c r="AB3267" i="3"/>
  <c r="AC3267" i="3"/>
  <c r="AA3268" i="3"/>
  <c r="AB3268" i="3"/>
  <c r="AC3268" i="3"/>
  <c r="AA3062" i="3"/>
  <c r="AB3062" i="3"/>
  <c r="AC3062" i="3"/>
  <c r="AA3269" i="3"/>
  <c r="AD3269" i="3" s="1"/>
  <c r="AB3269" i="3"/>
  <c r="AC3269" i="3"/>
  <c r="AA3063" i="3"/>
  <c r="AD3063" i="3" s="1"/>
  <c r="AB3063" i="3"/>
  <c r="AC3063" i="3"/>
  <c r="AA3064" i="3"/>
  <c r="AB3064" i="3"/>
  <c r="AC3064" i="3"/>
  <c r="AA3065" i="3"/>
  <c r="AB3065" i="3"/>
  <c r="AC3065" i="3"/>
  <c r="AA3066" i="3"/>
  <c r="AB3066" i="3"/>
  <c r="AC3066" i="3"/>
  <c r="AA2660" i="3"/>
  <c r="AD2660" i="3" s="1"/>
  <c r="AB2660" i="3"/>
  <c r="AC2660" i="3"/>
  <c r="AA3067" i="3"/>
  <c r="AB3067" i="3"/>
  <c r="AC3067" i="3"/>
  <c r="AA3068" i="3"/>
  <c r="AB3068" i="3"/>
  <c r="AC3068" i="3"/>
  <c r="AA3150" i="3"/>
  <c r="AD3150" i="3" s="1"/>
  <c r="AB3150" i="3"/>
  <c r="AC3150" i="3"/>
  <c r="AA3069" i="3"/>
  <c r="AD3069" i="3" s="1"/>
  <c r="AB3069" i="3"/>
  <c r="AC3069" i="3"/>
  <c r="AA3070" i="3"/>
  <c r="AB3070" i="3"/>
  <c r="AC3070" i="3"/>
  <c r="AA3599" i="3"/>
  <c r="AB3599" i="3"/>
  <c r="AC3599" i="3"/>
  <c r="AA3354" i="3"/>
  <c r="AB3354" i="3"/>
  <c r="AC3354" i="3"/>
  <c r="AA3071" i="3"/>
  <c r="AD3071" i="3" s="1"/>
  <c r="AB3071" i="3"/>
  <c r="AC3071" i="3"/>
  <c r="AA3072" i="3"/>
  <c r="AB3072" i="3"/>
  <c r="AC3072" i="3"/>
  <c r="AA3355" i="3"/>
  <c r="AB3355" i="3"/>
  <c r="AC3355" i="3"/>
  <c r="AA796" i="3"/>
  <c r="AD796" i="3" s="1"/>
  <c r="AB796" i="3"/>
  <c r="AC796" i="3"/>
  <c r="AA3270" i="3"/>
  <c r="AD3270" i="3" s="1"/>
  <c r="AB3270" i="3"/>
  <c r="AC3270" i="3"/>
  <c r="AA3271" i="3"/>
  <c r="AB3271" i="3"/>
  <c r="AC3271" i="3"/>
  <c r="AA3073" i="3"/>
  <c r="AB3073" i="3"/>
  <c r="AC3073" i="3"/>
  <c r="AA3594" i="3"/>
  <c r="AB3594" i="3"/>
  <c r="AC3594" i="3"/>
  <c r="AA3356" i="3"/>
  <c r="AD3356" i="3" s="1"/>
  <c r="AB3356" i="3"/>
  <c r="AC3356" i="3"/>
  <c r="AA3074" i="3"/>
  <c r="AB3074" i="3"/>
  <c r="AC3074" i="3"/>
  <c r="AA3075" i="3"/>
  <c r="AB3075" i="3"/>
  <c r="AC3075" i="3"/>
  <c r="AA3357" i="3"/>
  <c r="AD3357" i="3" s="1"/>
  <c r="AB3357" i="3"/>
  <c r="AC3357" i="3"/>
  <c r="AA3076" i="3"/>
  <c r="AD3076" i="3" s="1"/>
  <c r="AB3076" i="3"/>
  <c r="AC3076" i="3"/>
  <c r="AA3077" i="3"/>
  <c r="AB3077" i="3"/>
  <c r="AC3077" i="3"/>
  <c r="AA3078" i="3"/>
  <c r="AB3078" i="3"/>
  <c r="AC3078" i="3"/>
  <c r="AA3272" i="3"/>
  <c r="AB3272" i="3"/>
  <c r="AC3272" i="3"/>
  <c r="AA3079" i="3"/>
  <c r="AD3079" i="3" s="1"/>
  <c r="AB3079" i="3"/>
  <c r="AC3079" i="3"/>
  <c r="AA3358" i="3"/>
  <c r="AB3358" i="3"/>
  <c r="AC3358" i="3"/>
  <c r="AA3080" i="3"/>
  <c r="AB3080" i="3"/>
  <c r="AC3080" i="3"/>
  <c r="AA3081" i="3"/>
  <c r="AD3081" i="3" s="1"/>
  <c r="AB3081" i="3"/>
  <c r="AC3081" i="3"/>
  <c r="AA3273" i="3"/>
  <c r="AB3273" i="3"/>
  <c r="AC3273" i="3"/>
  <c r="AA2828" i="3"/>
  <c r="AB2828" i="3"/>
  <c r="AC2828" i="3"/>
  <c r="AA3082" i="3"/>
  <c r="AB3082" i="3"/>
  <c r="AC3082" i="3"/>
  <c r="AA3083" i="3"/>
  <c r="AB3083" i="3"/>
  <c r="AC3083" i="3"/>
  <c r="AA3501" i="3"/>
  <c r="AD3501" i="3" s="1"/>
  <c r="AB3501" i="3"/>
  <c r="AC3501" i="3"/>
  <c r="AA3207" i="3"/>
  <c r="AB3207" i="3"/>
  <c r="AC3207" i="3"/>
  <c r="AA886" i="3"/>
  <c r="AB886" i="3"/>
  <c r="AC886" i="3"/>
  <c r="AA3084" i="3"/>
  <c r="AD3084" i="3" s="1"/>
  <c r="AB3084" i="3"/>
  <c r="AC3084" i="3"/>
  <c r="AA3274" i="3"/>
  <c r="AB3274" i="3"/>
  <c r="AC3274" i="3"/>
  <c r="AA3434" i="3"/>
  <c r="AB3434" i="3"/>
  <c r="AC3434" i="3"/>
  <c r="AA3275" i="3"/>
  <c r="AB3275" i="3"/>
  <c r="AC3275" i="3"/>
  <c r="AA3085" i="3"/>
  <c r="AB3085" i="3"/>
  <c r="AC3085" i="3"/>
  <c r="AA3276" i="3"/>
  <c r="AD3276" i="3" s="1"/>
  <c r="AB3276" i="3"/>
  <c r="AC3276" i="3"/>
  <c r="AA3086" i="3"/>
  <c r="AB3086" i="3"/>
  <c r="AC3086" i="3"/>
  <c r="AA3087" i="3"/>
  <c r="AB3087" i="3"/>
  <c r="AC3087" i="3"/>
  <c r="AA3088" i="3"/>
  <c r="AD3088" i="3" s="1"/>
  <c r="AB3088" i="3"/>
  <c r="AC3088" i="3"/>
  <c r="AA3277" i="3"/>
  <c r="AB3277" i="3"/>
  <c r="AC3277" i="3"/>
  <c r="AA3278" i="3"/>
  <c r="AB3278" i="3"/>
  <c r="AC3278" i="3"/>
  <c r="AA3279" i="3"/>
  <c r="AB3279" i="3"/>
  <c r="AC3279" i="3"/>
  <c r="AA2577" i="3"/>
  <c r="AB2577" i="3"/>
  <c r="AC2577" i="3"/>
  <c r="AA3089" i="3"/>
  <c r="AD3089" i="3" s="1"/>
  <c r="AB3089" i="3"/>
  <c r="AC3089" i="3"/>
  <c r="AA3090" i="3"/>
  <c r="AB3090" i="3"/>
  <c r="AC3090" i="3"/>
  <c r="AA3208" i="3"/>
  <c r="AB3208" i="3"/>
  <c r="AC3208" i="3"/>
  <c r="AA3091" i="3"/>
  <c r="AD3091" i="3" s="1"/>
  <c r="AB3091" i="3"/>
  <c r="AC3091" i="3"/>
  <c r="AA3359" i="3"/>
  <c r="AB3359" i="3"/>
  <c r="AC3359" i="3"/>
  <c r="AA3092" i="3"/>
  <c r="AB3092" i="3"/>
  <c r="AC3092" i="3"/>
  <c r="AA3093" i="3"/>
  <c r="AB3093" i="3"/>
  <c r="AC3093" i="3"/>
  <c r="AA3094" i="3"/>
  <c r="AB3094" i="3"/>
  <c r="AC3094" i="3"/>
  <c r="AA3712" i="3"/>
  <c r="AD3712" i="3" s="1"/>
  <c r="AB3712" i="3"/>
  <c r="AC3712" i="3"/>
  <c r="AA3095" i="3"/>
  <c r="AB3095" i="3"/>
  <c r="AC3095" i="3"/>
  <c r="AA3209" i="3"/>
  <c r="AB3209" i="3"/>
  <c r="AC3209" i="3"/>
  <c r="AA2789" i="3"/>
  <c r="AD2789" i="3" s="1"/>
  <c r="AB2789" i="3"/>
  <c r="AC2789" i="3"/>
  <c r="AA3280" i="3"/>
  <c r="AB3280" i="3"/>
  <c r="AC3280" i="3"/>
  <c r="AA3096" i="3"/>
  <c r="AB3096" i="3"/>
  <c r="AC3096" i="3"/>
  <c r="AA3360" i="3"/>
  <c r="AB3360" i="3"/>
  <c r="AC3360" i="3"/>
  <c r="AA3281" i="3"/>
  <c r="AB3281" i="3"/>
  <c r="AC3281" i="3"/>
  <c r="AA3627" i="3"/>
  <c r="AD3627" i="3" s="1"/>
  <c r="AB3627" i="3"/>
  <c r="AC3627" i="3"/>
  <c r="AA3671" i="3"/>
  <c r="AB3671" i="3"/>
  <c r="AC3671" i="3"/>
  <c r="AA3530" i="3"/>
  <c r="AB3530" i="3"/>
  <c r="AC3530" i="3"/>
  <c r="AA3606" i="3"/>
  <c r="AD3606" i="3" s="1"/>
  <c r="AB3606" i="3"/>
  <c r="AC3606" i="3"/>
  <c r="AA3210" i="3"/>
  <c r="AB3210" i="3"/>
  <c r="AC3210" i="3"/>
  <c r="AA3097" i="3"/>
  <c r="AB3097" i="3"/>
  <c r="AC3097" i="3"/>
  <c r="AA3361" i="3"/>
  <c r="AB3361" i="3"/>
  <c r="AC3361" i="3"/>
  <c r="AA3211" i="3"/>
  <c r="AB3211" i="3"/>
  <c r="AC3211" i="3"/>
  <c r="AA3626" i="3"/>
  <c r="AD3626" i="3" s="1"/>
  <c r="AB3626" i="3"/>
  <c r="AC3626" i="3"/>
  <c r="AA1876" i="3"/>
  <c r="AB1876" i="3"/>
  <c r="AC1876" i="3"/>
  <c r="AA3212" i="3"/>
  <c r="AB3212" i="3"/>
  <c r="AC3212" i="3"/>
  <c r="AA2793" i="3"/>
  <c r="AD2793" i="3" s="1"/>
  <c r="AB2793" i="3"/>
  <c r="AC2793" i="3"/>
  <c r="AA3282" i="3"/>
  <c r="AB3282" i="3"/>
  <c r="AC3282" i="3"/>
  <c r="AA3405" i="3"/>
  <c r="AB3405" i="3"/>
  <c r="AC3405" i="3"/>
  <c r="AA3283" i="3"/>
  <c r="AB3283" i="3"/>
  <c r="AC3283" i="3"/>
  <c r="AA2237" i="3"/>
  <c r="AB2237" i="3"/>
  <c r="AC2237" i="3"/>
  <c r="AA3098" i="3"/>
  <c r="AD3098" i="3" s="1"/>
  <c r="AB3098" i="3"/>
  <c r="AC3098" i="3"/>
  <c r="AA3555" i="3"/>
  <c r="AB3555" i="3"/>
  <c r="AC3555" i="3"/>
  <c r="AA2811" i="3"/>
  <c r="AB2811" i="3"/>
  <c r="AC2811" i="3"/>
  <c r="AA3099" i="3"/>
  <c r="AD3099" i="3" s="1"/>
  <c r="AB3099" i="3"/>
  <c r="AC3099" i="3"/>
  <c r="AA3166" i="3"/>
  <c r="AB3166" i="3"/>
  <c r="AC3166" i="3"/>
  <c r="AA12" i="3"/>
  <c r="AB12" i="3"/>
  <c r="AC12" i="3"/>
  <c r="AA2733" i="3"/>
  <c r="AB2733" i="3"/>
  <c r="AC2733" i="3"/>
  <c r="AA3284" i="3"/>
  <c r="AB3284" i="3"/>
  <c r="AC3284" i="3"/>
  <c r="AA3589" i="3"/>
  <c r="AD3589" i="3" s="1"/>
  <c r="AB3589" i="3"/>
  <c r="AC3589" i="3"/>
  <c r="AA3100" i="3"/>
  <c r="AB3100" i="3"/>
  <c r="AC3100" i="3"/>
  <c r="AA3101" i="3"/>
  <c r="AB3101" i="3"/>
  <c r="AC3101" i="3"/>
  <c r="AA3362" i="3"/>
  <c r="AD3362" i="3" s="1"/>
  <c r="AB3362" i="3"/>
  <c r="AC3362" i="3"/>
  <c r="AA3102" i="3"/>
  <c r="AB3102" i="3"/>
  <c r="AC3102" i="3"/>
  <c r="AA3568" i="3"/>
  <c r="AB3568" i="3"/>
  <c r="AC3568" i="3"/>
  <c r="AA3103" i="3"/>
  <c r="AB3103" i="3"/>
  <c r="AC3103" i="3"/>
  <c r="AA3104" i="3"/>
  <c r="AB3104" i="3"/>
  <c r="AC3104" i="3"/>
  <c r="AA2803" i="3"/>
  <c r="AD2803" i="3" s="1"/>
  <c r="AB2803" i="3"/>
  <c r="AC2803" i="3"/>
  <c r="AA2820" i="3"/>
  <c r="AB2820" i="3"/>
  <c r="AC2820" i="3"/>
  <c r="AA3593" i="3"/>
  <c r="AB3593" i="3"/>
  <c r="AC3593" i="3"/>
  <c r="AA3105" i="3"/>
  <c r="AD3105" i="3" s="1"/>
  <c r="AB3105" i="3"/>
  <c r="AC3105" i="3"/>
  <c r="AA3106" i="3"/>
  <c r="AB3106" i="3"/>
  <c r="AC3106" i="3"/>
  <c r="AA3107" i="3"/>
  <c r="AB3107" i="3"/>
  <c r="AC3107" i="3"/>
  <c r="AA3285" i="3"/>
  <c r="AB3285" i="3"/>
  <c r="AC3285" i="3"/>
  <c r="AA3286" i="3"/>
  <c r="AB3286" i="3"/>
  <c r="AC3286" i="3"/>
  <c r="AA3485" i="3"/>
  <c r="AD3485" i="3" s="1"/>
  <c r="AB3485" i="3"/>
  <c r="AC3485" i="3"/>
  <c r="AA552" i="3"/>
  <c r="AB552" i="3"/>
  <c r="AC552" i="3"/>
  <c r="AA3325" i="3"/>
  <c r="AB3325" i="3"/>
  <c r="AC3325" i="3"/>
  <c r="AA3423" i="3"/>
  <c r="AD3423" i="3" s="1"/>
  <c r="AB3423" i="3"/>
  <c r="AC3423" i="3"/>
  <c r="AA3108" i="3"/>
  <c r="AB3108" i="3"/>
  <c r="AC3108" i="3"/>
  <c r="AA3109" i="3"/>
  <c r="AB3109" i="3"/>
  <c r="AC3109" i="3"/>
  <c r="AA1333" i="3"/>
  <c r="AB1333" i="3"/>
  <c r="AC1333" i="3"/>
  <c r="AA3110" i="3"/>
  <c r="AB3110" i="3"/>
  <c r="AC3110" i="3"/>
  <c r="AA3111" i="3"/>
  <c r="AD3111" i="3" s="1"/>
  <c r="AB3111" i="3"/>
  <c r="AC3111" i="3"/>
  <c r="AA3112" i="3"/>
  <c r="AB3112" i="3"/>
  <c r="AC3112" i="3"/>
  <c r="AA2564" i="3"/>
  <c r="AB2564" i="3"/>
  <c r="AC2564" i="3"/>
  <c r="AA856" i="3"/>
  <c r="AD856" i="3" s="1"/>
  <c r="AB856" i="3"/>
  <c r="AC856" i="3"/>
  <c r="AA3406" i="3"/>
  <c r="AB3406" i="3"/>
  <c r="AC3406" i="3"/>
  <c r="AA3213" i="3"/>
  <c r="AB3213" i="3"/>
  <c r="AC3213" i="3"/>
  <c r="AA3287" i="3"/>
  <c r="AB3287" i="3"/>
  <c r="AC3287" i="3"/>
  <c r="AA3601" i="3"/>
  <c r="AB3601" i="3"/>
  <c r="AC3601" i="3"/>
  <c r="AA3113" i="3"/>
  <c r="AD3113" i="3" s="1"/>
  <c r="AB3113" i="3"/>
  <c r="AC3113" i="3"/>
  <c r="AA3114" i="3"/>
  <c r="AB3114" i="3"/>
  <c r="AC3114" i="3"/>
  <c r="AA3115" i="3"/>
  <c r="AB3115" i="3"/>
  <c r="AC3115" i="3"/>
  <c r="AA2238" i="3"/>
  <c r="AD2238" i="3" s="1"/>
  <c r="AB2238" i="3"/>
  <c r="AC2238" i="3"/>
  <c r="AA3214" i="3"/>
  <c r="AB3214" i="3"/>
  <c r="AC3214" i="3"/>
  <c r="AA2565" i="3"/>
  <c r="AB2565" i="3"/>
  <c r="AC2565" i="3"/>
  <c r="AA2389" i="3"/>
  <c r="AB2389" i="3"/>
  <c r="AC2389" i="3"/>
  <c r="AA3569" i="3"/>
  <c r="AB3569" i="3"/>
  <c r="AC3569" i="3"/>
  <c r="AA3676" i="3"/>
  <c r="AD3676" i="3" s="1"/>
  <c r="AB3676" i="3"/>
  <c r="AC3676" i="3"/>
  <c r="AA3396" i="3"/>
  <c r="AB3396" i="3"/>
  <c r="AC3396" i="3"/>
  <c r="AA3215" i="3"/>
  <c r="AB3215" i="3"/>
  <c r="AC3215" i="3"/>
  <c r="AA3116" i="3"/>
  <c r="AD3116" i="3" s="1"/>
  <c r="AB3116" i="3"/>
  <c r="AC3116" i="3"/>
  <c r="AA2576" i="3"/>
  <c r="AB2576" i="3"/>
  <c r="AC2576" i="3"/>
  <c r="AA163" i="3"/>
  <c r="AB163" i="3"/>
  <c r="AC163" i="3"/>
  <c r="AA3603" i="3"/>
  <c r="AB3603" i="3"/>
  <c r="AC3603" i="3"/>
  <c r="AA2631" i="3"/>
  <c r="AB2631" i="3"/>
  <c r="AC2631" i="3"/>
  <c r="AA3363" i="3"/>
  <c r="AD3363" i="3" s="1"/>
  <c r="AB3363" i="3"/>
  <c r="AC3363" i="3"/>
  <c r="AA3570" i="3"/>
  <c r="AB3570" i="3"/>
  <c r="AC3570" i="3"/>
  <c r="AA3649" i="3"/>
  <c r="AB3649" i="3"/>
  <c r="AC3649" i="3"/>
  <c r="AA3216" i="3"/>
  <c r="AD3216" i="3" s="1"/>
  <c r="AB3216" i="3"/>
  <c r="AC3216" i="3"/>
  <c r="AA3288" i="3"/>
  <c r="AB3288" i="3"/>
  <c r="AC3288" i="3"/>
  <c r="AA3117" i="3"/>
  <c r="AB3117" i="3"/>
  <c r="AC3117" i="3"/>
  <c r="AA2602" i="3"/>
  <c r="AB2602" i="3"/>
  <c r="AC2602" i="3"/>
  <c r="AA3435" i="3"/>
  <c r="AB3435" i="3"/>
  <c r="AC3435" i="3"/>
  <c r="AA1314" i="3"/>
  <c r="AD1314" i="3" s="1"/>
  <c r="AB1314" i="3"/>
  <c r="AC1314" i="3"/>
  <c r="AA3217" i="3"/>
  <c r="AB3217" i="3"/>
  <c r="AC3217" i="3"/>
  <c r="AA3628" i="3"/>
  <c r="AB3628" i="3"/>
  <c r="AC3628" i="3"/>
  <c r="AA3118" i="3"/>
  <c r="AD3118" i="3" s="1"/>
  <c r="AB3118" i="3"/>
  <c r="AC3118" i="3"/>
  <c r="AA3119" i="3"/>
  <c r="AB3119" i="3"/>
  <c r="AC3119" i="3"/>
  <c r="AA3120" i="3"/>
  <c r="AB3120" i="3"/>
  <c r="AC3120" i="3"/>
  <c r="AA3289" i="3"/>
  <c r="AB3289" i="3"/>
  <c r="AC3289" i="3"/>
  <c r="AA3121" i="3"/>
  <c r="AB3121" i="3"/>
  <c r="AC3121" i="3"/>
  <c r="AA3218" i="3"/>
  <c r="AD3218" i="3" s="1"/>
  <c r="AB3218" i="3"/>
  <c r="AC3218" i="3"/>
  <c r="AA3318" i="3"/>
  <c r="AB3318" i="3"/>
  <c r="AC3318" i="3"/>
  <c r="AA3290" i="3"/>
  <c r="AB3290" i="3"/>
  <c r="AC3290" i="3"/>
  <c r="AA1837" i="3"/>
  <c r="AD1837" i="3" s="1"/>
  <c r="AB1837" i="3"/>
  <c r="AC1837" i="3"/>
  <c r="AA3436" i="3"/>
  <c r="AB3436" i="3"/>
  <c r="AC3436" i="3"/>
  <c r="AA1285" i="3"/>
  <c r="AB1285" i="3"/>
  <c r="AC1285" i="3"/>
  <c r="AA3122" i="3"/>
  <c r="AB3122" i="3"/>
  <c r="AC3122" i="3"/>
  <c r="AA2796" i="3"/>
  <c r="AB2796" i="3"/>
  <c r="AC2796" i="3"/>
  <c r="AA3642" i="3"/>
  <c r="AD3642" i="3" s="1"/>
  <c r="AB3642" i="3"/>
  <c r="AC3642" i="3"/>
  <c r="AA3684" i="3"/>
  <c r="AB3684" i="3"/>
  <c r="AC3684" i="3"/>
  <c r="AA3123" i="3"/>
  <c r="AB3123" i="3"/>
  <c r="AC3123" i="3"/>
  <c r="AA3291" i="3"/>
  <c r="AD3291" i="3" s="1"/>
  <c r="AB3291" i="3"/>
  <c r="AC3291" i="3"/>
  <c r="AA2749" i="3"/>
  <c r="AB2749" i="3"/>
  <c r="AC2749" i="3"/>
  <c r="AA3292" i="3"/>
  <c r="AB3292" i="3"/>
  <c r="AC3292" i="3"/>
  <c r="AA3219" i="3"/>
  <c r="AB3219" i="3"/>
  <c r="AC3219" i="3"/>
  <c r="AA3220" i="3"/>
  <c r="AB3220" i="3"/>
  <c r="AC3220" i="3"/>
  <c r="AA2694" i="3"/>
  <c r="AD2694" i="3" s="1"/>
  <c r="AB2694" i="3"/>
  <c r="AC2694" i="3"/>
  <c r="AA3293" i="3"/>
  <c r="AB3293" i="3"/>
  <c r="AC3293" i="3"/>
  <c r="AA3571" i="3"/>
  <c r="AB3571" i="3"/>
  <c r="AC3571" i="3"/>
  <c r="AA3124" i="3"/>
  <c r="AD3124" i="3" s="1"/>
  <c r="AB3124" i="3"/>
  <c r="AC3124" i="3"/>
  <c r="AA3425" i="3"/>
  <c r="AB3425" i="3"/>
  <c r="AC3425" i="3"/>
  <c r="AA3572" i="3"/>
  <c r="AB3572" i="3"/>
  <c r="AC3572" i="3"/>
  <c r="AA3294" i="3"/>
  <c r="AB3294" i="3"/>
  <c r="AC3294" i="3"/>
  <c r="AA3125" i="3"/>
  <c r="AB3125" i="3"/>
  <c r="AC3125" i="3"/>
  <c r="AA3630" i="3"/>
  <c r="AD3630" i="3" s="1"/>
  <c r="AB3630" i="3"/>
  <c r="AC3630" i="3"/>
  <c r="AA3126" i="3"/>
  <c r="AB3126" i="3"/>
  <c r="AC3126" i="3"/>
  <c r="AA3364" i="3"/>
  <c r="AB3364" i="3"/>
  <c r="AC3364" i="3"/>
  <c r="AA3573" i="3"/>
  <c r="AD3573" i="3" s="1"/>
  <c r="AB3573" i="3"/>
  <c r="AC3573" i="3"/>
  <c r="AA3127" i="3"/>
  <c r="AB3127" i="3"/>
  <c r="AC3127" i="3"/>
  <c r="AA623" i="3"/>
  <c r="AB623" i="3"/>
  <c r="AC623" i="3"/>
  <c r="AA3612" i="3"/>
  <c r="AB3612" i="3"/>
  <c r="AC3612" i="3"/>
  <c r="AA3574" i="3"/>
  <c r="AB3574" i="3"/>
  <c r="AC3574" i="3"/>
  <c r="AA2359" i="3"/>
  <c r="AD2359" i="3" s="1"/>
  <c r="AB2359" i="3"/>
  <c r="AC2359" i="3"/>
  <c r="AA3175" i="3"/>
  <c r="AB3175" i="3"/>
  <c r="AC3175" i="3"/>
  <c r="AA3221" i="3"/>
  <c r="AB3221" i="3"/>
  <c r="AC3221" i="3"/>
  <c r="AA3690" i="3"/>
  <c r="AD3690" i="3" s="1"/>
  <c r="AB3690" i="3"/>
  <c r="AC3690" i="3"/>
  <c r="AA3407" i="3"/>
  <c r="AB3407" i="3"/>
  <c r="AC3407" i="3"/>
  <c r="AA3222" i="3"/>
  <c r="AB3222" i="3"/>
  <c r="AC3222" i="3"/>
  <c r="AA2812" i="3"/>
  <c r="AB2812" i="3"/>
  <c r="AC2812" i="3"/>
  <c r="AA129" i="3"/>
  <c r="AB129" i="3"/>
  <c r="AC129" i="3"/>
  <c r="AA3602" i="3"/>
  <c r="AD3602" i="3" s="1"/>
  <c r="AB3602" i="3"/>
  <c r="AC3602" i="3"/>
  <c r="AA3128" i="3"/>
  <c r="AB3128" i="3"/>
  <c r="AC3128" i="3"/>
  <c r="AA3295" i="3"/>
  <c r="AB3295" i="3"/>
  <c r="AC3295" i="3"/>
  <c r="AA3296" i="3"/>
  <c r="AD3296" i="3" s="1"/>
  <c r="AB3296" i="3"/>
  <c r="AC3296" i="3"/>
  <c r="AA3365" i="3"/>
  <c r="AB3365" i="3"/>
  <c r="AC3365" i="3"/>
  <c r="AA3129" i="3"/>
  <c r="AB3129" i="3"/>
  <c r="AC3129" i="3"/>
  <c r="AA3223" i="3"/>
  <c r="AB3223" i="3"/>
  <c r="AC3223" i="3"/>
  <c r="AA3297" i="3"/>
  <c r="AB3297" i="3"/>
  <c r="AC3297" i="3"/>
  <c r="AA3609" i="3"/>
  <c r="AD3609" i="3" s="1"/>
  <c r="AB3609" i="3"/>
  <c r="AC3609" i="3"/>
  <c r="AA3366" i="3"/>
  <c r="AB3366" i="3"/>
  <c r="AC3366" i="3"/>
  <c r="AA3367" i="3"/>
  <c r="AB3367" i="3"/>
  <c r="AC3367" i="3"/>
  <c r="AA3368" i="3"/>
  <c r="AD3368" i="3" s="1"/>
  <c r="AB3368" i="3"/>
  <c r="AC3368" i="3"/>
  <c r="AA3636" i="3"/>
  <c r="AB3636" i="3"/>
  <c r="AC3636" i="3"/>
  <c r="AA3130" i="3"/>
  <c r="AB3130" i="3"/>
  <c r="AC3130" i="3"/>
  <c r="AA3322" i="3"/>
  <c r="AB3322" i="3"/>
  <c r="AC3322" i="3"/>
  <c r="AA3575" i="3"/>
  <c r="AB3575" i="3"/>
  <c r="AC3575" i="3"/>
  <c r="AA3298" i="3"/>
  <c r="AD3298" i="3" s="1"/>
  <c r="AB3298" i="3"/>
  <c r="AC3298" i="3"/>
  <c r="AA3224" i="3"/>
  <c r="AB3224" i="3"/>
  <c r="AC3224" i="3"/>
  <c r="AA3131" i="3"/>
  <c r="AB3131" i="3"/>
  <c r="AC3131" i="3"/>
  <c r="AA3132" i="3"/>
  <c r="AD3132" i="3" s="1"/>
  <c r="AB3132" i="3"/>
  <c r="AC3132" i="3"/>
  <c r="AA2825" i="3"/>
  <c r="AB2825" i="3"/>
  <c r="AC2825" i="3"/>
  <c r="AA3613" i="3"/>
  <c r="AB3613" i="3"/>
  <c r="AC3613" i="3"/>
  <c r="AA3631" i="3"/>
  <c r="AB3631" i="3"/>
  <c r="AC3631" i="3"/>
  <c r="AA3437" i="3"/>
  <c r="AB3437" i="3"/>
  <c r="AC3437" i="3"/>
  <c r="AA3646" i="3"/>
  <c r="AD3646" i="3" s="1"/>
  <c r="AB3646" i="3"/>
  <c r="AC3646" i="3"/>
  <c r="AA3614" i="3"/>
  <c r="AB3614" i="3"/>
  <c r="AC3614" i="3"/>
  <c r="AA3576" i="3"/>
  <c r="AB3576" i="3"/>
  <c r="AC3576" i="3"/>
  <c r="AA3661" i="3"/>
  <c r="AD3661" i="3" s="1"/>
  <c r="AB3661" i="3"/>
  <c r="AC3661" i="3"/>
  <c r="AA3133" i="3"/>
  <c r="AB3133" i="3"/>
  <c r="AC3133" i="3"/>
  <c r="AA1926" i="3"/>
  <c r="AB1926" i="3"/>
  <c r="AC1926" i="3"/>
  <c r="AA3478" i="3"/>
  <c r="AB3478" i="3"/>
  <c r="AC3478" i="3"/>
  <c r="AA3479" i="3"/>
  <c r="AB3479" i="3"/>
  <c r="AC3479" i="3"/>
  <c r="AA3134" i="3"/>
  <c r="AD3134" i="3" s="1"/>
  <c r="AB3134" i="3"/>
  <c r="AC3134" i="3"/>
  <c r="AA3615" i="3"/>
  <c r="AB3615" i="3"/>
  <c r="AC3615" i="3"/>
  <c r="AA3577" i="3"/>
  <c r="AB3577" i="3"/>
  <c r="AC3577" i="3"/>
  <c r="AA3704" i="3"/>
  <c r="AD3704" i="3" s="1"/>
  <c r="AB3704" i="3"/>
  <c r="AC3704" i="3"/>
  <c r="AA3135" i="3"/>
  <c r="AB3135" i="3"/>
  <c r="AC3135" i="3"/>
  <c r="AA3578" i="3"/>
  <c r="AB3578" i="3"/>
  <c r="AC3578" i="3"/>
  <c r="AA3136" i="3"/>
  <c r="AB3136" i="3"/>
  <c r="AC3136" i="3"/>
  <c r="AA3299" i="3"/>
  <c r="AB3299" i="3"/>
  <c r="AC3299" i="3"/>
  <c r="AA3369" i="3"/>
  <c r="AD3369" i="3" s="1"/>
  <c r="AB3369" i="3"/>
  <c r="AC3369" i="3"/>
  <c r="AA3683" i="3"/>
  <c r="AB3683" i="3"/>
  <c r="AC3683" i="3"/>
  <c r="AA866" i="3"/>
  <c r="AB866" i="3"/>
  <c r="AC866" i="3"/>
  <c r="AA3610" i="3"/>
  <c r="AD3610" i="3" s="1"/>
  <c r="AB3610" i="3"/>
  <c r="AC3610" i="3"/>
  <c r="AA3408" i="3"/>
  <c r="AB3408" i="3"/>
  <c r="AC3408" i="3"/>
  <c r="AA3409" i="3"/>
  <c r="AB3409" i="3"/>
  <c r="AC3409" i="3"/>
  <c r="AA2566" i="3"/>
  <c r="AB2566" i="3"/>
  <c r="AC2566" i="3"/>
  <c r="AA3300" i="3"/>
  <c r="AB3300" i="3"/>
  <c r="AC3300" i="3"/>
  <c r="AA3616" i="3"/>
  <c r="AD3616" i="3" s="1"/>
  <c r="AB3616" i="3"/>
  <c r="AC3616" i="3"/>
  <c r="AA3410" i="3"/>
  <c r="AB3410" i="3"/>
  <c r="AC3410" i="3"/>
  <c r="AA3486" i="3"/>
  <c r="AB3486" i="3"/>
  <c r="AC3486" i="3"/>
  <c r="AA3508" i="3"/>
  <c r="AD3508" i="3" s="1"/>
  <c r="AB3508" i="3"/>
  <c r="AC3508" i="3"/>
  <c r="AA3225" i="3"/>
  <c r="AB3225" i="3"/>
  <c r="AC3225" i="3"/>
  <c r="AA3226" i="3"/>
  <c r="AB3226" i="3"/>
  <c r="AC3226" i="3"/>
  <c r="AA3301" i="3"/>
  <c r="AB3301" i="3"/>
  <c r="AC3301" i="3"/>
  <c r="AA3648" i="3"/>
  <c r="AB3648" i="3"/>
  <c r="AC3648" i="3"/>
  <c r="AA3302" i="3"/>
  <c r="AD3302" i="3" s="1"/>
  <c r="AB3302" i="3"/>
  <c r="AC3302" i="3"/>
  <c r="AA3370" i="3"/>
  <c r="AB3370" i="3"/>
  <c r="AC3370" i="3"/>
  <c r="AA3303" i="3"/>
  <c r="AB3303" i="3"/>
  <c r="AC3303" i="3"/>
  <c r="AA3137" i="3"/>
  <c r="AD3137" i="3" s="1"/>
  <c r="AB3137" i="3"/>
  <c r="AC3137" i="3"/>
  <c r="AA3304" i="3"/>
  <c r="AB3304" i="3"/>
  <c r="AC3304" i="3"/>
  <c r="AA3227" i="3"/>
  <c r="AB3227" i="3"/>
  <c r="AC3227" i="3"/>
  <c r="AA3371" i="3"/>
  <c r="AB3371" i="3"/>
  <c r="AC3371" i="3"/>
  <c r="AA3228" i="3"/>
  <c r="AB3228" i="3"/>
  <c r="AC3228" i="3"/>
  <c r="AA3138" i="3"/>
  <c r="AD3138" i="3" s="1"/>
  <c r="AB3138" i="3"/>
  <c r="AC3138" i="3"/>
  <c r="AA3638" i="3"/>
  <c r="AB3638" i="3"/>
  <c r="AC3638" i="3"/>
  <c r="AA2695" i="3"/>
  <c r="AB2695" i="3"/>
  <c r="AC2695" i="3"/>
  <c r="AA3632" i="3"/>
  <c r="AD3632" i="3" s="1"/>
  <c r="AB3632" i="3"/>
  <c r="AC3632" i="3"/>
  <c r="AA3305" i="3"/>
  <c r="AB3305" i="3"/>
  <c r="AC3305" i="3"/>
  <c r="AA3650" i="3"/>
  <c r="AB3650" i="3"/>
  <c r="AC3650" i="3"/>
  <c r="AA3324" i="3"/>
  <c r="AB3324" i="3"/>
  <c r="AC3324" i="3"/>
  <c r="AA3651" i="3"/>
  <c r="AB3651" i="3"/>
  <c r="AC3651" i="3"/>
  <c r="AA3139" i="3"/>
  <c r="AD3139" i="3" s="1"/>
  <c r="AB3139" i="3"/>
  <c r="AC3139" i="3"/>
  <c r="AA3600" i="3"/>
  <c r="AB3600" i="3"/>
  <c r="AC3600" i="3"/>
  <c r="AA3438" i="3"/>
  <c r="AB3438" i="3"/>
  <c r="AC3438" i="3"/>
  <c r="AA3659" i="3"/>
  <c r="AD3659" i="3" s="1"/>
  <c r="AB3659" i="3"/>
  <c r="AC3659" i="3"/>
  <c r="AA3306" i="3"/>
  <c r="AB3306" i="3"/>
  <c r="AC3306" i="3"/>
  <c r="AA3463" i="3"/>
  <c r="AB3463" i="3"/>
  <c r="AC3463" i="3"/>
  <c r="AA3439" i="3"/>
  <c r="AB3439" i="3"/>
  <c r="AC3439" i="3"/>
  <c r="AA2745" i="3"/>
  <c r="AB2745" i="3"/>
  <c r="AC2745" i="3"/>
  <c r="AA3691" i="3"/>
  <c r="AD3691" i="3" s="1"/>
  <c r="AB3691" i="3"/>
  <c r="AC3691" i="3"/>
  <c r="AA3372" i="3"/>
  <c r="AB3372" i="3"/>
  <c r="AC3372" i="3"/>
  <c r="AA3373" i="3"/>
  <c r="AB3373" i="3"/>
  <c r="AC3373" i="3"/>
  <c r="AA3307" i="3"/>
  <c r="AD3307" i="3" s="1"/>
  <c r="AB3307" i="3"/>
  <c r="AC3307" i="3"/>
  <c r="AA2801" i="3"/>
  <c r="AB2801" i="3"/>
  <c r="AC2801" i="3"/>
  <c r="AA3617" i="3"/>
  <c r="AB3617" i="3"/>
  <c r="AC3617" i="3"/>
  <c r="AA3590" i="3"/>
  <c r="AB3590" i="3"/>
  <c r="AC3590" i="3"/>
  <c r="AA3308" i="3"/>
  <c r="AB3308" i="3"/>
  <c r="AC3308" i="3"/>
  <c r="AA3374" i="3"/>
  <c r="AD3374" i="3" s="1"/>
  <c r="AB3374" i="3"/>
  <c r="AC3374" i="3"/>
  <c r="AA2616" i="3"/>
  <c r="AB2616" i="3"/>
  <c r="AC2616" i="3"/>
  <c r="AA3375" i="3"/>
  <c r="AB3375" i="3"/>
  <c r="AC3375" i="3"/>
  <c r="AA3702" i="3"/>
  <c r="AD3702" i="3" s="1"/>
  <c r="AB3702" i="3"/>
  <c r="AC3702" i="3"/>
  <c r="AA3376" i="3"/>
  <c r="AB3376" i="3"/>
  <c r="AC3376" i="3"/>
  <c r="AA2699" i="3"/>
  <c r="AB2699" i="3"/>
  <c r="AC2699" i="3"/>
  <c r="AA1315" i="3"/>
  <c r="AB1315" i="3"/>
  <c r="AC1315" i="3"/>
  <c r="AA3309" i="3"/>
  <c r="AB3309" i="3"/>
  <c r="AC3309" i="3"/>
  <c r="AA3644" i="3"/>
  <c r="AD3644" i="3" s="1"/>
  <c r="AB3644" i="3"/>
  <c r="AC3644" i="3"/>
  <c r="AA3377" i="3"/>
  <c r="AB3377" i="3"/>
  <c r="AC3377" i="3"/>
  <c r="AA3151" i="3"/>
  <c r="AB3151" i="3"/>
  <c r="AC3151" i="3"/>
  <c r="AA3310" i="3"/>
  <c r="AD3310" i="3" s="1"/>
  <c r="AB3310" i="3"/>
  <c r="AC3310" i="3"/>
  <c r="AA64" i="3"/>
  <c r="AB64" i="3"/>
  <c r="AC64" i="3"/>
  <c r="AA3587" i="3"/>
  <c r="AB3587" i="3"/>
  <c r="AC3587" i="3"/>
  <c r="AA3140" i="3"/>
  <c r="AB3140" i="3"/>
  <c r="AC3140" i="3"/>
  <c r="AA3229" i="3"/>
  <c r="AB3229" i="3"/>
  <c r="AC3229" i="3"/>
  <c r="AA3487" i="3"/>
  <c r="AD3487" i="3" s="1"/>
  <c r="AB3487" i="3"/>
  <c r="AC3487" i="3"/>
  <c r="AA3230" i="3"/>
  <c r="AB3230" i="3"/>
  <c r="AC3230" i="3"/>
  <c r="AA3588" i="3"/>
  <c r="AB3588" i="3"/>
  <c r="AC3588" i="3"/>
  <c r="AA3311" i="3"/>
  <c r="AD3311" i="3" s="1"/>
  <c r="AB3311" i="3"/>
  <c r="AC3311" i="3"/>
  <c r="AA3703" i="3"/>
  <c r="AB3703" i="3"/>
  <c r="AC3703" i="3"/>
  <c r="AA3326" i="3"/>
  <c r="AB3326" i="3"/>
  <c r="AC3326" i="3"/>
  <c r="AA3579" i="3"/>
  <c r="AB3579" i="3"/>
  <c r="AC3579" i="3"/>
  <c r="AA3141" i="3"/>
  <c r="AB3141" i="3"/>
  <c r="AC3141" i="3"/>
  <c r="AA3411" i="3"/>
  <c r="AD3411" i="3" s="1"/>
  <c r="AB3411" i="3"/>
  <c r="AC3411" i="3"/>
  <c r="AA3412" i="3"/>
  <c r="AB3412" i="3"/>
  <c r="AC3412" i="3"/>
  <c r="AA3580" i="3"/>
  <c r="AB3580" i="3"/>
  <c r="AC3580" i="3"/>
  <c r="AA2814" i="3"/>
  <c r="AD2814" i="3" s="1"/>
  <c r="AB2814" i="3"/>
  <c r="AC2814" i="3"/>
  <c r="AA3323" i="3"/>
  <c r="AB3323" i="3"/>
  <c r="AC3323" i="3"/>
  <c r="AA3378" i="3"/>
  <c r="AB3378" i="3"/>
  <c r="AC3378" i="3"/>
  <c r="AA3581" i="3"/>
  <c r="AB3581" i="3"/>
  <c r="AC3581" i="3"/>
  <c r="AA2739" i="3"/>
  <c r="AB2739" i="3"/>
  <c r="AC2739" i="3"/>
  <c r="AA3142" i="3"/>
  <c r="AD3142" i="3" s="1"/>
  <c r="AB3142" i="3"/>
  <c r="AC3142" i="3"/>
  <c r="AA3480" i="3"/>
  <c r="AB3480" i="3"/>
  <c r="AC3480" i="3"/>
  <c r="AA3456" i="3"/>
  <c r="AB3456" i="3"/>
  <c r="AC3456" i="3"/>
  <c r="AA3312" i="3"/>
  <c r="AD3312" i="3" s="1"/>
  <c r="AB3312" i="3"/>
  <c r="AC3312" i="3"/>
  <c r="AA3618" i="3"/>
  <c r="AB3618" i="3"/>
  <c r="AC3618" i="3"/>
  <c r="AA3231" i="3"/>
  <c r="AB3231" i="3"/>
  <c r="AC3231" i="3"/>
  <c r="AA3725" i="3"/>
  <c r="AB3725" i="3"/>
  <c r="AC3725" i="3"/>
  <c r="AA3527" i="3"/>
  <c r="AB3527" i="3"/>
  <c r="AC3527" i="3"/>
  <c r="AA3633" i="3"/>
  <c r="AD3633" i="3" s="1"/>
  <c r="AB3633" i="3"/>
  <c r="AC3633" i="3"/>
  <c r="AA3143" i="3"/>
  <c r="AB3143" i="3"/>
  <c r="AC3143" i="3"/>
  <c r="AA3634" i="3"/>
  <c r="AB3634" i="3"/>
  <c r="AC3634" i="3"/>
  <c r="AA3591" i="3"/>
  <c r="AD3591" i="3" s="1"/>
  <c r="AB3591" i="3"/>
  <c r="AC3591" i="3"/>
  <c r="AA3635" i="3"/>
  <c r="AB3635" i="3"/>
  <c r="AC3635" i="3"/>
  <c r="AA276" i="3"/>
  <c r="AB276" i="3"/>
  <c r="AC276" i="3"/>
  <c r="AA3685" i="3"/>
  <c r="AB3685" i="3"/>
  <c r="AC3685" i="3"/>
  <c r="AA3379" i="3"/>
  <c r="AB3379" i="3"/>
  <c r="AC3379" i="3"/>
  <c r="AA3652" i="3"/>
  <c r="AD3652" i="3" s="1"/>
  <c r="AB3652" i="3"/>
  <c r="AC3652" i="3"/>
  <c r="AA3592" i="3"/>
  <c r="AB3592" i="3"/>
  <c r="AC3592" i="3"/>
  <c r="AA3232" i="3"/>
  <c r="AB3232" i="3"/>
  <c r="AC3232" i="3"/>
  <c r="AA3380" i="3"/>
  <c r="AD3380" i="3" s="1"/>
  <c r="AB3380" i="3"/>
  <c r="AC3380" i="3"/>
  <c r="AA3604" i="3"/>
  <c r="AB3604" i="3"/>
  <c r="AC3604" i="3"/>
  <c r="AA3398" i="3"/>
  <c r="AB3398" i="3"/>
  <c r="AC3398" i="3"/>
  <c r="AA3582" i="3"/>
  <c r="AB3582" i="3"/>
  <c r="AC3582" i="3"/>
  <c r="AA3162" i="3"/>
  <c r="AB3162" i="3"/>
  <c r="AC3162" i="3"/>
  <c r="AA3413" i="3"/>
  <c r="AD3413" i="3" s="1"/>
  <c r="AB3413" i="3"/>
  <c r="AC3413" i="3"/>
  <c r="AA3619" i="3"/>
  <c r="AB3619" i="3"/>
  <c r="AC3619" i="3"/>
  <c r="AA3689" i="3"/>
  <c r="AB3689" i="3"/>
  <c r="AC3689" i="3"/>
  <c r="AA3695" i="3"/>
  <c r="AD3695" i="3" s="1"/>
  <c r="AB3695" i="3"/>
  <c r="AC3695" i="3"/>
  <c r="AA3381" i="3"/>
  <c r="AB3381" i="3"/>
  <c r="AC3381" i="3"/>
  <c r="AA3545" i="3"/>
  <c r="AB3545" i="3"/>
  <c r="AC3545" i="3"/>
  <c r="AA3233" i="3"/>
  <c r="AB3233" i="3"/>
  <c r="AC3233" i="3"/>
  <c r="AA3583" i="3"/>
  <c r="AB3583" i="3"/>
  <c r="AC3583" i="3"/>
  <c r="AA3414" i="3"/>
  <c r="AD3414" i="3" s="1"/>
  <c r="AB3414" i="3"/>
  <c r="AC3414" i="3"/>
  <c r="AA3144" i="3"/>
  <c r="AB3144" i="3"/>
  <c r="AC3144" i="3"/>
  <c r="AA2794" i="3"/>
  <c r="AB2794" i="3"/>
  <c r="AC2794" i="3"/>
  <c r="AA3620" i="3"/>
  <c r="AD3620" i="3" s="1"/>
  <c r="AB3620" i="3"/>
  <c r="AC3620" i="3"/>
  <c r="AA3415" i="3"/>
  <c r="AB3415" i="3"/>
  <c r="AC3415" i="3"/>
  <c r="AA2045" i="3"/>
  <c r="AB2045" i="3"/>
  <c r="AC2045" i="3"/>
  <c r="AA3699" i="3"/>
  <c r="AB3699" i="3"/>
  <c r="AC3699" i="3"/>
  <c r="AA3596" i="3"/>
  <c r="AB3596" i="3"/>
  <c r="AC3596" i="3"/>
  <c r="AA3706" i="3"/>
  <c r="AD3706" i="3" s="1"/>
  <c r="AB3706" i="3"/>
  <c r="AC3706" i="3"/>
  <c r="AA3641" i="3"/>
  <c r="AB3641" i="3"/>
  <c r="AC3641" i="3"/>
  <c r="AA3382" i="3"/>
  <c r="AB3382" i="3"/>
  <c r="AC3382" i="3"/>
  <c r="AA3677" i="3"/>
  <c r="AD3677" i="3" s="1"/>
  <c r="AB3677" i="3"/>
  <c r="AC3677" i="3"/>
  <c r="AA3696" i="3"/>
  <c r="AB3696" i="3"/>
  <c r="AC3696" i="3"/>
  <c r="AA3488" i="3"/>
  <c r="AB3488" i="3"/>
  <c r="AC3488" i="3"/>
  <c r="AA3637" i="3"/>
  <c r="AB3637" i="3"/>
  <c r="AC3637" i="3"/>
  <c r="AA3674" i="3"/>
  <c r="AB3674" i="3"/>
  <c r="AC3674" i="3"/>
  <c r="AA3383" i="3"/>
  <c r="AD3383" i="3" s="1"/>
  <c r="AB3383" i="3"/>
  <c r="AC3383" i="3"/>
  <c r="AA3667" i="3"/>
  <c r="AB3667" i="3"/>
  <c r="AC3667" i="3"/>
  <c r="AA3489" i="3"/>
  <c r="AB3489" i="3"/>
  <c r="AC3489" i="3"/>
  <c r="AA3313" i="3"/>
  <c r="AD3313" i="3" s="1"/>
  <c r="AB3313" i="3"/>
  <c r="AC3313" i="3"/>
  <c r="AA3314" i="3"/>
  <c r="AB3314" i="3"/>
  <c r="AC3314" i="3"/>
  <c r="AA3621" i="3"/>
  <c r="AB3621" i="3"/>
  <c r="AC3621" i="3"/>
  <c r="AA3670" i="3"/>
  <c r="AB3670" i="3"/>
  <c r="AC3670" i="3"/>
  <c r="AA3584" i="3"/>
  <c r="AB3584" i="3"/>
  <c r="AC3584" i="3"/>
  <c r="AA3662" i="3"/>
  <c r="AD3662" i="3" s="1"/>
  <c r="AB3662" i="3"/>
  <c r="AC3662" i="3"/>
  <c r="AA3416" i="3"/>
  <c r="AB3416" i="3"/>
  <c r="AC3416" i="3"/>
  <c r="AA3622" i="3"/>
  <c r="AB3622" i="3"/>
  <c r="AC3622" i="3"/>
  <c r="AA3384" i="3"/>
  <c r="AD3384" i="3" s="1"/>
  <c r="AB3384" i="3"/>
  <c r="AC3384" i="3"/>
  <c r="AA3721" i="3"/>
  <c r="AB3721" i="3"/>
  <c r="AC3721" i="3"/>
  <c r="AA3653" i="3"/>
  <c r="AB3653" i="3"/>
  <c r="AC3653" i="3"/>
  <c r="AA3385" i="3"/>
  <c r="AB3385" i="3"/>
  <c r="AC3385" i="3"/>
  <c r="AA3728" i="3"/>
  <c r="AB3728" i="3"/>
  <c r="AC3728" i="3"/>
  <c r="AA3623" i="3"/>
  <c r="AD3623" i="3" s="1"/>
  <c r="AB3623" i="3"/>
  <c r="AC3623" i="3"/>
  <c r="AA3386" i="3"/>
  <c r="AB3386" i="3"/>
  <c r="AC3386" i="3"/>
  <c r="AA3387" i="3"/>
  <c r="AB3387" i="3"/>
  <c r="AC3387" i="3"/>
  <c r="AA3624" i="3"/>
  <c r="AD3624" i="3" s="1"/>
  <c r="AB3624" i="3"/>
  <c r="AC3624" i="3"/>
  <c r="AA3388" i="3"/>
  <c r="AB3388" i="3"/>
  <c r="AC3388" i="3"/>
  <c r="AA3654" i="3"/>
  <c r="AB3654" i="3"/>
  <c r="AC3654" i="3"/>
  <c r="AA2383" i="3"/>
  <c r="AB2383" i="3"/>
  <c r="AC2383" i="3"/>
  <c r="AA3464" i="3"/>
  <c r="AB3464" i="3"/>
  <c r="AC3464" i="3"/>
  <c r="AA3465" i="3"/>
  <c r="AD3465" i="3" s="1"/>
  <c r="AB3465" i="3"/>
  <c r="AC3465" i="3"/>
  <c r="AA189" i="3"/>
  <c r="AB189" i="3"/>
  <c r="AC189" i="3"/>
  <c r="AA3417" i="3"/>
  <c r="AB3417" i="3"/>
  <c r="AC3417" i="3"/>
  <c r="AA3710" i="3"/>
  <c r="AD3710" i="3" s="1"/>
  <c r="AB3710" i="3"/>
  <c r="AC3710" i="3"/>
  <c r="AA3317" i="3"/>
  <c r="AB3317" i="3"/>
  <c r="AC3317" i="3"/>
  <c r="AA3607" i="3"/>
  <c r="AB3607" i="3"/>
  <c r="AC3607" i="3"/>
  <c r="AA3514" i="3"/>
  <c r="AB3514" i="3"/>
  <c r="AC3514" i="3"/>
  <c r="AA3466" i="3"/>
  <c r="AB3466" i="3"/>
  <c r="AC3466" i="3"/>
  <c r="AA3727" i="3"/>
  <c r="AD3727" i="3" s="1"/>
  <c r="AB3727" i="3"/>
  <c r="AC3727" i="3"/>
  <c r="AA3647" i="3"/>
  <c r="AB3647" i="3"/>
  <c r="AC3647" i="3"/>
  <c r="AA3692" i="3"/>
  <c r="AB3692" i="3"/>
  <c r="AC3692" i="3"/>
  <c r="AA3315" i="3"/>
  <c r="AD3315" i="3" s="1"/>
  <c r="AB3315" i="3"/>
  <c r="AC3315" i="3"/>
  <c r="AA3669" i="3"/>
  <c r="AB3669" i="3"/>
  <c r="AC3669" i="3"/>
  <c r="AA3418" i="3"/>
  <c r="AB3418" i="3"/>
  <c r="AC3418" i="3"/>
  <c r="AA3457" i="3"/>
  <c r="AB3457" i="3"/>
  <c r="AC3457" i="3"/>
  <c r="AA3389" i="3"/>
  <c r="AD3389" i="3" s="1"/>
  <c r="AB3389" i="3"/>
  <c r="AC3389" i="3"/>
  <c r="AA3663" i="3"/>
  <c r="AD3663" i="3" s="1"/>
  <c r="AB3663" i="3"/>
  <c r="AC3663" i="3"/>
  <c r="AA3666" i="3"/>
  <c r="AB3666" i="3"/>
  <c r="AC3666" i="3"/>
  <c r="AA3316" i="3"/>
  <c r="AB3316" i="3"/>
  <c r="AC3316" i="3"/>
  <c r="AA2826" i="3"/>
  <c r="AD2826" i="3" s="1"/>
  <c r="AB2826" i="3"/>
  <c r="AC2826" i="3"/>
  <c r="AA3467" i="3"/>
  <c r="AB3467" i="3"/>
  <c r="AC3467" i="3"/>
  <c r="AA3502" i="3"/>
  <c r="AB3502" i="3"/>
  <c r="AC3502" i="3"/>
  <c r="AA3468" i="3"/>
  <c r="AB3468" i="3"/>
  <c r="AC3468" i="3"/>
  <c r="AA3639" i="3"/>
  <c r="AB3639" i="3"/>
  <c r="AC3639" i="3"/>
  <c r="AA3390" i="3"/>
  <c r="AD3390" i="3" s="1"/>
  <c r="AB3390" i="3"/>
  <c r="AC3390" i="3"/>
  <c r="AA3440" i="3"/>
  <c r="AB3440" i="3"/>
  <c r="AC3440" i="3"/>
  <c r="AA3419" i="3"/>
  <c r="AB3419" i="3"/>
  <c r="AC3419" i="3"/>
  <c r="AA3503" i="3"/>
  <c r="AD3503" i="3" s="1"/>
  <c r="AB3503" i="3"/>
  <c r="AC3503" i="3"/>
  <c r="AA3441" i="3"/>
  <c r="AB3441" i="3"/>
  <c r="AC3441" i="3"/>
  <c r="AA3442" i="3"/>
  <c r="AB3442" i="3"/>
  <c r="AC3442" i="3"/>
  <c r="AA3675" i="3"/>
  <c r="AB3675" i="3"/>
  <c r="AC3675" i="3"/>
  <c r="AA3391" i="3"/>
  <c r="AB3391" i="3"/>
  <c r="AC3391" i="3"/>
  <c r="AA2817" i="3"/>
  <c r="AD2817" i="3" s="1"/>
  <c r="AB2817" i="3"/>
  <c r="AC2817" i="3"/>
  <c r="AA3697" i="3"/>
  <c r="AB3697" i="3"/>
  <c r="AC3697" i="3"/>
  <c r="AA3443" i="3"/>
  <c r="AB3443" i="3"/>
  <c r="AC3443" i="3"/>
  <c r="AA3655" i="3"/>
  <c r="AD3655" i="3" s="1"/>
  <c r="AB3655" i="3"/>
  <c r="AC3655" i="3"/>
  <c r="AA3551" i="3"/>
  <c r="AB3551" i="3"/>
  <c r="AC3551" i="3"/>
  <c r="AA3469" i="3"/>
  <c r="AB3469" i="3"/>
  <c r="AC3469" i="3"/>
  <c r="AA3645" i="3"/>
  <c r="AD3645" i="3" s="1"/>
  <c r="AB3645" i="3"/>
  <c r="AC3645" i="3"/>
  <c r="AA3657" i="3"/>
  <c r="AB3657" i="3"/>
  <c r="AC3657" i="3"/>
  <c r="AA3707" i="3"/>
  <c r="AD3707" i="3" s="1"/>
  <c r="AB3707" i="3"/>
  <c r="AC3707" i="3"/>
  <c r="AA3392" i="3"/>
  <c r="AB3392" i="3"/>
  <c r="AC3392" i="3"/>
  <c r="AA3693" i="3"/>
  <c r="AB3693" i="3"/>
  <c r="AC3693" i="3"/>
  <c r="AA3470" i="3"/>
  <c r="AD3470" i="3" s="1"/>
  <c r="AB3470" i="3"/>
  <c r="AC3470" i="3"/>
  <c r="AA3420" i="3"/>
  <c r="AD3420" i="3" s="1"/>
  <c r="AB3420" i="3"/>
  <c r="AC3420" i="3"/>
  <c r="AA3481" i="3"/>
  <c r="AB3481" i="3"/>
  <c r="AC3481" i="3"/>
  <c r="AA3726" i="3"/>
  <c r="AD3726" i="3" s="1"/>
  <c r="AB3726" i="3"/>
  <c r="AC3726" i="3"/>
  <c r="AA3678" i="3"/>
  <c r="AB3678" i="3"/>
  <c r="AC3678" i="3"/>
  <c r="AA3680" i="3"/>
  <c r="AD3680" i="3" s="1"/>
  <c r="AB3680" i="3"/>
  <c r="AC3680" i="3"/>
  <c r="AA3421" i="3"/>
  <c r="AB3421" i="3"/>
  <c r="AC3421" i="3"/>
  <c r="AA3471" i="3"/>
  <c r="AB3471" i="3"/>
  <c r="AC3471" i="3"/>
  <c r="AA3490" i="3"/>
  <c r="AD3490" i="3" s="1"/>
  <c r="AB3490" i="3"/>
  <c r="AC3490" i="3"/>
  <c r="AA3679" i="3"/>
  <c r="AD3679" i="3" s="1"/>
  <c r="AB3679" i="3"/>
  <c r="AC3679" i="3"/>
  <c r="AA3664" i="3"/>
  <c r="AB3664" i="3"/>
  <c r="AC3664" i="3"/>
  <c r="AA3234" i="3"/>
  <c r="AB3234" i="3"/>
  <c r="AC3234" i="3"/>
  <c r="AA3491" i="3"/>
  <c r="AB3491" i="3"/>
  <c r="AC3491" i="3"/>
  <c r="AA3444" i="3"/>
  <c r="AD3444" i="3" s="1"/>
  <c r="AB3444" i="3"/>
  <c r="AC3444" i="3"/>
  <c r="AA3708" i="3"/>
  <c r="AD3708" i="3" s="1"/>
  <c r="AB3708" i="3"/>
  <c r="AC3708" i="3"/>
  <c r="AA3458" i="3"/>
  <c r="AB3458" i="3"/>
  <c r="AC3458" i="3"/>
  <c r="AA3482" i="3"/>
  <c r="AD3482" i="3" s="1"/>
  <c r="AB3482" i="3"/>
  <c r="AC3482" i="3"/>
  <c r="AA3472" i="3"/>
  <c r="AD3472" i="3" s="1"/>
  <c r="AB3472" i="3"/>
  <c r="AC3472" i="3"/>
  <c r="AA3460" i="3"/>
  <c r="AB3460" i="3"/>
  <c r="AC3460" i="3"/>
  <c r="AA3492" i="3"/>
  <c r="AB3492" i="3"/>
  <c r="AC3492" i="3"/>
  <c r="AA3724" i="3"/>
  <c r="AB3724" i="3"/>
  <c r="AC3724" i="3"/>
  <c r="AA3493" i="3"/>
  <c r="AD3493" i="3" s="1"/>
  <c r="AB3493" i="3"/>
  <c r="AC3493" i="3"/>
  <c r="AA3521" i="3"/>
  <c r="AD3521" i="3" s="1"/>
  <c r="AB3521" i="3"/>
  <c r="AC3521" i="3"/>
  <c r="AA3473" i="3"/>
  <c r="AB3473" i="3"/>
  <c r="AC3473" i="3"/>
  <c r="AA3714" i="3"/>
  <c r="AD3714" i="3" s="1"/>
  <c r="AB3714" i="3"/>
  <c r="AC3714" i="3"/>
  <c r="AA3672" i="3"/>
  <c r="AB3672" i="3"/>
  <c r="AC3672" i="3"/>
  <c r="AA830" i="3"/>
  <c r="AB830" i="3"/>
  <c r="AC830" i="3"/>
  <c r="AA3701" i="3"/>
  <c r="AD3701" i="3" s="1"/>
  <c r="AB3701" i="3"/>
  <c r="AC3701" i="3"/>
  <c r="AA3681" i="3"/>
  <c r="AB3681" i="3"/>
  <c r="AC3681" i="3"/>
  <c r="AA3656" i="3"/>
  <c r="AD3656" i="3" s="1"/>
  <c r="AB3656" i="3"/>
  <c r="AC3656" i="3"/>
  <c r="AA3494" i="3"/>
  <c r="AD3494" i="3" s="1"/>
  <c r="AB3494" i="3"/>
  <c r="AC3494" i="3"/>
  <c r="AA3658" i="3"/>
  <c r="AB3658" i="3"/>
  <c r="AC3658" i="3"/>
  <c r="AA3511" i="3"/>
  <c r="AD3511" i="3" s="1"/>
  <c r="AB3511" i="3"/>
  <c r="AC3511" i="3"/>
  <c r="AA3509" i="3"/>
  <c r="AB3509" i="3"/>
  <c r="AC3509" i="3"/>
  <c r="AA3510" i="3"/>
  <c r="AB3510" i="3"/>
  <c r="AC3510" i="3"/>
  <c r="AA3445" i="3"/>
  <c r="AD3445" i="3" s="1"/>
  <c r="AB3445" i="3"/>
  <c r="AC3445" i="3"/>
  <c r="AA3446" i="3"/>
  <c r="AB3446" i="3"/>
  <c r="AC3446" i="3"/>
  <c r="AA3483" i="3"/>
  <c r="AD3483" i="3" s="1"/>
  <c r="AB3483" i="3"/>
  <c r="AC3483" i="3"/>
  <c r="AA3694" i="3"/>
  <c r="AB3694" i="3"/>
  <c r="AC3694" i="3"/>
  <c r="AA3495" i="3"/>
  <c r="AB3495" i="3"/>
  <c r="AC3495" i="3"/>
  <c r="AA3515" i="3"/>
  <c r="AD3515" i="3" s="1"/>
  <c r="AB3515" i="3"/>
  <c r="AC3515" i="3"/>
  <c r="AA3673" i="3"/>
  <c r="AB3673" i="3"/>
  <c r="AC3673" i="3"/>
  <c r="AA3504" i="3"/>
  <c r="AB3504" i="3"/>
  <c r="AC3504" i="3"/>
  <c r="AA3688" i="3"/>
  <c r="AD3688" i="3" s="1"/>
  <c r="AB3688" i="3"/>
  <c r="AC3688" i="3"/>
  <c r="AA3523" i="3"/>
  <c r="AB3523" i="3"/>
  <c r="AC3523" i="3"/>
  <c r="AA3686" i="3"/>
  <c r="AD3686" i="3" s="1"/>
  <c r="AB3686" i="3"/>
  <c r="AC3686" i="3"/>
  <c r="AA3505" i="3"/>
  <c r="AD3505" i="3" s="1"/>
  <c r="AB3505" i="3"/>
  <c r="AC3505" i="3"/>
  <c r="AA1350" i="3"/>
  <c r="AB1350" i="3"/>
  <c r="AC1350" i="3"/>
  <c r="AA3524" i="3"/>
  <c r="AD3524" i="3" s="1"/>
  <c r="AB3524" i="3"/>
  <c r="AC3524" i="3"/>
  <c r="AA3519" i="3"/>
  <c r="AB3519" i="3"/>
  <c r="AC3519" i="3"/>
  <c r="AA3731" i="3"/>
  <c r="AB3731" i="3"/>
  <c r="AC3731" i="3"/>
  <c r="AA3528" i="3"/>
  <c r="AB3528" i="3"/>
  <c r="AC3528" i="3"/>
  <c r="AA3682" i="3"/>
  <c r="AB3682" i="3"/>
  <c r="AC3682" i="3"/>
  <c r="AA3668" i="3"/>
  <c r="AD3668" i="3" s="1"/>
  <c r="AB3668" i="3"/>
  <c r="AC3668" i="3"/>
  <c r="AA3525" i="3"/>
  <c r="AB3525" i="3"/>
  <c r="AC3525" i="3"/>
  <c r="AA3720" i="3"/>
  <c r="AB3720" i="3"/>
  <c r="AC3720" i="3"/>
  <c r="AA3516" i="3"/>
  <c r="AD3516" i="3" s="1"/>
  <c r="AB3516" i="3"/>
  <c r="AC3516" i="3"/>
  <c r="AA3522" i="3"/>
  <c r="AB3522" i="3"/>
  <c r="AC3522" i="3"/>
  <c r="AA3536" i="3"/>
  <c r="AB3536" i="3"/>
  <c r="AC3536" i="3"/>
  <c r="AA3517" i="3"/>
  <c r="AB3517" i="3"/>
  <c r="AC3517" i="3"/>
  <c r="AA3687" i="3"/>
  <c r="AB3687" i="3"/>
  <c r="AC3687" i="3"/>
  <c r="AA3496" i="3"/>
  <c r="AD3496" i="3" s="1"/>
  <c r="AB3496" i="3"/>
  <c r="AC3496" i="3"/>
  <c r="AA3497" i="3"/>
  <c r="AD3497" i="3" s="1"/>
  <c r="AB3497" i="3"/>
  <c r="AC3497" i="3"/>
  <c r="AA3537" i="3"/>
  <c r="AB3537" i="3"/>
  <c r="AC3537" i="3"/>
  <c r="AA3533" i="3"/>
  <c r="AD3533" i="3" s="1"/>
  <c r="AB3533" i="3"/>
  <c r="AC3533" i="3"/>
  <c r="AA3512" i="3"/>
  <c r="AB3512" i="3"/>
  <c r="AC3512" i="3"/>
  <c r="AA3518" i="3"/>
  <c r="AB3518" i="3"/>
  <c r="AC3518" i="3"/>
  <c r="AA3709" i="3"/>
  <c r="AB3709" i="3"/>
  <c r="AC3709" i="3"/>
  <c r="AA3506" i="3"/>
  <c r="AB3506" i="3"/>
  <c r="AC3506" i="3"/>
  <c r="AA3529" i="3"/>
  <c r="AD3529" i="3" s="1"/>
  <c r="AB3529" i="3"/>
  <c r="AC3529" i="3"/>
  <c r="AA3520" i="3"/>
  <c r="AB3520" i="3"/>
  <c r="AC3520" i="3"/>
  <c r="AA3711" i="3"/>
  <c r="AB3711" i="3"/>
  <c r="AC3711" i="3"/>
  <c r="AA3715" i="3"/>
  <c r="AD3715" i="3" s="1"/>
  <c r="AB3715" i="3"/>
  <c r="AC3715" i="3"/>
  <c r="AA3539" i="3"/>
  <c r="AB3539" i="3"/>
  <c r="AC3539" i="3"/>
  <c r="AA354" i="3"/>
  <c r="AB354" i="3"/>
  <c r="AC354" i="3"/>
  <c r="AA3730" i="3"/>
  <c r="AB3730" i="3"/>
  <c r="AC3730" i="3"/>
  <c r="AA3538" i="3"/>
  <c r="AB3538" i="3"/>
  <c r="AC3538" i="3"/>
  <c r="AA3729" i="3"/>
  <c r="AD3729" i="3" s="1"/>
  <c r="AB3729" i="3"/>
  <c r="AC3729" i="3"/>
  <c r="AA3541" i="3"/>
  <c r="AB3541" i="3"/>
  <c r="AC3541" i="3"/>
  <c r="AA3548" i="3"/>
  <c r="AB3548" i="3"/>
  <c r="AC3548" i="3"/>
  <c r="AA3718" i="3"/>
  <c r="AD3718" i="3" s="1"/>
  <c r="AB3718" i="3"/>
  <c r="AC3718" i="3"/>
  <c r="AA3540" i="3"/>
  <c r="AB3540" i="3"/>
  <c r="AC3540" i="3"/>
  <c r="AA3542" i="3"/>
  <c r="AB3542" i="3"/>
  <c r="AC3542" i="3"/>
  <c r="AA3550" i="3"/>
  <c r="AB3550" i="3"/>
  <c r="AC3550" i="3"/>
  <c r="AA3543" i="3"/>
  <c r="AB3543" i="3"/>
  <c r="AC3543" i="3"/>
  <c r="AA3719" i="3"/>
  <c r="AD3719" i="3" s="1"/>
  <c r="AB3719" i="3"/>
  <c r="AC3719" i="3"/>
  <c r="AA3553" i="3"/>
  <c r="AD3553" i="3" s="1"/>
  <c r="AB3553" i="3"/>
  <c r="AC3553" i="3"/>
  <c r="AA3716" i="3"/>
  <c r="AB3716" i="3"/>
  <c r="AC3716" i="3"/>
  <c r="AA3547" i="3"/>
  <c r="AD3547" i="3" s="1"/>
  <c r="AB3547" i="3"/>
  <c r="AC3547" i="3"/>
  <c r="AA3700" i="3"/>
  <c r="AB3700" i="3"/>
  <c r="AC3700" i="3"/>
  <c r="AA3717" i="3"/>
  <c r="AB3717" i="3"/>
  <c r="AC3717" i="3"/>
  <c r="AA3552" i="3"/>
  <c r="AB3552" i="3"/>
  <c r="AC3552" i="3"/>
  <c r="AA3546" i="3"/>
  <c r="AB3546" i="3"/>
  <c r="AC3546" i="3"/>
  <c r="AA3554" i="3"/>
  <c r="AD3554" i="3" s="1"/>
  <c r="AB3554" i="3"/>
  <c r="AC3554" i="3"/>
  <c r="AA3722" i="3"/>
  <c r="AD3722" i="3" s="1"/>
  <c r="AB3722" i="3"/>
  <c r="AC3722" i="3"/>
  <c r="AA3723" i="3"/>
  <c r="AB3723" i="3"/>
  <c r="AC3723" i="3"/>
  <c r="AA3556" i="3"/>
  <c r="AD3556" i="3" s="1"/>
  <c r="AB3556" i="3"/>
  <c r="AC3556" i="3"/>
  <c r="AA3732" i="3"/>
  <c r="AB3732" i="3"/>
  <c r="AC3732" i="3"/>
  <c r="AA3733" i="3"/>
  <c r="AB3733" i="3"/>
  <c r="AC3733" i="3"/>
  <c r="AA3557" i="3"/>
  <c r="AB3557" i="3"/>
  <c r="AC3557" i="3"/>
  <c r="AA4" i="3"/>
  <c r="AB4" i="3"/>
  <c r="AC4" i="3"/>
  <c r="AA3" i="3"/>
  <c r="AD3" i="3" s="1"/>
  <c r="AB3" i="3"/>
  <c r="AC3" i="3"/>
  <c r="AA8" i="3"/>
  <c r="AD8" i="3" s="1"/>
  <c r="AB8" i="3"/>
  <c r="AC8" i="3"/>
  <c r="AA7" i="3"/>
  <c r="AB7" i="3"/>
  <c r="AC7" i="3"/>
  <c r="AA13" i="3"/>
  <c r="AD13" i="3" s="1"/>
  <c r="AB13" i="3"/>
  <c r="AC13" i="3"/>
  <c r="AA34" i="3"/>
  <c r="AB34" i="3"/>
  <c r="AC34" i="3"/>
  <c r="AA16" i="3"/>
  <c r="AB16" i="3"/>
  <c r="AC16" i="3"/>
  <c r="AA36" i="3"/>
  <c r="AB36" i="3"/>
  <c r="AC36" i="3"/>
  <c r="AA21" i="3"/>
  <c r="AB21" i="3"/>
  <c r="AC21" i="3"/>
  <c r="AA39" i="3"/>
  <c r="AD39" i="3" s="1"/>
  <c r="AB39" i="3"/>
  <c r="AC39" i="3"/>
  <c r="AA29" i="3"/>
  <c r="AD29" i="3" s="1"/>
  <c r="AB29" i="3"/>
  <c r="AC29" i="3"/>
  <c r="AA30" i="3"/>
  <c r="AB30" i="3"/>
  <c r="AC30" i="3"/>
  <c r="AA19" i="3"/>
  <c r="AD19" i="3" s="1"/>
  <c r="AB19" i="3"/>
  <c r="AC19" i="3"/>
  <c r="AA62" i="3"/>
  <c r="AB62" i="3"/>
  <c r="AC62" i="3"/>
  <c r="AA26" i="3"/>
  <c r="AB26" i="3"/>
  <c r="AC26" i="3"/>
  <c r="AA66" i="3"/>
  <c r="AB66" i="3"/>
  <c r="AC66" i="3"/>
  <c r="AA51" i="3"/>
  <c r="AB51" i="3"/>
  <c r="AC51" i="3"/>
  <c r="AC9" i="3"/>
  <c r="AB9" i="3"/>
  <c r="AA9" i="3"/>
  <c r="AD3518" i="3" l="1"/>
  <c r="AD3481" i="3"/>
  <c r="AD3418" i="3"/>
  <c r="AD3398" i="3"/>
  <c r="AD2699" i="3"/>
  <c r="AD3109" i="3"/>
  <c r="AD12" i="3"/>
  <c r="AD3434" i="3"/>
  <c r="AD3271" i="3"/>
  <c r="AD3629" i="3"/>
  <c r="AD3000" i="3"/>
  <c r="AD3453" i="3"/>
  <c r="AD354" i="3"/>
  <c r="AD3664" i="3"/>
  <c r="AD3502" i="3"/>
  <c r="AD2045" i="3"/>
  <c r="AD3617" i="3"/>
  <c r="AD3130" i="3"/>
  <c r="AD3117" i="3"/>
  <c r="AD3107" i="3"/>
  <c r="AD3096" i="3"/>
  <c r="AD3064" i="3"/>
  <c r="AD3660" i="3"/>
  <c r="AD30" i="3"/>
  <c r="AD7" i="3"/>
  <c r="AD3723" i="3"/>
  <c r="AD3716" i="3"/>
  <c r="AD3548" i="3"/>
  <c r="AD3711" i="3"/>
  <c r="AD3537" i="3"/>
  <c r="AD3720" i="3"/>
  <c r="AD1350" i="3"/>
  <c r="AD3495" i="3"/>
  <c r="AD3658" i="3"/>
  <c r="AD3473" i="3"/>
  <c r="AD3458" i="3"/>
  <c r="AD3471" i="3"/>
  <c r="AD3693" i="3"/>
  <c r="AD3443" i="3"/>
  <c r="AD3419" i="3"/>
  <c r="AD3316" i="3"/>
  <c r="AD3692" i="3"/>
  <c r="AD3417" i="3"/>
  <c r="AD3387" i="3"/>
  <c r="AD3622" i="3"/>
  <c r="AD3489" i="3"/>
  <c r="AD3382" i="3"/>
  <c r="AD2794" i="3"/>
  <c r="AD3689" i="3"/>
  <c r="AD3232" i="3"/>
  <c r="AD3634" i="3"/>
  <c r="AD3456" i="3"/>
  <c r="AD3580" i="3"/>
  <c r="AD3588" i="3"/>
  <c r="AD3151" i="3"/>
  <c r="AD3375" i="3"/>
  <c r="AD3373" i="3"/>
  <c r="AD3438" i="3"/>
  <c r="AD2695" i="3"/>
  <c r="AD3303" i="3"/>
  <c r="AD3486" i="3"/>
  <c r="AD866" i="3"/>
  <c r="AD3577" i="3"/>
  <c r="AD3576" i="3"/>
  <c r="AD3131" i="3"/>
  <c r="AD3367" i="3"/>
  <c r="AD3295" i="3"/>
  <c r="AD3221" i="3"/>
  <c r="AD3364" i="3"/>
  <c r="AD3571" i="3"/>
  <c r="AD3123" i="3"/>
  <c r="AD3290" i="3"/>
  <c r="AD3628" i="3"/>
  <c r="AD3649" i="3"/>
  <c r="AD3215" i="3"/>
  <c r="AD3115" i="3"/>
  <c r="AD2564" i="3"/>
  <c r="AD3325" i="3"/>
  <c r="AD3208" i="3"/>
  <c r="AD3019" i="3"/>
  <c r="AD26" i="3"/>
  <c r="AD3542" i="3"/>
  <c r="AD3510" i="3"/>
  <c r="AD276" i="3"/>
  <c r="AD3227" i="3"/>
  <c r="AD3578" i="3"/>
  <c r="AD623" i="3"/>
  <c r="AD3213" i="3"/>
  <c r="AD3051" i="3"/>
  <c r="AD3035" i="3"/>
  <c r="AD3007" i="3"/>
  <c r="AD51" i="3"/>
  <c r="AD21" i="3"/>
  <c r="AD4" i="3"/>
  <c r="AD3546" i="3"/>
  <c r="AD3543" i="3"/>
  <c r="AD3538" i="3"/>
  <c r="AD3506" i="3"/>
  <c r="AD3687" i="3"/>
  <c r="AD3682" i="3"/>
  <c r="AD3523" i="3"/>
  <c r="AD3446" i="3"/>
  <c r="AD3681" i="3"/>
  <c r="AD3724" i="3"/>
  <c r="AD3491" i="3"/>
  <c r="AD3678" i="3"/>
  <c r="AD3657" i="3"/>
  <c r="AD3391" i="3"/>
  <c r="AD3639" i="3"/>
  <c r="AD3466" i="3"/>
  <c r="AD3464" i="3"/>
  <c r="AD3728" i="3"/>
  <c r="AD3584" i="3"/>
  <c r="AD3674" i="3"/>
  <c r="AD3596" i="3"/>
  <c r="AD3583" i="3"/>
  <c r="AD3162" i="3"/>
  <c r="AD3379" i="3"/>
  <c r="AD3527" i="3"/>
  <c r="AD2739" i="3"/>
  <c r="AD3141" i="3"/>
  <c r="AD3229" i="3"/>
  <c r="AD3309" i="3"/>
  <c r="AD3308" i="3"/>
  <c r="AD2745" i="3"/>
  <c r="AD3651" i="3"/>
  <c r="AD3228" i="3"/>
  <c r="AD3648" i="3"/>
  <c r="AD3300" i="3"/>
  <c r="AD3299" i="3"/>
  <c r="AD3479" i="3"/>
  <c r="AD3437" i="3"/>
  <c r="AD3575" i="3"/>
  <c r="AD3297" i="3"/>
  <c r="AD129" i="3"/>
  <c r="AD3574" i="3"/>
  <c r="AD3125" i="3"/>
  <c r="AD3220" i="3"/>
  <c r="AD2796" i="3"/>
  <c r="AD3121" i="3"/>
  <c r="AD3435" i="3"/>
  <c r="AD2631" i="3"/>
  <c r="AD3569" i="3"/>
  <c r="AD3601" i="3"/>
  <c r="AD3110" i="3"/>
  <c r="AD3286" i="3"/>
  <c r="AD3104" i="3"/>
  <c r="AD3284" i="3"/>
  <c r="AD2237" i="3"/>
  <c r="AD3211" i="3"/>
  <c r="AD3281" i="3"/>
  <c r="AD3094" i="3"/>
  <c r="AD2577" i="3"/>
  <c r="AD3085" i="3"/>
  <c r="AD3083" i="3"/>
  <c r="AD2938" i="3"/>
  <c r="AD16" i="3"/>
  <c r="AD3469" i="3"/>
  <c r="AD3654" i="3"/>
  <c r="AD3488" i="3"/>
  <c r="AD3326" i="3"/>
  <c r="AD3613" i="3"/>
  <c r="AD3572" i="3"/>
  <c r="AD3120" i="3"/>
  <c r="AD3077" i="3"/>
  <c r="AD3021" i="3"/>
  <c r="AD1217" i="3"/>
  <c r="AD3001" i="3"/>
  <c r="AD62" i="3"/>
  <c r="AD34" i="3"/>
  <c r="AD3732" i="3"/>
  <c r="AD3700" i="3"/>
  <c r="AD3540" i="3"/>
  <c r="AD3539" i="3"/>
  <c r="AD3512" i="3"/>
  <c r="AD3522" i="3"/>
  <c r="AD3519" i="3"/>
  <c r="AD3673" i="3"/>
  <c r="AD3509" i="3"/>
  <c r="AD3672" i="3"/>
  <c r="AD3551" i="3"/>
  <c r="AD3441" i="3"/>
  <c r="AD3467" i="3"/>
  <c r="AD3669" i="3"/>
  <c r="AD3317" i="3"/>
  <c r="AD3388" i="3"/>
  <c r="AD3721" i="3"/>
  <c r="AD3314" i="3"/>
  <c r="AD3696" i="3"/>
  <c r="AD3415" i="3"/>
  <c r="AD3381" i="3"/>
  <c r="AD3604" i="3"/>
  <c r="AD3635" i="3"/>
  <c r="AD3618" i="3"/>
  <c r="AD3323" i="3"/>
  <c r="AD3703" i="3"/>
  <c r="AD64" i="3"/>
  <c r="AD3376" i="3"/>
  <c r="AD2801" i="3"/>
  <c r="AD3306" i="3"/>
  <c r="AD3305" i="3"/>
  <c r="AD3304" i="3"/>
  <c r="AD3225" i="3"/>
  <c r="AD3408" i="3"/>
  <c r="AD3135" i="3"/>
  <c r="AD3133" i="3"/>
  <c r="AD2825" i="3"/>
  <c r="AD3636" i="3"/>
  <c r="AD3365" i="3"/>
  <c r="AD3407" i="3"/>
  <c r="AD3127" i="3"/>
  <c r="AD3425" i="3"/>
  <c r="AD2749" i="3"/>
  <c r="AD3436" i="3"/>
  <c r="AD3119" i="3"/>
  <c r="AD3288" i="3"/>
  <c r="AD2576" i="3"/>
  <c r="AD3214" i="3"/>
  <c r="AD3406" i="3"/>
  <c r="AD3108" i="3"/>
  <c r="AD3106" i="3"/>
  <c r="AD3102" i="3"/>
  <c r="AD3166" i="3"/>
  <c r="AD3282" i="3"/>
  <c r="AD3210" i="3"/>
  <c r="AD3280" i="3"/>
  <c r="AD3359" i="3"/>
  <c r="AD3277" i="3"/>
  <c r="AD3274" i="3"/>
  <c r="AD3273" i="3"/>
  <c r="AD3733" i="3"/>
  <c r="AD3536" i="3"/>
  <c r="AD3653" i="3"/>
  <c r="AD3231" i="3"/>
  <c r="AD3587" i="3"/>
  <c r="AD3463" i="3"/>
  <c r="AD3226" i="3"/>
  <c r="AD1926" i="3"/>
  <c r="AD3129" i="3"/>
  <c r="AD163" i="3"/>
  <c r="AD3097" i="3"/>
  <c r="AD3278" i="3"/>
  <c r="AD3433" i="3"/>
  <c r="AD3203" i="3"/>
  <c r="AD3016" i="3"/>
  <c r="AD2997" i="3"/>
  <c r="AD1264" i="3"/>
  <c r="AD3541" i="3"/>
  <c r="AD3520" i="3"/>
  <c r="AD3525" i="3"/>
  <c r="AD3694" i="3"/>
  <c r="AD3421" i="3"/>
  <c r="AD3392" i="3"/>
  <c r="AD3697" i="3"/>
  <c r="AD3440" i="3"/>
  <c r="AD3666" i="3"/>
  <c r="AD3647" i="3"/>
  <c r="AD189" i="3"/>
  <c r="AD3386" i="3"/>
  <c r="AD3416" i="3"/>
  <c r="AD3667" i="3"/>
  <c r="AD3641" i="3"/>
  <c r="AD3144" i="3"/>
  <c r="AD3619" i="3"/>
  <c r="AD3592" i="3"/>
  <c r="AD3143" i="3"/>
  <c r="AD3480" i="3"/>
  <c r="AD3412" i="3"/>
  <c r="AD3230" i="3"/>
  <c r="AD3377" i="3"/>
  <c r="AD2616" i="3"/>
  <c r="AD3372" i="3"/>
  <c r="AD3600" i="3"/>
  <c r="AD3638" i="3"/>
  <c r="AD3370" i="3"/>
  <c r="AD3410" i="3"/>
  <c r="AD3683" i="3"/>
  <c r="AD3615" i="3"/>
  <c r="AD3614" i="3"/>
  <c r="AD3224" i="3"/>
  <c r="AD3366" i="3"/>
  <c r="AD3128" i="3"/>
  <c r="AD3175" i="3"/>
  <c r="AD3126" i="3"/>
  <c r="AD3293" i="3"/>
  <c r="AD3684" i="3"/>
  <c r="AD3318" i="3"/>
  <c r="AD3217" i="3"/>
  <c r="AD3570" i="3"/>
  <c r="AD3396" i="3"/>
  <c r="AD3114" i="3"/>
  <c r="AD3112" i="3"/>
  <c r="AD552" i="3"/>
  <c r="AD2820" i="3"/>
  <c r="AD3100" i="3"/>
  <c r="AD3555" i="3"/>
  <c r="AD1876" i="3"/>
  <c r="AD3671" i="3"/>
  <c r="AD3095" i="3"/>
  <c r="AD3090" i="3"/>
  <c r="AD3086" i="3"/>
  <c r="AD3207" i="3"/>
  <c r="AD3358" i="3"/>
  <c r="AD3074" i="3"/>
  <c r="AD3072" i="3"/>
  <c r="AD3067" i="3"/>
  <c r="AD3268" i="3"/>
  <c r="AD3504" i="3"/>
  <c r="AD3460" i="3"/>
  <c r="AD3545" i="3"/>
  <c r="AD3650" i="3"/>
  <c r="AD3222" i="3"/>
  <c r="AD1285" i="3"/>
  <c r="AD2565" i="3"/>
  <c r="AD3405" i="3"/>
  <c r="AD3092" i="3"/>
  <c r="AD3070" i="3"/>
  <c r="AD1212" i="3"/>
  <c r="AD3040" i="3"/>
  <c r="AD3027" i="3"/>
  <c r="AD3253" i="3"/>
  <c r="AD9" i="3"/>
  <c r="AD66" i="3"/>
  <c r="AD36" i="3"/>
  <c r="AD3557" i="3"/>
  <c r="AD3552" i="3"/>
  <c r="AD3550" i="3"/>
  <c r="AD3730" i="3"/>
  <c r="AD3709" i="3"/>
  <c r="AD3517" i="3"/>
  <c r="AD3528" i="3"/>
  <c r="AD3492" i="3"/>
  <c r="AD3234" i="3"/>
  <c r="AD3675" i="3"/>
  <c r="AD3468" i="3"/>
  <c r="AD3457" i="3"/>
  <c r="AD3514" i="3"/>
  <c r="AD2383" i="3"/>
  <c r="AD3385" i="3"/>
  <c r="AD3670" i="3"/>
  <c r="AD3637" i="3"/>
  <c r="AD3699" i="3"/>
  <c r="AD3233" i="3"/>
  <c r="AD3582" i="3"/>
  <c r="AD3685" i="3"/>
  <c r="AD3725" i="3"/>
  <c r="AD3581" i="3"/>
  <c r="AD3579" i="3"/>
  <c r="AD3140" i="3"/>
  <c r="AD1315" i="3"/>
  <c r="AD3590" i="3"/>
  <c r="AD3439" i="3"/>
  <c r="AD3324" i="3"/>
  <c r="AD3371" i="3"/>
  <c r="AD3301" i="3"/>
  <c r="AD2566" i="3"/>
  <c r="AD3136" i="3"/>
  <c r="AD3478" i="3"/>
  <c r="AD3631" i="3"/>
  <c r="AD3322" i="3"/>
  <c r="AD3223" i="3"/>
  <c r="AD2812" i="3"/>
  <c r="AD3612" i="3"/>
  <c r="AD3294" i="3"/>
  <c r="AD3219" i="3"/>
  <c r="AD3122" i="3"/>
  <c r="AD3289" i="3"/>
  <c r="AD2602" i="3"/>
  <c r="AD3603" i="3"/>
  <c r="AD2389" i="3"/>
  <c r="AD3287" i="3"/>
  <c r="AD1333" i="3"/>
  <c r="AD3717" i="3"/>
  <c r="AD3731" i="3"/>
  <c r="AD830" i="3"/>
  <c r="AD3442" i="3"/>
  <c r="AD3607" i="3"/>
  <c r="AD3621" i="3"/>
  <c r="AD3378" i="3"/>
  <c r="AD3409" i="3"/>
  <c r="AD3292" i="3"/>
  <c r="AD3568" i="3"/>
  <c r="AD2828" i="3"/>
  <c r="AD2611" i="3"/>
  <c r="AD3030" i="3"/>
  <c r="AD3593" i="3"/>
  <c r="AD3101" i="3"/>
  <c r="AD2811" i="3"/>
  <c r="AD3212" i="3"/>
  <c r="AD3530" i="3"/>
  <c r="AD3209" i="3"/>
  <c r="AD3087" i="3"/>
  <c r="AD886" i="3"/>
  <c r="AD3080" i="3"/>
  <c r="AD3075" i="3"/>
  <c r="AD3355" i="3"/>
  <c r="AD3068" i="3"/>
  <c r="AD3062" i="3"/>
  <c r="AD3060" i="3"/>
  <c r="AD2339" i="3"/>
  <c r="AD3052" i="3"/>
  <c r="AD3049" i="3"/>
  <c r="AD3263" i="3"/>
  <c r="AD3260" i="3"/>
  <c r="AD3462" i="3"/>
  <c r="AD2799" i="3"/>
  <c r="AD3028" i="3"/>
  <c r="AD3350" i="3"/>
  <c r="AD3349" i="3"/>
  <c r="AD3015" i="3"/>
  <c r="AD3013" i="3"/>
  <c r="AD3249" i="3"/>
  <c r="AD3005" i="3"/>
  <c r="AD2742" i="3"/>
  <c r="AD2999" i="3"/>
  <c r="AD3176" i="3"/>
  <c r="AD2992" i="3"/>
  <c r="AD2988" i="3"/>
  <c r="AD3475" i="3"/>
  <c r="AD2981" i="3"/>
  <c r="AD2737" i="3"/>
  <c r="AD3459" i="3"/>
  <c r="AD115" i="3"/>
  <c r="AD3192" i="3"/>
  <c r="AD2961" i="3"/>
  <c r="AD2956" i="3"/>
  <c r="AD2953" i="3"/>
  <c r="AD3188" i="3"/>
  <c r="AD3187" i="3"/>
  <c r="AD2940" i="3"/>
  <c r="AD2936" i="3"/>
  <c r="AD2930" i="3"/>
  <c r="AD2923" i="3"/>
  <c r="AD2918" i="3"/>
  <c r="AD2912" i="3"/>
  <c r="AD3399" i="3"/>
  <c r="AD2903" i="3"/>
  <c r="AD2897" i="3"/>
  <c r="AD3155" i="3"/>
  <c r="AD3341" i="3"/>
  <c r="AD2883" i="3"/>
  <c r="AD3562" i="3"/>
  <c r="AD3181" i="3"/>
  <c r="AD2869" i="3"/>
  <c r="AD3179" i="3"/>
  <c r="AD2860" i="3"/>
  <c r="AD2853" i="3"/>
  <c r="AD2320" i="3"/>
  <c r="AD3394" i="3"/>
  <c r="AD3585" i="3"/>
  <c r="AD1883" i="3"/>
  <c r="AD2849" i="3"/>
  <c r="AD3338" i="3"/>
  <c r="AD1127" i="3"/>
  <c r="AD3605" i="3"/>
  <c r="AD3165" i="3"/>
  <c r="AD2692" i="3"/>
  <c r="AD2727" i="3"/>
  <c r="AD2434" i="3"/>
  <c r="AD2726" i="3"/>
  <c r="AD3640" i="3"/>
  <c r="AD1925" i="3"/>
  <c r="AD2818" i="3"/>
  <c r="AD2725" i="3"/>
  <c r="AD1148" i="3"/>
  <c r="AD2662" i="3"/>
  <c r="AD1958" i="3"/>
  <c r="AD2543" i="3"/>
  <c r="AD2541" i="3"/>
  <c r="AD2540" i="3"/>
  <c r="AD1875" i="3"/>
  <c r="AD2741" i="3"/>
  <c r="AD3178" i="3"/>
  <c r="AD2535" i="3"/>
  <c r="AD2533" i="3"/>
  <c r="AD2734" i="3"/>
  <c r="AD2781" i="3"/>
  <c r="AD2127" i="3"/>
  <c r="AD1858" i="3"/>
  <c r="AD2637" i="3"/>
  <c r="AD2034" i="3"/>
  <c r="AD2626" i="3"/>
  <c r="AD2524" i="3"/>
  <c r="AD2595" i="3"/>
  <c r="AD2721" i="3"/>
  <c r="AD2804" i="3"/>
  <c r="AD2293" i="3"/>
  <c r="AD1261" i="3"/>
  <c r="AD2823" i="3"/>
  <c r="AD2839" i="3"/>
  <c r="AD2355" i="3"/>
  <c r="AD2686" i="3"/>
  <c r="AD3424" i="3"/>
  <c r="AD1811" i="3"/>
  <c r="AD1203" i="3"/>
  <c r="AD2360" i="3"/>
  <c r="AD2512" i="3"/>
  <c r="AD2253" i="3"/>
  <c r="AD2006" i="3"/>
  <c r="AD2296" i="3"/>
  <c r="AD2405" i="3"/>
  <c r="AD3330" i="3"/>
  <c r="AD2684" i="3"/>
  <c r="AD854" i="3"/>
  <c r="AD1808" i="3"/>
  <c r="AD2501" i="3"/>
  <c r="AD3335" i="3"/>
  <c r="AD1806" i="3"/>
  <c r="AD2494" i="3"/>
  <c r="AD2106" i="3"/>
  <c r="AD2324" i="3"/>
  <c r="AD1972" i="3"/>
  <c r="AD3327" i="3"/>
  <c r="AD2398" i="3"/>
  <c r="AD2336" i="3"/>
  <c r="AD2141" i="3"/>
  <c r="AD2836" i="3"/>
  <c r="AD2489" i="3"/>
  <c r="AD1282" i="3"/>
  <c r="AD2482" i="3"/>
  <c r="AD412" i="3"/>
  <c r="AD2250" i="3"/>
  <c r="AD1829" i="3"/>
  <c r="AD2472" i="3"/>
  <c r="AD2470" i="3"/>
  <c r="AD853" i="3"/>
  <c r="AD2568" i="3"/>
  <c r="AD2091" i="3"/>
  <c r="AD1281" i="3"/>
  <c r="AD587" i="3"/>
  <c r="AD2837" i="3"/>
  <c r="AD852" i="3"/>
  <c r="AD2087" i="3"/>
  <c r="AD2465" i="3"/>
  <c r="AD1996" i="3"/>
  <c r="AD2765" i="3"/>
  <c r="AD2805" i="3"/>
  <c r="AD1949" i="3"/>
  <c r="AD857" i="3"/>
  <c r="AD2376" i="3"/>
  <c r="AD2328" i="3"/>
  <c r="AD2005" i="3"/>
  <c r="AD2617" i="3"/>
  <c r="AD1984" i="3"/>
  <c r="AD2362" i="3"/>
  <c r="AD2032" i="3"/>
  <c r="AD2827" i="3"/>
  <c r="AD1966" i="3"/>
  <c r="AD351" i="3"/>
  <c r="AD2016" i="3"/>
  <c r="AD1902" i="3"/>
  <c r="AD3272" i="3"/>
  <c r="AD3594" i="3"/>
  <c r="AD3354" i="3"/>
  <c r="AD3066" i="3"/>
  <c r="AD3353" i="3"/>
  <c r="AD3266" i="3"/>
  <c r="AD3055" i="3"/>
  <c r="AD3264" i="3"/>
  <c r="AD3046" i="3"/>
  <c r="AD3146" i="3"/>
  <c r="AD3042" i="3"/>
  <c r="AD3036" i="3"/>
  <c r="AD3031" i="3"/>
  <c r="AD2787" i="3"/>
  <c r="AD3258" i="3"/>
  <c r="AD3022" i="3"/>
  <c r="AD3017" i="3"/>
  <c r="AD3014" i="3"/>
  <c r="AD3012" i="3"/>
  <c r="AD3009" i="3"/>
  <c r="AD3003" i="3"/>
  <c r="AD3245" i="3"/>
  <c r="AD2998" i="3"/>
  <c r="AD3168" i="3"/>
  <c r="AD2990" i="3"/>
  <c r="AD3452" i="3"/>
  <c r="AD3665" i="3"/>
  <c r="AD3331" i="3"/>
  <c r="AD2731" i="3"/>
  <c r="AD3194" i="3"/>
  <c r="AD3499" i="3"/>
  <c r="AD2963" i="3"/>
  <c r="AD1319" i="3"/>
  <c r="AD33" i="3"/>
  <c r="AD2952" i="3"/>
  <c r="AD2948" i="3"/>
  <c r="AD3185" i="3"/>
  <c r="AD2933" i="3"/>
  <c r="AD2927" i="3"/>
  <c r="AD3240" i="3"/>
  <c r="AD2915" i="3"/>
  <c r="AD3451" i="3"/>
  <c r="AD2907" i="3"/>
  <c r="AD2902" i="3"/>
  <c r="AD2894" i="3"/>
  <c r="AD3319" i="3"/>
  <c r="AD2887" i="3"/>
  <c r="AD2882" i="3"/>
  <c r="AD2878" i="3"/>
  <c r="AD2873" i="3"/>
  <c r="AD2867" i="3"/>
  <c r="AD2862" i="3"/>
  <c r="AD2338" i="3"/>
  <c r="AD2648" i="3"/>
  <c r="AD2559" i="3"/>
  <c r="AD2676" i="3"/>
  <c r="AD3156" i="3"/>
  <c r="AD2556" i="3"/>
  <c r="AD1284" i="3"/>
  <c r="AD2553" i="3"/>
  <c r="AD3560" i="3"/>
  <c r="AD2744" i="3"/>
  <c r="AD3534" i="3"/>
  <c r="AD3149" i="3"/>
  <c r="AD2551" i="3"/>
  <c r="AD2795" i="3"/>
  <c r="AD2549" i="3"/>
  <c r="AD3586" i="3"/>
  <c r="AD2755" i="3"/>
  <c r="AD3173" i="3"/>
  <c r="AD2546" i="3"/>
  <c r="AD614" i="3"/>
  <c r="AD2724" i="3"/>
  <c r="AD2544" i="3"/>
  <c r="AD3559" i="3"/>
  <c r="AD2179" i="3"/>
  <c r="AD2202" i="3"/>
  <c r="AD1209" i="3"/>
  <c r="AD2537" i="3"/>
  <c r="AD2705" i="3"/>
  <c r="AD559" i="3"/>
  <c r="AD2129" i="3"/>
  <c r="AD777" i="3"/>
  <c r="AD2531" i="3"/>
  <c r="AD2258" i="3"/>
  <c r="AD2528" i="3"/>
  <c r="AD350" i="3"/>
  <c r="AD1208" i="3"/>
  <c r="AD1834" i="3"/>
  <c r="AD2754" i="3"/>
  <c r="AD1206" i="3"/>
  <c r="AD2580" i="3"/>
  <c r="AD1150" i="3"/>
  <c r="AD2778" i="3"/>
  <c r="AD1236" i="3"/>
  <c r="AD2122" i="3"/>
  <c r="AD2753" i="3"/>
  <c r="AD818" i="3"/>
  <c r="AD2315" i="3"/>
  <c r="AD864" i="3"/>
  <c r="AD1810" i="3"/>
  <c r="AD326" i="3"/>
  <c r="AD2401" i="3"/>
  <c r="AD2815" i="3"/>
  <c r="AD1113" i="3"/>
  <c r="AD2116" i="3"/>
  <c r="AD2604" i="3"/>
  <c r="AD2748" i="3"/>
  <c r="AD60" i="3"/>
  <c r="AD1865" i="3"/>
  <c r="AD2110" i="3"/>
  <c r="AD2430" i="3"/>
  <c r="AD2107" i="3"/>
  <c r="AD1969" i="3"/>
  <c r="AD2773" i="3"/>
  <c r="AD1152" i="3"/>
  <c r="AD1135" i="3"/>
  <c r="AD1803" i="3"/>
  <c r="AD2102" i="3"/>
  <c r="AD2790" i="3"/>
  <c r="AD2169" i="3"/>
  <c r="AD2229" i="3"/>
  <c r="AD2579" i="3"/>
  <c r="AD2219" i="3"/>
  <c r="AD2276" i="3"/>
  <c r="AD1845" i="3"/>
  <c r="AD2480" i="3"/>
  <c r="AD2477" i="3"/>
  <c r="AD2474" i="3"/>
  <c r="AD2473" i="3"/>
  <c r="AD2427" i="3"/>
  <c r="AD611" i="3"/>
  <c r="AD1939" i="3"/>
  <c r="AD1888" i="3"/>
  <c r="AD2466" i="3"/>
  <c r="AD2425" i="3"/>
  <c r="AD2768" i="3"/>
  <c r="AD2698" i="3"/>
  <c r="AD564" i="3"/>
  <c r="AD1798" i="3"/>
  <c r="AD2208" i="3"/>
  <c r="AD1948" i="3"/>
  <c r="AD1862" i="3"/>
  <c r="AD862" i="3"/>
  <c r="AD343" i="3"/>
  <c r="AD2462" i="3"/>
  <c r="AD2392" i="3"/>
  <c r="AD2763" i="3"/>
  <c r="AD3152" i="3"/>
  <c r="AD2004" i="3"/>
  <c r="AD2369" i="3"/>
  <c r="AD2265" i="3"/>
  <c r="AD849" i="3"/>
  <c r="AD2709" i="3"/>
  <c r="AD2681" i="3"/>
  <c r="AD2147" i="3"/>
  <c r="AD1954" i="3"/>
  <c r="AD57" i="3"/>
  <c r="AD1921" i="3"/>
  <c r="AD891" i="3"/>
  <c r="AD1273" i="3"/>
  <c r="AD2138" i="3"/>
  <c r="AD2455" i="3"/>
  <c r="AD2598" i="3"/>
  <c r="AD2842" i="3"/>
  <c r="AD1265" i="3"/>
  <c r="AD2318" i="3"/>
  <c r="AD2600" i="3"/>
  <c r="AD2630" i="3"/>
  <c r="AD2281" i="3"/>
  <c r="AD2706" i="3"/>
  <c r="AD2233" i="3"/>
  <c r="AD2260" i="3"/>
  <c r="AD2539" i="3"/>
  <c r="AD2396" i="3"/>
  <c r="AD2606" i="3"/>
  <c r="AD2047" i="3"/>
  <c r="AD2689" i="3"/>
  <c r="AD1874" i="3"/>
  <c r="AD2702" i="3"/>
  <c r="AD2149" i="3"/>
  <c r="AD2688" i="3"/>
  <c r="AD2723" i="3"/>
  <c r="AD855" i="3"/>
  <c r="AD2816" i="3"/>
  <c r="AD3336" i="3"/>
  <c r="AD2521" i="3"/>
  <c r="AD3430" i="3"/>
  <c r="AD3148" i="3"/>
  <c r="AD2418" i="3"/>
  <c r="AD1934" i="3"/>
  <c r="AD569" i="3"/>
  <c r="AD3158" i="3"/>
  <c r="AD2607" i="3"/>
  <c r="AD2316" i="3"/>
  <c r="AD2387" i="3"/>
  <c r="AD2514" i="3"/>
  <c r="AD883" i="3"/>
  <c r="AD2605" i="3"/>
  <c r="AD2117" i="3"/>
  <c r="AD2510" i="3"/>
  <c r="AD108" i="3"/>
  <c r="AD1957" i="3"/>
  <c r="AD2504" i="3"/>
  <c r="AD2314" i="3"/>
  <c r="AD2291" i="3"/>
  <c r="AD2774" i="3"/>
  <c r="AD2609" i="3"/>
  <c r="AD1807" i="3"/>
  <c r="AD2498" i="3"/>
  <c r="AD1112" i="3"/>
  <c r="AD2495" i="3"/>
  <c r="AD2493" i="3"/>
  <c r="AD2153" i="3"/>
  <c r="AD2104" i="3"/>
  <c r="AD1802" i="3"/>
  <c r="AD2183" i="3"/>
  <c r="AD198" i="3"/>
  <c r="AD626" i="3"/>
  <c r="AD2097" i="3"/>
  <c r="AD2096" i="3"/>
  <c r="AD2485" i="3"/>
  <c r="AD1903" i="3"/>
  <c r="AD1993" i="3"/>
  <c r="AD2313" i="3"/>
  <c r="AD135" i="3"/>
  <c r="AD2620" i="3"/>
  <c r="AD2471" i="3"/>
  <c r="AD2426" i="3"/>
  <c r="AD2569" i="3"/>
  <c r="AD2421" i="3"/>
  <c r="AD1146" i="3"/>
  <c r="AD3531" i="3"/>
  <c r="AD1999" i="3"/>
  <c r="AD2226" i="3"/>
  <c r="AD1799" i="3"/>
  <c r="AD2215" i="3"/>
  <c r="AD2322" i="3"/>
  <c r="AD2429" i="3"/>
  <c r="AD1844" i="3"/>
  <c r="AD2188" i="3"/>
  <c r="AD1900" i="3"/>
  <c r="AD2084" i="3"/>
  <c r="AD850" i="3"/>
  <c r="AD2026" i="3"/>
  <c r="AD2142" i="3"/>
  <c r="AD1255" i="3"/>
  <c r="AD2460" i="3"/>
  <c r="AD2353" i="3"/>
  <c r="AD1167" i="3"/>
  <c r="AD2145" i="3"/>
  <c r="AD2225" i="3"/>
  <c r="AD2186" i="3"/>
  <c r="AD1111" i="3"/>
  <c r="AD1828" i="3"/>
  <c r="AD2457" i="3"/>
  <c r="AD1881" i="3"/>
  <c r="AD2154" i="3"/>
  <c r="AD2481" i="3"/>
  <c r="AD2479" i="3"/>
  <c r="AD2095" i="3"/>
  <c r="AD2094" i="3"/>
  <c r="AD2263" i="3"/>
  <c r="AD2197" i="3"/>
  <c r="AD2467" i="3"/>
  <c r="AD2227" i="3"/>
  <c r="AD568" i="3"/>
  <c r="AD869" i="3"/>
  <c r="AD447" i="3"/>
  <c r="AD2089" i="3"/>
  <c r="AD2354" i="3"/>
  <c r="AD2191" i="3"/>
  <c r="AD2588" i="3"/>
  <c r="AD2575" i="3"/>
  <c r="AD2464" i="3"/>
  <c r="AD2284" i="3"/>
  <c r="AD1280" i="3"/>
  <c r="AD2213" i="3"/>
  <c r="AD2007" i="3"/>
  <c r="AD1200" i="3"/>
  <c r="AD1981" i="3"/>
  <c r="AD2608" i="3"/>
  <c r="AD2407" i="3"/>
  <c r="AD2645" i="3"/>
  <c r="AD2162" i="3"/>
  <c r="AD2000" i="3"/>
  <c r="AD3285" i="3"/>
  <c r="AD3103" i="3"/>
  <c r="AD2733" i="3"/>
  <c r="AD3283" i="3"/>
  <c r="AD3361" i="3"/>
  <c r="AD3360" i="3"/>
  <c r="AD3093" i="3"/>
  <c r="AD3279" i="3"/>
  <c r="AD3275" i="3"/>
  <c r="AD3082" i="3"/>
  <c r="AD3078" i="3"/>
  <c r="AD3073" i="3"/>
  <c r="AD3599" i="3"/>
  <c r="AD3065" i="3"/>
  <c r="AD3404" i="3"/>
  <c r="AD2800" i="3"/>
  <c r="AD3054" i="3"/>
  <c r="AD3532" i="3"/>
  <c r="AD2788" i="3"/>
  <c r="AD3261" i="3"/>
  <c r="AD3041" i="3"/>
  <c r="AD3351" i="3"/>
  <c r="AD3259" i="3"/>
  <c r="AD2563" i="3"/>
  <c r="AD3025" i="3"/>
  <c r="AD3432" i="3"/>
  <c r="AD3484" i="3"/>
  <c r="AD3397" i="3"/>
  <c r="AD3251" i="3"/>
  <c r="AD3008" i="3"/>
  <c r="AD3002" i="3"/>
  <c r="AD3244" i="3"/>
  <c r="AD3597" i="3"/>
  <c r="AD2666" i="3"/>
  <c r="AD3198" i="3"/>
  <c r="AD2986" i="3"/>
  <c r="AD2982" i="3"/>
  <c r="AD3195" i="3"/>
  <c r="AD2652" i="3"/>
  <c r="AD2973" i="3"/>
  <c r="AD2969" i="3"/>
  <c r="AD3332" i="3"/>
  <c r="AD2959" i="3"/>
  <c r="AD3242" i="3"/>
  <c r="AD1301" i="3"/>
  <c r="AD2947" i="3"/>
  <c r="AD2833" i="3"/>
  <c r="AD2613" i="3"/>
  <c r="AD3241" i="3"/>
  <c r="AD2926" i="3"/>
  <c r="AD3474" i="3"/>
  <c r="AD2914" i="3"/>
  <c r="AD2909" i="3"/>
  <c r="AD2906" i="3"/>
  <c r="AD2901" i="3"/>
  <c r="AD2136" i="3"/>
  <c r="AD2890" i="3"/>
  <c r="AD3507" i="3"/>
  <c r="AD2881" i="3"/>
  <c r="AD2877" i="3"/>
  <c r="AD2872" i="3"/>
  <c r="AD2866" i="3"/>
  <c r="AD2861" i="3"/>
  <c r="AD2857" i="3"/>
  <c r="AD3174" i="3"/>
  <c r="AD2640" i="3"/>
  <c r="AD2746" i="3"/>
  <c r="AD3328" i="3"/>
  <c r="AD2759" i="3"/>
  <c r="AD3153" i="3"/>
  <c r="AD2618" i="3"/>
  <c r="AD3608" i="3"/>
  <c r="AD1118" i="3"/>
  <c r="AD567" i="3"/>
  <c r="AD2728" i="3"/>
  <c r="AD1970" i="3"/>
  <c r="AD2416" i="3"/>
  <c r="AD2843" i="3"/>
  <c r="AD2756" i="3"/>
  <c r="AD2024" i="3"/>
  <c r="AD2761" i="3"/>
  <c r="AD2832" i="3"/>
  <c r="AD2545" i="3"/>
  <c r="AD2639" i="3"/>
  <c r="AD1814" i="3"/>
  <c r="AD206" i="3"/>
  <c r="AD2784" i="3"/>
  <c r="AD2132" i="3"/>
  <c r="AD2538" i="3"/>
  <c r="AD2743" i="3"/>
  <c r="AD2671" i="3"/>
  <c r="AD3177" i="3"/>
  <c r="AD622" i="3"/>
  <c r="AD2413" i="3"/>
  <c r="AD2530" i="3"/>
  <c r="AD1229" i="3"/>
  <c r="AD2697" i="3"/>
  <c r="AD2125" i="3"/>
  <c r="AD2368" i="3"/>
  <c r="AD1813" i="3"/>
  <c r="AD2522" i="3"/>
  <c r="AD2779" i="3"/>
  <c r="AD1931" i="3"/>
  <c r="AD2642" i="3"/>
  <c r="AD2123" i="3"/>
  <c r="AD2382" i="3"/>
  <c r="AD2205" i="3"/>
  <c r="AD2422" i="3"/>
  <c r="AD2593" i="3"/>
  <c r="AD1812" i="3"/>
  <c r="AD2515" i="3"/>
  <c r="AD2231" i="3"/>
  <c r="AD2255" i="3"/>
  <c r="AD2370" i="3"/>
  <c r="AD2685" i="3"/>
  <c r="AD2571" i="3"/>
  <c r="AD2507" i="3"/>
  <c r="AD2113" i="3"/>
  <c r="AD2629" i="3"/>
  <c r="AD2503" i="3"/>
  <c r="AD1260" i="3"/>
  <c r="AD2402" i="3"/>
  <c r="AD2345" i="3"/>
  <c r="AD2500" i="3"/>
  <c r="AD1994" i="3"/>
  <c r="AD1804" i="3"/>
  <c r="AD2378" i="3"/>
  <c r="AD1259" i="3"/>
  <c r="AD2403" i="3"/>
  <c r="AD2491" i="3"/>
  <c r="AD2747" i="3"/>
  <c r="AD836" i="3"/>
  <c r="AD588" i="3"/>
  <c r="AD1202" i="3"/>
  <c r="AD2770" i="3"/>
  <c r="AD2486" i="3"/>
  <c r="AD2484" i="3"/>
  <c r="AD2646" i="3"/>
  <c r="AD2415" i="3"/>
  <c r="AD2199" i="3"/>
  <c r="AD2093" i="3"/>
  <c r="AD2274" i="3"/>
  <c r="AD2146" i="3"/>
  <c r="AD2275" i="3"/>
  <c r="AD2682" i="3"/>
  <c r="AD2312" i="3"/>
  <c r="AD1201" i="3"/>
  <c r="AD2342" i="3"/>
  <c r="AD1800" i="3"/>
  <c r="AD2589" i="3"/>
  <c r="AD2597" i="3"/>
  <c r="AD2750" i="3"/>
  <c r="AD875" i="3"/>
  <c r="AD2248" i="3"/>
  <c r="AD1304" i="3"/>
  <c r="AD2085" i="3"/>
  <c r="AD1220" i="3"/>
  <c r="AD1796" i="3"/>
  <c r="AD2461" i="3"/>
  <c r="AD466" i="3"/>
  <c r="AD763" i="3"/>
  <c r="AD2375" i="3"/>
  <c r="AD2590" i="3"/>
  <c r="AD2715" i="3"/>
  <c r="AD2221" i="3"/>
  <c r="AD1290" i="3"/>
  <c r="AD1955" i="3"/>
  <c r="AD1198" i="3"/>
  <c r="AD2417" i="3"/>
  <c r="AD2987" i="3"/>
  <c r="AD2983" i="3"/>
  <c r="AD3243" i="3"/>
  <c r="AD3565" i="3"/>
  <c r="AD2810" i="3"/>
  <c r="AD2970" i="3"/>
  <c r="AD2964" i="3"/>
  <c r="AD2960" i="3"/>
  <c r="AD2954" i="3"/>
  <c r="AD2236" i="3"/>
  <c r="AD2949" i="3"/>
  <c r="AD3186" i="3"/>
  <c r="AD2668" i="3"/>
  <c r="AD2934" i="3"/>
  <c r="AD2928" i="3"/>
  <c r="AD2921" i="3"/>
  <c r="AD2916" i="3"/>
  <c r="AD2910" i="3"/>
  <c r="AD3535" i="3"/>
  <c r="AD3184" i="3"/>
  <c r="AD2895" i="3"/>
  <c r="AD2891" i="3"/>
  <c r="AD3164" i="3"/>
  <c r="AD3182" i="3"/>
  <c r="AD3450" i="3"/>
  <c r="AD3180" i="3"/>
  <c r="AD2868" i="3"/>
  <c r="AD3476" i="3"/>
  <c r="AD2858" i="3"/>
  <c r="AD2327" i="3"/>
  <c r="AD3171" i="3"/>
  <c r="AD2558" i="3"/>
  <c r="AD2261" i="3"/>
  <c r="AD3339" i="3"/>
  <c r="AD2848" i="3"/>
  <c r="AD3449" i="3"/>
  <c r="AD2292" i="3"/>
  <c r="AD3393" i="3"/>
  <c r="AD3238" i="3"/>
  <c r="AD1815" i="3"/>
  <c r="AD819" i="3"/>
  <c r="AD2845" i="3"/>
  <c r="AD2844" i="3"/>
  <c r="AD2547" i="3"/>
  <c r="AD1283" i="3"/>
  <c r="AD775" i="3"/>
  <c r="AD1995" i="3"/>
  <c r="AD20" i="3"/>
  <c r="AD2317" i="3"/>
  <c r="AD2653" i="3"/>
  <c r="AD1859" i="3"/>
  <c r="AD2133" i="3"/>
  <c r="AD3477" i="3"/>
  <c r="AD2783" i="3"/>
  <c r="AD2782" i="3"/>
  <c r="AD2636" i="3"/>
  <c r="AD328" i="3"/>
  <c r="AD2657" i="3"/>
  <c r="AD2610" i="3"/>
  <c r="AD2385" i="3"/>
  <c r="AD2126" i="3"/>
  <c r="AD2373" i="3"/>
  <c r="AD2780" i="3"/>
  <c r="AD1263" i="3"/>
  <c r="AD1207" i="3"/>
  <c r="AD2687" i="3"/>
  <c r="AD1165" i="3"/>
  <c r="AD2357" i="3"/>
  <c r="AD2180" i="3"/>
  <c r="AD2518" i="3"/>
  <c r="AD2625" i="3"/>
  <c r="AD3427" i="3"/>
  <c r="AD2517" i="3"/>
  <c r="AD2214" i="3"/>
  <c r="AD2516" i="3"/>
  <c r="AD2777" i="3"/>
  <c r="AD2567" i="3"/>
  <c r="AD1809" i="3"/>
  <c r="AD2118" i="3"/>
  <c r="AD2511" i="3"/>
  <c r="AD3395" i="3"/>
  <c r="AD1985" i="3"/>
  <c r="AD2505" i="3"/>
  <c r="AD2622" i="3"/>
  <c r="AD877" i="3"/>
  <c r="AD2111" i="3"/>
  <c r="AD37" i="3"/>
  <c r="AD2108" i="3"/>
  <c r="AD2683" i="3"/>
  <c r="AD2497" i="3"/>
  <c r="AD1147" i="3"/>
  <c r="AD602" i="3"/>
  <c r="AD2492" i="3"/>
  <c r="AD2574" i="3"/>
  <c r="AD2103" i="3"/>
  <c r="AD2099" i="3"/>
  <c r="AD2414" i="3"/>
  <c r="AD1801" i="3"/>
  <c r="AD2174" i="3"/>
  <c r="AD1291" i="3"/>
  <c r="AD2487" i="3"/>
  <c r="AD1968" i="3"/>
  <c r="AD1334" i="3"/>
  <c r="AD2478" i="3"/>
  <c r="AD1257" i="3"/>
  <c r="AD2587" i="3"/>
  <c r="AD1852" i="3"/>
  <c r="AD2344" i="3"/>
  <c r="AD2158" i="3"/>
  <c r="AD2632" i="3"/>
  <c r="AD2769" i="3"/>
  <c r="AD2655" i="3"/>
  <c r="AD2335" i="3"/>
  <c r="AD2088" i="3"/>
  <c r="AD2393" i="3"/>
  <c r="AD2171" i="3"/>
  <c r="AD2399" i="3"/>
  <c r="AD1797" i="3"/>
  <c r="AD2463" i="3"/>
  <c r="AD2764" i="3"/>
  <c r="AD1967" i="3"/>
  <c r="AD2159" i="3"/>
  <c r="AD2408" i="3"/>
  <c r="AD1868" i="3"/>
  <c r="AD1795" i="3"/>
  <c r="AD2207" i="3"/>
  <c r="AD2176" i="3"/>
  <c r="AD2190" i="3"/>
  <c r="AD2025" i="3"/>
  <c r="AD2361" i="3"/>
  <c r="AD1988" i="3"/>
  <c r="AD632" i="3"/>
  <c r="AD1909" i="3"/>
  <c r="AD2003" i="3"/>
  <c r="AD2343" i="3"/>
  <c r="AD2264" i="3"/>
  <c r="AD139" i="3"/>
  <c r="AD2708" i="3"/>
  <c r="AD1920" i="3"/>
  <c r="AD1827" i="3"/>
  <c r="AD2167" i="3"/>
  <c r="AD2075" i="3"/>
  <c r="AD762" i="3"/>
  <c r="AD2351" i="3"/>
  <c r="AD1895" i="3"/>
  <c r="AD2245" i="3"/>
  <c r="AD1306" i="3"/>
  <c r="AD2740" i="3"/>
  <c r="AD1238" i="3"/>
  <c r="AD203" i="3"/>
  <c r="AD821" i="3"/>
  <c r="AD2209" i="3"/>
  <c r="AD1853" i="3"/>
  <c r="AD2713" i="3"/>
  <c r="AD2348" i="3"/>
  <c r="AD2070" i="3"/>
  <c r="AD1983" i="3"/>
  <c r="AD1832" i="3"/>
  <c r="AD1904" i="3"/>
  <c r="AD1332" i="3"/>
  <c r="AD2068" i="3"/>
  <c r="AD1161" i="3"/>
  <c r="AD1182" i="3"/>
  <c r="AD1846" i="3"/>
  <c r="AD2044" i="3"/>
  <c r="AD1870" i="3"/>
  <c r="AD2036" i="3"/>
  <c r="AD2152" i="3"/>
  <c r="AD2002" i="3"/>
  <c r="AD1331" i="3"/>
  <c r="AD1776" i="3"/>
  <c r="AD2651" i="3"/>
  <c r="AD1962" i="3"/>
  <c r="AD2039" i="3"/>
  <c r="AD44" i="3"/>
  <c r="AD2196" i="3"/>
  <c r="AD1343" i="3"/>
  <c r="AD1192" i="3"/>
  <c r="AD1850" i="3"/>
  <c r="AD1766" i="3"/>
  <c r="AD1851" i="3"/>
  <c r="AD1761" i="3"/>
  <c r="AD1754" i="3"/>
  <c r="AD545" i="3"/>
  <c r="AD1101" i="3"/>
  <c r="AD1266" i="3"/>
  <c r="AD1736" i="3"/>
  <c r="AD2060" i="3"/>
  <c r="AD205" i="3"/>
  <c r="AD1721" i="3"/>
  <c r="AD1716" i="3"/>
  <c r="AD778" i="3"/>
  <c r="AD834" i="3"/>
  <c r="AD1159" i="3"/>
  <c r="AD749" i="3"/>
  <c r="AD1694" i="3"/>
  <c r="AD5" i="3"/>
  <c r="AD1086" i="3"/>
  <c r="AD892" i="3"/>
  <c r="AD1251" i="3"/>
  <c r="AD1681" i="3"/>
  <c r="AD800" i="3"/>
  <c r="AD1673" i="3"/>
  <c r="AD779" i="3"/>
  <c r="AD1666" i="3"/>
  <c r="AD1971" i="3"/>
  <c r="AD746" i="3"/>
  <c r="AD1296" i="3"/>
  <c r="AD1830" i="3"/>
  <c r="AD1651" i="3"/>
  <c r="AD1648" i="3"/>
  <c r="AD880" i="3"/>
  <c r="AD1639" i="3"/>
  <c r="AD1225" i="3"/>
  <c r="AD541" i="3"/>
  <c r="AD1630" i="3"/>
  <c r="AD2148" i="3"/>
  <c r="AD1320" i="3"/>
  <c r="AD1621" i="3"/>
  <c r="AD2057" i="3"/>
  <c r="AD1062" i="3"/>
  <c r="AD1310" i="3"/>
  <c r="AD1608" i="3"/>
  <c r="AD1604" i="3"/>
  <c r="AD1602" i="3"/>
  <c r="AD1991" i="3"/>
  <c r="AD1952" i="3"/>
  <c r="AD1053" i="3"/>
  <c r="AD1051" i="3"/>
  <c r="AD1048" i="3"/>
  <c r="AD2143" i="3"/>
  <c r="AD1579" i="3"/>
  <c r="AD1575" i="3"/>
  <c r="AD1571" i="3"/>
  <c r="AD538" i="3"/>
  <c r="AD2195" i="3"/>
  <c r="AD733" i="3"/>
  <c r="AD868" i="3"/>
  <c r="AD1977" i="3"/>
  <c r="AD1040" i="3"/>
  <c r="AD2329" i="3"/>
  <c r="AD798" i="3"/>
  <c r="AD1036" i="3"/>
  <c r="AD1534" i="3"/>
  <c r="AD1529" i="3"/>
  <c r="AD1525" i="3"/>
  <c r="AD1521" i="3"/>
  <c r="AD1517" i="3"/>
  <c r="AD606" i="3"/>
  <c r="AD1299" i="3"/>
  <c r="AD1509" i="3"/>
  <c r="AD1503" i="3"/>
  <c r="AD1028" i="3"/>
  <c r="AD1495" i="3"/>
  <c r="AD1493" i="3"/>
  <c r="AD578" i="3"/>
  <c r="AD1488" i="3"/>
  <c r="AD1484" i="3"/>
  <c r="AD1477" i="3"/>
  <c r="AD1024" i="3"/>
  <c r="AD1021" i="3"/>
  <c r="AD1168" i="3"/>
  <c r="AD1469" i="3"/>
  <c r="AD1330" i="3"/>
  <c r="AD1179" i="3"/>
  <c r="AD1461" i="3"/>
  <c r="AD720" i="3"/>
  <c r="AD439" i="3"/>
  <c r="AD1177" i="3"/>
  <c r="AD1447" i="3"/>
  <c r="AD1442" i="3"/>
  <c r="AD1139" i="3"/>
  <c r="AD822" i="3"/>
  <c r="AD625" i="3"/>
  <c r="AD1433" i="3"/>
  <c r="AD1429" i="3"/>
  <c r="AD1007" i="3"/>
  <c r="AD1302" i="3"/>
  <c r="AD1423" i="3"/>
  <c r="AD1418" i="3"/>
  <c r="AD828" i="3"/>
  <c r="AD1001" i="3"/>
  <c r="AD784" i="3"/>
  <c r="AD999" i="3"/>
  <c r="AD1405" i="3"/>
  <c r="AD839" i="3"/>
  <c r="AD1398" i="3"/>
  <c r="AD715" i="3"/>
  <c r="AD192" i="3"/>
  <c r="AD714" i="3"/>
  <c r="AD1878" i="3"/>
  <c r="AD985" i="3"/>
  <c r="AD2437" i="3"/>
  <c r="AD982" i="3"/>
  <c r="AD707" i="3"/>
  <c r="AD601" i="3"/>
  <c r="AD2246" i="3"/>
  <c r="AD2287" i="3"/>
  <c r="AD2428" i="3"/>
  <c r="AD2388" i="3"/>
  <c r="AD2077" i="3"/>
  <c r="AD1341" i="3"/>
  <c r="AD2286" i="3"/>
  <c r="AD761" i="3"/>
  <c r="AD1936" i="3"/>
  <c r="AD1196" i="3"/>
  <c r="AD2073" i="3"/>
  <c r="AD1816" i="3"/>
  <c r="AD2349" i="3"/>
  <c r="AD2178" i="3"/>
  <c r="AD586" i="3"/>
  <c r="AD1278" i="3"/>
  <c r="AD1866" i="3"/>
  <c r="AD1162" i="3"/>
  <c r="AD1849" i="3"/>
  <c r="AD2633" i="3"/>
  <c r="AD1221" i="3"/>
  <c r="AD2164" i="3"/>
  <c r="AD1784" i="3"/>
  <c r="AD1195" i="3"/>
  <c r="AD2446" i="3"/>
  <c r="AD1145" i="3"/>
  <c r="AD2065" i="3"/>
  <c r="AD1843" i="3"/>
  <c r="AD585" i="3"/>
  <c r="AD1340" i="3"/>
  <c r="AD1781" i="3"/>
  <c r="AD1989" i="3"/>
  <c r="AD1974" i="3"/>
  <c r="AD1777" i="3"/>
  <c r="AD1917" i="3"/>
  <c r="AD2242" i="3"/>
  <c r="AD1213" i="3"/>
  <c r="AD2063" i="3"/>
  <c r="AD1822" i="3"/>
  <c r="AD2326" i="3"/>
  <c r="AD1230" i="3"/>
  <c r="AD1947" i="3"/>
  <c r="AD2062" i="3"/>
  <c r="AD757" i="3"/>
  <c r="AD1763" i="3"/>
  <c r="AD1759" i="3"/>
  <c r="AD1103" i="3"/>
  <c r="AD1751" i="3"/>
  <c r="AD1745" i="3"/>
  <c r="AD1740" i="3"/>
  <c r="AD1733" i="3"/>
  <c r="AD1728" i="3"/>
  <c r="AD835" i="3"/>
  <c r="AD1718" i="3"/>
  <c r="AD1094" i="3"/>
  <c r="AD1092" i="3"/>
  <c r="AD1707" i="3"/>
  <c r="AD1702" i="3"/>
  <c r="AD2624" i="3"/>
  <c r="AD1693" i="3"/>
  <c r="AD1346" i="3"/>
  <c r="AD2406" i="3"/>
  <c r="AD1685" i="3"/>
  <c r="AD1880" i="3"/>
  <c r="AD430" i="3"/>
  <c r="AD1676" i="3"/>
  <c r="AD1082" i="3"/>
  <c r="AD1669" i="3"/>
  <c r="AD1078" i="3"/>
  <c r="AD1075" i="3"/>
  <c r="AD598" i="3"/>
  <c r="AD1073" i="3"/>
  <c r="AD1656" i="3"/>
  <c r="AD1650" i="3"/>
  <c r="AD1645" i="3"/>
  <c r="AD1641" i="3"/>
  <c r="AD1068" i="3"/>
  <c r="AD581" i="3"/>
  <c r="AD1633" i="3"/>
  <c r="AD580" i="3"/>
  <c r="AD738" i="3"/>
  <c r="AD1623" i="3"/>
  <c r="AD1619" i="3"/>
  <c r="AD353" i="3"/>
  <c r="AD1613" i="3"/>
  <c r="AD1061" i="3"/>
  <c r="AD2056" i="3"/>
  <c r="AD1058" i="3"/>
  <c r="AD2367" i="3"/>
  <c r="AD1293" i="3"/>
  <c r="AD1055" i="3"/>
  <c r="AD1121" i="3"/>
  <c r="AD1049" i="3"/>
  <c r="AD1047" i="3"/>
  <c r="AD1582" i="3"/>
  <c r="AD2241" i="3"/>
  <c r="AD1573" i="3"/>
  <c r="AD1568" i="3"/>
  <c r="AD1564" i="3"/>
  <c r="AD1562" i="3"/>
  <c r="AD1559" i="3"/>
  <c r="AD1554" i="3"/>
  <c r="AD1549" i="3"/>
  <c r="AD1546" i="3"/>
  <c r="AD1541" i="3"/>
  <c r="AD1037" i="3"/>
  <c r="AD1288" i="3"/>
  <c r="AD1531" i="3"/>
  <c r="AD1527" i="3"/>
  <c r="AD596" i="3"/>
  <c r="AD1520" i="3"/>
  <c r="AD2661" i="3"/>
  <c r="AD324" i="3"/>
  <c r="AD1915" i="3"/>
  <c r="AD1507" i="3"/>
  <c r="AD104" i="3"/>
  <c r="AD45" i="3"/>
  <c r="AD432" i="3"/>
  <c r="AD1492" i="3"/>
  <c r="AD806" i="3"/>
  <c r="AD1026" i="3"/>
  <c r="AD1481" i="3"/>
  <c r="AD2301" i="3"/>
  <c r="AD1473" i="3"/>
  <c r="AD776" i="3"/>
  <c r="AD405" i="3"/>
  <c r="AD1157" i="3"/>
  <c r="AD1465" i="3"/>
  <c r="AD1016" i="3"/>
  <c r="AD1459" i="3"/>
  <c r="AD441" i="3"/>
  <c r="AD1013" i="3"/>
  <c r="AD239" i="3"/>
  <c r="AD269" i="3"/>
  <c r="AD427" i="3"/>
  <c r="AD1438" i="3"/>
  <c r="AD1879" i="3"/>
  <c r="AD2289" i="3"/>
  <c r="AD2155" i="3"/>
  <c r="AD196" i="3"/>
  <c r="AD1427" i="3"/>
  <c r="AD1005" i="3"/>
  <c r="AD1421" i="3"/>
  <c r="AD1002" i="3"/>
  <c r="AD419" i="3"/>
  <c r="AD1412" i="3"/>
  <c r="AD1411" i="3"/>
  <c r="AD1408" i="3"/>
  <c r="AD1122" i="3"/>
  <c r="AD1400" i="3"/>
  <c r="AD1396" i="3"/>
  <c r="AD1393" i="3"/>
  <c r="AD1247" i="3"/>
  <c r="AD991" i="3"/>
  <c r="AD1344" i="3"/>
  <c r="AD711" i="3"/>
  <c r="AD2082" i="3"/>
  <c r="AD2166" i="3"/>
  <c r="AD1793" i="3"/>
  <c r="AD1975" i="3"/>
  <c r="AD1836" i="3"/>
  <c r="AD2298" i="3"/>
  <c r="AD1279" i="3"/>
  <c r="AD2078" i="3"/>
  <c r="AD2076" i="3"/>
  <c r="AD1253" i="3"/>
  <c r="AD600" i="3"/>
  <c r="AD1945" i="3"/>
  <c r="AD1289" i="3"/>
  <c r="AD2350" i="3"/>
  <c r="AD2051" i="3"/>
  <c r="AD1788" i="3"/>
  <c r="AD1982" i="3"/>
  <c r="AD434" i="3"/>
  <c r="AD2014" i="3"/>
  <c r="AD1342" i="3"/>
  <c r="AD621" i="3"/>
  <c r="AD2272" i="3"/>
  <c r="AD609" i="3"/>
  <c r="AD2572" i="3"/>
  <c r="AD2831" i="3"/>
  <c r="AD826" i="3"/>
  <c r="AD874" i="3"/>
  <c r="AD845" i="3"/>
  <c r="AD1820" i="3"/>
  <c r="AD884" i="3"/>
  <c r="AD1295" i="3"/>
  <c r="AD873" i="3"/>
  <c r="AD352" i="3"/>
  <c r="AD2216" i="3"/>
  <c r="AD187" i="3"/>
  <c r="AD872" i="3"/>
  <c r="AD1303" i="3"/>
  <c r="AD2442" i="3"/>
  <c r="AD292" i="3"/>
  <c r="AD1841" i="3"/>
  <c r="AD1193" i="3"/>
  <c r="AD1143" i="3"/>
  <c r="AD1928" i="3"/>
  <c r="AD1252" i="3"/>
  <c r="AD1872" i="3"/>
  <c r="AD1771" i="3"/>
  <c r="AD2193" i="3"/>
  <c r="AD1765" i="3"/>
  <c r="AD341" i="3"/>
  <c r="AD1756" i="3"/>
  <c r="AD1753" i="3"/>
  <c r="AD1748" i="3"/>
  <c r="AD1742" i="3"/>
  <c r="AD1738" i="3"/>
  <c r="AD1732" i="3"/>
  <c r="AD1727" i="3"/>
  <c r="AD753" i="3"/>
  <c r="AD752" i="3"/>
  <c r="AD810" i="3"/>
  <c r="AD265" i="3"/>
  <c r="AD1705" i="3"/>
  <c r="AD1700" i="3"/>
  <c r="AD1695" i="3"/>
  <c r="AD1692" i="3"/>
  <c r="AD1690" i="3"/>
  <c r="AD1867" i="3"/>
  <c r="AD2711" i="3"/>
  <c r="AD1083" i="3"/>
  <c r="AD289" i="3"/>
  <c r="AD85" i="3"/>
  <c r="AD1081" i="3"/>
  <c r="AD1080" i="3"/>
  <c r="AD458" i="3"/>
  <c r="AD460" i="3"/>
  <c r="AD745" i="3"/>
  <c r="AD1072" i="3"/>
  <c r="AD1653" i="3"/>
  <c r="AD2200" i="3"/>
  <c r="AD1882" i="3"/>
  <c r="AD1889" i="3"/>
  <c r="AD2150" i="3"/>
  <c r="AD349" i="3"/>
  <c r="AD1940" i="3"/>
  <c r="AD2139" i="3"/>
  <c r="AD2830" i="3"/>
  <c r="AD2273" i="3"/>
  <c r="AD2424" i="3"/>
  <c r="AD1792" i="3"/>
  <c r="AD2049" i="3"/>
  <c r="AD1897" i="3"/>
  <c r="AD417" i="3"/>
  <c r="AD1857" i="3"/>
  <c r="AD1899" i="3"/>
  <c r="AD2074" i="3"/>
  <c r="AD1906" i="3"/>
  <c r="AD2222" i="3"/>
  <c r="AD549" i="3"/>
  <c r="AD2181" i="3"/>
  <c r="AD2680" i="3"/>
  <c r="AD2404" i="3"/>
  <c r="AD846" i="3"/>
  <c r="AD1833" i="3"/>
  <c r="AD1108" i="3"/>
  <c r="AD1171" i="3"/>
  <c r="AD1324" i="3"/>
  <c r="AD1935" i="3"/>
  <c r="AD1787" i="3"/>
  <c r="AD1174" i="3"/>
  <c r="AD2309" i="3"/>
  <c r="AD410" i="3"/>
  <c r="AD1232" i="3"/>
  <c r="AD2067" i="3"/>
  <c r="AD1848" i="3"/>
  <c r="AD1964" i="3"/>
  <c r="AD1144" i="3"/>
  <c r="AD2220" i="3"/>
  <c r="AD2444" i="3"/>
  <c r="AD2443" i="3"/>
  <c r="AD789" i="3"/>
  <c r="AD1842" i="3"/>
  <c r="AD2170" i="3"/>
  <c r="AD1125" i="3"/>
  <c r="AD1219" i="3"/>
  <c r="AD1863" i="3"/>
  <c r="AD266" i="3"/>
  <c r="AD1215" i="3"/>
  <c r="AD1961" i="3"/>
  <c r="AD582" i="3"/>
  <c r="AD1773" i="3"/>
  <c r="AD1769" i="3"/>
  <c r="AD1277" i="3"/>
  <c r="AD451" i="3"/>
  <c r="AD1760" i="3"/>
  <c r="AD2712" i="3"/>
  <c r="AD844" i="3"/>
  <c r="AD1100" i="3"/>
  <c r="AD1099" i="3"/>
  <c r="AD1735" i="3"/>
  <c r="AD1730" i="3"/>
  <c r="AD1725" i="3"/>
  <c r="AD1720" i="3"/>
  <c r="AD1715" i="3"/>
  <c r="AD1712" i="3"/>
  <c r="AD751" i="3"/>
  <c r="AD1191" i="3"/>
  <c r="AD1698" i="3"/>
  <c r="AD544" i="3"/>
  <c r="AD1691" i="3"/>
  <c r="AD1688" i="3"/>
  <c r="AD2305" i="3"/>
  <c r="AD1084" i="3"/>
  <c r="AD1680" i="3"/>
  <c r="AD1979" i="3"/>
  <c r="AD769" i="3"/>
  <c r="AD1671" i="3"/>
  <c r="AD1665" i="3"/>
  <c r="AD1893" i="3"/>
  <c r="AD620" i="3"/>
  <c r="AD1662" i="3"/>
  <c r="AD1658" i="3"/>
  <c r="AD744" i="3"/>
  <c r="AD1647" i="3"/>
  <c r="AD1643" i="3"/>
  <c r="AD1998" i="3"/>
  <c r="AD1636" i="3"/>
  <c r="AD1066" i="3"/>
  <c r="AD1629" i="3"/>
  <c r="AD540" i="3"/>
  <c r="AD1624" i="3"/>
  <c r="AD1063" i="3"/>
  <c r="AD2185" i="3"/>
  <c r="AD1614" i="3"/>
  <c r="AD792" i="3"/>
  <c r="AD1060" i="3"/>
  <c r="AD1059" i="3"/>
  <c r="AD1601" i="3"/>
  <c r="AD539" i="3"/>
  <c r="AD1596" i="3"/>
  <c r="AD1593" i="3"/>
  <c r="AD1170" i="3"/>
  <c r="AD1180" i="3"/>
  <c r="AD1583" i="3"/>
  <c r="AD1578" i="3"/>
  <c r="AD1574" i="3"/>
  <c r="AD1570" i="3"/>
  <c r="AD1566" i="3"/>
  <c r="AD788" i="3"/>
  <c r="AD1561" i="3"/>
  <c r="AD809" i="3"/>
  <c r="AD1551" i="3"/>
  <c r="AD1039" i="3"/>
  <c r="AD1187" i="3"/>
  <c r="AD731" i="3"/>
  <c r="AD1536" i="3"/>
  <c r="AD1533" i="3"/>
  <c r="AD1528" i="3"/>
  <c r="AD1524" i="3"/>
  <c r="AD456" i="3"/>
  <c r="AD1032" i="3"/>
  <c r="AD1513" i="3"/>
  <c r="AD727" i="3"/>
  <c r="AD1508" i="3"/>
  <c r="AD1502" i="3"/>
  <c r="AD2386" i="3"/>
  <c r="AD867" i="3"/>
  <c r="AD1339" i="3"/>
  <c r="AD807" i="3"/>
  <c r="AD1487" i="3"/>
  <c r="AD1483" i="3"/>
  <c r="AD2001" i="3"/>
  <c r="AD2041" i="3"/>
  <c r="AD1472" i="3"/>
  <c r="AD1886" i="3"/>
  <c r="AD1468" i="3"/>
  <c r="AD1466" i="3"/>
  <c r="AD1464" i="3"/>
  <c r="AD562" i="3"/>
  <c r="AD1015" i="3"/>
  <c r="AD1453" i="3"/>
  <c r="AD2239" i="3"/>
  <c r="AD1446" i="3"/>
  <c r="AD1441" i="3"/>
  <c r="AD288" i="3"/>
  <c r="AD1437" i="3"/>
  <c r="AD1435" i="3"/>
  <c r="AD1432" i="3"/>
  <c r="AD1009" i="3"/>
  <c r="AD404" i="3"/>
  <c r="AD1426" i="3"/>
  <c r="AD829" i="3"/>
  <c r="AD1417" i="3"/>
  <c r="AD1840" i="3"/>
  <c r="AD83" i="3"/>
  <c r="AD718" i="3"/>
  <c r="AD1409" i="3"/>
  <c r="AD534" i="3"/>
  <c r="AD1335" i="3"/>
  <c r="AD2192" i="3"/>
  <c r="AD2277" i="3"/>
  <c r="AD2267" i="3"/>
  <c r="AD2454" i="3"/>
  <c r="AD2157" i="3"/>
  <c r="AD2080" i="3"/>
  <c r="AD2079" i="3"/>
  <c r="AD154" i="3"/>
  <c r="AD469" i="3"/>
  <c r="AD1110" i="3"/>
  <c r="AD2010" i="3"/>
  <c r="AD1978" i="3"/>
  <c r="AD2020" i="3"/>
  <c r="AD1790" i="3"/>
  <c r="AD344" i="3"/>
  <c r="AD1297" i="3"/>
  <c r="AD1109" i="3"/>
  <c r="AD2072" i="3"/>
  <c r="AD2380" i="3"/>
  <c r="AD2168" i="3"/>
  <c r="AD2019" i="3"/>
  <c r="AD2224" i="3"/>
  <c r="AD287" i="3"/>
  <c r="AD1107" i="3"/>
  <c r="AD2033" i="3"/>
  <c r="AD1873" i="3"/>
  <c r="AD1785" i="3"/>
  <c r="AD336" i="3"/>
  <c r="AD813" i="3"/>
  <c r="AD2066" i="3"/>
  <c r="AD1932" i="3"/>
  <c r="AD2672" i="3"/>
  <c r="AD2244" i="3"/>
  <c r="AD99" i="3"/>
  <c r="AD548" i="3"/>
  <c r="AD1942" i="3"/>
  <c r="AD445" i="3"/>
  <c r="AD890" i="3"/>
  <c r="AD464" i="3"/>
  <c r="AD1943" i="3"/>
  <c r="AD547" i="3"/>
  <c r="AD583" i="3"/>
  <c r="AD227" i="3"/>
  <c r="AD1317" i="3"/>
  <c r="AD599" i="3"/>
  <c r="AD759" i="3"/>
  <c r="AD1105" i="3"/>
  <c r="AD1071" i="3"/>
  <c r="AD1644" i="3"/>
  <c r="AD1069" i="3"/>
  <c r="AD1067" i="3"/>
  <c r="AD2058" i="3"/>
  <c r="AD2022" i="3"/>
  <c r="AD1628" i="3"/>
  <c r="AD1625" i="3"/>
  <c r="AD1119" i="3"/>
  <c r="AD1115" i="3"/>
  <c r="AD1142" i="3"/>
  <c r="AD420" i="3"/>
  <c r="AD121" i="3"/>
  <c r="AD1606" i="3"/>
  <c r="AD2172" i="3"/>
  <c r="AD1057" i="3"/>
  <c r="AD1190" i="3"/>
  <c r="AD1594" i="3"/>
  <c r="AD1052" i="3"/>
  <c r="AD1589" i="3"/>
  <c r="AD1585" i="3"/>
  <c r="AD734" i="3"/>
  <c r="AD1577" i="3"/>
  <c r="AD1990" i="3"/>
  <c r="AD457" i="3"/>
  <c r="AD1044" i="3"/>
  <c r="AD223" i="3"/>
  <c r="AD1558" i="3"/>
  <c r="AD558" i="3"/>
  <c r="AD415" i="3"/>
  <c r="AD1545" i="3"/>
  <c r="AD732" i="3"/>
  <c r="AD1538" i="3"/>
  <c r="AD1132" i="3"/>
  <c r="AD1351" i="3"/>
  <c r="AD2054" i="3"/>
  <c r="AD1523" i="3"/>
  <c r="AD841" i="3"/>
  <c r="AD1287" i="3"/>
  <c r="AD1031" i="3"/>
  <c r="AD2410" i="3"/>
  <c r="AD726" i="3"/>
  <c r="AD1500" i="3"/>
  <c r="AD2439" i="3"/>
  <c r="AD725" i="3"/>
  <c r="AD1491" i="3"/>
  <c r="AD1325" i="3"/>
  <c r="AD1485" i="3"/>
  <c r="AD1480" i="3"/>
  <c r="AD1475" i="3"/>
  <c r="AD86" i="3"/>
  <c r="AD1020" i="3"/>
  <c r="AD2240" i="3"/>
  <c r="AD82" i="3"/>
  <c r="AD228" i="3"/>
  <c r="AD1292" i="3"/>
  <c r="AD1458" i="3"/>
  <c r="AD1014" i="3"/>
  <c r="AD1012" i="3"/>
  <c r="AD1450" i="3"/>
  <c r="AD1445" i="3"/>
  <c r="AD1318" i="3"/>
  <c r="AD1136" i="3"/>
  <c r="AD797" i="3"/>
  <c r="AD1434" i="3"/>
  <c r="AD1431" i="3"/>
  <c r="AD1428" i="3"/>
  <c r="AD448" i="3"/>
  <c r="AD1424" i="3"/>
  <c r="AD1420" i="3"/>
  <c r="AD1416" i="3"/>
  <c r="AD1322" i="3"/>
  <c r="AD594" i="3"/>
  <c r="AD455" i="3"/>
  <c r="AD136" i="3"/>
  <c r="AD717" i="3"/>
  <c r="AD996" i="3"/>
  <c r="AD1395" i="3"/>
  <c r="AD2177" i="3"/>
  <c r="AD1884" i="3"/>
  <c r="AD1390" i="3"/>
  <c r="AD988" i="3"/>
  <c r="AD710" i="3"/>
  <c r="AD2278" i="3"/>
  <c r="AD1199" i="3"/>
  <c r="AD2623" i="3"/>
  <c r="AD2023" i="3"/>
  <c r="AD1254" i="3"/>
  <c r="AD2262" i="3"/>
  <c r="AD2018" i="3"/>
  <c r="AD1986" i="3"/>
  <c r="AD2030" i="3"/>
  <c r="AD2081" i="3"/>
  <c r="AD790" i="3"/>
  <c r="AD2144" i="3"/>
  <c r="AD2204" i="3"/>
  <c r="AD1197" i="3"/>
  <c r="AD1348" i="3"/>
  <c r="AD3526" i="3"/>
  <c r="AD2282" i="3"/>
  <c r="AD1791" i="3"/>
  <c r="AD1349" i="3"/>
  <c r="AD861" i="3"/>
  <c r="AD1997" i="3"/>
  <c r="AD1163" i="3"/>
  <c r="AD2198" i="3"/>
  <c r="AD2071" i="3"/>
  <c r="AD27" i="3"/>
  <c r="AD1133" i="3"/>
  <c r="AD1953" i="3"/>
  <c r="AD1938" i="3"/>
  <c r="AD1270" i="3"/>
  <c r="AD2069" i="3"/>
  <c r="AD157" i="3"/>
  <c r="AD1980" i="3"/>
  <c r="AD465" i="3"/>
  <c r="AD204" i="3"/>
  <c r="AD2015" i="3"/>
  <c r="AD1918" i="3"/>
  <c r="AD881" i="3"/>
  <c r="AD1847" i="3"/>
  <c r="AD1294" i="3"/>
  <c r="AD1323" i="3"/>
  <c r="AD2064" i="3"/>
  <c r="AD1885" i="3"/>
  <c r="AD2307" i="3"/>
  <c r="AD2243" i="3"/>
  <c r="AD2762" i="3"/>
  <c r="AD1106" i="3"/>
  <c r="AD2161" i="3"/>
  <c r="AD325" i="3"/>
  <c r="AD1861" i="3"/>
  <c r="AD1823" i="3"/>
  <c r="AD461" i="3"/>
  <c r="AD546" i="3"/>
  <c r="AD1768" i="3"/>
  <c r="AD758" i="3"/>
  <c r="AD755" i="3"/>
  <c r="AD754" i="3"/>
  <c r="AD1104" i="3"/>
  <c r="AD1890" i="3"/>
  <c r="AD1746" i="3"/>
  <c r="AD1741" i="3"/>
  <c r="AD1734" i="3"/>
  <c r="AD1729" i="3"/>
  <c r="AD1724" i="3"/>
  <c r="AD1719" i="3"/>
  <c r="AD1095" i="3"/>
  <c r="AD1117" i="3"/>
  <c r="AD1708" i="3"/>
  <c r="AD1703" i="3"/>
  <c r="AD1090" i="3"/>
  <c r="AD1089" i="3"/>
  <c r="AD1087" i="3"/>
  <c r="AD1687" i="3"/>
  <c r="AD335" i="3"/>
  <c r="AD1222" i="3"/>
  <c r="AD1679" i="3"/>
  <c r="AD1677" i="3"/>
  <c r="AD1231" i="3"/>
  <c r="AD1670" i="3"/>
  <c r="AD1079" i="3"/>
  <c r="AD1664" i="3"/>
  <c r="AD1074" i="3"/>
  <c r="AD1661" i="3"/>
  <c r="AD1657" i="3"/>
  <c r="AD1908" i="3"/>
  <c r="AD1646" i="3"/>
  <c r="AD1642" i="3"/>
  <c r="AD741" i="3"/>
  <c r="AD740" i="3"/>
  <c r="AD1634" i="3"/>
  <c r="AD1181" i="3"/>
  <c r="AD1626" i="3"/>
  <c r="AD2270" i="3"/>
  <c r="AD1620" i="3"/>
  <c r="AD737" i="3"/>
  <c r="AD1233" i="3"/>
  <c r="AD1610" i="3"/>
  <c r="AD1607" i="3"/>
  <c r="AD1250" i="3"/>
  <c r="AD1600" i="3"/>
  <c r="AD1598" i="3"/>
  <c r="AD1595" i="3"/>
  <c r="AD1592" i="3"/>
  <c r="AD1050" i="3"/>
  <c r="AD1586" i="3"/>
  <c r="AD842" i="3"/>
  <c r="AD406" i="3"/>
  <c r="AD1045" i="3"/>
  <c r="AD1569" i="3"/>
  <c r="AD1565" i="3"/>
  <c r="AD1043" i="3"/>
  <c r="AD1560" i="3"/>
  <c r="AD1555" i="3"/>
  <c r="AD1550" i="3"/>
  <c r="AD185" i="3"/>
  <c r="AD557" i="3"/>
  <c r="AD1539" i="3"/>
  <c r="AD1535" i="3"/>
  <c r="AD1532" i="3"/>
  <c r="AD152" i="3"/>
  <c r="AD1034" i="3"/>
  <c r="AD589" i="3"/>
  <c r="AD56" i="3"/>
  <c r="AD2050" i="3"/>
  <c r="AD323" i="3"/>
  <c r="AD1267" i="3"/>
  <c r="AD1501" i="3"/>
  <c r="AD1498" i="3"/>
  <c r="AD1494" i="3"/>
  <c r="AD468" i="3"/>
  <c r="AD1490" i="3"/>
  <c r="AD1486" i="3"/>
  <c r="AD1482" i="3"/>
  <c r="AD1476" i="3"/>
  <c r="AD1269" i="3"/>
  <c r="AD153" i="3"/>
  <c r="AD1129" i="3"/>
  <c r="AD1817" i="3"/>
  <c r="AD1018" i="3"/>
  <c r="AD70" i="3"/>
  <c r="AD1460" i="3"/>
  <c r="AD1455" i="3"/>
  <c r="AD1452" i="3"/>
  <c r="AD536" i="3"/>
  <c r="AD605" i="3"/>
  <c r="AD859" i="3"/>
  <c r="AD1838" i="3"/>
  <c r="AD1352" i="3"/>
  <c r="AD1137" i="3"/>
  <c r="AD1347" i="3"/>
  <c r="AD98" i="3"/>
  <c r="AD1329" i="3"/>
  <c r="AD1425" i="3"/>
  <c r="AD1422" i="3"/>
  <c r="AD765" i="3"/>
  <c r="AD2037" i="3"/>
  <c r="AD833" i="3"/>
  <c r="AD2438" i="3"/>
  <c r="AD1307" i="3"/>
  <c r="AD1404" i="3"/>
  <c r="AD1401" i="3"/>
  <c r="AD1397" i="3"/>
  <c r="AD348" i="3"/>
  <c r="AD993" i="3"/>
  <c r="AD1173" i="3"/>
  <c r="AD1388" i="3"/>
  <c r="AD712" i="3"/>
  <c r="AD1386" i="3"/>
  <c r="AD575" i="3"/>
  <c r="AD1380" i="3"/>
  <c r="AD281" i="3"/>
  <c r="AD1376" i="3"/>
  <c r="AD1374" i="3"/>
  <c r="AD970" i="3"/>
  <c r="AD966" i="3"/>
  <c r="AD202" i="3"/>
  <c r="AD271" i="3"/>
  <c r="AD831" i="3"/>
  <c r="AD2300" i="3"/>
  <c r="AD958" i="3"/>
  <c r="AD1368" i="3"/>
  <c r="AD1366" i="3"/>
  <c r="AD183" i="3"/>
  <c r="AD696" i="3"/>
  <c r="AD1912" i="3"/>
  <c r="AD280" i="3"/>
  <c r="AD692" i="3"/>
  <c r="AD858" i="3"/>
  <c r="AD801" i="3"/>
  <c r="AD398" i="3"/>
  <c r="AD263" i="3"/>
  <c r="AD397" i="3"/>
  <c r="AD573" i="3"/>
  <c r="AD395" i="3"/>
  <c r="AD517" i="3"/>
  <c r="AD1175" i="3"/>
  <c r="AD925" i="3"/>
  <c r="AD318" i="3"/>
  <c r="AD1930" i="3"/>
  <c r="AD679" i="3"/>
  <c r="AD454" i="3"/>
  <c r="AD317" i="3"/>
  <c r="AD337" i="3"/>
  <c r="AD334" i="3"/>
  <c r="AD603" i="3"/>
  <c r="AD510" i="3"/>
  <c r="AD55" i="3"/>
  <c r="AD803" i="3"/>
  <c r="AD279" i="3"/>
  <c r="AD508" i="3"/>
  <c r="AD904" i="3"/>
  <c r="AD780" i="3"/>
  <c r="AD661" i="3"/>
  <c r="AD504" i="3"/>
  <c r="AD659" i="3"/>
  <c r="AD75" i="3"/>
  <c r="AD232" i="3"/>
  <c r="AD899" i="3"/>
  <c r="AD652" i="3"/>
  <c r="AD380" i="3"/>
  <c r="AD237" i="3"/>
  <c r="AD493" i="3"/>
  <c r="AD489" i="3"/>
  <c r="AD73" i="3"/>
  <c r="AD375" i="3"/>
  <c r="AD252" i="3"/>
  <c r="AD373" i="3"/>
  <c r="AD372" i="3"/>
  <c r="AD637" i="3"/>
  <c r="AD50" i="3"/>
  <c r="AD369" i="3"/>
  <c r="AD480" i="3"/>
  <c r="AD365" i="3"/>
  <c r="AD302" i="3"/>
  <c r="AD477" i="3"/>
  <c r="AD176" i="3"/>
  <c r="AD194" i="3"/>
  <c r="AD473" i="3"/>
  <c r="AD138" i="3"/>
  <c r="AD120" i="3"/>
  <c r="AD143" i="3"/>
  <c r="AD290" i="3"/>
  <c r="AD169" i="3"/>
  <c r="AD141" i="3"/>
  <c r="AD101" i="3"/>
  <c r="AD68" i="3"/>
  <c r="AD74" i="3"/>
  <c r="AD43" i="3"/>
  <c r="AD1378" i="3"/>
  <c r="AD706" i="3"/>
  <c r="AD887" i="3"/>
  <c r="AD969" i="3"/>
  <c r="AD403" i="3"/>
  <c r="AD1369" i="3"/>
  <c r="AD961" i="3"/>
  <c r="AD702" i="3"/>
  <c r="AD1184" i="3"/>
  <c r="AD956" i="3"/>
  <c r="AD1226" i="3"/>
  <c r="AD526" i="3"/>
  <c r="AD952" i="3"/>
  <c r="AD870" i="3"/>
  <c r="AD329" i="3"/>
  <c r="AD524" i="3"/>
  <c r="AD2194" i="3"/>
  <c r="AD523" i="3"/>
  <c r="AD689" i="3"/>
  <c r="AD618" i="3"/>
  <c r="AD522" i="3"/>
  <c r="AD686" i="3"/>
  <c r="AD931" i="3"/>
  <c r="AD929" i="3"/>
  <c r="AD684" i="3"/>
  <c r="AD347" i="3"/>
  <c r="AD1856" i="3"/>
  <c r="AD682" i="3"/>
  <c r="AD680" i="3"/>
  <c r="AD330" i="3"/>
  <c r="AD918" i="3"/>
  <c r="AD316" i="3"/>
  <c r="AD514" i="3"/>
  <c r="AD914" i="3"/>
  <c r="AD879" i="3"/>
  <c r="AD390" i="3"/>
  <c r="AD199" i="3"/>
  <c r="AD133" i="3"/>
  <c r="AD1234" i="3"/>
  <c r="AD907" i="3"/>
  <c r="AD1169" i="3"/>
  <c r="AD799" i="3"/>
  <c r="AD505" i="3"/>
  <c r="AD222" i="3"/>
  <c r="AD502" i="3"/>
  <c r="AD901" i="3"/>
  <c r="AD499" i="3"/>
  <c r="AD383" i="3"/>
  <c r="AD381" i="3"/>
  <c r="AD179" i="3"/>
  <c r="AD255" i="3"/>
  <c r="AD491" i="3"/>
  <c r="AD487" i="3"/>
  <c r="AD342" i="3"/>
  <c r="AD374" i="3"/>
  <c r="AD333" i="3"/>
  <c r="AD640" i="3"/>
  <c r="AD220" i="3"/>
  <c r="AD249" i="3"/>
  <c r="AD308" i="3"/>
  <c r="AD248" i="3"/>
  <c r="AD305" i="3"/>
  <c r="AD635" i="3"/>
  <c r="AD478" i="3"/>
  <c r="AD476" i="3"/>
  <c r="AD357" i="3"/>
  <c r="AD173" i="3"/>
  <c r="AD164" i="3"/>
  <c r="AD470" i="3"/>
  <c r="AD213" i="3"/>
  <c r="AD31" i="3"/>
  <c r="AD170" i="3"/>
  <c r="AD210" i="3"/>
  <c r="AD90" i="3"/>
  <c r="AD95" i="3"/>
  <c r="AD81" i="3"/>
  <c r="AD40" i="3"/>
  <c r="AD555" i="3"/>
  <c r="AD950" i="3"/>
  <c r="AD948" i="3"/>
  <c r="AD321" i="3"/>
  <c r="AD691" i="3"/>
  <c r="AD103" i="3"/>
  <c r="AD940" i="3"/>
  <c r="AD937" i="3"/>
  <c r="AD1360" i="3"/>
  <c r="AD933" i="3"/>
  <c r="AD463" i="3"/>
  <c r="AD235" i="3"/>
  <c r="AD1357" i="3"/>
  <c r="AD1355" i="3"/>
  <c r="AD924" i="3"/>
  <c r="AD681" i="3"/>
  <c r="AD560" i="3"/>
  <c r="AD515" i="3"/>
  <c r="AD917" i="3"/>
  <c r="AD462" i="3"/>
  <c r="AD1131" i="3"/>
  <c r="AD671" i="3"/>
  <c r="AD391" i="3"/>
  <c r="AD1124" i="3"/>
  <c r="AD423" i="3"/>
  <c r="AD273" i="3"/>
  <c r="AD664" i="3"/>
  <c r="AD662" i="3"/>
  <c r="AD507" i="3"/>
  <c r="AD1353" i="3"/>
  <c r="AD268" i="3"/>
  <c r="AD149" i="3"/>
  <c r="AD332" i="3"/>
  <c r="AD657" i="3"/>
  <c r="AD655" i="3"/>
  <c r="AD278" i="3"/>
  <c r="AD161" i="3"/>
  <c r="AD379" i="3"/>
  <c r="AD378" i="3"/>
  <c r="AD178" i="3"/>
  <c r="AD275" i="3"/>
  <c r="AD643" i="3"/>
  <c r="AD310" i="3"/>
  <c r="AD251" i="3"/>
  <c r="AD483" i="3"/>
  <c r="AD452" i="3"/>
  <c r="AD127" i="3"/>
  <c r="AD229" i="3"/>
  <c r="AD367" i="3"/>
  <c r="AD467" i="3"/>
  <c r="AD177" i="3"/>
  <c r="AD246" i="3"/>
  <c r="AD301" i="3"/>
  <c r="AD175" i="3"/>
  <c r="AD28" i="3"/>
  <c r="AD214" i="3"/>
  <c r="AD296" i="3"/>
  <c r="AD243" i="3"/>
  <c r="AD142" i="3"/>
  <c r="AD211" i="3"/>
  <c r="AD111" i="3"/>
  <c r="AD89" i="3"/>
  <c r="AD1385" i="3"/>
  <c r="AD981" i="3"/>
  <c r="AD592" i="3"/>
  <c r="AD977" i="3"/>
  <c r="AD424" i="3"/>
  <c r="AD414" i="3"/>
  <c r="AD1372" i="3"/>
  <c r="AD1370" i="3"/>
  <c r="AD964" i="3"/>
  <c r="AD962" i="3"/>
  <c r="AD402" i="3"/>
  <c r="AD528" i="3"/>
  <c r="AD957" i="3"/>
  <c r="AD954" i="3"/>
  <c r="AD2435" i="3"/>
  <c r="AD698" i="3"/>
  <c r="AD1364" i="3"/>
  <c r="AD525" i="3"/>
  <c r="AD1216" i="3"/>
  <c r="AD630" i="3"/>
  <c r="AD1362" i="3"/>
  <c r="AD942" i="3"/>
  <c r="AD1361" i="3"/>
  <c r="AD320" i="3"/>
  <c r="AD233" i="3"/>
  <c r="AD932" i="3"/>
  <c r="AD930" i="3"/>
  <c r="AD14" i="3"/>
  <c r="AD1959" i="3"/>
  <c r="AD1892" i="3"/>
  <c r="AD683" i="3"/>
  <c r="AD418" i="3"/>
  <c r="AD678" i="3"/>
  <c r="AD166" i="3"/>
  <c r="AD197" i="3"/>
  <c r="AD105" i="3"/>
  <c r="AD422" i="3"/>
  <c r="AD431" i="3"/>
  <c r="AD261" i="3"/>
  <c r="AD2052" i="3"/>
  <c r="AD911" i="3"/>
  <c r="AD909" i="3"/>
  <c r="AD388" i="3"/>
  <c r="AD315" i="3"/>
  <c r="AD903" i="3"/>
  <c r="AD506" i="3"/>
  <c r="AD283" i="3"/>
  <c r="AD570" i="3"/>
  <c r="AD224" i="3"/>
  <c r="AD500" i="3"/>
  <c r="AD497" i="3"/>
  <c r="AD453" i="3"/>
  <c r="AD650" i="3"/>
  <c r="AD494" i="3"/>
  <c r="AD492" i="3"/>
  <c r="AD253" i="3"/>
  <c r="AD644" i="3"/>
  <c r="AD486" i="3"/>
  <c r="AD485" i="3"/>
  <c r="AD484" i="3"/>
  <c r="AD371" i="3"/>
  <c r="AD158" i="3"/>
  <c r="AD132" i="3"/>
  <c r="AD307" i="3"/>
  <c r="AD84" i="3"/>
  <c r="AD148" i="3"/>
  <c r="AD362" i="3"/>
  <c r="AD217" i="3"/>
  <c r="AD245" i="3"/>
  <c r="AD160" i="3"/>
  <c r="AD472" i="3"/>
  <c r="AD147" i="3"/>
  <c r="AD145" i="3"/>
  <c r="AD102" i="3"/>
  <c r="AD295" i="3"/>
  <c r="AD92" i="3"/>
  <c r="AD209" i="3"/>
  <c r="AD140" i="3"/>
  <c r="AD1186" i="3"/>
  <c r="AD1394" i="3"/>
  <c r="AD994" i="3"/>
  <c r="AD992" i="3"/>
  <c r="AD990" i="3"/>
  <c r="AD533" i="3"/>
  <c r="AD983" i="3"/>
  <c r="AD1383" i="3"/>
  <c r="AD72" i="3"/>
  <c r="AD979" i="3"/>
  <c r="AD976" i="3"/>
  <c r="AD1375" i="3"/>
  <c r="AD346" i="3"/>
  <c r="AD1887" i="3"/>
  <c r="AD322" i="3"/>
  <c r="AD230" i="3"/>
  <c r="AD781" i="3"/>
  <c r="AD97" i="3"/>
  <c r="AD1116" i="3"/>
  <c r="AD700" i="3"/>
  <c r="AD400" i="3"/>
  <c r="AD162" i="3"/>
  <c r="AD1242" i="3"/>
  <c r="AD236" i="3"/>
  <c r="AD695" i="3"/>
  <c r="AD339" i="3"/>
  <c r="AD946" i="3"/>
  <c r="AD561" i="3"/>
  <c r="AD688" i="3"/>
  <c r="AD2379" i="3"/>
  <c r="AD766" i="3"/>
  <c r="AD93" i="3"/>
  <c r="AD519" i="3"/>
  <c r="AD518" i="3"/>
  <c r="AD1276" i="3"/>
  <c r="AD1356" i="3"/>
  <c r="AD1929" i="3"/>
  <c r="AD274" i="3"/>
  <c r="AD922" i="3"/>
  <c r="AD677" i="3"/>
  <c r="AD291" i="3"/>
  <c r="AD916" i="3"/>
  <c r="AD674" i="3"/>
  <c r="AD262" i="3"/>
  <c r="AD512" i="3"/>
  <c r="AD191" i="3"/>
  <c r="AD509" i="3"/>
  <c r="AD667" i="3"/>
  <c r="AD180" i="3"/>
  <c r="AD906" i="3"/>
  <c r="AD428" i="3"/>
  <c r="AD421" i="3"/>
  <c r="AD259" i="3"/>
  <c r="AD416" i="3"/>
  <c r="AD501" i="3"/>
  <c r="AD48" i="3"/>
  <c r="AD257" i="3"/>
  <c r="AD496" i="3"/>
  <c r="AD495" i="3"/>
  <c r="AD313" i="3"/>
  <c r="AD897" i="3"/>
  <c r="AD331" i="3"/>
  <c r="AD646" i="3"/>
  <c r="AD896" i="3"/>
  <c r="AD642" i="3"/>
  <c r="AD641" i="3"/>
  <c r="AD159" i="3"/>
  <c r="AD219" i="3"/>
  <c r="AD370" i="3"/>
  <c r="AD1128" i="3"/>
  <c r="AD118" i="3"/>
  <c r="AD366" i="3"/>
  <c r="AD247" i="3"/>
  <c r="AD361" i="3"/>
  <c r="AD359" i="3"/>
  <c r="AD475" i="3"/>
  <c r="AD131" i="3"/>
  <c r="AD215" i="3"/>
  <c r="AD297" i="3"/>
  <c r="AD18" i="3"/>
  <c r="AD242" i="3"/>
  <c r="AD241" i="3"/>
  <c r="AD294" i="3"/>
  <c r="AD59" i="3"/>
  <c r="AD122" i="3"/>
  <c r="AD63" i="3"/>
  <c r="AD52" i="3"/>
  <c r="AD949" i="3"/>
  <c r="AD694" i="3"/>
  <c r="AD947" i="3"/>
  <c r="AD824" i="3"/>
  <c r="AD943" i="3"/>
  <c r="AD939" i="3"/>
  <c r="AD687" i="3"/>
  <c r="AD1359" i="3"/>
  <c r="AD520" i="3"/>
  <c r="AD293" i="3"/>
  <c r="AD927" i="3"/>
  <c r="AD319" i="3"/>
  <c r="AD617" i="3"/>
  <c r="AD782" i="3"/>
  <c r="AD1839" i="3"/>
  <c r="AD338" i="3"/>
  <c r="AD920" i="3"/>
  <c r="AD676" i="3"/>
  <c r="AD915" i="3"/>
  <c r="AD513" i="3"/>
  <c r="AD670" i="3"/>
  <c r="AD511" i="3"/>
  <c r="AD22" i="3"/>
  <c r="AD389" i="3"/>
  <c r="AD181" i="3"/>
  <c r="AD17" i="3"/>
  <c r="AD905" i="3"/>
  <c r="AD58" i="3"/>
  <c r="AD260" i="3"/>
  <c r="AD314" i="3"/>
  <c r="AD385" i="3"/>
  <c r="AD902" i="3"/>
  <c r="AD656" i="3"/>
  <c r="AD654" i="3"/>
  <c r="AD382" i="3"/>
  <c r="AD651" i="3"/>
  <c r="AD648" i="3"/>
  <c r="AD647" i="3"/>
  <c r="AD490" i="3"/>
  <c r="AD117" i="3"/>
  <c r="AD221" i="3"/>
  <c r="AD345" i="3"/>
  <c r="AD309" i="3"/>
  <c r="AD639" i="3"/>
  <c r="AD638" i="3"/>
  <c r="AD270" i="3"/>
  <c r="AD482" i="3"/>
  <c r="AD481" i="3"/>
  <c r="AD304" i="3"/>
  <c r="AD363" i="3"/>
  <c r="AD126" i="3"/>
  <c r="AD358" i="3"/>
  <c r="AD300" i="3"/>
  <c r="AD299" i="3"/>
  <c r="AD471" i="3"/>
  <c r="AD146" i="3"/>
  <c r="AD172" i="3"/>
  <c r="AD171" i="3"/>
  <c r="AD355" i="3"/>
  <c r="AD91" i="3"/>
  <c r="AD110" i="3"/>
  <c r="AD54" i="3"/>
  <c r="AD41" i="3"/>
  <c r="AD79" i="3"/>
  <c r="AD1243" i="3"/>
  <c r="AD1382" i="3"/>
  <c r="AD980" i="3"/>
  <c r="AD1379" i="3"/>
  <c r="AD624" i="3"/>
  <c r="AD705" i="3"/>
  <c r="AD531" i="3"/>
  <c r="AD150" i="3"/>
  <c r="AD963" i="3"/>
  <c r="AD1951" i="3"/>
  <c r="AD960" i="3"/>
  <c r="AD959" i="3"/>
  <c r="AD107" i="3"/>
  <c r="AD401" i="3"/>
  <c r="AD1365" i="3"/>
  <c r="AD188" i="3"/>
  <c r="AD1363" i="3"/>
  <c r="AD182" i="3"/>
  <c r="AD200" i="3"/>
</calcChain>
</file>

<file path=xl/sharedStrings.xml><?xml version="1.0" encoding="utf-8"?>
<sst xmlns="http://schemas.openxmlformats.org/spreadsheetml/2006/main" count="12631" uniqueCount="8964">
  <si>
    <t>Description</t>
  </si>
  <si>
    <t>Q8VDD5</t>
  </si>
  <si>
    <t>Myosin-9 OS=Mus musculus GN=Myh9 PE=1 SV=4</t>
  </si>
  <si>
    <t>Q3UH59</t>
  </si>
  <si>
    <t>Myosin-10 OS=Mus musculus GN=Myh10 PE=1 SV=1</t>
  </si>
  <si>
    <t>B7FAU9</t>
  </si>
  <si>
    <t>Filamin, alpha OS=Mus musculus GN=Flna PE=1 SV=1</t>
  </si>
  <si>
    <t>Q80X90</t>
  </si>
  <si>
    <t>Filamin-B OS=Mus musculus GN=Flnb PE=1 SV=3</t>
  </si>
  <si>
    <t>Q9WTI7</t>
  </si>
  <si>
    <t>Unconventional myosin-Ic OS=Mus musculus GN=Myo1c PE=1 SV=2</t>
  </si>
  <si>
    <t>Q8VCQ8</t>
  </si>
  <si>
    <t>Caldesmon 1 OS=Mus musculus GN=Cald1 PE=1 SV=1</t>
  </si>
  <si>
    <t>E9QA16</t>
  </si>
  <si>
    <t>Protein Cald1 OS=Mus musculus GN=Cald1 PE=1 SV=1</t>
  </si>
  <si>
    <t>B2RRX1</t>
  </si>
  <si>
    <t>Actin, beta OS=Mus musculus GN=Actb PE=1 SV=1</t>
  </si>
  <si>
    <t>Q4KL81</t>
  </si>
  <si>
    <t>Actin, cytoplasmic 2 OS=Mus musculus GN=Actg1 PE=1 SV=1</t>
  </si>
  <si>
    <t>D3Z6I7</t>
  </si>
  <si>
    <t>E9QA15</t>
  </si>
  <si>
    <t>A2A9M5</t>
  </si>
  <si>
    <t>Dedicator of cytokinesis protein 7 OS=Mus musculus GN=Dock7 PE=1 SV=1</t>
  </si>
  <si>
    <t>Q9JMH9</t>
  </si>
  <si>
    <t>Unconventional myosin-XVIIIa OS=Mus musculus GN=Myo18a PE=1 SV=2</t>
  </si>
  <si>
    <t>P48678</t>
  </si>
  <si>
    <t>Prelamin-A/C OS=Mus musculus GN=Lmna PE=1 SV=2</t>
  </si>
  <si>
    <t>Q921K2</t>
  </si>
  <si>
    <t>Poly [ADP-ribose] polymerase OS=Mus musculus GN=Parp1 PE=1 SV=1</t>
  </si>
  <si>
    <t>E9PX70</t>
  </si>
  <si>
    <t>Collagen alpha-1(XII) chain OS=Mus musculus GN=Col12a1 PE=1 SV=1</t>
  </si>
  <si>
    <t>A0A087WR50</t>
  </si>
  <si>
    <t>Fibronectin OS=Mus musculus GN=Fn1 PE=1 SV=1</t>
  </si>
  <si>
    <t>Q5SYD0</t>
  </si>
  <si>
    <t>Unconventional myosin-Id OS=Mus musculus GN=Myo1d PE=1 SV=1</t>
  </si>
  <si>
    <t>A3KGU5</t>
  </si>
  <si>
    <t>Spectrin alpha chain, non-erythrocytic 1 OS=Mus musculus GN=Sptan1 PE=1 SV=1</t>
  </si>
  <si>
    <t>P16546</t>
  </si>
  <si>
    <t>Spectrin alpha chain, non-erythrocytic 1 OS=Mus musculus GN=Sptan1 PE=1 SV=4</t>
  </si>
  <si>
    <t>A0A087WSN6</t>
  </si>
  <si>
    <t>P29341</t>
  </si>
  <si>
    <t>Polyadenylate-binding protein 1 OS=Mus musculus GN=Pabpc1 PE=1 SV=2</t>
  </si>
  <si>
    <t>Q62261</t>
  </si>
  <si>
    <t>Spectrin beta chain, non-erythrocytic 1 OS=Mus musculus GN=Sptbn1 PE=1 SV=2</t>
  </si>
  <si>
    <t>Q7TPR4</t>
  </si>
  <si>
    <t>Alpha-actinin-1 OS=Mus musculus GN=Actn1 PE=1 SV=1</t>
  </si>
  <si>
    <t>P04264</t>
  </si>
  <si>
    <t>Keratin, type II cytoskeletal 1 (Contact-Cont) OS=Homo sapiens GN=KRT1 PE=1 SV=6</t>
  </si>
  <si>
    <t>Q61033</t>
  </si>
  <si>
    <t>Lamina-associated polypeptide 2, isoforms alpha/zeta OS=Mus musculus GN=Tmpo PE=1 SV=4</t>
  </si>
  <si>
    <t>Q8BMK4</t>
  </si>
  <si>
    <t>Cytoskeleton-associated protein 4 OS=Mus musculus GN=Ckap4 PE=1 SV=2</t>
  </si>
  <si>
    <t>P62737</t>
  </si>
  <si>
    <t>Actin, aortic smooth muscle OS=Mus musculus GN=Acta2 PE=1 SV=1</t>
  </si>
  <si>
    <t>Q497E4</t>
  </si>
  <si>
    <t>Actin, alpha cardiac muscle 1 OS=Mus musculus GN=Actc1 PE=2 SV=1</t>
  </si>
  <si>
    <t>P57680</t>
  </si>
  <si>
    <t>Ellis-van Creveld syndrome protein homolog OS=Mus musculus GN=Evc PE=1 SV=2</t>
  </si>
  <si>
    <t>P97434</t>
  </si>
  <si>
    <t>Myosin phosphatase Rho-interacting protein OS=Mus musculus GN=Mprip PE=1 SV=2</t>
  </si>
  <si>
    <t>E9Q6R7</t>
  </si>
  <si>
    <t>Protein Utrn OS=Mus musculus GN=Utrn PE=1 SV=1</t>
  </si>
  <si>
    <t>Q8K1G2</t>
  </si>
  <si>
    <t>Limbin OS=Mus musculus GN=Evc2 PE=1 SV=1</t>
  </si>
  <si>
    <t>E9Q5F4</t>
  </si>
  <si>
    <t>Actin, cytoplasmic 1 (Fragment) OS=Mus musculus GN=Actb PE=1 SV=1</t>
  </si>
  <si>
    <t>F6RND9</t>
  </si>
  <si>
    <t>Myosin phosphatase Rho-interacting protein (Fragment) OS=Mus musculus GN=Mprip PE=1 SV=1</t>
  </si>
  <si>
    <t>P68134</t>
  </si>
  <si>
    <t>Actin, alpha skeletal muscle OS=Mus musculus GN=Acta1 PE=1 SV=1</t>
  </si>
  <si>
    <t>Q5SWZ5</t>
  </si>
  <si>
    <t>Myosin phosphatase Rho-interacting protein OS=Mus musculus GN=Mprip PE=1 SV=1</t>
  </si>
  <si>
    <t>P68372</t>
  </si>
  <si>
    <t>Tubulin beta-4B chain OS=Mus musculus GN=Tubb4b PE=1 SV=1</t>
  </si>
  <si>
    <t>P99024</t>
  </si>
  <si>
    <t>Tubulin beta-5 chain OS=Mus musculus GN=Tubb5 PE=1 SV=1</t>
  </si>
  <si>
    <t>Q9DBR7</t>
  </si>
  <si>
    <t>Protein phosphatase 1 regulatory subunit 12A OS=Mus musculus GN=Ppp1r12a PE=1 SV=2</t>
  </si>
  <si>
    <t>F6S5I0</t>
  </si>
  <si>
    <t>Q921G8</t>
  </si>
  <si>
    <t>Gamma-tubulin complex component 2 OS=Mus musculus GN=Tubgcp2 PE=1 SV=2</t>
  </si>
  <si>
    <t>Q3TQX5</t>
  </si>
  <si>
    <t>ATP-dependent RNA helicase DDX3X OS=Mus musculus GN=Ddx3x PE=1 SV=1</t>
  </si>
  <si>
    <t>Q5FWJ3</t>
  </si>
  <si>
    <t>Vimentin OS=Mus musculus GN=Vim PE=1 SV=1</t>
  </si>
  <si>
    <t>Q8K1N2</t>
  </si>
  <si>
    <t>Pleckstrin homology-like domain family B member 2 OS=Mus musculus GN=Phldb2 PE=1 SV=2</t>
  </si>
  <si>
    <t>Q9D8E6</t>
  </si>
  <si>
    <t>60S ribosomal protein L4 OS=Mus musculus GN=Rpl4 PE=1 SV=3</t>
  </si>
  <si>
    <t>B9EHJ3</t>
  </si>
  <si>
    <t>Tight junction protein ZO-1 OS=Mus musculus GN=Tjp1 PE=1 SV=1</t>
  </si>
  <si>
    <t>P20029</t>
  </si>
  <si>
    <t>78 kDa glucose-regulated protein OS=Mus musculus GN=Hspa5 PE=1 SV=3</t>
  </si>
  <si>
    <t>P26041</t>
  </si>
  <si>
    <t>Moesin OS=Mus musculus GN=Msn PE=1 SV=3</t>
  </si>
  <si>
    <t>B2RSN3</t>
  </si>
  <si>
    <t>MCG1395 OS=Mus musculus GN=Tubb2b PE=1 SV=1</t>
  </si>
  <si>
    <t>D3YW87</t>
  </si>
  <si>
    <t>Filamin-C OS=Mus musculus GN=Flnc PE=1 SV=2</t>
  </si>
  <si>
    <t>P97855</t>
  </si>
  <si>
    <t>Ras GTPase-activating protein-binding protein 1 OS=Mus musculus GN=G3bp1 PE=1 SV=1</t>
  </si>
  <si>
    <t>Q7TMM9</t>
  </si>
  <si>
    <t>Tubulin beta-2A chain OS=Mus musculus GN=Tubb2a PE=1 SV=1</t>
  </si>
  <si>
    <t>A3KFU5</t>
  </si>
  <si>
    <t>Polyadenylate-binding protein OS=Mus musculus GN=Pabpc4 PE=1 SV=1</t>
  </si>
  <si>
    <t>P13020</t>
  </si>
  <si>
    <t>Gelsolin OS=Mus musculus GN=Gsn PE=1 SV=3</t>
  </si>
  <si>
    <t>P23116</t>
  </si>
  <si>
    <t>Eukaryotic translation initiation factor 3 subunit A OS=Mus musculus GN=Eif3a PE=1 SV=5</t>
  </si>
  <si>
    <t>Q61584</t>
  </si>
  <si>
    <t>Fragile X mental retardation syndrome-related protein 1 OS=Mus musculus GN=Fxr1 PE=1 SV=2</t>
  </si>
  <si>
    <t>Q9EPU0</t>
  </si>
  <si>
    <t>Regulator of nonsense transcripts 1 OS=Mus musculus GN=Upf1 PE=1 SV=2</t>
  </si>
  <si>
    <t>E9Q580</t>
  </si>
  <si>
    <t>Unconventional myosin-Ib OS=Mus musculus GN=Myo1b PE=1 SV=1</t>
  </si>
  <si>
    <t>E9Q852</t>
  </si>
  <si>
    <t>Afadin OS=Mus musculus GN=Mllt4 PE=1 SV=2</t>
  </si>
  <si>
    <t>F8WGM8</t>
  </si>
  <si>
    <t>Actin, cytoplasmic 2 (Fragment) OS=Mus musculus GN=Actg1 PE=1 SV=1</t>
  </si>
  <si>
    <t>P35908</t>
  </si>
  <si>
    <t>Keratin, type II cytoskeletal 2 epidermal (Contact-Cont) OS=Homo sapiens GN=KRT2 PE=1 SV=2</t>
  </si>
  <si>
    <t>Q62095</t>
  </si>
  <si>
    <t>ATP-dependent RNA helicase DDX3Y OS=Mus musculus GN=Ddx3y PE=1 SV=2</t>
  </si>
  <si>
    <t>Q7TQD7</t>
  </si>
  <si>
    <t>Myo1b protein OS=Mus musculus GN=Myo1b PE=1 SV=1</t>
  </si>
  <si>
    <t>P21981</t>
  </si>
  <si>
    <t>Protein-glutamine gamma-glutamyltransferase 2 OS=Mus musculus GN=Tgm2 PE=1 SV=4</t>
  </si>
  <si>
    <t>P53395</t>
  </si>
  <si>
    <t>Lipoamide acyltransferase component of branched-chain alpha-keto acid dehydrogenase complex, mitochondrial OS=Mus musculus GN=Dbt PE=1 SV=2</t>
  </si>
  <si>
    <t>Q3TVI5</t>
  </si>
  <si>
    <t>Collagen alpha-1(III) chain OS=Mus musculus GN=Col3a1 PE=1 SV=1</t>
  </si>
  <si>
    <t>Q78PY7</t>
  </si>
  <si>
    <t>Staphylococcal nuclease domain-containing protein 1 OS=Mus musculus GN=Snd1 PE=1 SV=1</t>
  </si>
  <si>
    <t>G3XA17</t>
  </si>
  <si>
    <t>Eukaryotic translation initiation factor 4 gamma 2 OS=Mus musculus GN=Eif4g2 PE=1 SV=1</t>
  </si>
  <si>
    <t>P13645</t>
  </si>
  <si>
    <t>Keratin, type I cytoskeletal 10 (Contact-Cont) OS=Homo sapiens GN=KRT10 PE=1 SV=6</t>
  </si>
  <si>
    <t>Q08943</t>
  </si>
  <si>
    <t>FACT complex subunit SSRP1 OS=Mus musculus GN=Ssrp1 PE=1 SV=2</t>
  </si>
  <si>
    <t>Q5YLW3</t>
  </si>
  <si>
    <t>40S ribosomal protein S3 OS=Mus musculus GN=Rps3 PE=1 SV=1</t>
  </si>
  <si>
    <t>Q62448</t>
  </si>
  <si>
    <t>Eukaryotic translation initiation factor 4 gamma 2 OS=Mus musculus GN=Eif4g2 PE=1 SV=2</t>
  </si>
  <si>
    <t>Q8BTS0</t>
  </si>
  <si>
    <t>DEAD (Asp-Glu-Ala-Asp) box polypeptide 5 OS=Mus musculus GN=Ddx5 PE=1 SV=1</t>
  </si>
  <si>
    <t>Q8C8U0</t>
  </si>
  <si>
    <t>Liprin-beta-1 OS=Mus musculus GN=Ppfibp1 PE=1 SV=3</t>
  </si>
  <si>
    <t>Q9ERD7</t>
  </si>
  <si>
    <t>Tubulin beta-3 chain OS=Mus musculus GN=Tubb3 PE=1 SV=1</t>
  </si>
  <si>
    <t>G3UZ07</t>
  </si>
  <si>
    <t>P58854</t>
  </si>
  <si>
    <t>Gamma-tubulin complex component 3 OS=Mus musculus GN=Tubgcp3 PE=1 SV=2</t>
  </si>
  <si>
    <t>Q3UKJ6</t>
  </si>
  <si>
    <t>DEAH (Asp-Glu-Ala-His) box polypeptide 15, isoform CRA_a OS=Mus musculus GN=Dhx15 PE=1 SV=1</t>
  </si>
  <si>
    <t>Q3ULT2</t>
  </si>
  <si>
    <t>Actinin alpha 4 OS=Mus musculus GN=Actn4 PE=1 SV=1</t>
  </si>
  <si>
    <t>Q9EP71</t>
  </si>
  <si>
    <t>Ankycorbin OS=Mus musculus GN=Rai14 PE=1 SV=1</t>
  </si>
  <si>
    <t>Q9JKF1</t>
  </si>
  <si>
    <t>Ras GTPase-activating-like protein IQGAP1 OS=Mus musculus GN=Iqgap1 PE=1 SV=2</t>
  </si>
  <si>
    <t>Q9WUM4</t>
  </si>
  <si>
    <t>Coronin-1C OS=Mus musculus GN=Coro1c PE=1 SV=2</t>
  </si>
  <si>
    <t>Q0KL02</t>
  </si>
  <si>
    <t>Triple functional domain protein OS=Mus musculus GN=Trio PE=1 SV=3</t>
  </si>
  <si>
    <t>Q3U741</t>
  </si>
  <si>
    <t>DEAD (Asp-Glu-Ala-Asp) box polypeptide 17, isoform CRA_a OS=Mus musculus GN=Ddx17 PE=1 SV=1</t>
  </si>
  <si>
    <t>Q3UMM1</t>
  </si>
  <si>
    <t>Tubulin beta-6 chain OS=Mus musculus GN=Tubb6 PE=1 SV=1</t>
  </si>
  <si>
    <t>Q8JZQ9</t>
  </si>
  <si>
    <t>Eukaryotic translation initiation factor 3 subunit B OS=Mus musculus GN=Eif3b PE=1 SV=1</t>
  </si>
  <si>
    <t>Q9D6F9</t>
  </si>
  <si>
    <t>Tubulin beta-4A chain OS=Mus musculus GN=Tubb4a PE=1 SV=3</t>
  </si>
  <si>
    <t>Q5SF07</t>
  </si>
  <si>
    <t>Insulin-like growth factor 2 mRNA-binding protein 2 OS=Mus musculus GN=Igf2bp2 PE=1 SV=1</t>
  </si>
  <si>
    <t>Q61029</t>
  </si>
  <si>
    <t>Lamina-associated polypeptide 2, isoforms beta/delta/epsilon/gamma OS=Mus musculus GN=Tmpo PE=1 SV=4</t>
  </si>
  <si>
    <t>Q8BGJ5</t>
  </si>
  <si>
    <t>MCG13402, isoform CRA_a OS=Mus musculus GN=Ptbp1 PE=1 SV=1</t>
  </si>
  <si>
    <t>Q8QZY1</t>
  </si>
  <si>
    <t>Eukaryotic translation initiation factor 3 subunit L OS=Mus musculus GN=Eif3l PE=1 SV=1</t>
  </si>
  <si>
    <t>V9GXP8</t>
  </si>
  <si>
    <t>ELKS/Rab6-interacting/CAST family member 1 OS=Mus musculus GN=Erc1 PE=1 SV=1</t>
  </si>
  <si>
    <t>E0CYH7</t>
  </si>
  <si>
    <t>Filamin A-interacting protein 1-like OS=Mus musculus GN=Filip1l PE=1 SV=1</t>
  </si>
  <si>
    <t>F6QLP8</t>
  </si>
  <si>
    <t>Protein Cald1 (Fragment) OS=Mus musculus GN=Cald1 PE=1 SV=1</t>
  </si>
  <si>
    <t>G3X956</t>
  </si>
  <si>
    <t>FACT complex subunit SPT16 OS=Mus musculus GN=Supt16 PE=1 SV=1</t>
  </si>
  <si>
    <t>P01867</t>
  </si>
  <si>
    <t>Ig gamma-2B chain C region OS=Mus musculus GN=Igh-3 PE=1 SV=3</t>
  </si>
  <si>
    <t>P05213</t>
  </si>
  <si>
    <t>Tubulin alpha-1B chain OS=Mus musculus GN=Tuba1b PE=1 SV=2</t>
  </si>
  <si>
    <t>P63017</t>
  </si>
  <si>
    <t>Heat shock cognate 71 kDa protein OS=Mus musculus GN=Hspa8 PE=1 SV=1</t>
  </si>
  <si>
    <t>P68369</t>
  </si>
  <si>
    <t>Tubulin alpha-1A chain OS=Mus musculus GN=Tuba1a PE=1 SV=1</t>
  </si>
  <si>
    <t>Q564F3</t>
  </si>
  <si>
    <t>40S ribosomal protein S3a OS=Mus musculus GN=Rps3a1 PE=1 SV=1</t>
  </si>
  <si>
    <t>Q5SWN2</t>
  </si>
  <si>
    <t>Replication protein A 70 kDa DNA-binding subunit OS=Mus musculus GN=Rpa1 PE=1 SV=2</t>
  </si>
  <si>
    <t>Q6F4J1</t>
  </si>
  <si>
    <t>Tubulin gamma chain OS=Mus musculus GN=Tubg1 PE=1 SV=1</t>
  </si>
  <si>
    <t>Q6P5B5</t>
  </si>
  <si>
    <t>Fragile X mental retardation syndrome-related protein 2 OS=Mus musculus GN=Fxr2 PE=1 SV=1</t>
  </si>
  <si>
    <t>Q9EQK5</t>
  </si>
  <si>
    <t>Major vault protein OS=Mus musculus GN=Mvp PE=1 SV=4</t>
  </si>
  <si>
    <t>A0A0J9YUQ8</t>
  </si>
  <si>
    <t>Gelsolin (Fragment) OS=Mus musculus GN=Gsn PE=1 SV=1</t>
  </si>
  <si>
    <t>G3X922</t>
  </si>
  <si>
    <t>MCG115602 OS=Mus musculus GN=Dnajc13 PE=1 SV=1</t>
  </si>
  <si>
    <t>P27659</t>
  </si>
  <si>
    <t>60S ribosomal protein L3 OS=Mus musculus GN=Rpl3 PE=1 SV=3</t>
  </si>
  <si>
    <t>Q52L87</t>
  </si>
  <si>
    <t>Tubulin alpha-1C chain OS=Mus musculus GN=Tuba1c PE=1 SV=1</t>
  </si>
  <si>
    <t>Q545X8</t>
  </si>
  <si>
    <t>40S ribosomal protein S4 OS=Mus musculus GN=Rps4x PE=1 SV=1</t>
  </si>
  <si>
    <t>Q7TSC1</t>
  </si>
  <si>
    <t>Protein PRRC2A OS=Mus musculus GN=Prrc2a PE=1 SV=1</t>
  </si>
  <si>
    <t>Q8R1B4</t>
  </si>
  <si>
    <t>Eukaryotic translation initiation factor 3 subunit C OS=Mus musculus GN=Eif3c PE=1 SV=1</t>
  </si>
  <si>
    <t>Q9Z0U1</t>
  </si>
  <si>
    <t>Tight junction protein ZO-2 OS=Mus musculus GN=Tjp2 PE=1 SV=2</t>
  </si>
  <si>
    <t>B2M1R6</t>
  </si>
  <si>
    <t>Heterogeneous nuclear ribonucleoprotein K OS=Mus musculus GN=Hnrnpk PE=1 SV=1</t>
  </si>
  <si>
    <t>E9PVU0</t>
  </si>
  <si>
    <t>Unconventional myosin-VI OS=Mus musculus GN=Myo6 PE=1 SV=1</t>
  </si>
  <si>
    <t>E9PWB1</t>
  </si>
  <si>
    <t>Pleckstrin homology-like domain family B member 1 OS=Mus musculus GN=Phldb1 PE=1 SV=1</t>
  </si>
  <si>
    <t>E9QPE7</t>
  </si>
  <si>
    <t>Myosin-11 OS=Mus musculus GN=Myh11 PE=1 SV=1</t>
  </si>
  <si>
    <t>F6XC15</t>
  </si>
  <si>
    <t>Filamin-A (Fragment) OS=Mus musculus GN=Flna PE=1 SV=1</t>
  </si>
  <si>
    <t>P02769</t>
  </si>
  <si>
    <t>Serum albumin (Laboratory-Cont) OS=Bos taurus GN=ALB PE=1 SV=4</t>
  </si>
  <si>
    <t>P09405</t>
  </si>
  <si>
    <t>Nucleolin OS=Mus musculus GN=Ncl PE=1 SV=2</t>
  </si>
  <si>
    <t>Q5M9N8</t>
  </si>
  <si>
    <t>60S ribosomal protein L7 OS=Mus musculus GN=Rpl7 PE=1 SV=1</t>
  </si>
  <si>
    <t>Q6A0A9</t>
  </si>
  <si>
    <t>Constitutive coactivator of PPAR-gamma-like protein 1 OS=Mus musculus GN=FAM120A PE=1 SV=2</t>
  </si>
  <si>
    <t>Q8CAS9</t>
  </si>
  <si>
    <t>Poly [ADP-ribose] polymerase 9 OS=Mus musculus GN=Parp9 PE=1 SV=2</t>
  </si>
  <si>
    <t>Q9ERG0</t>
  </si>
  <si>
    <t>LIM domain and actin-binding protein 1 OS=Mus musculus GN=Lima1 PE=1 SV=3</t>
  </si>
  <si>
    <t>D3Z0X5</t>
  </si>
  <si>
    <t>F6ZAW1</t>
  </si>
  <si>
    <t>O70194</t>
  </si>
  <si>
    <t>Eukaryotic translation initiation factor 3 subunit D OS=Mus musculus GN=Eif3d PE=1 SV=2</t>
  </si>
  <si>
    <t>Q58ET1</t>
  </si>
  <si>
    <t>60S ribosomal protein L7a OS=Mus musculus GN=Rpl7a PE=1 SV=1</t>
  </si>
  <si>
    <t>Q8BX02</t>
  </si>
  <si>
    <t>KN motif and ankyrin repeat domain-containing protein 2 OS=Mus musculus GN=Kank2 PE=1 SV=1</t>
  </si>
  <si>
    <t>Q8CG48</t>
  </si>
  <si>
    <t>Structural maintenance of chromosomes protein 2 OS=Mus musculus GN=Smc2 PE=1 SV=2</t>
  </si>
  <si>
    <t>S4R2J9</t>
  </si>
  <si>
    <t>Protein PRRC2C OS=Mus musculus GN=Prrc2c PE=1 SV=1</t>
  </si>
  <si>
    <t>A0A0A0MQA5</t>
  </si>
  <si>
    <t>Tubulin alpha-4A chain (Fragment) OS=Mus musculus GN=Tuba4a PE=1 SV=1</t>
  </si>
  <si>
    <t>B1B0C7</t>
  </si>
  <si>
    <t>Basement membrane-specific heparan sulfate proteoglycan core protein OS=Mus musculus GN=Hspg2 PE=1 SV=1</t>
  </si>
  <si>
    <t>D3YVL0</t>
  </si>
  <si>
    <t>Putative helicase MOV-10 OS=Mus musculus GN=Mov10 PE=1 SV=1</t>
  </si>
  <si>
    <t>E9Q3W4</t>
  </si>
  <si>
    <t>Plectin OS=Mus musculus GN=Plec PE=1 SV=1</t>
  </si>
  <si>
    <t>E9QAT0</t>
  </si>
  <si>
    <t>Fragile X mental retardation protein 1 homolog OS=Mus musculus GN=Fmr1 PE=1 SV=1</t>
  </si>
  <si>
    <t>O08638</t>
  </si>
  <si>
    <t>P35527</t>
  </si>
  <si>
    <t>Keratin, type I cytoskeletal 9 (Contact-Cont) OS=Homo sapiens GN=KRT9 PE=1 SV=3</t>
  </si>
  <si>
    <t>Q3U4Z7</t>
  </si>
  <si>
    <t>High density lipoprotein (HDL) binding protein, isoform CRA_d OS=Mus musculus GN=Hdlbp PE=1 SV=1</t>
  </si>
  <si>
    <t>Q3UBT1</t>
  </si>
  <si>
    <t>Nuclease-sensitive element-binding protein 1 OS=Mus musculus GN=Ybx1 PE=1 SV=1</t>
  </si>
  <si>
    <t>Q6PAM1</t>
  </si>
  <si>
    <t>Alpha-taxilin OS=Mus musculus GN=Txlna PE=1 SV=1</t>
  </si>
  <si>
    <t>Q99KW3</t>
  </si>
  <si>
    <t>TRIO and F-actin-binding protein OS=Mus musculus GN=Triobp PE=1 SV=3</t>
  </si>
  <si>
    <t>Q99LE6</t>
  </si>
  <si>
    <t>ATP-binding cassette sub-family F member 2 OS=Mus musculus GN=Abcf2 PE=1 SV=1</t>
  </si>
  <si>
    <t>Q99LF4</t>
  </si>
  <si>
    <t>tRNA-splicing ligase RtcB homolog OS=Mus musculus GN=Rtcb PE=1 SV=1</t>
  </si>
  <si>
    <t>Q9D0E1</t>
  </si>
  <si>
    <t>Heterogeneous nuclear ribonucleoprotein M OS=Mus musculus GN=Hnrnpm PE=1 SV=3</t>
  </si>
  <si>
    <t>B2RSC8</t>
  </si>
  <si>
    <t>E3 ubiquitin-protein ligase NEDD4 OS=Mus musculus GN=Nedd4 PE=1 SV=1</t>
  </si>
  <si>
    <t>D3Z6U8</t>
  </si>
  <si>
    <t>E9PVC5</t>
  </si>
  <si>
    <t>Eukaryotic translation initiation factor 4 gamma 1 OS=Mus musculus GN=Eif4g1 PE=1 SV=1</t>
  </si>
  <si>
    <t>E9Q634</t>
  </si>
  <si>
    <t>Unconventional myosin-Ie OS=Mus musculus GN=Myo1e PE=1 SV=1</t>
  </si>
  <si>
    <t>E9QAS9</t>
  </si>
  <si>
    <t>Q5M8R8</t>
  </si>
  <si>
    <t>60S acidic ribosomal protein P0 OS=Mus musculus GN=Rplp0 PE=1 SV=1</t>
  </si>
  <si>
    <t>A0A087WQ95</t>
  </si>
  <si>
    <t>CLIP-associating protein 1 OS=Mus musculus GN=Clasp1 PE=1 SV=1</t>
  </si>
  <si>
    <t>J3QNY1</t>
  </si>
  <si>
    <t>Protein Gm9242 OS=Mus musculus GN=Gm9242 PE=4 SV=1</t>
  </si>
  <si>
    <t>P58252</t>
  </si>
  <si>
    <t>Elongation factor 2 OS=Mus musculus GN=Eef2 PE=1 SV=2</t>
  </si>
  <si>
    <t>Q3UCH0</t>
  </si>
  <si>
    <t>60S ribosomal protein L6 OS=Mus musculus GN=Rpl6 PE=1 SV=1</t>
  </si>
  <si>
    <t>Q3UIG0</t>
  </si>
  <si>
    <t>Eukaryotic translation initiation factor 3 subunit E OS=Mus musculus GN=Eif3e PE=1 SV=1</t>
  </si>
  <si>
    <t>Q58E64</t>
  </si>
  <si>
    <t>Elongation factor 1-alpha OS=Mus musculus GN=Eef1a1 PE=1 SV=1</t>
  </si>
  <si>
    <t>Q8BFZ3</t>
  </si>
  <si>
    <t>Beta-actin-like protein 2 OS=Mus musculus GN=Actbl2 PE=1 SV=1</t>
  </si>
  <si>
    <t>Q8BK67</t>
  </si>
  <si>
    <t>Protein RCC2 OS=Mus musculus GN=Rcc2 PE=1 SV=1</t>
  </si>
  <si>
    <t>Q8R4U7</t>
  </si>
  <si>
    <t>Leucine zipper protein 1 OS=Mus musculus GN=Luzp1 PE=1 SV=2</t>
  </si>
  <si>
    <t>Q91VR5</t>
  </si>
  <si>
    <t>ATP-dependent RNA helicase DDX1 OS=Mus musculus GN=Ddx1 PE=1 SV=1</t>
  </si>
  <si>
    <t>Q9D4E6</t>
  </si>
  <si>
    <t>Polyadenylate-binding protein OS=Mus musculus GN=Pabpc6 PE=1 SV=1</t>
  </si>
  <si>
    <t>A2AL12</t>
  </si>
  <si>
    <t>Heterogeneous nuclear ribonucleoprotein A3 OS=Mus musculus GN=Hnrnpa3 PE=1 SV=1</t>
  </si>
  <si>
    <t>D3YZ62</t>
  </si>
  <si>
    <t>Unconventional myosin-Va OS=Mus musculus GN=Myo5a PE=1 SV=1</t>
  </si>
  <si>
    <t>G3UYG6</t>
  </si>
  <si>
    <t>PERQ amino acid-rich with GYF domain-containing protein 2 OS=Mus musculus GN=Gigyf2 PE=1 SV=1</t>
  </si>
  <si>
    <t>O88569</t>
  </si>
  <si>
    <t>Heterogeneous nuclear ribonucleoproteins A2/B1 OS=Mus musculus GN=Hnrnpa2b1 PE=1 SV=2</t>
  </si>
  <si>
    <t>P70372</t>
  </si>
  <si>
    <t>ELAV-like protein 1 OS=Mus musculus GN=Elavl1 PE=1 SV=2</t>
  </si>
  <si>
    <t>Q02248</t>
  </si>
  <si>
    <t>Catenin beta-1 OS=Mus musculus GN=Ctnnb1 PE=1 SV=1</t>
  </si>
  <si>
    <t>Q05793</t>
  </si>
  <si>
    <t>Q3UC82</t>
  </si>
  <si>
    <t>DNA ligase OS=Mus musculus GN=Lig3 PE=1 SV=1</t>
  </si>
  <si>
    <t>Q4KML7</t>
  </si>
  <si>
    <t>Ezrin OS=Mus musculus GN=Ezr PE=1 SV=1</t>
  </si>
  <si>
    <t>Q5XJF6</t>
  </si>
  <si>
    <t>Ribosomal protein OS=Mus musculus GN=Rpl10a PE=1 SV=1</t>
  </si>
  <si>
    <t>Q99K48</t>
  </si>
  <si>
    <t>Non-POU domain-containing octamer-binding protein OS=Mus musculus GN=Nono PE=1 SV=3</t>
  </si>
  <si>
    <t>B2RXP1</t>
  </si>
  <si>
    <t>Leucine-rich repeat and calponin homology domain-containing protein 3 OS=Mus musculus GN=Lrch3 PE=1 SV=1</t>
  </si>
  <si>
    <t>D3Z5X4</t>
  </si>
  <si>
    <t>Protein Gm7964 OS=Mus musculus GN=Gm7964 PE=4 SV=1</t>
  </si>
  <si>
    <t>F6XI62</t>
  </si>
  <si>
    <t>60S ribosomal protein L7 (Fragment) OS=Mus musculus GN=Rpl7 PE=1 SV=1</t>
  </si>
  <si>
    <t>P21956</t>
  </si>
  <si>
    <t>Lactadherin OS=Mus musculus GN=Mfge8 PE=1 SV=3</t>
  </si>
  <si>
    <t>P33174</t>
  </si>
  <si>
    <t>Chromosome-associated kinesin KIF4 OS=Mus musculus GN=Kif4 PE=1 SV=3</t>
  </si>
  <si>
    <t>P50580</t>
  </si>
  <si>
    <t>Proliferation-associated protein 2G4 OS=Mus musculus GN=Pa2g4 PE=1 SV=3</t>
  </si>
  <si>
    <t>P62137</t>
  </si>
  <si>
    <t>Serine/threonine-protein phosphatase PP1-alpha catalytic subunit OS=Mus musculus GN=Ppp1ca PE=1 SV=1</t>
  </si>
  <si>
    <t>P97379</t>
  </si>
  <si>
    <t>Ras GTPase-activating protein-binding protein 2 OS=Mus musculus GN=G3bp2 PE=1 SV=2</t>
  </si>
  <si>
    <t>Q00547</t>
  </si>
  <si>
    <t>Hyaluronan mediated motility receptor OS=Mus musculus GN=Hmmr PE=1 SV=4</t>
  </si>
  <si>
    <t>Q2KN98</t>
  </si>
  <si>
    <t>Cytospin-A OS=Mus musculus GN=Specc1l PE=1 SV=1</t>
  </si>
  <si>
    <t>Q3TXT7</t>
  </si>
  <si>
    <t>RuvB-like 2 OS=Mus musculus GN=Ruvbl2 PE=1 SV=1</t>
  </si>
  <si>
    <t>Q58EU3</t>
  </si>
  <si>
    <t>40S ribosomal protein S2 OS=Mus musculus GN=Rps2 PE=1 SV=1</t>
  </si>
  <si>
    <t>Q60865</t>
  </si>
  <si>
    <t>Caprin-1 OS=Mus musculus GN=Caprin1 PE=1 SV=2</t>
  </si>
  <si>
    <t>Q62029</t>
  </si>
  <si>
    <t>Polyadenylate-binding protein OS=Mus musculus GN=Pabpc2 PE=1 SV=1</t>
  </si>
  <si>
    <t>Q64331</t>
  </si>
  <si>
    <t>Q6ZWN5</t>
  </si>
  <si>
    <t>40S ribosomal protein S9 OS=Mus musculus GN=Rps9 PE=1 SV=3</t>
  </si>
  <si>
    <t>Q8CJG0</t>
  </si>
  <si>
    <t>Protein argonaute-2 OS=Mus musculus GN=Ago2 PE=1 SV=3</t>
  </si>
  <si>
    <t>Q9DCH4</t>
  </si>
  <si>
    <t>Eukaryotic translation initiation factor 3 subunit F OS=Mus musculus GN=Eif3f PE=1 SV=2</t>
  </si>
  <si>
    <t>A2A5S3</t>
  </si>
  <si>
    <t>Double-stranded RNA-binding protein Staufen homolog 1 OS=Mus musculus GN=Stau1 PE=1 SV=1</t>
  </si>
  <si>
    <t>B2RTM0</t>
  </si>
  <si>
    <t>Histone H4 OS=Mus musculus GN=Hist2h4 PE=1 SV=1</t>
  </si>
  <si>
    <t>D3YU56</t>
  </si>
  <si>
    <t>Inner nuclear membrane protein Man1 OS=Mus musculus GN=Lemd3 PE=1 SV=1</t>
  </si>
  <si>
    <t>D3Z2H9</t>
  </si>
  <si>
    <t>Protein Tpm3-rs7 OS=Mus musculus GN=Tpm3-rs7 PE=3 SV=1</t>
  </si>
  <si>
    <t>D3Z5I1</t>
  </si>
  <si>
    <t>Zinc finger CCCH-type antiviral protein 1 OS=Mus musculus GN=Zc3hav1 PE=1 SV=1</t>
  </si>
  <si>
    <t>E9Q555</t>
  </si>
  <si>
    <t>E3 ubiquitin-protein ligase RNF213 OS=Mus musculus GN=Rnf213 PE=1 SV=1</t>
  </si>
  <si>
    <t>F6RYD0</t>
  </si>
  <si>
    <t>Pleckstrin homology-like domain family B member 1 (Fragment) OS=Mus musculus GN=Phldb1 PE=1 SV=1</t>
  </si>
  <si>
    <t>F8VPU2</t>
  </si>
  <si>
    <t>FERM, RhoGEF and pleckstrin domain-containing protein 1 OS=Mus musculus GN=Farp1 PE=1 SV=1</t>
  </si>
  <si>
    <t>G3UZI2</t>
  </si>
  <si>
    <t>Heterogeneous nuclear ribonucleoprotein Q OS=Mus musculus GN=Syncrip PE=1 SV=1</t>
  </si>
  <si>
    <t>P33215</t>
  </si>
  <si>
    <t>Protein NEDD1 OS=Mus musculus GN=Nedd1 PE=1 SV=2</t>
  </si>
  <si>
    <t>P54823</t>
  </si>
  <si>
    <t>Probable ATP-dependent RNA helicase DDX6 OS=Mus musculus GN=Ddx6 PE=1 SV=1</t>
  </si>
  <si>
    <t>P62141</t>
  </si>
  <si>
    <t>Serine/threonine-protein phosphatase PP1-beta catalytic subunit OS=Mus musculus GN=Ppp1cb PE=1 SV=3</t>
  </si>
  <si>
    <t>Q0VGY8</t>
  </si>
  <si>
    <t>Protein TANC1 OS=Mus musculus GN=Tanc1 PE=1 SV=2</t>
  </si>
  <si>
    <t>Q3UC02</t>
  </si>
  <si>
    <t>40S ribosomal protein S11 OS=Mus musculus GN=Rps11 PE=1 SV=1</t>
  </si>
  <si>
    <t>Q4KL82</t>
  </si>
  <si>
    <t>Replication factor C (Activator 1) 2 OS=Mus musculus GN=Rfc2 PE=1 SV=1</t>
  </si>
  <si>
    <t>Q5BLK1</t>
  </si>
  <si>
    <t>40S ribosomal protein S6 OS=Mus musculus GN=Rps6 PE=1 SV=1</t>
  </si>
  <si>
    <t>Q5HZI8</t>
  </si>
  <si>
    <t>MCG8761 OS=Mus musculus GN=Rfc5 PE=1 SV=1</t>
  </si>
  <si>
    <t>Q60605</t>
  </si>
  <si>
    <t>Myosin light polypeptide 6 OS=Mus musculus GN=Myl6 PE=1 SV=3</t>
  </si>
  <si>
    <t>Q8BKX1</t>
  </si>
  <si>
    <t>Brain-specific angiogenesis inhibitor 1-associated protein 2 OS=Mus musculus GN=Baiap2 PE=1 SV=2</t>
  </si>
  <si>
    <t>Q8BVU0</t>
  </si>
  <si>
    <t>Leucine-rich repeat and calponin homology domain-containing protein 3 OS=Mus musculus GN=Lrch3 PE=1 SV=3</t>
  </si>
  <si>
    <t>Q8CG47</t>
  </si>
  <si>
    <t>Structural maintenance of chromosomes protein 4 OS=Mus musculus GN=Smc4 PE=1 SV=1</t>
  </si>
  <si>
    <t>Q99JX4</t>
  </si>
  <si>
    <t>Eukaryotic translation initiation factor 3 subunit M OS=Mus musculus GN=Eif3m PE=1 SV=1</t>
  </si>
  <si>
    <t>Q99PU8</t>
  </si>
  <si>
    <t>Putative ATP-dependent RNA helicase DHX30 OS=Mus musculus GN=Dhx30 PE=1 SV=1</t>
  </si>
  <si>
    <t>Q9JKB3</t>
  </si>
  <si>
    <t>Y-box-binding protein 3 OS=Mus musculus GN=Ybx3 PE=1 SV=2</t>
  </si>
  <si>
    <t>A2A5R8</t>
  </si>
  <si>
    <t>A2AF47</t>
  </si>
  <si>
    <t>Dedicator of cytokinesis protein 11 OS=Mus musculus GN=Dock11 PE=1 SV=1</t>
  </si>
  <si>
    <t>A2RS22</t>
  </si>
  <si>
    <t>Coronin OS=Mus musculus GN=Coro1b PE=1 SV=1</t>
  </si>
  <si>
    <t>D3Z3Q3</t>
  </si>
  <si>
    <t>Smoothelin OS=Mus musculus GN=Smtn PE=1 SV=1</t>
  </si>
  <si>
    <t>E9PUX4</t>
  </si>
  <si>
    <t>60S ribosomal protein L6 OS=Mus musculus GN=Gm5428 PE=3 SV=1</t>
  </si>
  <si>
    <t>E9PZJ8</t>
  </si>
  <si>
    <t>Activating signal cointegrator 1 complex subunit 3 OS=Mus musculus GN=Ascc3 PE=1 SV=1</t>
  </si>
  <si>
    <t>H3BKH9</t>
  </si>
  <si>
    <t>Rho guanine nucleotide exchange factor 2 OS=Mus musculus GN=Arhgef2 PE=1 SV=1</t>
  </si>
  <si>
    <t>I7HIK9</t>
  </si>
  <si>
    <t>Cellular tumor antigen p53 OS=Mus musculus GN=Trp53 PE=1 SV=1</t>
  </si>
  <si>
    <t>P11087</t>
  </si>
  <si>
    <t>Collagen alpha-1(I) chain OS=Mus musculus GN=Col1a1 PE=1 SV=4</t>
  </si>
  <si>
    <t>P17427</t>
  </si>
  <si>
    <t>AP-2 complex subunit alpha-2 OS=Mus musculus GN=Ap2a2 PE=1 SV=2</t>
  </si>
  <si>
    <t>Q497E9</t>
  </si>
  <si>
    <t>40S ribosomal protein S8 OS=Mus musculus GN=Rps8 PE=1 SV=1</t>
  </si>
  <si>
    <t>Q542S9</t>
  </si>
  <si>
    <t>Beta-2-syntrophin OS=Mus musculus GN=Sntb2 PE=1 SV=1</t>
  </si>
  <si>
    <t>Q5EBP8</t>
  </si>
  <si>
    <t>Heterogeneous nuclear ribonucleoprotein A1 OS=Mus musculus GN=Hnrnpa1 PE=1 SV=1</t>
  </si>
  <si>
    <t>Q6ZWQ9</t>
  </si>
  <si>
    <t>MCG5400 OS=Mus musculus GN=Myl12a PE=1 SV=1</t>
  </si>
  <si>
    <t>Q6ZWV3</t>
  </si>
  <si>
    <t>60S ribosomal protein L10 OS=Mus musculus GN=Rpl10 PE=1 SV=3</t>
  </si>
  <si>
    <t>Q8C2Q3</t>
  </si>
  <si>
    <t>RNA-binding protein 14 OS=Mus musculus GN=Rbm14 PE=1 SV=1</t>
  </si>
  <si>
    <t>Q8C2Q7</t>
  </si>
  <si>
    <t>Heterogeneous nuclear ribonucleoprotein H OS=Mus musculus GN=Hnrnph1 PE=1 SV=1</t>
  </si>
  <si>
    <t>Q8VIJ6</t>
  </si>
  <si>
    <t>Splicing factor, proline- and glutamine-rich OS=Mus musculus GN=Sfpq PE=1 SV=1</t>
  </si>
  <si>
    <t>Q9DBG7</t>
  </si>
  <si>
    <t>Signal recognition particle receptor subunit alpha OS=Mus musculus GN=Srpr PE=1 SV=1</t>
  </si>
  <si>
    <t>Q9JJZ2</t>
  </si>
  <si>
    <t>Tubulin alpha-8 chain OS=Mus musculus GN=Tuba8 PE=1 SV=1</t>
  </si>
  <si>
    <t>D3Z6I8</t>
  </si>
  <si>
    <t>Tropomyosin alpha-3 chain OS=Mus musculus GN=Tpm3 PE=1 SV=1</t>
  </si>
  <si>
    <t>E9Q5G3</t>
  </si>
  <si>
    <t>Kinesin-like protein KIF23 OS=Mus musculus GN=Kif23 PE=1 SV=1</t>
  </si>
  <si>
    <t>F6T2Z7</t>
  </si>
  <si>
    <t>Protein Cald1 (Fragment) OS=Mus musculus GN=Cald1 PE=1 SV=6</t>
  </si>
  <si>
    <t>O88477</t>
  </si>
  <si>
    <t>Insulin-like growth factor 2 mRNA-binding protein 1 OS=Mus musculus GN=Igf2bp1 PE=1 SV=1</t>
  </si>
  <si>
    <t>P26043</t>
  </si>
  <si>
    <t>Radixin OS=Mus musculus GN=Rdx PE=1 SV=3</t>
  </si>
  <si>
    <t>P26443</t>
  </si>
  <si>
    <t>Glutamate dehydrogenase 1, mitochondrial OS=Mus musculus GN=Glud1 PE=1 SV=1</t>
  </si>
  <si>
    <t>P47963</t>
  </si>
  <si>
    <t>60S ribosomal protein L13 OS=Mus musculus GN=Rpl13 PE=1 SV=3</t>
  </si>
  <si>
    <t>P62264</t>
  </si>
  <si>
    <t>40S ribosomal protein S14 OS=Mus musculus GN=Rps14 PE=1 SV=3</t>
  </si>
  <si>
    <t>P63087</t>
  </si>
  <si>
    <t>Serine/threonine-protein phosphatase PP1-gamma catalytic subunit OS=Mus musculus GN=Ppp1cc PE=1 SV=1</t>
  </si>
  <si>
    <t>P68040</t>
  </si>
  <si>
    <t>Guanine nucleotide-binding protein subunit beta-2-like 1 OS=Mus musculus GN=Gnb2l1 PE=1 SV=3</t>
  </si>
  <si>
    <t>Q08EB6</t>
  </si>
  <si>
    <t>CLIP associating protein 2 OS=Mus musculus GN=Clasp2 PE=1 SV=1</t>
  </si>
  <si>
    <t>Q3TKD1</t>
  </si>
  <si>
    <t>MCG17786, isoform CRA_a OS=Mus musculus GN=Rfc3 PE=1 SV=1</t>
  </si>
  <si>
    <t>Q3U1S6</t>
  </si>
  <si>
    <t>Cold shock domain-containing protein E1 OS=Mus musculus GN=Csde1 PE=1 SV=1</t>
  </si>
  <si>
    <t>Q3U7K7</t>
  </si>
  <si>
    <t>E3 ubiquitin-protein ligase TRIM21 OS=Mus musculus GN=Trim21 PE=1 SV=1</t>
  </si>
  <si>
    <t>Q3UIR3</t>
  </si>
  <si>
    <t>E3 ubiquitin-protein ligase DTX3L OS=Mus musculus GN=Dtx3l PE=1 SV=1</t>
  </si>
  <si>
    <t>Q542G9</t>
  </si>
  <si>
    <t>Annexin OS=Mus musculus GN=Anxa2 PE=1 SV=1</t>
  </si>
  <si>
    <t>Q561N5</t>
  </si>
  <si>
    <t>40S ribosomal protein S18 OS=Mus musculus GN=Rps18 PE=1 SV=1</t>
  </si>
  <si>
    <t>Q60596</t>
  </si>
  <si>
    <t>DNA repair protein XRCC1 OS=Mus musculus GN=Xrcc1 PE=1 SV=2</t>
  </si>
  <si>
    <t>Q6PCQ0</t>
  </si>
  <si>
    <t>IQ domain-containing protein E OS=Mus musculus GN=Iqce PE=1 SV=1</t>
  </si>
  <si>
    <t>Q6ZWX6</t>
  </si>
  <si>
    <t>Eukaryotic translation initiation factor 2 subunit 1 OS=Mus musculus GN=Eif2s1 PE=1 SV=3</t>
  </si>
  <si>
    <t>Q7TQH0</t>
  </si>
  <si>
    <t>Ataxin-2-like protein OS=Mus musculus GN=Atxn2l PE=1 SV=1</t>
  </si>
  <si>
    <t>Q8BJS4</t>
  </si>
  <si>
    <t>SUN domain-containing protein 2 OS=Mus musculus GN=Sun2 PE=1 SV=3</t>
  </si>
  <si>
    <t>Q91X76</t>
  </si>
  <si>
    <t>5~-nucleotidase domain containing 2 OS=Mus musculus GN=Nt5dc2 PE=1 SV=1</t>
  </si>
  <si>
    <t>Q9QZD9</t>
  </si>
  <si>
    <t>Eukaryotic translation initiation factor 3 subunit I OS=Mus musculus GN=Eif3i PE=1 SV=1</t>
  </si>
  <si>
    <t>A0A0G2JDC1</t>
  </si>
  <si>
    <t>Calcium/calmodulin-dependent protein kinase type II subunit delta OS=Mus musculus GN=Camk2d PE=1 SV=1</t>
  </si>
  <si>
    <t>A2AVJ7</t>
  </si>
  <si>
    <t>Ribosome-binding protein 1 OS=Mus musculus GN=Rrbp1 PE=1 SV=1</t>
  </si>
  <si>
    <t>A4FUS1</t>
  </si>
  <si>
    <t>40S ribosomal protein S16 OS=Mus musculus GN=Rps16 PE=1 SV=1</t>
  </si>
  <si>
    <t>F6VBB8</t>
  </si>
  <si>
    <t>MCG5732 OS=Mus musculus GN=Gm4978 PE=4 SV=2</t>
  </si>
  <si>
    <t>P08752</t>
  </si>
  <si>
    <t>Guanine nucleotide-binding protein G(i) subunit alpha-2 OS=Mus musculus GN=Gnai2 PE=1 SV=5</t>
  </si>
  <si>
    <t>P14206</t>
  </si>
  <si>
    <t>40S ribosomal protein SA OS=Mus musculus GN=Rpsa PE=1 SV=4</t>
  </si>
  <si>
    <t>Q1HL32</t>
  </si>
  <si>
    <t>Structural maintenance of chromosomes protein OS=Mus musculus GN=Smc3 PE=1 SV=1</t>
  </si>
  <si>
    <t>Q3THE2</t>
  </si>
  <si>
    <t>Myosin regulatory light chain 12B OS=Mus musculus GN=Myl12b PE=1 SV=2</t>
  </si>
  <si>
    <t>Q3U1C2</t>
  </si>
  <si>
    <t>MCG130614 OS=Mus musculus GN=Ruvbl1 PE=1 SV=1</t>
  </si>
  <si>
    <t>Q3UCB5</t>
  </si>
  <si>
    <t>Branched chain ketoacid dehydrogenase kinase, isoform CRA_a OS=Mus musculus GN=Bckdk PE=1 SV=1</t>
  </si>
  <si>
    <t>Q3UHY8</t>
  </si>
  <si>
    <t>ATP-binding cassette sub-family E member 1 OS=Mus musculus GN=Abce1 PE=1 SV=1</t>
  </si>
  <si>
    <t>Q3UI84</t>
  </si>
  <si>
    <t>Replication factor C subunit 4 OS=Mus musculus GN=Rfc4 PE=1 SV=1</t>
  </si>
  <si>
    <t>Q4FZH2</t>
  </si>
  <si>
    <t>60S ribosomal protein L26 OS=Mus musculus GN=Rpl26 PE=1 SV=1</t>
  </si>
  <si>
    <t>Q4VA29</t>
  </si>
  <si>
    <t>MCG140066 OS=Mus musculus GN=2700060E02Rik PE=1 SV=1</t>
  </si>
  <si>
    <t>Q5MJ56</t>
  </si>
  <si>
    <t>Myosin VIIa isoform 2 OS=Mus musculus GN=Myo7a PE=1 SV=1</t>
  </si>
  <si>
    <t>Q8BQ30</t>
  </si>
  <si>
    <t>Phostensin OS=Mus musculus GN=Ppp1r18 PE=1 SV=1</t>
  </si>
  <si>
    <t>Q8BT07</t>
  </si>
  <si>
    <t>Centrosomal protein of 55 kDa OS=Mus musculus GN=Cep55 PE=1 SV=2</t>
  </si>
  <si>
    <t>Q8R0X7</t>
  </si>
  <si>
    <t>Sphingosine-1-phosphate lyase 1 OS=Mus musculus GN=Sgpl1 PE=1 SV=1</t>
  </si>
  <si>
    <t>Q8VHK9</t>
  </si>
  <si>
    <t>ATP-dependent RNA helicase DHX36 OS=Mus musculus GN=Dhx36 PE=1 SV=2</t>
  </si>
  <si>
    <t>Q9CPN8</t>
  </si>
  <si>
    <t>Insulin-like growth factor 2 mRNA-binding protein 3 OS=Mus musculus GN=Igf2bp3 PE=1 SV=1</t>
  </si>
  <si>
    <t>Q9JHJ0</t>
  </si>
  <si>
    <t>Tropomodulin-3 OS=Mus musculus GN=Tmod3 PE=1 SV=1</t>
  </si>
  <si>
    <t>Q9Z2X1</t>
  </si>
  <si>
    <t>Heterogeneous nuclear ribonucleoprotein F OS=Mus musculus GN=Hnrnpf PE=1 SV=3</t>
  </si>
  <si>
    <t>A0A075B5P2</t>
  </si>
  <si>
    <t>Protein Igkc (Fragment) OS=Mus musculus GN=Igkc PE=1 SV=1</t>
  </si>
  <si>
    <t>A0A087WQS0</t>
  </si>
  <si>
    <t>Protein Tns1 OS=Mus musculus GN=Tns1 PE=1 SV=1</t>
  </si>
  <si>
    <t>A2AGT5</t>
  </si>
  <si>
    <t>Cytoskeleton-associated protein 5 OS=Mus musculus GN=Ckap5 PE=1 SV=1</t>
  </si>
  <si>
    <t>A2AL85</t>
  </si>
  <si>
    <t>Aspartyl/asparaginyl beta-hydroxylase OS=Mus musculus GN=Asph PE=1 SV=1</t>
  </si>
  <si>
    <t>A2AMY5</t>
  </si>
  <si>
    <t>Ubiquitin-associated protein 2 OS=Mus musculus GN=Ubap2 PE=1 SV=1</t>
  </si>
  <si>
    <t>B2RTK3</t>
  </si>
  <si>
    <t>Histone H2B OS=Mus musculus GN=Hist1h2bm PE=1 SV=1</t>
  </si>
  <si>
    <t>B2RUC7</t>
  </si>
  <si>
    <t>Serine-threonine kinase receptor-associated protein OS=Mus musculus GN=Strap PE=1 SV=1</t>
  </si>
  <si>
    <t>D3YUE2</t>
  </si>
  <si>
    <t>Procollagen C-endopeptidase enhancer 1 OS=Mus musculus GN=Pcolce PE=1 SV=1</t>
  </si>
  <si>
    <t>D3Z2H2</t>
  </si>
  <si>
    <t>Catenin delta-1 OS=Mus musculus GN=Ctnnd1 PE=1 SV=1</t>
  </si>
  <si>
    <t>E9Q238</t>
  </si>
  <si>
    <t>Protein Kank1 OS=Mus musculus GN=Kank1 PE=1 SV=1</t>
  </si>
  <si>
    <t>E9Q8Z5</t>
  </si>
  <si>
    <t>F6R782</t>
  </si>
  <si>
    <t>IQ domain-containing protein E (Fragment) OS=Mus musculus GN=Iqce PE=1 SV=1</t>
  </si>
  <si>
    <t>G3UWX1</t>
  </si>
  <si>
    <t>Replication factor C subunit 1 OS=Mus musculus GN=Rfc1 PE=1 SV=2</t>
  </si>
  <si>
    <t>G3UYR9</t>
  </si>
  <si>
    <t>PERQ amino acid-rich with GYF domain-containing protein 2 (Fragment) OS=Mus musculus GN=Gigyf2 PE=1 SV=1</t>
  </si>
  <si>
    <t>G5E8W1</t>
  </si>
  <si>
    <t>TRIO and F-actin-binding protein OS=Mus musculus GN=Triobp PE=1 SV=1</t>
  </si>
  <si>
    <t>Q03350</t>
  </si>
  <si>
    <t>Thrombospondin-2 OS=Mus musculus GN=Thbs2 PE=1 SV=2</t>
  </si>
  <si>
    <t>Q03963</t>
  </si>
  <si>
    <t>Interferon-induced, double-stranded RNA-activated protein kinase OS=Mus musculus GN=Eif2ak2 PE=1 SV=2</t>
  </si>
  <si>
    <t>Q05D44</t>
  </si>
  <si>
    <t>Eukaryotic translation initiation factor 5B OS=Mus musculus GN=Eif5b PE=1 SV=2</t>
  </si>
  <si>
    <t>Q3T9A3</t>
  </si>
  <si>
    <t>Serine/threonine-protein kinase MARK2 OS=Mus musculus GN=Mark2 PE=1 SV=1</t>
  </si>
  <si>
    <t>Q3TML6</t>
  </si>
  <si>
    <t>Eukaryotic translation initiation factor 2 subunit 3, X-linked OS=Mus musculus GN=Eif2s3x PE=1 SV=1</t>
  </si>
  <si>
    <t>Q3TXH3</t>
  </si>
  <si>
    <t>Lysyl oxidase OS=Mus musculus GN=Lox PE=1 SV=1</t>
  </si>
  <si>
    <t>Q3U0V1</t>
  </si>
  <si>
    <t>Far upstream element-binding protein 2 OS=Mus musculus GN=Khsrp PE=1 SV=2</t>
  </si>
  <si>
    <t>Q3V1Z5</t>
  </si>
  <si>
    <t>40S ribosomal protein S4 OS=Mus musculus GN=Rps4l PE=1 SV=1</t>
  </si>
  <si>
    <t>Q4FZE6</t>
  </si>
  <si>
    <t>40S ribosomal protein S7 OS=Mus musculus GN=Rps7 PE=1 SV=1</t>
  </si>
  <si>
    <t>Q5BLJ7</t>
  </si>
  <si>
    <t>40S ribosomal protein S13 OS=Mus musculus GN=Rps13 PE=1 SV=1</t>
  </si>
  <si>
    <t>Q5F2A7</t>
  </si>
  <si>
    <t>Eukaryotic initiation factor 4A-I OS=Mus musculus GN=Eif4a1 PE=1 SV=1</t>
  </si>
  <si>
    <t>Q5M9L0</t>
  </si>
  <si>
    <t>Eukaryotic translation initiation factor 3 subunit H OS=Mus musculus GN=Eif3h PE=1 SV=1</t>
  </si>
  <si>
    <t>Q8BP67</t>
  </si>
  <si>
    <t>60S ribosomal protein L24 OS=Mus musculus GN=Rpl24 PE=1 SV=2</t>
  </si>
  <si>
    <t>Q8BYN2</t>
  </si>
  <si>
    <t>DNA segment, Chr 2, ERATO Doi 435, expressed, isoform CRA_e OS=Mus musculus GN=Tubgcp4 PE=1 SV=1</t>
  </si>
  <si>
    <t>Q8VDY4</t>
  </si>
  <si>
    <t>EF-hand calcium-binding domain-containing protein 7 OS=Mus musculus GN=Efcab7 PE=2 SV=1</t>
  </si>
  <si>
    <t>Q91VC3</t>
  </si>
  <si>
    <t>Eukaryotic initiation factor 4A-III OS=Mus musculus GN=Eif4a3 PE=1 SV=3</t>
  </si>
  <si>
    <t>Q922Q8</t>
  </si>
  <si>
    <t>Leucine-rich repeat-containing protein 59 OS=Mus musculus GN=Lrrc59 PE=1 SV=1</t>
  </si>
  <si>
    <t>Q9DBG3</t>
  </si>
  <si>
    <t>AP-2 complex subunit beta OS=Mus musculus GN=Ap2b1 PE=1 SV=1</t>
  </si>
  <si>
    <t>Q9ET54</t>
  </si>
  <si>
    <t>Palladin OS=Mus musculus GN=Palld PE=1 SV=2</t>
  </si>
  <si>
    <t>Q9WVM1</t>
  </si>
  <si>
    <t>Rac GTPase-activating protein 1 OS=Mus musculus GN=Racgap1 PE=1 SV=1</t>
  </si>
  <si>
    <t>Q9Z1D1</t>
  </si>
  <si>
    <t>Eukaryotic translation initiation factor 3 subunit G OS=Mus musculus GN=Eif3g PE=1 SV=2</t>
  </si>
  <si>
    <t>A0A0A0MQF6</t>
  </si>
  <si>
    <t>Glyceraldehyde-3-phosphate dehydrogenase OS=Mus musculus GN=Gapdh PE=1 SV=1</t>
  </si>
  <si>
    <t>E0CZ72</t>
  </si>
  <si>
    <t>Kinesin-like protein OS=Mus musculus GN=Kif2a PE=1 SV=1</t>
  </si>
  <si>
    <t>E9Q2M5</t>
  </si>
  <si>
    <t>F6SBR5</t>
  </si>
  <si>
    <t>Citron Rho-interacting kinase OS=Mus musculus GN=Cit PE=1 SV=2</t>
  </si>
  <si>
    <t>F6VQ19</t>
  </si>
  <si>
    <t>Leucine-rich repeat and calponin homology domain-containing protein 2 (Fragment) OS=Mus musculus GN=Lrch2 PE=1 SV=1</t>
  </si>
  <si>
    <t>G3XA10</t>
  </si>
  <si>
    <t>Heterogeneous nuclear ribonucleoprotein U, isoform CRA_b OS=Mus musculus GN=Gm28062 PE=4 SV=1</t>
  </si>
  <si>
    <t>G5E8N7</t>
  </si>
  <si>
    <t>Bifunctional polynucleotide phosphatase/kinase OS=Mus musculus GN=Pnkp PE=1 SV=1</t>
  </si>
  <si>
    <t>K3W4R2</t>
  </si>
  <si>
    <t>Myosin-14 OS=Mus musculus GN=Myh14 PE=1 SV=1</t>
  </si>
  <si>
    <t>O54724</t>
  </si>
  <si>
    <t>Polymerase I and transcript release factor OS=Mus musculus GN=Ptrf PE=1 SV=1</t>
  </si>
  <si>
    <t>P00761</t>
  </si>
  <si>
    <t>Trypsin (Laboratory-Cont) OS=Sus scrofa PE=1 SV=1</t>
  </si>
  <si>
    <t>P10630</t>
  </si>
  <si>
    <t>Eukaryotic initiation factor 4A-II OS=Mus musculus GN=Eif4a2 PE=1 SV=2</t>
  </si>
  <si>
    <t>P17426</t>
  </si>
  <si>
    <t>AP-2 complex subunit alpha-1 OS=Mus musculus GN=Ap2a1 PE=1 SV=1</t>
  </si>
  <si>
    <t>P48962</t>
  </si>
  <si>
    <t>ADP/ATP translocase 1 OS=Mus musculus GN=Slc25a4 PE=1 SV=4</t>
  </si>
  <si>
    <t>P62830</t>
  </si>
  <si>
    <t>60S ribosomal protein L23 OS=Mus musculus GN=Rpl23 PE=1 SV=1</t>
  </si>
  <si>
    <t>P62849</t>
  </si>
  <si>
    <t>40S ribosomal protein S24 OS=Mus musculus GN=Rps24 PE=1 SV=1</t>
  </si>
  <si>
    <t>Q08509</t>
  </si>
  <si>
    <t>Epidermal growth factor receptor kinase substrate 8 OS=Mus musculus GN=Eps8 PE=1 SV=2</t>
  </si>
  <si>
    <t>Q3TJD7</t>
  </si>
  <si>
    <t>PDZ and LIM domain protein 7 OS=Mus musculus GN=Pdlim7 PE=1 SV=1</t>
  </si>
  <si>
    <t>Q52KC3</t>
  </si>
  <si>
    <t>DNA helicase OS=Mus musculus GN=Mcm5 PE=1 SV=1</t>
  </si>
  <si>
    <t>Q545A2</t>
  </si>
  <si>
    <t>ADP/ATP translocase 2 OS=Mus musculus GN=Slc25a5 PE=1 SV=1</t>
  </si>
  <si>
    <t>Q58DZ3</t>
  </si>
  <si>
    <t>60S ribosomal protein L30 OS=Mus musculus GN=Rpl30 PE=1 SV=1</t>
  </si>
  <si>
    <t>Q5M9M4</t>
  </si>
  <si>
    <t>40S ribosomal protein S15a OS=Mus musculus GN=Rps15a PE=1 SV=1</t>
  </si>
  <si>
    <t>Q5SQB7</t>
  </si>
  <si>
    <t>MCG68069 OS=Mus musculus GN=Npm1 PE=1 SV=1</t>
  </si>
  <si>
    <t>Q64282</t>
  </si>
  <si>
    <t>Interferon-induced protein with tetratricopeptide repeats 1 OS=Mus musculus GN=Ifit1 PE=1 SV=2</t>
  </si>
  <si>
    <t>Q6ZQ08</t>
  </si>
  <si>
    <t>CCR4-NOT transcription complex subunit 1 OS=Mus musculus GN=Cnot1 PE=1 SV=2</t>
  </si>
  <si>
    <t>Q6ZWZ7</t>
  </si>
  <si>
    <t>60S ribosomal protein L17 OS=Mus musculus GN=Rpl17 PE=1 SV=1</t>
  </si>
  <si>
    <t>Q7TT37</t>
  </si>
  <si>
    <t>Elongator complex protein 1 OS=Mus musculus GN=Ikbkap PE=1 SV=2</t>
  </si>
  <si>
    <t>Q80UM7</t>
  </si>
  <si>
    <t>Mannosyl-oligosaccharide glucosidase OS=Mus musculus GN=Mogs PE=1 SV=1</t>
  </si>
  <si>
    <t>Q8BIA4</t>
  </si>
  <si>
    <t>F-box/WD repeat-containing protein 8 OS=Mus musculus GN=Fbxw8 PE=1 SV=2</t>
  </si>
  <si>
    <t>Q8CGB3</t>
  </si>
  <si>
    <t>Uveal autoantigen with coiled-coil domains and ankyrin repeats OS=Mus musculus GN=Uaca PE=1 SV=2</t>
  </si>
  <si>
    <t>Q8K298</t>
  </si>
  <si>
    <t>Actin-binding protein anillin OS=Mus musculus GN=Anln PE=1 SV=2</t>
  </si>
  <si>
    <t>Q8VDR9</t>
  </si>
  <si>
    <t>Dedicator of cytokinesis protein 6 OS=Mus musculus GN=Dock6 PE=1 SV=4</t>
  </si>
  <si>
    <t>Q9D7I8</t>
  </si>
  <si>
    <t>Protein FAM83D OS=Mus musculus GN=Fam83d PE=2 SV=1</t>
  </si>
  <si>
    <t>Q9DBR1</t>
  </si>
  <si>
    <t>5~-3~ exoribonuclease 2 OS=Mus musculus GN=Xrn2 PE=1 SV=1</t>
  </si>
  <si>
    <t>Q9WUA2</t>
  </si>
  <si>
    <t>Phenylalanine--tRNA ligase beta subunit OS=Mus musculus GN=Farsb PE=1 SV=2</t>
  </si>
  <si>
    <t>A0A0G2JDW7</t>
  </si>
  <si>
    <t>40S ribosomal protein S27 (Fragment) OS=Mus musculus GN=Rps27 PE=1 SV=1</t>
  </si>
  <si>
    <t>A6PWS5</t>
  </si>
  <si>
    <t>D3YYM6</t>
  </si>
  <si>
    <t>40S ribosomal protein S5 (Fragment) OS=Mus musculus GN=Rps5 PE=1 SV=1</t>
  </si>
  <si>
    <t>E9QM77</t>
  </si>
  <si>
    <t>Ataxin-2 OS=Mus musculus GN=Atxn2 PE=1 SV=1</t>
  </si>
  <si>
    <t>F6Z2C0</t>
  </si>
  <si>
    <t>Filamin-A (Fragment) OS=Mus musculus GN=Flna PE=1 SV=6</t>
  </si>
  <si>
    <t>F8VQC1</t>
  </si>
  <si>
    <t>Signal recognition particle subunit SRP72 OS=Mus musculus GN=Srp72 PE=1 SV=1</t>
  </si>
  <si>
    <t>G3UXA6</t>
  </si>
  <si>
    <t>Polypyrimidine tract-binding protein 3 OS=Mus musculus GN=Ptbp3 PE=1 SV=1</t>
  </si>
  <si>
    <t>G3UXT7</t>
  </si>
  <si>
    <t>RNA-binding protein FUS (Fragment) OS=Mus musculus GN=Fus PE=1 SV=1</t>
  </si>
  <si>
    <t>P13864</t>
  </si>
  <si>
    <t>DNA (cytosine-5)-methyltransferase 1 OS=Mus musculus GN=Dnmt1 PE=1 SV=5</t>
  </si>
  <si>
    <t>P19324</t>
  </si>
  <si>
    <t>Serpin H1 OS=Mus musculus GN=Serpinh1 PE=1 SV=3</t>
  </si>
  <si>
    <t>P60335</t>
  </si>
  <si>
    <t>Poly(rC)-binding protein 1 OS=Mus musculus GN=Pcbp1 PE=1 SV=1</t>
  </si>
  <si>
    <t>P62918</t>
  </si>
  <si>
    <t>60S ribosomal protein L8 OS=Mus musculus GN=Rpl8 PE=1 SV=2</t>
  </si>
  <si>
    <t>P70333</t>
  </si>
  <si>
    <t>Heterogeneous nuclear ribonucleoprotein H2 OS=Mus musculus GN=Hnrnph2 PE=1 SV=1</t>
  </si>
  <si>
    <t>P84104</t>
  </si>
  <si>
    <t>Serine/arginine-rich splicing factor 3 OS=Mus musculus GN=Srsf3 PE=1 SV=1</t>
  </si>
  <si>
    <t>Q05A21</t>
  </si>
  <si>
    <t>Death-associated kinase 3, isoform CRA_a OS=Mus musculus GN=Dapk3 PE=1 SV=1</t>
  </si>
  <si>
    <t>Q149Z9</t>
  </si>
  <si>
    <t>Histone H1.3 OS=Mus musculus GN=Hist1h1d PE=1 SV=1</t>
  </si>
  <si>
    <t>Q2EMV9</t>
  </si>
  <si>
    <t>Poly [ADP-ribose] polymerase 14 OS=Mus musculus GN=Parp14 PE=1 SV=3</t>
  </si>
  <si>
    <t>Q3TX57</t>
  </si>
  <si>
    <t>Collagen alpha-2(I) chain OS=Mus musculus GN=Col1a2 PE=1 SV=1</t>
  </si>
  <si>
    <t>Q3ULL5</t>
  </si>
  <si>
    <t>Eif2s2 protein OS=Mus musculus GN=Eif2s2 PE=1 SV=1</t>
  </si>
  <si>
    <t>Q545R0</t>
  </si>
  <si>
    <t>Catenin (Cadherin associated protein), alpha 1 OS=Mus musculus GN=Ctnna1 PE=1 SV=1</t>
  </si>
  <si>
    <t>Q5BLJ9</t>
  </si>
  <si>
    <t>60S ribosomal protein L27 OS=Mus musculus GN=Rpl27 PE=1 SV=1</t>
  </si>
  <si>
    <t>Q5F2E7</t>
  </si>
  <si>
    <t>Nuclear fragile X mental retardation-interacting protein 2 OS=Mus musculus GN=Nufip2 PE=1 SV=1</t>
  </si>
  <si>
    <t>Q5M9J8</t>
  </si>
  <si>
    <t>60S ribosomal protein L28 OS=Mus musculus GN=Rpl28 PE=1 SV=1</t>
  </si>
  <si>
    <t>Q5M9M5</t>
  </si>
  <si>
    <t>60S ribosomal protein L23a OS=Mus musculus GN=Rpl23a PE=1 SV=1</t>
  </si>
  <si>
    <t>Q5SZA3</t>
  </si>
  <si>
    <t>Histone H1.2 OS=Mus musculus GN=Hist1h1c PE=1 SV=1</t>
  </si>
  <si>
    <t>Q61990</t>
  </si>
  <si>
    <t>Poly(rC)-binding protein 2 OS=Mus musculus GN=Pcbp2 PE=1 SV=1</t>
  </si>
  <si>
    <t>Q62093</t>
  </si>
  <si>
    <t>Serine/arginine-rich splicing factor 2 OS=Mus musculus GN=Srsf2 PE=1 SV=4</t>
  </si>
  <si>
    <t>Q6A065</t>
  </si>
  <si>
    <t>Centrosomal protein of 170 kDa OS=Mus musculus GN=Cep170 PE=1 SV=2</t>
  </si>
  <si>
    <t>Q6P542</t>
  </si>
  <si>
    <t>ATP-binding cassette sub-family F member 1 OS=Mus musculus GN=Abcf1 PE=1 SV=1</t>
  </si>
  <si>
    <t>Q6PDM2</t>
  </si>
  <si>
    <t>Serine/arginine-rich splicing factor 1 OS=Mus musculus GN=Srsf1 PE=1 SV=3</t>
  </si>
  <si>
    <t>Q71LX8</t>
  </si>
  <si>
    <t>Heat shock protein 84b OS=Mus musculus GN=Hsp90ab1 PE=1 SV=1</t>
  </si>
  <si>
    <t>Q80X50</t>
  </si>
  <si>
    <t>Ubiquitin-associated protein 2-like OS=Mus musculus GN=Ubap2l PE=1 SV=1</t>
  </si>
  <si>
    <t>Q8BGD9</t>
  </si>
  <si>
    <t>Eukaryotic translation initiation factor 4B OS=Mus musculus GN=Eif4b PE=1 SV=1</t>
  </si>
  <si>
    <t>Q8BMS1</t>
  </si>
  <si>
    <t>Trifunctional enzyme subunit alpha, mitochondrial OS=Mus musculus GN=Hadha PE=1 SV=1</t>
  </si>
  <si>
    <t>Q8K0Z5</t>
  </si>
  <si>
    <t>Tropomyosin 3, gamma OS=Mus musculus GN=Tpm3 PE=1 SV=1</t>
  </si>
  <si>
    <t>Q8K409</t>
  </si>
  <si>
    <t>DNA polymerase beta OS=Mus musculus GN=Polb PE=1 SV=3</t>
  </si>
  <si>
    <t>Q8R3P2</t>
  </si>
  <si>
    <t>Probable E3 ubiquitin-protein ligase DTX2 OS=Mus musculus GN=Dtx2 PE=1 SV=2</t>
  </si>
  <si>
    <t>Q99LB2</t>
  </si>
  <si>
    <t>Dehydrogenase/reductase SDR family member 4 OS=Mus musculus GN=Dhrs4 PE=1 SV=3</t>
  </si>
  <si>
    <t>Q9CU62</t>
  </si>
  <si>
    <t>Structural maintenance of chromosomes protein 1A OS=Mus musculus GN=Smc1a PE=1 SV=4</t>
  </si>
  <si>
    <t>Q9CZX8</t>
  </si>
  <si>
    <t>40S ribosomal protein S19 OS=Mus musculus GN=Rps19 PE=1 SV=3</t>
  </si>
  <si>
    <t>Q9QXN3</t>
  </si>
  <si>
    <t>Activating signal cointegrator 1 OS=Mus musculus GN=Trip4 PE=1 SV=2</t>
  </si>
  <si>
    <t>A0A087WS16</t>
  </si>
  <si>
    <t>Protein Col6a3 OS=Mus musculus GN=Col6a3 PE=1 SV=1</t>
  </si>
  <si>
    <t>B1AXW5</t>
  </si>
  <si>
    <t>Peroxiredoxin-1 (Fragment) OS=Mus musculus GN=Prdx1 PE=1 SV=6</t>
  </si>
  <si>
    <t>B2RXQ2</t>
  </si>
  <si>
    <t>Ppfia1 protein OS=Mus musculus GN=Ppfia1 PE=1 SV=1</t>
  </si>
  <si>
    <t>D3Z0L8</t>
  </si>
  <si>
    <t>Alpha-actinin-4 (Fragment) OS=Mus musculus GN=Actn4 PE=1 SV=1</t>
  </si>
  <si>
    <t>E9PV04</t>
  </si>
  <si>
    <t>Protein Gm8994 OS=Mus musculus GN=Gm8994 PE=3 SV=2</t>
  </si>
  <si>
    <t>E9PYL9</t>
  </si>
  <si>
    <t>Protein Gm10036 OS=Mus musculus GN=Gm10036 PE=3 SV=1</t>
  </si>
  <si>
    <t>E9Q035</t>
  </si>
  <si>
    <t>Protein Gm20425 OS=Mus musculus GN=Gm20425 PE=4 SV=1</t>
  </si>
  <si>
    <t>F8VQ29</t>
  </si>
  <si>
    <t>Protein Iqgap3 OS=Mus musculus GN=Iqgap3 PE=1 SV=1</t>
  </si>
  <si>
    <t>G5E8R2</t>
  </si>
  <si>
    <t>Tropomyosin 1, alpha, isoform CRA_k OS=Mus musculus GN=Tpm1 PE=1 SV=1</t>
  </si>
  <si>
    <t>H7BWY4</t>
  </si>
  <si>
    <t>Disks large homolog 1 OS=Mus musculus GN=Dlg1 PE=1 SV=1</t>
  </si>
  <si>
    <t>P14576</t>
  </si>
  <si>
    <t>Signal recognition particle 54 kDa protein OS=Mus musculus GN=Srp54 PE=1 SV=2</t>
  </si>
  <si>
    <t>P23242</t>
  </si>
  <si>
    <t>Gap junction alpha-1 protein OS=Mus musculus GN=Gja1 PE=1 SV=2</t>
  </si>
  <si>
    <t>P27641</t>
  </si>
  <si>
    <t>X-ray repair cross-complementing protein 5 OS=Mus musculus GN=Xrcc5 PE=1 SV=4</t>
  </si>
  <si>
    <t>P38647</t>
  </si>
  <si>
    <t>Stress-70 protein, mitochondrial OS=Mus musculus GN=Hspa9 PE=1 SV=3</t>
  </si>
  <si>
    <t>P62631</t>
  </si>
  <si>
    <t>Elongation factor 1-alpha 2 OS=Mus musculus GN=Eef1a2 PE=1 SV=1</t>
  </si>
  <si>
    <t>P62911</t>
  </si>
  <si>
    <t>60S ribosomal protein L32 OS=Mus musculus GN=Rpl32 PE=1 SV=2</t>
  </si>
  <si>
    <t>P68254</t>
  </si>
  <si>
    <t>14-3-3 protein theta OS=Mus musculus GN=Ywhaq PE=1 SV=1</t>
  </si>
  <si>
    <t>Q03141</t>
  </si>
  <si>
    <t>MAP/microtubule affinity-regulating kinase 3 OS=Mus musculus GN=Mark3 PE=1 SV=2</t>
  </si>
  <si>
    <t>Q3TWW8</t>
  </si>
  <si>
    <t>Serine/arginine-rich splicing factor 6 OS=Mus musculus GN=Srsf6 PE=1 SV=1</t>
  </si>
  <si>
    <t>Q3U9G9</t>
  </si>
  <si>
    <t>Lamin-B receptor OS=Mus musculus GN=Lbr PE=1 SV=2</t>
  </si>
  <si>
    <t>Q3UI57</t>
  </si>
  <si>
    <t>DNA helicase OS=Mus musculus GN=Mcm3 PE=1 SV=1</t>
  </si>
  <si>
    <t>Q3UJ82</t>
  </si>
  <si>
    <t>N-myc-interactor OS=Mus musculus GN=Nmi PE=1 SV=1</t>
  </si>
  <si>
    <t>Q4FZK2</t>
  </si>
  <si>
    <t>Elongation factor 1-gamma OS=Mus musculus GN=Eef1g PE=1 SV=1</t>
  </si>
  <si>
    <t>Q544R5</t>
  </si>
  <si>
    <t>MCG16669, isoform CRA_b OS=Mus musculus GN=Tardbp PE=1 SV=1</t>
  </si>
  <si>
    <t>Q58EW0</t>
  </si>
  <si>
    <t>60S ribosomal protein L18 OS=Mus musculus GN=Rpl18 PE=1 SV=1</t>
  </si>
  <si>
    <t>Q5BLK0</t>
  </si>
  <si>
    <t>60S ribosomal protein L12 OS=Mus musculus GN=Rpl12 PE=1 SV=1</t>
  </si>
  <si>
    <t>Q5DQJ3</t>
  </si>
  <si>
    <t>Capping protein (Actin filament) muscle Z-line, alpha 2, isoform CRA_c OS=Mus musculus GN=Capza2 PE=1 SV=1</t>
  </si>
  <si>
    <t>Q5M8Q0</t>
  </si>
  <si>
    <t>Ribosomal protein L15 OS=Mus musculus GN=Rpl15 PE=2 SV=1</t>
  </si>
  <si>
    <t>Q5M9K9</t>
  </si>
  <si>
    <t>60S ribosomal protein L31 OS=Mus musculus GN=Rpl31 PE=1 SV=1</t>
  </si>
  <si>
    <t>Q5M9M0</t>
  </si>
  <si>
    <t>60S ribosomal protein L13a OS=Mus musculus GN=Rpl13a PE=1 SV=1</t>
  </si>
  <si>
    <t>Q5NBZ3</t>
  </si>
  <si>
    <t>Developmentally-regulated GTP-binding protein 1 OS=Mus musculus GN=Drg1 PE=1 SV=1</t>
  </si>
  <si>
    <t>Q60760</t>
  </si>
  <si>
    <t>Growth factor receptor-bound protein 10 OS=Mus musculus GN=Grb10 PE=1 SV=2</t>
  </si>
  <si>
    <t>Q6A0A2</t>
  </si>
  <si>
    <t>La-related protein 4B OS=Mus musculus GN=Larp4b PE=1 SV=2</t>
  </si>
  <si>
    <t>Q6PGC1</t>
  </si>
  <si>
    <t>ATP-dependent RNA helicase Dhx29 OS=Mus musculus GN=Dhx29 PE=1 SV=1</t>
  </si>
  <si>
    <t>Q6ZWZ6</t>
  </si>
  <si>
    <t>40S ribosomal protein S12 OS=Mus musculus GN=Rps12 PE=1 SV=1</t>
  </si>
  <si>
    <t>Q7TT50</t>
  </si>
  <si>
    <t>Serine/threonine-protein kinase MRCK beta OS=Mus musculus GN=Cdc42bpb PE=1 SV=2</t>
  </si>
  <si>
    <t>Q80VD1</t>
  </si>
  <si>
    <t>Protein FAM98B OS=Mus musculus GN=Fam98b PE=1 SV=1</t>
  </si>
  <si>
    <t>Q8K4L2</t>
  </si>
  <si>
    <t>Archvillin OS=Mus musculus GN=Svil PE=1 SV=1</t>
  </si>
  <si>
    <t>Q922D8</t>
  </si>
  <si>
    <t>C-1-tetrahydrofolate synthase, cytoplasmic OS=Mus musculus GN=Mthfd1 PE=1 SV=4</t>
  </si>
  <si>
    <t>Q9CQ19</t>
  </si>
  <si>
    <t>Myosin regulatory light polypeptide 9 OS=Mus musculus GN=Myl9 PE=1 SV=3</t>
  </si>
  <si>
    <t>Q9CQM8</t>
  </si>
  <si>
    <t>60S ribosomal protein L21 OS=Mus musculus GN=Rpl21 PE=1 SV=1</t>
  </si>
  <si>
    <t>Q9D8C4</t>
  </si>
  <si>
    <t>Interferon-induced 35 kDa protein homolog OS=Mus musculus GN=Ifi35 PE=1 SV=3</t>
  </si>
  <si>
    <t>Q9DBY8</t>
  </si>
  <si>
    <t>Nuclear valosin-containing protein-like OS=Mus musculus GN=Nvl PE=1 SV=1</t>
  </si>
  <si>
    <t>Q9JKY0</t>
  </si>
  <si>
    <t>Cell differentiation protein RCD1 homolog OS=Mus musculus GN=Rqcd1 PE=1 SV=1</t>
  </si>
  <si>
    <t>Q9Z110</t>
  </si>
  <si>
    <t>Delta-1-pyrroline-5-carboxylate synthase OS=Mus musculus GN=Aldh18a1 PE=1 SV=2</t>
  </si>
  <si>
    <t>A0A087WPN7</t>
  </si>
  <si>
    <t>Protein Ighv13-2 OS=Mus musculus GN=Ighv13-2 PE=4 SV=2</t>
  </si>
  <si>
    <t>A2AB79</t>
  </si>
  <si>
    <t>Histone H2A OS=Mus musculus GN=Hist3h2a PE=2 SV=1</t>
  </si>
  <si>
    <t>B1AWB9</t>
  </si>
  <si>
    <t>Collagen alpha-1(V) chain OS=Mus musculus GN=Col5a1 PE=1 SV=1</t>
  </si>
  <si>
    <t>D3YZW1</t>
  </si>
  <si>
    <t>SLIT-ROBO Rho GTPase-activating protein 1 OS=Mus musculus GN=Srgap1 PE=1 SV=1</t>
  </si>
  <si>
    <t>D3Z1J5</t>
  </si>
  <si>
    <t>Palladin (Fragment) OS=Mus musculus GN=Palld PE=1 SV=1</t>
  </si>
  <si>
    <t>E9PXC0</t>
  </si>
  <si>
    <t>Protein Srp54b OS=Mus musculus GN=Srp54c PE=1 SV=1</t>
  </si>
  <si>
    <t>E9Q450</t>
  </si>
  <si>
    <t>Tropomyosin alpha-1 chain OS=Mus musculus GN=Tpm1 PE=1 SV=1</t>
  </si>
  <si>
    <t>E9Q453</t>
  </si>
  <si>
    <t>E9QKL6</t>
  </si>
  <si>
    <t>Interferon-activable protein 204 OS=Mus musculus GN=Ifi204 PE=1 SV=1</t>
  </si>
  <si>
    <t>F7B6X4</t>
  </si>
  <si>
    <t>Ataxin-2 (Fragment) OS=Mus musculus GN=Atxn2 PE=1 SV=1</t>
  </si>
  <si>
    <t>F8VQE9</t>
  </si>
  <si>
    <t>Arf-GAP with GTPase, ANK repeat and PH domain-containing protein 3 OS=Mus musculus GN=Agap3 PE=1 SV=1</t>
  </si>
  <si>
    <t>F8WHL2</t>
  </si>
  <si>
    <t>Coatomer subunit alpha OS=Mus musculus GN=Copa PE=1 SV=1</t>
  </si>
  <si>
    <t>G5E8J4</t>
  </si>
  <si>
    <t>Protein tyrosine phosphatase, non-receptor type 21, isoform CRA_a OS=Mus musculus GN=Ptpn21 PE=1 SV=1</t>
  </si>
  <si>
    <t>O08582</t>
  </si>
  <si>
    <t>GTP-binding protein 1 OS=Mus musculus GN=Gtpbp1 PE=1 SV=2</t>
  </si>
  <si>
    <t>O35295</t>
  </si>
  <si>
    <t>Transcriptional activator protein Pur-beta OS=Mus musculus GN=Purb PE=1 SV=3</t>
  </si>
  <si>
    <t>P17156</t>
  </si>
  <si>
    <t>Heat shock-related 70 kDa protein 2 OS=Mus musculus GN=Hspa2 PE=1 SV=2</t>
  </si>
  <si>
    <t>P23475</t>
  </si>
  <si>
    <t>X-ray repair cross-complementing protein 6 OS=Mus musculus GN=Xrcc6 PE=1 SV=5</t>
  </si>
  <si>
    <t>P43274</t>
  </si>
  <si>
    <t>Histone H1.4 OS=Mus musculus GN=Hist1h1e PE=1 SV=2</t>
  </si>
  <si>
    <t>P52479</t>
  </si>
  <si>
    <t>Ubiquitin carboxyl-terminal hydrolase 10 OS=Mus musculus GN=Usp10 PE=1 SV=3</t>
  </si>
  <si>
    <t>P54276</t>
  </si>
  <si>
    <t>DNA mismatch repair protein Msh6 OS=Mus musculus GN=Msh6 PE=1 SV=3</t>
  </si>
  <si>
    <t>P62717</t>
  </si>
  <si>
    <t>60S ribosomal protein L18a OS=Mus musculus GN=Rpl18a PE=1 SV=1</t>
  </si>
  <si>
    <t>P62983</t>
  </si>
  <si>
    <t>Ubiquitin-40S ribosomal protein S27a OS=Mus musculus GN=Rps27a PE=1 SV=2</t>
  </si>
  <si>
    <t>P63101</t>
  </si>
  <si>
    <t>14-3-3 protein zeta/delta OS=Mus musculus GN=Ywhaz PE=1 SV=1</t>
  </si>
  <si>
    <t>P70670</t>
  </si>
  <si>
    <t>Nascent polypeptide-associated complex subunit alpha, muscle-specific form OS=Mus musculus GN=Naca PE=1 SV=2</t>
  </si>
  <si>
    <t>P97461</t>
  </si>
  <si>
    <t>40S ribosomal protein S5 OS=Mus musculus GN=Rps5 PE=1 SV=3</t>
  </si>
  <si>
    <t>P99027</t>
  </si>
  <si>
    <t>60S acidic ribosomal protein P2 OS=Mus musculus GN=Rplp2 PE=1 SV=3</t>
  </si>
  <si>
    <t>Q3TAR6</t>
  </si>
  <si>
    <t>Inactive serine/threonine-protein kinase VRK3 OS=Mus musculus GN=Vrk3 PE=1 SV=1</t>
  </si>
  <si>
    <t>Q3TE40</t>
  </si>
  <si>
    <t>Replication protein A 32 kDa subunit OS=Mus musculus GN=Rpa2 PE=1 SV=1</t>
  </si>
  <si>
    <t>Q3TJZ6</t>
  </si>
  <si>
    <t>Protein FAM98A OS=Mus musculus GN=Fam98a PE=1 SV=1</t>
  </si>
  <si>
    <t>Q3U2W2</t>
  </si>
  <si>
    <t>MYB binding protein (P160) 1a, isoform CRA_b OS=Mus musculus GN=Mybbp1a PE=1 SV=1</t>
  </si>
  <si>
    <t>Q3UMT1</t>
  </si>
  <si>
    <t>Protein phosphatase 1 regulatory subunit 12C OS=Mus musculus GN=Ppp1r12c PE=1 SV=1</t>
  </si>
  <si>
    <t>Q4FJK0</t>
  </si>
  <si>
    <t>2,4-dienoyl-CoA reductase, mitochondrial OS=Mus musculus GN=Decr1 PE=1 SV=1</t>
  </si>
  <si>
    <t>Q58EA6</t>
  </si>
  <si>
    <t>40S ribosomal protein S25 OS=Mus musculus GN=Rps25 PE=1 SV=1</t>
  </si>
  <si>
    <t>Q61391</t>
  </si>
  <si>
    <t>Neprilysin OS=Mus musculus GN=Mme PE=1 SV=3</t>
  </si>
  <si>
    <t>Q61781</t>
  </si>
  <si>
    <t>Keratin, type I cytoskeletal 14 OS=Mus musculus GN=Krt14 PE=1 SV=2</t>
  </si>
  <si>
    <t>Q6R0H7</t>
  </si>
  <si>
    <t>Guanine nucleotide-binding protein G(s) subunit alpha isoforms XLas OS=Mus musculus GN=Gnas PE=1 SV=1</t>
  </si>
  <si>
    <t>Q7TNV0</t>
  </si>
  <si>
    <t>Protein DEK OS=Mus musculus GN=Dek PE=1 SV=1</t>
  </si>
  <si>
    <t>Q80WJ7</t>
  </si>
  <si>
    <t>Protein LYRIC OS=Mus musculus GN=Mtdh PE=1 SV=1</t>
  </si>
  <si>
    <t>Q80YQ1</t>
  </si>
  <si>
    <t>Thrombospondin 1 OS=Mus musculus GN=Thbs1 PE=1 SV=1</t>
  </si>
  <si>
    <t>Q80YS6</t>
  </si>
  <si>
    <t>Actin filament-associated protein 1 OS=Mus musculus GN=Afap1 PE=1 SV=1</t>
  </si>
  <si>
    <t>Q8BMA6</t>
  </si>
  <si>
    <t>Signal recognition particle subunit SRP68 OS=Mus musculus GN=Srp68 PE=1 SV=2</t>
  </si>
  <si>
    <t>Q8BYK6</t>
  </si>
  <si>
    <t>YTH domain-containing family protein 3 OS=Mus musculus GN=Ythdf3 PE=1 SV=2</t>
  </si>
  <si>
    <t>Q8CGF1</t>
  </si>
  <si>
    <t>Rho GTPase-activating protein 29 OS=Mus musculus GN=Arhgap29 PE=1 SV=1</t>
  </si>
  <si>
    <t>Q8VE73</t>
  </si>
  <si>
    <t>Cullin-7 OS=Mus musculus GN=Cul7 PE=1 SV=2</t>
  </si>
  <si>
    <t>Q91YT7</t>
  </si>
  <si>
    <t>YTH domain-containing family protein 2 OS=Mus musculus GN=Ythdf2 PE=1 SV=1</t>
  </si>
  <si>
    <t>Q925B0</t>
  </si>
  <si>
    <t>PRKC apoptosis WT1 regulator protein OS=Mus musculus GN=Pawr PE=1 SV=2</t>
  </si>
  <si>
    <t>Q925I1</t>
  </si>
  <si>
    <t>ATPase family AAA domain-containing protein 3 OS=Mus musculus GN=Atad3 PE=1 SV=1</t>
  </si>
  <si>
    <t>Q9CWN7</t>
  </si>
  <si>
    <t>CCR4-NOT transcription complex subunit 11 OS=Mus musculus GN=Cnot11 PE=1 SV=1</t>
  </si>
  <si>
    <t>Q9CX86</t>
  </si>
  <si>
    <t>Heterogeneous nuclear ribonucleoprotein A0 OS=Mus musculus GN=Hnrnpa0 PE=1 SV=1</t>
  </si>
  <si>
    <t>Q9CZX0</t>
  </si>
  <si>
    <t>Elongator complex protein 3 OS=Mus musculus GN=Elp3 PE=1 SV=1</t>
  </si>
  <si>
    <t>Q9DBC3</t>
  </si>
  <si>
    <t>Cap-specific mRNA (nucleoside-2~-O-)-methyltransferase 1 OS=Mus musculus GN=Cmtr1 PE=1 SV=1</t>
  </si>
  <si>
    <t>Q9JI91</t>
  </si>
  <si>
    <t>Alpha-actinin-2 OS=Mus musculus GN=Actn2 PE=1 SV=2</t>
  </si>
  <si>
    <t>Q9WVA3</t>
  </si>
  <si>
    <t>Mitotic checkpoint protein BUB3 OS=Mus musculus GN=Bub3 PE=1 SV=2</t>
  </si>
  <si>
    <t>Q9Z0N2</t>
  </si>
  <si>
    <t>Eukaryotic translation initiation factor 2 subunit 3, Y-linked OS=Mus musculus GN=Eif2s3y PE=1 SV=2</t>
  </si>
  <si>
    <t>Z4YJT3</t>
  </si>
  <si>
    <t>La-related protein 1 OS=Mus musculus GN=Larp1 PE=1 SV=1</t>
  </si>
  <si>
    <t>A0A087WQA5</t>
  </si>
  <si>
    <t>TAR DNA-binding protein 43 (Fragment) OS=Mus musculus GN=Tardbp PE=1 SV=1</t>
  </si>
  <si>
    <t>A0A087WRF2</t>
  </si>
  <si>
    <t>Arf-GAP with GTPase, ANK repeat and PH domain-containing protein 1 OS=Mus musculus GN=Agap1 PE=1 SV=1</t>
  </si>
  <si>
    <t>A0A0A0MQE8</t>
  </si>
  <si>
    <t>Rho GTPase-activating protein 21 OS=Mus musculus GN=Arhgap21 PE=1 SV=1</t>
  </si>
  <si>
    <t>A2AJ72</t>
  </si>
  <si>
    <t>MCG130458 OS=Mus musculus GN=Fubp3 PE=1 SV=1</t>
  </si>
  <si>
    <t>A2AWN8</t>
  </si>
  <si>
    <t>YTH domain family 1, isoform CRA_a OS=Mus musculus GN=Ythdf1 PE=1 SV=1</t>
  </si>
  <si>
    <t>A8IP69</t>
  </si>
  <si>
    <t>14-3-3 protein gamma OS=Mus musculus GN=Ywhag PE=1 SV=1</t>
  </si>
  <si>
    <t>B1AQ77</t>
  </si>
  <si>
    <t>Keratin 15, isoform CRA_a OS=Mus musculus GN=Krt15 PE=1 SV=1</t>
  </si>
  <si>
    <t>B2RWH3</t>
  </si>
  <si>
    <t>Histone H2A OS=Mus musculus GN=Hist2h2aa1 PE=2 SV=1</t>
  </si>
  <si>
    <t>D3Z1M1</t>
  </si>
  <si>
    <t>Guanine nucleotide-binding protein G(I)/G(S)/G(T) subunit beta-2 (Fragment) OS=Mus musculus GN=Gnb2 PE=1 SV=1</t>
  </si>
  <si>
    <t>E9PW66</t>
  </si>
  <si>
    <t>Nucleosome assembly protein 1-like 1 OS=Mus musculus GN=Nap1l1 PE=1 SV=1</t>
  </si>
  <si>
    <t>E9PX54</t>
  </si>
  <si>
    <t>Putative RNA-binding protein Luc7-like 2 OS=Mus musculus GN=Luc7l2 PE=1 SV=1</t>
  </si>
  <si>
    <t>E9Q0Y4</t>
  </si>
  <si>
    <t>Signal-induced proliferation-associated protein 1 OS=Mus musculus GN=Sipa1 PE=1 SV=1</t>
  </si>
  <si>
    <t>E9Q452</t>
  </si>
  <si>
    <t>E9Q9C7</t>
  </si>
  <si>
    <t>Actin-binding LIM protein 1 OS=Mus musculus GN=Ablim1 PE=1 SV=1</t>
  </si>
  <si>
    <t>F6ZAX1</t>
  </si>
  <si>
    <t>Polyadenylate-binding protein 1 (Fragment) OS=Mus musculus GN=Pabpc1 PE=1 SV=1</t>
  </si>
  <si>
    <t>F8VPL5</t>
  </si>
  <si>
    <t>Mitogen-activated protein kinase kinase kinase kinase 4 OS=Mus musculus GN=Map4k4 PE=1 SV=2</t>
  </si>
  <si>
    <t>G3X9Q6</t>
  </si>
  <si>
    <t>La-related protein 4 OS=Mus musculus GN=Larp4 PE=1 SV=1</t>
  </si>
  <si>
    <t>O08579</t>
  </si>
  <si>
    <t>Emerin OS=Mus musculus GN=Emd PE=1 SV=1</t>
  </si>
  <si>
    <t>O88329</t>
  </si>
  <si>
    <t>Unconventional myosin-Ia OS=Mus musculus GN=Myo1a PE=2 SV=2</t>
  </si>
  <si>
    <t>P04104</t>
  </si>
  <si>
    <t>Keratin, type II cytoskeletal 1 OS=Mus musculus GN=Krt1 PE=1 SV=4</t>
  </si>
  <si>
    <t>P09103</t>
  </si>
  <si>
    <t>Protein disulfide-isomerase OS=Mus musculus GN=P4hb PE=1 SV=2</t>
  </si>
  <si>
    <t>P11440</t>
  </si>
  <si>
    <t>Cyclin-dependent kinase 1 OS=Mus musculus GN=Cdk1 PE=1 SV=3</t>
  </si>
  <si>
    <t>P14733</t>
  </si>
  <si>
    <t>Lamin-B1 OS=Mus musculus GN=Lmnb1 PE=1 SV=3</t>
  </si>
  <si>
    <t>P14873</t>
  </si>
  <si>
    <t>Microtubule-associated protein 1B OS=Mus musculus GN=Map1b PE=1 SV=2</t>
  </si>
  <si>
    <t>P26369</t>
  </si>
  <si>
    <t>Splicing factor U2AF 65 kDa subunit OS=Mus musculus GN=U2af2 PE=1 SV=3</t>
  </si>
  <si>
    <t>P42208</t>
  </si>
  <si>
    <t>Septin-2 OS=Mus musculus GN=Sept2 PE=1 SV=2</t>
  </si>
  <si>
    <t>P49817</t>
  </si>
  <si>
    <t>Caveolin-1 OS=Mus musculus GN=Cav1 PE=1 SV=1</t>
  </si>
  <si>
    <t>Q01853</t>
  </si>
  <si>
    <t>Transitional endoplasmic reticulum ATPase OS=Mus musculus GN=Vcp PE=1 SV=4</t>
  </si>
  <si>
    <t>Q02257</t>
  </si>
  <si>
    <t>Junction plakoglobin OS=Mus musculus GN=Jup PE=1 SV=3</t>
  </si>
  <si>
    <t>Q20BD0</t>
  </si>
  <si>
    <t>Heterogeneous nuclear ribonucleoprotein A/B OS=Mus musculus GN=Hnrnpab PE=1 SV=1</t>
  </si>
  <si>
    <t>Q3TTY5</t>
  </si>
  <si>
    <t>Keratin, type II cytoskeletal 2 epidermal OS=Mus musculus GN=Krt2 PE=1 SV=1</t>
  </si>
  <si>
    <t>Q3U962</t>
  </si>
  <si>
    <t>Collagen alpha-2(V) chain OS=Mus musculus GN=Col5a2 PE=1 SV=1</t>
  </si>
  <si>
    <t>Q3UJF5</t>
  </si>
  <si>
    <t>DNA topoisomerase OS=Mus musculus GN=Top3b PE=1 SV=1</t>
  </si>
  <si>
    <t>Q3UL22</t>
  </si>
  <si>
    <t>Chaperonin subunit 8 (Theta), isoform CRA_a OS=Mus musculus GN=Cct8 PE=1 SV=1</t>
  </si>
  <si>
    <t>Q3ULW8</t>
  </si>
  <si>
    <t>Poly [ADP-ribose] polymerase OS=Mus musculus GN=Parp3 PE=1 SV=1</t>
  </si>
  <si>
    <t>Q3UPH7</t>
  </si>
  <si>
    <t>Rho guanine nucleotide exchange factor 40 OS=Mus musculus GN=Arhgef40 PE=1 SV=1</t>
  </si>
  <si>
    <t>Q4VAG4</t>
  </si>
  <si>
    <t>60S ribosomal protein L22 OS=Mus musculus GN=Rpl22 PE=1 SV=1</t>
  </si>
  <si>
    <t>Q5EBQ6</t>
  </si>
  <si>
    <t>60S ribosomal protein L9 OS=Mus musculus GN=Rpl9 PE=1 SV=1</t>
  </si>
  <si>
    <t>Q5M9K7</t>
  </si>
  <si>
    <t>40S ribosomal protein S10 OS=Mus musculus GN=Rps10 PE=1 SV=1</t>
  </si>
  <si>
    <t>Q5SUS9</t>
  </si>
  <si>
    <t>RNA-binding protein EWS OS=Mus musculus GN=Ewsr1 PE=1 SV=1</t>
  </si>
  <si>
    <t>Q5SVG4</t>
  </si>
  <si>
    <t>AP-1 complex subunit beta-1 OS=Mus musculus GN=Ap1b1 PE=1 SV=1</t>
  </si>
  <si>
    <t>Q60848</t>
  </si>
  <si>
    <t>Lymphocyte-specific helicase OS=Mus musculus GN=Hells PE=1 SV=2</t>
  </si>
  <si>
    <t>Q61216</t>
  </si>
  <si>
    <t>Double-strand break repair protein MRE11A OS=Mus musculus GN=Mre11a PE=1 SV=1</t>
  </si>
  <si>
    <t>Q6DFV1</t>
  </si>
  <si>
    <t>Condensin-2 complex subunit G2 OS=Mus musculus GN=Ncapg2 PE=1 SV=2</t>
  </si>
  <si>
    <t>Q6PH08</t>
  </si>
  <si>
    <t>ERC protein 2 OS=Mus musculus GN=Erc2 PE=1 SV=2</t>
  </si>
  <si>
    <t>Q6ZWY3</t>
  </si>
  <si>
    <t>40S ribosomal protein S27-like OS=Mus musculus GN=Rps27l PE=1 SV=3</t>
  </si>
  <si>
    <t>Q6ZWZ4</t>
  </si>
  <si>
    <t>60S ribosomal protein L36 OS=Mus musculus GN=Rpl36 PE=1 SV=1</t>
  </si>
  <si>
    <t>Q76MZ3</t>
  </si>
  <si>
    <t>Serine/threonine-protein phosphatase 2A 65 kDa regulatory subunit A alpha isoform OS=Mus musculus GN=Ppp2r1a PE=1 SV=3</t>
  </si>
  <si>
    <t>Q7TMB8</t>
  </si>
  <si>
    <t>Cytoplasmic FMR1-interacting protein 1 OS=Mus musculus GN=Cyfip1 PE=1 SV=1</t>
  </si>
  <si>
    <t>Q8BL97</t>
  </si>
  <si>
    <t>Serine/arginine-rich splicing factor 7 OS=Mus musculus GN=Srsf7 PE=1 SV=1</t>
  </si>
  <si>
    <t>Q8BX10</t>
  </si>
  <si>
    <t>Serine/threonine-protein phosphatase PGAM5, mitochondrial OS=Mus musculus GN=Pgam5 PE=1 SV=1</t>
  </si>
  <si>
    <t>Q8CGB6</t>
  </si>
  <si>
    <t>Tensin-2 OS=Mus musculus GN=Tns2 PE=1 SV=1</t>
  </si>
  <si>
    <t>Q8K297</t>
  </si>
  <si>
    <t>Procollagen galactosyltransferase 1 OS=Mus musculus GN=Colgalt1 PE=1 SV=2</t>
  </si>
  <si>
    <t>Q8VC70</t>
  </si>
  <si>
    <t>RNA-binding motif, single-stranded-interacting protein 2 OS=Mus musculus GN=Rbms2 PE=1 SV=1</t>
  </si>
  <si>
    <t>Q921M3</t>
  </si>
  <si>
    <t>Splicing factor 3B subunit 3 OS=Mus musculus GN=Sf3b3 PE=1 SV=1</t>
  </si>
  <si>
    <t>Q923T9</t>
  </si>
  <si>
    <t>Calcium/calmodulin-dependent protein kinase type II subunit gamma OS=Mus musculus GN=Camk2g PE=1 SV=1</t>
  </si>
  <si>
    <t>Q9CR57</t>
  </si>
  <si>
    <t>60S ribosomal protein L14 OS=Mus musculus GN=Rpl14 PE=1 SV=3</t>
  </si>
  <si>
    <t>Q9CXY6</t>
  </si>
  <si>
    <t>Interleukin enhancer-binding factor 2 OS=Mus musculus GN=Ilf2 PE=1 SV=1</t>
  </si>
  <si>
    <t>Q9CYI4</t>
  </si>
  <si>
    <t>Putative RNA-binding protein Luc7-like 1 OS=Mus musculus GN=Luc7l PE=1 SV=2</t>
  </si>
  <si>
    <t>Q9CYL5</t>
  </si>
  <si>
    <t>Golgi-associated plant pathogenesis-related protein 1 OS=Mus musculus GN=Glipr2 PE=1 SV=3</t>
  </si>
  <si>
    <t>Q9D8Z1</t>
  </si>
  <si>
    <t>Activating signal cointegrator 1 complex subunit 1 OS=Mus musculus GN=Ascc1 PE=1 SV=1</t>
  </si>
  <si>
    <t>Q9DBZ5</t>
  </si>
  <si>
    <t>Eukaryotic translation initiation factor 3 subunit K OS=Mus musculus GN=Eif3k PE=1 SV=1</t>
  </si>
  <si>
    <t>Q9JIK5</t>
  </si>
  <si>
    <t>Nucleolar RNA helicase 2 OS=Mus musculus GN=Ddx21 PE=1 SV=3</t>
  </si>
  <si>
    <t>Q9JJ28</t>
  </si>
  <si>
    <t>Protein flightless-1 homolog OS=Mus musculus GN=Flii PE=1 SV=1</t>
  </si>
  <si>
    <t>Q9JJI8</t>
  </si>
  <si>
    <t>60S ribosomal protein L38 OS=Mus musculus GN=Rpl38 PE=1 SV=3</t>
  </si>
  <si>
    <t>Q9QXS6</t>
  </si>
  <si>
    <t>Drebrin OS=Mus musculus GN=Dbn1 PE=1 SV=4</t>
  </si>
  <si>
    <t>Q9R099</t>
  </si>
  <si>
    <t>Transducin beta-like protein 2 OS=Mus musculus GN=Tbl2 PE=1 SV=2</t>
  </si>
  <si>
    <t>V9GX35</t>
  </si>
  <si>
    <t>Protein Gm14214 (Fragment) OS=Mus musculus GN=Gm14214 PE=4 SV=1</t>
  </si>
  <si>
    <t>A0A087WPL5</t>
  </si>
  <si>
    <t>ATP-dependent RNA helicase A OS=Mus musculus GN=Dhx9 PE=1 SV=1</t>
  </si>
  <si>
    <t>A0A0A0MQ80</t>
  </si>
  <si>
    <t>Spermatogenesis-associated protein 5 OS=Mus musculus GN=Spata5 PE=1 SV=1</t>
  </si>
  <si>
    <t>A0A0B4J1E2</t>
  </si>
  <si>
    <t>SNW domain-containing protein 1 OS=Mus musculus GN=Snw1 PE=1 SV=1</t>
  </si>
  <si>
    <t>A2AIM4</t>
  </si>
  <si>
    <t>Tropomyosin beta chain OS=Mus musculus GN=Tpm2 PE=1 SV=1</t>
  </si>
  <si>
    <t>A2AJH3</t>
  </si>
  <si>
    <t>Glycylpeptide N-tetradecanoyltransferase OS=Mus musculus GN=Nmt2 PE=1 SV=1</t>
  </si>
  <si>
    <t>A2AMW0</t>
  </si>
  <si>
    <t>Capping protein (Actin filament) muscle Z-line, beta, isoform CRA_a OS=Mus musculus GN=Capzb PE=1 SV=1</t>
  </si>
  <si>
    <t>A2AQ07</t>
  </si>
  <si>
    <t>Tubulin beta-1 chain OS=Mus musculus GN=Tubb1 PE=1 SV=1</t>
  </si>
  <si>
    <t>A2AU62</t>
  </si>
  <si>
    <t>RNA-binding protein Raly (Fragment) OS=Mus musculus GN=Raly PE=1 SV=1</t>
  </si>
  <si>
    <t>A2AWT5</t>
  </si>
  <si>
    <t>Nucleolar transcription factor 1 OS=Mus musculus GN=Ubtf PE=1 SV=1</t>
  </si>
  <si>
    <t>B1AQ78</t>
  </si>
  <si>
    <t>Keratin 19 OS=Mus musculus GN=Krt19 PE=1 SV=1</t>
  </si>
  <si>
    <t>D3YUW7</t>
  </si>
  <si>
    <t>Cingulin OS=Mus musculus GN=Cgn PE=1 SV=1</t>
  </si>
  <si>
    <t>D3YZ00</t>
  </si>
  <si>
    <t>Nuclear factor 1 (Fragment) OS=Mus musculus GN=Nfix PE=1 SV=1</t>
  </si>
  <si>
    <t>D3Z4C0</t>
  </si>
  <si>
    <t>FERM, RhoGEF and pleckstrin domain-containing protein 2 OS=Mus musculus GN=Farp2 PE=1 SV=1</t>
  </si>
  <si>
    <t>E9Q4P0</t>
  </si>
  <si>
    <t>KxDL motif-containing protein 1 (Fragment) OS=Mus musculus GN=Kxd1 PE=1 SV=1</t>
  </si>
  <si>
    <t>E9QN08</t>
  </si>
  <si>
    <t>Elongation factor 1-delta (Fragment) OS=Mus musculus GN=Eef1d PE=1 SV=1</t>
  </si>
  <si>
    <t>F6UDT8</t>
  </si>
  <si>
    <t>Disks large homolog 1 (Fragment) OS=Mus musculus GN=Dlg1 PE=1 SV=1</t>
  </si>
  <si>
    <t>F8WGR0</t>
  </si>
  <si>
    <t>Alpha-adducin OS=Mus musculus GN=Add1 PE=1 SV=1</t>
  </si>
  <si>
    <t>F8WI35</t>
  </si>
  <si>
    <t>Histone H3 OS=Mus musculus GN=H3f3a PE=3 SV=1</t>
  </si>
  <si>
    <t>H3BKR2</t>
  </si>
  <si>
    <t>Guanine nucleotide-binding protein G(I)/G(S)/G(T) subunit beta-1 (Fragment) OS=Mus musculus GN=Gnb1 PE=1 SV=6</t>
  </si>
  <si>
    <t>O54962</t>
  </si>
  <si>
    <t>Barrier-to-autointegration factor OS=Mus musculus GN=Banf1 PE=1 SV=1</t>
  </si>
  <si>
    <t>O88322</t>
  </si>
  <si>
    <t>Nidogen-2 OS=Mus musculus GN=Nid2 PE=1 SV=2</t>
  </si>
  <si>
    <t>O88952</t>
  </si>
  <si>
    <t>Protein lin-7 homolog C OS=Mus musculus GN=Lin7c PE=1 SV=2</t>
  </si>
  <si>
    <t>O88990</t>
  </si>
  <si>
    <t>Alpha-actinin-3 OS=Mus musculus GN=Actn3 PE=2 SV=1</t>
  </si>
  <si>
    <t>P02301</t>
  </si>
  <si>
    <t>Histone H3.3C OS=Mus musculus GN=H3f3c PE=3 SV=3</t>
  </si>
  <si>
    <t>P42669</t>
  </si>
  <si>
    <t>Transcriptional activator protein Pur-alpha OS=Mus musculus GN=Pura PE=1 SV=1</t>
  </si>
  <si>
    <t>P43275</t>
  </si>
  <si>
    <t>Histone H1.1 OS=Mus musculus GN=Hist1h1a PE=1 SV=2</t>
  </si>
  <si>
    <t>P47757</t>
  </si>
  <si>
    <t>F-actin-capping protein subunit beta OS=Mus musculus GN=Capzb PE=1 SV=3</t>
  </si>
  <si>
    <t>P62843</t>
  </si>
  <si>
    <t>40S ribosomal protein S15 OS=Mus musculus GN=Rps15 PE=1 SV=2</t>
  </si>
  <si>
    <t>P70255</t>
  </si>
  <si>
    <t>Nuclear factor 1 C-type OS=Mus musculus GN=Nfic PE=1 SV=1</t>
  </si>
  <si>
    <t>Q0P688</t>
  </si>
  <si>
    <t>Eukaryotic translation initiation factor 4E member 2 OS=Mus musculus GN=Eif4e2 PE=1 SV=1</t>
  </si>
  <si>
    <t>Q32P04</t>
  </si>
  <si>
    <t>Keratin 5 OS=Mus musculus GN=Krt5 PE=1 SV=2</t>
  </si>
  <si>
    <t>Q3SYP5</t>
  </si>
  <si>
    <t>Keratin 16 OS=Mus musculus GN=Krt16 PE=1 SV=1</t>
  </si>
  <si>
    <t>Q3TMZ1</t>
  </si>
  <si>
    <t>Pyrroline-5-carboxylate reductase OS=Mus musculus GN=Pycr2 PE=1 SV=1</t>
  </si>
  <si>
    <t>Q3U0I3</t>
  </si>
  <si>
    <t>T-complex protein 1 subunit gamma OS=Mus musculus GN=Cct3 PE=1 SV=1</t>
  </si>
  <si>
    <t>Q3U1J4</t>
  </si>
  <si>
    <t>DNA damage-binding protein 1 OS=Mus musculus GN=Ddb1 PE=1 SV=2</t>
  </si>
  <si>
    <t>Q3UKJ7</t>
  </si>
  <si>
    <t>WD40 repeat-containing protein SMU1 OS=Mus musculus GN=Smu1 PE=2 SV=2</t>
  </si>
  <si>
    <t>Q3UZ39</t>
  </si>
  <si>
    <t>Leucine-rich repeat flightless-interacting protein 1 OS=Mus musculus GN=Lrrfip1 PE=1 SV=2</t>
  </si>
  <si>
    <t>Q543F3</t>
  </si>
  <si>
    <t>Calponin OS=Mus musculus GN=Cnn2 PE=1 SV=1</t>
  </si>
  <si>
    <t>Q564E6</t>
  </si>
  <si>
    <t>Lupus La protein homolog OS=Mus musculus GN=Ssb PE=1 SV=1</t>
  </si>
  <si>
    <t>Q5M9L7</t>
  </si>
  <si>
    <t>40S ribosomal protein S17 OS=Mus musculus GN=Rps17 PE=1 SV=1</t>
  </si>
  <si>
    <t>Q5RKN9</t>
  </si>
  <si>
    <t>Capping protein (Actin filament) muscle Z-line, alpha 1 OS=Mus musculus GN=Capza1 PE=1 SV=1</t>
  </si>
  <si>
    <t>Q5SS40</t>
  </si>
  <si>
    <t>14-3-3 protein epsilon OS=Mus musculus GN=Ywhae PE=1 SV=1</t>
  </si>
  <si>
    <t>Q5SU71</t>
  </si>
  <si>
    <t>E3 ubiquitin/ISG15 ligase TRIM25 OS=Mus musculus GN=Trim25 PE=1 SV=1</t>
  </si>
  <si>
    <t>Q5SVI0</t>
  </si>
  <si>
    <t>Calcium/calmodulin-dependent protein kinase type II subunit beta OS=Mus musculus GN=Camk2b PE=1 SV=1</t>
  </si>
  <si>
    <t>Q5SWD9</t>
  </si>
  <si>
    <t>Pre-rRNA-processing protein TSR1 homolog OS=Mus musculus GN=Tsr1 PE=1 SV=1</t>
  </si>
  <si>
    <t>Q61553</t>
  </si>
  <si>
    <t>Fascin OS=Mus musculus GN=Fscn1 PE=1 SV=4</t>
  </si>
  <si>
    <t>Q62074</t>
  </si>
  <si>
    <t>Protein kinase C iota type OS=Mus musculus GN=Prkci PE=1 SV=3</t>
  </si>
  <si>
    <t>Q6IFX2</t>
  </si>
  <si>
    <t>Keratin, type I cytoskeletal 42 OS=Mus musculus GN=Krt42 PE=1 SV=1</t>
  </si>
  <si>
    <t>Q6IRU2</t>
  </si>
  <si>
    <t>Tropomyosin alpha-4 chain OS=Mus musculus GN=Tpm4 PE=1 SV=3</t>
  </si>
  <si>
    <t>Q6NWW9</t>
  </si>
  <si>
    <t>Fibronectin type III domain-containing protein 3B OS=Mus musculus GN=Fndc3b PE=1 SV=1</t>
  </si>
  <si>
    <t>Q6NXL3</t>
  </si>
  <si>
    <t>Ebf3 protein OS=Mus musculus GN=Ebf3 PE=1 SV=1</t>
  </si>
  <si>
    <t>Q6QI06</t>
  </si>
  <si>
    <t>Rapamycin-insensitive companion of mTOR OS=Mus musculus GN=Rictor PE=1 SV=2</t>
  </si>
  <si>
    <t>Q6ZWV7</t>
  </si>
  <si>
    <t>60S ribosomal protein L35 OS=Mus musculus GN=Rpl35 PE=1 SV=1</t>
  </si>
  <si>
    <t>Q8BH15</t>
  </si>
  <si>
    <t>CCR4-NOT transcription complex subunit 10 OS=Mus musculus GN=Cnot10 PE=1 SV=1</t>
  </si>
  <si>
    <t>Q8BIW9</t>
  </si>
  <si>
    <t>Chromosome transmission fidelity protein 18 homolog OS=Mus musculus GN=Chtf18 PE=1 SV=2</t>
  </si>
  <si>
    <t>Q8BJW6</t>
  </si>
  <si>
    <t>Eukaryotic translation initiation factor 2A OS=Mus musculus GN=Eif2a PE=1 SV=2</t>
  </si>
  <si>
    <t>Q8BM55</t>
  </si>
  <si>
    <t>Transmembrane protein 214 OS=Mus musculus GN=Tmem214 PE=1 SV=1</t>
  </si>
  <si>
    <t>Q8BTV2</t>
  </si>
  <si>
    <t>Cleavage and polyadenylation specificity factor subunit 7 OS=Mus musculus GN=Cpsf7 PE=1 SV=2</t>
  </si>
  <si>
    <t>Q8C0C7</t>
  </si>
  <si>
    <t>Phenylalanine--tRNA ligase alpha subunit OS=Mus musculus GN=Farsa PE=1 SV=1</t>
  </si>
  <si>
    <t>Q8CG29</t>
  </si>
  <si>
    <t>Myosin IF OS=Mus musculus GN=Myo1f PE=1 SV=1</t>
  </si>
  <si>
    <t>Q8CI08</t>
  </si>
  <si>
    <t>SLAIN motif-containing protein 2 OS=Mus musculus GN=Slain2 PE=1 SV=2</t>
  </si>
  <si>
    <t>Q8CJG1</t>
  </si>
  <si>
    <t>Protein argonaute-1 OS=Mus musculus GN=Ago1 PE=1 SV=2</t>
  </si>
  <si>
    <t>Q8K0V4</t>
  </si>
  <si>
    <t>CCR4-NOT transcription complex subunit 3 OS=Mus musculus GN=Cnot3 PE=1 SV=1</t>
  </si>
  <si>
    <t>Q8K1N4</t>
  </si>
  <si>
    <t>Spermatogenesis-associated serine-rich protein 2 OS=Mus musculus GN=Spats2 PE=1 SV=1</t>
  </si>
  <si>
    <t>Q8VH51</t>
  </si>
  <si>
    <t>RNA-binding protein 39 OS=Mus musculus GN=Rbm39 PE=1 SV=2</t>
  </si>
  <si>
    <t>Q8VHM5</t>
  </si>
  <si>
    <t>Heterogeneous nuclear ribonucleoprotein R OS=Mus musculus GN=Hnrnpr PE=1 SV=1</t>
  </si>
  <si>
    <t>Q91VM5</t>
  </si>
  <si>
    <t>RNA binding motif protein, X-linked-like-1 OS=Mus musculus GN=Rbmxl1 PE=2 SV=1</t>
  </si>
  <si>
    <t>Q91VS8</t>
  </si>
  <si>
    <t>FERM, RhoGEF and pleckstrin domain-containing protein 2 OS=Mus musculus GN=Farp2 PE=1 SV=2</t>
  </si>
  <si>
    <t>Q91WR3</t>
  </si>
  <si>
    <t>Activating signal cointegrator 1 complex subunit 2 OS=Mus musculus GN=Ascc2 PE=1 SV=1</t>
  </si>
  <si>
    <t>Q921L6</t>
  </si>
  <si>
    <t>Cortactin, isoform CRA_a OS=Mus musculus GN=Cttn PE=1 SV=1</t>
  </si>
  <si>
    <t>Q9CQ71</t>
  </si>
  <si>
    <t>Replication protein A 14 kDa subunit OS=Mus musculus GN=Rpa3 PE=1 SV=1</t>
  </si>
  <si>
    <t>Q9CQF3</t>
  </si>
  <si>
    <t>Cleavage and polyadenylation specificity factor subunit 5 OS=Mus musculus GN=Nudt21 PE=1 SV=1</t>
  </si>
  <si>
    <t>Q9D7S7</t>
  </si>
  <si>
    <t>60S ribosomal protein L22-like 1 OS=Mus musculus GN=Rpl22l1 PE=1 SV=1</t>
  </si>
  <si>
    <t>Q9D880</t>
  </si>
  <si>
    <t>Mitochondrial import inner membrane translocase subunit TIM50 OS=Mus musculus GN=Timm50 PE=1 SV=1</t>
  </si>
  <si>
    <t>Q9D883</t>
  </si>
  <si>
    <t>Splicing factor U2AF 35 kDa subunit OS=Mus musculus GN=U2af1 PE=1 SV=4</t>
  </si>
  <si>
    <t>Q9D8S5</t>
  </si>
  <si>
    <t>MCG7614, isoform CRA_c OS=Mus musculus GN=Srsf5 PE=1 SV=1</t>
  </si>
  <si>
    <t>Q9DCY1</t>
  </si>
  <si>
    <t>Peptidyl-prolyl cis-trans isomerase OS=Mus musculus GN=Ppib PE=1 SV=1</t>
  </si>
  <si>
    <t>Q9QWL7</t>
  </si>
  <si>
    <t>Keratin, type I cytoskeletal 17 OS=Mus musculus GN=Krt17 PE=1 SV=3</t>
  </si>
  <si>
    <t>Q9QYB5</t>
  </si>
  <si>
    <t>Gamma-adducin OS=Mus musculus GN=Add3 PE=1 SV=2</t>
  </si>
  <si>
    <t>Q9Z204</t>
  </si>
  <si>
    <t>Heterogeneous nuclear ribonucleoproteins C1/C2 OS=Mus musculus GN=Hnrnpc PE=1 SV=1</t>
  </si>
  <si>
    <t>A0A087WNM1</t>
  </si>
  <si>
    <t>SLIT-ROBO Rho GTPase-activating protein 2 OS=Mus musculus GN=Srgap2 PE=1 SV=1</t>
  </si>
  <si>
    <t>A0A087WQN7</t>
  </si>
  <si>
    <t>5~-3~ exoribonuclease 1 OS=Mus musculus GN=Xrn1 PE=1 SV=1</t>
  </si>
  <si>
    <t>A0A0B4J1F2</t>
  </si>
  <si>
    <t>Microtubule-associated protein OS=Mus musculus GN=Map4 PE=1 SV=1</t>
  </si>
  <si>
    <t>A0A0G2JDI9</t>
  </si>
  <si>
    <t>ATP-binding cassette sub-family D member 3 OS=Mus musculus GN=Abcd3 PE=1 SV=1</t>
  </si>
  <si>
    <t>A0A0G2JDK9</t>
  </si>
  <si>
    <t>60S ribosomal protein L9 (Fragment) OS=Mus musculus GN=Rpl9 PE=1 SV=1</t>
  </si>
  <si>
    <t>A0A0G2JGF7</t>
  </si>
  <si>
    <t>Rho GTPase-activating protein 29 (Fragment) OS=Mus musculus GN=Arhgap29 PE=1 SV=1</t>
  </si>
  <si>
    <t>A0A0G2JGL1</t>
  </si>
  <si>
    <t>Putative ATP-dependent RNA helicase DHX30 (Fragment) OS=Mus musculus GN=Dhx30 PE=1 SV=1</t>
  </si>
  <si>
    <t>A0A0J9YTV5</t>
  </si>
  <si>
    <t>Recombining binding protein suppressor of hairless (Drosophila), isoform CRA_b OS=Mus musculus GN=Rbpj PE=1 SV=1</t>
  </si>
  <si>
    <t>A0A0J9YUR2</t>
  </si>
  <si>
    <t>Cytospin-B OS=Mus musculus GN=Specc1 PE=1 SV=1</t>
  </si>
  <si>
    <t>A2A547</t>
  </si>
  <si>
    <t>Ribosomal protein L19 OS=Mus musculus GN=Rpl19 PE=1 SV=1</t>
  </si>
  <si>
    <t>A2A6U3</t>
  </si>
  <si>
    <t>Septin-9 OS=Mus musculus GN=Sept9 PE=1 SV=1</t>
  </si>
  <si>
    <t>A2AKD7</t>
  </si>
  <si>
    <t>Alpha-1-syntrophin OS=Mus musculus GN=Snta1 PE=1 SV=1</t>
  </si>
  <si>
    <t>A2AMI2</t>
  </si>
  <si>
    <t>Eukaryotic translation initiation factor 4 gamma 3 OS=Mus musculus GN=Eif4g3 PE=1 SV=1</t>
  </si>
  <si>
    <t>A2AS98</t>
  </si>
  <si>
    <t>Nck-associated protein 1 OS=Mus musculus GN=Nckap1 PE=1 SV=1</t>
  </si>
  <si>
    <t>A2AU61</t>
  </si>
  <si>
    <t>A2BG75</t>
  </si>
  <si>
    <t>Nuclear factor 1 OS=Mus musculus GN=Nfib PE=1 SV=1</t>
  </si>
  <si>
    <t>A2RSB1</t>
  </si>
  <si>
    <t>Nucleosome assembly protein 1-like 4 OS=Mus musculus GN=Nap1l4 PE=1 SV=1</t>
  </si>
  <si>
    <t>B1AU25</t>
  </si>
  <si>
    <t>Apoptosis-inducing factor 1, mitochondrial OS=Mus musculus GN=Aifm1 PE=1 SV=1</t>
  </si>
  <si>
    <t>B2RTB0</t>
  </si>
  <si>
    <t>28 kDa heat- and acid-stable phosphoprotein OS=Mus musculus GN=Pdap1 PE=1 SV=1</t>
  </si>
  <si>
    <t>D3YTQ3</t>
  </si>
  <si>
    <t>Heterogeneous nuclear ribonucleoprotein D-like OS=Mus musculus GN=Hnrnpdl PE=1 SV=1</t>
  </si>
  <si>
    <t>D3YUS5</t>
  </si>
  <si>
    <t>Protein Rasal2 OS=Mus musculus GN=Rasal2 PE=1 SV=1</t>
  </si>
  <si>
    <t>E9Q4K7</t>
  </si>
  <si>
    <t>Kinesin-like protein OS=Mus musculus GN=Kif13b PE=1 SV=1</t>
  </si>
  <si>
    <t>F6QYT9</t>
  </si>
  <si>
    <t>Kalirin (Fragment) OS=Mus musculus GN=Kalrn PE=1 SV=1</t>
  </si>
  <si>
    <t>F6TFN2</t>
  </si>
  <si>
    <t>Protein Lmo7 (Fragment) OS=Mus musculus GN=Lmo7 PE=1 SV=1</t>
  </si>
  <si>
    <t>F6VQH5</t>
  </si>
  <si>
    <t>Heterogeneous nuclear ribonucleoprotein D-like (Fragment) OS=Mus musculus GN=Hnrnpdl PE=1 SV=1</t>
  </si>
  <si>
    <t>F8VPP8</t>
  </si>
  <si>
    <t>Protein Zc3h7b OS=Mus musculus GN=Zc3h7b PE=1 SV=1</t>
  </si>
  <si>
    <t>G3UZ44</t>
  </si>
  <si>
    <t>Paired mesoderm homeobox protein 1 OS=Mus musculus GN=Prrx1 PE=1 SV=1</t>
  </si>
  <si>
    <t>G5E8B1</t>
  </si>
  <si>
    <t>Protein tyrosine phosphatase, non-receptor type 13 OS=Mus musculus GN=Ptpn13 PE=1 SV=1</t>
  </si>
  <si>
    <t>G5E902</t>
  </si>
  <si>
    <t>MCG10343, isoform CRA_b OS=Mus musculus GN=Slc25a3 PE=1 SV=1</t>
  </si>
  <si>
    <t>G5E924</t>
  </si>
  <si>
    <t>Heterogeneous nuclear ribonucleoprotein L (Fragment) OS=Mus musculus GN=Hnrnpl PE=1 SV=1</t>
  </si>
  <si>
    <t>H3BIZ7</t>
  </si>
  <si>
    <t>FERM domain-containing protein 4A OS=Mus musculus GN=Frmd4a PE=1 SV=1</t>
  </si>
  <si>
    <t>H3BJ30</t>
  </si>
  <si>
    <t>Cleavage and polyadenylation-specificity factor subunit 6 OS=Mus musculus GN=Cpsf6 PE=1 SV=1</t>
  </si>
  <si>
    <t>O08583</t>
  </si>
  <si>
    <t>THO complex subunit 4 OS=Mus musculus GN=Alyref PE=1 SV=3</t>
  </si>
  <si>
    <t>O54774</t>
  </si>
  <si>
    <t>AP-3 complex subunit delta-1 OS=Mus musculus GN=Ap3d1 PE=1 SV=1</t>
  </si>
  <si>
    <t>O70456</t>
  </si>
  <si>
    <t>14-3-3 protein sigma OS=Mus musculus GN=Sfn PE=1 SV=2</t>
  </si>
  <si>
    <t>O70589</t>
  </si>
  <si>
    <t>Peripheral plasma membrane protein CASK OS=Mus musculus GN=Cask PE=1 SV=2</t>
  </si>
  <si>
    <t>P05977</t>
  </si>
  <si>
    <t>Myosin light chain 1/3, skeletal muscle isoform OS=Mus musculus GN=Myl1 PE=1 SV=2</t>
  </si>
  <si>
    <t>P08730</t>
  </si>
  <si>
    <t>Keratin, type I cytoskeletal 13 OS=Mus musculus GN=Krt13 PE=1 SV=2</t>
  </si>
  <si>
    <t>P0C0S6</t>
  </si>
  <si>
    <t>Histone H2A.Z OS=Mus musculus GN=H2afz PE=1 SV=2</t>
  </si>
  <si>
    <t>P11679</t>
  </si>
  <si>
    <t>Keratin, type II cytoskeletal 8 OS=Mus musculus GN=Krt8 PE=1 SV=4</t>
  </si>
  <si>
    <t>P11983</t>
  </si>
  <si>
    <t>T-complex protein 1 subunit alpha OS=Mus musculus GN=Tcp1 PE=1 SV=3</t>
  </si>
  <si>
    <t>P14115</t>
  </si>
  <si>
    <t>60S ribosomal protein L27a OS=Mus musculus GN=Rpl27a PE=1 SV=5</t>
  </si>
  <si>
    <t>P18760</t>
  </si>
  <si>
    <t>Cofilin-1 OS=Mus musculus GN=Cfl1 PE=1 SV=3</t>
  </si>
  <si>
    <t>P41778</t>
  </si>
  <si>
    <t>Pre-B-cell leukemia transcription factor 1 OS=Mus musculus GN=Pbx1 PE=1 SV=2</t>
  </si>
  <si>
    <t>P55096</t>
  </si>
  <si>
    <t>ATP-binding cassette sub-family D member 3 OS=Mus musculus GN=Abcd3 PE=1 SV=2</t>
  </si>
  <si>
    <t>P59999</t>
  </si>
  <si>
    <t>Actin-related protein 2/3 complex subunit 4 OS=Mus musculus GN=Arpc4 PE=1 SV=3</t>
  </si>
  <si>
    <t>P62204</t>
  </si>
  <si>
    <t>Calmodulin OS=Mus musculus GN=Calm1 PE=1 SV=2</t>
  </si>
  <si>
    <t>P63168</t>
  </si>
  <si>
    <t>Dynein light chain 1, cytoplasmic OS=Mus musculus GN=Dynll1 PE=1 SV=1</t>
  </si>
  <si>
    <t>P68510</t>
  </si>
  <si>
    <t>14-3-3 protein eta OS=Mus musculus GN=Ywhah PE=1 SV=2</t>
  </si>
  <si>
    <t>P80316</t>
  </si>
  <si>
    <t>T-complex protein 1 subunit epsilon OS=Mus musculus GN=Cct5 PE=1 SV=1</t>
  </si>
  <si>
    <t>P97377</t>
  </si>
  <si>
    <t>Cyclin-dependent kinase 2 OS=Mus musculus GN=Cdk2 PE=1 SV=2</t>
  </si>
  <si>
    <t>Q00PI9</t>
  </si>
  <si>
    <t>Heterogeneous nuclear ribonucleoprotein U-like protein 2 OS=Mus musculus GN=Hnrnpul2 PE=1 SV=2</t>
  </si>
  <si>
    <t>Q3TJ39</t>
  </si>
  <si>
    <t>RAB5C, member RAS oncogene family, isoform CRA_a OS=Mus musculus GN=Rab5c PE=1 SV=1</t>
  </si>
  <si>
    <t>Q3TMX0</t>
  </si>
  <si>
    <t>MCG4375, isoform CRA_b OS=Mus musculus GN=Sdcbp PE=1 SV=1</t>
  </si>
  <si>
    <t>Q3TU85</t>
  </si>
  <si>
    <t>Heat shock 70 kDa protein 1A OS=Mus musculus GN=Hspa1b PE=1 SV=1</t>
  </si>
  <si>
    <t>Q3TWV4</t>
  </si>
  <si>
    <t>AP-2 complex subunit mu OS=Mus musculus GN=Ap2m1 PE=1 SV=1</t>
  </si>
  <si>
    <t>Q3TYK3</t>
  </si>
  <si>
    <t>Nuclear factor 1 OS=Mus musculus GN=Nfix PE=1 SV=1</t>
  </si>
  <si>
    <t>Q3UCW0</t>
  </si>
  <si>
    <t>MCG123182 OS=Mus musculus GN=Tsg101 PE=1 SV=1</t>
  </si>
  <si>
    <t>Q3UDD3</t>
  </si>
  <si>
    <t>Polymerase delta-interacting protein 3 OS=Mus musculus GN=Poldip3 PE=1 SV=1</t>
  </si>
  <si>
    <t>Q3UGC7</t>
  </si>
  <si>
    <t>Eukaryotic translation initiation factor 3 subunit J-A OS=Mus musculus GN=Eif3j1 PE=2 SV=1</t>
  </si>
  <si>
    <t>Q3UV11</t>
  </si>
  <si>
    <t>Keratin, type II cytoskeletal 6B OS=Mus musculus GN=Krt6b PE=1 SV=1</t>
  </si>
  <si>
    <t>Q3UYU2</t>
  </si>
  <si>
    <t>HpaII tinys locus 9c, isoform CRA_a OS=Mus musculus GN=Trmt2a PE=1 SV=1</t>
  </si>
  <si>
    <t>Q497N1</t>
  </si>
  <si>
    <t>40S ribosomal protein S26 OS=Mus musculus GN=Rps26 PE=1 SV=1</t>
  </si>
  <si>
    <t>Q542X7</t>
  </si>
  <si>
    <t>Chaperonin subunit 2 (Beta), isoform CRA_a OS=Mus musculus GN=Cct2 PE=1 SV=1</t>
  </si>
  <si>
    <t>Q545K5</t>
  </si>
  <si>
    <t>MCG116386, isoform CRA_a OS=Mus musculus GN=Rbm3 PE=1 SV=1</t>
  </si>
  <si>
    <t>Q58E35</t>
  </si>
  <si>
    <t>60S acidic ribosomal protein P1 OS=Mus musculus GN=Rplp1 PE=1 SV=1</t>
  </si>
  <si>
    <t>Q58EU6</t>
  </si>
  <si>
    <t>60S ribosomal protein L5 OS=Mus musculus GN=Rpl5 PE=1 SV=1</t>
  </si>
  <si>
    <t>Q5BLK2</t>
  </si>
  <si>
    <t>40S ribosomal protein S20 OS=Mus musculus GN=Rps20 PE=1 SV=1</t>
  </si>
  <si>
    <t>Q5NTY0</t>
  </si>
  <si>
    <t>DnaJ (Hsp40) homolog, subfamily A, member 1 OS=Mus musculus GN=Dnaja1 PE=1 SV=1</t>
  </si>
  <si>
    <t>Q60668</t>
  </si>
  <si>
    <t>Heterogeneous nuclear ribonucleoprotein D0 OS=Mus musculus GN=Hnrnpd PE=1 SV=2</t>
  </si>
  <si>
    <t>Q60715</t>
  </si>
  <si>
    <t>Prolyl 4-hydroxylase subunit alpha-1 OS=Mus musculus GN=P4ha1 PE=1 SV=2</t>
  </si>
  <si>
    <t>Q60932</t>
  </si>
  <si>
    <t>Voltage-dependent anion-selective channel protein 1 OS=Mus musculus GN=Vdac1 PE=1 SV=3</t>
  </si>
  <si>
    <t>Q60972</t>
  </si>
  <si>
    <t>Histone-binding protein RBBP4 OS=Mus musculus GN=Rbbp4 PE=1 SV=5</t>
  </si>
  <si>
    <t>Q61846</t>
  </si>
  <si>
    <t>Maternal embryonic leucine zipper kinase OS=Mus musculus GN=Melk PE=1 SV=2</t>
  </si>
  <si>
    <t>Q62130</t>
  </si>
  <si>
    <t>Tyrosine-protein phosphatase non-receptor type 14 OS=Mus musculus GN=Ptpn14 PE=1 SV=2</t>
  </si>
  <si>
    <t>Q62318</t>
  </si>
  <si>
    <t>Transcription intermediary factor 1-beta OS=Mus musculus GN=Trim28 PE=1 SV=3</t>
  </si>
  <si>
    <t>Q63918</t>
  </si>
  <si>
    <t>Serum deprivation-response protein OS=Mus musculus GN=Sdpr PE=1 SV=3</t>
  </si>
  <si>
    <t>Q640N1</t>
  </si>
  <si>
    <t>Adipocyte enhancer-binding protein 1 OS=Mus musculus GN=Aebp1 PE=1 SV=1</t>
  </si>
  <si>
    <t>Q6DVA0</t>
  </si>
  <si>
    <t>LEM domain-containing protein 2 OS=Mus musculus GN=Lemd2 PE=1 SV=1</t>
  </si>
  <si>
    <t>Q6IFZ6</t>
  </si>
  <si>
    <t>Keratin, type II cytoskeletal 1b OS=Mus musculus GN=Krt77 PE=1 SV=1</t>
  </si>
  <si>
    <t>Q6P5D8</t>
  </si>
  <si>
    <t>Structural maintenance of chromosomes flexible hinge domain-containing protein 1 OS=Mus musculus GN=Smchd1 PE=1 SV=2</t>
  </si>
  <si>
    <t>Q6P6L6</t>
  </si>
  <si>
    <t>Gem (Nuclear organelle) associated protein 4 OS=Mus musculus GN=Gemin4 PE=1 SV=1</t>
  </si>
  <si>
    <t>Q6PDQ2</t>
  </si>
  <si>
    <t>Chromodomain-helicase-DNA-binding protein 4 OS=Mus musculus GN=Chd4 PE=1 SV=1</t>
  </si>
  <si>
    <t>Q6Y5D8</t>
  </si>
  <si>
    <t>Rho GTPase-activating protein 10 OS=Mus musculus GN=Arhgap10 PE=1 SV=2</t>
  </si>
  <si>
    <t>Q6ZPF4</t>
  </si>
  <si>
    <t>Formin-like protein 3 OS=Mus musculus GN=Fmnl3 PE=1 SV=2</t>
  </si>
  <si>
    <t>Q6ZWX1</t>
  </si>
  <si>
    <t>60S ribosomal protein L35a OS=Mus musculus GN=Rpl35a PE=1 SV=1</t>
  </si>
  <si>
    <t>Q7TQD5</t>
  </si>
  <si>
    <t>Carnitine O-palmitoyltransferase 1, liver isoform OS=Mus musculus GN=Cpt1a PE=1 SV=1</t>
  </si>
  <si>
    <t>Q80VI1</t>
  </si>
  <si>
    <t>E3 ubiquitin-protein ligase TRIM56 OS=Mus musculus GN=Trim56 PE=1 SV=1</t>
  </si>
  <si>
    <t>Q80Y52</t>
  </si>
  <si>
    <t>Heat shock protein 90, alpha (Cytosolic), class A member 1 OS=Mus musculus GN=Hsp90aa1 PE=1 SV=2</t>
  </si>
  <si>
    <t>Q8BG95</t>
  </si>
  <si>
    <t>Protein phosphatase 1 regulatory subunit 12B OS=Mus musculus GN=Ppp1r12b PE=1 SV=2</t>
  </si>
  <si>
    <t>Q8BI72</t>
  </si>
  <si>
    <t>CDKN2A-interacting protein OS=Mus musculus GN=Cdkn2aip PE=1 SV=1</t>
  </si>
  <si>
    <t>Q8BKN5</t>
  </si>
  <si>
    <t>Gamma-tubulin complex component 5 OS=Mus musculus GN=Tubgcp5 PE=2 SV=2</t>
  </si>
  <si>
    <t>Q8BUN5</t>
  </si>
  <si>
    <t>Mothers against decapentaplegic homolog 3 OS=Mus musculus GN=Smad3 PE=1 SV=2</t>
  </si>
  <si>
    <t>Q8BZ20</t>
  </si>
  <si>
    <t>Poly [ADP-ribose] polymerase 12 OS=Mus musculus GN=Parp12 PE=1 SV=3</t>
  </si>
  <si>
    <t>Q8CHY7</t>
  </si>
  <si>
    <t>Tetratricopeptide repeat protein 23 OS=Mus musculus GN=Ttc23 PE=2 SV=1</t>
  </si>
  <si>
    <t>Q8CI51</t>
  </si>
  <si>
    <t>PDZ and LIM domain protein 5 OS=Mus musculus GN=Pdlim5 PE=1 SV=4</t>
  </si>
  <si>
    <t>Q8CJF9</t>
  </si>
  <si>
    <t>Protein argonaute-3 OS=Mus musculus GN=Ago3 PE=2 SV=2</t>
  </si>
  <si>
    <t>Q8K0D0</t>
  </si>
  <si>
    <t>Cyclin-dependent kinase 17 OS=Mus musculus GN=Cdk17 PE=1 SV=2</t>
  </si>
  <si>
    <t>Q8R326</t>
  </si>
  <si>
    <t>Paraspeckle component 1 OS=Mus musculus GN=Pspc1 PE=1 SV=1</t>
  </si>
  <si>
    <t>Q8VDM6</t>
  </si>
  <si>
    <t>Heterogeneous nuclear ribonucleoprotein U-like protein 1 OS=Mus musculus GN=Hnrnpul1 PE=1 SV=1</t>
  </si>
  <si>
    <t>Q8VED5</t>
  </si>
  <si>
    <t>Keratin, type II cytoskeletal 79 OS=Mus musculus GN=Krt79 PE=1 SV=2</t>
  </si>
  <si>
    <t>Q91VH2</t>
  </si>
  <si>
    <t>Sorting nexin-9 OS=Mus musculus GN=Snx9 PE=1 SV=1</t>
  </si>
  <si>
    <t>Q91W18</t>
  </si>
  <si>
    <t>Tudor domain-containing protein 3 OS=Mus musculus GN=Tdrd3 PE=1 SV=4</t>
  </si>
  <si>
    <t>Q91XU0</t>
  </si>
  <si>
    <t>ATPase WRNIP1 OS=Mus musculus GN=Wrnip1 PE=1 SV=2</t>
  </si>
  <si>
    <t>Q921F4</t>
  </si>
  <si>
    <t>Heterogeneous nuclear ribonucleoprotein L-like OS=Mus musculus GN=Hnrnpll PE=1 SV=3</t>
  </si>
  <si>
    <t>Q99JB8</t>
  </si>
  <si>
    <t>Protein kinase C and casein kinase II substrate protein 3 OS=Mus musculus GN=Pacsin3 PE=1 SV=1</t>
  </si>
  <si>
    <t>Q99KP6</t>
  </si>
  <si>
    <t>Pre-mRNA-processing factor 19 OS=Mus musculus GN=Prpf19 PE=1 SV=1</t>
  </si>
  <si>
    <t>Q99KV1</t>
  </si>
  <si>
    <t>DnaJ homolog subfamily B member 11 OS=Mus musculus GN=Dnajb11 PE=1 SV=1</t>
  </si>
  <si>
    <t>Q99ME2</t>
  </si>
  <si>
    <t>WD repeat-containing protein 6 OS=Mus musculus GN=Wdr6 PE=1 SV=1</t>
  </si>
  <si>
    <t>Q9CPP0</t>
  </si>
  <si>
    <t>Nucleoplasmin-3 OS=Mus musculus GN=Npm3 PE=1 SV=3</t>
  </si>
  <si>
    <t>Q9CQ25</t>
  </si>
  <si>
    <t>Mitotic-spindle organizing protein 2 OS=Mus musculus GN=Mzt2 PE=1 SV=1</t>
  </si>
  <si>
    <t>Q9CQJ2</t>
  </si>
  <si>
    <t>PIH1 domain-containing protein 1 OS=Mus musculus GN=Pih1d1 PE=1 SV=1</t>
  </si>
  <si>
    <t>Q9CY21</t>
  </si>
  <si>
    <t>Probable 18S rRNA (guanine-N(7))-methyltransferase OS=Mus musculus GN=Wbscr22 PE=1 SV=1</t>
  </si>
  <si>
    <t>Q9D0R8</t>
  </si>
  <si>
    <t>Protein LSM12 homolog OS=Mus musculus GN=Lsm12 PE=1 SV=1</t>
  </si>
  <si>
    <t>Q9D2E2</t>
  </si>
  <si>
    <t>Target of EGR1 protein 1 OS=Mus musculus GN=Toe1 PE=1 SV=1</t>
  </si>
  <si>
    <t>Q9D6Z1</t>
  </si>
  <si>
    <t>Nucleolar protein 56 OS=Mus musculus GN=Nop56 PE=1 SV=2</t>
  </si>
  <si>
    <t>Q9DC51</t>
  </si>
  <si>
    <t>Guanine nucleotide-binding protein G(k) subunit alpha OS=Mus musculus GN=Gnai3 PE=1 SV=3</t>
  </si>
  <si>
    <t>Q9DCV7</t>
  </si>
  <si>
    <t>Keratin, type II cytoskeletal 7 OS=Mus musculus GN=Krt7 PE=1 SV=1</t>
  </si>
  <si>
    <t>Q9R112</t>
  </si>
  <si>
    <t>Sulfide:quinone oxidoreductase, mitochondrial OS=Mus musculus GN=Sqrdl PE=1 SV=3</t>
  </si>
  <si>
    <t>Q9R1X4</t>
  </si>
  <si>
    <t>Protein timeless homolog OS=Mus musculus GN=Timeless PE=1 SV=3</t>
  </si>
  <si>
    <t>Q9R1Z8</t>
  </si>
  <si>
    <t>Vinexin OS=Mus musculus GN=Sorbs3 PE=1 SV=1</t>
  </si>
  <si>
    <t>Q9R207</t>
  </si>
  <si>
    <t>Nibrin OS=Mus musculus GN=Nbn PE=1 SV=1</t>
  </si>
  <si>
    <t>Q9WTX2</t>
  </si>
  <si>
    <t>Interferon-inducible double-stranded RNA-dependent protein kinase activator A OS=Mus musculus GN=Prkra PE=1 SV=1</t>
  </si>
  <si>
    <t>Q9WV02</t>
  </si>
  <si>
    <t>RNA-binding motif protein, X chromosome OS=Mus musculus GN=Rbmx PE=1 SV=1</t>
  </si>
  <si>
    <t>Q9WV55</t>
  </si>
  <si>
    <t>Vesicle-associated membrane protein-associated protein A OS=Mus musculus GN=Vapa PE=1 SV=2</t>
  </si>
  <si>
    <t>Q9Z1X4</t>
  </si>
  <si>
    <t>Interleukin enhancer-binding factor 3 OS=Mus musculus GN=Ilf3 PE=1 SV=2</t>
  </si>
  <si>
    <t>Q9Z2X8</t>
  </si>
  <si>
    <t>Kelch-like ECH-associated protein 1 OS=Mus musculus GN=Keap1 PE=1 SV=1</t>
  </si>
  <si>
    <t>A0A087WNU6</t>
  </si>
  <si>
    <t>Leucine-rich repeat flightless-interacting protein 1 (Fragment) OS=Mus musculus GN=Lrrfip1 PE=1 SV=1</t>
  </si>
  <si>
    <t>A0A0A6YVV5</t>
  </si>
  <si>
    <t>Protein Fubp3 (Fragment) OS=Mus musculus GN=Fubp3 PE=1 SV=1</t>
  </si>
  <si>
    <t>A0A0A6YWK1</t>
  </si>
  <si>
    <t>CLIP-associating protein 1 (Fragment) OS=Mus musculus GN=Clasp1 PE=1 SV=1</t>
  </si>
  <si>
    <t>A0A0B4J1I0</t>
  </si>
  <si>
    <t>Protein Igkv1-110 (Fragment) OS=Mus musculus GN=Igkv1-110 PE=1 SV=3</t>
  </si>
  <si>
    <t>A0A0G2JDN7</t>
  </si>
  <si>
    <t>A0A0G2JDV8</t>
  </si>
  <si>
    <t>Calponin OS=Mus musculus GN=Cnn3 PE=1 SV=1</t>
  </si>
  <si>
    <t>A0A0G2JFH2</t>
  </si>
  <si>
    <t>Microtubule-associated protein (Fragment) OS=Mus musculus GN=Map4 PE=1 SV=1</t>
  </si>
  <si>
    <t>A0A0J9YTY0</t>
  </si>
  <si>
    <t>Septin-11 OS=Mus musculus GN=Sept11 PE=1 SV=1</t>
  </si>
  <si>
    <t>A0A0J9YU82</t>
  </si>
  <si>
    <t>StAR-related lipid transfer protein 13 OS=Mus musculus GN=Stard13 PE=1 SV=1</t>
  </si>
  <si>
    <t>A1L347</t>
  </si>
  <si>
    <t>Heat shock 70 kDa protein 1-like OS=Mus musculus GN=Hspa1l PE=1 SV=1</t>
  </si>
  <si>
    <t>A2A8L1</t>
  </si>
  <si>
    <t>Chromodomain-helicase-DNA-binding protein 5 OS=Mus musculus GN=Chd5 PE=1 SV=1</t>
  </si>
  <si>
    <t>A2ACG7</t>
  </si>
  <si>
    <t>Dolichyl-diphosphooligosaccharide--protein glycosyltransferase subunit 2 OS=Mus musculus GN=Rpn2 PE=1 SV=1</t>
  </si>
  <si>
    <t>A2AH85</t>
  </si>
  <si>
    <t>116 kDa U5 small nuclear ribonucleoprotein component OS=Mus musculus GN=Eftud2 PE=1 SV=1</t>
  </si>
  <si>
    <t>A2APV2</t>
  </si>
  <si>
    <t>Formin-like protein 2 OS=Mus musculus GN=Fmnl2 PE=1 SV=2</t>
  </si>
  <si>
    <t>A2AS03</t>
  </si>
  <si>
    <t>Helicase with zinc finger domain 2 OS=Mus musculus GN=Helz2 PE=1 SV=1</t>
  </si>
  <si>
    <t>A2BDX2</t>
  </si>
  <si>
    <t>Dolichol-phosphate mannosyltransferase subunit 1 OS=Mus musculus GN=Dpm1 PE=1 SV=1</t>
  </si>
  <si>
    <t>B1ASP2</t>
  </si>
  <si>
    <t>Tyrosine-protein kinase OS=Mus musculus GN=Jak1 PE=1 SV=1</t>
  </si>
  <si>
    <t>B1AZS9</t>
  </si>
  <si>
    <t>Peroxiredoxin-4 (Fragment) OS=Mus musculus GN=Prdx4 PE=1 SV=1</t>
  </si>
  <si>
    <t>B2RTC8</t>
  </si>
  <si>
    <t>ADP/ATP translocase 4 OS=Mus musculus GN=Slc25a31 PE=1 SV=1</t>
  </si>
  <si>
    <t>B7ZCU0</t>
  </si>
  <si>
    <t>Abl interactor 1 OS=Mus musculus GN=Abi1 PE=1 SV=1</t>
  </si>
  <si>
    <t>B9EIZ7</t>
  </si>
  <si>
    <t>Coronin OS=Mus musculus GN=Coro6 PE=1 SV=1</t>
  </si>
  <si>
    <t>D3YYI8</t>
  </si>
  <si>
    <t>Histone deacetylase OS=Mus musculus GN=Gm10093 PE=3 SV=1</t>
  </si>
  <si>
    <t>D3YYU8</t>
  </si>
  <si>
    <t>Obscurin-like protein 1 OS=Mus musculus GN=Obsl1 PE=1 SV=1</t>
  </si>
  <si>
    <t>D3Z0J2</t>
  </si>
  <si>
    <t>Caveolin (Fragment) OS=Mus musculus GN=Cav1 PE=1 SV=1</t>
  </si>
  <si>
    <t>D3Z6F5</t>
  </si>
  <si>
    <t>ATP synthase subunit alpha OS=Mus musculus GN=Atp5a1 PE=1 SV=1</t>
  </si>
  <si>
    <t>E0CXB9</t>
  </si>
  <si>
    <t>Catenin alpha-2 OS=Mus musculus GN=Ctnna2 PE=1 SV=1</t>
  </si>
  <si>
    <t>E0CY98</t>
  </si>
  <si>
    <t>Traf2 and NCK-interacting protein kinase OS=Mus musculus GN=Tnik PE=1 SV=1</t>
  </si>
  <si>
    <t>E2S038</t>
  </si>
  <si>
    <t>Forkhead box protein P1 OS=Mus musculus GN=Foxp1 PE=1 SV=1</t>
  </si>
  <si>
    <t>E9PVQ3</t>
  </si>
  <si>
    <t>SPATS2-like protein OS=Mus musculus GN=Spats2l PE=1 SV=1</t>
  </si>
  <si>
    <t>E9PWB2</t>
  </si>
  <si>
    <t>Casein kinase I isoform alpha OS=Mus musculus GN=Csnk1a1 PE=1 SV=1</t>
  </si>
  <si>
    <t>E9PWW6</t>
  </si>
  <si>
    <t>Protein Zc3h7a OS=Mus musculus GN=Zc3h7a PE=1 SV=1</t>
  </si>
  <si>
    <t>E9PYF4</t>
  </si>
  <si>
    <t>Protein Lmo7 OS=Mus musculus GN=Lmo7 PE=1 SV=1</t>
  </si>
  <si>
    <t>E9PZ21</t>
  </si>
  <si>
    <t>RNA-binding motif, single-stranded-interacting protein 1 OS=Mus musculus GN=Rbms1 PE=1 SV=1</t>
  </si>
  <si>
    <t>E9PZW8</t>
  </si>
  <si>
    <t>Unconventional myosin-IXb OS=Mus musculus GN=Myo9b PE=1 SV=1</t>
  </si>
  <si>
    <t>E9QN31</t>
  </si>
  <si>
    <t>Probable 28S rRNA (cytosine-C(5))-methyltransferase OS=Mus musculus GN=Nop2 PE=1 SV=1</t>
  </si>
  <si>
    <t>F6QFT1</t>
  </si>
  <si>
    <t>Protein LYRIC (Fragment) OS=Mus musculus GN=Mtdh PE=1 SV=6</t>
  </si>
  <si>
    <t>F6WIM8</t>
  </si>
  <si>
    <t>Collagen alpha-1(XII) chain (Fragment) OS=Mus musculus GN=Col12a1 PE=1 SV=1</t>
  </si>
  <si>
    <t>F6Y9I5</t>
  </si>
  <si>
    <t>Peripheral plasma membrane protein CASK (Fragment) OS=Mus musculus GN=Cask PE=1 SV=1</t>
  </si>
  <si>
    <t>F6YBV1</t>
  </si>
  <si>
    <t>CCR4-NOT transcription complex subunit 3 (Fragment) OS=Mus musculus GN=Cnot3 PE=1 SV=1</t>
  </si>
  <si>
    <t>F6YJC6</t>
  </si>
  <si>
    <t>Serine/threonine-protein phosphatase PGAM5, mitochondrial (Fragment) OS=Mus musculus GN=Pgam5 PE=1 SV=1</t>
  </si>
  <si>
    <t>F6YZ95</t>
  </si>
  <si>
    <t>Liprin-beta-1 (Fragment) OS=Mus musculus GN=Ppfibp1 PE=1 SV=1</t>
  </si>
  <si>
    <t>F6Z2D6</t>
  </si>
  <si>
    <t>Ellis-van Creveld syndrome protein homolog (Fragment) OS=Mus musculus GN=Evc PE=4 SV=1</t>
  </si>
  <si>
    <t>F6ZSG0</t>
  </si>
  <si>
    <t>Protein LYRIC (Fragment) OS=Mus musculus GN=Mtdh PE=1 SV=1</t>
  </si>
  <si>
    <t>F7B296</t>
  </si>
  <si>
    <t>Pleckstrin homology-like domain family B member 1 (Fragment) OS=Mus musculus GN=Phldb1 PE=1 SV=6</t>
  </si>
  <si>
    <t>G3UWN2</t>
  </si>
  <si>
    <t>CAD protein OS=Mus musculus GN=Cad PE=1 SV=1</t>
  </si>
  <si>
    <t>G3UWQ7</t>
  </si>
  <si>
    <t>Protein regulator of cytokinesis 1 OS=Mus musculus GN=Prc1 PE=1 SV=1</t>
  </si>
  <si>
    <t>G3UX26</t>
  </si>
  <si>
    <t>Voltage-dependent anion-selective channel protein 2 (Fragment) OS=Mus musculus GN=Vdac2 PE=1 SV=1</t>
  </si>
  <si>
    <t>G3X9G2</t>
  </si>
  <si>
    <t>Misshapen-like kinase 1 OS=Mus musculus GN=Mink1 PE=1 SV=1</t>
  </si>
  <si>
    <t>G5E8E1</t>
  </si>
  <si>
    <t>Leucine rich repeat (In FLII) interacting protein 1, isoform CRA_e OS=Mus musculus GN=Lrrfip1 PE=1 SV=1</t>
  </si>
  <si>
    <t>H3BLL3</t>
  </si>
  <si>
    <t>Leucine-rich repeat and calponin homology domain-containing protein 4 OS=Mus musculus GN=Lrch4 PE=1 SV=1</t>
  </si>
  <si>
    <t>J3QMG3</t>
  </si>
  <si>
    <t>Voltage-dependent anion-selective channel protein 3 OS=Mus musculus GN=Vdac3 PE=1 SV=1</t>
  </si>
  <si>
    <t>O08792</t>
  </si>
  <si>
    <t>Transcription factor COE2 OS=Mus musculus GN=Ebf2 PE=1 SV=4</t>
  </si>
  <si>
    <t>O35646</t>
  </si>
  <si>
    <t>Calpain-6 OS=Mus musculus GN=Capn6 PE=1 SV=2</t>
  </si>
  <si>
    <t>O54946</t>
  </si>
  <si>
    <t>DnaJ homolog subfamily B member 6 OS=Mus musculus GN=Dnajb6 PE=1 SV=4</t>
  </si>
  <si>
    <t>O70503</t>
  </si>
  <si>
    <t>Very-long-chain 3-oxoacyl-CoA reductase OS=Mus musculus GN=Hsd17b12 PE=1 SV=1</t>
  </si>
  <si>
    <t>O77727</t>
  </si>
  <si>
    <t>Keratin, type I cytoskeletal 15 (Contact-Cont) OS=Ovis aries GN=KRT15 PE=2 SV=1</t>
  </si>
  <si>
    <t>P10922</t>
  </si>
  <si>
    <t>Histone H1.0 OS=Mus musculus GN=H1f0 PE=2 SV=4</t>
  </si>
  <si>
    <t>P29268</t>
  </si>
  <si>
    <t>Connective tissue growth factor OS=Mus musculus GN=Ctgf PE=2 SV=3</t>
  </si>
  <si>
    <t>P29387</t>
  </si>
  <si>
    <t>Guanine nucleotide-binding protein subunit beta-4 OS=Mus musculus GN=Gnb4 PE=1 SV=4</t>
  </si>
  <si>
    <t>P35550</t>
  </si>
  <si>
    <t>rRNA 2~-O-methyltransferase fibrillarin OS=Mus musculus GN=Fbl PE=1 SV=2</t>
  </si>
  <si>
    <t>P39688</t>
  </si>
  <si>
    <t>Tyrosine-protein kinase Fyn OS=Mus musculus GN=Fyn PE=1 SV=4</t>
  </si>
  <si>
    <t>P43276</t>
  </si>
  <si>
    <t>Histone H1.5 OS=Mus musculus GN=Hist1h1b PE=1 SV=2</t>
  </si>
  <si>
    <t>P52332</t>
  </si>
  <si>
    <t>Tyrosine-protein kinase JAK1 OS=Mus musculus GN=Jak1 PE=1 SV=1</t>
  </si>
  <si>
    <t>P58871</t>
  </si>
  <si>
    <t>182 kDa tankyrase-1-binding protein OS=Mus musculus GN=Tnks1bp1 PE=1 SV=2</t>
  </si>
  <si>
    <t>P62046</t>
  </si>
  <si>
    <t>Leucine-rich repeat and calponin homology domain-containing protein 1 OS=Mus musculus GN=Lrch1 PE=1 SV=2</t>
  </si>
  <si>
    <t>P62267</t>
  </si>
  <si>
    <t>40S ribosomal protein S23 OS=Mus musculus GN=Rps23 PE=1 SV=3</t>
  </si>
  <si>
    <t>P62320</t>
  </si>
  <si>
    <t>Small nuclear ribonucleoprotein Sm D3 OS=Mus musculus GN=Snrpd3 PE=1 SV=1</t>
  </si>
  <si>
    <t>P70168</t>
  </si>
  <si>
    <t>Importin subunit beta-1 OS=Mus musculus GN=Kpnb1 PE=1 SV=2</t>
  </si>
  <si>
    <t>P70698</t>
  </si>
  <si>
    <t>CTP synthase 1 OS=Mus musculus GN=Ctps1 PE=1 SV=2</t>
  </si>
  <si>
    <t>P80317</t>
  </si>
  <si>
    <t>T-complex protein 1 subunit zeta OS=Mus musculus GN=Cct6a PE=1 SV=3</t>
  </si>
  <si>
    <t>P97314</t>
  </si>
  <si>
    <t>Cysteine and glycine-rich protein 2 OS=Mus musculus GN=Csrp2 PE=1 SV=3</t>
  </si>
  <si>
    <t>P97873</t>
  </si>
  <si>
    <t>Lysyl oxidase homolog 1 OS=Mus musculus GN=Loxl1 PE=2 SV=3</t>
  </si>
  <si>
    <t>Q01320</t>
  </si>
  <si>
    <t>DNA topoisomerase 2-alpha OS=Mus musculus GN=Top2a PE=1 SV=2</t>
  </si>
  <si>
    <t>Q04735</t>
  </si>
  <si>
    <t>Cyclin-dependent kinase 16 OS=Mus musculus GN=Cdk16 PE=1 SV=1</t>
  </si>
  <si>
    <t>Q04857</t>
  </si>
  <si>
    <t>Collagen alpha-1(VI) chain OS=Mus musculus GN=Col6a1 PE=1 SV=1</t>
  </si>
  <si>
    <t>Q0VE46</t>
  </si>
  <si>
    <t>Myadm protein OS=Mus musculus GN=Myadm PE=1 SV=1</t>
  </si>
  <si>
    <t>Q3TEA8</t>
  </si>
  <si>
    <t>Heterochromatin protein 1-binding protein 3 OS=Mus musculus GN=Hp1bp3 PE=1 SV=1</t>
  </si>
  <si>
    <t>Q3TIV5</t>
  </si>
  <si>
    <t>Zinc finger CCCH domain-containing protein 15 OS=Mus musculus GN=Zc3h15 PE=1 SV=2</t>
  </si>
  <si>
    <t>Q3TK95</t>
  </si>
  <si>
    <t>Eukaryotic translation initiation factor 4E OS=Mus musculus GN=Eif4e PE=1 SV=1</t>
  </si>
  <si>
    <t>Q3TPZ2</t>
  </si>
  <si>
    <t>Serine/threonine-protein kinase PLK OS=Mus musculus GN=Plk1 PE=1 SV=1</t>
  </si>
  <si>
    <t>Q3TT94</t>
  </si>
  <si>
    <t>Serine/threonine-protein phosphatase 2A 55 kDa regulatory subunit B OS=Mus musculus GN=Ppp2r2a PE=1 SV=1</t>
  </si>
  <si>
    <t>Q3TVI8</t>
  </si>
  <si>
    <t>Pre-B-cell leukemia transcription factor-interacting protein 1 OS=Mus musculus GN=Pbxip1 PE=1 SV=2</t>
  </si>
  <si>
    <t>Q3UAD6</t>
  </si>
  <si>
    <t>Endoplasmin OS=Mus musculus GN=Hsp90b1 PE=1 SV=1</t>
  </si>
  <si>
    <t>Q3UHW9</t>
  </si>
  <si>
    <t>Cofilin-2 OS=Mus musculus GN=Cfl2 PE=1 SV=1</t>
  </si>
  <si>
    <t>Q3UJC3</t>
  </si>
  <si>
    <t>Glycylpeptide N-tetradecanoyltransferase OS=Mus musculus GN=Nmt1 PE=1 SV=1</t>
  </si>
  <si>
    <t>Q3ULF7</t>
  </si>
  <si>
    <t>Actin-related protein 3 OS=Mus musculus GN=Actr3 PE=1 SV=1</t>
  </si>
  <si>
    <t>Q3UMG6</t>
  </si>
  <si>
    <t>Non-metastatic cells 7, protein expressed in, isoform CRA_c OS=Mus musculus GN=Nme7 PE=1 SV=1</t>
  </si>
  <si>
    <t>Q3UV17</t>
  </si>
  <si>
    <t>Keratin, type II cytoskeletal 2 oral OS=Mus musculus GN=Krt76 PE=1 SV=1</t>
  </si>
  <si>
    <t>Q3UYV9</t>
  </si>
  <si>
    <t>Nuclear cap-binding protein subunit 1 OS=Mus musculus GN=Ncbp1 PE=1 SV=2</t>
  </si>
  <si>
    <t>Q3V086</t>
  </si>
  <si>
    <t>DEAD box polypeptide 4 OS=Mus musculus GN=Ddx4 PE=1 SV=1</t>
  </si>
  <si>
    <t>Q4VAF2</t>
  </si>
  <si>
    <t>60S ribosomal protein L37a OS=Mus musculus GN=Rpl37a PE=1 SV=1</t>
  </si>
  <si>
    <t>Q545V8</t>
  </si>
  <si>
    <t>Casein kinase II subunit alpha~ OS=Mus musculus GN=Csnk2a2 PE=1 SV=1</t>
  </si>
  <si>
    <t>Q5SXR6</t>
  </si>
  <si>
    <t>Clathrin heavy chain OS=Mus musculus GN=Cltc PE=1 SV=1</t>
  </si>
  <si>
    <t>Q60737</t>
  </si>
  <si>
    <t>Casein kinase II subunit alpha OS=Mus musculus GN=Csnk2a1 PE=1 SV=2</t>
  </si>
  <si>
    <t>Q60749</t>
  </si>
  <si>
    <t>KH domain-containing, RNA-binding, signal transduction-associated protein 1 OS=Mus musculus GN=Khdrbs1 PE=1 SV=2</t>
  </si>
  <si>
    <t>Q61245</t>
  </si>
  <si>
    <t>Collagen alpha-1(XI) chain OS=Mus musculus GN=Col11a1 PE=1 SV=2</t>
  </si>
  <si>
    <t>Q61468</t>
  </si>
  <si>
    <t>Mesothelin OS=Mus musculus GN=Msln PE=1 SV=1</t>
  </si>
  <si>
    <t>Q61550</t>
  </si>
  <si>
    <t>Double-strand-break repair protein rad21 homolog OS=Mus musculus GN=Rad21 PE=1 SV=3</t>
  </si>
  <si>
    <t>Q61687</t>
  </si>
  <si>
    <t>Transcriptional regulator ATRX OS=Mus musculus GN=Atrx PE=1 SV=3</t>
  </si>
  <si>
    <t>Q64152</t>
  </si>
  <si>
    <t>Transcription factor BTF3 OS=Mus musculus GN=Btf3 PE=1 SV=3</t>
  </si>
  <si>
    <t>Q6IFZ9</t>
  </si>
  <si>
    <t>Keratin, type II cytoskeletal 74 OS=Mus musculus GN=Krt74 PE=3 SV=1</t>
  </si>
  <si>
    <t>Q6NXH9</t>
  </si>
  <si>
    <t>Keratin, type II cytoskeletal 73 OS=Mus musculus GN=Krt73 PE=1 SV=1</t>
  </si>
  <si>
    <t>Q6NXJ0</t>
  </si>
  <si>
    <t>Protein WWC2 OS=Mus musculus GN=Wwc2 PE=1 SV=1</t>
  </si>
  <si>
    <t>Q80U72</t>
  </si>
  <si>
    <t>Protein scribble homolog OS=Mus musculus GN=Scrib PE=1 SV=2</t>
  </si>
  <si>
    <t>Q80XU2</t>
  </si>
  <si>
    <t>Tyrosine-protein kinase OS=Mus musculus GN=Src PE=1 SV=1</t>
  </si>
  <si>
    <t>Q80YF6</t>
  </si>
  <si>
    <t>Uroplakin-3b OS=Mus musculus GN=Upk3b PE=1 SV=1</t>
  </si>
  <si>
    <t>Q80YR4</t>
  </si>
  <si>
    <t>Zinc finger protein 598 OS=Mus musculus GN=Znf598 PE=1 SV=1</t>
  </si>
  <si>
    <t>Q8BGZ7</t>
  </si>
  <si>
    <t>Keratin, type II cytoskeletal 75 OS=Mus musculus GN=Krt75 PE=1 SV=1</t>
  </si>
  <si>
    <t>Q8BH59</t>
  </si>
  <si>
    <t>Calcium-binding mitochondrial carrier protein Aralar1 OS=Mus musculus GN=Slc25a12 PE=1 SV=1</t>
  </si>
  <si>
    <t>Q8BJL0</t>
  </si>
  <si>
    <t>SWI/SNF-related matrix-associated actin-dependent regulator of chromatin subfamily A-like protein 1 OS=Mus musculus GN=Smarcal1 PE=1 SV=1</t>
  </si>
  <si>
    <t>Q8BKH7</t>
  </si>
  <si>
    <t>Target of rapamycin complex 2 subunit MAPKAP1 OS=Mus musculus GN=Mapkap1 PE=1 SV=1</t>
  </si>
  <si>
    <t>Q8BMC4</t>
  </si>
  <si>
    <t>Nucleolar protein 9 OS=Mus musculus GN=Nop9 PE=1 SV=1</t>
  </si>
  <si>
    <t>Q8BP92</t>
  </si>
  <si>
    <t>Reticulocalbin-2 OS=Mus musculus GN=Rcn2 PE=1 SV=1</t>
  </si>
  <si>
    <t>Q8C052</t>
  </si>
  <si>
    <t>Microtubule-associated protein 1S OS=Mus musculus GN=Map1s PE=1 SV=2</t>
  </si>
  <si>
    <t>Q8C4C9</t>
  </si>
  <si>
    <t>DnaJ (Hsp40) homolog, subfamily B, member 12, isoform CRA_d OS=Mus musculus GN=Dnajb12 PE=1 SV=1</t>
  </si>
  <si>
    <t>Q8C5L3</t>
  </si>
  <si>
    <t>CCR4-NOT transcription complex subunit 2 OS=Mus musculus GN=Cnot2 PE=1 SV=2</t>
  </si>
  <si>
    <t>Q8CBY8</t>
  </si>
  <si>
    <t>Dynactin subunit 4 OS=Mus musculus GN=Dctn4 PE=1 SV=1</t>
  </si>
  <si>
    <t>Q8CFI0</t>
  </si>
  <si>
    <t>E3 ubiquitin-protein ligase NEDD4-like OS=Mus musculus GN=Nedd4l PE=1 SV=2</t>
  </si>
  <si>
    <t>Q8CGC6</t>
  </si>
  <si>
    <t>RNA-binding protein 28 OS=Mus musculus GN=Rbm28 PE=1 SV=4</t>
  </si>
  <si>
    <t>Q8R2K3</t>
  </si>
  <si>
    <t>Single-stranded DNA-binding protein OS=Mus musculus GN=Ssbp1 PE=1 SV=1</t>
  </si>
  <si>
    <t>Q8R2U0</t>
  </si>
  <si>
    <t>Nucleoporin SEH1 OS=Mus musculus GN=Seh1l PE=2 SV=1</t>
  </si>
  <si>
    <t>Q8VE19</t>
  </si>
  <si>
    <t>WD repeat-containing protein mio OS=Mus musculus GN=Mios PE=1 SV=2</t>
  </si>
  <si>
    <t>Q8VE97</t>
  </si>
  <si>
    <t>Serine/arginine-rich splicing factor 4 OS=Mus musculus GN=Srsf4 PE=2 SV=1</t>
  </si>
  <si>
    <t>Q91YQ5</t>
  </si>
  <si>
    <t>Dolichyl-diphosphooligosaccharide--protein glycosyltransferase subunit 1 OS=Mus musculus GN=Rpn1 PE=1 SV=1</t>
  </si>
  <si>
    <t>Q91ZW3</t>
  </si>
  <si>
    <t>SWI/SNF-related matrix-associated actin-dependent regulator of chromatin subfamily A member 5 OS=Mus musculus GN=Smarca5 PE=1 SV=1</t>
  </si>
  <si>
    <t>Q99M31</t>
  </si>
  <si>
    <t>Heat shock 70 kDa protein 14 OS=Mus musculus GN=Hspa14 PE=1 SV=2</t>
  </si>
  <si>
    <t>Q99MR6</t>
  </si>
  <si>
    <t>Serrate RNA effector molecule homolog OS=Mus musculus GN=Srrt PE=1 SV=1</t>
  </si>
  <si>
    <t>Q99NH0</t>
  </si>
  <si>
    <t>Ankyrin repeat domain-containing protein 17 OS=Mus musculus GN=Ankrd17 PE=1 SV=2</t>
  </si>
  <si>
    <t>Q9CW46</t>
  </si>
  <si>
    <t>Ribonucleoprotein PTB-binding 1 OS=Mus musculus GN=Raver1 PE=1 SV=2</t>
  </si>
  <si>
    <t>Q9CXL3</t>
  </si>
  <si>
    <t>Uncharacterized protein C7orf50 homolog OS=Mus musculus PE=1 SV=3</t>
  </si>
  <si>
    <t>Q9CY27</t>
  </si>
  <si>
    <t>Very-long-chain enoyl-CoA reductase OS=Mus musculus GN=Tecr PE=1 SV=1</t>
  </si>
  <si>
    <t>Q9CY58</t>
  </si>
  <si>
    <t>Plasminogen activator inhibitor 1 RNA-binding protein OS=Mus musculus GN=Serbp1 PE=1 SV=2</t>
  </si>
  <si>
    <t>Q9CYR0</t>
  </si>
  <si>
    <t>Single-stranded DNA-binding protein, mitochondrial OS=Mus musculus GN=Ssbp1 PE=1 SV=1</t>
  </si>
  <si>
    <t>Q9CZU3</t>
  </si>
  <si>
    <t>Superkiller viralicidic activity 2-like 2 OS=Mus musculus GN=Skiv2l2 PE=1 SV=1</t>
  </si>
  <si>
    <t>Q9D0D4</t>
  </si>
  <si>
    <t>Probable dimethyladenosine transferase OS=Mus musculus GN=Dimt1 PE=2 SV=1</t>
  </si>
  <si>
    <t>Q9D1R9</t>
  </si>
  <si>
    <t>60S ribosomal protein L34 OS=Mus musculus GN=Rpl34 PE=1 SV=2</t>
  </si>
  <si>
    <t>Q9D706</t>
  </si>
  <si>
    <t>RNA polymerase II-associated protein 3 OS=Mus musculus GN=Rpap3 PE=1 SV=1</t>
  </si>
  <si>
    <t>Q9D753</t>
  </si>
  <si>
    <t>Exosome complex component RRP43 OS=Mus musculus GN=Exosc8 PE=1 SV=1</t>
  </si>
  <si>
    <t>Q9DC23</t>
  </si>
  <si>
    <t>DnaJ homolog subfamily C member 10 OS=Mus musculus GN=Dnajc10 PE=1 SV=2</t>
  </si>
  <si>
    <t>Q9DC53</t>
  </si>
  <si>
    <t>Copine-8 OS=Mus musculus GN=Cpne8 PE=2 SV=3</t>
  </si>
  <si>
    <t>Q9JJY4</t>
  </si>
  <si>
    <t>Probable ATP-dependent RNA helicase DDX20 OS=Mus musculus GN=Ddx20 PE=1 SV=2</t>
  </si>
  <si>
    <t>Q9JMD0</t>
  </si>
  <si>
    <t>BUB3-interacting and GLEBS motif-containing protein ZNF207 OS=Mus musculus GN=Znf207 PE=1 SV=1</t>
  </si>
  <si>
    <t>Q9NSB2</t>
  </si>
  <si>
    <t>Keratin, type II cuticular Hb4 (Contact-Cont) OS=Homo sapiens GN=KRT84 PE=2 SV=2</t>
  </si>
  <si>
    <t>Q9QWT9</t>
  </si>
  <si>
    <t>Kinesin-like protein KIFC1 OS=Mus musculus GN=Kifc1 PE=1 SV=2</t>
  </si>
  <si>
    <t>Q9QZQ8</t>
  </si>
  <si>
    <t>Core histone macro-H2A.1 OS=Mus musculus GN=H2afy PE=1 SV=3</t>
  </si>
  <si>
    <t>Q9R0E1</t>
  </si>
  <si>
    <t>Procollagen-lysine,2-oxoglutarate 5-dioxygenase 3 OS=Mus musculus GN=Plod3 PE=1 SV=1</t>
  </si>
  <si>
    <t>Q9R0Q4</t>
  </si>
  <si>
    <t>Mortality factor 4-like protein 2 OS=Mus musculus GN=Morf4l2 PE=1 SV=1</t>
  </si>
  <si>
    <t>Q9R190</t>
  </si>
  <si>
    <t>Metastasis-associated protein MTA2 OS=Mus musculus GN=Mta2 PE=1 SV=1</t>
  </si>
  <si>
    <t>Q9WV32</t>
  </si>
  <si>
    <t>Actin-related protein 2/3 complex subunit 1B OS=Mus musculus GN=Arpc1b PE=1 SV=4</t>
  </si>
  <si>
    <t>Q9WVC3</t>
  </si>
  <si>
    <t>Caveolin-2 OS=Mus musculus GN=Cav2 PE=1 SV=1</t>
  </si>
  <si>
    <t>Q9Z2B9</t>
  </si>
  <si>
    <t>Ribosomal protein S6 kinase alpha-4 OS=Mus musculus GN=Rps6ka4 PE=1 SV=2</t>
  </si>
  <si>
    <t>V9GXQ2</t>
  </si>
  <si>
    <t>Protein Gm17087 OS=Mus musculus GN=Gm17087 PE=3 SV=1</t>
  </si>
  <si>
    <t>A0A068BIT0</t>
  </si>
  <si>
    <t>Solute carrier family 39 OS=Mus musculus GN=Slc39a7 PE=1 SV=1</t>
  </si>
  <si>
    <t>A0A087WNW3</t>
  </si>
  <si>
    <t>Kinectin OS=Mus musculus GN=Ktn1 PE=1 SV=1</t>
  </si>
  <si>
    <t>A0A0A0MQ76</t>
  </si>
  <si>
    <t>Nucleolar protein 58 OS=Mus musculus GN=Nop58 PE=1 SV=1</t>
  </si>
  <si>
    <t>A0A0A0MQG1</t>
  </si>
  <si>
    <t>Obscurin-like protein 1 (Fragment) OS=Mus musculus GN=Obsl1 PE=1 SV=1</t>
  </si>
  <si>
    <t>A0A0A6YXZ1</t>
  </si>
  <si>
    <t>A0A0G2JDY5</t>
  </si>
  <si>
    <t>A0A0G2JFV9</t>
  </si>
  <si>
    <t>Exosome complex component RRP45 (Fragment) OS=Mus musculus GN=Exosc9 PE=1 SV=1</t>
  </si>
  <si>
    <t>A0A0J9YU32</t>
  </si>
  <si>
    <t>60S ribosomal protein L6 (Fragment) OS=Mus musculus GN=Rpl6 PE=1 SV=1</t>
  </si>
  <si>
    <t>A0A0J9YUG2</t>
  </si>
  <si>
    <t>Serine/threonine-protein phosphatase PP1-beta catalytic subunit OS=Mus musculus GN=Ppp1cb PE=1 SV=1</t>
  </si>
  <si>
    <t>A2AFQ2</t>
  </si>
  <si>
    <t>3-hydroxyacyl-CoA dehydrogenase type-2 OS=Mus musculus GN=Hsd17b10 PE=1 SV=1</t>
  </si>
  <si>
    <t>A2AFQ9</t>
  </si>
  <si>
    <t>Gem-associated protein 5 OS=Mus musculus GN=Gemin5 PE=1 SV=1</t>
  </si>
  <si>
    <t>A2AIX0</t>
  </si>
  <si>
    <t>72 kDa inositol polyphosphate 5-phosphatase OS=Mus musculus GN=Inpp5e PE=1 SV=1</t>
  </si>
  <si>
    <t>A2AIX1</t>
  </si>
  <si>
    <t>Protein Sec16a OS=Mus musculus GN=Sec16a PE=1 SV=1</t>
  </si>
  <si>
    <t>A2AJI0</t>
  </si>
  <si>
    <t>MAP7 domain-containing protein 1 OS=Mus musculus GN=Map7d1 PE=1 SV=1</t>
  </si>
  <si>
    <t>A2AKG8</t>
  </si>
  <si>
    <t>Focadhesin OS=Mus musculus GN=Focad PE=1 SV=1</t>
  </si>
  <si>
    <t>A2AL79</t>
  </si>
  <si>
    <t>A2ALU4</t>
  </si>
  <si>
    <t>Protein Shroom2 OS=Mus musculus GN=Shroom2 PE=1 SV=1</t>
  </si>
  <si>
    <t>A2APZ7</t>
  </si>
  <si>
    <t>Paired mesoderm homeobox protein 2 OS=Mus musculus GN=Prrx2 PE=2 SV=1</t>
  </si>
  <si>
    <t>A2AT37</t>
  </si>
  <si>
    <t>Protein Upf2 OS=Mus musculus GN=Upf2 PE=1 SV=1</t>
  </si>
  <si>
    <t>A2AUM6</t>
  </si>
  <si>
    <t>Signal recognition particle 14 kDa protein OS=Mus musculus GN=Srp14 PE=1 SV=1</t>
  </si>
  <si>
    <t>A2CES4</t>
  </si>
  <si>
    <t>U2 small nuclear ribonucleoprotein B~~ (Fragment) OS=Mus musculus GN=Snrpb2 PE=1 SV=1</t>
  </si>
  <si>
    <t>A2CG44</t>
  </si>
  <si>
    <t>Mothers against decapentaplegic homolog 3 (Fragment) OS=Mus musculus GN=Smad3 PE=1 SV=1</t>
  </si>
  <si>
    <t>B1AUB9</t>
  </si>
  <si>
    <t>Nuclear factor 1 OS=Mus musculus GN=Nfia PE=1 SV=1</t>
  </si>
  <si>
    <t>B2RS30</t>
  </si>
  <si>
    <t>Thyroid hormone receptor interactor 6 OS=Mus musculus GN=Trip6 PE=1 SV=1</t>
  </si>
  <si>
    <t>B2RUG4</t>
  </si>
  <si>
    <t>GLI-Kruppel family member GLI3 OS=Mus musculus GN=Gli3 PE=1 SV=1</t>
  </si>
  <si>
    <t>B2RUG9</t>
  </si>
  <si>
    <t>Adenomatosis polyposis coli OS=Mus musculus GN=Apc PE=1 SV=1</t>
  </si>
  <si>
    <t>B8JJC1</t>
  </si>
  <si>
    <t>Tyrosyl-DNA phosphodiesterase 1 OS=Mus musculus GN=Tdp1 PE=1 SV=1</t>
  </si>
  <si>
    <t>D3YU95</t>
  </si>
  <si>
    <t>Cytohesin-2 OS=Mus musculus GN=Cyth2 PE=1 SV=1</t>
  </si>
  <si>
    <t>D3YVS1</t>
  </si>
  <si>
    <t>D3YVY9</t>
  </si>
  <si>
    <t>Protein Dscc1 OS=Mus musculus GN=Dscc1 PE=1 SV=1</t>
  </si>
  <si>
    <t>D3YWT3</t>
  </si>
  <si>
    <t>Transcription factor 7-like 2 OS=Mus musculus GN=Tcf7l2 PE=1 SV=1</t>
  </si>
  <si>
    <t>D3YYZ2</t>
  </si>
  <si>
    <t>MCG1031578 OS=Mus musculus GN=Gm5239 PE=1 SV=1</t>
  </si>
  <si>
    <t>D3Z1Y5</t>
  </si>
  <si>
    <t>Rho GTPase activating protein 22 OS=Mus musculus GN=Arhgap22 PE=1 SV=1</t>
  </si>
  <si>
    <t>E9PUR0</t>
  </si>
  <si>
    <t>Protein Ankhd1 OS=Mus musculus GN=Ankhd1 PE=1 SV=1</t>
  </si>
  <si>
    <t>E9PWZ3</t>
  </si>
  <si>
    <t>Protein Rpl3l OS=Mus musculus GN=Rpl3l PE=1 SV=1</t>
  </si>
  <si>
    <t>E9PZX7</t>
  </si>
  <si>
    <t>Cyclin-dependent kinase 4 (Fragment) OS=Mus musculus GN=Cdk4 PE=1 SV=1</t>
  </si>
  <si>
    <t>E9Q0F0</t>
  </si>
  <si>
    <t>Protein Krt78 OS=Mus musculus GN=Krt78 PE=1 SV=1</t>
  </si>
  <si>
    <t>E9Q1F5</t>
  </si>
  <si>
    <t>Protein Myo5c OS=Mus musculus GN=Myo5c PE=1 SV=1</t>
  </si>
  <si>
    <t>E9Q1Z0</t>
  </si>
  <si>
    <t>Protein 4732456N10Rik OS=Mus musculus GN=4732456N10Rik PE=1 SV=1</t>
  </si>
  <si>
    <t>E9Q3M0</t>
  </si>
  <si>
    <t>Mothers against decapentaplegic homolog OS=Mus musculus GN=Smad2 PE=1 SV=1</t>
  </si>
  <si>
    <t>E9Q616</t>
  </si>
  <si>
    <t>Protein Ahnak OS=Mus musculus GN=Ahnak PE=1 SV=1</t>
  </si>
  <si>
    <t>E9Q9H2</t>
  </si>
  <si>
    <t>DnaJ homolog subfamily C member 2 OS=Mus musculus GN=Dnajc2 PE=1 SV=1</t>
  </si>
  <si>
    <t>E9Q9T1</t>
  </si>
  <si>
    <t>E9QMJ8</t>
  </si>
  <si>
    <t>Axin-1 OS=Mus musculus GN=Axin1 PE=1 SV=1</t>
  </si>
  <si>
    <t>F6QCI0</t>
  </si>
  <si>
    <t>Protein Taf15 (Fragment) OS=Mus musculus GN=Taf15 PE=1 SV=1</t>
  </si>
  <si>
    <t>F6TLV3</t>
  </si>
  <si>
    <t>Fibronectin type-III domain-containing protein 3A (Fragment) OS=Mus musculus GN=Fndc3a PE=1 SV=1</t>
  </si>
  <si>
    <t>F6TPX8</t>
  </si>
  <si>
    <t>AP-2 complex subunit alpha-1 (Fragment) OS=Mus musculus GN=Ap2a1 PE=1 SV=1</t>
  </si>
  <si>
    <t>F6UND7</t>
  </si>
  <si>
    <t>Tyrosine-protein kinase OS=Mus musculus GN=Hck PE=1 SV=1</t>
  </si>
  <si>
    <t>F6YD01</t>
  </si>
  <si>
    <t>Pumilio homolog 2 (Fragment) OS=Mus musculus GN=Pum2 PE=1 SV=1</t>
  </si>
  <si>
    <t>F6ZJ27</t>
  </si>
  <si>
    <t>Enhancer of mRNA-decapping protein 4 (Fragment) OS=Mus musculus GN=Edc4 PE=1 SV=1</t>
  </si>
  <si>
    <t>F7AMS7</t>
  </si>
  <si>
    <t>Misshapen-like kinase 1 (Fragment) OS=Mus musculus GN=Mink1 PE=1 SV=1</t>
  </si>
  <si>
    <t>F7BGR7</t>
  </si>
  <si>
    <t>Protein Gm21992 OS=Mus musculus GN=Gm21992 PE=1 SV=1</t>
  </si>
  <si>
    <t>F7C545</t>
  </si>
  <si>
    <t>Protein Ankhd1 (Fragment) OS=Mus musculus GN=Ankhd1 PE=1 SV=1</t>
  </si>
  <si>
    <t>F8VPK0</t>
  </si>
  <si>
    <t>Protein Ttc37 OS=Mus musculus GN=Ttc37 PE=1 SV=1</t>
  </si>
  <si>
    <t>F8WGW3</t>
  </si>
  <si>
    <t>S1 RNA-binding domain-containing protein 1 OS=Mus musculus GN=Srbd1 PE=1 SV=1</t>
  </si>
  <si>
    <t>F8WHT3</t>
  </si>
  <si>
    <t>Protein PRRC2B OS=Mus musculus GN=Prrc2b PE=1 SV=1</t>
  </si>
  <si>
    <t>G3UVU6</t>
  </si>
  <si>
    <t>Protein Gm20517 OS=Mus musculus GN=Gm20517 PE=4 SV=1</t>
  </si>
  <si>
    <t>G3UW74</t>
  </si>
  <si>
    <t>Mediator of RNA polymerase II transcription subunit 16 OS=Mus musculus GN=Med16 PE=1 SV=1</t>
  </si>
  <si>
    <t>G3UXK0</t>
  </si>
  <si>
    <t>Dystrobrevin OS=Mus musculus GN=Dtnb PE=1 SV=1</t>
  </si>
  <si>
    <t>G3UYD0</t>
  </si>
  <si>
    <t>General transcription factor II-I OS=Mus musculus GN=Gtf2i PE=1 SV=1</t>
  </si>
  <si>
    <t>G3UYV7</t>
  </si>
  <si>
    <t>40S ribosomal protein S28 (Fragment) OS=Mus musculus GN=Rps28 PE=1 SV=1</t>
  </si>
  <si>
    <t>G3X981</t>
  </si>
  <si>
    <t>Peripherin OS=Mus musculus GN=Prph PE=1 SV=1</t>
  </si>
  <si>
    <t>G3X9Y9</t>
  </si>
  <si>
    <t>Myosin Vb, isoform CRA_a OS=Mus musculus GN=Myo5b PE=1 SV=1</t>
  </si>
  <si>
    <t>G5E839</t>
  </si>
  <si>
    <t>T-complex protein 1 subunit delta OS=Mus musculus GN=Cct4 PE=1 SV=1</t>
  </si>
  <si>
    <t>G5E896</t>
  </si>
  <si>
    <t>Enhancer of mRNA decapping 4, isoform CRA_b OS=Mus musculus GN=Edc4 PE=1 SV=1</t>
  </si>
  <si>
    <t>G5E8C3</t>
  </si>
  <si>
    <t>G protein-coupled receptor, family C, group 5, member A OS=Mus musculus GN=Gprc5a PE=1 SV=1</t>
  </si>
  <si>
    <t>G5E8J3</t>
  </si>
  <si>
    <t>Bromodomain and WD repeat domain containing 2, isoform CRA_a OS=Mus musculus GN=Wdr11 PE=1 SV=1</t>
  </si>
  <si>
    <t>G5E8N5</t>
  </si>
  <si>
    <t>L-lactate dehydrogenase OS=Mus musculus GN=Ldha PE=1 SV=1</t>
  </si>
  <si>
    <t>G5E8P0</t>
  </si>
  <si>
    <t>MCG6795 OS=Mus musculus GN=Tubgcp6 PE=1 SV=1</t>
  </si>
  <si>
    <t>G5E8S8</t>
  </si>
  <si>
    <t>MAGUK p55 subfamily member 7 OS=Mus musculus GN=Mpp7 PE=1 SV=1</t>
  </si>
  <si>
    <t>G5E8T6</t>
  </si>
  <si>
    <t>Membrane associated guanylate kinase, WW and PDZ domain containing 3, isoform CRA_a OS=Mus musculus GN=Magi3 PE=1 SV=1</t>
  </si>
  <si>
    <t>H7BWY2</t>
  </si>
  <si>
    <t>AP-3 complex subunit mu-1 OS=Mus musculus GN=Ap3m1 PE=1 SV=1</t>
  </si>
  <si>
    <t>H7BWZ3</t>
  </si>
  <si>
    <t>Actin-related protein 2/3 complex subunit 3 OS=Mus musculus GN=Arpc3 PE=1 SV=1</t>
  </si>
  <si>
    <t>O55029</t>
  </si>
  <si>
    <t>Coatomer subunit beta~ OS=Mus musculus GN=Copb2 PE=1 SV=2</t>
  </si>
  <si>
    <t>O70325</t>
  </si>
  <si>
    <t>Phospholipid hydroperoxide glutathione peroxidase, mitochondrial OS=Mus musculus GN=Gpx4 PE=1 SV=4</t>
  </si>
  <si>
    <t>O88554</t>
  </si>
  <si>
    <t>Poly [ADP-ribose] polymerase 2 OS=Mus musculus GN=Parp2 PE=1 SV=3</t>
  </si>
  <si>
    <t>P07744</t>
  </si>
  <si>
    <t>Keratin, type II cytoskeletal 4 OS=Mus musculus GN=Krt4 PE=1 SV=2</t>
  </si>
  <si>
    <t>P12382</t>
  </si>
  <si>
    <t>ATP-dependent 6-phosphofructokinase, liver type OS=Mus musculus GN=Pfkl PE=1 SV=4</t>
  </si>
  <si>
    <t>P17751</t>
  </si>
  <si>
    <t>Triosephosphate isomerase OS=Mus musculus GN=Tpi1 PE=1 SV=4</t>
  </si>
  <si>
    <t>P18872</t>
  </si>
  <si>
    <t>Guanine nucleotide-binding protein G(o) subunit alpha OS=Mus musculus GN=Gnao1 PE=1 SV=3</t>
  </si>
  <si>
    <t>P52480</t>
  </si>
  <si>
    <t>Pyruvate kinase PKM OS=Mus musculus GN=Pkm PE=1 SV=4</t>
  </si>
  <si>
    <t>P57784</t>
  </si>
  <si>
    <t>U2 small nuclear ribonucleoprotein A~ OS=Mus musculus GN=Snrpa1 PE=1 SV=2</t>
  </si>
  <si>
    <t>P61406</t>
  </si>
  <si>
    <t>Telomerase-binding protein EST1A OS=Mus musculus GN=Smg6 PE=1 SV=1</t>
  </si>
  <si>
    <t>P61620</t>
  </si>
  <si>
    <t>Protein transport protein Sec61 subunit alpha isoform 1 OS=Mus musculus GN=Sec61a1 PE=1 SV=2</t>
  </si>
  <si>
    <t>P62274</t>
  </si>
  <si>
    <t>40S ribosomal protein S29 OS=Mus musculus GN=Rps29 PE=3 SV=2</t>
  </si>
  <si>
    <t>P62715</t>
  </si>
  <si>
    <t>Serine/threonine-protein phosphatase 2A catalytic subunit beta isoform OS=Mus musculus GN=Ppp2cb PE=1 SV=1</t>
  </si>
  <si>
    <t>P63085</t>
  </si>
  <si>
    <t>Mitogen-activated protein kinase 1 OS=Mus musculus GN=Mapk1 PE=1 SV=3</t>
  </si>
  <si>
    <t>P68181</t>
  </si>
  <si>
    <t>cAMP-dependent protein kinase catalytic subunit beta OS=Mus musculus GN=Prkacb PE=1 SV=2</t>
  </si>
  <si>
    <t>P70288</t>
  </si>
  <si>
    <t>Histone deacetylase 2 OS=Mus musculus GN=Hdac2 PE=1 SV=1</t>
  </si>
  <si>
    <t>P98063</t>
  </si>
  <si>
    <t>Bone morphogenetic protein 1 OS=Mus musculus GN=Bmp1 PE=1 SV=2</t>
  </si>
  <si>
    <t>Q08288</t>
  </si>
  <si>
    <t>Cell growth-regulating nucleolar protein OS=Mus musculus GN=Lyar PE=1 SV=2</t>
  </si>
  <si>
    <t>Q08619</t>
  </si>
  <si>
    <t>Interferon-activable protein 205-B OS=Mus musculus GN=Ifi205b PE=1 SV=2</t>
  </si>
  <si>
    <t>Q0VDL6</t>
  </si>
  <si>
    <t>Cyclin-dependent kinase 18 OS=Mus musculus GN=Cdk18 PE=1 SV=1</t>
  </si>
  <si>
    <t>Q3THK3</t>
  </si>
  <si>
    <t>General transcription factor IIF subunit 1 OS=Mus musculus GN=Gtf2f1 PE=1 SV=2</t>
  </si>
  <si>
    <t>Q3TQ29</t>
  </si>
  <si>
    <t>Pumilio homolog 2 OS=Mus musculus GN=Pum2 PE=1 SV=1</t>
  </si>
  <si>
    <t>Q3TRJ1</t>
  </si>
  <si>
    <t>Vacuolar protein sorting 35, isoform CRA_a OS=Mus musculus GN=Vps35 PE=1 SV=1</t>
  </si>
  <si>
    <t>Q3TTV6</t>
  </si>
  <si>
    <t>Tuftelin-interacting protein 11 OS=Mus musculus GN=Tfip11 PE=1 SV=1</t>
  </si>
  <si>
    <t>Q3TX21</t>
  </si>
  <si>
    <t>Cysteine rich protein 61 OS=Mus musculus GN=Cyr61 PE=1 SV=1</t>
  </si>
  <si>
    <t>Q3TXK1</t>
  </si>
  <si>
    <t>Cytohesin-3 OS=Mus musculus GN=Cyth3 PE=1 SV=1</t>
  </si>
  <si>
    <t>Q3TZI5</t>
  </si>
  <si>
    <t>DNA mismatch repair protein Msh2 OS=Mus musculus GN=Msh2 PE=1 SV=1</t>
  </si>
  <si>
    <t>Q3U687</t>
  </si>
  <si>
    <t>Protein Ifit1bl2 OS=Mus musculus GN=Ifit1bl2 PE=1 SV=1</t>
  </si>
  <si>
    <t>Q3U6N9</t>
  </si>
  <si>
    <t>UPF0488 protein C8orf33 homolog OS=Mus musculus PE=2 SV=1</t>
  </si>
  <si>
    <t>Q3U8S0</t>
  </si>
  <si>
    <t>AP-3 complex subunit sigma-1 OS=Mus musculus GN=Ap3s1 PE=1 SV=1</t>
  </si>
  <si>
    <t>Q3U9K9</t>
  </si>
  <si>
    <t>Trafficking protein particle complex 3 OS=Mus musculus GN=Trappc3 PE=1 SV=1</t>
  </si>
  <si>
    <t>Q3UB06</t>
  </si>
  <si>
    <t>SRSF protein kinase 1 OS=Mus musculus GN=Srpk1 PE=1 SV=1</t>
  </si>
  <si>
    <t>Q3UEB3</t>
  </si>
  <si>
    <t>Poly(U)-binding-splicing factor PUF60 OS=Mus musculus GN=Puf60 PE=1 SV=2</t>
  </si>
  <si>
    <t>Q3UI33</t>
  </si>
  <si>
    <t>Methionine aminopeptidase 2 OS=Mus musculus GN=Metap2 PE=1 SV=1</t>
  </si>
  <si>
    <t>Q4FJL3</t>
  </si>
  <si>
    <t>Pbx2 protein OS=Mus musculus GN=Pbx2 PE=1 SV=1</t>
  </si>
  <si>
    <t>Q4FJR4</t>
  </si>
  <si>
    <t>Pdk3 protein OS=Mus musculus GN=Pdk3 PE=1 SV=1</t>
  </si>
  <si>
    <t>Q4FJX4</t>
  </si>
  <si>
    <t>Csrp1 protein OS=Mus musculus GN=Csrp1 PE=1 SV=1</t>
  </si>
  <si>
    <t>Q4FK36</t>
  </si>
  <si>
    <t>Destrin OS=Mus musculus GN=Dstn PE=1 SV=1</t>
  </si>
  <si>
    <t>Q4V9T8</t>
  </si>
  <si>
    <t>Eukaryotic translation initiation factor 1 OS=Mus musculus GN=Eif1 PE=1 SV=1</t>
  </si>
  <si>
    <t>Q4VAA9</t>
  </si>
  <si>
    <t>Methionine aminopeptidase 1 OS=Mus musculus GN=Metap1 PE=1 SV=1</t>
  </si>
  <si>
    <t>Q542B0</t>
  </si>
  <si>
    <t>Exosome complex component RRP41 OS=Mus musculus GN=Exosc4 PE=1 SV=1</t>
  </si>
  <si>
    <t>Q542J9</t>
  </si>
  <si>
    <t>Proliferating cell nuclear antigen OS=Mus musculus GN=Pcna PE=1 SV=1</t>
  </si>
  <si>
    <t>Q543V3</t>
  </si>
  <si>
    <t>Insulin receptor substrate 1 OS=Mus musculus GN=Irs1 PE=1 SV=1</t>
  </si>
  <si>
    <t>Q543X5</t>
  </si>
  <si>
    <t>CCR4-NOT transcription complex subunit 7 OS=Mus musculus GN=Cnot7 PE=1 SV=1</t>
  </si>
  <si>
    <t>Q58A84</t>
  </si>
  <si>
    <t>NSR1 OS=Mus musculus GN=Scarf2 PE=1 SV=1</t>
  </si>
  <si>
    <t>Q5BL18</t>
  </si>
  <si>
    <t>Matrin 3 OS=Mus musculus GN=Matr3 PE=1 SV=1</t>
  </si>
  <si>
    <t>Q5F258</t>
  </si>
  <si>
    <t>ARF GTPase-activating protein GIT1 OS=Mus musculus GN=Git1 PE=1 SV=1</t>
  </si>
  <si>
    <t>Q5KU03</t>
  </si>
  <si>
    <t>Glycogen synthase kinase 3 beta OS=Mus musculus GN=Gsk3b PE=1 SV=1</t>
  </si>
  <si>
    <t>Q5M8M8</t>
  </si>
  <si>
    <t>60S ribosomal protein L29 OS=Mus musculus GN=Rpl29 PE=2 SV=1</t>
  </si>
  <si>
    <t>Q5SQX6</t>
  </si>
  <si>
    <t>Cytoplasmic FMR1-interacting protein 2 OS=Mus musculus GN=Cyfip2 PE=1 SV=2</t>
  </si>
  <si>
    <t>Q5SSZ5</t>
  </si>
  <si>
    <t>Tensin-3 OS=Mus musculus GN=Tns3 PE=1 SV=1</t>
  </si>
  <si>
    <t>Q5SUF2</t>
  </si>
  <si>
    <t>Luc7-like protein 3 OS=Mus musculus GN=Luc7l3 PE=1 SV=1</t>
  </si>
  <si>
    <t>Q5SUR3</t>
  </si>
  <si>
    <t>MCG3634, isoform CRA_b OS=Mus musculus GN=Skp1a PE=1 SV=1</t>
  </si>
  <si>
    <t>Q5SV02</t>
  </si>
  <si>
    <t>DNA repair protein RAD50 OS=Mus musculus GN=Rad50 PE=1 SV=1</t>
  </si>
  <si>
    <t>Q5SW83</t>
  </si>
  <si>
    <t>ARP2 actin-related protein 2 homolog (Yeast) OS=Mus musculus GN=Actr2 PE=1 SV=1</t>
  </si>
  <si>
    <t>Q5SWK4</t>
  </si>
  <si>
    <t>Transcription factor COE1 OS=Mus musculus GN=Ebf1 PE=1 SV=1</t>
  </si>
  <si>
    <t>Q5XJY5</t>
  </si>
  <si>
    <t>Coatomer subunit delta OS=Mus musculus GN=Arcn1 PE=1 SV=2</t>
  </si>
  <si>
    <t>Q61572</t>
  </si>
  <si>
    <t>Forkhead box protein C1 OS=Mus musculus GN=Foxc1 PE=1 SV=3</t>
  </si>
  <si>
    <t>Q62388</t>
  </si>
  <si>
    <t>Serine-protein kinase ATM OS=Mus musculus GN=Atm PE=1 SV=2</t>
  </si>
  <si>
    <t>Q64511</t>
  </si>
  <si>
    <t>DNA topoisomerase 2-beta OS=Mus musculus GN=Top2b PE=1 SV=2</t>
  </si>
  <si>
    <t>Q68FM7</t>
  </si>
  <si>
    <t>Protein Arhgef11 OS=Mus musculus GN=Arhgef11 PE=1 SV=1</t>
  </si>
  <si>
    <t>Q6A4J8</t>
  </si>
  <si>
    <t>Ubiquitin carboxyl-terminal hydrolase 7 OS=Mus musculus GN=Usp7 PE=1 SV=1</t>
  </si>
  <si>
    <t>Q6IFZ8</t>
  </si>
  <si>
    <t>MCG1050941 OS=Mus musculus GN=Gm5414 PE=1 SV=1</t>
  </si>
  <si>
    <t>Q6IME9</t>
  </si>
  <si>
    <t>Keratin, type II cytoskeletal 72 OS=Mus musculus GN=Krt72 PE=3 SV=1</t>
  </si>
  <si>
    <t>Q6NWV3</t>
  </si>
  <si>
    <t>Intraflagellar transport protein 122 homolog OS=Mus musculus GN=Ift122 PE=1 SV=1</t>
  </si>
  <si>
    <t>Q6P4T2</t>
  </si>
  <si>
    <t>U5 small nuclear ribonucleoprotein 200 kDa helicase OS=Mus musculus GN=Snrnp200 PE=1 SV=1</t>
  </si>
  <si>
    <t>Q6P5D3</t>
  </si>
  <si>
    <t>Putative ATP-dependent RNA helicase DHX57 OS=Mus musculus GN=Dhx57 PE=1 SV=2</t>
  </si>
  <si>
    <t>Q6ZPE2</t>
  </si>
  <si>
    <t>Myotubularin-related protein 5 OS=Mus musculus GN=Sbf1 PE=1 SV=2</t>
  </si>
  <si>
    <t>Q76LV0</t>
  </si>
  <si>
    <t>Glutathione peroxidase OS=Mus musculus GN=Gpx4 PE=1 SV=2</t>
  </si>
  <si>
    <t>Q792Z1</t>
  </si>
  <si>
    <t>MCG140784 OS=Mus musculus GN=Try10 PE=1 SV=1</t>
  </si>
  <si>
    <t>Q80U35</t>
  </si>
  <si>
    <t>Rho guanine nucleotide exchange factor 17 OS=Mus musculus GN=Arhgef17 PE=1 SV=2</t>
  </si>
  <si>
    <t>Q80WG5</t>
  </si>
  <si>
    <t>Volume-regulated anion channel subunit LRRC8A OS=Mus musculus GN=Lrrc8a PE=1 SV=1</t>
  </si>
  <si>
    <t>Q80ZM5</t>
  </si>
  <si>
    <t>H1 histone family, member X OS=Mus musculus GN=H1fx PE=1 SV=1</t>
  </si>
  <si>
    <t>Q811S7</t>
  </si>
  <si>
    <t>Upstream-binding protein 1 OS=Mus musculus GN=Ubp1 PE=1 SV=1</t>
  </si>
  <si>
    <t>Q8BFZ9</t>
  </si>
  <si>
    <t>Erlin-2 OS=Mus musculus GN=Erlin2 PE=1 SV=1</t>
  </si>
  <si>
    <t>Q8BGT7</t>
  </si>
  <si>
    <t>Survival of motor neuron-related-splicing factor 30 OS=Mus musculus GN=Smndc1 PE=1 SV=1</t>
  </si>
  <si>
    <t>Q8BH43</t>
  </si>
  <si>
    <t>Wiskott-Aldrich syndrome protein family member 2 OS=Mus musculus GN=Wasf2 PE=1 SV=1</t>
  </si>
  <si>
    <t>Q8BPP1</t>
  </si>
  <si>
    <t>Protein mab-21-like 2 OS=Mus musculus GN=Mab21l2 PE=2 SV=1</t>
  </si>
  <si>
    <t>Q8BT60</t>
  </si>
  <si>
    <t>Copine-3 OS=Mus musculus GN=Cpne3 PE=1 SV=2</t>
  </si>
  <si>
    <t>Q8BVY0</t>
  </si>
  <si>
    <t>Ribosomal L1 domain-containing protein 1 OS=Mus musculus GN=Rsl1d1 PE=1 SV=1</t>
  </si>
  <si>
    <t>Q8BXV2</t>
  </si>
  <si>
    <t>BRI3-binding protein OS=Mus musculus GN=Bri3bp PE=1 SV=1</t>
  </si>
  <si>
    <t>Q8C147</t>
  </si>
  <si>
    <t>Dedicator of cytokinesis protein 8 OS=Mus musculus GN=Dock8 PE=1 SV=4</t>
  </si>
  <si>
    <t>Q8C4S8</t>
  </si>
  <si>
    <t>DENN domain-containing protein 2A OS=Mus musculus GN=Dennd2a PE=1 SV=1</t>
  </si>
  <si>
    <t>Q8C570</t>
  </si>
  <si>
    <t>mRNA export factor OS=Mus musculus GN=Rae1 PE=1 SV=1</t>
  </si>
  <si>
    <t>Q8CB77</t>
  </si>
  <si>
    <t>Transcription elongation factor B polypeptide 3 OS=Mus musculus GN=Tceb3 PE=1 SV=3</t>
  </si>
  <si>
    <t>Q8CCK0</t>
  </si>
  <si>
    <t>Core histone macro-H2A.2 OS=Mus musculus GN=H2afy2 PE=1 SV=3</t>
  </si>
  <si>
    <t>Q8CES0</t>
  </si>
  <si>
    <t>N-alpha-acetyltransferase 30 OS=Mus musculus GN=Naa30 PE=1 SV=2</t>
  </si>
  <si>
    <t>Q8CG46</t>
  </si>
  <si>
    <t>Structural maintenance of chromosomes protein 5 OS=Mus musculus GN=Smc5 PE=1 SV=1</t>
  </si>
  <si>
    <t>Q8CJF8</t>
  </si>
  <si>
    <t>Protein argonaute-4 OS=Mus musculus GN=Ago4 PE=2 SV=2</t>
  </si>
  <si>
    <t>Q8JZS0</t>
  </si>
  <si>
    <t>Protein lin-7 homolog A OS=Mus musculus GN=Lin7a PE=1 SV=2</t>
  </si>
  <si>
    <t>Q8JZX4</t>
  </si>
  <si>
    <t>Splicing factor 45 OS=Mus musculus GN=Rbm17 PE=1 SV=1</t>
  </si>
  <si>
    <t>Q8K120</t>
  </si>
  <si>
    <t>Nuclear factor of activated T-cells, cytoplasmic 4 OS=Mus musculus GN=Nfatc4 PE=1 SV=2</t>
  </si>
  <si>
    <t>Q8K2A1</t>
  </si>
  <si>
    <t>PTB domain-containing engulfment adapter protein 1 OS=Mus musculus GN=Gulp1 PE=1 SV=1</t>
  </si>
  <si>
    <t>Q8K3B1</t>
  </si>
  <si>
    <t>F-box/SPRY domain-containing protein 1 OS=Mus musculus GN=Fbxo45 PE=1 SV=2</t>
  </si>
  <si>
    <t>Q8R0J7</t>
  </si>
  <si>
    <t>Vacuolar protein sorting-associated protein 37B OS=Mus musculus GN=Vps37b PE=1 SV=1</t>
  </si>
  <si>
    <t>Q8R361</t>
  </si>
  <si>
    <t>Rab11 family-interacting protein 5 OS=Mus musculus GN=Rab11fip5 PE=1 SV=2</t>
  </si>
  <si>
    <t>Q8VCW2</t>
  </si>
  <si>
    <t>Keratin, type I cytoskeletal 25 OS=Mus musculus GN=Krt25 PE=1 SV=1</t>
  </si>
  <si>
    <t>Q91YN9</t>
  </si>
  <si>
    <t>BAG family molecular chaperone regulator 2 OS=Mus musculus GN=Bag2 PE=1 SV=1</t>
  </si>
  <si>
    <t>Q91Z31</t>
  </si>
  <si>
    <t>Polypyrimidine tract-binding protein 2 OS=Mus musculus GN=Ptbp2 PE=1 SV=2</t>
  </si>
  <si>
    <t>Q922B2</t>
  </si>
  <si>
    <t>Aspartate--tRNA ligase, cytoplasmic OS=Mus musculus GN=Dars PE=1 SV=2</t>
  </si>
  <si>
    <t>Q922Q2</t>
  </si>
  <si>
    <t>Serine/threonine-protein kinase RIO1 OS=Mus musculus GN=Riok1 PE=1 SV=2</t>
  </si>
  <si>
    <t>Q923D5</t>
  </si>
  <si>
    <t>WW domain-binding protein 11 OS=Mus musculus GN=Wbp11 PE=1 SV=2</t>
  </si>
  <si>
    <t>Q924W7</t>
  </si>
  <si>
    <t>Suppression of tumorigenicity 5 protein OS=Mus musculus GN=St5 PE=1 SV=1</t>
  </si>
  <si>
    <t>Q99JY0</t>
  </si>
  <si>
    <t>Trifunctional enzyme subunit beta, mitochondrial OS=Mus musculus GN=Hadhb PE=1 SV=1</t>
  </si>
  <si>
    <t>Q99LJ7</t>
  </si>
  <si>
    <t>RCC1 and BTB domain-containing protein 2 OS=Mus musculus GN=Rcbtb2 PE=2 SV=1</t>
  </si>
  <si>
    <t>Q99LL5</t>
  </si>
  <si>
    <t>Periodic tryptophan protein 1 homolog OS=Mus musculus GN=Pwp1 PE=1 SV=1</t>
  </si>
  <si>
    <t>Q99M87</t>
  </si>
  <si>
    <t>DnaJ homolog subfamily A member 3, mitochondrial OS=Mus musculus GN=Dnaja3 PE=1 SV=1</t>
  </si>
  <si>
    <t>Q99P88</t>
  </si>
  <si>
    <t>Nuclear pore complex protein Nup155 OS=Mus musculus GN=Nup155 PE=1 SV=1</t>
  </si>
  <si>
    <t>Q99PV0</t>
  </si>
  <si>
    <t>Pre-mRNA-processing-splicing factor 8 OS=Mus musculus GN=Prpf8 PE=1 SV=2</t>
  </si>
  <si>
    <t>Q9CPR8</t>
  </si>
  <si>
    <t>Melanoma-associated antigen G1 OS=Mus musculus GN=Ndnl2 PE=1 SV=1</t>
  </si>
  <si>
    <t>Q9CQA1</t>
  </si>
  <si>
    <t>Trafficking protein particle complex subunit 5 OS=Mus musculus GN=Trappc5 PE=1 SV=1</t>
  </si>
  <si>
    <t>Q9CQU3</t>
  </si>
  <si>
    <t>Protein RER1 OS=Mus musculus GN=Rer1 PE=1 SV=1</t>
  </si>
  <si>
    <t>Q9CQW9</t>
  </si>
  <si>
    <t>Interferon-induced transmembrane protein 3 OS=Mus musculus GN=Ifitm3 PE=1 SV=1</t>
  </si>
  <si>
    <t>Q9CZA6</t>
  </si>
  <si>
    <t>Nuclear distribution protein nudE homolog 1 OS=Mus musculus GN=Nde1 PE=1 SV=1</t>
  </si>
  <si>
    <t>Q9D0M5</t>
  </si>
  <si>
    <t>Dynein light chain 2, cytoplasmic OS=Mus musculus GN=Dynll2 PE=1 SV=1</t>
  </si>
  <si>
    <t>Q9D0T1</t>
  </si>
  <si>
    <t>NHP2-like protein 1 OS=Mus musculus GN=Snu13 PE=1 SV=4</t>
  </si>
  <si>
    <t>Q9D2N4</t>
  </si>
  <si>
    <t>Dystrobrevin alpha OS=Mus musculus GN=Dtna PE=1 SV=2</t>
  </si>
  <si>
    <t>Q9D662</t>
  </si>
  <si>
    <t>Protein transport protein Sec23B OS=Mus musculus GN=Sec23b PE=1 SV=1</t>
  </si>
  <si>
    <t>Q9D787</t>
  </si>
  <si>
    <t>Peptidyl-prolyl cis-trans isomerase-like 2 OS=Mus musculus GN=Ppil2 PE=1 SV=2</t>
  </si>
  <si>
    <t>Q9D842</t>
  </si>
  <si>
    <t>Aprataxin and PNK-like factor OS=Mus musculus GN=Aplf PE=1 SV=2</t>
  </si>
  <si>
    <t>Q9D8X5</t>
  </si>
  <si>
    <t>CCR4-NOT transcription complex subunit 8 OS=Mus musculus GN=Cnot8 PE=2 SV=1</t>
  </si>
  <si>
    <t>Q9DAS9</t>
  </si>
  <si>
    <t>Guanine nucleotide-binding protein G(I)/G(S)/G(O) subunit gamma-12 OS=Mus musculus GN=Gng12 PE=1 SV=3</t>
  </si>
  <si>
    <t>Q9DC28</t>
  </si>
  <si>
    <t>Casein kinase I isoform delta OS=Mus musculus GN=Csnk1d PE=1 SV=2</t>
  </si>
  <si>
    <t>Q9ER73</t>
  </si>
  <si>
    <t>Elongator complex protein 4 OS=Mus musculus GN=Elp4 PE=1 SV=2</t>
  </si>
  <si>
    <t>Q9ERA0</t>
  </si>
  <si>
    <t>Alpha-globin transcription factor CP2 OS=Mus musculus GN=Tfcp2 PE=1 SV=1</t>
  </si>
  <si>
    <t>Q9JJ66</t>
  </si>
  <si>
    <t>Cell division cycle protein 20 homolog OS=Mus musculus GN=Cdc20 PE=1 SV=2</t>
  </si>
  <si>
    <t>Q9JKN1</t>
  </si>
  <si>
    <t>Zinc transporter 7 OS=Mus musculus GN=Slc30a7 PE=1 SV=1</t>
  </si>
  <si>
    <t>Q9JMB0</t>
  </si>
  <si>
    <t>G kinase-anchoring protein 1 OS=Mus musculus GN=Gkap1 PE=1 SV=1</t>
  </si>
  <si>
    <t>Q9QXX4</t>
  </si>
  <si>
    <t>Calcium-binding mitochondrial carrier protein Aralar2 OS=Mus musculus GN=Slc25a13 PE=1 SV=1</t>
  </si>
  <si>
    <t>Q9QYJ0</t>
  </si>
  <si>
    <t>DnaJ homolog subfamily A member 2 OS=Mus musculus GN=Dnaja2 PE=1 SV=1</t>
  </si>
  <si>
    <t>Q9R059</t>
  </si>
  <si>
    <t>Four and a half LIM domains protein 3 OS=Mus musculus GN=Fhl3 PE=1 SV=2</t>
  </si>
  <si>
    <t>Q9Z129</t>
  </si>
  <si>
    <t>ATP-dependent DNA helicase Q1 OS=Mus musculus GN=Recql PE=1 SV=2</t>
  </si>
  <si>
    <t>Q9Z1M8</t>
  </si>
  <si>
    <t>Protein Red OS=Mus musculus GN=Ik PE=1 SV=2</t>
  </si>
  <si>
    <t>Q9Z1T1</t>
  </si>
  <si>
    <t>AP-3 complex subunit beta-1 OS=Mus musculus GN=Ap3b1 PE=1 SV=2</t>
  </si>
  <si>
    <t>Q9Z2D1</t>
  </si>
  <si>
    <t>Myotubularin-related protein 2 OS=Mus musculus GN=Mtmr2 PE=1 SV=3</t>
  </si>
  <si>
    <t>V9GX38</t>
  </si>
  <si>
    <t>Protein Gm17190 OS=Mus musculus GN=Gm17190 PE=4 SV=1</t>
  </si>
  <si>
    <t>A0A023T778</t>
  </si>
  <si>
    <t>Mago nashi protein OS=Mus musculus GN=Magohb PE=1 SV=1</t>
  </si>
  <si>
    <t>A0A075B5N3</t>
  </si>
  <si>
    <t>Protein Igkv8-28 OS=Mus musculus GN=Igkv8-28 PE=1 SV=5</t>
  </si>
  <si>
    <t>A0A087WP03</t>
  </si>
  <si>
    <t>DnaJ homolog subfamily B member 2 (Fragment) OS=Mus musculus GN=Dnajb2 PE=1 SV=1</t>
  </si>
  <si>
    <t>A0A087WPH7</t>
  </si>
  <si>
    <t>26S protease regulatory subunit 6A (Fragment) OS=Mus musculus GN=Psmc3 PE=1 SV=4</t>
  </si>
  <si>
    <t>A0A087WPT9</t>
  </si>
  <si>
    <t>Protein 2410002F23Rik (Fragment) OS=Mus musculus GN=2410002F23Rik PE=1 SV=4</t>
  </si>
  <si>
    <t>A0A087WQ39</t>
  </si>
  <si>
    <t>IQ motif and SEC7 domain-containing protein 1 OS=Mus musculus GN=Iqsec1 PE=1 SV=1</t>
  </si>
  <si>
    <t>A0A087WRH3</t>
  </si>
  <si>
    <t>Poly(rC)-binding protein 4 (Fragment) OS=Mus musculus GN=Pcbp4 PE=1 SV=1</t>
  </si>
  <si>
    <t>A0A087WS17</t>
  </si>
  <si>
    <t>A0A087WS46</t>
  </si>
  <si>
    <t>Elongation factor 1-beta OS=Mus musculus GN=Eef1b2 PE=1 SV=1</t>
  </si>
  <si>
    <t>A0A087WS76</t>
  </si>
  <si>
    <t>Mitogen-activated protein kinase kinase kinase 19 OS=Mus musculus GN=Map3k19 PE=1 SV=1</t>
  </si>
  <si>
    <t>A0A087WSC6</t>
  </si>
  <si>
    <t>A0A087WSE3</t>
  </si>
  <si>
    <t>Striated muscle-specific serine/threonine-protein kinase (Fragment) OS=Mus musculus GN=Speg PE=1 SV=1</t>
  </si>
  <si>
    <t>A0A0A0MQK7</t>
  </si>
  <si>
    <t>Nuclear nucleic acid-binding protein C1D (Fragment) OS=Mus musculus GN=C1d PE=1 SV=1</t>
  </si>
  <si>
    <t>A0A0A6YVV8</t>
  </si>
  <si>
    <t>Muscleblind-like protein 1 OS=Mus musculus GN=Mbnl1 PE=1 SV=1</t>
  </si>
  <si>
    <t>A0A0A6YWT2</t>
  </si>
  <si>
    <t>Protein Pabpc4l (Fragment) OS=Mus musculus GN=Pabpc4l PE=4 SV=1</t>
  </si>
  <si>
    <t>A0A0A6YXG1</t>
  </si>
  <si>
    <t>Microtubule-associated serine/threonine-protein kinase 4 (Fragment) OS=Mus musculus GN=Mast4 PE=1 SV=1</t>
  </si>
  <si>
    <t>A0A0A6YXY3</t>
  </si>
  <si>
    <t>Structural maintenance of chromosomes protein 4 (Fragment) OS=Mus musculus GN=Smc4 PE=1 SV=1</t>
  </si>
  <si>
    <t>A0A0A6YY67</t>
  </si>
  <si>
    <t>Calmodulin-regulated spectrin-associated protein 2 OS=Mus musculus GN=Camsap2 PE=1 SV=1</t>
  </si>
  <si>
    <t>A0A0G2JEF6</t>
  </si>
  <si>
    <t>Leucine-rich repeat flightless-interacting protein 2 (Fragment) OS=Mus musculus GN=Lrrfip2 PE=1 SV=1</t>
  </si>
  <si>
    <t>A0A0G2JEP4</t>
  </si>
  <si>
    <t>Leucine-rich repeat flightless-interacting protein 2 OS=Mus musculus GN=Lrrfip2 PE=1 SV=1</t>
  </si>
  <si>
    <t>A0A0G2JES1</t>
  </si>
  <si>
    <t>Abnormal spindle-like microcephaly-associated protein homolog OS=Mus musculus GN=Aspm PE=1 SV=1</t>
  </si>
  <si>
    <t>A0A0G2JEU1</t>
  </si>
  <si>
    <t>Aldehyde dehydrogenase, mitochondrial OS=Mus musculus GN=Aldh2 PE=1 SV=1</t>
  </si>
  <si>
    <t>A0A0G2JEX1</t>
  </si>
  <si>
    <t>Nexilin OS=Mus musculus GN=Nexn PE=1 SV=1</t>
  </si>
  <si>
    <t>A0A0G2JG40</t>
  </si>
  <si>
    <t>Guanine nucleotide-binding protein subunit alpha-12 (Fragment) OS=Mus musculus GN=Gna12 PE=1 SV=1</t>
  </si>
  <si>
    <t>A0A0G2JG52</t>
  </si>
  <si>
    <t>Aurora kinase B OS=Mus musculus GN=Aim1 PE=1 SV=1</t>
  </si>
  <si>
    <t>A0A0G2JG59</t>
  </si>
  <si>
    <t>Nexilin (Fragment) OS=Mus musculus GN=Nexn PE=1 SV=1</t>
  </si>
  <si>
    <t>A0A0G2JGE0</t>
  </si>
  <si>
    <t>BRI3-binding protein (Fragment) OS=Mus musculus GN=Bri3bp PE=1 SV=1</t>
  </si>
  <si>
    <t>A0A0G2JGQ6</t>
  </si>
  <si>
    <t>Serine/threonine-protein kinase DCLK1 OS=Mus musculus GN=Dclk1 PE=1 SV=1</t>
  </si>
  <si>
    <t>A0A0J9YTU7</t>
  </si>
  <si>
    <t>Transcription factor 4 OS=Mus musculus GN=Tcf4 PE=1 SV=1</t>
  </si>
  <si>
    <t>A0A0J9YU62</t>
  </si>
  <si>
    <t>C-terminal-binding protein 1 OS=Mus musculus GN=Ctbp1 PE=1 SV=1</t>
  </si>
  <si>
    <t>A0A0M3HEQ7</t>
  </si>
  <si>
    <t>Coatomer subunit gamma-2 (Fragment) OS=Mus musculus GN=Copg2 PE=4 SV=1</t>
  </si>
  <si>
    <t>A0ELI5</t>
  </si>
  <si>
    <t>Enhancer of mRNA-decapping protein 3 OS=Mus musculus GN=Edc3 PE=1 SV=1</t>
  </si>
  <si>
    <t>A0MNP4</t>
  </si>
  <si>
    <t>CDW13/WDR61 OS=Mus musculus GN=Wdr61 PE=1 SV=1</t>
  </si>
  <si>
    <t>A1L361</t>
  </si>
  <si>
    <t>Serine/threonine-protein kinase TBK1 OS=Mus musculus GN=Tbk1 PE=1 SV=1</t>
  </si>
  <si>
    <t>A1L3S7</t>
  </si>
  <si>
    <t>Gatad2b protein OS=Mus musculus GN=Gatad2b PE=1 SV=1</t>
  </si>
  <si>
    <t>A2A517</t>
  </si>
  <si>
    <t>Cytohesin-1 (Fragment) OS=Mus musculus GN=Cyth1 PE=1 SV=1</t>
  </si>
  <si>
    <t>A2A5Z6</t>
  </si>
  <si>
    <t>E3 ubiquitin-protein ligase SMURF2 OS=Mus musculus GN=Smurf2 PE=1 SV=1</t>
  </si>
  <si>
    <t>A2A9P6</t>
  </si>
  <si>
    <t>Cyclin-dependent kinase 11B OS=Mus musculus GN=Cdk11b PE=1 SV=1</t>
  </si>
  <si>
    <t>A2ABV5</t>
  </si>
  <si>
    <t>Mediator of RNA polymerase II transcription subunit 14 OS=Mus musculus GN=Med14 PE=1 SV=1</t>
  </si>
  <si>
    <t>A2AE32</t>
  </si>
  <si>
    <t>Guanine nucleotide-binding protein G(t) subunit alpha-2 (Fragment) OS=Mus musculus GN=Gnat2 PE=4 SV=1</t>
  </si>
  <si>
    <t>A2AEW0</t>
  </si>
  <si>
    <t>Transcription factor E3 OS=Mus musculus GN=Tfe3 PE=1 SV=1</t>
  </si>
  <si>
    <t>A2AFJ8</t>
  </si>
  <si>
    <t>Rho guanine nucleotide exchange factor 6 OS=Mus musculus GN=Arhgef6 PE=1 SV=1</t>
  </si>
  <si>
    <t>A2AKU9</t>
  </si>
  <si>
    <t>ATP synthase subunit gamma OS=Mus musculus GN=Atp5c1 PE=1 SV=1</t>
  </si>
  <si>
    <t>A2AL34</t>
  </si>
  <si>
    <t>Ras-related protein Rab-14 OS=Mus musculus GN=Rab14 PE=1 SV=1</t>
  </si>
  <si>
    <t>A2AM05</t>
  </si>
  <si>
    <t>Centlein OS=Mus musculus GN=Cntln PE=1 SV=1</t>
  </si>
  <si>
    <t>A2AMU9</t>
  </si>
  <si>
    <t>Mrto4 protein OS=Mus musculus GN=Mrto4 PE=1 SV=1</t>
  </si>
  <si>
    <t>A2AP58</t>
  </si>
  <si>
    <t>Protein Sptbn5 (Fragment) OS=Mus musculus GN=Sptbn5 PE=4 SV=1</t>
  </si>
  <si>
    <t>A2APM1</t>
  </si>
  <si>
    <t>CD44 antigen OS=Mus musculus GN=Cd44 PE=1 SV=1</t>
  </si>
  <si>
    <t>A2AQA7</t>
  </si>
  <si>
    <t>Intron-binding protein aquarius OS=Mus musculus GN=Aqr PE=1 SV=1</t>
  </si>
  <si>
    <t>A2AQP0</t>
  </si>
  <si>
    <t>Myosin-7B OS=Mus musculus GN=Myh7b PE=3 SV=1</t>
  </si>
  <si>
    <t>A2ARP8</t>
  </si>
  <si>
    <t>Microtubule-associated protein 1A OS=Mus musculus GN=Map1a PE=1 SV=1</t>
  </si>
  <si>
    <t>A2ATP5</t>
  </si>
  <si>
    <t>Myelin expression factor 2 OS=Mus musculus GN=Myef2 PE=1 SV=1</t>
  </si>
  <si>
    <t>A2BDQ4</t>
  </si>
  <si>
    <t>Eph receptor A7, isoform CRA_b OS=Mus musculus GN=Epha7 PE=1 SV=1</t>
  </si>
  <si>
    <t>A2BI37</t>
  </si>
  <si>
    <t>Zinc finger protein 185 OS=Mus musculus GN=Zfp185 PE=1 SV=1</t>
  </si>
  <si>
    <t>A2CG35</t>
  </si>
  <si>
    <t>Ras-related protein Rab-12 OS=Mus musculus GN=Rab12 PE=1 SV=1</t>
  </si>
  <si>
    <t>A2KF29</t>
  </si>
  <si>
    <t>Sperm motility kinase Tcr mutant form OS=Mus musculus GN=Smoktcr PE=2 SV=1</t>
  </si>
  <si>
    <t>A2RS02</t>
  </si>
  <si>
    <t>MCG14177, isoform CRA_b OS=Mus musculus GN=Rnf166 PE=1 SV=1</t>
  </si>
  <si>
    <t>A3KFX6</t>
  </si>
  <si>
    <t>Protein argonaute-3 (Fragment) OS=Mus musculus GN=Ago3 PE=4 SV=1</t>
  </si>
  <si>
    <t>A3KGQ6</t>
  </si>
  <si>
    <t>Actin-related protein 2/3 complex subunit 5 OS=Mus musculus GN=Arpc5l PE=1 SV=1</t>
  </si>
  <si>
    <t>A4GZ26</t>
  </si>
  <si>
    <t>ARF6 guanine nucleotide exchange factor IQArfGEF OS=Mus musculus GN=Iqsec2 PE=1 SV=1</t>
  </si>
  <si>
    <t>A6PWY4</t>
  </si>
  <si>
    <t>WD repeat-containing protein 76 OS=Mus musculus GN=Wdr76 PE=1 SV=1</t>
  </si>
  <si>
    <t>A6PWZ2</t>
  </si>
  <si>
    <t>Eukaryotic translation initiation factor 6 (Fragment) OS=Mus musculus GN=Eif6 PE=1 SV=1</t>
  </si>
  <si>
    <t>B0QZI1</t>
  </si>
  <si>
    <t>DNA topoisomerase OS=Mus musculus GN=Top3a PE=1 SV=1</t>
  </si>
  <si>
    <t>B0QZT2</t>
  </si>
  <si>
    <t>Dehydrogenase/reductase SDR family member 13 OS=Mus musculus GN=Dhrs13 PE=1 SV=1</t>
  </si>
  <si>
    <t>B1ARL2</t>
  </si>
  <si>
    <t>Olfactory receptor (Fragment) OS=Mus musculus GN=Olfr59 PE=3 SV=1</t>
  </si>
  <si>
    <t>B1AT10</t>
  </si>
  <si>
    <t>RNA-binding protein Musashi homolog 2 (Fragment) OS=Mus musculus GN=Msi2 PE=1 SV=1</t>
  </si>
  <si>
    <t>B1ATI0</t>
  </si>
  <si>
    <t>Aldehyde dehydrogenase OS=Mus musculus GN=Aldh3a2 PE=1 SV=1</t>
  </si>
  <si>
    <t>B1AUY7</t>
  </si>
  <si>
    <t>N-alpha-acetyltransferase 10 OS=Mus musculus GN=Naa10 PE=1 SV=1</t>
  </si>
  <si>
    <t>B1AWN4</t>
  </si>
  <si>
    <t>Phospholipid-transporting ATPase OS=Mus musculus GN=Atp10b PE=3 SV=1</t>
  </si>
  <si>
    <t>B1AXI9</t>
  </si>
  <si>
    <t>5-azacytidine induced gene 1 OS=Mus musculus GN=Cep131 PE=1 SV=1</t>
  </si>
  <si>
    <t>B1AZ14</t>
  </si>
  <si>
    <t>Cordon-bleu protein-like 1 OS=Mus musculus GN=Cobll1 PE=1 SV=1</t>
  </si>
  <si>
    <t>B2KF10</t>
  </si>
  <si>
    <t>BTB/POZ domain-containing protein KCTD20 (Fragment) OS=Mus musculus GN=Kctd20 PE=4 SV=1</t>
  </si>
  <si>
    <t>B2RQE8</t>
  </si>
  <si>
    <t>Rho GTPase-activating protein 42 OS=Mus musculus GN=Arhgap42 PE=1 SV=1</t>
  </si>
  <si>
    <t>B2RRE7</t>
  </si>
  <si>
    <t>OTU domain-containing protein 4 OS=Mus musculus GN=Otud4 PE=1 SV=1</t>
  </si>
  <si>
    <t>B2RRY4</t>
  </si>
  <si>
    <t>MAGUK p55 subfamily member 5 OS=Mus musculus GN=Mpp5 PE=1 SV=1</t>
  </si>
  <si>
    <t>B2RT41</t>
  </si>
  <si>
    <t>Protein Zfc3h1 OS=Mus musculus GN=Zfc3h1 PE=1 SV=1</t>
  </si>
  <si>
    <t>B2RVL6</t>
  </si>
  <si>
    <t>Zinc finger CCHC domain-containing protein 24 OS=Mus musculus GN=Zcchc24 PE=1 SV=1</t>
  </si>
  <si>
    <t>B2RWI2</t>
  </si>
  <si>
    <t>Lactamase, beta OS=Mus musculus GN=Lactb PE=1 SV=1</t>
  </si>
  <si>
    <t>B2RX66</t>
  </si>
  <si>
    <t>MCG124812 OS=Mus musculus GN=Taok1 PE=1 SV=1</t>
  </si>
  <si>
    <t>B2RXX9</t>
  </si>
  <si>
    <t>Myosin, heavy polypeptide 7, cardiac muscle, beta OS=Mus musculus GN=Myh7 PE=1 SV=1</t>
  </si>
  <si>
    <t>B5B2N2</t>
  </si>
  <si>
    <t>Nuclear factor of activated T-cells c1 isoform IA-IXL OS=Mus musculus GN=Nfatc1 PE=1 SV=1</t>
  </si>
  <si>
    <t>B7ZC27</t>
  </si>
  <si>
    <t>Pre-mRNA-processing-splicing factor 8 (Fragment) OS=Mus musculus GN=Prpf8 PE=1 SV=1</t>
  </si>
  <si>
    <t>B7ZD13</t>
  </si>
  <si>
    <t>N-myc-interactor (Fragment) OS=Mus musculus GN=Nmi PE=1 SV=1</t>
  </si>
  <si>
    <t>B7ZMT1</t>
  </si>
  <si>
    <t>Cdc2l6 protein OS=Mus musculus GN=Cdk19 PE=1 SV=1</t>
  </si>
  <si>
    <t>B8JK87</t>
  </si>
  <si>
    <t>Angiomotin-like protein 2 OS=Mus musculus GN=Amotl2 PE=1 SV=1</t>
  </si>
  <si>
    <t>B9EJ86</t>
  </si>
  <si>
    <t>Oxysterol-binding protein-related protein 8 OS=Mus musculus GN=Osbpl8 PE=1 SV=1</t>
  </si>
  <si>
    <t>D3YTZ8</t>
  </si>
  <si>
    <t>Ras-related protein Rab-15 OS=Mus musculus GN=Rab15 PE=1 SV=1</t>
  </si>
  <si>
    <t>D3YUB9</t>
  </si>
  <si>
    <t>Polyadenylate-binding protein 2 (Fragment) OS=Mus musculus GN=Pabpn1 PE=4 SV=2</t>
  </si>
  <si>
    <t>D3YUZ0</t>
  </si>
  <si>
    <t>Coiled-coil domain containing 83, isoform CRA_c OS=Mus musculus GN=Ccdc83 PE=4 SV=1</t>
  </si>
  <si>
    <t>D3YVN7</t>
  </si>
  <si>
    <t>Elongation factor Tu OS=Mus musculus GN=Gm9755 PE=3 SV=1</t>
  </si>
  <si>
    <t>D3YWD9</t>
  </si>
  <si>
    <t>Growth arrest-specific protein 2 OS=Mus musculus GN=Gas2 PE=1 SV=1</t>
  </si>
  <si>
    <t>D3YYD2</t>
  </si>
  <si>
    <t>Protein FAM111A OS=Mus musculus GN=Fam111a PE=1 SV=1</t>
  </si>
  <si>
    <t>D3YYF6</t>
  </si>
  <si>
    <t>Cellular nucleic acid-binding protein OS=Mus musculus GN=Cnbp PE=1 SV=1</t>
  </si>
  <si>
    <t>D3YYN8</t>
  </si>
  <si>
    <t>Non-specific serine/threonine protein kinase OS=Mus musculus GN=Cdc42bpa PE=1 SV=1</t>
  </si>
  <si>
    <t>D3YZA1</t>
  </si>
  <si>
    <t>Chromatin target of PRMT1 protein (Fragment) OS=Mus musculus GN=Chtop PE=1 SV=6</t>
  </si>
  <si>
    <t>D3YZC9</t>
  </si>
  <si>
    <t>Splicing factor 1 OS=Mus musculus GN=Sf1 PE=1 SV=1</t>
  </si>
  <si>
    <t>D3YZQ8</t>
  </si>
  <si>
    <t>Protein Daw1 OS=Mus musculus GN=Daw1 PE=4 SV=1</t>
  </si>
  <si>
    <t>D3Z026</t>
  </si>
  <si>
    <t>PIH1 domain-containing protein 1 (Fragment) OS=Mus musculus GN=Pih1d1 PE=1 SV=1</t>
  </si>
  <si>
    <t>D3Z030</t>
  </si>
  <si>
    <t>Leucine-rich repeat-containing protein 16A OS=Mus musculus GN=Lrrc16a PE=1 SV=2</t>
  </si>
  <si>
    <t>D3Z0S6</t>
  </si>
  <si>
    <t>U1 small nuclear ribonucleoprotein A (Fragment) OS=Mus musculus GN=Snrpa PE=1 SV=1</t>
  </si>
  <si>
    <t>D3Z0V2</t>
  </si>
  <si>
    <t>Rho guanine nucleotide exchange factor 7 OS=Mus musculus GN=Arhgef7 PE=1 SV=1</t>
  </si>
  <si>
    <t>D3Z150</t>
  </si>
  <si>
    <t>ATP-binding cassette sub-family G member 2 (Fragment) OS=Mus musculus GN=Abcg2 PE=1 SV=1</t>
  </si>
  <si>
    <t>D3Z1F9</t>
  </si>
  <si>
    <t>WD repeat domain 59, isoform CRA_b OS=Mus musculus GN=Wdr59 PE=1 SV=1</t>
  </si>
  <si>
    <t>D3Z2E7</t>
  </si>
  <si>
    <t>Protein AI607873 OS=Mus musculus GN=AI607873 PE=1 SV=1</t>
  </si>
  <si>
    <t>D3Z390</t>
  </si>
  <si>
    <t>Bicaudal D homolog 2 (Drosophila), isoform CRA_a OS=Mus musculus GN=Bicd2 PE=1 SV=2</t>
  </si>
  <si>
    <t>D3Z3A8</t>
  </si>
  <si>
    <t>Unconventional myosin-IXa OS=Mus musculus GN=Myo9a PE=1 SV=1</t>
  </si>
  <si>
    <t>D3Z483</t>
  </si>
  <si>
    <t>Guanine nucleotide-binding protein subunit gamma (Fragment) OS=Mus musculus GN=Gng7 PE=1 SV=1</t>
  </si>
  <si>
    <t>D3Z4V1</t>
  </si>
  <si>
    <t>Pleiotropic regulator 1 OS=Mus musculus GN=Plrg1 PE=1 SV=1</t>
  </si>
  <si>
    <t>D3Z654</t>
  </si>
  <si>
    <t>Lymphoid enhancer binding factor 1, isoform CRA_d OS=Mus musculus GN=Lef1 PE=4 SV=1</t>
  </si>
  <si>
    <t>D3Z684</t>
  </si>
  <si>
    <t>Gem-associated protein 7 (Fragment) OS=Mus musculus GN=Gemin7 PE=1 SV=1</t>
  </si>
  <si>
    <t>D3Z6D2</t>
  </si>
  <si>
    <t>Double-stranded RNA-binding protein Staufen homolog 2 OS=Mus musculus GN=Stau2 PE=1 SV=1</t>
  </si>
  <si>
    <t>D6REF3</t>
  </si>
  <si>
    <t>D6REF6</t>
  </si>
  <si>
    <t>Ankyrin repeat domain-containing protein 54 OS=Mus musculus GN=Ankrd54 PE=1 SV=1</t>
  </si>
  <si>
    <t>E0CXC2</t>
  </si>
  <si>
    <t>Protein Gm28043 OS=Mus musculus GN=Gm28043 PE=4 SV=1</t>
  </si>
  <si>
    <t>E0CXL4</t>
  </si>
  <si>
    <t>Partitioning defective 3 homolog OS=Mus musculus GN=Pard3 PE=1 SV=1</t>
  </si>
  <si>
    <t>E0CYC4</t>
  </si>
  <si>
    <t>Cyclin-dependent kinase 8 (Fragment) OS=Mus musculus GN=Cdk8 PE=1 SV=1</t>
  </si>
  <si>
    <t>E0CYP3</t>
  </si>
  <si>
    <t>Protein phosphatase 1H OS=Mus musculus GN=Ppm1h PE=1 SV=1</t>
  </si>
  <si>
    <t>E0CYT1</t>
  </si>
  <si>
    <t>Serine/threonine-protein kinase WNK2 OS=Mus musculus GN=Wnk2 PE=1 SV=1</t>
  </si>
  <si>
    <t>E3W997</t>
  </si>
  <si>
    <t>Cyclin-dependent kinase 15 OS=Mus musculus GN=Cdk15 PE=1 SV=1</t>
  </si>
  <si>
    <t>E9PUG7</t>
  </si>
  <si>
    <t>Eukaryotic translation initiation factor 2D OS=Mus musculus GN=Eif2d PE=1 SV=1</t>
  </si>
  <si>
    <t>E9PVA6</t>
  </si>
  <si>
    <t>ARF GTPase-activating protein GIT2 OS=Mus musculus GN=Git2 PE=1 SV=1</t>
  </si>
  <si>
    <t>E9PVC7</t>
  </si>
  <si>
    <t>Cyclin-dependent kinase 14 OS=Mus musculus GN=Cdk14 PE=1 SV=1</t>
  </si>
  <si>
    <t>E9PVX6</t>
  </si>
  <si>
    <t>Protein Mki67 OS=Mus musculus GN=Mki67 PE=1 SV=1</t>
  </si>
  <si>
    <t>E9PWF0</t>
  </si>
  <si>
    <t>Thrombospondin-3 OS=Mus musculus GN=Thbs3 PE=1 SV=1</t>
  </si>
  <si>
    <t>E9PWG6</t>
  </si>
  <si>
    <t>Protein Ncapg OS=Mus musculus GN=Ncapg PE=1 SV=1</t>
  </si>
  <si>
    <t>E9PWN0</t>
  </si>
  <si>
    <t>Phosphatidate phosphatase LPIN2 OS=Mus musculus GN=Lpin2 PE=1 SV=1</t>
  </si>
  <si>
    <t>E9PX27</t>
  </si>
  <si>
    <t>Heat shock protein HSP 90-beta OS=Mus musculus GN=Hsp90ab1 PE=1 SV=1</t>
  </si>
  <si>
    <t>E9PX29</t>
  </si>
  <si>
    <t>Protein Sptbn4 OS=Mus musculus GN=Sptbn4 PE=1 SV=1</t>
  </si>
  <si>
    <t>E9PYQ1</t>
  </si>
  <si>
    <t>Transforming growth factor beta-1-induced transcript 1 protein OS=Mus musculus GN=Tgfb1i1 PE=1 SV=1</t>
  </si>
  <si>
    <t>E9PYU8</t>
  </si>
  <si>
    <t>E3 ubiquitin-protein ligase SMURF1 OS=Mus musculus GN=Smurf1 PE=1 SV=1</t>
  </si>
  <si>
    <t>E9PZ73</t>
  </si>
  <si>
    <t>Transcriptional enhancer factor TEF-1 OS=Mus musculus GN=Tead1 PE=1 SV=1</t>
  </si>
  <si>
    <t>E9PZB9</t>
  </si>
  <si>
    <t>Interferon-related developmental regulator 1 (Fragment) OS=Mus musculus GN=Ifrd1 PE=1 SV=1</t>
  </si>
  <si>
    <t>E9Q0G0</t>
  </si>
  <si>
    <t>Protein 4932415D10Rik OS=Mus musculus GN=4932415D10Rik PE=4 SV=1</t>
  </si>
  <si>
    <t>E9Q0X7</t>
  </si>
  <si>
    <t>Lysyl oxidase homolog 3 OS=Mus musculus GN=Loxl3 PE=1 SV=1</t>
  </si>
  <si>
    <t>E9Q1G8</t>
  </si>
  <si>
    <t>Septin-7 OS=Mus musculus GN=Sept7 PE=1 SV=2</t>
  </si>
  <si>
    <t>E9Q263</t>
  </si>
  <si>
    <t>Protein unc-13 homolog B OS=Mus musculus GN=Unc13b PE=1 SV=1</t>
  </si>
  <si>
    <t>E9Q264</t>
  </si>
  <si>
    <t>Protein Myh15 OS=Mus musculus GN=Myh15 PE=1 SV=1</t>
  </si>
  <si>
    <t>E9Q2E4</t>
  </si>
  <si>
    <t>Protein Gm15800 OS=Mus musculus GN=Gm15800 PE=1 SV=2</t>
  </si>
  <si>
    <t>E9Q317</t>
  </si>
  <si>
    <t>Histone deacetylase complex subunit SAP18 OS=Mus musculus GN=Gm10094 PE=1 SV=1</t>
  </si>
  <si>
    <t>E9Q6H4</t>
  </si>
  <si>
    <t>Cullin-7 OS=Mus musculus GN=Cul7 PE=1 SV=1</t>
  </si>
  <si>
    <t>E9Q723</t>
  </si>
  <si>
    <t>Protein Ttc13 OS=Mus musculus GN=Ttc13 PE=1 SV=1</t>
  </si>
  <si>
    <t>E9Q7L0</t>
  </si>
  <si>
    <t>Protein Ogdhl OS=Mus musculus GN=Ogdhl PE=1 SV=1</t>
  </si>
  <si>
    <t>E9Q8D7</t>
  </si>
  <si>
    <t>Rho-related GTP-binding protein RhoE OS=Mus musculus GN=Rnd3 PE=1 SV=1</t>
  </si>
  <si>
    <t>E9Q9B0</t>
  </si>
  <si>
    <t>Kinesin-like protein OS=Mus musculus GN=Kif1c PE=1 SV=1</t>
  </si>
  <si>
    <t>E9Q9B3</t>
  </si>
  <si>
    <t>Protein Spryd3 OS=Mus musculus GN=Spryd3 PE=1 SV=1</t>
  </si>
  <si>
    <t>E9Q9G6</t>
  </si>
  <si>
    <t>Kinesin-like protein OS=Mus musculus GN=Kif1a PE=1 SV=1</t>
  </si>
  <si>
    <t>E9QKZ2</t>
  </si>
  <si>
    <t>Importin-9 OS=Mus musculus GN=Ipo9 PE=1 SV=1</t>
  </si>
  <si>
    <t>E9QMR2</t>
  </si>
  <si>
    <t>Dedicator of cytokinesis protein 9 OS=Mus musculus GN=Dock9 PE=1 SV=1</t>
  </si>
  <si>
    <t>E9QP99</t>
  </si>
  <si>
    <t>Golgin subfamily A member 3 OS=Mus musculus GN=Golga3 PE=1 SV=1</t>
  </si>
  <si>
    <t>E9QPU2</t>
  </si>
  <si>
    <t>Dynein heavy chain 12, axonemal (Fragment) OS=Mus musculus GN=Dnah12 PE=1 SV=1</t>
  </si>
  <si>
    <t>E9QPX1</t>
  </si>
  <si>
    <t>Collagen alpha-1(XVIII) chain OS=Mus musculus GN=Col18a1 PE=1 SV=1</t>
  </si>
  <si>
    <t>F2Z3U2</t>
  </si>
  <si>
    <t>SET-binding protein OS=Mus musculus GN=Setbp1 PE=1 SV=1</t>
  </si>
  <si>
    <t>F6QNU4</t>
  </si>
  <si>
    <t>N-alpha-acetyltransferase 30 (Fragment) OS=Mus musculus GN=Naa30 PE=1 SV=1</t>
  </si>
  <si>
    <t>F6RJ39</t>
  </si>
  <si>
    <t>Apoptotic chromatin condensation inducer in the nucleus (Fragment) OS=Mus musculus GN=Acin1 PE=1 SV=1</t>
  </si>
  <si>
    <t>F6RJV6</t>
  </si>
  <si>
    <t>LanC-like protein 2 (Fragment) OS=Mus musculus GN=Lancl2 PE=1 SV=1</t>
  </si>
  <si>
    <t>F6RSK3</t>
  </si>
  <si>
    <t>Protein Gm17430 OS=Mus musculus GN=Gm17430 PE=4 SV=1</t>
  </si>
  <si>
    <t>F6S1S5</t>
  </si>
  <si>
    <t>H/ACA ribonucleoprotein complex subunit 4 (Fragment) OS=Mus musculus GN=Dkc1 PE=1 SV=1</t>
  </si>
  <si>
    <t>F6S4B9</t>
  </si>
  <si>
    <t>Histone acetyltransferase (Fragment) OS=Mus musculus GN=Kat7 PE=1 SV=1</t>
  </si>
  <si>
    <t>F6TVP2</t>
  </si>
  <si>
    <t>Deoxynucleoside triphosphate triphosphohydrolase SAMHD1 (Fragment) OS=Mus musculus GN=Samhd1 PE=1 SV=1</t>
  </si>
  <si>
    <t>F6U415</t>
  </si>
  <si>
    <t>SWI/SNF-related matrix-associated actin-dependent regulator of chromatin subfamily B member 1 (Fragment) OS=Mus musculus GN=Smarcb1 PE=1 SV=1</t>
  </si>
  <si>
    <t>F6USW7</t>
  </si>
  <si>
    <t>Nucleolar protein 56 (Fragment) OS=Mus musculus GN=Nop56 PE=1 SV=1</t>
  </si>
  <si>
    <t>F6V9T4</t>
  </si>
  <si>
    <t>SLAIN motif-containing protein 1 (Fragment) OS=Mus musculus GN=Slain1 PE=1 SV=1</t>
  </si>
  <si>
    <t>F6VZG1</t>
  </si>
  <si>
    <t>Protein Gm4889 OS=Mus musculus GN=Gm4889 PE=4 SV=1</t>
  </si>
  <si>
    <t>F6WV69</t>
  </si>
  <si>
    <t>ARF GTPase-activating protein GIT2 (Fragment) OS=Mus musculus GN=Git2 PE=1 SV=6</t>
  </si>
  <si>
    <t>F6XRE6</t>
  </si>
  <si>
    <t>V-type proton ATPase subunit a (Fragment) OS=Mus musculus GN=Tcirg1 PE=1 SV=1</t>
  </si>
  <si>
    <t>F6XS56</t>
  </si>
  <si>
    <t>Protein Gm8444 OS=Mus musculus GN=Gm8444 PE=3 SV=1</t>
  </si>
  <si>
    <t>F6Z9T5</t>
  </si>
  <si>
    <t>R3H domain-containing protein 2 (Fragment) OS=Mus musculus GN=R3hdm2 PE=1 SV=1</t>
  </si>
  <si>
    <t>F6ZCF0</t>
  </si>
  <si>
    <t>Cytosolic carboxypeptidase 1 (Fragment) OS=Mus musculus GN=Agtpbp1 PE=1 SV=1</t>
  </si>
  <si>
    <t>F7AJZ3</t>
  </si>
  <si>
    <t>Gamma-tubulin complex component 3 (Fragment) OS=Mus musculus GN=Tubgcp3 PE=1 SV=1</t>
  </si>
  <si>
    <t>F7B673</t>
  </si>
  <si>
    <t>F7CXE4</t>
  </si>
  <si>
    <t>Protein Gm7535 OS=Mus musculus GN=Gm7535 PE=4 SV=1</t>
  </si>
  <si>
    <t>F7D4S5</t>
  </si>
  <si>
    <t>F8VPR5</t>
  </si>
  <si>
    <t>CREB-binding protein OS=Mus musculus GN=Crebbp PE=1 SV=1</t>
  </si>
  <si>
    <t>F8VQ70</t>
  </si>
  <si>
    <t>Protein Scaper OS=Mus musculus GN=Scaper PE=1 SV=1</t>
  </si>
  <si>
    <t>F8WGQ9</t>
  </si>
  <si>
    <t>BTB/POZ domain-containing adapter for CUL3-mediated RhoA degradation protein 3 OS=Mus musculus GN=Kctd10 PE=1 SV=1</t>
  </si>
  <si>
    <t>F8WHF9</t>
  </si>
  <si>
    <t>F8WHR6</t>
  </si>
  <si>
    <t>Probable ATP-dependent RNA helicase DDX46 OS=Mus musculus GN=Ddx46 PE=1 SV=1</t>
  </si>
  <si>
    <t>F8WII3</t>
  </si>
  <si>
    <t>Dolichol-phosphate mannosyltransferase subunit 1 (Fragment) OS=Mus musculus GN=Dpm1 PE=1 SV=1</t>
  </si>
  <si>
    <t>F8WIT2</t>
  </si>
  <si>
    <t>Annexin OS=Mus musculus GN=Anxa6 PE=1 SV=1</t>
  </si>
  <si>
    <t>F8WJ43</t>
  </si>
  <si>
    <t>Merlin (Fragment) OS=Mus musculus GN=Nf2 PE=1 SV=1</t>
  </si>
  <si>
    <t>F8WJB0</t>
  </si>
  <si>
    <t>Mediator of RNA polymerase II transcription subunit 23 OS=Mus musculus GN=Med23 PE=1 SV=1</t>
  </si>
  <si>
    <t>G3UW82</t>
  </si>
  <si>
    <t>MCG140437, isoform CRA_d OS=Mus musculus GN=Myh2 PE=1 SV=1</t>
  </si>
  <si>
    <t>G3UWG1</t>
  </si>
  <si>
    <t>MCG115977 OS=Mus musculus GN=Gm10108 PE=3 SV=1</t>
  </si>
  <si>
    <t>G3UWS4</t>
  </si>
  <si>
    <t>Serine/threonine-protein phosphatase 2A 65 kDa regulatory subunit A beta isoform OS=Mus musculus GN=Ppp2r1b PE=1 SV=1</t>
  </si>
  <si>
    <t>G3UY30</t>
  </si>
  <si>
    <t>Protein FAM92A1 (Fragment) OS=Mus musculus GN=Fam92a PE=1 SV=1</t>
  </si>
  <si>
    <t>G3UZA4</t>
  </si>
  <si>
    <t>Casein kinase II subunit beta (Fragment) OS=Mus musculus GN=Csnk2b PE=1 SV=6</t>
  </si>
  <si>
    <t>G3X8X7</t>
  </si>
  <si>
    <t>Vacuolar protein sorting 16 (Yeast) OS=Mus musculus GN=Vps16 PE=1 SV=1</t>
  </si>
  <si>
    <t>G3X925</t>
  </si>
  <si>
    <t>Pyruvate kinase OS=Mus musculus GN=Pklr PE=1 SV=1</t>
  </si>
  <si>
    <t>G3X932</t>
  </si>
  <si>
    <t>DNA segment, Chr 15, Wayne State University 169, expressed, isoform CRA_a OS=Mus musculus GN=Arhgap39 PE=1 SV=1</t>
  </si>
  <si>
    <t>G3X972</t>
  </si>
  <si>
    <t>Protein Sec24c OS=Mus musculus GN=Sec24c PE=1 SV=1</t>
  </si>
  <si>
    <t>G3X9L9</t>
  </si>
  <si>
    <t>Myomegalin OS=Mus musculus GN=Pde4dip PE=1 SV=1</t>
  </si>
  <si>
    <t>G3X9N1</t>
  </si>
  <si>
    <t>Rho GTPase activating protein 24, isoform CRA_b OS=Mus musculus GN=Arhgap24 PE=1 SV=1</t>
  </si>
  <si>
    <t>G3XA09</t>
  </si>
  <si>
    <t>Apoptotic protease-activating factor 1 OS=Mus musculus GN=Apaf1 PE=1 SV=1</t>
  </si>
  <si>
    <t>G5E8I8</t>
  </si>
  <si>
    <t>Calcium homeostasis endoplasmic reticulum protein OS=Mus musculus GN=Cherp PE=1 SV=1</t>
  </si>
  <si>
    <t>J3QK23</t>
  </si>
  <si>
    <t>Protein Gm9825 OS=Mus musculus GN=Gm9825 PE=4 SV=1</t>
  </si>
  <si>
    <t>J3QK54</t>
  </si>
  <si>
    <t>Protein Fignl2 OS=Mus musculus GN=Fignl2 PE=4 SV=1</t>
  </si>
  <si>
    <t>J3QM81</t>
  </si>
  <si>
    <t>Ankyrin repeat and zinc finger domain-containing protein 1 OS=Mus musculus GN=Ankzf1 PE=1 SV=1</t>
  </si>
  <si>
    <t>J3QNN8</t>
  </si>
  <si>
    <t>MCG49140 OS=Mus musculus GN=Gm10263 PE=3 SV=1</t>
  </si>
  <si>
    <t>J3QPZ8</t>
  </si>
  <si>
    <t>Eukaryotic translation initiation factor 1 (Fragment) OS=Mus musculus GN=Eif1 PE=4 SV=1</t>
  </si>
  <si>
    <t>K3W4P8</t>
  </si>
  <si>
    <t>Sodium channel protein OS=Mus musculus GN=Scn10a PE=3 SV=1</t>
  </si>
  <si>
    <t>M0QWY0</t>
  </si>
  <si>
    <t>ER membrane protein complex subunit 8 (Fragment) OS=Mus musculus GN=Emc8 PE=1 SV=1</t>
  </si>
  <si>
    <t>M1VHG1</t>
  </si>
  <si>
    <t>Metastasis-associated protein MTA1 OS=Mus musculus GN=Mta1 PE=1 SV=1</t>
  </si>
  <si>
    <t>O35317</t>
  </si>
  <si>
    <t>Pre-B-cell leukemia transcription factor 3 OS=Mus musculus GN=Pbx3 PE=2 SV=1</t>
  </si>
  <si>
    <t>O35382</t>
  </si>
  <si>
    <t>Exocyst complex component 4 OS=Mus musculus GN=Exoc4 PE=1 SV=2</t>
  </si>
  <si>
    <t>O54734</t>
  </si>
  <si>
    <t>Dolichyl-diphosphooligosaccharide--protein glycosyltransferase 48 kDa subunit OS=Mus musculus GN=Ddost PE=1 SV=2</t>
  </si>
  <si>
    <t>O54781</t>
  </si>
  <si>
    <t>SRSF protein kinase 2 OS=Mus musculus GN=Srpk2 PE=1 SV=2</t>
  </si>
  <si>
    <t>O54825</t>
  </si>
  <si>
    <t>Bystin OS=Mus musculus GN=Bysl PE=1 SV=3</t>
  </si>
  <si>
    <t>O70318</t>
  </si>
  <si>
    <t>Band 4.1-like protein 2 OS=Mus musculus GN=Epb41l2 PE=1 SV=2</t>
  </si>
  <si>
    <t>O70472</t>
  </si>
  <si>
    <t>Transmembrane protein 131 OS=Mus musculus GN=Tmem131 PE=2 SV=2</t>
  </si>
  <si>
    <t>O88325</t>
  </si>
  <si>
    <t>Alpha-N-acetylglucosaminidase OS=Mus musculus GN=Naglu PE=1 SV=1</t>
  </si>
  <si>
    <t>O88327</t>
  </si>
  <si>
    <t>Alpha-catulin OS=Mus musculus GN=Ctnnal1 PE=1 SV=1</t>
  </si>
  <si>
    <t>O88951</t>
  </si>
  <si>
    <t>Protein lin-7 homolog B OS=Mus musculus GN=Lin7b PE=1 SV=2</t>
  </si>
  <si>
    <t>P00342</t>
  </si>
  <si>
    <t>L-lactate dehydrogenase C chain OS=Mus musculus GN=Ldhc PE=1 SV=2</t>
  </si>
  <si>
    <t>P01027</t>
  </si>
  <si>
    <t>Complement C3 OS=Mus musculus GN=C3 PE=1 SV=3</t>
  </si>
  <si>
    <t>P01823</t>
  </si>
  <si>
    <t>Ig heavy chain V region 36-60 OS=Mus musculus PE=1 SV=1</t>
  </si>
  <si>
    <t>P01831</t>
  </si>
  <si>
    <t>Thy-1 membrane glycoprotein OS=Mus musculus GN=Thy1 PE=1 SV=1</t>
  </si>
  <si>
    <t>P02104</t>
  </si>
  <si>
    <t>Hemoglobin subunit epsilon-Y2 OS=Mus musculus GN=Hbb-y PE=1 SV=2</t>
  </si>
  <si>
    <t>P02662</t>
  </si>
  <si>
    <t>Alpha-S1-casein (Laboratory-Cont) OS=Bos taurus GN=CSN1S1 PE=1 SV=2</t>
  </si>
  <si>
    <t>P05132</t>
  </si>
  <si>
    <t>cAMP-dependent protein kinase catalytic subunit alpha OS=Mus musculus GN=Prkaca PE=1 SV=3</t>
  </si>
  <si>
    <t>P05784</t>
  </si>
  <si>
    <t>Keratin, type I cytoskeletal 18 OS=Mus musculus GN=Krt18 PE=1 SV=5</t>
  </si>
  <si>
    <t>P08553</t>
  </si>
  <si>
    <t>Neurofilament medium polypeptide OS=Mus musculus GN=Nefm PE=1 SV=4</t>
  </si>
  <si>
    <t>P10639</t>
  </si>
  <si>
    <t>Thioredoxin OS=Mus musculus GN=Txn PE=1 SV=3</t>
  </si>
  <si>
    <t>P11031</t>
  </si>
  <si>
    <t>Activated RNA polymerase II transcriptional coactivator p15 OS=Mus musculus GN=Sub1 PE=1 SV=3</t>
  </si>
  <si>
    <t>P11214</t>
  </si>
  <si>
    <t>Tissue-type plasminogen activator OS=Mus musculus GN=Plat PE=1 SV=3</t>
  </si>
  <si>
    <t>P11416</t>
  </si>
  <si>
    <t>Retinoic acid receptor alpha OS=Mus musculus GN=Rara PE=1 SV=1</t>
  </si>
  <si>
    <t>P13541</t>
  </si>
  <si>
    <t>Myosin-3 OS=Mus musculus GN=Myh3 PE=2 SV=2</t>
  </si>
  <si>
    <t>P16277</t>
  </si>
  <si>
    <t>Tyrosine-protein kinase Blk OS=Mus musculus GN=Blk PE=1 SV=4</t>
  </si>
  <si>
    <t>P19246</t>
  </si>
  <si>
    <t>Neurofilament heavy polypeptide OS=Mus musculus GN=Nefh PE=1 SV=3</t>
  </si>
  <si>
    <t>P21619</t>
  </si>
  <si>
    <t>Lamin-B2 OS=Mus musculus GN=Lmnb2 PE=1 SV=2</t>
  </si>
  <si>
    <t>P23949</t>
  </si>
  <si>
    <t>Zinc finger protein 36, C3H1 type-like 2 OS=Mus musculus GN=Zfp36l2 PE=1 SV=2</t>
  </si>
  <si>
    <t>P25911</t>
  </si>
  <si>
    <t>Tyrosine-protein kinase Lyn OS=Mus musculus GN=Lyn PE=1 SV=4</t>
  </si>
  <si>
    <t>P28481</t>
  </si>
  <si>
    <t>Collagen alpha-1(II) chain OS=Mus musculus GN=Col2a1 PE=1 SV=2</t>
  </si>
  <si>
    <t>P28665</t>
  </si>
  <si>
    <t>Murinoglobulin-1 OS=Mus musculus GN=Mug1 PE=1 SV=3</t>
  </si>
  <si>
    <t>P28738</t>
  </si>
  <si>
    <t>Kinesin heavy chain isoform 5C OS=Mus musculus GN=Kif5c PE=1 SV=3</t>
  </si>
  <si>
    <t>P31324</t>
  </si>
  <si>
    <t>cAMP-dependent protein kinase type II-beta regulatory subunit OS=Mus musculus GN=Prkar2b PE=1 SV=3</t>
  </si>
  <si>
    <t>P33175</t>
  </si>
  <si>
    <t>Kinesin heavy chain isoform 5A OS=Mus musculus GN=Kif5a PE=1 SV=3</t>
  </si>
  <si>
    <t>P33610</t>
  </si>
  <si>
    <t>DNA primase large subunit OS=Mus musculus GN=Prim2 PE=1 SV=1</t>
  </si>
  <si>
    <t>P34152</t>
  </si>
  <si>
    <t>Focal adhesion kinase 1 OS=Mus musculus GN=Ptk2 PE=1 SV=3</t>
  </si>
  <si>
    <t>P42128</t>
  </si>
  <si>
    <t>Forkhead box protein K1 OS=Mus musculus GN=Foxk1 PE=1 SV=2</t>
  </si>
  <si>
    <t>P46061</t>
  </si>
  <si>
    <t>Ran GTPase-activating protein 1 OS=Mus musculus GN=Rangap1 PE=1 SV=2</t>
  </si>
  <si>
    <t>P46660</t>
  </si>
  <si>
    <t>Alpha-internexin OS=Mus musculus GN=Ina PE=1 SV=3</t>
  </si>
  <si>
    <t>P50543</t>
  </si>
  <si>
    <t>Protein S100-A11 OS=Mus musculus GN=S100a11 PE=1 SV=1</t>
  </si>
  <si>
    <t>P51863</t>
  </si>
  <si>
    <t>V-type proton ATPase subunit d 1 OS=Mus musculus GN=Atp6v0d1 PE=1 SV=2</t>
  </si>
  <si>
    <t>P55088</t>
  </si>
  <si>
    <t>Aquaporin-4 OS=Mus musculus GN=Aqp4 PE=1 SV=2</t>
  </si>
  <si>
    <t>P56371</t>
  </si>
  <si>
    <t>Ras-related protein Rab-4A OS=Mus musculus GN=Rab4a PE=1 SV=2</t>
  </si>
  <si>
    <t>P56480</t>
  </si>
  <si>
    <t>ATP synthase subunit beta, mitochondrial OS=Mus musculus GN=Atp5b PE=1 SV=2</t>
  </si>
  <si>
    <t>P58022</t>
  </si>
  <si>
    <t>Lysyl oxidase homolog 2 OS=Mus musculus GN=Loxl2 PE=1 SV=2</t>
  </si>
  <si>
    <t>P60766</t>
  </si>
  <si>
    <t>Cell division control protein 42 homolog OS=Mus musculus GN=Cdc42 PE=1 SV=2</t>
  </si>
  <si>
    <t>P61164</t>
  </si>
  <si>
    <t>Alpha-centractin OS=Mus musculus GN=Actr1a PE=1 SV=1</t>
  </si>
  <si>
    <t>P61963</t>
  </si>
  <si>
    <t>DDB1- and CUL4-associated factor 7 OS=Mus musculus GN=Dcaf7 PE=1 SV=1</t>
  </si>
  <si>
    <t>P61965</t>
  </si>
  <si>
    <t>WD repeat-containing protein 5 OS=Mus musculus GN=Wdr5 PE=1 SV=1</t>
  </si>
  <si>
    <t>P62315</t>
  </si>
  <si>
    <t>Small nuclear ribonucleoprotein Sm D1 OS=Mus musculus GN=Snrpd1 PE=1 SV=1</t>
  </si>
  <si>
    <t>P62814</t>
  </si>
  <si>
    <t>V-type proton ATPase subunit B, brain isoform OS=Mus musculus GN=Atp6v1b2 PE=1 SV=1</t>
  </si>
  <si>
    <t>P62827</t>
  </si>
  <si>
    <t>GTP-binding nuclear protein Ran OS=Mus musculus GN=Ran PE=1 SV=3</t>
  </si>
  <si>
    <t>P63300</t>
  </si>
  <si>
    <t>Selenoprotein W OS=Mus musculus GN=Sepw1 PE=1 SV=3</t>
  </si>
  <si>
    <t>P67778</t>
  </si>
  <si>
    <t>Prohibitin OS=Mus musculus GN=Phb PE=1 SV=1</t>
  </si>
  <si>
    <t>P70217</t>
  </si>
  <si>
    <t>Homeobox protein Hox-D13 OS=Mus musculus GN=Hoxd13 PE=2 SV=2</t>
  </si>
  <si>
    <t>P70302</t>
  </si>
  <si>
    <t>Stromal interaction molecule 1 OS=Mus musculus GN=Stim1 PE=1 SV=2</t>
  </si>
  <si>
    <t>P97473</t>
  </si>
  <si>
    <t>RISC-loading complex subunit TARBP2 OS=Mus musculus GN=Tarbp2 PE=1 SV=2</t>
  </si>
  <si>
    <t>Q02013</t>
  </si>
  <si>
    <t>Aquaporin-1 OS=Mus musculus GN=Aqp1 PE=1 SV=3</t>
  </si>
  <si>
    <t>Q03142</t>
  </si>
  <si>
    <t>Fibroblast growth factor receptor 4 OS=Mus musculus GN=Fgfr4 PE=1 SV=3</t>
  </si>
  <si>
    <t>Q04750</t>
  </si>
  <si>
    <t>DNA topoisomerase 1 OS=Mus musculus GN=Top1 PE=1 SV=2</t>
  </si>
  <si>
    <t>Q04859</t>
  </si>
  <si>
    <t>Serine/threonine-protein kinase MAK OS=Mus musculus GN=Mak PE=1 SV=2</t>
  </si>
  <si>
    <t>Q0PD15</t>
  </si>
  <si>
    <t>RAB39, member RAS oncogene family OS=Mus musculus GN=Rab39 PE=1 SV=1</t>
  </si>
  <si>
    <t>Q0PD21</t>
  </si>
  <si>
    <t>RAB33B, member of RAS oncogene family, isoform CRA_a OS=Mus musculus GN=Rab33b PE=1 SV=1</t>
  </si>
  <si>
    <t>Q0PD50</t>
  </si>
  <si>
    <t>RAB8A, member RAS oncogene family, isoform CRA_a OS=Mus musculus GN=Rab8a PE=1 SV=1</t>
  </si>
  <si>
    <t>Q0PD66</t>
  </si>
  <si>
    <t>RAB1B, member RAS oncogene family, isoform CRA_c OS=Mus musculus GN=Rab1b PE=1 SV=1</t>
  </si>
  <si>
    <t>Q14AF6</t>
  </si>
  <si>
    <t>MCG4862 OS=Mus musculus GN=Snrpd2 PE=1 SV=1</t>
  </si>
  <si>
    <t>Q14AX6</t>
  </si>
  <si>
    <t>Cyclin-dependent kinase 12 OS=Mus musculus GN=Cdk12 PE=1 SV=2</t>
  </si>
  <si>
    <t>Q14BR4</t>
  </si>
  <si>
    <t>ADP-ribosylation factor 4 OS=Mus musculus GN=Arf4 PE=1 SV=1</t>
  </si>
  <si>
    <t>Q1EG27</t>
  </si>
  <si>
    <t>Myosin-IIIb OS=Mus musculus GN=Myo3b PE=2 SV=2</t>
  </si>
  <si>
    <t>Q1HFZ0</t>
  </si>
  <si>
    <t>tRNA (cytosine(34)-C(5))-methyltransferase OS=Mus musculus GN=Nsun2 PE=1 SV=2</t>
  </si>
  <si>
    <t>Q1MXF8</t>
  </si>
  <si>
    <t>Sodium channel beta2 subunit OS=Mus musculus GN=Scn2b PE=1 SV=1</t>
  </si>
  <si>
    <t>Q1RLL3</t>
  </si>
  <si>
    <t>Copine-9 OS=Mus musculus GN=Cpne9 PE=1 SV=1</t>
  </si>
  <si>
    <t>Q2M4G9</t>
  </si>
  <si>
    <t>E3 SUMO-protein ligase PIAS1 OS=Mus musculus GN=Pias1 PE=1 SV=1</t>
  </si>
  <si>
    <t>Q3T9A5</t>
  </si>
  <si>
    <t>Glomulin OS=Mus musculus GN=Glmn PE=1 SV=1</t>
  </si>
  <si>
    <t>Q3TFP0</t>
  </si>
  <si>
    <t>Serine/arginine-rich-splicing factor 10 OS=Mus musculus GN=Srsf10 PE=1 SV=1</t>
  </si>
  <si>
    <t>Q3TIJ7</t>
  </si>
  <si>
    <t>Chaperonin subunit 7 (Eta), isoform CRA_a OS=Mus musculus GN=Cct7 PE=1 SV=1</t>
  </si>
  <si>
    <t>Q3TJY2</t>
  </si>
  <si>
    <t>WD repeat domain 1 OS=Mus musculus GN=Wdr1 PE=1 SV=1</t>
  </si>
  <si>
    <t>Q3TM70</t>
  </si>
  <si>
    <t>EH domain-containing protein 4 OS=Mus musculus GN=Ehd4 PE=1 SV=1</t>
  </si>
  <si>
    <t>Q3TML0</t>
  </si>
  <si>
    <t>Protein disulfide-isomerase A6 OS=Mus musculus GN=Pdia6 PE=1 SV=1</t>
  </si>
  <si>
    <t>Q3TPX4</t>
  </si>
  <si>
    <t>Exocyst complex component 5 OS=Mus musculus GN=Exoc5 PE=1 SV=2</t>
  </si>
  <si>
    <t>Q3TRJ7</t>
  </si>
  <si>
    <t>Endophilin-A2 OS=Mus musculus GN=Sh3gl1 PE=1 SV=1</t>
  </si>
  <si>
    <t>Q3TT92</t>
  </si>
  <si>
    <t>Dihydropyrimidinase-related protein 3 OS=Mus musculus GN=Dpysl3 PE=1 SV=1</t>
  </si>
  <si>
    <t>Q3TTW5</t>
  </si>
  <si>
    <t>Pumilio homolog 1 OS=Mus musculus GN=Pum1 PE=1 SV=1</t>
  </si>
  <si>
    <t>Q3TUH1</t>
  </si>
  <si>
    <t>Phosphatidate cytidylyltransferase, mitochondrial OS=Mus musculus GN=Tamm41 PE=1 SV=2</t>
  </si>
  <si>
    <t>Q3TXR9</t>
  </si>
  <si>
    <t>Beta-hexosaminidase OS=Mus musculus GN=Hexb PE=1 SV=1</t>
  </si>
  <si>
    <t>Q3U0T9</t>
  </si>
  <si>
    <t>RAB35, member RAS oncogene family OS=Mus musculus GN=Rab35 PE=1 SV=1</t>
  </si>
  <si>
    <t>Q3U3J1</t>
  </si>
  <si>
    <t>2-oxoisovalerate dehydrogenase subunit alpha, mitochondrial OS=Mus musculus GN=Bckdha PE=1 SV=1</t>
  </si>
  <si>
    <t>Q3U3M5</t>
  </si>
  <si>
    <t>Cyclin-K OS=Mus musculus GN=Ccnk PE=1 SV=1</t>
  </si>
  <si>
    <t>Q3U4H0</t>
  </si>
  <si>
    <t>Microtubule-associated protein RP/EB family member 1 OS=Mus musculus GN=Mapre1 PE=1 SV=1</t>
  </si>
  <si>
    <t>Q3U9E2</t>
  </si>
  <si>
    <t>Proto-oncogene vav OS=Mus musculus GN=Vav1 PE=1 SV=1</t>
  </si>
  <si>
    <t>Q3UAT9</t>
  </si>
  <si>
    <t>Inosine-5~-monophosphate dehydrogenase OS=Mus musculus GN=Impdh2 PE=1 SV=1</t>
  </si>
  <si>
    <t>Q3UCF2</t>
  </si>
  <si>
    <t>Cell division cycle 5-like protein OS=Mus musculus GN=Cdc5l PE=1 SV=1</t>
  </si>
  <si>
    <t>Q3UE92</t>
  </si>
  <si>
    <t>X-prolyl aminopeptidase (Aminopeptidase P) 1, soluble, isoform CRA_b OS=Mus musculus GN=Xpnpep1 PE=1 SV=1</t>
  </si>
  <si>
    <t>Q3UGS4</t>
  </si>
  <si>
    <t>Protein FAM195B OS=Mus musculus GN=Fam195b PE=1 SV=1</t>
  </si>
  <si>
    <t>Q3UHK8</t>
  </si>
  <si>
    <t>Trinucleotide repeat-containing gene 6A protein OS=Mus musculus GN=Tnrc6a PE=2 SV=1</t>
  </si>
  <si>
    <t>Q3UII8</t>
  </si>
  <si>
    <t>Metastasis-associated protein MTA3 OS=Mus musculus GN=Mta3 PE=1 SV=1</t>
  </si>
  <si>
    <t>Q3ULL6</t>
  </si>
  <si>
    <t>Protein Upf3b OS=Mus musculus GN=Upf3b PE=1 SV=1</t>
  </si>
  <si>
    <t>Q3UM18</t>
  </si>
  <si>
    <t>Large subunit GTPase 1 homolog OS=Mus musculus GN=Lsg1 PE=1 SV=2</t>
  </si>
  <si>
    <t>Q3UMU9</t>
  </si>
  <si>
    <t>Hepatoma-derived growth factor-related protein 2 OS=Mus musculus GN=Hdgfrp2 PE=1 SV=1</t>
  </si>
  <si>
    <t>Q3UN87</t>
  </si>
  <si>
    <t>Small nuclear ribonucleoprotein-associated protein OS=Mus musculus GN=Snrpn PE=2 SV=1</t>
  </si>
  <si>
    <t>Q3UNN4</t>
  </si>
  <si>
    <t>SWI/SNF complex subunit SMARCC1 OS=Mus musculus GN=Smarcc1 PE=1 SV=1</t>
  </si>
  <si>
    <t>Q3UQ44</t>
  </si>
  <si>
    <t>Ras GTPase-activating-like protein IQGAP2 OS=Mus musculus GN=Iqgap2 PE=1 SV=2</t>
  </si>
  <si>
    <t>Q3UVG3</t>
  </si>
  <si>
    <t>Protein FAM91A1 OS=Mus musculus GN=Fam91a1 PE=1 SV=1</t>
  </si>
  <si>
    <t>Q3UVJ7</t>
  </si>
  <si>
    <t>2-4-dienoyl-Coenzyme A reductase 2, peroxisomal OS=Mus musculus GN=Decr2 PE=1 SV=1</t>
  </si>
  <si>
    <t>Q3UVV9</t>
  </si>
  <si>
    <t>von Willebrand factor A domain-containing protein 3A OS=Mus musculus GN=Vwa3a PE=2 SV=1</t>
  </si>
  <si>
    <t>Q3UXL9</t>
  </si>
  <si>
    <t>Cyclin-C OS=Mus musculus GN=Ccnc PE=1 SV=1</t>
  </si>
  <si>
    <t>Q3UXQ3</t>
  </si>
  <si>
    <t>Transcription factor 12 (Fragment) OS=Mus musculus GN=Tcf12 PE=1 SV=1</t>
  </si>
  <si>
    <t>Q3UYN2</t>
  </si>
  <si>
    <t>Copine-6 OS=Mus musculus GN=Cpne6 PE=1 SV=1</t>
  </si>
  <si>
    <t>Q3UZG4</t>
  </si>
  <si>
    <t>Aminoacyl tRNA synthase complex-interacting multifunctional protein 1 OS=Mus musculus GN=Aimp1 PE=1 SV=1</t>
  </si>
  <si>
    <t>Q3UZZ3</t>
  </si>
  <si>
    <t>Serine/threonine-protein kinase ICK OS=Mus musculus GN=Ick PE=1 SV=1</t>
  </si>
  <si>
    <t>Q3V117</t>
  </si>
  <si>
    <t>ATP-citrate synthase OS=Mus musculus GN=Acly PE=1 SV=1</t>
  </si>
  <si>
    <t>Q3V235</t>
  </si>
  <si>
    <t>Prohibitin 2 OS=Mus musculus GN=Phb2 PE=1 SV=1</t>
  </si>
  <si>
    <t>Q3V3P1</t>
  </si>
  <si>
    <t>Q3V449</t>
  </si>
  <si>
    <t>Nicotinamide-nucleotide adenylyltransferase OS=Mus musculus GN=Nmnat1 PE=1 SV=1</t>
  </si>
  <si>
    <t>Q497N6</t>
  </si>
  <si>
    <t>CEP295 N-terminal-like protein OS=Mus musculus GN=Cep295nl PE=1 SV=1</t>
  </si>
  <si>
    <t>Q499E4</t>
  </si>
  <si>
    <t>Zinc finger protein DZIP1L OS=Mus musculus GN=Dzip1l PE=1 SV=1</t>
  </si>
  <si>
    <t>Q4FE56</t>
  </si>
  <si>
    <t>Probable ubiquitin carboxyl-terminal hydrolase FAF-X OS=Mus musculus GN=Usp9x PE=1 SV=1</t>
  </si>
  <si>
    <t>Q4FJR7</t>
  </si>
  <si>
    <t>Eif1a protein OS=Mus musculus GN=Eif1a PE=2 SV=1</t>
  </si>
  <si>
    <t>Q4FJR9</t>
  </si>
  <si>
    <t>G1p2 protein OS=Mus musculus GN=Isg15 PE=1 SV=1</t>
  </si>
  <si>
    <t>Q4FJX1</t>
  </si>
  <si>
    <t>Importin subunit alpha OS=Mus musculus GN=Kpna4 PE=1 SV=1</t>
  </si>
  <si>
    <t>Q4FK14</t>
  </si>
  <si>
    <t>Translocating chain-associated membrane protein OS=Mus musculus GN=Tram1 PE=1 SV=1</t>
  </si>
  <si>
    <t>Q4FZF3</t>
  </si>
  <si>
    <t>Probable ATP-dependent RNA helicase DDX49 OS=Mus musculus GN=Ddx49 PE=2 SV=1</t>
  </si>
  <si>
    <t>Q4FZH7</t>
  </si>
  <si>
    <t>Enhancer of rudimentary homolog OS=Mus musculus GN=Erh PE=1 SV=1</t>
  </si>
  <si>
    <t>Q4U4S6</t>
  </si>
  <si>
    <t>Xin actin-binding repeat-containing protein 2 OS=Mus musculus GN=Xirp2 PE=1 SV=1</t>
  </si>
  <si>
    <t>Q4VAA7</t>
  </si>
  <si>
    <t>Sorting nexin-33 OS=Mus musculus GN=Snx33 PE=1 SV=1</t>
  </si>
  <si>
    <t>Q4VBG1</t>
  </si>
  <si>
    <t>DEAD (Asp-Glu-Ala-Asp) box polypeptide 47 OS=Mus musculus GN=Ddx47 PE=1 SV=1</t>
  </si>
  <si>
    <t>Q505K2</t>
  </si>
  <si>
    <t>Protein FAM160A1 OS=Mus musculus GN=Fam160a1 PE=1 SV=2</t>
  </si>
  <si>
    <t>Q540I4</t>
  </si>
  <si>
    <t>Flotillin 1 OS=Mus musculus GN=Flot1 PE=1 SV=1</t>
  </si>
  <si>
    <t>Q542F4</t>
  </si>
  <si>
    <t>DNA replication licensing factor MCM4 OS=Mus musculus GN=Mcm4 PE=1 SV=1</t>
  </si>
  <si>
    <t>Q542P8</t>
  </si>
  <si>
    <t>EMG1 nucleolar protein homolog (S. cerevisiae), isoform CRA_a OS=Mus musculus GN=Emg1 PE=1 SV=1</t>
  </si>
  <si>
    <t>Q545I9</t>
  </si>
  <si>
    <t>Protein S100 OS=Mus musculus GN=S100a6 PE=1 SV=1</t>
  </si>
  <si>
    <t>Q546G4</t>
  </si>
  <si>
    <t>Albumin 1 OS=Mus musculus GN=Alb PE=1 SV=1</t>
  </si>
  <si>
    <t>Q54AE3</t>
  </si>
  <si>
    <t>GTP-binding protein beta3 subunit OS=Mus musculus GN=Gnb3 PE=1 SV=1</t>
  </si>
  <si>
    <t>Q5DTJ9</t>
  </si>
  <si>
    <t>Myopalladin OS=Mus musculus GN=Mypn PE=1 SV=2</t>
  </si>
  <si>
    <t>Q5EG47</t>
  </si>
  <si>
    <t>5~-AMP-activated protein kinase catalytic subunit alpha-1 OS=Mus musculus GN=Prkaa1 PE=1 SV=2</t>
  </si>
  <si>
    <t>Q5M9P1</t>
  </si>
  <si>
    <t>60S ribosomal protein L36a OS=Mus musculus GN=Rpl36a PE=1 SV=1</t>
  </si>
  <si>
    <t>Q5NCC3</t>
  </si>
  <si>
    <t>E3 ubiquitin-protein ligase TRIM41 OS=Mus musculus GN=Trim41 PE=1 SV=1</t>
  </si>
  <si>
    <t>Q5ND29</t>
  </si>
  <si>
    <t>Rab-interacting lysosomal protein OS=Mus musculus GN=Rilp PE=1 SV=1</t>
  </si>
  <si>
    <t>Q5SS00</t>
  </si>
  <si>
    <t>DBF4-type zinc finger-containing protein 2 homolog OS=Mus musculus GN=Zdbf2 PE=2 SV=1</t>
  </si>
  <si>
    <t>Q5SSL4</t>
  </si>
  <si>
    <t>Active breakpoint cluster region-related protein OS=Mus musculus GN=Abr PE=1 SV=1</t>
  </si>
  <si>
    <t>Q5SUA5</t>
  </si>
  <si>
    <t>Unconventional myosin-Ig OS=Mus musculus GN=Myo1g PE=1 SV=1</t>
  </si>
  <si>
    <t>Q5SUV5</t>
  </si>
  <si>
    <t>Myosin light chain kinase family member 4 OS=Mus musculus GN=Mylk4 PE=1 SV=2</t>
  </si>
  <si>
    <t>Q5SX39</t>
  </si>
  <si>
    <t>Myosin-4 OS=Mus musculus GN=Myh4 PE=2 SV=1</t>
  </si>
  <si>
    <t>Q5SX40</t>
  </si>
  <si>
    <t>Myosin-1 OS=Mus musculus GN=Myh1 PE=1 SV=1</t>
  </si>
  <si>
    <t>Q5SX46</t>
  </si>
  <si>
    <t>Mitochondrial 2-oxoglutarate/malate carrier protein (Fragment) OS=Mus musculus GN=Slc25a11 PE=1 SV=1</t>
  </si>
  <si>
    <t>Q60575</t>
  </si>
  <si>
    <t>Kinesin-like protein KIF1B OS=Mus musculus GN=Kif1b PE=1 SV=2</t>
  </si>
  <si>
    <t>Q60996</t>
  </si>
  <si>
    <t>Serine/threonine-protein phosphatase 2A 56 kDa regulatory subunit gamma isoform OS=Mus musculus GN=Ppp2r5c PE=1 SV=2</t>
  </si>
  <si>
    <t>Q61127</t>
  </si>
  <si>
    <t>NGFI-A-binding protein 2 OS=Mus musculus GN=Nab2 PE=1 SV=2</t>
  </si>
  <si>
    <t>Q61151</t>
  </si>
  <si>
    <t>Serine/threonine-protein phosphatase 2A 56 kDa regulatory subunit epsilon isoform OS=Mus musculus GN=Ppp2r5e PE=1 SV=3</t>
  </si>
  <si>
    <t>Q61171</t>
  </si>
  <si>
    <t>Peroxiredoxin-2 OS=Mus musculus GN=Prdx2 PE=1 SV=3</t>
  </si>
  <si>
    <t>Q61768</t>
  </si>
  <si>
    <t>Kinesin-1 heavy chain OS=Mus musculus GN=Kif5b PE=1 SV=3</t>
  </si>
  <si>
    <t>Q62376</t>
  </si>
  <si>
    <t>U1 small nuclear ribonucleoprotein 70 kDa OS=Mus musculus GN=Snrnp70 PE=1 SV=2</t>
  </si>
  <si>
    <t>Q62425</t>
  </si>
  <si>
    <t>Cytochrome c oxidase subunit NDUFA4 OS=Mus musculus GN=Ndufa4 PE=1 SV=2</t>
  </si>
  <si>
    <t>Q62469</t>
  </si>
  <si>
    <t>Integrin alpha-2 OS=Mus musculus GN=Itga2 PE=1 SV=2</t>
  </si>
  <si>
    <t>Q641K1</t>
  </si>
  <si>
    <t>Cytosolic carboxypeptidase 1 OS=Mus musculus GN=Agtpbp1 PE=1 SV=2</t>
  </si>
  <si>
    <t>Q642K5</t>
  </si>
  <si>
    <t>40S ribosomal protein S30 OS=Mus musculus GN=Fau PE=1 SV=1</t>
  </si>
  <si>
    <t>Q64337</t>
  </si>
  <si>
    <t>Sequestosome-1 OS=Mus musculus GN=Sqstm1 PE=1 SV=1</t>
  </si>
  <si>
    <t>Q64739</t>
  </si>
  <si>
    <t>Collagen alpha-2(XI) chain OS=Mus musculus GN=Col11a2 PE=2 SV=3</t>
  </si>
  <si>
    <t>Q65CL1</t>
  </si>
  <si>
    <t>Catenin alpha-3 OS=Mus musculus GN=Ctnna3 PE=1 SV=2</t>
  </si>
  <si>
    <t>Q68FF7</t>
  </si>
  <si>
    <t>SLAIN motif-containing protein 1 OS=Mus musculus GN=Slain1 PE=2 SV=1</t>
  </si>
  <si>
    <t>Q68FG2</t>
  </si>
  <si>
    <t>Protein Sptbn2 OS=Mus musculus GN=Sptbn2 PE=1 SV=1</t>
  </si>
  <si>
    <t>Q68FG3</t>
  </si>
  <si>
    <t>Protein SPT2 homolog OS=Mus musculus GN=Spty2d1 PE=2 SV=1</t>
  </si>
  <si>
    <t>Q69ZA1</t>
  </si>
  <si>
    <t>Cyclin-dependent kinase 13 OS=Mus musculus GN=Cdk13 PE=1 SV=3</t>
  </si>
  <si>
    <t>Q69ZW3</t>
  </si>
  <si>
    <t>EH domain-binding protein 1 OS=Mus musculus GN=Ehbp1 PE=1 SV=3</t>
  </si>
  <si>
    <t>Q6DID3</t>
  </si>
  <si>
    <t>Protein SCAF8 OS=Mus musculus GN=Scaf8 PE=1 SV=1</t>
  </si>
  <si>
    <t>Q6KAR6</t>
  </si>
  <si>
    <t>Exocyst complex component 3 OS=Mus musculus GN=Exoc3 PE=1 SV=2</t>
  </si>
  <si>
    <t>Q6NV49</t>
  </si>
  <si>
    <t>Phospholipase D2 OS=Mus musculus GN=Pld2 PE=1 SV=1</t>
  </si>
  <si>
    <t>Q6P9Q6</t>
  </si>
  <si>
    <t>FK506-binding protein 15 OS=Mus musculus GN=Fkbp15 PE=1 SV=2</t>
  </si>
  <si>
    <t>Q6PCM2</t>
  </si>
  <si>
    <t>Integrator complex subunit 6 OS=Mus musculus GN=Ints6 PE=1 SV=1</t>
  </si>
  <si>
    <t>Q6PD03</t>
  </si>
  <si>
    <t>Serine/threonine-protein phosphatase 2A 56 kDa regulatory subunit alpha isoform OS=Mus musculus GN=Ppp2r5a PE=1 SV=1</t>
  </si>
  <si>
    <t>Q6PFR5</t>
  </si>
  <si>
    <t>Transformer-2 protein homolog alpha OS=Mus musculus GN=Tra2a PE=1 SV=1</t>
  </si>
  <si>
    <t>Q6RHR9</t>
  </si>
  <si>
    <t>Membrane-associated guanylate kinase, WW and PDZ domain-containing protein 1 OS=Mus musculus GN=Magi1 PE=1 SV=1</t>
  </si>
  <si>
    <t>Q6VH22</t>
  </si>
  <si>
    <t>Intraflagellar transport protein 172 homolog OS=Mus musculus GN=Ift172 PE=1 SV=1</t>
  </si>
  <si>
    <t>Q6WVG3</t>
  </si>
  <si>
    <t>BTB/POZ domain-containing protein KCTD12 OS=Mus musculus GN=Kctd12 PE=1 SV=1</t>
  </si>
  <si>
    <t>Q6ZPZ3</t>
  </si>
  <si>
    <t>Zinc finger CCCH domain-containing protein 4 OS=Mus musculus GN=Zc3h4 PE=1 SV=2</t>
  </si>
  <si>
    <t>Q78HU3</t>
  </si>
  <si>
    <t>Multivesicular body subunit 12A OS=Mus musculus GN=Mvb12a PE=1 SV=1</t>
  </si>
  <si>
    <t>Q78P92</t>
  </si>
  <si>
    <t>FSHD Region Gene 1 protein OS=Mus musculus GN=Frg1 PE=1 SV=1</t>
  </si>
  <si>
    <t>Q7M6Y6</t>
  </si>
  <si>
    <t>Maestro heat-like repeat-containing protein family member 2B OS=Mus musculus GN=Mroh2b PE=2 SV=2</t>
  </si>
  <si>
    <t>Q7TMF2</t>
  </si>
  <si>
    <t>3~-5~ exoribonuclease 1 OS=Mus musculus GN=Eri1 PE=1 SV=2</t>
  </si>
  <si>
    <t>Q7TRX0</t>
  </si>
  <si>
    <t>Olfactory receptor OS=Mus musculus GN=Olfr406 PE=2 SV=1</t>
  </si>
  <si>
    <t>Q7TS74</t>
  </si>
  <si>
    <t>Cytoskeleton-associated protein 2-like OS=Mus musculus GN=Ckap2l PE=1 SV=1</t>
  </si>
  <si>
    <t>Q80TM9</t>
  </si>
  <si>
    <t>Nischarin OS=Mus musculus GN=Nisch PE=1 SV=2</t>
  </si>
  <si>
    <t>Q80U49</t>
  </si>
  <si>
    <t>Centrosomal protein of 170 kDa protein B OS=Mus musculus GN=Cep170b PE=1 SV=2</t>
  </si>
  <si>
    <t>Q80WS3</t>
  </si>
  <si>
    <t>rRNA/tRNA 2~-O-methyltransferase fibrillarin-like protein 1 OS=Mus musculus GN=Fbll1 PE=2 SV=1</t>
  </si>
  <si>
    <t>Q80WT0</t>
  </si>
  <si>
    <t>Junctophilin-4 OS=Mus musculus GN=Jph4 PE=2 SV=1</t>
  </si>
  <si>
    <t>Q80X41</t>
  </si>
  <si>
    <t>Serine/threonine-protein kinase VRK1 OS=Mus musculus GN=Vrk1 PE=1 SV=2</t>
  </si>
  <si>
    <t>Q80X73</t>
  </si>
  <si>
    <t>Protein pelota homolog OS=Mus musculus GN=Pelo PE=1 SV=3</t>
  </si>
  <si>
    <t>Q80XL6</t>
  </si>
  <si>
    <t>Acyl-CoA dehydrogenase family member 11 OS=Mus musculus GN=Acad11 PE=1 SV=2</t>
  </si>
  <si>
    <t>Q8BFW7</t>
  </si>
  <si>
    <t>Lipoma-preferred partner homolog OS=Mus musculus GN=Lpp PE=1 SV=1</t>
  </si>
  <si>
    <t>Q8BG02</t>
  </si>
  <si>
    <t>Serine/threonine-protein phosphatase 2A 55 kDa regulatory subunit B gamma isoform OS=Mus musculus GN=Ppp2r2c PE=1 SV=1</t>
  </si>
  <si>
    <t>Q8BG79</t>
  </si>
  <si>
    <t>CWF19-like protein 2 OS=Mus musculus GN=Cwf19l2 PE=1 SV=1</t>
  </si>
  <si>
    <t>Q8BGF3</t>
  </si>
  <si>
    <t>WD repeat-containing protein 92 OS=Mus musculus GN=Wdr92 PE=1 SV=1</t>
  </si>
  <si>
    <t>Q8BGZ9</t>
  </si>
  <si>
    <t>Lef1 protein OS=Mus musculus GN=Lef1 PE=2 SV=1</t>
  </si>
  <si>
    <t>Q8BH64</t>
  </si>
  <si>
    <t>EH domain-containing protein 2 OS=Mus musculus GN=Ehd2 PE=1 SV=1</t>
  </si>
  <si>
    <t>Q8BHD8</t>
  </si>
  <si>
    <t>Protein-L-isoaspartate O-methyltransferase domain-containing protein 2 OS=Mus musculus GN=Pcmtd2 PE=2 SV=1</t>
  </si>
  <si>
    <t>Q8BHE0</t>
  </si>
  <si>
    <t>Proline-rich protein 11 OS=Mus musculus GN=Prr11 PE=2 SV=1</t>
  </si>
  <si>
    <t>Q8BKC5</t>
  </si>
  <si>
    <t>Importin-5 OS=Mus musculus GN=Ipo5 PE=1 SV=3</t>
  </si>
  <si>
    <t>Q8BL48</t>
  </si>
  <si>
    <t>RING finger protein unkempt homolog OS=Mus musculus GN=Unk PE=1 SV=1</t>
  </si>
  <si>
    <t>Q8BLR2</t>
  </si>
  <si>
    <t>Copine-4 OS=Mus musculus GN=Cpne4 PE=1 SV=1</t>
  </si>
  <si>
    <t>Q8BML1</t>
  </si>
  <si>
    <t>Protein-methionine sulfoxide oxidase MICAL2 OS=Mus musculus GN=Mical2 PE=1 SV=1</t>
  </si>
  <si>
    <t>Q8BN21</t>
  </si>
  <si>
    <t>Serine/threonine-protein kinase VRK2 OS=Mus musculus GN=Vrk2 PE=1 SV=2</t>
  </si>
  <si>
    <t>Q8BN58</t>
  </si>
  <si>
    <t>Rho GTPase-activating protein 28 OS=Mus musculus GN=Arhgap28 PE=1 SV=1</t>
  </si>
  <si>
    <t>Q8BND3</t>
  </si>
  <si>
    <t>WD repeat-containing protein 35 OS=Mus musculus GN=Wdr35 PE=1 SV=3</t>
  </si>
  <si>
    <t>Q8BP47</t>
  </si>
  <si>
    <t>Asparagine--tRNA ligase, cytoplasmic OS=Mus musculus GN=Nars PE=1 SV=2</t>
  </si>
  <si>
    <t>Q8BP71</t>
  </si>
  <si>
    <t>RNA binding protein fox-1 homolog 2 OS=Mus musculus GN=Rbfox2 PE=1 SV=2</t>
  </si>
  <si>
    <t>Q8BPY9</t>
  </si>
  <si>
    <t>Fidgetin-like protein 1 OS=Mus musculus GN=Fignl1 PE=1 SV=1</t>
  </si>
  <si>
    <t>Q8BSS9</t>
  </si>
  <si>
    <t>Liprin-alpha-2 OS=Mus musculus GN=Ppfia2 PE=1 SV=2</t>
  </si>
  <si>
    <t>Q8BTW3</t>
  </si>
  <si>
    <t>Exosome complex component MTR3 OS=Mus musculus GN=Exosc6 PE=1 SV=1</t>
  </si>
  <si>
    <t>Q8BUE4</t>
  </si>
  <si>
    <t>Apoptosis-inducing factor 2 OS=Mus musculus GN=Aifm2 PE=1 SV=1</t>
  </si>
  <si>
    <t>Q8BW10</t>
  </si>
  <si>
    <t>RNA-binding protein NOB1 OS=Mus musculus GN=Nob1 PE=1 SV=1</t>
  </si>
  <si>
    <t>Q8BX57</t>
  </si>
  <si>
    <t>PX domain-containing protein kinase-like protein OS=Mus musculus GN=Pxk PE=1 SV=2</t>
  </si>
  <si>
    <t>Q8BXR5</t>
  </si>
  <si>
    <t>Sodium leak channel non-selective protein OS=Mus musculus GN=Nalcn PE=1 SV=2</t>
  </si>
  <si>
    <t>Q8BZ03</t>
  </si>
  <si>
    <t>Serine/threonine-protein kinase D2 OS=Mus musculus GN=Prkd2 PE=1 SV=1</t>
  </si>
  <si>
    <t>Q8BZQ7</t>
  </si>
  <si>
    <t>Anaphase-promoting complex subunit 2 OS=Mus musculus GN=Anapc2 PE=1 SV=2</t>
  </si>
  <si>
    <t>Q8C0D5</t>
  </si>
  <si>
    <t>Elongation factor Tu GTP-binding domain-containing protein 1 OS=Mus musculus GN=Eftud1 PE=1 SV=1</t>
  </si>
  <si>
    <t>Q8C115</t>
  </si>
  <si>
    <t>Pleckstrin homology domain-containing family H member 2 OS=Mus musculus GN=Plekhh2 PE=1 SV=3</t>
  </si>
  <si>
    <t>Q8C156</t>
  </si>
  <si>
    <t>Condensin complex subunit 2 OS=Mus musculus GN=Ncaph PE=1 SV=1</t>
  </si>
  <si>
    <t>Q8C4B4</t>
  </si>
  <si>
    <t>Protein unc-119 homolog B OS=Mus musculus GN=Unc119b PE=1 SV=1</t>
  </si>
  <si>
    <t>Q8C5Q4</t>
  </si>
  <si>
    <t>G-rich sequence factor 1 OS=Mus musculus GN=Grsf1 PE=1 SV=2</t>
  </si>
  <si>
    <t>Q8C605</t>
  </si>
  <si>
    <t>ATP-dependent 6-phosphofructokinase OS=Mus musculus GN=Pfkp PE=1 SV=1</t>
  </si>
  <si>
    <t>Q8C7D3</t>
  </si>
  <si>
    <t>Poly A binding protein, cytoplasmic 5 OS=Mus musculus GN=Pabpc5 PE=2 SV=1</t>
  </si>
  <si>
    <t>Q8CAK3</t>
  </si>
  <si>
    <t>UPF0515 protein C19orf66 homolog OS=Mus musculus PE=2 SV=1</t>
  </si>
  <si>
    <t>Q8CAQ8</t>
  </si>
  <si>
    <t>MICOS complex subunit Mic60 OS=Mus musculus GN=Immt PE=1 SV=1</t>
  </si>
  <si>
    <t>Q8CC88</t>
  </si>
  <si>
    <t>von Willebrand factor A domain-containing protein 8 OS=Mus musculus GN=Vwa8 PE=1 SV=2</t>
  </si>
  <si>
    <t>Q8CCP0</t>
  </si>
  <si>
    <t>Nuclear export mediator factor Nemf OS=Mus musculus GN=Nemf PE=1 SV=2</t>
  </si>
  <si>
    <t>Q8CCX5</t>
  </si>
  <si>
    <t>Keratin-like protein KRT222 OS=Mus musculus GN=Krt222 PE=2 SV=1</t>
  </si>
  <si>
    <t>Q8CD10</t>
  </si>
  <si>
    <t>Calcium uptake protein 2, mitochondrial OS=Mus musculus GN=Micu2 PE=1 SV=2</t>
  </si>
  <si>
    <t>Q8CFE2</t>
  </si>
  <si>
    <t>UPF0609 protein C4orf27 homolog OS=Mus musculus PE=1 SV=1</t>
  </si>
  <si>
    <t>Q8CFI7</t>
  </si>
  <si>
    <t>DNA-directed RNA polymerase II subunit RPB2 OS=Mus musculus GN=Polr2b PE=1 SV=2</t>
  </si>
  <si>
    <t>Q8CFJ9</t>
  </si>
  <si>
    <t>WD repeat-containing protein 24 OS=Mus musculus GN=Wdr24 PE=1 SV=1</t>
  </si>
  <si>
    <t>Q8CG19</t>
  </si>
  <si>
    <t>Latent-transforming growth factor beta-binding protein 1 OS=Mus musculus GN=Ltbp1 PE=1 SV=2</t>
  </si>
  <si>
    <t>Q8CGC4</t>
  </si>
  <si>
    <t>Protein LSM14 homolog B OS=Mus musculus GN=Lsm14b PE=1 SV=3</t>
  </si>
  <si>
    <t>Q8CI11</t>
  </si>
  <si>
    <t>Guanine nucleotide-binding protein-like 3 OS=Mus musculus GN=Gnl3 PE=1 SV=2</t>
  </si>
  <si>
    <t>Q8CIP4</t>
  </si>
  <si>
    <t>MAP/microtubule affinity-regulating kinase 4 OS=Mus musculus GN=Mark4 PE=1 SV=1</t>
  </si>
  <si>
    <t>Q8CJ27</t>
  </si>
  <si>
    <t>Abnormal spindle-like microcephaly-associated protein homolog OS=Mus musculus GN=Aspm PE=2 SV=2</t>
  </si>
  <si>
    <t>Q8CJ40</t>
  </si>
  <si>
    <t>Rootletin OS=Mus musculus GN=Crocc PE=1 SV=2</t>
  </si>
  <si>
    <t>Q8JZP9</t>
  </si>
  <si>
    <t>GAS2-like protein 1 OS=Mus musculus GN=Gas2l1 PE=1 SV=1</t>
  </si>
  <si>
    <t>Q8JZU2</t>
  </si>
  <si>
    <t>Tricarboxylate transport protein, mitochondrial OS=Mus musculus GN=Slc25a1 PE=1 SV=1</t>
  </si>
  <si>
    <t>Q8K007</t>
  </si>
  <si>
    <t>Extracellular sulfatase Sulf-1 OS=Mus musculus GN=Sulf1 PE=2 SV=1</t>
  </si>
  <si>
    <t>Q8K072</t>
  </si>
  <si>
    <t>Receptor expression-enhancing protein 4 OS=Mus musculus GN=Reep4 PE=1 SV=1</t>
  </si>
  <si>
    <t>Q8K2C9</t>
  </si>
  <si>
    <t>Very-long-chain (3R)-3-hydroxyacyl-CoA dehydratase 3 OS=Mus musculus GN=Hacd3 PE=1 SV=2</t>
  </si>
  <si>
    <t>Q8K2Y9</t>
  </si>
  <si>
    <t>Cerebral cavernous malformations protein 2 homolog OS=Mus musculus GN=Ccm2 PE=1 SV=1</t>
  </si>
  <si>
    <t>Q8K396</t>
  </si>
  <si>
    <t>Meiotic nuclear division protein 1 homolog OS=Mus musculus GN=Mnd1 PE=1 SV=1</t>
  </si>
  <si>
    <t>Q8K3P5</t>
  </si>
  <si>
    <t>CCR4-NOT transcription complex subunit 6 OS=Mus musculus GN=Cnot6 PE=1 SV=2</t>
  </si>
  <si>
    <t>Q8K3W3</t>
  </si>
  <si>
    <t>Protein CASC3 OS=Mus musculus GN=Casc3 PE=1 SV=3</t>
  </si>
  <si>
    <t>Q8K4Q8</t>
  </si>
  <si>
    <t>Collectin-12 OS=Mus musculus GN=Colec12 PE=1 SV=1</t>
  </si>
  <si>
    <t>Q8K4Z5</t>
  </si>
  <si>
    <t>Splicing factor 3A subunit 1 OS=Mus musculus GN=Sf3a1 PE=1 SV=1</t>
  </si>
  <si>
    <t>Q8QZY9</t>
  </si>
  <si>
    <t>Splicing factor 3B subunit 4 OS=Mus musculus GN=Sf3b4 PE=1 SV=1</t>
  </si>
  <si>
    <t>Q8R080</t>
  </si>
  <si>
    <t>G2 and S phase-expressed protein 1 OS=Mus musculus GN=Gtse1 PE=1 SV=2</t>
  </si>
  <si>
    <t>Q8R1G6</t>
  </si>
  <si>
    <t>PDZ and LIM domain protein 2 OS=Mus musculus GN=Pdlim2 PE=1 SV=1</t>
  </si>
  <si>
    <t>Q8R2G6</t>
  </si>
  <si>
    <t>Coiled-coil domain-containing protein 80 OS=Mus musculus GN=Ccdc80 PE=1 SV=2</t>
  </si>
  <si>
    <t>Q8R2P8</t>
  </si>
  <si>
    <t>Lysine--tRNA ligase OS=Mus musculus GN=Kars PE=1 SV=1</t>
  </si>
  <si>
    <t>Q8R2Q8</t>
  </si>
  <si>
    <t>Bone marrow stromal antigen 2 OS=Mus musculus GN=Bst2 PE=1 SV=1</t>
  </si>
  <si>
    <t>Q8R3H7</t>
  </si>
  <si>
    <t>Heparan sulfate 2-O-sulfotransferase 1 OS=Mus musculus GN=Hs2st1 PE=1 SV=2</t>
  </si>
  <si>
    <t>Q8R4U6</t>
  </si>
  <si>
    <t>DNA topoisomerase I, mitochondrial OS=Mus musculus GN=Top1mt PE=2 SV=1</t>
  </si>
  <si>
    <t>Q8R502</t>
  </si>
  <si>
    <t>Volume-regulated anion channel subunit LRRC8C OS=Mus musculus GN=Lrrc8c PE=1 SV=1</t>
  </si>
  <si>
    <t>Q8R5H1</t>
  </si>
  <si>
    <t>Ubiquitin carboxyl-terminal hydrolase 15 OS=Mus musculus GN=Usp15 PE=1 SV=1</t>
  </si>
  <si>
    <t>Q8R5L1</t>
  </si>
  <si>
    <t>Complement component 1 Q subcomponent-binding protein, mitochondrial OS=Mus musculus GN=C1qbp PE=1 SV=1</t>
  </si>
  <si>
    <t>Q8VC52</t>
  </si>
  <si>
    <t>RNA-binding protein with multiple splicing 2 OS=Mus musculus GN=Rbpms2 PE=1 SV=1</t>
  </si>
  <si>
    <t>Q8VCX5</t>
  </si>
  <si>
    <t>Calcium uptake protein 1, mitochondrial OS=Mus musculus GN=Micu1 PE=1 SV=1</t>
  </si>
  <si>
    <t>Q8VDN2</t>
  </si>
  <si>
    <t>Sodium/potassium-transporting ATPase subunit alpha-1 OS=Mus musculus GN=Atp1a1 PE=1 SV=1</t>
  </si>
  <si>
    <t>Q8VDP2</t>
  </si>
  <si>
    <t>UPF0428 protein CXorf56 homolog OS=Mus musculus PE=1 SV=1</t>
  </si>
  <si>
    <t>Q8VDW0</t>
  </si>
  <si>
    <t>ATP-dependent RNA helicase DDX39A OS=Mus musculus GN=Ddx39a PE=1 SV=1</t>
  </si>
  <si>
    <t>Q8VE10</t>
  </si>
  <si>
    <t>N-alpha-acetyltransferase 40 OS=Mus musculus GN=Naa40 PE=1 SV=1</t>
  </si>
  <si>
    <t>Q8VEG6</t>
  </si>
  <si>
    <t>CCR4-NOT transcription complex subunit 6-like OS=Mus musculus GN=Cnot6l PE=1 SV=2</t>
  </si>
  <si>
    <t>Q8VEJ9</t>
  </si>
  <si>
    <t>Vacuolar protein sorting-associated protein 4A OS=Mus musculus GN=Vps4a PE=1 SV=1</t>
  </si>
  <si>
    <t>Q91V89</t>
  </si>
  <si>
    <t>Protein Ppp2r5d OS=Mus musculus GN=Ppp2r5d PE=1 SV=1</t>
  </si>
  <si>
    <t>Q91VB8</t>
  </si>
  <si>
    <t>Alpha globin 1 OS=Mus musculus GN=haemaglobin alpha 2 PE=1 SV=1</t>
  </si>
  <si>
    <t>Q91VI7</t>
  </si>
  <si>
    <t>Ribonuclease inhibitor OS=Mus musculus GN=Rnh1 PE=1 SV=1</t>
  </si>
  <si>
    <t>Q91VN6</t>
  </si>
  <si>
    <t>Probable ATP-dependent RNA helicase DDX41 OS=Mus musculus GN=Ddx41 PE=1 SV=2</t>
  </si>
  <si>
    <t>Q91VY9</t>
  </si>
  <si>
    <t>Zinc finger protein 622 OS=Mus musculus GN=Znf622 PE=1 SV=1</t>
  </si>
  <si>
    <t>Q91X78</t>
  </si>
  <si>
    <t>Erlin-1 OS=Mus musculus GN=Erlin1 PE=1 SV=1</t>
  </si>
  <si>
    <t>Q91XV3</t>
  </si>
  <si>
    <t>Brain acid soluble protein 1 OS=Mus musculus GN=Basp1 PE=1 SV=3</t>
  </si>
  <si>
    <t>Q91ZR2</t>
  </si>
  <si>
    <t>Sorting nexin-18 OS=Mus musculus GN=Snx18 PE=1 SV=1</t>
  </si>
  <si>
    <t>Q921D4</t>
  </si>
  <si>
    <t>Mediator of RNA polymerase II transcription subunit 6 OS=Mus musculus GN=Med6 PE=1 SV=2</t>
  </si>
  <si>
    <t>Q921G9</t>
  </si>
  <si>
    <t>Tight junction protein 3 OS=Mus musculus GN=Tjp3 PE=1 SV=1</t>
  </si>
  <si>
    <t>Q924T3</t>
  </si>
  <si>
    <t>DNA repair protein XRCC4 OS=Mus musculus GN=Xrcc4 PE=1 SV=1</t>
  </si>
  <si>
    <t>Q924W5</t>
  </si>
  <si>
    <t>Structural maintenance of chromosomes protein 6 OS=Mus musculus GN=Smc6 PE=1 SV=1</t>
  </si>
  <si>
    <t>Q99J09</t>
  </si>
  <si>
    <t>Methylosome protein 50 OS=Mus musculus GN=Wdr77 PE=1 SV=1</t>
  </si>
  <si>
    <t>Q99J64</t>
  </si>
  <si>
    <t>RNA-binding protein 43 OS=Mus musculus GN=Rbm43 PE=2 SV=1</t>
  </si>
  <si>
    <t>Q99JA0</t>
  </si>
  <si>
    <t>Calcitonin gene-related peptide 1 OS=Mus musculus GN=Calca PE=2 SV=1</t>
  </si>
  <si>
    <t>Q99JH1</t>
  </si>
  <si>
    <t>Ribonuclease P protein subunit p25-like protein OS=Mus musculus GN=Rpp25l PE=1 SV=1</t>
  </si>
  <si>
    <t>Q99JX7</t>
  </si>
  <si>
    <t>Nuclear RNA export factor 1 OS=Mus musculus GN=Nxf1 PE=1 SV=3</t>
  </si>
  <si>
    <t>Q99K74</t>
  </si>
  <si>
    <t>Mediator of RNA polymerase II transcription subunit 24 OS=Mus musculus GN=Med24 PE=1 SV=1</t>
  </si>
  <si>
    <t>Q99KG3</t>
  </si>
  <si>
    <t>RNA-binding protein 10 OS=Mus musculus GN=Rbm10 PE=1 SV=1</t>
  </si>
  <si>
    <t>Q99L88</t>
  </si>
  <si>
    <t>Beta-1-syntrophin OS=Mus musculus GN=Sntb1 PE=1 SV=4</t>
  </si>
  <si>
    <t>Q99LQ1</t>
  </si>
  <si>
    <t>MAP3K12-binding inhibitory protein 1 OS=Mus musculus GN=Mbip PE=1 SV=1</t>
  </si>
  <si>
    <t>Q99M46</t>
  </si>
  <si>
    <t>DNA-directed RNA polymerase II subunit RPB3 OS=Mus musculus GN=Polr2c PE=1 SV=1</t>
  </si>
  <si>
    <t>Q99ME9</t>
  </si>
  <si>
    <t>Nucleolar GTP-binding protein 1 OS=Mus musculus GN=Gtpbp4 PE=1 SV=3</t>
  </si>
  <si>
    <t>Q99MP8</t>
  </si>
  <si>
    <t>BRCA1-associated protein OS=Mus musculus GN=Brap PE=2 SV=1</t>
  </si>
  <si>
    <t>Q99MU3</t>
  </si>
  <si>
    <t>Double-stranded RNA-specific adenosine deaminase OS=Mus musculus GN=Adar PE=1 SV=2</t>
  </si>
  <si>
    <t>Q99P69</t>
  </si>
  <si>
    <t>Kinetochore protein Nuf2 OS=Mus musculus GN=Nuf2 PE=1 SV=2</t>
  </si>
  <si>
    <t>Q9CPN9</t>
  </si>
  <si>
    <t>Protein 2210010C04Rik OS=Mus musculus GN=2210010C04Rik PE=1 SV=1</t>
  </si>
  <si>
    <t>Q9CQ65</t>
  </si>
  <si>
    <t>S-methyl-5~-thioadenosine phosphorylase OS=Mus musculus GN=Mtap PE=1 SV=1</t>
  </si>
  <si>
    <t>Q9CQI9</t>
  </si>
  <si>
    <t>Mediator of RNA polymerase II transcription subunit 30 OS=Mus musculus GN=Med30 PE=1 SV=1</t>
  </si>
  <si>
    <t>Q9CQJ4</t>
  </si>
  <si>
    <t>E3 ubiquitin-protein ligase RING2 OS=Mus musculus GN=Rnf2 PE=1 SV=1</t>
  </si>
  <si>
    <t>Q9CQN1</t>
  </si>
  <si>
    <t>Heat shock protein 75 kDa, mitochondrial OS=Mus musculus GN=Trap1 PE=1 SV=1</t>
  </si>
  <si>
    <t>Q9CQQ4</t>
  </si>
  <si>
    <t>Gem-associated protein 2 OS=Mus musculus GN=Gemin2 PE=2 SV=1</t>
  </si>
  <si>
    <t>Q9CQR6</t>
  </si>
  <si>
    <t>Serine/threonine-protein phosphatase 6 catalytic subunit OS=Mus musculus GN=Ppp6c PE=1 SV=1</t>
  </si>
  <si>
    <t>Q9CQS8</t>
  </si>
  <si>
    <t>Protein transport protein Sec61 subunit beta OS=Mus musculus GN=Sec61b PE=1 SV=3</t>
  </si>
  <si>
    <t>Q9CR67</t>
  </si>
  <si>
    <t>Transmembrane protein 33 OS=Mus musculus GN=Tmem33 PE=1 SV=1</t>
  </si>
  <si>
    <t>Q9CRA8</t>
  </si>
  <si>
    <t>Exosome complex component RRP46 OS=Mus musculus GN=Exosc5 PE=1 SV=1</t>
  </si>
  <si>
    <t>Q9CVB6</t>
  </si>
  <si>
    <t>Actin-related protein 2/3 complex subunit 2 OS=Mus musculus GN=Arpc2 PE=1 SV=3</t>
  </si>
  <si>
    <t>Q9CX53</t>
  </si>
  <si>
    <t>Gem-associated protein 6 OS=Mus musculus GN=Gemin6 PE=1 SV=2</t>
  </si>
  <si>
    <t>Q9CY50</t>
  </si>
  <si>
    <t>Translocon-associated protein subunit alpha OS=Mus musculus GN=Ssr1 PE=1 SV=1</t>
  </si>
  <si>
    <t>Q9CYH6</t>
  </si>
  <si>
    <t>Ribosome biogenesis regulatory protein homolog OS=Mus musculus GN=Rrs1 PE=1 SV=1</t>
  </si>
  <si>
    <t>Q9CZU6</t>
  </si>
  <si>
    <t>Citrate synthase, mitochondrial OS=Mus musculus GN=Cs PE=1 SV=1</t>
  </si>
  <si>
    <t>Q9D034</t>
  </si>
  <si>
    <t>Guanine nucleotide-binding protein subunit alpha-13 OS=Mus musculus GN=Gna13 PE=1 SV=1</t>
  </si>
  <si>
    <t>Q9D0B0</t>
  </si>
  <si>
    <t>Serine/arginine-rich splicing factor 9 OS=Mus musculus GN=Srsf9 PE=1 SV=1</t>
  </si>
  <si>
    <t>Q9D0D5</t>
  </si>
  <si>
    <t>General transcription factor IIE subunit 1 OS=Mus musculus GN=Gtf2e1 PE=1 SV=1</t>
  </si>
  <si>
    <t>Q9D0I9</t>
  </si>
  <si>
    <t>Arginine--tRNA ligase, cytoplasmic OS=Mus musculus GN=Rars PE=1 SV=2</t>
  </si>
  <si>
    <t>Q9D0M0</t>
  </si>
  <si>
    <t>Exosome complex exonuclease RRP42 OS=Mus musculus GN=Exosc7 PE=1 SV=2</t>
  </si>
  <si>
    <t>Q9D104</t>
  </si>
  <si>
    <t>Signal recognition particle 19 kDa protein OS=Mus musculus GN=Srp19 PE=1 SV=1</t>
  </si>
  <si>
    <t>Q9D1M0</t>
  </si>
  <si>
    <t>Protein SEC13 homolog OS=Mus musculus GN=Sec13 PE=1 SV=3</t>
  </si>
  <si>
    <t>Q9D2G2</t>
  </si>
  <si>
    <t>Dihydrolipoyllysine-residue succinyltransferase component of 2-oxoglutarate dehydrogenase complex, mitochondrial OS=Mus musculus GN=Dlst PE=1 SV=1</t>
  </si>
  <si>
    <t>Q9D2N9</t>
  </si>
  <si>
    <t>Vacuolar protein sorting-associated protein 33A OS=Mus musculus GN=Vps33a PE=1 SV=2</t>
  </si>
  <si>
    <t>Q9D312</t>
  </si>
  <si>
    <t>Keratin, type I cytoskeletal 20 OS=Mus musculus GN=Krt20 PE=1 SV=1</t>
  </si>
  <si>
    <t>Q9D3U4</t>
  </si>
  <si>
    <t>MCG53108 OS=Mus musculus GN=Rbm31y PE=2 SV=1</t>
  </si>
  <si>
    <t>Q9D786</t>
  </si>
  <si>
    <t>HAUS augmin-like complex subunit 5 OS=Mus musculus GN=Haus5 PE=1 SV=1</t>
  </si>
  <si>
    <t>Q9D7I9</t>
  </si>
  <si>
    <t>Protein-glutamine gamma-glutamyltransferase 5 OS=Mus musculus GN=Tgm5 PE=2 SV=3</t>
  </si>
  <si>
    <t>Q9D845</t>
  </si>
  <si>
    <t>Testis-expressed sequence 9 protein OS=Mus musculus GN=Tex9 PE=2 SV=1</t>
  </si>
  <si>
    <t>Q9D8B3</t>
  </si>
  <si>
    <t>Charged multivesicular body protein 4b OS=Mus musculus GN=Chmp4b PE=1 SV=2</t>
  </si>
  <si>
    <t>Q9D8S4</t>
  </si>
  <si>
    <t>Oligoribonuclease, mitochondrial OS=Mus musculus GN=Rexo2 PE=1 SV=2</t>
  </si>
  <si>
    <t>Q9D902</t>
  </si>
  <si>
    <t>General transcription factor IIE subunit 2 OS=Mus musculus GN=Gtf2e2 PE=1 SV=2</t>
  </si>
  <si>
    <t>Q9DBR0</t>
  </si>
  <si>
    <t>A-kinase anchor protein 8 OS=Mus musculus GN=Akap8 PE=1 SV=1</t>
  </si>
  <si>
    <t>Q9DBS1</t>
  </si>
  <si>
    <t>Transmembrane protein 43 OS=Mus musculus GN=Tmem43 PE=1 SV=1</t>
  </si>
  <si>
    <t>Q9DCE5</t>
  </si>
  <si>
    <t>p21-activated protein kinase-interacting protein 1 OS=Mus musculus GN=Pak1ip1 PE=1 SV=2</t>
  </si>
  <si>
    <t>Q9DCF9</t>
  </si>
  <si>
    <t>Translocon-associated protein subunit gamma OS=Mus musculus GN=Ssr3 PE=1 SV=1</t>
  </si>
  <si>
    <t>Q9DCG9</t>
  </si>
  <si>
    <t>Multifunctional methyltransferase subunit TRM112-like protein OS=Mus musculus GN=Trmt112 PE=1 SV=1</t>
  </si>
  <si>
    <t>Q9DCL9</t>
  </si>
  <si>
    <t>Multifunctional protein ADE2 OS=Mus musculus GN=Paics PE=1 SV=4</t>
  </si>
  <si>
    <t>Q9ER67</t>
  </si>
  <si>
    <t>Maged2 protein OS=Mus musculus GN=Maged2 PE=1 SV=1</t>
  </si>
  <si>
    <t>Q9ERR1</t>
  </si>
  <si>
    <t>Nuclear distribution protein nudE-like 1 OS=Mus musculus GN=Ndel1 PE=1 SV=2</t>
  </si>
  <si>
    <t>Q9ESL4</t>
  </si>
  <si>
    <t>Mitogen-activated protein kinase kinase kinase MLT OS=Mus musculus GN=Zak PE=1 SV=1</t>
  </si>
  <si>
    <t>Q9JHU3</t>
  </si>
  <si>
    <t>Cyclin-dependent kinase 20 OS=Mus musculus GN=Cdk20 PE=1 SV=1</t>
  </si>
  <si>
    <t>Q9JJ43</t>
  </si>
  <si>
    <t>RNA binding protein fox-1 homolog 1 OS=Mus musculus GN=Rbfox1 PE=1 SV=3</t>
  </si>
  <si>
    <t>Q9JJ48</t>
  </si>
  <si>
    <t>Zinc finger CCCH domain-containing protein 8 OS=Mus musculus GN=Zc3h8 PE=1 SV=2</t>
  </si>
  <si>
    <t>Q9JKK7</t>
  </si>
  <si>
    <t>Tropomodulin-2 OS=Mus musculus GN=Tmod2 PE=1 SV=2</t>
  </si>
  <si>
    <t>Q9JLI2</t>
  </si>
  <si>
    <t>Collagen type V alpha 3 chain OS=Mus musculus GN=Col5a3 PE=1 SV=1</t>
  </si>
  <si>
    <t>Q9QXE7</t>
  </si>
  <si>
    <t>F-box-like/WD repeat-containing protein TBL1X OS=Mus musculus GN=Tbl1x PE=1 SV=2</t>
  </si>
  <si>
    <t>Q9QY76</t>
  </si>
  <si>
    <t>Vesicle-associated membrane protein-associated protein B OS=Mus musculus GN=Vapb PE=1 SV=3</t>
  </si>
  <si>
    <t>Q9QYH6</t>
  </si>
  <si>
    <t>Melanoma-associated antigen D1 OS=Mus musculus GN=Maged1 PE=1 SV=1</t>
  </si>
  <si>
    <t>Q9QYS9</t>
  </si>
  <si>
    <t>Protein quaking OS=Mus musculus GN=Qki PE=1 SV=1</t>
  </si>
  <si>
    <t>Q9QZE5</t>
  </si>
  <si>
    <t>Coatomer subunit gamma-1 OS=Mus musculus GN=Copg1 PE=1 SV=1</t>
  </si>
  <si>
    <t>Q9WVF7</t>
  </si>
  <si>
    <t>DNA polymerase epsilon catalytic subunit A OS=Mus musculus GN=Pole PE=1 SV=3</t>
  </si>
  <si>
    <t>Q9WVH9</t>
  </si>
  <si>
    <t>Fibulin-5 OS=Mus musculus GN=Fbln5 PE=1 SV=1</t>
  </si>
  <si>
    <t>Q9WVK4</t>
  </si>
  <si>
    <t>EH domain-containing protein 1 OS=Mus musculus GN=Ehd1 PE=1 SV=1</t>
  </si>
  <si>
    <t>Q9Z0H1</t>
  </si>
  <si>
    <t>WD repeat-containing protein 46 OS=Mus musculus GN=Wdr46 PE=2 SV=1</t>
  </si>
  <si>
    <t>Q9Z0P7</t>
  </si>
  <si>
    <t>Suppressor of fused homolog OS=Mus musculus GN=Sufu PE=1 SV=1</t>
  </si>
  <si>
    <t>Q9Z1N5</t>
  </si>
  <si>
    <t>Spliceosome RNA helicase Ddx39b OS=Mus musculus GN=Ddx39b PE=1 SV=1</t>
  </si>
  <si>
    <t>Q9Z1R9</t>
  </si>
  <si>
    <t>MCG124046 OS=Mus musculus GN=Prss1 PE=1 SV=1</t>
  </si>
  <si>
    <t>Q9Z2C6</t>
  </si>
  <si>
    <t>Uroplakin-1b OS=Mus musculus GN=Upk1b PE=2 SV=3</t>
  </si>
  <si>
    <t>Q9Z2N8</t>
  </si>
  <si>
    <t>Actin-like protein 6A OS=Mus musculus GN=Actl6a PE=1 SV=2</t>
  </si>
  <si>
    <t>S4R1Y1</t>
  </si>
  <si>
    <t>Cullin-9 OS=Mus musculus GN=Cul9 PE=1 SV=1</t>
  </si>
  <si>
    <t>S4R2G5</t>
  </si>
  <si>
    <t>Glyceraldehyde-3-phosphate dehydrogenase OS=Mus musculus GN=Gapdhs PE=1 SV=1</t>
  </si>
  <si>
    <t>V9GWX8</t>
  </si>
  <si>
    <t>Collagen alpha-1(XI) chain (Fragment) OS=Mus musculus GN=Col11a1 PE=1 SV=1</t>
  </si>
  <si>
    <t>V9GXB6</t>
  </si>
  <si>
    <t>Heterogeneous nuclear ribonucleoprotein L-like OS=Mus musculus GN=Hnrnpll PE=1 SV=1</t>
  </si>
  <si>
    <t>Z4YM25</t>
  </si>
  <si>
    <t>Pre-mRNA-splicing factor SLU7 (Fragment) OS=Mus musculus GN=Slu7 PE=1 SV=1</t>
  </si>
  <si>
    <t>Protein_Acc</t>
  </si>
  <si>
    <t>Coverage</t>
  </si>
  <si>
    <t>PSM</t>
  </si>
  <si>
    <t>B2RRE2</t>
  </si>
  <si>
    <t>Myo18a protein OS=Mus musculus GN=Myo18a PE=1 SV=1</t>
  </si>
  <si>
    <t>Q9QXS1</t>
  </si>
  <si>
    <t>Plectin OS=Mus musculus GN=Plec PE=1 SV=3</t>
  </si>
  <si>
    <t>E9Q3X0</t>
  </si>
  <si>
    <t>Major vault protein OS=Mus musculus GN=Mvp PE=1 SV=1</t>
  </si>
  <si>
    <t>P11103</t>
  </si>
  <si>
    <t>Poly [ADP-ribose] polymerase 1 OS=Mus musculus GN=Parp1 PE=1 SV=3</t>
  </si>
  <si>
    <t>V9GXF0</t>
  </si>
  <si>
    <t>A1BN54</t>
  </si>
  <si>
    <t>Alpha actinin 1a OS=Mus musculus GN=Actn1 PE=1 SV=1</t>
  </si>
  <si>
    <t>E9PYX3</t>
  </si>
  <si>
    <t>Q920B9</t>
  </si>
  <si>
    <t>FACT complex subunit SPT16 OS=Mus musculus GN=Supt16h PE=1 SV=2</t>
  </si>
  <si>
    <t>A0A087WNW8</t>
  </si>
  <si>
    <t>E9PWQ3</t>
  </si>
  <si>
    <t>Protein Col6a3 OS=Mus musculus GN=Col6a3 PE=1 SV=2</t>
  </si>
  <si>
    <t>Q504P4</t>
  </si>
  <si>
    <t>A0A0A0MQ79</t>
  </si>
  <si>
    <t>E9Q9C3</t>
  </si>
  <si>
    <t>Afadin OS=Mus musculus GN=Mllt4 PE=1 SV=1</t>
  </si>
  <si>
    <t>F7A6H4</t>
  </si>
  <si>
    <t>E3 ubiquitin-protein ligase RNF213 OS=Mus musculus GN=Rnf213 PE=1 SV=2</t>
  </si>
  <si>
    <t>B2RXM2</t>
  </si>
  <si>
    <t>EG627828 protein OS=Mus musculus GN=Gm6793 PE=1 SV=1</t>
  </si>
  <si>
    <t>G3X9V2</t>
  </si>
  <si>
    <t>Catenin (Cadherin associated protein), delta 1, isoform CRA_a OS=Mus musculus GN=Ctnnd1 PE=1 SV=1</t>
  </si>
  <si>
    <t>Q9WVR4</t>
  </si>
  <si>
    <t>V9GWY0</t>
  </si>
  <si>
    <t>40S ribosomal protein S4 OS=Mus musculus GN=Gm15013 PE=3 SV=1</t>
  </si>
  <si>
    <t>Q64525</t>
  </si>
  <si>
    <t>Histone H2B type 2-B OS=Mus musculus GN=Hist2h2bb PE=1 SV=3</t>
  </si>
  <si>
    <t>A0A087WRU0</t>
  </si>
  <si>
    <t>Protein Tns1 (Fragment) OS=Mus musculus GN=Tns1 PE=1 SV=1</t>
  </si>
  <si>
    <t>F6YTZ4</t>
  </si>
  <si>
    <t>Protein Gm6576 OS=Mus musculus GN=Gm6576 PE=3 SV=2</t>
  </si>
  <si>
    <t>Q99104</t>
  </si>
  <si>
    <t>Unconventional myosin-Va OS=Mus musculus GN=Myo5a PE=1 SV=2</t>
  </si>
  <si>
    <t>A0A0A6YWM8</t>
  </si>
  <si>
    <t>Mitogen-activated protein kinase kinase kinase kinase 4 OS=Mus musculus GN=Map4k4 PE=1 SV=1</t>
  </si>
  <si>
    <t>D3YU89</t>
  </si>
  <si>
    <t>Citron Rho-interacting kinase OS=Mus musculus GN=Cit PE=1 SV=1</t>
  </si>
  <si>
    <t>G3UYM7</t>
  </si>
  <si>
    <t>G5E8R1</t>
  </si>
  <si>
    <t>Tropomyosin 1, alpha, isoform CRA_j OS=Mus musculus GN=Tpm1 PE=1 SV=1</t>
  </si>
  <si>
    <t>P63013</t>
  </si>
  <si>
    <t>P97820</t>
  </si>
  <si>
    <t>Q5SVJ0</t>
  </si>
  <si>
    <t>Calcium/calmodulin-dependent protein kinase II, beta, isoform CRA_b OS=Mus musculus GN=Camk2b PE=1 SV=1</t>
  </si>
  <si>
    <t>Q68EG2</t>
  </si>
  <si>
    <t>Q8CFB8</t>
  </si>
  <si>
    <t>A0A0G2JFF1</t>
  </si>
  <si>
    <t>Serine/threonine-protein phosphatase (Fragment) OS=Mus musculus GN=Ppp1cc PE=1 SV=1</t>
  </si>
  <si>
    <t>E9PYK3</t>
  </si>
  <si>
    <t>Poly [ADP-ribose] polymerase OS=Mus musculus GN=Parp4 PE=1 SV=1</t>
  </si>
  <si>
    <t>Q8BTU6</t>
  </si>
  <si>
    <t>Eukaryotic initiation factor 4A-II OS=Mus musculus GN=Eif4a2 PE=1 SV=1</t>
  </si>
  <si>
    <t>D3Z6Q3</t>
  </si>
  <si>
    <t>E9Q983</t>
  </si>
  <si>
    <t>Supervillin OS=Mus musculus GN=Svil PE=1 SV=1</t>
  </si>
  <si>
    <t>H3BKM0</t>
  </si>
  <si>
    <t>O70305</t>
  </si>
  <si>
    <t>Q3U4F0</t>
  </si>
  <si>
    <t>Sideroflexin-3 OS=Mus musculus GN=Sfxn3 PE=1 SV=1</t>
  </si>
  <si>
    <t>A0A067XG53</t>
  </si>
  <si>
    <t>A0A0G2JES3</t>
  </si>
  <si>
    <t>E9Q9B7</t>
  </si>
  <si>
    <t>Protein Kidins220 OS=Mus musculus GN=Kidins220 PE=1 SV=1</t>
  </si>
  <si>
    <t>F6S1C4</t>
  </si>
  <si>
    <t>Q3UJB9</t>
  </si>
  <si>
    <t>Enhancer of mRNA-decapping protein 4 OS=Mus musculus GN=Edc4 PE=1 SV=2</t>
  </si>
  <si>
    <t>Q3V1K9</t>
  </si>
  <si>
    <t>Desmin OS=Mus musculus GN=Des PE=1 SV=1</t>
  </si>
  <si>
    <t>Q68FD5</t>
  </si>
  <si>
    <t>Clathrin heavy chain 1 OS=Mus musculus GN=Cltc PE=1 SV=3</t>
  </si>
  <si>
    <t>Q7TNC4</t>
  </si>
  <si>
    <t>Q8BG81</t>
  </si>
  <si>
    <t>O70152</t>
  </si>
  <si>
    <t>Q3U6F1</t>
  </si>
  <si>
    <t>Recombining-binding protein suppressor of hairless OS=Mus musculus GN=Rbpj PE=1 SV=1</t>
  </si>
  <si>
    <t>Q5SX53</t>
  </si>
  <si>
    <t>Mitochondrial 2-oxoglutarate/malate carrier protein OS=Mus musculus GN=Slc25a11 PE=1 SV=1</t>
  </si>
  <si>
    <t>Q60598</t>
  </si>
  <si>
    <t>Src substrate cortactin OS=Mus musculus GN=Cttn PE=1 SV=2</t>
  </si>
  <si>
    <t>Q6P3A8</t>
  </si>
  <si>
    <t>2-oxoisovalerate dehydrogenase subunit beta, mitochondrial OS=Mus musculus GN=Bckdhb PE=1 SV=2</t>
  </si>
  <si>
    <t>Q9JI10</t>
  </si>
  <si>
    <t>Serine/threonine-protein kinase 3 OS=Mus musculus GN=Stk3 PE=1 SV=1</t>
  </si>
  <si>
    <t>A0A0G2JDM3</t>
  </si>
  <si>
    <t>Myosin light chain 3 OS=Mus musculus GN=Myl3 PE=1 SV=1</t>
  </si>
  <si>
    <t>A0A0G2JDZ9</t>
  </si>
  <si>
    <t>Ankyrin repeat domain-containing protein 17 OS=Mus musculus GN=Ankrd17 PE=1 SV=1</t>
  </si>
  <si>
    <t>A2A5N3</t>
  </si>
  <si>
    <t>Polyadenylate-binding protein OS=Mus musculus GN=Pabpc1l PE=2 SV=1</t>
  </si>
  <si>
    <t>A2A701</t>
  </si>
  <si>
    <t>Eukaryotic translation initiation factor 3 subunit M (Fragment) OS=Mus musculus GN=Eif3m PE=1 SV=1</t>
  </si>
  <si>
    <t>A2AAN2</t>
  </si>
  <si>
    <t>Signal recognition particle subunit SRP68 OS=Mus musculus GN=Srp68 PE=1 SV=1</t>
  </si>
  <si>
    <t>B2RQC6</t>
  </si>
  <si>
    <t>D3YYN3</t>
  </si>
  <si>
    <t>Exosome complex component RRP43 (Fragment) OS=Mus musculus GN=Exosc8 PE=1 SV=1</t>
  </si>
  <si>
    <t>D3Z7A7</t>
  </si>
  <si>
    <t>Formin-like protein 3 OS=Mus musculus GN=Fmnl3 PE=1 SV=1</t>
  </si>
  <si>
    <t>E9PVP1</t>
  </si>
  <si>
    <t>E9Q1S3</t>
  </si>
  <si>
    <t>Protein transport protein Sec23A OS=Mus musculus GN=Sec23a PE=1 SV=1</t>
  </si>
  <si>
    <t>E9Q3B1</t>
  </si>
  <si>
    <t>RCC1 and BTB domain-containing protein 2 OS=Mus musculus GN=Rcbtb2 PE=1 SV=1</t>
  </si>
  <si>
    <t>E9QPA6</t>
  </si>
  <si>
    <t>T-complex protein 1 subunit zeta OS=Mus musculus GN=Cct6a PE=1 SV=1</t>
  </si>
  <si>
    <t>F7BPW6</t>
  </si>
  <si>
    <t>Protein Sec16a (Fragment) OS=Mus musculus GN=Sec16a PE=1 SV=1</t>
  </si>
  <si>
    <t>F8VPR1</t>
  </si>
  <si>
    <t>Leiomodin-1 OS=Mus musculus GN=Lmod1 PE=1 SV=1</t>
  </si>
  <si>
    <t>G3X8S6</t>
  </si>
  <si>
    <t>Bicaudal C homolog 1 (Drosophila), isoform CRA_d OS=Mus musculus GN=Bicc1 PE=1 SV=1</t>
  </si>
  <si>
    <t>G3X9H8</t>
  </si>
  <si>
    <t>E3 ubiquitin-protein ligase NEDD4-like OS=Mus musculus GN=Nedd4l PE=1 SV=1</t>
  </si>
  <si>
    <t>K3W4T3</t>
  </si>
  <si>
    <t>V-type proton ATPase subunit a OS=Mus musculus GN=Atp6v0a1 PE=1 SV=1</t>
  </si>
  <si>
    <t>P11531</t>
  </si>
  <si>
    <t>Dystrophin OS=Mus musculus GN=Dmd PE=1 SV=3</t>
  </si>
  <si>
    <t>Q07797</t>
  </si>
  <si>
    <t>Galectin-3-binding protein OS=Mus musculus GN=Lgals3bp PE=1 SV=1</t>
  </si>
  <si>
    <t>Q3UFP5</t>
  </si>
  <si>
    <t>TEA domain family member 1, isoform CRA_a OS=Mus musculus GN=Tead1 PE=1 SV=1</t>
  </si>
  <si>
    <t>Q5SUW3</t>
  </si>
  <si>
    <t>Growth factor receptor-bound protein 10 OS=Mus musculus GN=Grb10 PE=1 SV=1</t>
  </si>
  <si>
    <t>Q922K7</t>
  </si>
  <si>
    <t>Q99JB2</t>
  </si>
  <si>
    <t>Stomatin-like protein 2, mitochondrial OS=Mus musculus GN=Stoml2 PE=1 SV=1</t>
  </si>
  <si>
    <t>Q99JY8</t>
  </si>
  <si>
    <t>Lipid phosphate phosphohydrolase 3 OS=Mus musculus GN=Ppap2b PE=1 SV=1</t>
  </si>
  <si>
    <t>Q9D481</t>
  </si>
  <si>
    <t>Kinesin family member 2A, isoform CRA_c OS=Mus musculus GN=Kif2a PE=1 SV=1</t>
  </si>
  <si>
    <t>Q9R045</t>
  </si>
  <si>
    <t>Angiopoietin-related protein 2 OS=Mus musculus GN=Angptl2 PE=2 SV=2</t>
  </si>
  <si>
    <t>Q9Z331</t>
  </si>
  <si>
    <t>Keratin, type II cytoskeletal 6B OS=Mus musculus GN=Krt6b PE=1 SV=3</t>
  </si>
  <si>
    <t>A0A0G2JFN7</t>
  </si>
  <si>
    <t>Ubiquitin-associated protein 2-like (Fragment) OS=Mus musculus GN=Ubap2l PE=1 SV=1</t>
  </si>
  <si>
    <t>A0A0G2JGW0</t>
  </si>
  <si>
    <t>Polypyrimidine tract-binding protein 2 OS=Mus musculus GN=Ptbp2 PE=1 SV=1</t>
  </si>
  <si>
    <t>A2AQW2</t>
  </si>
  <si>
    <t>Formin-like protein 2 (Fragment) OS=Mus musculus GN=Fmnl2 PE=1 SV=1</t>
  </si>
  <si>
    <t>B2RQ80</t>
  </si>
  <si>
    <t>Tnik protein OS=Mus musculus GN=Tnik PE=1 SV=1</t>
  </si>
  <si>
    <t>D3Z147</t>
  </si>
  <si>
    <t>D3Z5I6</t>
  </si>
  <si>
    <t>IQ motif and SEC7 domain-containing protein 2 OS=Mus musculus GN=Iqsec2 PE=1 SV=1</t>
  </si>
  <si>
    <t>D3Z6S1</t>
  </si>
  <si>
    <t>Transmembrane protein 214 OS=Mus musculus GN=Tmem214 PE=1 SV=3</t>
  </si>
  <si>
    <t>D3Z7D3</t>
  </si>
  <si>
    <t>Disco-interacting protein 2 homolog A OS=Mus musculus GN=Dip2a PE=1 SV=1</t>
  </si>
  <si>
    <t>D6RFB1</t>
  </si>
  <si>
    <t>Interferon-induced 35 kDa protein homolog OS=Mus musculus GN=Ifi35 PE=1 SV=1</t>
  </si>
  <si>
    <t>E0CYE2</t>
  </si>
  <si>
    <t>Inosine-5~-monophosphate dehydrogenase OS=Mus musculus GN=Impdh1 PE=1 SV=1</t>
  </si>
  <si>
    <t>E9PUA5</t>
  </si>
  <si>
    <t>Kinesin-like protein OS=Mus musculus GN=Kifc5b PE=1 SV=1</t>
  </si>
  <si>
    <t>E9Q3V6</t>
  </si>
  <si>
    <t>Septin-2 OS=Mus musculus GN=Sept2 PE=1 SV=1</t>
  </si>
  <si>
    <t>E9Q944</t>
  </si>
  <si>
    <t>Protein Kank1 (Fragment) OS=Mus musculus GN=Kank1 PE=1 SV=1</t>
  </si>
  <si>
    <t>E9Q9I2</t>
  </si>
  <si>
    <t>Protein Dlg5 OS=Mus musculus GN=Dlg5 PE=1 SV=1</t>
  </si>
  <si>
    <t>F6YHZ8</t>
  </si>
  <si>
    <t>F-actin-capping protein subunit beta (Fragment) OS=Mus musculus GN=Capzb PE=1 SV=1</t>
  </si>
  <si>
    <t>F7C3I9</t>
  </si>
  <si>
    <t>Afadin (Fragment) OS=Mus musculus GN=Mllt4 PE=1 SV=1</t>
  </si>
  <si>
    <t>F8WGL3</t>
  </si>
  <si>
    <t>Cofilin-1 OS=Mus musculus GN=Cfl1 PE=1 SV=1</t>
  </si>
  <si>
    <t>G3UW86</t>
  </si>
  <si>
    <t>G3UYU4</t>
  </si>
  <si>
    <t>Flotillin-1 OS=Mus musculus GN=Flot1 PE=1 SV=1</t>
  </si>
  <si>
    <t>G3X957</t>
  </si>
  <si>
    <t>Liprin-beta-2 OS=Mus musculus GN=Ppfibp2 PE=1 SV=1</t>
  </si>
  <si>
    <t>H3BK13</t>
  </si>
  <si>
    <t>Homeobox-containing protein 1 OS=Mus musculus GN=Hmbox1 PE=1 SV=1</t>
  </si>
  <si>
    <t>I7HFT9</t>
  </si>
  <si>
    <t>Histone H1t OS=Mus musculus GN=Hist1h1t PE=1 SV=1</t>
  </si>
  <si>
    <t>P02663</t>
  </si>
  <si>
    <t>Alpha-S2-casein (Laboratory-Cont) OS=Bos taurus GN=CSN1S2 PE=1 SV=2</t>
  </si>
  <si>
    <t>P02668</t>
  </si>
  <si>
    <t>Kappa-casein (Laboratory-Cont) OS=Bos taurus GN=CSN3 PE=1 SV=1</t>
  </si>
  <si>
    <t>P51480</t>
  </si>
  <si>
    <t>Cyclin-dependent kinase inhibitor 2A OS=Mus musculus GN=Cdkn2a PE=1 SV=2</t>
  </si>
  <si>
    <t>P70227</t>
  </si>
  <si>
    <t>Inositol 1,4,5-trisphosphate receptor type 3 OS=Mus musculus GN=Itpr3 PE=1 SV=3</t>
  </si>
  <si>
    <t>Q02780</t>
  </si>
  <si>
    <t>Nuclear factor 1 A-type OS=Mus musculus GN=Nfia PE=1 SV=1</t>
  </si>
  <si>
    <t>Q3TDN2</t>
  </si>
  <si>
    <t>FAS-associated factor 2 OS=Mus musculus GN=Faf2 PE=1 SV=2</t>
  </si>
  <si>
    <t>Q3TGS5</t>
  </si>
  <si>
    <t>Protein-L-isoaspartate (D-aspartate) O-methyltransferase domain containing 1 OS=Mus musculus GN=Pcmtd1 PE=1 SV=1</t>
  </si>
  <si>
    <t>Q3TJI7</t>
  </si>
  <si>
    <t>Tyrosine-protein kinase OS=Mus musculus GN=Yes1 PE=1 SV=1</t>
  </si>
  <si>
    <t>Q3U3A7</t>
  </si>
  <si>
    <t>Q4VA53</t>
  </si>
  <si>
    <t>Sister chromatid cohesion protein PDS5 homolog B OS=Mus musculus GN=Pds5b PE=1 SV=1</t>
  </si>
  <si>
    <t>Q5ND45</t>
  </si>
  <si>
    <t>Unconventional myosin-Ic (Fragment) OS=Mus musculus GN=Myo1c PE=1 SV=2</t>
  </si>
  <si>
    <t>Q5SS83</t>
  </si>
  <si>
    <t>Flotillin 2, isoform CRA_a OS=Mus musculus GN=Flot2 PE=1 SV=1</t>
  </si>
  <si>
    <t>Q8C170</t>
  </si>
  <si>
    <t>Unconventional myosin-IXa OS=Mus musculus GN=Myo9a PE=1 SV=2</t>
  </si>
  <si>
    <t>Q8C3F2</t>
  </si>
  <si>
    <t>Constitutive coactivator of PPAR-gamma-like protein 2 OS=Mus musculus GN=Fam120c PE=1 SV=3</t>
  </si>
  <si>
    <t>Q8C522</t>
  </si>
  <si>
    <t>Endonuclease domain-containing 1 protein OS=Mus musculus GN=Endod1 PE=1 SV=2</t>
  </si>
  <si>
    <t>Q8C788</t>
  </si>
  <si>
    <t>Sorting nexin OS=Mus musculus GN=Snx18 PE=1 SV=1</t>
  </si>
  <si>
    <t>Q8CBY1</t>
  </si>
  <si>
    <t>Protein Smaug homolog 1 OS=Mus musculus GN=Samd4a PE=1 SV=2</t>
  </si>
  <si>
    <t>Q8CIG8</t>
  </si>
  <si>
    <t>Protein arginine N-methyltransferase 5 OS=Mus musculus GN=Prmt5 PE=1 SV=3</t>
  </si>
  <si>
    <t>Q8CIW5</t>
  </si>
  <si>
    <t>Twinkle protein, mitochondrial OS=Mus musculus GN=Peo1 PE=2 SV=1</t>
  </si>
  <si>
    <t>Q8JZW4</t>
  </si>
  <si>
    <t>Copine-5 OS=Mus musculus GN=Cpne5 PE=1 SV=1</t>
  </si>
  <si>
    <t>Q99K41</t>
  </si>
  <si>
    <t>EMILIN-1 OS=Mus musculus GN=Emilin1 PE=1 SV=1</t>
  </si>
  <si>
    <t>Q99M73</t>
  </si>
  <si>
    <t>Keratin, type II cuticular Hb4 OS=Mus musculus GN=Krt84 PE=2 SV=2</t>
  </si>
  <si>
    <t>Q9CPW4</t>
  </si>
  <si>
    <t>Actin-related protein 2/3 complex subunit 5 OS=Mus musculus GN=Arpc5 PE=1 SV=3</t>
  </si>
  <si>
    <t>Q9CPX4</t>
  </si>
  <si>
    <t>Ferritin OS=Mus musculus GN=Ftl1 PE=1 SV=1</t>
  </si>
  <si>
    <t>Q9CQ09</t>
  </si>
  <si>
    <t>Q9DB20</t>
  </si>
  <si>
    <t>ATP synthase subunit O, mitochondrial OS=Mus musculus GN=Atp5o PE=1 SV=1</t>
  </si>
  <si>
    <t>Q9DBN5</t>
  </si>
  <si>
    <t>Lon protease homolog 2, peroxisomal OS=Mus musculus GN=Lonp2 PE=1 SV=1</t>
  </si>
  <si>
    <t>Q9R0U0</t>
  </si>
  <si>
    <t>Serine/arginine-rich splicing factor 10 OS=Mus musculus GN=Srsf10 PE=1 SV=2</t>
  </si>
  <si>
    <t>S4R1E5</t>
  </si>
  <si>
    <t>Glutathione peroxidase OS=Mus musculus GN=Gpx4 PE=1 SV=1</t>
  </si>
  <si>
    <t>A0A075B5T2</t>
  </si>
  <si>
    <t>Protein Ighv6-3 (Fragment) OS=Mus musculus GN=Ighv6-3 PE=4 SV=5</t>
  </si>
  <si>
    <t>A0A087WPM2</t>
  </si>
  <si>
    <t>MCG5343 OS=Mus musculus GN=Ppfia4 PE=1 SV=1</t>
  </si>
  <si>
    <t>A0A0A0MQM0</t>
  </si>
  <si>
    <t>Eukaryotic translation initiation factor 5A (Fragment) OS=Mus musculus GN=Eif5a PE=1 SV=1</t>
  </si>
  <si>
    <t>A0A0A0MQN6</t>
  </si>
  <si>
    <t>Cone-rod homeobox protein OS=Mus musculus GN=Crx PE=4 SV=1</t>
  </si>
  <si>
    <t>A0A0A6YVS2</t>
  </si>
  <si>
    <t>Transmembrane and coiled-coil domain-containing protein 1 (Fragment) OS=Mus musculus GN=Tmco1 PE=1 SV=1</t>
  </si>
  <si>
    <t>A0A0A6YXQ0</t>
  </si>
  <si>
    <t>Protein Ighv8-8 (Fragment) OS=Mus musculus GN=Ighv8-8 PE=4 SV=1</t>
  </si>
  <si>
    <t>A0A0A6YXU9</t>
  </si>
  <si>
    <t>Transforming growth factor beta-2 OS=Mus musculus GN=Tgfb2 PE=1 SV=1</t>
  </si>
  <si>
    <t>A0A0G2JFC8</t>
  </si>
  <si>
    <t>Calponin-3 (Fragment) OS=Mus musculus GN=Cnn3 PE=1 SV=1</t>
  </si>
  <si>
    <t>A0A0G2JFT9</t>
  </si>
  <si>
    <t>cAMP-dependent protein kinase catalytic subunit beta (Fragment) OS=Mus musculus GN=Prkacb PE=1 SV=1</t>
  </si>
  <si>
    <t>A0A0G2JGD2</t>
  </si>
  <si>
    <t>Protein S100-A4 (Fragment) OS=Mus musculus GN=S100a4 PE=1 SV=1</t>
  </si>
  <si>
    <t>A0A0J9YTR9</t>
  </si>
  <si>
    <t>A1L317</t>
  </si>
  <si>
    <t>Keratin, type I cytoskeletal 24 OS=Mus musculus GN=Krt24 PE=2 SV=2</t>
  </si>
  <si>
    <t>A2A3V1</t>
  </si>
  <si>
    <t>A-kinase anchor protein 17B OS=Mus musculus GN=Akap17b PE=1 SV=2</t>
  </si>
  <si>
    <t>A2A4P0</t>
  </si>
  <si>
    <t>ATP-dependent RNA helicase DHX8 OS=Mus musculus GN=Dhx8 PE=2 SV=1</t>
  </si>
  <si>
    <t>A2A7K5</t>
  </si>
  <si>
    <t>C-Myc-binding protein OS=Mus musculus GN=Mycbp PE=1 SV=1</t>
  </si>
  <si>
    <t>A2A7S7</t>
  </si>
  <si>
    <t>Tyrosine--tRNA ligase OS=Mus musculus GN=Yars PE=1 SV=1</t>
  </si>
  <si>
    <t>A2A7S8</t>
  </si>
  <si>
    <t>Uncharacterized protein KIAA1522 OS=Mus musculus GN=Kiaa1522 PE=1 SV=1</t>
  </si>
  <si>
    <t>A2AE31</t>
  </si>
  <si>
    <t>Guanine nucleotide-binding protein G(t) subunit alpha-2 (Fragment) OS=Mus musculus GN=Gnat2 PE=4 SV=6</t>
  </si>
  <si>
    <t>A2AEX6</t>
  </si>
  <si>
    <t>Four and a half LIM domains protein 1 OS=Mus musculus GN=Fhl1 PE=1 SV=1</t>
  </si>
  <si>
    <t>A2AIR5</t>
  </si>
  <si>
    <t>Protein Grin3a OS=Mus musculus GN=Grin3a PE=1 SV=1</t>
  </si>
  <si>
    <t>A2AKV3</t>
  </si>
  <si>
    <t>ATP synthase subunit gamma, mitochondrial (Fragment) OS=Mus musculus GN=Atp5c1 PE=1 SV=1</t>
  </si>
  <si>
    <t>A2AMM0</t>
  </si>
  <si>
    <t>Muscle-related coiled-coil protein OS=Mus musculus GN=Murc PE=1 SV=1</t>
  </si>
  <si>
    <t>A2AVP4</t>
  </si>
  <si>
    <t>Roquin-2 OS=Mus musculus GN=Rc3h2 PE=1 SV=1</t>
  </si>
  <si>
    <t>A2BEE9</t>
  </si>
  <si>
    <t>Disks large homolog 3 OS=Mus musculus GN=Dlg3 PE=1 SV=1</t>
  </si>
  <si>
    <t>A3KML5</t>
  </si>
  <si>
    <t>ATPase, H+ transporting, lysosomal V0 subunit C OS=Mus musculus GN=Atp6v0c PE=1 SV=1</t>
  </si>
  <si>
    <t>A5D6P6</t>
  </si>
  <si>
    <t>Twist homolog 2 (Drosophila) OS=Mus musculus GN=Twist2 PE=1 SV=1</t>
  </si>
  <si>
    <t>A6H5Z3</t>
  </si>
  <si>
    <t>Exocyst complex component 6B OS=Mus musculus GN=Exoc6b PE=1 SV=1</t>
  </si>
  <si>
    <t>A8DUK4</t>
  </si>
  <si>
    <t>Beta-globin OS=Mus musculus GN=Hbbt1 PE=1 SV=1</t>
  </si>
  <si>
    <t>B1AQ75</t>
  </si>
  <si>
    <t>Keratin, type I cuticular Ha6 OS=Mus musculus GN=Krt36 PE=1 SV=1</t>
  </si>
  <si>
    <t>B1AR69</t>
  </si>
  <si>
    <t>Protein Myh13 OS=Mus musculus GN=Myh13 PE=1 SV=1</t>
  </si>
  <si>
    <t>B1ATJ5</t>
  </si>
  <si>
    <t>Keratin, type I cuticular Ha2 OS=Mus musculus GN=Krt32 PE=1 SV=1</t>
  </si>
  <si>
    <t>B1AUN0</t>
  </si>
  <si>
    <t>Wiskott-Aldrich syndrome protein family member 2 (Fragment) OS=Mus musculus GN=Wasf2 PE=1 SV=1</t>
  </si>
  <si>
    <t>B1AYU7</t>
  </si>
  <si>
    <t>Pre-mRNA-splicing factor CWC22 homolog OS=Mus musculus GN=Cwc22 PE=1 SV=1</t>
  </si>
  <si>
    <t>B2RQQ1</t>
  </si>
  <si>
    <t>MCG133649, isoform CRA_a OS=Mus musculus GN=Myh6 PE=1 SV=1</t>
  </si>
  <si>
    <t>B2RR83</t>
  </si>
  <si>
    <t>Probable ATP-dependent RNA helicase YTHDC2 OS=Mus musculus GN=Ythdc2 PE=1 SV=1</t>
  </si>
  <si>
    <t>B2RRP1</t>
  </si>
  <si>
    <t>Gene trap ROSA b-geo 22 OS=Mus musculus GN=Tpgs1 PE=1 SV=1</t>
  </si>
  <si>
    <t>B2RRT9</t>
  </si>
  <si>
    <t>Zinc finger Ran-binding domain-containing protein 2 OS=Mus musculus GN=Zranb2 PE=1 SV=1</t>
  </si>
  <si>
    <t>B2RU80</t>
  </si>
  <si>
    <t>Receptor-type tyrosine-protein phosphatase beta OS=Mus musculus GN=Ptprb PE=1 SV=1</t>
  </si>
  <si>
    <t>B2RVZ3</t>
  </si>
  <si>
    <t>Guanine nucleotide binding protein, alpha transducing 3 OS=Mus musculus GN=Gnat3 PE=2 SV=1</t>
  </si>
  <si>
    <t>B7ZCL7</t>
  </si>
  <si>
    <t>B7ZMZ7</t>
  </si>
  <si>
    <t>Dip2c protein OS=Mus musculus GN=Dip2c PE=1 SV=1</t>
  </si>
  <si>
    <t>B8JJC8</t>
  </si>
  <si>
    <t>Transcriptional enhancer factor TEF-5 OS=Mus musculus GN=Tead3 PE=1 SV=1</t>
  </si>
  <si>
    <t>B8JJX7</t>
  </si>
  <si>
    <t>Survival motor neuron protein (Fragment) OS=Mus musculus GN=Smn1 PE=1 SV=6</t>
  </si>
  <si>
    <t>D3YTP6</t>
  </si>
  <si>
    <t>Chromatin assembly factor 1 subunit B (Fragment) OS=Mus musculus GN=Chaf1b PE=1 SV=1</t>
  </si>
  <si>
    <t>D3YUC9</t>
  </si>
  <si>
    <t>Methionine-R-sulfoxide reductase B3, mitochondrial OS=Mus musculus GN=Msrb3 PE=1 SV=1</t>
  </si>
  <si>
    <t>D3YW52</t>
  </si>
  <si>
    <t>Alpha-2-macroglobulin OS=Mus musculus GN=Pzp PE=1 SV=1</t>
  </si>
  <si>
    <t>D3YY73</t>
  </si>
  <si>
    <t>Histone deacetylase complex subunit SAP18 OS=Mus musculus GN=Sap18 PE=1 SV=1</t>
  </si>
  <si>
    <t>D3YZ06</t>
  </si>
  <si>
    <t>Heat shock protein beta-1 OS=Mus musculus GN=Hspb1 PE=1 SV=1</t>
  </si>
  <si>
    <t>D3YZS5</t>
  </si>
  <si>
    <t>RISC-loading complex subunit TARBP2 (Fragment) OS=Mus musculus GN=Tarbp2 PE=1 SV=1</t>
  </si>
  <si>
    <t>D3Z1A9</t>
  </si>
  <si>
    <t>Chromobox protein homolog 3 OS=Mus musculus GN=Cbx3 PE=1 SV=1</t>
  </si>
  <si>
    <t>D3Z1C5</t>
  </si>
  <si>
    <t>LIM domain-binding protein 1 OS=Mus musculus GN=Ldb1 PE=1 SV=1</t>
  </si>
  <si>
    <t>D3Z3F1</t>
  </si>
  <si>
    <t>Pre-mRNA 3~-end-processing factor FIP1 (Fragment) OS=Mus musculus GN=Fip1l1 PE=1 SV=2</t>
  </si>
  <si>
    <t>D3Z4D8</t>
  </si>
  <si>
    <t>BRISC complex subunit Abro1 (Fragment) OS=Mus musculus GN=Fam175b PE=1 SV=2</t>
  </si>
  <si>
    <t>D3Z6F0</t>
  </si>
  <si>
    <t>Protein Ifit1bl1 OS=Mus musculus GN=Ifit1bl1 PE=4 SV=1</t>
  </si>
  <si>
    <t>D3Z7C6</t>
  </si>
  <si>
    <t>Prostaglandin E synthase 3 OS=Mus musculus GN=Ptges3 PE=1 SV=1</t>
  </si>
  <si>
    <t>D3Z7I0</t>
  </si>
  <si>
    <t>General transcription factor 3C polypeptide 2 OS=Mus musculus GN=Gtf3c2 PE=1 SV=1</t>
  </si>
  <si>
    <t>D3Z7P0</t>
  </si>
  <si>
    <t>BRCA1-A complex subunit BRE OS=Mus musculus GN=Bre PE=1 SV=3</t>
  </si>
  <si>
    <t>E0CZ78</t>
  </si>
  <si>
    <t>Serine/threonine-protein phosphatase OS=Mus musculus GN=Ppp3cb PE=1 SV=1</t>
  </si>
  <si>
    <t>E9PV44</t>
  </si>
  <si>
    <t>ATPase inhibitor, mitochondrial OS=Mus musculus GN=Atpif1 PE=1 SV=1</t>
  </si>
  <si>
    <t>E9PXJ8</t>
  </si>
  <si>
    <t>Protein Vmn2r90 OS=Mus musculus GN=Vmn2r90 PE=4 SV=1</t>
  </si>
  <si>
    <t>E9PYJ2</t>
  </si>
  <si>
    <t>E9Q0T4</t>
  </si>
  <si>
    <t>C-terminal-binding protein 2 (Fragment) OS=Mus musculus GN=Ctbp2 PE=1 SV=6</t>
  </si>
  <si>
    <t>E9Q0U7</t>
  </si>
  <si>
    <t>Heat shock protein 105 kDa OS=Mus musculus GN=Hsph1 PE=1 SV=1</t>
  </si>
  <si>
    <t>E9Q150</t>
  </si>
  <si>
    <t>Segment polarity protein dishevelled homolog DVL-3 OS=Mus musculus GN=Dvl3 PE=1 SV=1</t>
  </si>
  <si>
    <t>E9Q3M9</t>
  </si>
  <si>
    <t>Protein 2010300C02Rik OS=Mus musculus GN=2010300C02Rik PE=1 SV=1</t>
  </si>
  <si>
    <t>E9Q557</t>
  </si>
  <si>
    <t>Desmoplakin OS=Mus musculus GN=Dsp PE=1 SV=1</t>
  </si>
  <si>
    <t>E9Q6H8</t>
  </si>
  <si>
    <t>Protein Plekha5 OS=Mus musculus GN=Plekha5 PE=1 SV=1</t>
  </si>
  <si>
    <t>E9Q7G0</t>
  </si>
  <si>
    <t>Protein Numa1 OS=Mus musculus GN=Numa1 PE=1 SV=1</t>
  </si>
  <si>
    <t>E9Q8E3</t>
  </si>
  <si>
    <t>Protein Abi3bp OS=Mus musculus GN=Abi3bp PE=1 SV=1</t>
  </si>
  <si>
    <t>E9QNE9</t>
  </si>
  <si>
    <t>Mitogen-activated protein kinase kinase kinase kinase OS=Mus musculus GN=Map4k3 PE=1 SV=1</t>
  </si>
  <si>
    <t>F6QD74</t>
  </si>
  <si>
    <t>Cytoplasmic FMR1-interacting protein 2 (Fragment) OS=Mus musculus GN=Cyfip2 PE=1 SV=1</t>
  </si>
  <si>
    <t>F6QHR6</t>
  </si>
  <si>
    <t>RCC1 and BTB domain-containing protein 2 (Fragment) OS=Mus musculus GN=Rcbtb2 PE=1 SV=1</t>
  </si>
  <si>
    <t>F6SMY7</t>
  </si>
  <si>
    <t>E3 ubiquitin-protein ligase MYCBP2 (Fragment) OS=Mus musculus GN=Mycbp2 PE=1 SV=1</t>
  </si>
  <si>
    <t>F6TK14</t>
  </si>
  <si>
    <t>Fibroblast growth factor receptor OS=Mus musculus GN=Fgfr3 PE=1 SV=1</t>
  </si>
  <si>
    <t>F6U1Y8</t>
  </si>
  <si>
    <t>Poly [ADP-ribose] polymerase 9 (Fragment) OS=Mus musculus GN=Parp9 PE=1 SV=1</t>
  </si>
  <si>
    <t>F6UFB9</t>
  </si>
  <si>
    <t>ADP-ribosylation factor 4 (Fragment) OS=Mus musculus GN=Arf4 PE=1 SV=1</t>
  </si>
  <si>
    <t>F6VVY4</t>
  </si>
  <si>
    <t>Tricarboxylate transport protein, mitochondrial (Fragment) OS=Mus musculus GN=Slc25a1 PE=1 SV=1</t>
  </si>
  <si>
    <t>F6W3U3</t>
  </si>
  <si>
    <t>Protein 2310061I04Rik (Fragment) OS=Mus musculus GN=2310061I04Rik PE=1 SV=1</t>
  </si>
  <si>
    <t>F6WA09</t>
  </si>
  <si>
    <t>14-3-3 protein epsilon (Fragment) OS=Mus musculus GN=Ywhae PE=1 SV=1</t>
  </si>
  <si>
    <t>F6XG99</t>
  </si>
  <si>
    <t>Rho GTPase-activating protein 28 (Fragment) OS=Mus musculus GN=Arhgap28 PE=4 SV=1</t>
  </si>
  <si>
    <t>F7BYZ4</t>
  </si>
  <si>
    <t>Serine/threonine-protein kinase 4 (Fragment) OS=Mus musculus GN=Stk4 PE=1 SV=1</t>
  </si>
  <si>
    <t>F7DAB1</t>
  </si>
  <si>
    <t>Eukaryotic translation initiation factor 4 gamma 2 (Fragment) OS=Mus musculus GN=Eif4g2 PE=1 SV=1</t>
  </si>
  <si>
    <t>F8VPQ4</t>
  </si>
  <si>
    <t>SLIT-ROBO Rho GTPase-activating protein 3 OS=Mus musculus GN=Srgap3 PE=1 SV=1</t>
  </si>
  <si>
    <t>F8VPU6</t>
  </si>
  <si>
    <t>Protein Usp9y OS=Mus musculus GN=Usp9y PE=1 SV=1</t>
  </si>
  <si>
    <t>F8VQ06</t>
  </si>
  <si>
    <t>Latent-transforming growth factor beta-binding protein 3 OS=Mus musculus GN=Ltbp3 PE=1 SV=1</t>
  </si>
  <si>
    <t>F8VQ75</t>
  </si>
  <si>
    <t>Kinesin-like protein OS=Mus musculus GN=Kif13a PE=1 SV=1</t>
  </si>
  <si>
    <t>G3UX22</t>
  </si>
  <si>
    <t>Kinesin-like protein KIFC1 (Fragment) OS=Mus musculus GN=Kifc1 PE=4 SV=1</t>
  </si>
  <si>
    <t>G3UX28</t>
  </si>
  <si>
    <t>60S ribosomal protein L18 (Fragment) OS=Mus musculus GN=Rpl18 PE=1 SV=1</t>
  </si>
  <si>
    <t>G3UXL2</t>
  </si>
  <si>
    <t>Protein Prps1l3 OS=Mus musculus GN=Prps1l3 PE=3 SV=1</t>
  </si>
  <si>
    <t>G3UYQ8</t>
  </si>
  <si>
    <t>Ubiquitin carboxyl-terminal hydrolase 10 (Fragment) OS=Mus musculus GN=Usp10 PE=1 SV=1</t>
  </si>
  <si>
    <t>G3UYV6</t>
  </si>
  <si>
    <t>G3UZX4</t>
  </si>
  <si>
    <t>Casein kinase II subunit beta OS=Mus musculus GN=Csnk2b PE=1 SV=1</t>
  </si>
  <si>
    <t>G3X9F5</t>
  </si>
  <si>
    <t>Metalloendopeptidase OS=Mus musculus GN=Tll1 PE=1 SV=1</t>
  </si>
  <si>
    <t>G5E8T3</t>
  </si>
  <si>
    <t>G5E8X2</t>
  </si>
  <si>
    <t>MCG12357 OS=Mus musculus GN=Pabpc4l PE=4 SV=1</t>
  </si>
  <si>
    <t>H3BIX9</t>
  </si>
  <si>
    <t>H3BKF3</t>
  </si>
  <si>
    <t>PAB-dependent poly(A)-specific ribonuclease subunit PAN3 OS=Mus musculus GN=Pan3 PE=1 SV=1</t>
  </si>
  <si>
    <t>H3BL60</t>
  </si>
  <si>
    <t>Complement C3 (Fragment) OS=Mus musculus GN=C3 PE=1 SV=1</t>
  </si>
  <si>
    <t>H7BX14</t>
  </si>
  <si>
    <t>tRNA-splicing endonuclease subunit Sen34 OS=Mus musculus GN=Tsen34 PE=1 SV=1</t>
  </si>
  <si>
    <t>J3KMP6</t>
  </si>
  <si>
    <t>Protein FAM92A1 OS=Mus musculus GN=Fam92a PE=1 SV=1</t>
  </si>
  <si>
    <t>J3KMQ6</t>
  </si>
  <si>
    <t>Protein 5730455P16Rik OS=Mus musculus GN=5730455P16Rik PE=1 SV=1</t>
  </si>
  <si>
    <t>J3QN85</t>
  </si>
  <si>
    <t>Fibroblast growth factor receptor OS=Mus musculus GN=Fgfr1 PE=1 SV=1</t>
  </si>
  <si>
    <t>J3QQ22</t>
  </si>
  <si>
    <t>Serine/threonine-protein kinase SMG1 OS=Mus musculus GN=Smg1 PE=1 SV=1</t>
  </si>
  <si>
    <t>M0QW69</t>
  </si>
  <si>
    <t>Methionine aminopeptidase (Fragment) OS=Mus musculus GN=Metap2 PE=1 SV=1</t>
  </si>
  <si>
    <t>O08575</t>
  </si>
  <si>
    <t>Eyes absent homolog 2 OS=Mus musculus GN=Eya2 PE=1 SV=1</t>
  </si>
  <si>
    <t>O08749</t>
  </si>
  <si>
    <t>Dihydrolipoyl dehydrogenase, mitochondrial OS=Mus musculus GN=Dld PE=1 SV=2</t>
  </si>
  <si>
    <t>O35134</t>
  </si>
  <si>
    <t>DNA-directed RNA polymerase I subunit RPA1 OS=Mus musculus GN=Polr1a PE=1 SV=2</t>
  </si>
  <si>
    <t>O54956</t>
  </si>
  <si>
    <t>DNA polymerase epsilon subunit 2 OS=Mus musculus GN=Pole2 PE=2 SV=2</t>
  </si>
  <si>
    <t>O55111</t>
  </si>
  <si>
    <t>Desmoglein-2 OS=Mus musculus GN=Dsg2 PE=1 SV=3</t>
  </si>
  <si>
    <t>O70126</t>
  </si>
  <si>
    <t>Aurora kinase B OS=Mus musculus GN=Aurkb PE=1 SV=2</t>
  </si>
  <si>
    <t>O70299</t>
  </si>
  <si>
    <t>Protein mab-21-like 1 OS=Mus musculus GN=Mab21l1 PE=2 SV=1</t>
  </si>
  <si>
    <t>O70306</t>
  </si>
  <si>
    <t>T-box transcription factor TBX15 OS=Mus musculus GN=Tbx15 PE=1 SV=2</t>
  </si>
  <si>
    <t>O70576</t>
  </si>
  <si>
    <t>Cohesin subunit SA-3 OS=Mus musculus GN=Stag3 PE=1 SV=2</t>
  </si>
  <si>
    <t>O76013</t>
  </si>
  <si>
    <t>Keratin, type I cuticular Ha6 (Contact-Cont) OS=Homo sapiens GN=KRT36 PE=2 SV=1</t>
  </si>
  <si>
    <t>O88455</t>
  </si>
  <si>
    <t>7-dehydrocholesterol reductase OS=Mus musculus GN=Dhcr7 PE=1 SV=1</t>
  </si>
  <si>
    <t>O88967</t>
  </si>
  <si>
    <t>ATP-dependent zinc metalloprotease YME1L1 OS=Mus musculus GN=Yme1l1 PE=1 SV=1</t>
  </si>
  <si>
    <t>P01029</t>
  </si>
  <si>
    <t>Complement C4-B OS=Mus musculus GN=C4b PE=1 SV=3</t>
  </si>
  <si>
    <t>P01863</t>
  </si>
  <si>
    <t>Ig gamma-2A chain C region, A allele OS=Mus musculus GN=Ighg PE=1 SV=1</t>
  </si>
  <si>
    <t>P04184</t>
  </si>
  <si>
    <t>Thymidine kinase, cytosolic OS=Mus musculus GN=Tk1 PE=1 SV=3</t>
  </si>
  <si>
    <t>P08551</t>
  </si>
  <si>
    <t>Neurofilament light polypeptide OS=Mus musculus GN=Nefl PE=1 SV=5</t>
  </si>
  <si>
    <t>P15920</t>
  </si>
  <si>
    <t>V-type proton ATPase 116 kDa subunit a isoform 2 OS=Mus musculus GN=Atp6v0a2 PE=1 SV=2</t>
  </si>
  <si>
    <t>P16045</t>
  </si>
  <si>
    <t>Galectin-1 OS=Mus musculus GN=Lgals1 PE=1 SV=3</t>
  </si>
  <si>
    <t>P20357</t>
  </si>
  <si>
    <t>Microtubule-associated protein 2 OS=Mus musculus GN=Map2 PE=1 SV=2</t>
  </si>
  <si>
    <t>P20612</t>
  </si>
  <si>
    <t>Guanine nucleotide-binding protein G(t) subunit alpha-1 OS=Mus musculus GN=Gnat1 PE=1 SV=3</t>
  </si>
  <si>
    <t>P27046</t>
  </si>
  <si>
    <t>Alpha-mannosidase 2 OS=Mus musculus GN=Man2a1 PE=1 SV=2</t>
  </si>
  <si>
    <t>P27773</t>
  </si>
  <si>
    <t>Protein disulfide-isomerase A3 OS=Mus musculus GN=Pdia3 PE=1 SV=2</t>
  </si>
  <si>
    <t>P29416</t>
  </si>
  <si>
    <t>Beta-hexosaminidase subunit alpha OS=Mus musculus GN=Hexa PE=1 SV=2</t>
  </si>
  <si>
    <t>P32921</t>
  </si>
  <si>
    <t>Tryptophan--tRNA ligase, cytoplasmic OS=Mus musculus GN=Wars PE=1 SV=2</t>
  </si>
  <si>
    <t>P39429</t>
  </si>
  <si>
    <t>TNF receptor-associated factor 2 OS=Mus musculus GN=Traf2 PE=1 SV=1</t>
  </si>
  <si>
    <t>P40630</t>
  </si>
  <si>
    <t>Transcription factor A, mitochondrial OS=Mus musculus GN=Tfam PE=1 SV=2</t>
  </si>
  <si>
    <t>P47857</t>
  </si>
  <si>
    <t>ATP-dependent 6-phosphofructokinase, muscle type OS=Mus musculus GN=Pfkm PE=1 SV=3</t>
  </si>
  <si>
    <t>P51660</t>
  </si>
  <si>
    <t>Peroxisomal multifunctional enzyme type 2 OS=Mus musculus GN=Hsd17b4 PE=1 SV=3</t>
  </si>
  <si>
    <t>P53996</t>
  </si>
  <si>
    <t>Cellular nucleic acid-binding protein OS=Mus musculus GN=Cnbp PE=1 SV=2</t>
  </si>
  <si>
    <t>P62305</t>
  </si>
  <si>
    <t>Small nuclear ribonucleoprotein E OS=Mus musculus GN=Snrpe PE=1 SV=1</t>
  </si>
  <si>
    <t>P62869</t>
  </si>
  <si>
    <t>Transcription elongation factor B polypeptide 2 OS=Mus musculus GN=Tceb2 PE=1 SV=1</t>
  </si>
  <si>
    <t>P63328</t>
  </si>
  <si>
    <t>Serine/threonine-protein phosphatase 2B catalytic subunit alpha isoform OS=Mus musculus GN=Ppp3ca PE=1 SV=1</t>
  </si>
  <si>
    <t>P63330</t>
  </si>
  <si>
    <t>Serine/threonine-protein phosphatase 2A catalytic subunit alpha isoform OS=Mus musculus GN=Ppp2ca PE=1 SV=1</t>
  </si>
  <si>
    <t>P70390</t>
  </si>
  <si>
    <t>Short stature homeobox protein 2 OS=Mus musculus GN=Shox2 PE=2 SV=1</t>
  </si>
  <si>
    <t>Q02788</t>
  </si>
  <si>
    <t>Collagen alpha-2(VI) chain OS=Mus musculus GN=Col6a2 PE=1 SV=3</t>
  </si>
  <si>
    <t>Q05BJ7</t>
  </si>
  <si>
    <t>Oas1g protein OS=Mus musculus GN=Oas1g PE=2 SV=1</t>
  </si>
  <si>
    <t>Q08024</t>
  </si>
  <si>
    <t>Core-binding factor subunit beta OS=Mus musculus GN=Cbfb PE=1 SV=1</t>
  </si>
  <si>
    <t>Q0PD24</t>
  </si>
  <si>
    <t>RAB30, member RAS oncogene family, isoform CRA_a OS=Mus musculus GN=Rab30 PE=1 SV=1</t>
  </si>
  <si>
    <t>Q0PD49</t>
  </si>
  <si>
    <t>RAB8B, member RAS oncogene family OS=Mus musculus GN=Rab8b PE=1 SV=1</t>
  </si>
  <si>
    <t>Q0VBK8</t>
  </si>
  <si>
    <t>Cyclin-dependent kinase 6 OS=Mus musculus GN=Cdk6 PE=1 SV=1</t>
  </si>
  <si>
    <t>Q0VEW4</t>
  </si>
  <si>
    <t>Protein Gm6169 OS=Mus musculus GN=Plp2 PE=1 SV=1</t>
  </si>
  <si>
    <t>Q148R0</t>
  </si>
  <si>
    <t>MCG12848, isoform CRA_a OS=Mus musculus GN=Rab26 PE=2 SV=1</t>
  </si>
  <si>
    <t>Q149F3</t>
  </si>
  <si>
    <t>Eukaryotic peptide chain release factor GTP-binding subunit ERF3B OS=Mus musculus GN=Gspt2 PE=1 SV=1</t>
  </si>
  <si>
    <t>Q3TB04</t>
  </si>
  <si>
    <t>Q3TCU5</t>
  </si>
  <si>
    <t>Tapasin OS=Mus musculus GN=Tapbp PE=1 SV=1</t>
  </si>
  <si>
    <t>Q3TDT0</t>
  </si>
  <si>
    <t>Tripartite motif-containing protein 3 OS=Mus musculus GN=Trim3 PE=1 SV=1</t>
  </si>
  <si>
    <t>Q3TE80</t>
  </si>
  <si>
    <t>Protein 2410002F23Rik OS=Mus musculus GN=2410002F23Rik PE=1 SV=1</t>
  </si>
  <si>
    <t>Q3TIV6</t>
  </si>
  <si>
    <t>Q3TJ94</t>
  </si>
  <si>
    <t>Prothrombin OS=Mus musculus GN=F2 PE=1 SV=1</t>
  </si>
  <si>
    <t>Q3TKT4</t>
  </si>
  <si>
    <t>Transcription activator BRG1 OS=Mus musculus GN=Smarca4 PE=1 SV=1</t>
  </si>
  <si>
    <t>Q3TLK9</t>
  </si>
  <si>
    <t>Q3TN07</t>
  </si>
  <si>
    <t>Vacuolar protein sorting 4b (Yeast) OS=Mus musculus GN=Vps4b PE=1 SV=1</t>
  </si>
  <si>
    <t>Q3TTL2</t>
  </si>
  <si>
    <t>Kinesin-like protein OS=Mus musculus GN=Kif2c PE=1 SV=1</t>
  </si>
  <si>
    <t>Q3TWR3</t>
  </si>
  <si>
    <t>5~-AMP-activated protein kinase subunit gamma-1 OS=Mus musculus GN=Prkag1 PE=1 SV=1</t>
  </si>
  <si>
    <t>Q3TYF1</t>
  </si>
  <si>
    <t>NGFI-A-binding protein 2 OS=Mus musculus GN=Nab2 PE=1 SV=1</t>
  </si>
  <si>
    <t>Q3U1Q3</t>
  </si>
  <si>
    <t>Runt-related transcription factor 3 OS=Mus musculus GN=Runx3 PE=1 SV=1</t>
  </si>
  <si>
    <t>Q3UI43</t>
  </si>
  <si>
    <t>BRISC and BRCA1-A complex member 1 OS=Mus musculus GN=Babam1 PE=1 SV=1</t>
  </si>
  <si>
    <t>Q3UJA1</t>
  </si>
  <si>
    <t>RRP12-like protein OS=Mus musculus GN=Rrp12 PE=1 SV=1</t>
  </si>
  <si>
    <t>Q3UQX2</t>
  </si>
  <si>
    <t>Homeobox protein aristaless-like 3 OS=Mus musculus GN=Alx3 PE=2 SV=1</t>
  </si>
  <si>
    <t>Q3UR63</t>
  </si>
  <si>
    <t>Pre-B-cell leukemia transcription factor 2 OS=Mus musculus GN=Pbx2 PE=1 SV=1</t>
  </si>
  <si>
    <t>Q3UR78</t>
  </si>
  <si>
    <t>Neuropeptide-like protein C4orf48 homolog OS=Mus musculus GN=Gm1673 PE=2 SV=2</t>
  </si>
  <si>
    <t>Q3UUU1</t>
  </si>
  <si>
    <t>Collagen alpha-2(XI) chain (Fragment) OS=Mus musculus GN=Col11a2 PE=2 SV=1</t>
  </si>
  <si>
    <t>Q3V074</t>
  </si>
  <si>
    <t>Serine/threonine-protein phosphatase OS=Mus musculus GN=Ppp3cc PE=1 SV=1</t>
  </si>
  <si>
    <t>Q3V1M1</t>
  </si>
  <si>
    <t>Immunoglobulin superfamily member 10 OS=Mus musculus GN=Igsf10 PE=2 SV=2</t>
  </si>
  <si>
    <t>Q3V2C3</t>
  </si>
  <si>
    <t>Homeobox protein SIX1 OS=Mus musculus GN=Six1 PE=2 SV=1</t>
  </si>
  <si>
    <t>Q4FK22</t>
  </si>
  <si>
    <t>1200007D18Rik protein OS=Mus musculus GN=Ergic1 PE=1 SV=1</t>
  </si>
  <si>
    <t>Q4VGL6</t>
  </si>
  <si>
    <t>Roquin-1 OS=Mus musculus GN=Rc3h1 PE=1 SV=1</t>
  </si>
  <si>
    <t>Q52L79</t>
  </si>
  <si>
    <t>Jun protein OS=Mus musculus GN=Jun PE=1 SV=1</t>
  </si>
  <si>
    <t>Q542I7</t>
  </si>
  <si>
    <t>MCG121084 OS=Mus musculus GN=Gm5900 PE=1 SV=1</t>
  </si>
  <si>
    <t>Q545P6</t>
  </si>
  <si>
    <t>Dihydroxyacetone phosphate acyltransferase OS=Mus musculus GN=Gnpat PE=1 SV=1</t>
  </si>
  <si>
    <t>Q545Q2</t>
  </si>
  <si>
    <t>Surfeit gene 4, isoform CRA_a OS=Mus musculus GN=Surf4 PE=1 SV=1</t>
  </si>
  <si>
    <t>Q569Z6</t>
  </si>
  <si>
    <t>Thyroid hormone receptor-associated protein 3 OS=Mus musculus GN=Thrap3 PE=1 SV=1</t>
  </si>
  <si>
    <t>Q5BLK4</t>
  </si>
  <si>
    <t>Terminal uridylyltransferase 7 OS=Mus musculus GN=Zcchc6 PE=1 SV=3</t>
  </si>
  <si>
    <t>Q5DTY9</t>
  </si>
  <si>
    <t>BTB/POZ domain-containing protein KCTD16 OS=Mus musculus GN=Kctd16 PE=1 SV=2</t>
  </si>
  <si>
    <t>Q5FW97</t>
  </si>
  <si>
    <t>Alpha-enolase OS=Mus musculus GN=EG433182 PE=1 SV=1</t>
  </si>
  <si>
    <t>Q5NBU8</t>
  </si>
  <si>
    <t>XIAP-associated factor 1 OS=Mus musculus GN=Xaf1 PE=1 SV=3</t>
  </si>
  <si>
    <t>Q5NCC9</t>
  </si>
  <si>
    <t>E3 ubiquitin-protein ligase TRIM58 OS=Mus musculus GN=Trim58 PE=2 SV=1</t>
  </si>
  <si>
    <t>Q5SUH6</t>
  </si>
  <si>
    <t>Clathrin interactor 1 OS=Mus musculus GN=Clint1 PE=1 SV=1</t>
  </si>
  <si>
    <t>Q5SVD0</t>
  </si>
  <si>
    <t>Filamin-interacting protein FAM101B OS=Mus musculus GN=Fam101b PE=1 SV=1</t>
  </si>
  <si>
    <t>Q5SVQ0</t>
  </si>
  <si>
    <t>Histone acetyltransferase KAT7 OS=Mus musculus GN=Kat7 PE=1 SV=1</t>
  </si>
  <si>
    <t>Q61001</t>
  </si>
  <si>
    <t>Laminin subunit alpha-5 OS=Mus musculus GN=Lama5 PE=1 SV=4</t>
  </si>
  <si>
    <t>Q61249</t>
  </si>
  <si>
    <t>Immunoglobulin-binding protein 1 OS=Mus musculus GN=Igbp1 PE=1 SV=1</t>
  </si>
  <si>
    <t>Q61586</t>
  </si>
  <si>
    <t>Glycerol-3-phosphate acyltransferase 1, mitochondrial OS=Mus musculus GN=Gpam PE=1 SV=2</t>
  </si>
  <si>
    <t>Q62417</t>
  </si>
  <si>
    <t>Sorbin and SH3 domain-containing protein 1 OS=Mus musculus GN=Sorbs1 PE=1 SV=2</t>
  </si>
  <si>
    <t>Q63870</t>
  </si>
  <si>
    <t>Collagen alpha-1(VII) chain OS=Mus musculus GN=Col7a1 PE=1 SV=3</t>
  </si>
  <si>
    <t>Q64731</t>
  </si>
  <si>
    <t>Forkhead box protein L1 OS=Mus musculus GN=Foxl1 PE=2 SV=2</t>
  </si>
  <si>
    <t>Q6A0D1</t>
  </si>
  <si>
    <t>ER membrane protein complex subunit 2 (Fragment) OS=Mus musculus GN=Emc2 PE=1 SV=1</t>
  </si>
  <si>
    <t>Q6P1H4</t>
  </si>
  <si>
    <t>Exostoses (Multiple)-like 3 OS=Mus musculus GN=Extl3 PE=1 SV=1</t>
  </si>
  <si>
    <t>Q6P1Y9</t>
  </si>
  <si>
    <t>Exocyst complex component 1 OS=Mus musculus GN=Exoc1 PE=1 SV=1</t>
  </si>
  <si>
    <t>Q6PCM1</t>
  </si>
  <si>
    <t>Lysine-specific demethylase 3A OS=Mus musculus GN=Kdm3a PE=1 SV=1</t>
  </si>
  <si>
    <t>Q6PCN7</t>
  </si>
  <si>
    <t>Helicase-like transcription factor OS=Mus musculus GN=Hltf PE=1 SV=1</t>
  </si>
  <si>
    <t>Q6PFB2</t>
  </si>
  <si>
    <t>Rcc1 protein OS=Mus musculus GN=Rcc1 PE=1 SV=1</t>
  </si>
  <si>
    <t>Q6PGB8</t>
  </si>
  <si>
    <t>Probable global transcription activator SNF2L1 OS=Mus musculus GN=Smarca1 PE=1 SV=1</t>
  </si>
  <si>
    <t>Q78XF5</t>
  </si>
  <si>
    <t>Oligosaccharyltransferase complex subunit OSTC OS=Mus musculus GN=Ostc PE=1 SV=1</t>
  </si>
  <si>
    <t>Q7JCZ1</t>
  </si>
  <si>
    <t>Cytochrome c oxidase subunit 2 OS=Mus musculus GN=mt-Co2 PE=1 SV=1</t>
  </si>
  <si>
    <t>Q80TR8</t>
  </si>
  <si>
    <t>Protein VPRBP OS=Mus musculus GN=Vprbp PE=1 SV=4</t>
  </si>
  <si>
    <t>Q80U38</t>
  </si>
  <si>
    <t>Protein KHNYN OS=Mus musculus GN=Khnyn PE=2 SV=2</t>
  </si>
  <si>
    <t>Q80X85</t>
  </si>
  <si>
    <t>28S ribosomal protein S7, mitochondrial OS=Mus musculus GN=Mrps7 PE=1 SV=1</t>
  </si>
  <si>
    <t>Q80X98</t>
  </si>
  <si>
    <t>DEAH (Asp-Glu-Ala-His) box polypeptide 38 OS=Mus musculus GN=Dhx38 PE=1 SV=1</t>
  </si>
  <si>
    <t>Q80ZS3</t>
  </si>
  <si>
    <t>28S ribosomal protein S26, mitochondrial OS=Mus musculus GN=Mrps26 PE=1 SV=1</t>
  </si>
  <si>
    <t>Q8BFV2</t>
  </si>
  <si>
    <t>PCI domain-containing protein 2 OS=Mus musculus GN=Pcid2 PE=1 SV=1</t>
  </si>
  <si>
    <t>Q8BH04</t>
  </si>
  <si>
    <t>Phosphoenolpyruvate carboxykinase [GTP], mitochondrial OS=Mus musculus GN=Pck2 PE=1 SV=1</t>
  </si>
  <si>
    <t>Q8BH80</t>
  </si>
  <si>
    <t>Vesicle-associated membrane protein, associated protein B and C OS=Mus musculus GN=Vapb PE=1 SV=1</t>
  </si>
  <si>
    <t>Q8BH95</t>
  </si>
  <si>
    <t>Enoyl-CoA hydratase, mitochondrial OS=Mus musculus GN=Echs1 PE=1 SV=1</t>
  </si>
  <si>
    <t>Q8BHL3</t>
  </si>
  <si>
    <t>TBC1 domain family member 10B OS=Mus musculus GN=Tbc1d10b PE=1 SV=2</t>
  </si>
  <si>
    <t>Q8BM41</t>
  </si>
  <si>
    <t>Protein LSM14 homolog B OS=Mus musculus GN=Lsm14b PE=1 SV=1</t>
  </si>
  <si>
    <t>Q8BP22</t>
  </si>
  <si>
    <t>Protein FAM92A1 OS=Mus musculus GN=Fam92a1 PE=1 SV=1</t>
  </si>
  <si>
    <t>Q8BR92</t>
  </si>
  <si>
    <t>Paralemmin-2 OS=Mus musculus GN=Palm2 PE=1 SV=1</t>
  </si>
  <si>
    <t>Q8BTI7</t>
  </si>
  <si>
    <t>Serine/threonine-protein phosphatase 6 regulatory ankyrin repeat subunit C OS=Mus musculus GN=Ankrd52 PE=1 SV=1</t>
  </si>
  <si>
    <t>Q8BWR4</t>
  </si>
  <si>
    <t>Ubiquitin carboxyl-terminal hydrolase 40 OS=Mus musculus GN=Usp40 PE=1 SV=2</t>
  </si>
  <si>
    <t>Q8BY78</t>
  </si>
  <si>
    <t>Eyes absent homolog OS=Mus musculus GN=Eya4 PE=1 SV=1</t>
  </si>
  <si>
    <t>Q8BYH0</t>
  </si>
  <si>
    <t>Dorsal root ganglia homeobox protein OS=Mus musculus GN=Drgx PE=1 SV=2</t>
  </si>
  <si>
    <t>Q8C0T5</t>
  </si>
  <si>
    <t>Signal-induced proliferation-associated 1-like protein 1 OS=Mus musculus GN=Sipa1l1 PE=1 SV=2</t>
  </si>
  <si>
    <t>Q8C2T6</t>
  </si>
  <si>
    <t>DNA polymerase alpha subunit B OS=Mus musculus GN=Pola2 PE=1 SV=1</t>
  </si>
  <si>
    <t>Q8C726</t>
  </si>
  <si>
    <t>BTB/POZ domain-containing protein 9 OS=Mus musculus GN=Btbd9 PE=2 SV=1</t>
  </si>
  <si>
    <t>Q8C9D0</t>
  </si>
  <si>
    <t>Eyes absent homolog OS=Mus musculus GN=Eya1 PE=2 SV=1</t>
  </si>
  <si>
    <t>Q8CAE5</t>
  </si>
  <si>
    <t>Protein Dnah14 OS=Mus musculus GN=Dnah14 PE=1 SV=1</t>
  </si>
  <si>
    <t>Q8CFR5</t>
  </si>
  <si>
    <t>Dystrobrevin OS=Mus musculus GN=Dtna PE=1 SV=1</t>
  </si>
  <si>
    <t>Q8CGK7</t>
  </si>
  <si>
    <t>Guanine nucleotide-binding protein G(olf) subunit alpha OS=Mus musculus GN=Gnal PE=1 SV=1</t>
  </si>
  <si>
    <t>Q8CGY8</t>
  </si>
  <si>
    <t>UDP-N-acetylglucosamine--peptide N-acetylglucosaminyltransferase 110 kDa subunit OS=Mus musculus GN=Ogt PE=1 SV=2</t>
  </si>
  <si>
    <t>Q8CI43</t>
  </si>
  <si>
    <t>Myosin light chain 6B OS=Mus musculus GN=Myl6b PE=1 SV=1</t>
  </si>
  <si>
    <t>Q8CIF6</t>
  </si>
  <si>
    <t>SID1 transmembrane family member 2 OS=Mus musculus GN=Sidt2 PE=1 SV=1</t>
  </si>
  <si>
    <t>Q8K366</t>
  </si>
  <si>
    <t>Exosc10 protein OS=Mus musculus GN=Exosc10 PE=1 SV=1</t>
  </si>
  <si>
    <t>Q8K386</t>
  </si>
  <si>
    <t>Q8R050</t>
  </si>
  <si>
    <t>Eukaryotic peptide chain release factor GTP-binding subunit ERF3A OS=Mus musculus GN=Gspt1 PE=1 SV=2</t>
  </si>
  <si>
    <t>Q8R0W0</t>
  </si>
  <si>
    <t>Epiplakin OS=Mus musculus GN=Eppk1 PE=1 SV=2</t>
  </si>
  <si>
    <t>Q8VC34</t>
  </si>
  <si>
    <t>Putative RNA polymerase II subunit B1 CTD phosphatase Rpap2 OS=Mus musculus GN=Rpap2 PE=2 SV=2</t>
  </si>
  <si>
    <t>Q8VCR4</t>
  </si>
  <si>
    <t>0610038D11Rik protein OS=Mus musculus GN=Trmt112 PE=1 SV=1</t>
  </si>
  <si>
    <t>Q8VDP6</t>
  </si>
  <si>
    <t>CDP-diacylglycerol--inositol 3-phosphatidyltransferase OS=Mus musculus GN=Cdipt PE=1 SV=1</t>
  </si>
  <si>
    <t>Q8VEB2</t>
  </si>
  <si>
    <t>Protein salvador homolog 1 OS=Mus musculus GN=Sav1 PE=1 SV=2</t>
  </si>
  <si>
    <t>Q8VHE0</t>
  </si>
  <si>
    <t>Translocation protein SEC63 homolog OS=Mus musculus GN=Sec63 PE=1 SV=4</t>
  </si>
  <si>
    <t>Q8VHK1</t>
  </si>
  <si>
    <t>Caskin-2 OS=Mus musculus GN=Caskin2 PE=1 SV=3</t>
  </si>
  <si>
    <t>Q8VHN8</t>
  </si>
  <si>
    <t>Protein syndesmos OS=Mus musculus GN=Nudt16l1 PE=1 SV=2</t>
  </si>
  <si>
    <t>Q8VI94</t>
  </si>
  <si>
    <t>2~-5~-oligoadenylate synthase-like protein 1 OS=Mus musculus GN=Oasl1 PE=2 SV=1</t>
  </si>
  <si>
    <t>Q91VA7</t>
  </si>
  <si>
    <t>Isocitrate dehydrogenase [NAD] subunit, mitochondrial OS=Mus musculus GN=Idh3b PE=1 SV=1</t>
  </si>
  <si>
    <t>Q91VE0</t>
  </si>
  <si>
    <t>Long-chain fatty acid transport protein 4 OS=Mus musculus GN=Slc27a4 PE=1 SV=1</t>
  </si>
  <si>
    <t>Q91VJ2</t>
  </si>
  <si>
    <t>Protein kinase C delta-binding protein OS=Mus musculus GN=Prkcdbp PE=1 SV=1</t>
  </si>
  <si>
    <t>Q91VT4</t>
  </si>
  <si>
    <t>Carbonyl reductase family member 4 OS=Mus musculus GN=Cbr4 PE=1 SV=2</t>
  </si>
  <si>
    <t>Q91W92</t>
  </si>
  <si>
    <t>Cdc42 effector protein 1 OS=Mus musculus GN=Cdc42ep1 PE=1 SV=1</t>
  </si>
  <si>
    <t>Q91WM1</t>
  </si>
  <si>
    <t>Spermatid perinuclear RNA-binding protein OS=Mus musculus GN=Strbp PE=1 SV=1</t>
  </si>
  <si>
    <t>Q91YR1</t>
  </si>
  <si>
    <t>Twinfilin-1 OS=Mus musculus GN=Twf1 PE=1 SV=2</t>
  </si>
  <si>
    <t>Q91Z67</t>
  </si>
  <si>
    <t>SLIT-ROBO Rho GTPase-activating protein 2 OS=Mus musculus GN=Srgap2 PE=1 SV=2</t>
  </si>
  <si>
    <t>Q91ZE0</t>
  </si>
  <si>
    <t>Trimethyllysine dioxygenase, mitochondrial OS=Mus musculus GN=Tmlhe PE=1 SV=2</t>
  </si>
  <si>
    <t>Q91ZX7</t>
  </si>
  <si>
    <t>Prolow-density lipoprotein receptor-related protein 1 OS=Mus musculus GN=Lrp1 PE=1 SV=1</t>
  </si>
  <si>
    <t>Q920Q2</t>
  </si>
  <si>
    <t>DNA repair protein REV1 OS=Mus musculus GN=Rev1 PE=1 SV=1</t>
  </si>
  <si>
    <t>Q922Q1</t>
  </si>
  <si>
    <t>Mitochondrial amidoxime reducing component 2 OS=Mus musculus GN=Marc2 PE=1 SV=1</t>
  </si>
  <si>
    <t>Q92764</t>
  </si>
  <si>
    <t>Keratin, type I cuticular Ha5 (Contact-Cont) OS=Homo sapiens GN=KRT35 PE=2 SV=5</t>
  </si>
  <si>
    <t>Q99J31</t>
  </si>
  <si>
    <t>Oligophrenin-1 OS=Mus musculus GN=Ophn1 PE=1 SV=1</t>
  </si>
  <si>
    <t>Q99J56</t>
  </si>
  <si>
    <t>Derlin-1 OS=Mus musculus GN=Derl1 PE=1 SV=1</t>
  </si>
  <si>
    <t>Q99J95</t>
  </si>
  <si>
    <t>Cyclin-dependent kinase 9 OS=Mus musculus GN=Cdk9 PE=1 SV=1</t>
  </si>
  <si>
    <t>Q99JF8</t>
  </si>
  <si>
    <t>PC4 and SFRS1-interacting protein OS=Mus musculus GN=Psip1 PE=1 SV=1</t>
  </si>
  <si>
    <t>Q99JR1</t>
  </si>
  <si>
    <t>Sideroflexin-1 OS=Mus musculus GN=Sfxn1 PE=1 SV=3</t>
  </si>
  <si>
    <t>Q99LR1</t>
  </si>
  <si>
    <t>Monoacylglycerol lipase ABHD12 OS=Mus musculus GN=Abhd12 PE=1 SV=2</t>
  </si>
  <si>
    <t>Q99M74</t>
  </si>
  <si>
    <t>Keratin, type II cuticular Hb2 OS=Mus musculus GN=Krt82 PE=1 SV=2</t>
  </si>
  <si>
    <t>Q99MZ6</t>
  </si>
  <si>
    <t>Unconventional myosin-VIIb OS=Mus musculus GN=Myo7b PE=1 SV=3</t>
  </si>
  <si>
    <t>Q9CQ49</t>
  </si>
  <si>
    <t>Nuclear cap-binding protein subunit 2 OS=Mus musculus GN=Ncbp2 PE=1 SV=1</t>
  </si>
  <si>
    <t>Q9CRC0</t>
  </si>
  <si>
    <t>Vitamin K epoxide reductase complex subunit 1 OS=Mus musculus GN=Vkorc1 PE=1 SV=1</t>
  </si>
  <si>
    <t>Q9CYZ8</t>
  </si>
  <si>
    <t>Single-stranded DNA-binding protein 2 OS=Mus musculus GN=Ssbp2 PE=1 SV=1</t>
  </si>
  <si>
    <t>Q9CZN7</t>
  </si>
  <si>
    <t>Serine hydroxymethyltransferase OS=Mus musculus GN=Shmt2 PE=1 SV=1</t>
  </si>
  <si>
    <t>Q9D0L7</t>
  </si>
  <si>
    <t>Armadillo repeat-containing protein 10 OS=Mus musculus GN=Armc10 PE=1 SV=1</t>
  </si>
  <si>
    <t>Q9D1C2</t>
  </si>
  <si>
    <t>Protein chibby homolog 1 OS=Mus musculus GN=Cby1 PE=1 SV=1</t>
  </si>
  <si>
    <t>Q9D3B1</t>
  </si>
  <si>
    <t>Very-long-chain (3R)-3-hydroxyacyl-CoA dehydratase 2 OS=Mus musculus GN=Hacd2 PE=1 SV=1</t>
  </si>
  <si>
    <t>Q9D4G9</t>
  </si>
  <si>
    <t>RecQ-mediated genome instability protein 1 OS=Mus musculus GN=Rmi1 PE=2 SV=1</t>
  </si>
  <si>
    <t>Q9D8S3</t>
  </si>
  <si>
    <t>ADP-ribosylation factor GTPase-activating protein 3 OS=Mus musculus GN=Arfgap3 PE=1 SV=2</t>
  </si>
  <si>
    <t>Q9DC48</t>
  </si>
  <si>
    <t>Pre-mRNA-processing factor 17 OS=Mus musculus GN=Cdc40 PE=2 SV=1</t>
  </si>
  <si>
    <t>Q9EPK2</t>
  </si>
  <si>
    <t>Protein XRP2 OS=Mus musculus GN=Rp2 PE=1 SV=3</t>
  </si>
  <si>
    <t>Q9EPK5</t>
  </si>
  <si>
    <t>WW domain-containing transcription regulator protein 1 OS=Mus musculus GN=Wwtr1 PE=1 SV=2</t>
  </si>
  <si>
    <t>Q9ESC8</t>
  </si>
  <si>
    <t>AF4/FMR2 family member 4 OS=Mus musculus GN=Aff4 PE=1 SV=1</t>
  </si>
  <si>
    <t>Q9ESU7</t>
  </si>
  <si>
    <t>Amino acid transporter OS=Mus musculus GN=Slc1a5 PE=1 SV=1</t>
  </si>
  <si>
    <t>Q9JHI7</t>
  </si>
  <si>
    <t>Exosome complex component RRP45 OS=Mus musculus GN=Exosc9 PE=1 SV=1</t>
  </si>
  <si>
    <t>Q9JK91</t>
  </si>
  <si>
    <t>DNA mismatch repair protein Mlh1 OS=Mus musculus GN=Mlh1 PE=1 SV=2</t>
  </si>
  <si>
    <t>Q9JKV2</t>
  </si>
  <si>
    <t>Serine/threonine-protein kinase ICK OS=Mus musculus GN=Ick PE=1 SV=2</t>
  </si>
  <si>
    <t>Q9JLZ6</t>
  </si>
  <si>
    <t>Hypermethylated in cancer 2 protein OS=Mus musculus GN=Hic2 PE=2 SV=4</t>
  </si>
  <si>
    <t>Q9QXY6</t>
  </si>
  <si>
    <t>EH domain-containing protein 3 OS=Mus musculus GN=Ehd3 PE=1 SV=2</t>
  </si>
  <si>
    <t>Q9R0E2</t>
  </si>
  <si>
    <t>Procollagen-lysine,2-oxoglutarate 5-dioxygenase 1 OS=Mus musculus GN=Plod1 PE=1 SV=1</t>
  </si>
  <si>
    <t>Q9R0N0</t>
  </si>
  <si>
    <t>Galactokinase OS=Mus musculus GN=Galk1 PE=1 SV=2</t>
  </si>
  <si>
    <t>Q9WV89</t>
  </si>
  <si>
    <t>Syntaxin-binding protein 4 OS=Mus musculus GN=Stxbp4 PE=1 SV=1</t>
  </si>
  <si>
    <t>S4R1R7</t>
  </si>
  <si>
    <t>MCG50795 OS=Mus musculus GN=Rpl9-ps1 PE=4 SV=1</t>
  </si>
  <si>
    <t>S4R1S2</t>
  </si>
  <si>
    <t>Ankyrin-3 OS=Mus musculus GN=Ank3 PE=1 SV=1</t>
  </si>
  <si>
    <t>S4R2K9</t>
  </si>
  <si>
    <t>Ankyrin-3 (Fragment) OS=Mus musculus GN=Ank3 PE=1 SV=1</t>
  </si>
  <si>
    <t>V9GWU2</t>
  </si>
  <si>
    <t>V9GX60</t>
  </si>
  <si>
    <t>Testis-expressed sequence 9 protein OS=Mus musculus GN=Tex9 PE=4 SV=1</t>
  </si>
  <si>
    <t>Q61879</t>
  </si>
  <si>
    <t>Myosin-10 OS=Mus musculus GN=Myh10 PE=1 SV=2</t>
  </si>
  <si>
    <t>E9Q175</t>
  </si>
  <si>
    <t>E9Q3L1</t>
  </si>
  <si>
    <t>Q6PDH0</t>
  </si>
  <si>
    <t>A0A087WS18</t>
  </si>
  <si>
    <t>V9GX53</t>
  </si>
  <si>
    <t>Q8BSH3</t>
  </si>
  <si>
    <t>Q80UG5</t>
  </si>
  <si>
    <t>F8WID5</t>
  </si>
  <si>
    <t>H3BJU7</t>
  </si>
  <si>
    <t>P61979</t>
  </si>
  <si>
    <t>P01837</t>
  </si>
  <si>
    <t>Ig kappa chain C region OS=Mus musculus PE=1 SV=1</t>
  </si>
  <si>
    <t>A6MDD3</t>
  </si>
  <si>
    <t>CD109 antigen OS=Mus musculus GN=Cd109 PE=1 SV=1</t>
  </si>
  <si>
    <t>B1AZ46</t>
  </si>
  <si>
    <t>Brain-specific angiogenesis inhibitor 1-associated protein 2 OS=Mus musculus GN=Baiap2 PE=1 SV=1</t>
  </si>
  <si>
    <t>Q5FWI9</t>
  </si>
  <si>
    <t>Q3TGG2</t>
  </si>
  <si>
    <t>Q3TN34</t>
  </si>
  <si>
    <t>MICAL-like protein 2 OS=Mus musculus GN=Micall2 PE=1 SV=1</t>
  </si>
  <si>
    <t>P28656</t>
  </si>
  <si>
    <t>Nucleosome assembly protein 1-like 1 OS=Mus musculus GN=Nap1l1 PE=1 SV=2</t>
  </si>
  <si>
    <t>Q6NZR5</t>
  </si>
  <si>
    <t>Protein Skiv2l OS=Mus musculus GN=Skiv2l PE=1 SV=1</t>
  </si>
  <si>
    <t>Q8BPM2</t>
  </si>
  <si>
    <t>Mitogen-activated protein kinase kinase kinase kinase 5 OS=Mus musculus GN=Map4k5 PE=1 SV=2</t>
  </si>
  <si>
    <t>D3YUG3</t>
  </si>
  <si>
    <t>40S ribosomal protein S19 (Fragment) OS=Mus musculus GN=Rps19 PE=1 SV=6</t>
  </si>
  <si>
    <t>Q03265</t>
  </si>
  <si>
    <t>ATP synthase subunit alpha, mitochondrial OS=Mus musculus GN=Atp5a1 PE=1 SV=1</t>
  </si>
  <si>
    <t>P35700</t>
  </si>
  <si>
    <t>Peroxiredoxin-1 OS=Mus musculus GN=Prdx1 PE=1 SV=1</t>
  </si>
  <si>
    <t>P47758</t>
  </si>
  <si>
    <t>Signal recognition particle receptor subunit beta OS=Mus musculus GN=Srprb PE=1 SV=1</t>
  </si>
  <si>
    <t>F6VW30</t>
  </si>
  <si>
    <t>14-3-3 protein theta (Fragment) OS=Mus musculus GN=Ywhaq PE=1 SV=1</t>
  </si>
  <si>
    <t>E9QN52</t>
  </si>
  <si>
    <t>F6XWD4</t>
  </si>
  <si>
    <t>Protein phosphatase 1 regulatory subunit 12C (Fragment) OS=Mus musculus GN=Ppp1r12c PE=1 SV=1</t>
  </si>
  <si>
    <t>Q3TUF3</t>
  </si>
  <si>
    <t>Calumenin OS=Mus musculus GN=Calu PE=1 SV=1</t>
  </si>
  <si>
    <t>Q9DAW9</t>
  </si>
  <si>
    <t>Calponin-3 OS=Mus musculus GN=Cnn3 PE=1 SV=1</t>
  </si>
  <si>
    <t>A0A0A6YW53</t>
  </si>
  <si>
    <t>Q3U9V4</t>
  </si>
  <si>
    <t>Guanine nucleotide binding protein, beta 2, isoform CRA_a OS=Mus musculus GN=Gnb2 PE=1 SV=1</t>
  </si>
  <si>
    <t>S4R1D4</t>
  </si>
  <si>
    <t>Protein Ppfia1 (Fragment) OS=Mus musculus GN=Ppfia1 PE=1 SV=1</t>
  </si>
  <si>
    <t>A0A0A6YX26</t>
  </si>
  <si>
    <t>F7AA26</t>
  </si>
  <si>
    <t>Protein Pakap (Fragment) OS=Mus musculus GN=Pakap PE=1 SV=1</t>
  </si>
  <si>
    <t>Q8VEM8</t>
  </si>
  <si>
    <t>Phosphate carrier protein, mitochondrial OS=Mus musculus GN=Slc25a3 PE=1 SV=1</t>
  </si>
  <si>
    <t>Q8CGC7</t>
  </si>
  <si>
    <t>Bifunctional glutamate/proline--tRNA ligase OS=Mus musculus GN=Eprs PE=1 SV=4</t>
  </si>
  <si>
    <t>E9PUH7</t>
  </si>
  <si>
    <t>P24270</t>
  </si>
  <si>
    <t>Catalase OS=Mus musculus GN=Cat PE=1 SV=4</t>
  </si>
  <si>
    <t>D3YYK7</t>
  </si>
  <si>
    <t>MCG16714, isoform CRA_c OS=Mus musculus GN=Wbscr22 PE=1 SV=1</t>
  </si>
  <si>
    <t>E9Q9C0</t>
  </si>
  <si>
    <t>E9Q9D1</t>
  </si>
  <si>
    <t>E9QL31</t>
  </si>
  <si>
    <t>Disabled homolog 2 OS=Mus musculus GN=Dab2 PE=1 SV=1</t>
  </si>
  <si>
    <t>Q9Z0X1</t>
  </si>
  <si>
    <t>O55222</t>
  </si>
  <si>
    <t>Integrin-linked protein kinase OS=Mus musculus GN=Ilk PE=1 SV=2</t>
  </si>
  <si>
    <t>P70271</t>
  </si>
  <si>
    <t>PDZ and LIM domain protein 4 OS=Mus musculus GN=Pdlim4 PE=1 SV=3</t>
  </si>
  <si>
    <t>Q91WN1</t>
  </si>
  <si>
    <t>DnaJ homolog subfamily C member 9 OS=Mus musculus GN=Dnajc9 PE=1 SV=2</t>
  </si>
  <si>
    <t>Q8BU30</t>
  </si>
  <si>
    <t>Isoleucine--tRNA ligase, cytoplasmic OS=Mus musculus GN=Iars PE=1 SV=2</t>
  </si>
  <si>
    <t>F6TBV1</t>
  </si>
  <si>
    <t>Magnesium transporter protein 1 (Fragment) OS=Mus musculus GN=Magt1 PE=1 SV=1</t>
  </si>
  <si>
    <t>F6WHL0</t>
  </si>
  <si>
    <t>G3UY19</t>
  </si>
  <si>
    <t>Q59IW5</t>
  </si>
  <si>
    <t>Q6NZJ6</t>
  </si>
  <si>
    <t>Q8BK63</t>
  </si>
  <si>
    <t>Casein kinase I isoform alpha OS=Mus musculus GN=Csnk1a1 PE=1 SV=2</t>
  </si>
  <si>
    <t>Q921G6</t>
  </si>
  <si>
    <t>Q8K2Z4</t>
  </si>
  <si>
    <t>Condensin complex subunit 1 OS=Mus musculus GN=Ncapd2 PE=1 SV=2</t>
  </si>
  <si>
    <t>O89079</t>
  </si>
  <si>
    <t>Coatomer subunit epsilon OS=Mus musculus GN=Cope PE=1 SV=3</t>
  </si>
  <si>
    <t>Q52L97</t>
  </si>
  <si>
    <t>Importin subunit alpha OS=Mus musculus GN=Kpna2 PE=1 SV=1</t>
  </si>
  <si>
    <t>Q9D031</t>
  </si>
  <si>
    <t>Ras suppressor protein 1 OS=Mus musculus GN=Rsu1 PE=1 SV=1</t>
  </si>
  <si>
    <t>D3YTY6</t>
  </si>
  <si>
    <t>Protein Gm6096 OS=Mus musculus GN=Gm6096 PE=1 SV=1</t>
  </si>
  <si>
    <t>F6ZFU0</t>
  </si>
  <si>
    <t>P36916</t>
  </si>
  <si>
    <t>Guanine nucleotide-binding protein-like 1 OS=Mus musculus GN=Gnl1 PE=1 SV=4</t>
  </si>
  <si>
    <t>Q05CL8</t>
  </si>
  <si>
    <t>La-related protein 7 OS=Mus musculus GN=Larp7 PE=1 SV=2</t>
  </si>
  <si>
    <t>Q3TLQ0</t>
  </si>
  <si>
    <t>Microtubule-associated protein OS=Mus musculus GN=Map2 PE=1 SV=1</t>
  </si>
  <si>
    <t>Q9WUM5</t>
  </si>
  <si>
    <t>Succinyl-CoA ligase [ADP/GDP-forming] subunit alpha, mitochondrial OS=Mus musculus GN=Suclg1 PE=1 SV=4</t>
  </si>
  <si>
    <t>Q3U1N3</t>
  </si>
  <si>
    <t>Harvey rat sarcoma oncogene, subgroup R OS=Mus musculus GN=Rras PE=1 SV=1</t>
  </si>
  <si>
    <t>Q80VB6</t>
  </si>
  <si>
    <t>Dclk1 protein OS=Mus musculus GN=Dclk1 PE=1 SV=1</t>
  </si>
  <si>
    <t>Q9JIF7</t>
  </si>
  <si>
    <t>Coatomer subunit beta OS=Mus musculus GN=Copb1 PE=1 SV=1</t>
  </si>
  <si>
    <t>A0A0J9YVG0</t>
  </si>
  <si>
    <t>Protein phosphatase 1G OS=Mus musculus GN=Ppm1g PE=1 SV=1</t>
  </si>
  <si>
    <t>B2RQS1</t>
  </si>
  <si>
    <t>Striatin-3 OS=Mus musculus GN=Strn3 PE=1 SV=1</t>
  </si>
  <si>
    <t>Q543B5</t>
  </si>
  <si>
    <t>Mitogen activated protein kinase kinase kinase 7, isoform CRA_a OS=Mus musculus GN=Map3k7 PE=1 SV=1</t>
  </si>
  <si>
    <t>Q9D1I6</t>
  </si>
  <si>
    <t>39S ribosomal protein L14, mitochondrial OS=Mus musculus GN=Mrpl14 PE=1 SV=1</t>
  </si>
  <si>
    <t>O08553</t>
  </si>
  <si>
    <t>Dihydropyrimidinase-related protein 2 OS=Mus musculus GN=Dpysl2 PE=1 SV=2</t>
  </si>
  <si>
    <t>Q3TLX9</t>
  </si>
  <si>
    <t>Acid sphingomyelinase-like phosphodiesterase 3b OS=Mus musculus GN=Smpdl3b PE=1 SV=1</t>
  </si>
  <si>
    <t>Q8BTI8</t>
  </si>
  <si>
    <t>Serine/arginine repetitive matrix protein 2 OS=Mus musculus GN=Srrm2 PE=1 SV=3</t>
  </si>
  <si>
    <t>A0A0G2JGT5</t>
  </si>
  <si>
    <t>Eukaryotic translation initiation factor 4E (Fragment) OS=Mus musculus GN=Eif4e PE=1 SV=1</t>
  </si>
  <si>
    <t>D3Z4A4</t>
  </si>
  <si>
    <t>Peroxiredoxin-2 (Fragment) OS=Mus musculus GN=Prdx2 PE=1 SV=6</t>
  </si>
  <si>
    <t>E9Q2U6</t>
  </si>
  <si>
    <t>Q3KQM4</t>
  </si>
  <si>
    <t>Splicing factor U2AF 65 kDa subunit OS=Mus musculus GN=U2af2 PE=1 SV=1</t>
  </si>
  <si>
    <t>Q99K90</t>
  </si>
  <si>
    <t>TGF-beta-activated kinase 1 and MAP3K7-binding protein 2 OS=Mus musculus GN=Tab2 PE=1 SV=1</t>
  </si>
  <si>
    <t>G3XA57</t>
  </si>
  <si>
    <t>Rab11 family-interacting protein 2 OS=Mus musculus GN=Rab11fip2 PE=1 SV=1</t>
  </si>
  <si>
    <t>P54103</t>
  </si>
  <si>
    <t>DnaJ homolog subfamily C member 2 OS=Mus musculus GN=Dnajc2 PE=1 SV=2</t>
  </si>
  <si>
    <t>Q3TZZ7</t>
  </si>
  <si>
    <t>Extended synaptotagmin-2 OS=Mus musculus GN=Esyt2 PE=1 SV=1</t>
  </si>
  <si>
    <t>Q61753</t>
  </si>
  <si>
    <t>D-3-phosphoglycerate dehydrogenase OS=Mus musculus GN=Phgdh PE=1 SV=3</t>
  </si>
  <si>
    <t>Q6NV99</t>
  </si>
  <si>
    <t>Protein Haus6 OS=Mus musculus GN=Haus6 PE=1 SV=1</t>
  </si>
  <si>
    <t>A2A4X6</t>
  </si>
  <si>
    <t>MCG21910 OS=Mus musculus GN=Gm12355 PE=4 SV=1</t>
  </si>
  <si>
    <t>D3YZ57</t>
  </si>
  <si>
    <t>Tyrosine-protein kinase OS=Mus musculus GN=Fyn PE=1 SV=1</t>
  </si>
  <si>
    <t>Q8VHJ5</t>
  </si>
  <si>
    <t>Serine/threonine-protein kinase MARK1 OS=Mus musculus GN=Mark1 PE=1 SV=2</t>
  </si>
  <si>
    <t>A2AUX3</t>
  </si>
  <si>
    <t>Disabled homolog 2-interacting protein OS=Mus musculus GN=Dab2ip PE=1 SV=1</t>
  </si>
  <si>
    <t>F6QA74</t>
  </si>
  <si>
    <t>DNA-(apurinic or apyrimidinic site) lyase (Fragment) OS=Mus musculus GN=Apex1 PE=1 SV=1</t>
  </si>
  <si>
    <t>Q8BL80</t>
  </si>
  <si>
    <t>Rho GTPase-activating protein 22 OS=Mus musculus GN=Arhgap22 PE=1 SV=2</t>
  </si>
  <si>
    <t>A2AV19</t>
  </si>
  <si>
    <t>Exosome complex component RRP4 (Fragment) OS=Mus musculus GN=Exosc2 PE=1 SV=1</t>
  </si>
  <si>
    <t>Q8K212</t>
  </si>
  <si>
    <t>Phosphofurin acidic cluster sorting protein 1 OS=Mus musculus GN=Pacs1 PE=1 SV=2</t>
  </si>
  <si>
    <t>E0CXD6</t>
  </si>
  <si>
    <t>J3QN94</t>
  </si>
  <si>
    <t>Tripartite motif-containing protein 26 OS=Mus musculus GN=Trim26 PE=1 SV=1</t>
  </si>
  <si>
    <t>P05480</t>
  </si>
  <si>
    <t>Neuronal proto-oncogene tyrosine-protein kinase Src OS=Mus musculus GN=Src PE=1 SV=4</t>
  </si>
  <si>
    <t>Q543F6</t>
  </si>
  <si>
    <t>Cyclin-dependent kinase 5, isoform CRA_c OS=Mus musculus GN=Cdk5 PE=1 SV=1</t>
  </si>
  <si>
    <t>Q6P7W2</t>
  </si>
  <si>
    <t>SH3KBP1-binding protein 1 OS=Mus musculus GN=Shkbp1 PE=1 SV=1</t>
  </si>
  <si>
    <t>Q8BG13</t>
  </si>
  <si>
    <t>Putative RNA-binding protein 3 OS=Mus musculus GN=Rbm3 PE=1 SV=1</t>
  </si>
  <si>
    <t>P04627</t>
  </si>
  <si>
    <t>Serine/threonine-protein kinase A-Raf OS=Mus musculus GN=Araf PE=1 SV=2</t>
  </si>
  <si>
    <t>P42125</t>
  </si>
  <si>
    <t>Enoyl-CoA delta isomerase 1, mitochondrial OS=Mus musculus GN=Eci1 PE=1 SV=2</t>
  </si>
  <si>
    <t>Q05186</t>
  </si>
  <si>
    <t>Reticulocalbin-1 OS=Mus musculus GN=Rcn1 PE=1 SV=1</t>
  </si>
  <si>
    <t>Q3TLP8</t>
  </si>
  <si>
    <t>RAS-related C3 botulinum substrate 1, isoform CRA_a OS=Mus musculus GN=Rac1 PE=1 SV=1</t>
  </si>
  <si>
    <t>Q3UPA1</t>
  </si>
  <si>
    <t>Guanine nucleotide binding protein, alpha 11 OS=Mus musculus GN=Gna11 PE=1 SV=1</t>
  </si>
  <si>
    <t>Q99L85</t>
  </si>
  <si>
    <t>Elongator complex protein 5 OS=Mus musculus GN=Elp5 PE=2 SV=1</t>
  </si>
  <si>
    <t>Q9QZD8</t>
  </si>
  <si>
    <t>Mitochondrial dicarboxylate carrier OS=Mus musculus GN=Slc25a10 PE=1 SV=2</t>
  </si>
  <si>
    <t>Q9QZS3</t>
  </si>
  <si>
    <t>Protein numb homolog OS=Mus musculus GN=Numb PE=1 SV=1</t>
  </si>
  <si>
    <t>Q9Z0P4</t>
  </si>
  <si>
    <t>Paralemmin-1 OS=Mus musculus GN=Palm PE=1 SV=1</t>
  </si>
  <si>
    <t>B1AV01</t>
  </si>
  <si>
    <t>E3 ubiquitin-protein ligase Midline-1 OS=Mus musculus GN=Mid1 PE=1 SV=1</t>
  </si>
  <si>
    <t>Q3UJ76</t>
  </si>
  <si>
    <t>AP-2 complex subunit sigma OS=Mus musculus GN=Ap2s1 PE=1 SV=1</t>
  </si>
  <si>
    <t>A0A0A6YW80</t>
  </si>
  <si>
    <t>N-alpha-acetyltransferase 15, NatA auxiliary subunit OS=Mus musculus GN=Naa15 PE=1 SV=1</t>
  </si>
  <si>
    <t>A2AJI1</t>
  </si>
  <si>
    <t>B8QI34</t>
  </si>
  <si>
    <t>Liprin-alpha 2 OS=Mus musculus GN=Ppfia2 PE=1 SV=1</t>
  </si>
  <si>
    <t>D3Z158</t>
  </si>
  <si>
    <t>Protein Qars OS=Mus musculus GN=Qars PE=1 SV=1</t>
  </si>
  <si>
    <t>D3Z3B8</t>
  </si>
  <si>
    <t>F6SXM5</t>
  </si>
  <si>
    <t>Lupus La protein homolog (Fragment) OS=Mus musculus GN=Ssb PE=1 SV=1</t>
  </si>
  <si>
    <t>F6YH22</t>
  </si>
  <si>
    <t>Protein Gm5218 OS=Mus musculus GN=Gm5218 PE=4 SV=1</t>
  </si>
  <si>
    <t>O08807</t>
  </si>
  <si>
    <t>Peroxiredoxin-4 OS=Mus musculus GN=Prdx4 PE=1 SV=1</t>
  </si>
  <si>
    <t>Q3U335</t>
  </si>
  <si>
    <t>Mammalian sterile twenty 3 kinase OS=Mus musculus GN=Stk24 PE=1 SV=1</t>
  </si>
  <si>
    <t>Q99LJ0</t>
  </si>
  <si>
    <t>CTTNBP2 N-terminal-like protein OS=Mus musculus GN=Cttnbp2nl PE=1 SV=1</t>
  </si>
  <si>
    <t>Q9R0Y5</t>
  </si>
  <si>
    <t>Adenylate kinase isoenzyme 1 OS=Mus musculus GN=Ak1 PE=1 SV=1</t>
  </si>
  <si>
    <t>Q9R1T4</t>
  </si>
  <si>
    <t>Septin-6 OS=Mus musculus GN=Sept6 PE=1 SV=4</t>
  </si>
  <si>
    <t>Q9Z2Q6</t>
  </si>
  <si>
    <t>Septin-5 OS=Mus musculus GN=Sept5 PE=1 SV=2</t>
  </si>
  <si>
    <t>E9QB02</t>
  </si>
  <si>
    <t>Methionine--tRNA ligase, cytoplasmic OS=Mus musculus GN=Mars PE=1 SV=1</t>
  </si>
  <si>
    <t>O89032</t>
  </si>
  <si>
    <t>SH3 and PX domain-containing protein 2A OS=Mus musculus GN=Sh3pxd2a PE=1 SV=2</t>
  </si>
  <si>
    <t>Q8R3F5</t>
  </si>
  <si>
    <t>Malonyl-CoA-acyl carrier protein transacylase, mitochondrial OS=Mus musculus GN=Mcat PE=1 SV=3</t>
  </si>
  <si>
    <t>Q2YDW2</t>
  </si>
  <si>
    <t>Protein misato homolog 1 OS=Mus musculus GN=Msto1 PE=1 SV=1</t>
  </si>
  <si>
    <t>A2AFJ1</t>
  </si>
  <si>
    <t>Histone-binding protein RBBP7 OS=Mus musculus GN=Rbbp7 PE=1 SV=1</t>
  </si>
  <si>
    <t>D3YU17</t>
  </si>
  <si>
    <t>Nicalin OS=Mus musculus GN=Ncln PE=1 SV=1</t>
  </si>
  <si>
    <t>P62071</t>
  </si>
  <si>
    <t>Ras-related protein R-Ras2 OS=Mus musculus GN=Rras2 PE=1 SV=1</t>
  </si>
  <si>
    <t>Q8QZX2</t>
  </si>
  <si>
    <t>HAUS augmin-like complex subunit 3 OS=Mus musculus GN=Haus3 PE=1 SV=1</t>
  </si>
  <si>
    <t>Q922J9</t>
  </si>
  <si>
    <t>Fatty acyl-CoA reductase 1 OS=Mus musculus GN=Far1 PE=1 SV=1</t>
  </si>
  <si>
    <t>B1AUB6</t>
  </si>
  <si>
    <t>Nuclear factor 1 (Fragment) OS=Mus musculus GN=Nfia PE=1 SV=1</t>
  </si>
  <si>
    <t>D3YTT6</t>
  </si>
  <si>
    <t>Oxysterol-binding protein OS=Mus musculus GN=Osbpl3 PE=1 SV=1</t>
  </si>
  <si>
    <t>D3Z3S1</t>
  </si>
  <si>
    <t>Prolactin regulatory element binding, isoform CRA_b OS=Mus musculus GN=Preb PE=1 SV=1</t>
  </si>
  <si>
    <t>F6ZMT3</t>
  </si>
  <si>
    <t>Target of EGR1 protein 1 (Fragment) OS=Mus musculus GN=Toe1 PE=1 SV=1</t>
  </si>
  <si>
    <t>P97477</t>
  </si>
  <si>
    <t>Aurora kinase A OS=Mus musculus GN=Aurka PE=1 SV=1</t>
  </si>
  <si>
    <t>Q3TVJ8</t>
  </si>
  <si>
    <t>Signal sequence receptor, delta, isoform CRA_b OS=Mus musculus GN=Ssr4 PE=1 SV=1</t>
  </si>
  <si>
    <t>Q6PG16</t>
  </si>
  <si>
    <t>Holliday junction recognition protein OS=Mus musculus GN=Hjurp PE=1 SV=1</t>
  </si>
  <si>
    <t>Q810D6</t>
  </si>
  <si>
    <t>Glutamate-rich WD repeat-containing protein 1 OS=Mus musculus GN=Grwd1 PE=1 SV=2</t>
  </si>
  <si>
    <t>Q8BHL5</t>
  </si>
  <si>
    <t>Engulfment and cell motility protein 2 OS=Mus musculus GN=Elmo2 PE=1 SV=1</t>
  </si>
  <si>
    <t>Q8R010</t>
  </si>
  <si>
    <t>Aminoacyl tRNA synthase complex-interacting multifunctional protein 2 OS=Mus musculus GN=Aimp2 PE=1 SV=2</t>
  </si>
  <si>
    <t>Q8R3L2</t>
  </si>
  <si>
    <t>Transcription factor 25 OS=Mus musculus GN=Tcf25 PE=1 SV=2</t>
  </si>
  <si>
    <t>Q8VDV8</t>
  </si>
  <si>
    <t>MIT domain-containing protein 1 OS=Mus musculus GN=Mitd1 PE=1 SV=1</t>
  </si>
  <si>
    <t>D3Z2E3</t>
  </si>
  <si>
    <t>RalBP1-associated Eps domain-containing protein 1 OS=Mus musculus GN=Reps1 PE=1 SV=1</t>
  </si>
  <si>
    <t>E9Q696</t>
  </si>
  <si>
    <t>Tyrosine-protein kinase OS=Mus musculus GN=Lck PE=1 SV=1</t>
  </si>
  <si>
    <t>G3UY38</t>
  </si>
  <si>
    <t>Heterogeneous nuclear ribonucleoprotein L OS=Mus musculus GN=Hnrnpl PE=1 SV=1</t>
  </si>
  <si>
    <t>O88844</t>
  </si>
  <si>
    <t>Isocitrate dehydrogenase [NADP] cytoplasmic OS=Mus musculus GN=Idh1 PE=1 SV=2</t>
  </si>
  <si>
    <t>P56135</t>
  </si>
  <si>
    <t>ATP synthase subunit f, mitochondrial OS=Mus musculus GN=Atp5j2 PE=1 SV=3</t>
  </si>
  <si>
    <t>P63038</t>
  </si>
  <si>
    <t>60 kDa heat shock protein, mitochondrial OS=Mus musculus GN=Hspd1 PE=1 SV=1</t>
  </si>
  <si>
    <t>Q0PD38</t>
  </si>
  <si>
    <t>RAB18, member RAS oncogene family, isoform CRA_a OS=Mus musculus GN=Rab18 PE=1 SV=1</t>
  </si>
  <si>
    <t>Q3TGZ3</t>
  </si>
  <si>
    <t>Isocitrate dehydrogenase [NAD] subunit, mitochondrial OS=Mus musculus GN=Idh3g PE=1 SV=1</t>
  </si>
  <si>
    <t>Q3U4T8</t>
  </si>
  <si>
    <t>DNA helicase OS=Mus musculus GN=Mcm7 PE=1 SV=1</t>
  </si>
  <si>
    <t>Q3V307</t>
  </si>
  <si>
    <t>GPI transamidase component PIG-S OS=Mus musculus GN=Pigs PE=1 SV=1</t>
  </si>
  <si>
    <t>Q5SFM8</t>
  </si>
  <si>
    <t>RNA-binding protein 27 OS=Mus musculus GN=Rbm27 PE=1 SV=3</t>
  </si>
  <si>
    <t>Q7TMG8</t>
  </si>
  <si>
    <t>Glioblastoma amplified sequence OS=Mus musculus GN=Gbas PE=1 SV=1</t>
  </si>
  <si>
    <t>Q80ZX0</t>
  </si>
  <si>
    <t>Protein Sec24b OS=Mus musculus GN=Sec24b PE=1 SV=1</t>
  </si>
  <si>
    <t>Q9D8X2</t>
  </si>
  <si>
    <t>Coiled-coil domain-containing protein 124 OS=Mus musculus GN=Ccdc124 PE=1 SV=1</t>
  </si>
  <si>
    <t>Q9JKX6</t>
  </si>
  <si>
    <t>ADP-sugar pyrophosphatase OS=Mus musculus GN=Nudt5 PE=1 SV=1</t>
  </si>
  <si>
    <t>Q9QZL0</t>
  </si>
  <si>
    <t>Receptor-interacting serine/threonine-protein kinase 3 OS=Mus musculus GN=Ripk3 PE=1 SV=2</t>
  </si>
  <si>
    <t>A0A0A6YW28</t>
  </si>
  <si>
    <t>Ubiquitin carboxyl-terminal hydrolase 4 OS=Mus musculus GN=Usp4 PE=1 SV=1</t>
  </si>
  <si>
    <t>A2AH75</t>
  </si>
  <si>
    <t>Kinesin-like protein OS=Mus musculus GN=Kif1b PE=1 SV=1</t>
  </si>
  <si>
    <t>D3Z2F7</t>
  </si>
  <si>
    <t>D3Z6W2</t>
  </si>
  <si>
    <t>Tyrosine-protein phosphatase non-receptor type OS=Mus musculus GN=Ptpn2 PE=1 SV=1</t>
  </si>
  <si>
    <t>F6VSP9</t>
  </si>
  <si>
    <t>F7AAE0</t>
  </si>
  <si>
    <t>Phosphoinositide phospholipase C (Fragment) OS=Mus musculus GN=Plcd3 PE=1 SV=1</t>
  </si>
  <si>
    <t>Q3UIX4</t>
  </si>
  <si>
    <t>Protein Srsf11 OS=Mus musculus GN=Srsf11 PE=1 SV=1</t>
  </si>
  <si>
    <t>Q3UMJ4</t>
  </si>
  <si>
    <t>General transcription factor IIF subunit 2 OS=Mus musculus GN=Gtf2f2 PE=1 SV=1</t>
  </si>
  <si>
    <t>Q60790</t>
  </si>
  <si>
    <t>Ras GTPase-activating protein 3 OS=Mus musculus GN=Rasa3 PE=1 SV=2</t>
  </si>
  <si>
    <t>Q69ZS7</t>
  </si>
  <si>
    <t>HBS1-like protein OS=Mus musculus GN=Hbs1l PE=1 SV=2</t>
  </si>
  <si>
    <t>Q6ZQ29</t>
  </si>
  <si>
    <t>Serine/threonine-protein kinase TAO2 OS=Mus musculus GN=Taok2 PE=1 SV=3</t>
  </si>
  <si>
    <t>Q8BK72</t>
  </si>
  <si>
    <t>28S ribosomal protein S27, mitochondrial OS=Mus musculus GN=Mrps27 PE=1 SV=2</t>
  </si>
  <si>
    <t>Q8CF89</t>
  </si>
  <si>
    <t>TGF-beta-activated kinase 1 and MAP3K7-binding protein 1 OS=Mus musculus GN=Tab1 PE=1 SV=2</t>
  </si>
  <si>
    <t>Q8JZX9</t>
  </si>
  <si>
    <t>Cdc42 effector protein 2 OS=Mus musculus GN=Cdc42ep2 PE=1 SV=1</t>
  </si>
  <si>
    <t>Q9CQX4</t>
  </si>
  <si>
    <t>PCNA-associated factor OS=Mus musculus GN=Paf PE=1 SV=1</t>
  </si>
  <si>
    <t>Q9D0B6</t>
  </si>
  <si>
    <t>Protein PBDC1 OS=Mus musculus GN=Pbdc1 PE=1 SV=1</t>
  </si>
  <si>
    <t>Q9DCT2</t>
  </si>
  <si>
    <t>NADH dehydrogenase [ubiquinone] iron-sulfur protein 3, mitochondrial OS=Mus musculus GN=Ndufs3 PE=1 SV=2</t>
  </si>
  <si>
    <t>Q9EST3</t>
  </si>
  <si>
    <t>Eukaryotic translation initiation factor 4E transporter OS=Mus musculus GN=Eif4enif1 PE=1 SV=2</t>
  </si>
  <si>
    <t>A0A087WQE8</t>
  </si>
  <si>
    <t>A0A0G2JDL9</t>
  </si>
  <si>
    <t>MCG10748, isoform CRA_b OS=Mus musculus GN=Rap1a PE=1 SV=1</t>
  </si>
  <si>
    <t>A0A0G2JFK7</t>
  </si>
  <si>
    <t>Actin-related protein 2/3 complex subunit 3 (Fragment) OS=Mus musculus GN=Arpc3 PE=1 SV=1</t>
  </si>
  <si>
    <t>A2A5N1</t>
  </si>
  <si>
    <t>14-3-3 protein beta/alpha (Fragment) OS=Mus musculus GN=Ywhab PE=1 SV=1</t>
  </si>
  <si>
    <t>A2AEB3</t>
  </si>
  <si>
    <t>Mortality factor 4-like protein 2 (Fragment) OS=Mus musculus GN=Morf4l2 PE=1 SV=1</t>
  </si>
  <si>
    <t>B1AQY9</t>
  </si>
  <si>
    <t>Septin-8 OS=Mus musculus GN=Sept8 PE=1 SV=1</t>
  </si>
  <si>
    <t>B2RXC2</t>
  </si>
  <si>
    <t>Inositol 1,4,5-trisphosphate 3-kinase B OS=Mus musculus GN=Itpkb PE=1 SV=1</t>
  </si>
  <si>
    <t>D3YTQ9</t>
  </si>
  <si>
    <t>40S ribosomal protein S15 OS=Mus musculus GN=Rps15 PE=1 SV=1</t>
  </si>
  <si>
    <t>D3Z1U0</t>
  </si>
  <si>
    <t>D3Z3A9</t>
  </si>
  <si>
    <t>Reticulocalbin-3 (Fragment) OS=Mus musculus GN=Rcn3 PE=1 SV=1</t>
  </si>
  <si>
    <t>D3Z4U0</t>
  </si>
  <si>
    <t>Zinc finger Ran-binding domain-containing protein 2 OS=Mus musculus GN=Zranb2 PE=1 SV=2</t>
  </si>
  <si>
    <t>E9PV22</t>
  </si>
  <si>
    <t>Leucine-rich repeat-containing protein 47 OS=Mus musculus GN=Lrrc47 PE=1 SV=1</t>
  </si>
  <si>
    <t>G3UY93</t>
  </si>
  <si>
    <t>Valine--tRNA ligase (Fragment) OS=Mus musculus GN=Vars PE=1 SV=1</t>
  </si>
  <si>
    <t>G5E8C6</t>
  </si>
  <si>
    <t>Villin-like protein OS=Mus musculus GN=Vill PE=1 SV=1</t>
  </si>
  <si>
    <t>H3BJW0</t>
  </si>
  <si>
    <t>Connective tissue growth factor OS=Mus musculus GN=Ctgf PE=1 SV=1</t>
  </si>
  <si>
    <t>O08532</t>
  </si>
  <si>
    <t>Voltage-dependent calcium channel subunit alpha-2/delta-1 OS=Mus musculus GN=Cacna2d1 PE=1 SV=1</t>
  </si>
  <si>
    <t>O35465</t>
  </si>
  <si>
    <t>Peptidyl-prolyl cis-trans isomerase FKBP8 OS=Mus musculus GN=Fkbp8 PE=1 SV=2</t>
  </si>
  <si>
    <t>O88502</t>
  </si>
  <si>
    <t>High affinity cAMP-specific and IBMX-insensitive 3~,5~-cyclic phosphodiesterase 8A OS=Mus musculus GN=Pde8a PE=1 SV=1</t>
  </si>
  <si>
    <t>Q0VEE0</t>
  </si>
  <si>
    <t>5~ nucleotidase, ecto OS=Mus musculus GN=Nt5e PE=1 SV=1</t>
  </si>
  <si>
    <t>Q3TYH2</t>
  </si>
  <si>
    <t>Q3UDZ1</t>
  </si>
  <si>
    <t>Ras homolog gene family, member G OS=Mus musculus GN=Rhog PE=1 SV=1</t>
  </si>
  <si>
    <t>Q3UQN2</t>
  </si>
  <si>
    <t>F-BAR domain only protein 2 OS=Mus musculus GN=Fcho2 PE=1 SV=1</t>
  </si>
  <si>
    <t>Q5SQG5</t>
  </si>
  <si>
    <t>Prohibitin (Fragment) OS=Mus musculus GN=Phb PE=1 SV=1</t>
  </si>
  <si>
    <t>Q62507</t>
  </si>
  <si>
    <t>Cochlin OS=Mus musculus GN=Coch PE=1 SV=2</t>
  </si>
  <si>
    <t>Q80XP8</t>
  </si>
  <si>
    <t>Protein FAM76B OS=Mus musculus GN=Fam76b PE=1 SV=1</t>
  </si>
  <si>
    <t>Q8BJH1</t>
  </si>
  <si>
    <t>Zinc finger C2HC domain-containing protein 1A OS=Mus musculus GN=Zc2hc1a PE=1 SV=1</t>
  </si>
  <si>
    <t>Q925E7</t>
  </si>
  <si>
    <t>Serine/threonine-protein phosphatase 2A 55 kDa regulatory subunit B delta isoform OS=Mus musculus GN=Ppp2r2d PE=1 SV=1</t>
  </si>
  <si>
    <t>Q99N57</t>
  </si>
  <si>
    <t>RAF proto-oncogene serine/threonine-protein kinase OS=Mus musculus GN=Raf1 PE=1 SV=2</t>
  </si>
  <si>
    <t>Q9CQM9</t>
  </si>
  <si>
    <t>Glutaredoxin-3 OS=Mus musculus GN=Glrx3 PE=1 SV=1</t>
  </si>
  <si>
    <t>Q9D9K3</t>
  </si>
  <si>
    <t>Cell death regulator Aven OS=Mus musculus GN=Aven PE=1 SV=2</t>
  </si>
  <si>
    <t>Q6P8N8</t>
  </si>
  <si>
    <t>ATP-dependent Clp protease ATP-binding subunit clpX-like, mitochondrial OS=Mus musculus GN=Clpx PE=1 SV=1</t>
  </si>
  <si>
    <t>G3X960</t>
  </si>
  <si>
    <t>MCG5982 OS=Mus musculus GN=Syde1 PE=1 SV=1</t>
  </si>
  <si>
    <t>A0A0H2UH13</t>
  </si>
  <si>
    <t>Elongator complex protein 6 OS=Mus musculus GN=Elp6 PE=1 SV=1</t>
  </si>
  <si>
    <t>A1L341</t>
  </si>
  <si>
    <t>Dual-specificity tyrosine-phosphorylation-regulated kinase 1A OS=Mus musculus GN=Dyrk1a PE=1 SV=1</t>
  </si>
  <si>
    <t>A2BFF5</t>
  </si>
  <si>
    <t>Cytoplasmic dynein 1 intermediate chain 2 OS=Mus musculus GN=Dync1i2 PE=1 SV=1</t>
  </si>
  <si>
    <t>Q8BMJ2</t>
  </si>
  <si>
    <t>Leucine--tRNA ligase, cytoplasmic OS=Mus musculus GN=Lars PE=1 SV=2</t>
  </si>
  <si>
    <t>A0A087WQ94</t>
  </si>
  <si>
    <t>A2AFI3</t>
  </si>
  <si>
    <t>RNA binding motif protein, X chromosome, isoform CRA_b OS=Mus musculus GN=Rbmx PE=1 SV=1</t>
  </si>
  <si>
    <t>E9Q9Q2</t>
  </si>
  <si>
    <t>Protein R3hdm1 OS=Mus musculus GN=R3hdm1 PE=1 SV=1</t>
  </si>
  <si>
    <t>O88796</t>
  </si>
  <si>
    <t>Ribonuclease P protein subunit p30 OS=Mus musculus GN=Rpp30 PE=1 SV=1</t>
  </si>
  <si>
    <t>Q545K4</t>
  </si>
  <si>
    <t>Eukaryotic translation initiation factor 6 OS=Mus musculus GN=Eif6 PE=1 SV=1</t>
  </si>
  <si>
    <t>Q6PHQ8</t>
  </si>
  <si>
    <t>N-alpha-acetyltransferase 35, NatC auxiliary subunit OS=Mus musculus GN=Naa35 PE=1 SV=1</t>
  </si>
  <si>
    <t>Q7TPM9</t>
  </si>
  <si>
    <t>Myotubularin-related protein 10 OS=Mus musculus GN=Mtmr10 PE=1 SV=2</t>
  </si>
  <si>
    <t>Q8C3X8</t>
  </si>
  <si>
    <t>Lipase maturation factor 2 OS=Mus musculus GN=Lmf2 PE=1 SV=1</t>
  </si>
  <si>
    <t>Q8VCG3</t>
  </si>
  <si>
    <t>WD repeat-containing protein 74 OS=Mus musculus GN=Wdr74 PE=2 SV=1</t>
  </si>
  <si>
    <t>Q9D024</t>
  </si>
  <si>
    <t>Coiled-coil domain-containing protein 47 OS=Mus musculus GN=Ccdc47 PE=1 SV=2</t>
  </si>
  <si>
    <t>Q9D4H1</t>
  </si>
  <si>
    <t>Exocyst complex component 2 OS=Mus musculus GN=Exoc2 PE=1 SV=1</t>
  </si>
  <si>
    <t>A2ACC6</t>
  </si>
  <si>
    <t>Ral GTPase-activating protein subunit beta OS=Mus musculus GN=Ralgapb PE=1 SV=1</t>
  </si>
  <si>
    <t>B1APX2</t>
  </si>
  <si>
    <t>Protein 5031439G07Rik OS=Mus musculus GN=5031439G07Rik PE=1 SV=1</t>
  </si>
  <si>
    <t>B1AT82</t>
  </si>
  <si>
    <t>MCG6846, isoform CRA_c OS=Mus musculus GN=Prpsap1 PE=1 SV=1</t>
  </si>
  <si>
    <t>D3Z0A2</t>
  </si>
  <si>
    <t>Protein arginine N-methyltransferase 1 OS=Mus musculus GN=Prmt1 PE=1 SV=1</t>
  </si>
  <si>
    <t>E9Q600</t>
  </si>
  <si>
    <t>Lysyl oxidase homolog 4 OS=Mus musculus GN=Loxl4 PE=1 SV=1</t>
  </si>
  <si>
    <t>P07742</t>
  </si>
  <si>
    <t>Ribonucleoside-diphosphate reductase large subunit OS=Mus musculus GN=Rrm1 PE=1 SV=2</t>
  </si>
  <si>
    <t>P10404</t>
  </si>
  <si>
    <t>MLV-related proviral Env polyprotein OS=Mus musculus PE=1 SV=3</t>
  </si>
  <si>
    <t>P12815</t>
  </si>
  <si>
    <t>Programmed cell death protein 6 OS=Mus musculus GN=Pdcd6 PE=1 SV=2</t>
  </si>
  <si>
    <t>Q3TDQ1</t>
  </si>
  <si>
    <t>Dolichyl-diphosphooligosaccharide--protein glycosyltransferase subunit STT3B OS=Mus musculus GN=Stt3b PE=1 SV=2</t>
  </si>
  <si>
    <t>Q3TPZ5</t>
  </si>
  <si>
    <t>Dynactin 2 OS=Mus musculus GN=Dctn2 PE=1 SV=1</t>
  </si>
  <si>
    <t>Q5SVY2</t>
  </si>
  <si>
    <t>Peptidyl-prolyl cis-trans isomerase OS=Mus musculus GN=Ppia PE=1 SV=1</t>
  </si>
  <si>
    <t>Q6GQT1</t>
  </si>
  <si>
    <t>Alpha-2-macroglobulin-P OS=Mus musculus GN=A2mp PE=2 SV=2</t>
  </si>
  <si>
    <t>Q811U4</t>
  </si>
  <si>
    <t>Mitofusin-1 OS=Mus musculus GN=Mfn1 PE=1 SV=3</t>
  </si>
  <si>
    <t>Q8BHG9</t>
  </si>
  <si>
    <t>CGG triplet repeat-binding protein 1 OS=Mus musculus GN=Cggbp1 PE=1 SV=1</t>
  </si>
  <si>
    <t>Q8R5C5</t>
  </si>
  <si>
    <t>Beta-centractin OS=Mus musculus GN=Actr1b PE=1 SV=1</t>
  </si>
  <si>
    <t>Q920L1</t>
  </si>
  <si>
    <t>Fatty acid desaturase 1 OS=Mus musculus GN=Fads1 PE=1 SV=1</t>
  </si>
  <si>
    <t>Q99LI5</t>
  </si>
  <si>
    <t>Zinc finger protein 281 OS=Mus musculus GN=Znf281 PE=1 SV=1</t>
  </si>
  <si>
    <t>Q9CWT6</t>
  </si>
  <si>
    <t>Probable ATP-dependent RNA helicase DDX28 OS=Mus musculus GN=Ddx28 PE=2 SV=2</t>
  </si>
  <si>
    <t>Q9CXF7</t>
  </si>
  <si>
    <t>Chromodomain-helicase-DNA-binding protein 1-like OS=Mus musculus GN=Chd1l PE=1 SV=1</t>
  </si>
  <si>
    <t>Q9EQC5</t>
  </si>
  <si>
    <t>N-terminal kinase-like protein OS=Mus musculus GN=Scyl1 PE=1 SV=1</t>
  </si>
  <si>
    <t>Q9Z0R9</t>
  </si>
  <si>
    <t>Fatty acid desaturase 2 OS=Mus musculus GN=Fads2 PE=1 SV=1</t>
  </si>
  <si>
    <t>A2BDX3</t>
  </si>
  <si>
    <t>Adenylyltransferase and sulfurtransferase MOCS3 OS=Mus musculus GN=Mocs3 PE=1 SV=1</t>
  </si>
  <si>
    <t>A2BE93</t>
  </si>
  <si>
    <t>Protein SET (Fragment) OS=Mus musculus GN=Set PE=1 SV=1</t>
  </si>
  <si>
    <t>B2RPU7</t>
  </si>
  <si>
    <t>Krueppel-like factor 16 OS=Mus musculus GN=Klf16 PE=1 SV=1</t>
  </si>
  <si>
    <t>E9QKQ5</t>
  </si>
  <si>
    <t>Phosphatidate phosphatase LPIN1 OS=Mus musculus GN=Lpin1 PE=1 SV=1</t>
  </si>
  <si>
    <t>F8VQK7</t>
  </si>
  <si>
    <t>Protein Gm16519 OS=Mus musculus GN=Gm16519 PE=1 SV=2</t>
  </si>
  <si>
    <t>F8WJE0</t>
  </si>
  <si>
    <t>Deoxynucleoside triphosphate triphosphohydrolase SAMHD1 OS=Mus musculus GN=Samhd1 PE=1 SV=1</t>
  </si>
  <si>
    <t>G3UZ63</t>
  </si>
  <si>
    <t>Kelch domain-containing protein 4 OS=Mus musculus GN=Klhdc4 PE=1 SV=1</t>
  </si>
  <si>
    <t>H3BL37</t>
  </si>
  <si>
    <t>Treacle protein OS=Mus musculus GN=Tcof1 PE=1 SV=1</t>
  </si>
  <si>
    <t>O09110</t>
  </si>
  <si>
    <t>Dual specificity mitogen-activated protein kinase kinase 3 OS=Mus musculus GN=Map2k3 PE=1 SV=2</t>
  </si>
  <si>
    <t>P46460</t>
  </si>
  <si>
    <t>Vesicle-fusing ATPase OS=Mus musculus GN=Nsf PE=1 SV=2</t>
  </si>
  <si>
    <t>P51807</t>
  </si>
  <si>
    <t>Dynein light chain Tctex-type 1 OS=Mus musculus GN=Dynlt1 PE=1 SV=1</t>
  </si>
  <si>
    <t>Q14AQ1</t>
  </si>
  <si>
    <t>26S protease regulatory subunit 10B OS=Mus musculus GN=Psmc6 PE=1 SV=1</t>
  </si>
  <si>
    <t>Q3TLD5</t>
  </si>
  <si>
    <t>Unconventional prefoldin RPB5 interactor OS=Mus musculus GN=Uri1 PE=1 SV=2</t>
  </si>
  <si>
    <t>Q3TLR3</t>
  </si>
  <si>
    <t>E3 ubiquitin-protein ligase TRIM32 OS=Mus musculus GN=Trim32 PE=1 SV=1</t>
  </si>
  <si>
    <t>Q3UJK4</t>
  </si>
  <si>
    <t>GTP-binding protein 2 OS=Mus musculus GN=Gtpbp2 PE=1 SV=1</t>
  </si>
  <si>
    <t>Q3UL36</t>
  </si>
  <si>
    <t>Arginine and glutamate-rich protein 1 OS=Mus musculus GN=Arglu1 PE=1 SV=2</t>
  </si>
  <si>
    <t>Q505A8</t>
  </si>
  <si>
    <t>60S ribosomal protein L39 OS=Mus musculus GN=Rpl39 PE=1 SV=1</t>
  </si>
  <si>
    <t>Q6A026</t>
  </si>
  <si>
    <t>Sister chromatid cohesion protein PDS5 homolog A OS=Mus musculus GN=Pds5a PE=1 SV=3</t>
  </si>
  <si>
    <t>Q6PGG6</t>
  </si>
  <si>
    <t>Guanine nucleotide-binding protein-like 3-like protein OS=Mus musculus GN=Gnl3l PE=1 SV=1</t>
  </si>
  <si>
    <t>Q8BJ90</t>
  </si>
  <si>
    <t>Zinc finger protein 771 OS=Mus musculus GN=Znf771 PE=2 SV=1</t>
  </si>
  <si>
    <t>Q8BU14</t>
  </si>
  <si>
    <t>Translocation protein SEC62 OS=Mus musculus GN=Sec62 PE=1 SV=1</t>
  </si>
  <si>
    <t>Q8BZN7</t>
  </si>
  <si>
    <t>Q8K0C9</t>
  </si>
  <si>
    <t>GDP-mannose 4,6 dehydratase OS=Mus musculus GN=Gmds PE=1 SV=1</t>
  </si>
  <si>
    <t>Q8K1R3</t>
  </si>
  <si>
    <t>Polyribonucleotide nucleotidyltransferase 1, mitochondrial OS=Mus musculus GN=Pnpt1 PE=1 SV=1</t>
  </si>
  <si>
    <t>Q8R3C0</t>
  </si>
  <si>
    <t>Mini-chromosome maintenance complex-binding protein OS=Mus musculus GN=Mcmbp PE=1 SV=1</t>
  </si>
  <si>
    <t>Q8VE70</t>
  </si>
  <si>
    <t>Programmed cell death protein 10 OS=Mus musculus GN=Pdcd10 PE=1 SV=1</t>
  </si>
  <si>
    <t>Q91YI6</t>
  </si>
  <si>
    <t>Poly(A) RNA polymerase GLD2 OS=Mus musculus GN=Papd4 PE=1 SV=1</t>
  </si>
  <si>
    <t>Q91Z50</t>
  </si>
  <si>
    <t>Flap endonuclease 1 OS=Mus musculus GN=Fen1 PE=1 SV=1</t>
  </si>
  <si>
    <t>Q91Z92</t>
  </si>
  <si>
    <t>Beta-1,3-galactosyltransferase 6 OS=Mus musculus GN=B3galt6 PE=2 SV=1</t>
  </si>
  <si>
    <t>Q99JP6</t>
  </si>
  <si>
    <t>Homer protein homolog 3 OS=Mus musculus GN=Homer3 PE=1 SV=2</t>
  </si>
  <si>
    <t>Q9CS74</t>
  </si>
  <si>
    <t>Protein ecdysoneless homolog OS=Mus musculus GN=Ecd PE=1 SV=2</t>
  </si>
  <si>
    <t>Q9CZ30</t>
  </si>
  <si>
    <t>Obg-like ATPase 1 OS=Mus musculus GN=Ola1 PE=1 SV=1</t>
  </si>
  <si>
    <t>Q9DAA6</t>
  </si>
  <si>
    <t>Exosome complex component CSL4 OS=Mus musculus GN=Exosc1 PE=1 SV=1</t>
  </si>
  <si>
    <t>Q9DBE8</t>
  </si>
  <si>
    <t>Alpha-1,3/1,6-mannosyltransferase ALG2 OS=Mus musculus GN=Alg2 PE=1 SV=2</t>
  </si>
  <si>
    <t>A0A075B5N6</t>
  </si>
  <si>
    <t>Protein Igkv8-16 OS=Mus musculus GN=Igkv8-16 PE=4 SV=5</t>
  </si>
  <si>
    <t>A0A087WQY4</t>
  </si>
  <si>
    <t>Brain-enriched guanylate kinase-associated protein (Fragment) OS=Mus musculus GN=Begain PE=1 SV=1</t>
  </si>
  <si>
    <t>A0A0A0MQC2</t>
  </si>
  <si>
    <t>Pleckstrin homology domain-containing family G member 5 OS=Mus musculus GN=Plekhg5 PE=1 SV=1</t>
  </si>
  <si>
    <t>A0A0A0MQM3</t>
  </si>
  <si>
    <t>NADH-cytochrome b5 reductase 3 (Fragment) OS=Mus musculus GN=Cyb5r3 PE=1 SV=4</t>
  </si>
  <si>
    <t>A0A0A6YW33</t>
  </si>
  <si>
    <t>MCG18090 OS=Mus musculus GN=Gm6525 PE=4 SV=1</t>
  </si>
  <si>
    <t>A0A0G2JEL2</t>
  </si>
  <si>
    <t>Vacuolar protein sorting-associated protein 33A (Fragment) OS=Mus musculus GN=Vps33a PE=1 SV=1</t>
  </si>
  <si>
    <t>A2AQ19</t>
  </si>
  <si>
    <t>RNA polymerase-associated protein RTF1 homolog OS=Mus musculus GN=Rtf1 PE=1 SV=1</t>
  </si>
  <si>
    <t>A2ASS6</t>
  </si>
  <si>
    <t>Titin OS=Mus musculus GN=Ttn PE=1 SV=1</t>
  </si>
  <si>
    <t>A2RS58</t>
  </si>
  <si>
    <t>Crk-like protein OS=Mus musculus GN=Crkl PE=1 SV=1</t>
  </si>
  <si>
    <t>A6H622</t>
  </si>
  <si>
    <t>GTP-binding nuclear protein Ran, testis-specific isoform OS=Mus musculus GN=Rasl2-9 PE=2 SV=1</t>
  </si>
  <si>
    <t>B2RS80</t>
  </si>
  <si>
    <t>Gamma-glutamyl carboxylase OS=Mus musculus GN=Ggcx PE=1 SV=1</t>
  </si>
  <si>
    <t>D3Z5I9</t>
  </si>
  <si>
    <t>RNA-binding protein 33 OS=Mus musculus GN=Rbm33 PE=1 SV=1</t>
  </si>
  <si>
    <t>D3Z6D8</t>
  </si>
  <si>
    <t>Mitogen-activated protein kinase 3 OS=Mus musculus GN=Mapk3 PE=1 SV=1</t>
  </si>
  <si>
    <t>D6RG69</t>
  </si>
  <si>
    <t>Coiled-coil domain-containing protein 167 OS=Mus musculus GN=Ccdc167 PE=1 SV=1</t>
  </si>
  <si>
    <t>E2QRQ3</t>
  </si>
  <si>
    <t>E9PYD5</t>
  </si>
  <si>
    <t>Transcription elongation factor A protein 1 OS=Mus musculus GN=Tcea1 PE=1 SV=1</t>
  </si>
  <si>
    <t>E9Q496</t>
  </si>
  <si>
    <t>Vesicle transport protein USE1 OS=Mus musculus GN=Use1 PE=1 SV=1</t>
  </si>
  <si>
    <t>F6QYD2</t>
  </si>
  <si>
    <t>Protein Dnajc21 (Fragment) OS=Mus musculus GN=Dnajc21 PE=1 SV=1</t>
  </si>
  <si>
    <t>F6T4M4</t>
  </si>
  <si>
    <t>Serine/arginine repetitive matrix protein 1 (Fragment) OS=Mus musculus GN=Srrm1 PE=1 SV=1</t>
  </si>
  <si>
    <t>F8WJ30</t>
  </si>
  <si>
    <t>Prefoldin subunit 2 (Fragment) OS=Mus musculus GN=Pfdn2 PE=1 SV=1</t>
  </si>
  <si>
    <t>F8WJ98</t>
  </si>
  <si>
    <t>Transmembrane and coiled-coil domains protein 1 (Fragment) OS=Mus musculus GN=Tmcc1 PE=1 SV=2</t>
  </si>
  <si>
    <t>F8WJG3</t>
  </si>
  <si>
    <t>Transformer-2 protein homolog beta OS=Mus musculus GN=Tra2b PE=1 SV=1</t>
  </si>
  <si>
    <t>G3UY33</t>
  </si>
  <si>
    <t>Vacuolar protein sorting-associated protein 52 homolog (Fragment) OS=Mus musculus GN=Vps52 PE=1 SV=2</t>
  </si>
  <si>
    <t>G3UY42</t>
  </si>
  <si>
    <t>Polyadenylate-binding protein 2 OS=Mus musculus GN=Pabpn1 PE=1 SV=1</t>
  </si>
  <si>
    <t>G3X8W7</t>
  </si>
  <si>
    <t>CDC23 (Cell division cycle 23, yeast, homolog), isoform CRA_a OS=Mus musculus GN=Cdc23 PE=1 SV=1</t>
  </si>
  <si>
    <t>G5E8A7</t>
  </si>
  <si>
    <t>Serine/threonine-protein kinase PAK 4 OS=Mus musculus GN=Samd4b PE=1 SV=1</t>
  </si>
  <si>
    <t>H3BJF2</t>
  </si>
  <si>
    <t>PTB-containing, cubilin and LRP1-interacting protein OS=Mus musculus GN=Pid1 PE=1 SV=1</t>
  </si>
  <si>
    <t>I1E4X1</t>
  </si>
  <si>
    <t>Syntaxin-5 OS=Mus musculus GN=Stx5a PE=1 SV=1</t>
  </si>
  <si>
    <t>L7N1Y0</t>
  </si>
  <si>
    <t>Protein Dnah7b OS=Mus musculus GN=Dnah7b PE=1 SV=1</t>
  </si>
  <si>
    <t>L7N2A4</t>
  </si>
  <si>
    <t>Protein Vmn2r92 OS=Mus musculus GN=Vmn2r92 PE=4 SV=1</t>
  </si>
  <si>
    <t>M0QWP2</t>
  </si>
  <si>
    <t>O08919</t>
  </si>
  <si>
    <t>Numb-like protein OS=Mus musculus GN=Numbl PE=1 SV=3</t>
  </si>
  <si>
    <t>O88520</t>
  </si>
  <si>
    <t>Leucine-rich repeat protein SHOC-2 OS=Mus musculus GN=Shoc2 PE=1 SV=2</t>
  </si>
  <si>
    <t>O88845</t>
  </si>
  <si>
    <t>A-kinase anchor protein 10, mitochondrial OS=Mus musculus GN=Akap10 PE=1 SV=3</t>
  </si>
  <si>
    <t>P01634</t>
  </si>
  <si>
    <t>Ig kappa chain V-V region MOPC 21 OS=Mus musculus PE=1 SV=1</t>
  </si>
  <si>
    <t>P10852</t>
  </si>
  <si>
    <t>4F2 cell-surface antigen heavy chain OS=Mus musculus GN=Slc3a2 PE=1 SV=1</t>
  </si>
  <si>
    <t>P35969</t>
  </si>
  <si>
    <t>Vascular endothelial growth factor receptor 1 OS=Mus musculus GN=Flt1 PE=1 SV=1</t>
  </si>
  <si>
    <t>P51885</t>
  </si>
  <si>
    <t>Lumican OS=Mus musculus GN=Lum PE=1 SV=2</t>
  </si>
  <si>
    <t>P52875</t>
  </si>
  <si>
    <t>Transmembrane protein 165 OS=Mus musculus GN=Tmem165 PE=1 SV=2</t>
  </si>
  <si>
    <t>P53690</t>
  </si>
  <si>
    <t>Matrix metalloproteinase-14 OS=Mus musculus GN=Mmp14 PE=2 SV=3</t>
  </si>
  <si>
    <t>P60334</t>
  </si>
  <si>
    <t>Cysteine dioxygenase type 1 OS=Mus musculus GN=Cdo1 PE=1 SV=1</t>
  </si>
  <si>
    <t>P63028</t>
  </si>
  <si>
    <t>Translationally-controlled tumor protein OS=Mus musculus GN=Tpt1 PE=1 SV=1</t>
  </si>
  <si>
    <t>P97465</t>
  </si>
  <si>
    <t>Docking protein 1 OS=Mus musculus GN=Dok1 PE=1 SV=2</t>
  </si>
  <si>
    <t>Q02105</t>
  </si>
  <si>
    <t>Complement C1q subcomponent subunit C OS=Mus musculus GN=C1qc PE=1 SV=2</t>
  </si>
  <si>
    <t>Q05DI7</t>
  </si>
  <si>
    <t>Mtvr2 protein OS=Mus musculus GN=Fam89b PE=1 SV=1</t>
  </si>
  <si>
    <t>Q06185</t>
  </si>
  <si>
    <t>ATP synthase subunit e, mitochondrial OS=Mus musculus GN=Atp5i PE=1 SV=2</t>
  </si>
  <si>
    <t>Q3T9H9</t>
  </si>
  <si>
    <t>Fatty acid desaturase 3 OS=Mus musculus GN=Fads3 PE=1 SV=1</t>
  </si>
  <si>
    <t>Q3TEE8</t>
  </si>
  <si>
    <t>Thioredoxin domain-containing protein 5 OS=Mus musculus GN=Txndc5 PE=1 SV=1</t>
  </si>
  <si>
    <t>Q3THA4</t>
  </si>
  <si>
    <t>Deoxynucleotidyltransferase terminal-interacting protein 1 OS=Mus musculus GN=Dnttip1 PE=1 SV=1</t>
  </si>
  <si>
    <t>Q3U3J3</t>
  </si>
  <si>
    <t>DNA-directed RNA polymerase OS=Mus musculus GN=Polrmt PE=1 SV=1</t>
  </si>
  <si>
    <t>Q3U3Q3</t>
  </si>
  <si>
    <t>U3 small nucleolar RNA-associated protein 18 homolog OS=Mus musculus GN=Utp18 PE=1 SV=1</t>
  </si>
  <si>
    <t>Q3UA16</t>
  </si>
  <si>
    <t>Kinetochore protein Spc25 OS=Mus musculus GN=Spc25 PE=2 SV=1</t>
  </si>
  <si>
    <t>Q3UHD6</t>
  </si>
  <si>
    <t>Sorting nexin-27 OS=Mus musculus GN=Snx27 PE=1 SV=2</t>
  </si>
  <si>
    <t>Q3UKZ0</t>
  </si>
  <si>
    <t>Putative ribosome-binding factor A, mitochondrial OS=Mus musculus GN=Rbfa PE=1 SV=1</t>
  </si>
  <si>
    <t>Q3UQL2</t>
  </si>
  <si>
    <t>COP9 signalosome complex subunit 3 OS=Mus musculus GN=Cops3 PE=1 SV=1</t>
  </si>
  <si>
    <t>Q5FW94</t>
  </si>
  <si>
    <t>DNA primase OS=Mus musculus GN=Prim1 PE=1 SV=1</t>
  </si>
  <si>
    <t>Q5ND37</t>
  </si>
  <si>
    <t>Pigment epithelium-derived factor (Fragment) OS=Mus musculus GN=Serpinf1 PE=1 SV=1</t>
  </si>
  <si>
    <t>Q5ND52</t>
  </si>
  <si>
    <t>rRNA methyltransferase 3, mitochondrial OS=Mus musculus GN=Rnmtl1 PE=2 SV=1</t>
  </si>
  <si>
    <t>Q5SVF7</t>
  </si>
  <si>
    <t>4-nitrophenylphosphatase domain and non-neuronal SNAP25-like protein homolog 1 (C. elegans), isoform CRA_f OS=Mus musculus GN=Nipsnap1 PE=1 SV=1</t>
  </si>
  <si>
    <t>Q5SX49</t>
  </si>
  <si>
    <t>Profilin OS=Mus musculus GN=Pfn1 PE=1 SV=1</t>
  </si>
  <si>
    <t>Q641P0</t>
  </si>
  <si>
    <t>Actin-related protein 3B OS=Mus musculus GN=Actr3b PE=1 SV=1</t>
  </si>
  <si>
    <t>Q6NZN0</t>
  </si>
  <si>
    <t>RNA-binding protein 26 OS=Mus musculus GN=Rbm26 PE=1 SV=2</t>
  </si>
  <si>
    <t>Q6PCZ4</t>
  </si>
  <si>
    <t>Melanoma-associated antigen E1 OS=Mus musculus GN=Magee1 PE=1 SV=1</t>
  </si>
  <si>
    <t>Q6ZQ04</t>
  </si>
  <si>
    <t>FERM domain-containing protein 4B (Fragment) OS=Mus musculus GN=Frmd4b PE=1 SV=1</t>
  </si>
  <si>
    <t>Q78IK2</t>
  </si>
  <si>
    <t>Up-regulated during skeletal muscle growth protein 5 OS=Mus musculus GN=Usmg5 PE=1 SV=1</t>
  </si>
  <si>
    <t>Q80V42</t>
  </si>
  <si>
    <t>Carboxypeptidase M OS=Mus musculus GN=Cpm PE=1 SV=2</t>
  </si>
  <si>
    <t>Q80Y86</t>
  </si>
  <si>
    <t>Mitogen-activated protein kinase 15 OS=Mus musculus GN=Mapk15 PE=1 SV=1</t>
  </si>
  <si>
    <t>Q8BG67</t>
  </si>
  <si>
    <t>Protein EFR3 homolog A OS=Mus musculus GN=Efr3a PE=1 SV=1</t>
  </si>
  <si>
    <t>Q8BHC4</t>
  </si>
  <si>
    <t>Dephospho-CoA kinase domain-containing protein OS=Mus musculus GN=Dcakd PE=1 SV=1</t>
  </si>
  <si>
    <t>Q8BHI4</t>
  </si>
  <si>
    <t>Kelch repeat and BTB domain-containing protein 3 OS=Mus musculus GN=Kbtbd3 PE=2 SV=1</t>
  </si>
  <si>
    <t>Q8BIQ9</t>
  </si>
  <si>
    <t>5~-AMP-activated protein kinase subunit gamma-2 OS=Mus musculus GN=Prkag2 PE=1 SV=1</t>
  </si>
  <si>
    <t>Q8BK64</t>
  </si>
  <si>
    <t>Activator of 90 kDa heat shock protein ATPase homolog 1 OS=Mus musculus GN=Ahsa1 PE=1 SV=2</t>
  </si>
  <si>
    <t>Q8BUR9</t>
  </si>
  <si>
    <t>Mitotic-spindle organizing protein 1 OS=Mus musculus GN=Mzt1 PE=1 SV=1</t>
  </si>
  <si>
    <t>Q8BYC6</t>
  </si>
  <si>
    <t>Serine/threonine-protein kinase TAO3 OS=Mus musculus GN=Taok3 PE=1 SV=2</t>
  </si>
  <si>
    <t>Q8CBE3</t>
  </si>
  <si>
    <t>WD repeat-containing protein 37 OS=Mus musculus GN=Wdr37 PE=1 SV=1</t>
  </si>
  <si>
    <t>Q8CEJ2</t>
  </si>
  <si>
    <t>MCG117705, isoform CRA_a OS=Mus musculus GN=Uxt PE=1 SV=1</t>
  </si>
  <si>
    <t>Q8K2H6</t>
  </si>
  <si>
    <t>Anaphase-promoting complex subunit 10 OS=Mus musculus GN=Anapc10 PE=1 SV=1</t>
  </si>
  <si>
    <t>Q8R1K1</t>
  </si>
  <si>
    <t>Ubiquitin-associated domain-containing protein 2 OS=Mus musculus GN=Ubac2 PE=1 SV=1</t>
  </si>
  <si>
    <t>Q8R307</t>
  </si>
  <si>
    <t>Vacuolar protein sorting-associated protein 18 homolog OS=Mus musculus GN=Vps18 PE=1 SV=2</t>
  </si>
  <si>
    <t>Q8R4Y8</t>
  </si>
  <si>
    <t>Rotatin OS=Mus musculus GN=Rttn PE=1 SV=2</t>
  </si>
  <si>
    <t>Q91WB7</t>
  </si>
  <si>
    <t>Ubiquitin domain-containing protein 1 OS=Mus musculus GN=Ubtd1 PE=2 SV=1</t>
  </si>
  <si>
    <t>Q922Y1</t>
  </si>
  <si>
    <t>UBX domain-containing protein 1 OS=Mus musculus GN=Ubxn1 PE=1 SV=1</t>
  </si>
  <si>
    <t>Q99JW4</t>
  </si>
  <si>
    <t>LIM and senescent cell antigen-like-containing domain protein 1 OS=Mus musculus GN=Lims1 PE=1 SV=3</t>
  </si>
  <si>
    <t>Q99L00</t>
  </si>
  <si>
    <t>HAUS augmin-like complex subunit 8 OS=Mus musculus GN=Haus8 PE=1 SV=2</t>
  </si>
  <si>
    <t>Q99LH2</t>
  </si>
  <si>
    <t>Phosphatidylserine synthase 1 OS=Mus musculus GN=Ptdss1 PE=1 SV=1</t>
  </si>
  <si>
    <t>Q9CPS7</t>
  </si>
  <si>
    <t>RNA-binding protein PNO1 OS=Mus musculus GN=Pno1 PE=1 SV=1</t>
  </si>
  <si>
    <t>Q9CQB2</t>
  </si>
  <si>
    <t>Protein FAM195A OS=Mus musculus GN=Fam195a PE=1 SV=1</t>
  </si>
  <si>
    <t>Q9CR60</t>
  </si>
  <si>
    <t>Vesicle transport protein GOT1B OS=Mus musculus GN=Golt1b PE=1 SV=1</t>
  </si>
  <si>
    <t>Q9CWV1</t>
  </si>
  <si>
    <t>DNA helicase MCM8 OS=Mus musculus GN=Mcm8 PE=1 SV=3</t>
  </si>
  <si>
    <t>Q9CZU4</t>
  </si>
  <si>
    <t>GTPase Era, mitochondrial OS=Mus musculus GN=Eral1 PE=2 SV=1</t>
  </si>
  <si>
    <t>Q9D0M3</t>
  </si>
  <si>
    <t>Cytochrome c1, heme protein, mitochondrial OS=Mus musculus GN=Cyc1 PE=1 SV=1</t>
  </si>
  <si>
    <t>Q9DD03</t>
  </si>
  <si>
    <t>Ras-related protein Rab-13 OS=Mus musculus GN=Rab13 PE=1 SV=1</t>
  </si>
  <si>
    <t>Q9ES74</t>
  </si>
  <si>
    <t>Serine/threonine-protein kinase Nek7 OS=Mus musculus GN=Nek7 PE=1 SV=1</t>
  </si>
  <si>
    <t>Q9JK84</t>
  </si>
  <si>
    <t>Partitioning defective 6 homolog gamma OS=Mus musculus GN=Pard6g PE=2 SV=1</t>
  </si>
  <si>
    <t>Q9JM58</t>
  </si>
  <si>
    <t>Cytokine receptor-like factor 1 OS=Mus musculus GN=Crlf1 PE=1 SV=1</t>
  </si>
  <si>
    <t>Q9JME5</t>
  </si>
  <si>
    <t>AP-3 complex subunit beta-2 OS=Mus musculus GN=Ap3b2 PE=1 SV=2</t>
  </si>
  <si>
    <t>Q9QXM1</t>
  </si>
  <si>
    <t>Junction-mediating and -regulatory protein OS=Mus musculus GN=Jmy PE=1 SV=1</t>
  </si>
  <si>
    <t>Q9WUJ8</t>
  </si>
  <si>
    <t>Origin recognition complex subunit 6 OS=Mus musculus GN=Orc6 PE=1 SV=1</t>
  </si>
  <si>
    <t>A0A087WNT3</t>
  </si>
  <si>
    <t>Abl interactor 2 (Fragment) OS=Mus musculus GN=Abi2 PE=1 SV=1</t>
  </si>
  <si>
    <t>A0A087WR13</t>
  </si>
  <si>
    <t>Protein Dnah7c OS=Mus musculus GN=Dnah7c PE=1 SV=1</t>
  </si>
  <si>
    <t>A0A087WRI1</t>
  </si>
  <si>
    <t>Signal transducer and activator of transcription 1 (Fragment) OS=Mus musculus GN=Stat1 PE=1 SV=1</t>
  </si>
  <si>
    <t>A0A087WSG5</t>
  </si>
  <si>
    <t>CDK-activating kinase assembly factor MAT1 OS=Mus musculus GN=Mnat1 PE=1 SV=1</t>
  </si>
  <si>
    <t>A0A087WSI9</t>
  </si>
  <si>
    <t>Clathrin coat assembly protein AP180 (Fragment) OS=Mus musculus GN=Snap91 PE=1 SV=1</t>
  </si>
  <si>
    <t>A0A0A6YVZ3</t>
  </si>
  <si>
    <t>Centrosomal protein of 170 kDa (Fragment) OS=Mus musculus GN=Cep170 PE=1 SV=1</t>
  </si>
  <si>
    <t>A0A0A6YWV7</t>
  </si>
  <si>
    <t>Protein Ifrd2 OS=Mus musculus GN=Ifrd2 PE=1 SV=1</t>
  </si>
  <si>
    <t>A0A0A6YY29</t>
  </si>
  <si>
    <t>Calcyclin-binding protein (Fragment) OS=Mus musculus GN=Cacybp PE=1 SV=1</t>
  </si>
  <si>
    <t>A0A0G2JDE3</t>
  </si>
  <si>
    <t>Adhesion G protein-coupled receptor L2 OS=Mus musculus GN=Adgrl2 PE=1 SV=1</t>
  </si>
  <si>
    <t>A0A0G2JDI2</t>
  </si>
  <si>
    <t>Protein Fbrsl1 (Fragment) OS=Mus musculus GN=Fbrsl1 PE=1 SV=2</t>
  </si>
  <si>
    <t>A0A0G2JDR7</t>
  </si>
  <si>
    <t>Probable E3 ubiquitin-protein ligase DTX2 (Fragment) OS=Mus musculus GN=Dtx2 PE=1 SV=1</t>
  </si>
  <si>
    <t>A0A0G2JGQ0</t>
  </si>
  <si>
    <t>Annexin A5 (Fragment) OS=Mus musculus GN=Anxa5 PE=1 SV=1</t>
  </si>
  <si>
    <t>A0A0G2JGX4</t>
  </si>
  <si>
    <t>Sodium/potassium-transporting ATPase subunit alpha OS=Mus musculus GN=Atp1a3 PE=1 SV=1</t>
  </si>
  <si>
    <t>A0A0J9YUC4</t>
  </si>
  <si>
    <t>Unconventional myosin-Ih OS=Mus musculus GN=Myo1h PE=4 SV=1</t>
  </si>
  <si>
    <t>A2AKJ9</t>
  </si>
  <si>
    <t>Syntenin-1 OS=Mus musculus GN=Sdcbp PE=1 SV=1</t>
  </si>
  <si>
    <t>A2ALV1</t>
  </si>
  <si>
    <t>Endophilin-A1 OS=Mus musculus GN=Sh3gl2 PE=1 SV=1</t>
  </si>
  <si>
    <t>A2AVR9</t>
  </si>
  <si>
    <t>Dynein light chain roadblock-type 1 OS=Mus musculus GN=Dynlrb1 PE=1 SV=1</t>
  </si>
  <si>
    <t>A2BE91</t>
  </si>
  <si>
    <t>WD repeat domain 34 OS=Mus musculus GN=Wdr34 PE=1 SV=1</t>
  </si>
  <si>
    <t>B1AS34</t>
  </si>
  <si>
    <t>Single-stranded DNA-binding protein 3 (Fragment) OS=Mus musculus GN=Ssbp3 PE=4 SV=6</t>
  </si>
  <si>
    <t>B1ATC3</t>
  </si>
  <si>
    <t>Trinucleotide repeat-containing gene 6C protein OS=Mus musculus GN=Tnrc6c PE=1 SV=1</t>
  </si>
  <si>
    <t>B1AWD8</t>
  </si>
  <si>
    <t>Clathrin light chain A OS=Mus musculus GN=Clta PE=1 SV=1</t>
  </si>
  <si>
    <t>B1AXN9</t>
  </si>
  <si>
    <t>Ribosomal protein S6 kinase alpha-3 OS=Mus musculus GN=Rps6ka3 PE=1 SV=1</t>
  </si>
  <si>
    <t>B2FDF6</t>
  </si>
  <si>
    <t>Synaptosomal-associated protein 47 OS=Mus musculus GN=Snap47 PE=1 SV=1</t>
  </si>
  <si>
    <t>B2KG46</t>
  </si>
  <si>
    <t>Protein bicaudal D homolog 1 OS=Mus musculus GN=Bicd1 PE=1 SV=1</t>
  </si>
  <si>
    <t>B2RS16</t>
  </si>
  <si>
    <t>Stomatin (Epb7.2)-like 3 OS=Mus musculus GN=Stoml3 PE=2 SV=1</t>
  </si>
  <si>
    <t>D3YTM5</t>
  </si>
  <si>
    <t>cAMP-dependent protein kinase type I-beta regulatory subunit (Fragment) OS=Mus musculus GN=Prkar1b PE=1 SV=6</t>
  </si>
  <si>
    <t>D3YTT9</t>
  </si>
  <si>
    <t>ZZ-type zinc finger-containing protein 3 OS=Mus musculus GN=Zzz3 PE=1 SV=1</t>
  </si>
  <si>
    <t>D3YTU3</t>
  </si>
  <si>
    <t>Bifunctional lysine-specific demethylase and histidyl-hydroxylase MINA OS=Mus musculus GN=Mina PE=1 SV=1</t>
  </si>
  <si>
    <t>D3YV56</t>
  </si>
  <si>
    <t>Mesoderm-specific transcript protein (Fragment) OS=Mus musculus GN=Mest PE=1 SV=1</t>
  </si>
  <si>
    <t>D3YY42</t>
  </si>
  <si>
    <t>Protein YIF1B OS=Mus musculus GN=Yif1b PE=1 SV=1</t>
  </si>
  <si>
    <t>D3YZ09</t>
  </si>
  <si>
    <t>H/ACA ribonucleoprotein complex subunit 1 (Fragment) OS=Mus musculus GN=Gar1 PE=1 SV=1</t>
  </si>
  <si>
    <t>D3YZ35</t>
  </si>
  <si>
    <t>Neurofilament medium polypeptide OS=Mus musculus GN=Nefm PE=1 SV=1</t>
  </si>
  <si>
    <t>D3Z3D2</t>
  </si>
  <si>
    <t>D3Z6C4</t>
  </si>
  <si>
    <t>Carbonyl reductase family member 4 (Fragment) OS=Mus musculus GN=Cbr4 PE=1 SV=1</t>
  </si>
  <si>
    <t>D3Z6E4</t>
  </si>
  <si>
    <t>Enolase OS=Mus musculus GN=Eno2 PE=1 SV=1</t>
  </si>
  <si>
    <t>D6RCK1</t>
  </si>
  <si>
    <t>DNA repair protein RAD51 homolog 1 OS=Mus musculus GN=Rad51 PE=1 SV=1</t>
  </si>
  <si>
    <t>D6REI7</t>
  </si>
  <si>
    <t>Protein Rtca OS=Mus musculus GN=Rtca PE=1 SV=1</t>
  </si>
  <si>
    <t>D6RIL6</t>
  </si>
  <si>
    <t>Isocitrate dehydrogenase [NADP], mitochondrial OS=Mus musculus GN=Idh2 PE=1 SV=1</t>
  </si>
  <si>
    <t>E0CXA9</t>
  </si>
  <si>
    <t>MOB-like protein phocein OS=Mus musculus GN=Mob4 PE=1 SV=1</t>
  </si>
  <si>
    <t>E0CXE5</t>
  </si>
  <si>
    <t>Telomere repeats-binding bouquet formation protein 1 OS=Mus musculus GN=Ccdc79 PE=4 SV=1</t>
  </si>
  <si>
    <t>E0CXR5</t>
  </si>
  <si>
    <t>Cerebral cavernous malformations protein 2 homolog (Fragment) OS=Mus musculus GN=Ccm2 PE=1 SV=1</t>
  </si>
  <si>
    <t>E0CY38</t>
  </si>
  <si>
    <t>Ubiquitin-like 5, isoform CRA_a OS=Mus musculus GN=Ubl5 PE=4 SV=1</t>
  </si>
  <si>
    <t>E0CYQ0</t>
  </si>
  <si>
    <t>MCG13350, isoform CRA_b OS=Mus musculus GN=Kctd17 PE=1 SV=1</t>
  </si>
  <si>
    <t>E9PWD2</t>
  </si>
  <si>
    <t>Thrombospondin type-1 domain-containing protein 7A OS=Mus musculus GN=Thsd7a PE=1 SV=1</t>
  </si>
  <si>
    <t>E9PWZ6</t>
  </si>
  <si>
    <t>E9PYH2</t>
  </si>
  <si>
    <t>Cytosolic acyl coenzyme A thioester hydrolase OS=Mus musculus GN=Acot7 PE=1 SV=1</t>
  </si>
  <si>
    <t>E9PYY0</t>
  </si>
  <si>
    <t>Serpin B6 (Fragment) OS=Mus musculus GN=Serpinb6a PE=1 SV=1</t>
  </si>
  <si>
    <t>E9Q0W8</t>
  </si>
  <si>
    <t>E9Q3T8</t>
  </si>
  <si>
    <t>Trafficking protein particle complex subunit 9 OS=Mus musculus GN=Trappc9 PE=1 SV=1</t>
  </si>
  <si>
    <t>E9Q668</t>
  </si>
  <si>
    <t>Semaphorin-3A (Fragment) OS=Mus musculus GN=Sema3a PE=1 SV=1</t>
  </si>
  <si>
    <t>E9Q7B0</t>
  </si>
  <si>
    <t>Prolyl 4-hydroxylase subunit alpha-1 OS=Mus musculus GN=P4ha1 PE=1 SV=1</t>
  </si>
  <si>
    <t>E9QAY5</t>
  </si>
  <si>
    <t>Uncharacterized protein OS=Mus musculus PE=4 SV=1</t>
  </si>
  <si>
    <t>E9QKH8</t>
  </si>
  <si>
    <t>Catenin delta-2 OS=Mus musculus GN=Ctnnd2 PE=1 SV=1</t>
  </si>
  <si>
    <t>E9QMD3</t>
  </si>
  <si>
    <t>Zinc finger homeobox protein 3 OS=Mus musculus GN=Zfhx3 PE=1 SV=1</t>
  </si>
  <si>
    <t>F6S7W6</t>
  </si>
  <si>
    <t>Serine/threonine-protein kinase SIK3 (Fragment) OS=Mus musculus GN=Sik3 PE=1 SV=1</t>
  </si>
  <si>
    <t>F6TGV1</t>
  </si>
  <si>
    <t>Exosome complex component RRP40 (Fragment) OS=Mus musculus GN=Exosc3 PE=1 SV=1</t>
  </si>
  <si>
    <t>F6VYQ6</t>
  </si>
  <si>
    <t>Exosome component 10 OS=Mus musculus GN=Exosc10 PE=1 SV=1</t>
  </si>
  <si>
    <t>F6XLZ3</t>
  </si>
  <si>
    <t>Prolactin regulatory element-binding protein (Fragment) OS=Mus musculus GN=Preb PE=1 SV=1</t>
  </si>
  <si>
    <t>F6XYC5</t>
  </si>
  <si>
    <t>Protein phosphatase 1 regulatory subunit 35 (Fragment) OS=Mus musculus GN=Ppp1r35 PE=1 SV=1</t>
  </si>
  <si>
    <t>F7BQ65</t>
  </si>
  <si>
    <t>Developmentally-regulated GTP-binding protein 1 (Fragment) OS=Mus musculus GN=Drg1 PE=1 SV=1</t>
  </si>
  <si>
    <t>F7BT68</t>
  </si>
  <si>
    <t>Serine/threonine-protein phosphatase 6 regulatory ankyrin repeat subunit C (Fragment) OS=Mus musculus GN=Ankrd52 PE=1 SV=1</t>
  </si>
  <si>
    <t>F8WH41</t>
  </si>
  <si>
    <t>Striatin OS=Mus musculus GN=Strn PE=1 SV=1</t>
  </si>
  <si>
    <t>H3BJ70</t>
  </si>
  <si>
    <t>Protein argonaute-1 (Fragment) OS=Mus musculus GN=Ago1 PE=1 SV=1</t>
  </si>
  <si>
    <t>H3BKY7</t>
  </si>
  <si>
    <t>Receptor protein-tyrosine kinase OS=Mus musculus GN=Flt3 PE=3 SV=1</t>
  </si>
  <si>
    <t>H7BX05</t>
  </si>
  <si>
    <t>Obscurin OS=Mus musculus GN=Obscn PE=1 SV=2</t>
  </si>
  <si>
    <t>H7BXC3</t>
  </si>
  <si>
    <t>Triosephosphate isomerase OS=Mus musculus GN=Tpi1 PE=1 SV=1</t>
  </si>
  <si>
    <t>I3ITR1</t>
  </si>
  <si>
    <t>MCG50313 OS=Mus musculus GN=AK157302 PE=4 SV=1</t>
  </si>
  <si>
    <t>J3QN16</t>
  </si>
  <si>
    <t>Protein Gm5612 OS=Mus musculus GN=Gm5612 PE=3 SV=1</t>
  </si>
  <si>
    <t>J3QNY6</t>
  </si>
  <si>
    <t>Bile salt export pump OS=Mus musculus GN=Abcb11 PE=1 SV=1</t>
  </si>
  <si>
    <t>J3QPA9</t>
  </si>
  <si>
    <t>RNA-binding protein 4 (Fragment) OS=Mus musculus GN=Rbm4 PE=4 SV=1</t>
  </si>
  <si>
    <t>J3QPQ5</t>
  </si>
  <si>
    <t>Protein Gm10264 OS=Mus musculus GN=Gm10264 PE=3 SV=1</t>
  </si>
  <si>
    <t>J3QPZ9</t>
  </si>
  <si>
    <t>Enolase (Fragment) OS=Mus musculus GN=Eno3 PE=1 SV=1</t>
  </si>
  <si>
    <t>O35639</t>
  </si>
  <si>
    <t>Annexin A3 OS=Mus musculus GN=Anxa3 PE=1 SV=4</t>
  </si>
  <si>
    <t>O70585</t>
  </si>
  <si>
    <t>Dystrobrevin beta OS=Mus musculus GN=Dtnb PE=1 SV=3</t>
  </si>
  <si>
    <t>O88532</t>
  </si>
  <si>
    <t>Zinc finger RNA-binding protein OS=Mus musculus GN=Zfr PE=1 SV=2</t>
  </si>
  <si>
    <t>P23881</t>
  </si>
  <si>
    <t>Transcription elongation factor A protein 3 OS=Mus musculus GN=Tcea3 PE=1 SV=3</t>
  </si>
  <si>
    <t>P35761</t>
  </si>
  <si>
    <t>Dual specificity protein kinase TTK OS=Mus musculus GN=Ttk PE=1 SV=1</t>
  </si>
  <si>
    <t>P51943</t>
  </si>
  <si>
    <t>Cyclin-A2 OS=Mus musculus GN=Ccna2 PE=1 SV=2</t>
  </si>
  <si>
    <t>P54116</t>
  </si>
  <si>
    <t>Erythrocyte band 7 integral membrane protein OS=Mus musculus GN=Stom PE=1 SV=3</t>
  </si>
  <si>
    <t>P58404</t>
  </si>
  <si>
    <t>Striatin-4 OS=Mus musculus GN=Strn4 PE=1 SV=2</t>
  </si>
  <si>
    <t>P70699</t>
  </si>
  <si>
    <t>Lysosomal alpha-glucosidase OS=Mus musculus GN=Gaa PE=1 SV=2</t>
  </si>
  <si>
    <t>P97449</t>
  </si>
  <si>
    <t>Aminopeptidase N OS=Mus musculus GN=Anpep PE=1 SV=4</t>
  </si>
  <si>
    <t>Q08091</t>
  </si>
  <si>
    <t>Calponin-1 OS=Mus musculus GN=Cnn1 PE=1 SV=1</t>
  </si>
  <si>
    <t>Q148W8</t>
  </si>
  <si>
    <t>Inactive dual specificity phosphatase 27 OS=Mus musculus GN=Dusp27 PE=1 SV=1</t>
  </si>
  <si>
    <t>Q2UZW7</t>
  </si>
  <si>
    <t>Microtubule-associated protein OS=Mus musculus GN=Mapre3 PE=1 SV=1</t>
  </si>
  <si>
    <t>Q32MW3</t>
  </si>
  <si>
    <t>Acyl-coenzyme A thioesterase 10, mitochondrial OS=Mus musculus GN=Acot10 PE=2 SV=1</t>
  </si>
  <si>
    <t>Q3TQ39</t>
  </si>
  <si>
    <t>Protein kinase C alpha type OS=Mus musculus GN=Prkca PE=1 SV=1</t>
  </si>
  <si>
    <t>Q3TUM0</t>
  </si>
  <si>
    <t>MCG16980, isoform CRA_b OS=Mus musculus GN=Lin7a PE=1 SV=1</t>
  </si>
  <si>
    <t>Q3TYR7</t>
  </si>
  <si>
    <t>Endophilin B1 testis variant OS=Mus musculus GN=Sh3glb1 PE=1 SV=1</t>
  </si>
  <si>
    <t>Q3TZ02</t>
  </si>
  <si>
    <t>Cytohesin-1 OS=Mus musculus GN=Cyth1 PE=1 SV=1</t>
  </si>
  <si>
    <t>Q3U148</t>
  </si>
  <si>
    <t>CDK5 and ABL1 enzyme substrate 1 OS=Mus musculus GN=Cables1 PE=1 SV=1</t>
  </si>
  <si>
    <t>Q3U1F9</t>
  </si>
  <si>
    <t>Phosphoprotein associated with glycosphingolipid-enriched microdomains 1 OS=Mus musculus GN=Pag1 PE=1 SV=2</t>
  </si>
  <si>
    <t>Q3U5V8</t>
  </si>
  <si>
    <t>MCG49559 OS=Mus musculus GN=Stx11 PE=1 SV=1</t>
  </si>
  <si>
    <t>Q3UEK9</t>
  </si>
  <si>
    <t>Alpha-2-HS-glycoprotein OS=Mus musculus GN=Ahsg PE=1 SV=1</t>
  </si>
  <si>
    <t>Q3UGH2</t>
  </si>
  <si>
    <t>Integrin beta-1-binding protein 1 OS=Mus musculus GN=Itgb1bp1 PE=1 SV=1</t>
  </si>
  <si>
    <t>Q3UK02</t>
  </si>
  <si>
    <t>39S ribosomal protein L9, mitochondrial OS=Mus musculus GN=Mrpl9 PE=1 SV=1</t>
  </si>
  <si>
    <t>Q3UNA4</t>
  </si>
  <si>
    <t>NTF2-related export protein 2 OS=Mus musculus GN=Nxt2 PE=2 SV=1</t>
  </si>
  <si>
    <t>Q3UNH9</t>
  </si>
  <si>
    <t>RISC-loading complex subunit TARBP2 OS=Mus musculus GN=Tarbp2 PE=1 SV=1</t>
  </si>
  <si>
    <t>Q4FK66</t>
  </si>
  <si>
    <t>Pre-mRNA-splicing factor 38A OS=Mus musculus GN=Prpf38a PE=1 SV=1</t>
  </si>
  <si>
    <t>Q4KXB6</t>
  </si>
  <si>
    <t>Protein Wfdc5 OS=Mus musculus GN=Wfdc5 PE=2 SV=1</t>
  </si>
  <si>
    <t>Q4V9W8</t>
  </si>
  <si>
    <t>RAB4B, member RAS oncogene family OS=Mus musculus GN=Rab4b PE=1 SV=1</t>
  </si>
  <si>
    <t>Q541E3</t>
  </si>
  <si>
    <t>Peripheral-type benzodiazepine receptor (Fragment) OS=Mus musculus GN=Tspo PE=1 SV=1</t>
  </si>
  <si>
    <t>Q543D7</t>
  </si>
  <si>
    <t>Four and a half LIM domains 2, isoform CRA_a OS=Mus musculus GN=Fhl2 PE=1 SV=1</t>
  </si>
  <si>
    <t>Q5NC79</t>
  </si>
  <si>
    <t>Nucleoside diphosphate kinase A OS=Mus musculus GN=Nme1 PE=3 SV=1</t>
  </si>
  <si>
    <t>Q5ND09</t>
  </si>
  <si>
    <t>Septin-4 (Fragment) OS=Mus musculus GN=Sept4 PE=1 SV=1</t>
  </si>
  <si>
    <t>Q5PPR2</t>
  </si>
  <si>
    <t>Q60855</t>
  </si>
  <si>
    <t>Receptor-interacting serine/threonine-protein kinase 1 OS=Mus musculus GN=Ripk1 PE=1 SV=1</t>
  </si>
  <si>
    <t>Q61897</t>
  </si>
  <si>
    <t>Keratin, type I cuticular Ha3-II OS=Mus musculus GN=Krt33b PE=1 SV=2</t>
  </si>
  <si>
    <t>Q61941</t>
  </si>
  <si>
    <t>NAD(P) transhydrogenase, mitochondrial OS=Mus musculus GN=Nnt PE=1 SV=2</t>
  </si>
  <si>
    <t>Q62036</t>
  </si>
  <si>
    <t>Centrosomal protein of 131 kDa OS=Mus musculus GN=Cep131 PE=1 SV=2</t>
  </si>
  <si>
    <t>Q62415</t>
  </si>
  <si>
    <t>Apoptosis-stimulating of p53 protein 1 OS=Mus musculus GN=Ppp1r13b PE=1 SV=2</t>
  </si>
  <si>
    <t>Q64448</t>
  </si>
  <si>
    <t>Gap junction alpha-3 protein OS=Mus musculus GN=Gja3 PE=2 SV=4</t>
  </si>
  <si>
    <t>Q66GT5</t>
  </si>
  <si>
    <t>Phosphatidylglycerophosphatase and protein-tyrosine phosphatase 1 OS=Mus musculus GN=Ptpmt1 PE=1 SV=1</t>
  </si>
  <si>
    <t>Q6P9Q4</t>
  </si>
  <si>
    <t>FH1/FH2 domain-containing protein 1 OS=Mus musculus GN=Fhod1 PE=1 SV=3</t>
  </si>
  <si>
    <t>Q6PGI2</t>
  </si>
  <si>
    <t>Dcx protein OS=Mus musculus GN=Dcx PE=1 SV=1</t>
  </si>
  <si>
    <t>Q7M6Y3</t>
  </si>
  <si>
    <t>Phosphatidylinositol-binding clathrin assembly protein OS=Mus musculus GN=Picalm PE=1 SV=1</t>
  </si>
  <si>
    <t>Q7TMK6</t>
  </si>
  <si>
    <t>Protein Hook homolog 2 OS=Mus musculus GN=Hook2 PE=1 SV=3</t>
  </si>
  <si>
    <t>Q7TNR6</t>
  </si>
  <si>
    <t>Immunoglobulin superfamily member 21 OS=Mus musculus GN=Igsf21 PE=2 SV=1</t>
  </si>
  <si>
    <t>Q7TRB9</t>
  </si>
  <si>
    <t>Olfactory receptor OS=Mus musculus GN=Olfr923 PE=2 SV=2</t>
  </si>
  <si>
    <t>Q7TSJ2</t>
  </si>
  <si>
    <t>Microtubule-associated protein 6 OS=Mus musculus GN=Map6 PE=1 SV=2</t>
  </si>
  <si>
    <t>Q80V31</t>
  </si>
  <si>
    <t>Centrosomal protein of 104 kDa OS=Mus musculus GN=Cep104 PE=2 SV=1</t>
  </si>
  <si>
    <t>Q8BHS3</t>
  </si>
  <si>
    <t>Pre-mRNA-splicing factor RBM22 OS=Mus musculus GN=Rbm22 PE=1 SV=1</t>
  </si>
  <si>
    <t>Q8BMF4</t>
  </si>
  <si>
    <t>Dihydrolipoyllysine-residue acetyltransferase component of pyruvate dehydrogenase complex, mitochondrial OS=Mus musculus GN=Dlat PE=1 SV=2</t>
  </si>
  <si>
    <t>Q8BQX0</t>
  </si>
  <si>
    <t>RAB37, member of RAS oncogene family, isoform CRA_a OS=Mus musculus GN=Rab37 PE=1 SV=1</t>
  </si>
  <si>
    <t>Q8BTU1</t>
  </si>
  <si>
    <t>Cilia- and flagella-associated protein 20 OS=Mus musculus GN=Cfap20 PE=1 SV=1</t>
  </si>
  <si>
    <t>Q8BWZ3</t>
  </si>
  <si>
    <t>N-alpha-acetyltransferase 25, NatB auxiliary subunit OS=Mus musculus GN=Naa25 PE=1 SV=1</t>
  </si>
  <si>
    <t>Q8C180</t>
  </si>
  <si>
    <t>Fibroblast growth factor receptor substrate 2 OS=Mus musculus GN=Frs2 PE=1 SV=3</t>
  </si>
  <si>
    <t>Q8C3P7</t>
  </si>
  <si>
    <t>N6-adenosine-methyltransferase subunit METTL3 OS=Mus musculus GN=Mettl3 PE=1 SV=2</t>
  </si>
  <si>
    <t>Q8C650</t>
  </si>
  <si>
    <t>Septin-10 OS=Mus musculus GN=Sept10 PE=1 SV=1</t>
  </si>
  <si>
    <t>Q8CFC7</t>
  </si>
  <si>
    <t>CLK4-associating serine/arginine rich protein OS=Mus musculus GN=Clasrp PE=1 SV=3</t>
  </si>
  <si>
    <t>Q8CIM8</t>
  </si>
  <si>
    <t>Integrator complex subunit 4 OS=Mus musculus GN=Ints4 PE=1 SV=1</t>
  </si>
  <si>
    <t>Q8K013</t>
  </si>
  <si>
    <t>GTP-binding protein 10 OS=Mus musculus GN=Gtpbp10 PE=2 SV=1</t>
  </si>
  <si>
    <t>Q8K1K2</t>
  </si>
  <si>
    <t>26S protease regulatory subunit 8 OS=Mus musculus GN=Psmc5 PE=1 SV=1</t>
  </si>
  <si>
    <t>Q8K301</t>
  </si>
  <si>
    <t>Probable ATP-dependent RNA helicase DDX52 OS=Mus musculus GN=Ddx52 PE=2 SV=2</t>
  </si>
  <si>
    <t>Q8K382</t>
  </si>
  <si>
    <t>DENN domain-containing protein 1A OS=Mus musculus GN=Dennd1a PE=1 SV=2</t>
  </si>
  <si>
    <t>Q8R1F1</t>
  </si>
  <si>
    <t>Niban-like protein 1 OS=Mus musculus GN=Fam129b PE=1 SV=2</t>
  </si>
  <si>
    <t>Q8R1M0</t>
  </si>
  <si>
    <t>Embryonic stem cell-specific 5-hydroxymethylcytosine-binding protein OS=Mus musculus GN=Hmces PE=1 SV=1</t>
  </si>
  <si>
    <t>Q8R2Y8</t>
  </si>
  <si>
    <t>Peptidyl-tRNA hydrolase 2, mitochondrial OS=Mus musculus GN=Ptrh2 PE=1 SV=1</t>
  </si>
  <si>
    <t>Q8R5A6</t>
  </si>
  <si>
    <t>TBC1 domain family member 22A OS=Mus musculus GN=Tbc1d22a PE=1 SV=3</t>
  </si>
  <si>
    <t>Q8VCG1</t>
  </si>
  <si>
    <t>Deoxyuridine triphosphatase, isoform CRA_b OS=Mus musculus GN=Dut PE=1 SV=1</t>
  </si>
  <si>
    <t>Q8VCL2</t>
  </si>
  <si>
    <t>Protein SCO2 homolog, mitochondrial OS=Mus musculus GN=Sco2 PE=1 SV=1</t>
  </si>
  <si>
    <t>Q91WA9</t>
  </si>
  <si>
    <t>ATP-binding cassette transporter ABCG4 OS=Mus musculus GN=Abcg4 PE=2 SV=2</t>
  </si>
  <si>
    <t>Q91WG4</t>
  </si>
  <si>
    <t>Elongator complex protein 2 OS=Mus musculus GN=Elp2 PE=1 SV=1</t>
  </si>
  <si>
    <t>Q91WG5</t>
  </si>
  <si>
    <t>5~-AMP-activated protein kinase subunit gamma-2 OS=Mus musculus GN=Prkag2 PE=1 SV=2</t>
  </si>
  <si>
    <t>Q91YJ3</t>
  </si>
  <si>
    <t>Thymocyte nuclear protein 1 OS=Mus musculus GN=Thyn1 PE=1 SV=1</t>
  </si>
  <si>
    <t>Q99KQ4</t>
  </si>
  <si>
    <t>Nicotinamide phosphoribosyltransferase OS=Mus musculus GN=Nampt PE=1 SV=1</t>
  </si>
  <si>
    <t>Q9CQI7</t>
  </si>
  <si>
    <t>U2 small nuclear ribonucleoprotein B~~ OS=Mus musculus GN=Snrpb2 PE=1 SV=1</t>
  </si>
  <si>
    <t>Q9CWH6</t>
  </si>
  <si>
    <t>Proteasome subunit alpha type-7-like OS=Mus musculus GN=Psma8 PE=1 SV=1</t>
  </si>
  <si>
    <t>Q9CZD3</t>
  </si>
  <si>
    <t>Glycine--tRNA ligase OS=Mus musculus GN=Gars PE=1 SV=1</t>
  </si>
  <si>
    <t>Q9D1F0</t>
  </si>
  <si>
    <t>CAAX box 1 homolog A (Human) OS=Mus musculus GN=Cxx1b PE=1 SV=1</t>
  </si>
  <si>
    <t>Q9D1M4</t>
  </si>
  <si>
    <t>Eukaryotic translation elongation factor 1 epsilon-1 OS=Mus musculus GN=Eef1e1 PE=1 SV=1</t>
  </si>
  <si>
    <t>Q9D211</t>
  </si>
  <si>
    <t>CDKN2AIP N-terminal-like protein OS=Mus musculus GN=Cdkn2aipnl PE=3 SV=1</t>
  </si>
  <si>
    <t>Q9D476</t>
  </si>
  <si>
    <t>Protein 4933407L21Rik OS=Mus musculus GN=4933407L21Rik PE=2 SV=1</t>
  </si>
  <si>
    <t>Q9D735</t>
  </si>
  <si>
    <t>Uncharacterized protein C19orf43 homolog OS=Mus musculus PE=1 SV=1</t>
  </si>
  <si>
    <t>Q9DB07</t>
  </si>
  <si>
    <t>Intraflagellar transport protein 46 homolog OS=Mus musculus GN=Ift46 PE=1 SV=1</t>
  </si>
  <si>
    <t>Q9DB42</t>
  </si>
  <si>
    <t>Zinc finger protein 593 OS=Mus musculus GN=Znf593 PE=1 SV=2</t>
  </si>
  <si>
    <t>Q9EPR5</t>
  </si>
  <si>
    <t>VPS10 domain-containing receptor SorCS2 OS=Mus musculus GN=Sorcs2 PE=1 SV=2</t>
  </si>
  <si>
    <t>Q9ER80</t>
  </si>
  <si>
    <t>Receptor-transporting protein 4 OS=Mus musculus GN=Rtp4 PE=1 SV=1</t>
  </si>
  <si>
    <t>Q9ERY9</t>
  </si>
  <si>
    <t>Probable ergosterol biosynthetic protein 28 OS=Mus musculus GN=ORF11 PE=2 SV=1</t>
  </si>
  <si>
    <t>Q9ESW8</t>
  </si>
  <si>
    <t>Pyroglutamyl-peptidase 1 OS=Mus musculus GN=Pgpep1 PE=1 SV=1</t>
  </si>
  <si>
    <t>Q9JHG0</t>
  </si>
  <si>
    <t>Cerebellin-3 OS=Mus musculus GN=Cbln3 PE=1 SV=1</t>
  </si>
  <si>
    <t>Q9JI74</t>
  </si>
  <si>
    <t>Kelch-like protein 1 OS=Mus musculus GN=Klhl1 PE=2 SV=2</t>
  </si>
  <si>
    <t>Q9JK92</t>
  </si>
  <si>
    <t>Heat shock protein beta-8 OS=Mus musculus GN=Hspb8 PE=1 SV=1</t>
  </si>
  <si>
    <t>Q9QYI4</t>
  </si>
  <si>
    <t>DnaJ homolog subfamily B member 12 OS=Mus musculus GN=Dnajb12 PE=1 SV=2</t>
  </si>
  <si>
    <t>Q9R0X4</t>
  </si>
  <si>
    <t>Acyl-coenzyme A thioesterase 9, mitochondrial OS=Mus musculus GN=Acot9 PE=1 SV=1</t>
  </si>
  <si>
    <t>Q9R1R8</t>
  </si>
  <si>
    <t>Retinol dehydrogenase 11 OS=Mus musculus GN=Rdh11 PE=1 SV=1</t>
  </si>
  <si>
    <t>Q9R1X5</t>
  </si>
  <si>
    <t>Multidrug resistance-associated protein 5 OS=Mus musculus GN=Abcc5 PE=1 SV=2</t>
  </si>
  <si>
    <t>Q9WV66</t>
  </si>
  <si>
    <t>E3 ubiquitin-protein ligase MARCH7 OS=Mus musculus GN=March7 PE=2 SV=1</t>
  </si>
  <si>
    <t>Q9Z179</t>
  </si>
  <si>
    <t>SHC SH2 domain-binding protein 1 OS=Mus musculus GN=Shcbp1 PE=1 SV=1</t>
  </si>
  <si>
    <t>Q9Z1J3</t>
  </si>
  <si>
    <t>Cysteine desulfurase, mitochondrial OS=Mus musculus GN=Nfs1 PE=1 SV=3</t>
  </si>
  <si>
    <t>Q9Z1W8</t>
  </si>
  <si>
    <t>Potassium-transporting ATPase alpha chain 2 OS=Mus musculus GN=Atp12a PE=1 SV=3</t>
  </si>
  <si>
    <t>D3Z4N0</t>
  </si>
  <si>
    <t>A3KFU8</t>
  </si>
  <si>
    <t>H3BJ40</t>
  </si>
  <si>
    <t>Q6AXB7</t>
  </si>
  <si>
    <t>P46735</t>
  </si>
  <si>
    <t>Unconventional myosin-Ib OS=Mus musculus GN=Myo1b PE=1 SV=3</t>
  </si>
  <si>
    <t>A0A0H2UH17</t>
  </si>
  <si>
    <t>Ubiquitin associated protein 2-like, isoform CRA_b OS=Mus musculus GN=Ubap2l PE=1 SV=1</t>
  </si>
  <si>
    <t>Q564F4</t>
  </si>
  <si>
    <t>B0V2N7</t>
  </si>
  <si>
    <t>Annexin (Fragment) OS=Mus musculus GN=Anxa2 PE=1 SV=1</t>
  </si>
  <si>
    <t>A0A0J9YUS5</t>
  </si>
  <si>
    <t>Q3TQ70</t>
  </si>
  <si>
    <t>Beta1 subnuit of GTP-binding protein OS=Mus musculus GN=Gnb1 PE=1 SV=1</t>
  </si>
  <si>
    <t>A0A0B4J1L4</t>
  </si>
  <si>
    <t>D3Z722</t>
  </si>
  <si>
    <t>40S ribosomal protein S19 OS=Mus musculus GN=Rps19 PE=1 SV=1</t>
  </si>
  <si>
    <t>Q3UQ28</t>
  </si>
  <si>
    <t>Peroxidasin homolog OS=Mus musculus GN=Pxdn PE=1 SV=2</t>
  </si>
  <si>
    <t>E9Q5A0</t>
  </si>
  <si>
    <t>Q9JLQ2</t>
  </si>
  <si>
    <t>ARF GTPase-activating protein GIT2 OS=Mus musculus GN=Git2 PE=1 SV=2</t>
  </si>
  <si>
    <t>A0A087WQQ5</t>
  </si>
  <si>
    <t>Q3UMG5</t>
  </si>
  <si>
    <t>Leucine-rich repeat and calponin homology domain-containing protein 2 OS=Mus musculus GN=Lrch2 PE=2 SV=2</t>
  </si>
  <si>
    <t>Q61510</t>
  </si>
  <si>
    <t>E3 ubiquitin/ISG15 ligase TRIM25 OS=Mus musculus GN=Trim25 PE=1 SV=2</t>
  </si>
  <si>
    <t>A0A0A6YWN3</t>
  </si>
  <si>
    <t>Protein Ighv13-1 (Fragment) OS=Mus musculus GN=Ighv13-2 PE=4 SV=1</t>
  </si>
  <si>
    <t>B1AX98</t>
  </si>
  <si>
    <t>Leucine rich repeat containing 47 OS=Mus musculus GN=Lrrc47 PE=1 SV=1</t>
  </si>
  <si>
    <t>H7BXB1</t>
  </si>
  <si>
    <t>Q8BML9</t>
  </si>
  <si>
    <t>Glutaminyl-tRNA synthetase OS=Mus musculus GN=Qars PE=1 SV=1</t>
  </si>
  <si>
    <t>A2ADH1</t>
  </si>
  <si>
    <t>Magnesium transporter protein 1 OS=Mus musculus GN=Magt1 PE=1 SV=1</t>
  </si>
  <si>
    <t>A2API8</t>
  </si>
  <si>
    <t>A-kinase anchor protein 2 OS=Mus musculus GN=Akap2 PE=1 SV=1</t>
  </si>
  <si>
    <t>D3Z4V2</t>
  </si>
  <si>
    <t>Pre-mRNA 3~-end-processing factor FIP1 OS=Mus musculus GN=Fip1l1 PE=1 SV=1</t>
  </si>
  <si>
    <t>F6Q5Z1</t>
  </si>
  <si>
    <t>Integrin-linked protein kinase (Fragment) OS=Mus musculus GN=Ilk PE=1 SV=1</t>
  </si>
  <si>
    <t>P31230</t>
  </si>
  <si>
    <t>Aminoacyl tRNA synthase complex-interacting multifunctional protein 1 OS=Mus musculus GN=Aimp1 PE=1 SV=2</t>
  </si>
  <si>
    <t>Q8K4G5</t>
  </si>
  <si>
    <t>A0A087WRZ7</t>
  </si>
  <si>
    <t>Myosin light chain 1/3, skeletal muscle isoform OS=Mus musculus GN=Myl1 PE=1 SV=1</t>
  </si>
  <si>
    <t>A0A087WSF5</t>
  </si>
  <si>
    <t>A0A0A0MQF5</t>
  </si>
  <si>
    <t>OTU domain-containing protein 6B OS=Mus musculus GN=Otud6b PE=1 SV=1</t>
  </si>
  <si>
    <t>A2A8V8</t>
  </si>
  <si>
    <t>Serine/arginine repetitive matrix protein 1 OS=Mus musculus GN=Srrm1 PE=1 SV=1</t>
  </si>
  <si>
    <t>A2AGL5</t>
  </si>
  <si>
    <t>Apoptosis, caspase activation inhibitor, isoform CRA_c OS=Mus musculus GN=Aven PE=1 SV=1</t>
  </si>
  <si>
    <t>B1AUB8</t>
  </si>
  <si>
    <t>E9Q7G6</t>
  </si>
  <si>
    <t>E9Q9A5</t>
  </si>
  <si>
    <t>F6PYV5</t>
  </si>
  <si>
    <t>Ubiquitin-associated protein 2 (Fragment) OS=Mus musculus GN=Ubap2 PE=1 SV=1</t>
  </si>
  <si>
    <t>F7AI47</t>
  </si>
  <si>
    <t>Serine/arginine-rich-splicing factor 1 (Fragment) OS=Mus musculus GN=Srsf1 PE=1 SV=1</t>
  </si>
  <si>
    <t>H3BJ97</t>
  </si>
  <si>
    <t>Tubulointerstitial nephritis antigen-like OS=Mus musculus GN=Tinagl1 PE=1 SV=1</t>
  </si>
  <si>
    <t>P60469</t>
  </si>
  <si>
    <t>Liprin-alpha-3 OS=Mus musculus GN=Ppfia3 PE=1 SV=2</t>
  </si>
  <si>
    <t>Q07139</t>
  </si>
  <si>
    <t>Protein ECT2 OS=Mus musculus GN=Ect2 PE=1 SV=2</t>
  </si>
  <si>
    <t>Q3UH60</t>
  </si>
  <si>
    <t>Disco-interacting protein 2 homolog B OS=Mus musculus GN=Dip2b PE=1 SV=1</t>
  </si>
  <si>
    <t>Q4FJV4</t>
  </si>
  <si>
    <t>Annexin OS=Mus musculus GN=Anxa1 PE=1 SV=1</t>
  </si>
  <si>
    <t>Q8BH97</t>
  </si>
  <si>
    <t>Reticulocalbin-3 OS=Mus musculus GN=Rcn3 PE=1 SV=1</t>
  </si>
  <si>
    <t>Q8C181</t>
  </si>
  <si>
    <t>Muscleblind-like protein 2 OS=Mus musculus GN=Mbnl2 PE=2 SV=2</t>
  </si>
  <si>
    <t>Q8C2Q8</t>
  </si>
  <si>
    <t>Q91YR5</t>
  </si>
  <si>
    <t>Methyltransferase-like protein 13 OS=Mus musculus GN=Mettl13 PE=1 SV=1</t>
  </si>
  <si>
    <t>Q922S8</t>
  </si>
  <si>
    <t>Kinesin-like protein KIF2C OS=Mus musculus GN=Kif2c PE=1 SV=1</t>
  </si>
  <si>
    <t>Q9CQV8</t>
  </si>
  <si>
    <t>14-3-3 protein beta/alpha OS=Mus musculus GN=Ywhab PE=1 SV=3</t>
  </si>
  <si>
    <t>Q9JHU9</t>
  </si>
  <si>
    <t>Inositol-3-phosphate synthase 1 OS=Mus musculus GN=Isyna1 PE=1 SV=1</t>
  </si>
  <si>
    <t>Q9JHW4</t>
  </si>
  <si>
    <t>Selenocysteine-specific elongation factor OS=Mus musculus GN=Eefsec PE=1 SV=2</t>
  </si>
  <si>
    <t>A0A0A6YX73</t>
  </si>
  <si>
    <t>cAMP-dependent protein kinase type II-alpha regulatory subunit OS=Mus musculus GN=Prkar2a PE=1 SV=1</t>
  </si>
  <si>
    <t>A0A0A6YXE5</t>
  </si>
  <si>
    <t>Mitogen-activated protein kinase kinase kinase kinase 4 (Fragment) OS=Mus musculus GN=Map4k4 PE=1 SV=3</t>
  </si>
  <si>
    <t>A0A0G2JGG7</t>
  </si>
  <si>
    <t>Krev interaction trapped protein 1 OS=Mus musculus GN=Krit1 PE=1 SV=1</t>
  </si>
  <si>
    <t>A2ALW5</t>
  </si>
  <si>
    <t>DnaJ homolog subfamily C member 25 OS=Mus musculus GN=Dnajc25 PE=1 SV=1</t>
  </si>
  <si>
    <t>A8DIL0</t>
  </si>
  <si>
    <t>Galectin OS=Mus musculus GN=Lgals8 PE=1 SV=1</t>
  </si>
  <si>
    <t>E9PUC2</t>
  </si>
  <si>
    <t>Long-chain-fatty-acid--CoA ligase 3 OS=Mus musculus GN=Acsl3 PE=1 SV=1</t>
  </si>
  <si>
    <t>F6SSI5</t>
  </si>
  <si>
    <t>Protein Gm4877 OS=Mus musculus GN=Gm4877 PE=4 SV=1</t>
  </si>
  <si>
    <t>F6YBB8</t>
  </si>
  <si>
    <t>RNA-binding protein NOB1 (Fragment) OS=Mus musculus GN=Nob1 PE=1 SV=1</t>
  </si>
  <si>
    <t>F6YLI0</t>
  </si>
  <si>
    <t>Caprin-1 (Fragment) OS=Mus musculus GN=Caprin1 PE=1 SV=1</t>
  </si>
  <si>
    <t>F7AAC3</t>
  </si>
  <si>
    <t>F7CRG8</t>
  </si>
  <si>
    <t>Serine/threonine-protein kinase MARK2 (Fragment) OS=Mus musculus GN=Mark2 PE=1 SV=1</t>
  </si>
  <si>
    <t>F8WHJ2</t>
  </si>
  <si>
    <t>GTP-binding protein 10 OS=Mus musculus GN=Gtpbp10 PE=1 SV=1</t>
  </si>
  <si>
    <t>J3QPS8</t>
  </si>
  <si>
    <t>Eukaryotic translation initiation factor 5A-1 OS=Mus musculus GN=Eif5a PE=1 SV=1</t>
  </si>
  <si>
    <t>O35671</t>
  </si>
  <si>
    <t>P19426</t>
  </si>
  <si>
    <t>Negative elongation factor E OS=Mus musculus GN=Nelfe PE=1 SV=2</t>
  </si>
  <si>
    <t>P97857</t>
  </si>
  <si>
    <t>A disintegrin and metalloproteinase with thrombospondin motifs 1 OS=Mus musculus GN=Adamts1 PE=1 SV=4</t>
  </si>
  <si>
    <t>Q3TFK5</t>
  </si>
  <si>
    <t>G patch domain-containing protein 4 OS=Mus musculus GN=Gpatch4 PE=1 SV=1</t>
  </si>
  <si>
    <t>Q3TSG4</t>
  </si>
  <si>
    <t>RNA demethylase ALKBH5 OS=Mus musculus GN=Alkbh5 PE=1 SV=2</t>
  </si>
  <si>
    <t>Q3TWG5</t>
  </si>
  <si>
    <t>Cytoplasmic dynein 1 light intermediate chain 1 OS=Mus musculus GN=Dync1li1 PE=1 SV=1</t>
  </si>
  <si>
    <t>Q3USZ8</t>
  </si>
  <si>
    <t>Deleted in autism protein 1 homolog OS=Mus musculus PE=1 SV=2</t>
  </si>
  <si>
    <t>Q497K3</t>
  </si>
  <si>
    <t>MCG4969 OS=Mus musculus GN=Snrpf PE=1 SV=1</t>
  </si>
  <si>
    <t>Q542D9</t>
  </si>
  <si>
    <t>Transferrin receptor protein 1 OS=Mus musculus GN=Tfrc PE=1 SV=1</t>
  </si>
  <si>
    <t>Q542U3</t>
  </si>
  <si>
    <t>General transcription factor IIH subunit 4 OS=Mus musculus GN=Gtf2h4 PE=1 SV=1</t>
  </si>
  <si>
    <t>Q564E2</t>
  </si>
  <si>
    <t>Q61496</t>
  </si>
  <si>
    <t>Probable ATP-dependent RNA helicase DDX4 OS=Mus musculus GN=Ddx4 PE=1 SV=2</t>
  </si>
  <si>
    <t>Q62181</t>
  </si>
  <si>
    <t>Semaphorin-3C OS=Mus musculus GN=Sema3c PE=1 SV=2</t>
  </si>
  <si>
    <t>Q6IQX7</t>
  </si>
  <si>
    <t>Chondroitin sulfate synthase 2 OS=Mus musculus GN=Chpf PE=1 SV=1</t>
  </si>
  <si>
    <t>Q6NSQ7</t>
  </si>
  <si>
    <t>Protein LTV1 homolog OS=Mus musculus GN=Ltv1 PE=1 SV=2</t>
  </si>
  <si>
    <t>Q6PAJ1</t>
  </si>
  <si>
    <t>Breakpoint cluster region protein OS=Mus musculus GN=Bcr PE=1 SV=3</t>
  </si>
  <si>
    <t>Q6PDL0</t>
  </si>
  <si>
    <t>Cytoplasmic dynein 1 light intermediate chain 2 OS=Mus musculus GN=Dync1li2 PE=1 SV=2</t>
  </si>
  <si>
    <t>Q6PGA2</t>
  </si>
  <si>
    <t>GTP-binding protein RAD OS=Mus musculus GN=Rrad PE=1 SV=1</t>
  </si>
  <si>
    <t>Q80YP0</t>
  </si>
  <si>
    <t>Cyclin-dependent kinase 3 OS=Mus musculus GN=Cdk3 PE=1 SV=2</t>
  </si>
  <si>
    <t>Q8BHN1</t>
  </si>
  <si>
    <t>Gamma-taxilin OS=Mus musculus GN=Txlng PE=1 SV=1</t>
  </si>
  <si>
    <t>Q8BP00</t>
  </si>
  <si>
    <t>IQ calmodulin-binding motif-containing protein 1 OS=Mus musculus GN=Iqcb1 PE=1 SV=2</t>
  </si>
  <si>
    <t>Q8BYL4</t>
  </si>
  <si>
    <t>Tyrosine--tRNA ligase, mitochondrial OS=Mus musculus GN=Yars2 PE=1 SV=2</t>
  </si>
  <si>
    <t>Q8CE90</t>
  </si>
  <si>
    <t>Dual specificity mitogen-activated protein kinase kinase 7 OS=Mus musculus GN=Map2k7 PE=1 SV=1</t>
  </si>
  <si>
    <t>Q8JZM7</t>
  </si>
  <si>
    <t>Parafibromin OS=Mus musculus GN=Cdc73 PE=1 SV=1</t>
  </si>
  <si>
    <t>Q8K1A6</t>
  </si>
  <si>
    <t>Coiled-coil and C2 domain-containing protein 1A OS=Mus musculus GN=Cc2d1a PE=1 SV=2</t>
  </si>
  <si>
    <t>Q8K205</t>
  </si>
  <si>
    <t>Blood vessel epicardial substance OS=Mus musculus GN=Pop1 PE=1 SV=1</t>
  </si>
  <si>
    <t>Q8K4Q0</t>
  </si>
  <si>
    <t>Regulatory-associated protein of mTOR OS=Mus musculus GN=Rptor PE=1 SV=1</t>
  </si>
  <si>
    <t>Q8VCD5</t>
  </si>
  <si>
    <t>Mediator of RNA polymerase II transcription subunit 17 OS=Mus musculus GN=Med17 PE=1 SV=1</t>
  </si>
  <si>
    <t>Q91X84</t>
  </si>
  <si>
    <t>CREB-regulated transcription coactivator 3 OS=Mus musculus GN=Crtc3 PE=1 SV=2</t>
  </si>
  <si>
    <t>Q920Q6</t>
  </si>
  <si>
    <t>RNA-binding protein Musashi homolog 2 OS=Mus musculus GN=Msi2 PE=1 SV=1</t>
  </si>
  <si>
    <t>Q922R8</t>
  </si>
  <si>
    <t>Protein disulfide-isomerase A6 OS=Mus musculus GN=Pdia6 PE=1 SV=3</t>
  </si>
  <si>
    <t>Q9D0F1</t>
  </si>
  <si>
    <t>Kinetochore protein NDC80 homolog OS=Mus musculus GN=Ndc80 PE=1 SV=1</t>
  </si>
  <si>
    <t>Q9DB40</t>
  </si>
  <si>
    <t>Mediator of RNA polymerase II transcription subunit 27 OS=Mus musculus GN=Med27 PE=2 SV=2</t>
  </si>
  <si>
    <t>Q9EQJ9</t>
  </si>
  <si>
    <t>Membrane-associated guanylate kinase, WW and PDZ domain-containing protein 3 OS=Mus musculus GN=Magi3 PE=1 SV=2</t>
  </si>
  <si>
    <t>Q9ESX5</t>
  </si>
  <si>
    <t>H/ACA ribonucleoprotein complex subunit 4 OS=Mus musculus GN=Dkc1 PE=1 SV=4</t>
  </si>
  <si>
    <t>Q9JK83</t>
  </si>
  <si>
    <t>Partitioning defective 6 homolog beta OS=Mus musculus GN=Pard6b PE=1 SV=2</t>
  </si>
  <si>
    <t>Q9JM52</t>
  </si>
  <si>
    <t>Misshapen-like kinase 1 OS=Mus musculus GN=Mink1 PE=1 SV=3</t>
  </si>
  <si>
    <t>Q9JMK2</t>
  </si>
  <si>
    <t>Casein kinase I isoform epsilon OS=Mus musculus GN=Csnk1e PE=1 SV=2</t>
  </si>
  <si>
    <t>Q9QXB9</t>
  </si>
  <si>
    <t>Developmentally-regulated GTP-binding protein 2 OS=Mus musculus GN=Drg2 PE=1 SV=1</t>
  </si>
  <si>
    <t>Q9Z0K8</t>
  </si>
  <si>
    <t>Pantetheinase OS=Mus musculus GN=Vnn1 PE=1 SV=3</t>
  </si>
  <si>
    <t>A0A087WPL1</t>
  </si>
  <si>
    <t>A0A087WPP8</t>
  </si>
  <si>
    <t>Abl interactor 2 OS=Mus musculus GN=Abi2 PE=1 SV=1</t>
  </si>
  <si>
    <t>A0A0A0MQE5</t>
  </si>
  <si>
    <t>Calmodulin-regulated spectrin-associated protein 1 OS=Mus musculus GN=Camsap1 PE=1 SV=1</t>
  </si>
  <si>
    <t>A0A0B4J1E3</t>
  </si>
  <si>
    <t>DNA-binding protein SMUBP-2 OS=Mus musculus GN=Ighmbp2 PE=1 SV=1</t>
  </si>
  <si>
    <t>A0A0G2JGI2</t>
  </si>
  <si>
    <t>Histone H3-like centromeric protein A (Fragment) OS=Mus musculus GN=Cenpa PE=1 SV=1</t>
  </si>
  <si>
    <t>A0A0J9YTU6</t>
  </si>
  <si>
    <t>Probable 28S rRNA (cytosine-C(5))-methyltransferase (Fragment) OS=Mus musculus GN=Nsun5 PE=1 SV=1</t>
  </si>
  <si>
    <t>A2AE33</t>
  </si>
  <si>
    <t>Guanine nucleotide binding protein, alpha transducing 2 OS=Mus musculus GN=Gnat2 PE=2 SV=1</t>
  </si>
  <si>
    <t>A2BI12</t>
  </si>
  <si>
    <t>A3KGG8</t>
  </si>
  <si>
    <t>Small kinetochore-associated protein OS=Mus musculus GN=Knstrn PE=1 SV=1</t>
  </si>
  <si>
    <t>B1AQR8</t>
  </si>
  <si>
    <t>Galectin OS=Mus musculus GN=Lgals9 PE=1 SV=1</t>
  </si>
  <si>
    <t>B2RUR8</t>
  </si>
  <si>
    <t>OTU domain-containing protein 7B OS=Mus musculus GN=Otud7b PE=1 SV=1</t>
  </si>
  <si>
    <t>B8QI36</t>
  </si>
  <si>
    <t>Liprin-alpha 4 OS=Mus musculus GN=Ppfia4 PE=1 SV=1</t>
  </si>
  <si>
    <t>D3YUY3</t>
  </si>
  <si>
    <t>Phosphatidylinositol 4-phosphate 5-kinase type-1 alpha OS=Mus musculus GN=Pip5k1a PE=1 SV=1</t>
  </si>
  <si>
    <t>D3YVU0</t>
  </si>
  <si>
    <t>Ubiquitin carboxyl-terminal hydrolase 46 OS=Mus musculus GN=Usp46 PE=1 SV=1</t>
  </si>
  <si>
    <t>D3YX71</t>
  </si>
  <si>
    <t>Protein Gm8973 OS=Mus musculus GN=Gm8973 PE=4 SV=1</t>
  </si>
  <si>
    <t>D3Z216</t>
  </si>
  <si>
    <t>TGF-beta-activated kinase 1 and MAP3K7-binding protein 2 (Fragment) OS=Mus musculus GN=Tab2 PE=1 SV=1</t>
  </si>
  <si>
    <t>D3Z700</t>
  </si>
  <si>
    <t>TFIIH basal transcription factor complex helicase XPD subunit OS=Mus musculus GN=Ercc2 PE=1 SV=1</t>
  </si>
  <si>
    <t>D3Z7X0</t>
  </si>
  <si>
    <t>MCG142036 OS=Mus musculus GN=Acad12 PE=1 SV=1</t>
  </si>
  <si>
    <t>E0CYD7</t>
  </si>
  <si>
    <t>Putative E3 ubiquitin-protein ligase UNKL OS=Mus musculus GN=Unkl PE=1 SV=1</t>
  </si>
  <si>
    <t>E9PVB5</t>
  </si>
  <si>
    <t>Tetratricopeptide repeat protein 17 OS=Mus musculus GN=Ttc17 PE=1 SV=1</t>
  </si>
  <si>
    <t>E9PXD2</t>
  </si>
  <si>
    <t>Rho GTPase-activating protein 7 OS=Mus musculus GN=Dlc1 PE=1 SV=1</t>
  </si>
  <si>
    <t>E9Q106</t>
  </si>
  <si>
    <t>SPATS2-like protein (Fragment) OS=Mus musculus GN=Spats2l PE=1 SV=1</t>
  </si>
  <si>
    <t>E9Q6L8</t>
  </si>
  <si>
    <t>BTB/POZ domain-containing protein 10 OS=Mus musculus GN=Btbd10 PE=4 SV=1</t>
  </si>
  <si>
    <t>E9Q6R3</t>
  </si>
  <si>
    <t>Vesicle-trafficking protein SEC22b OS=Mus musculus GN=Sec22b PE=1 SV=1</t>
  </si>
  <si>
    <t>E9Q8J8</t>
  </si>
  <si>
    <t>Transcription factor ETV6 OS=Mus musculus GN=Etv6 PE=1 SV=1</t>
  </si>
  <si>
    <t>E9Q8L9</t>
  </si>
  <si>
    <t>Rab11 family-interacting protein 1 OS=Mus musculus GN=Rab11fip1 PE=1 SV=1</t>
  </si>
  <si>
    <t>E9Q8X9</t>
  </si>
  <si>
    <t>Actin filament-associated protein 1 (Fragment) OS=Mus musculus GN=Afap1 PE=1 SV=1</t>
  </si>
  <si>
    <t>E9Q9E0</t>
  </si>
  <si>
    <t>Calcium uptake protein 1, mitochondrial (Fragment) OS=Mus musculus GN=Micu1 PE=1 SV=1</t>
  </si>
  <si>
    <t>F6SWS9</t>
  </si>
  <si>
    <t>Negative elongation factor B (Fragment) OS=Mus musculus GN=Nelfb PE=1 SV=1</t>
  </si>
  <si>
    <t>F6TVX7</t>
  </si>
  <si>
    <t>Protein Gm20671 (Fragment) OS=Mus musculus GN=Gm20671 PE=4 SV=1</t>
  </si>
  <si>
    <t>F6VG99</t>
  </si>
  <si>
    <t>F8WIB1</t>
  </si>
  <si>
    <t>ADP-ribosylation factor-like protein 1 (Fragment) OS=Mus musculus GN=Arl1 PE=1 SV=1</t>
  </si>
  <si>
    <t>G3UYK9</t>
  </si>
  <si>
    <t>Dystrobrevin beta (Fragment) OS=Mus musculus GN=Dtnb PE=1 SV=1</t>
  </si>
  <si>
    <t>G3X8Y3</t>
  </si>
  <si>
    <t>G3X9M0</t>
  </si>
  <si>
    <t>28S ribosomal protein S29, mitochondrial OS=Mus musculus GN=Dap3 PE=1 SV=1</t>
  </si>
  <si>
    <t>G5E886</t>
  </si>
  <si>
    <t>Lebercilin OS=Mus musculus GN=Lca5 PE=1 SV=1</t>
  </si>
  <si>
    <t>G5E8C4</t>
  </si>
  <si>
    <t>MCG142017, isoform CRA_a OS=Mus musculus GN=Tmtc3 PE=1 SV=1</t>
  </si>
  <si>
    <t>H3BIX8</t>
  </si>
  <si>
    <t>Rho guanine nucleotide exchange factor 2 (Fragment) OS=Mus musculus GN=Arhgef2 PE=1 SV=1</t>
  </si>
  <si>
    <t>O35658</t>
  </si>
  <si>
    <t>P09411</t>
  </si>
  <si>
    <t>Phosphoglycerate kinase 1 OS=Mus musculus GN=Pgk1 PE=1 SV=4</t>
  </si>
  <si>
    <t>P14685</t>
  </si>
  <si>
    <t>26S proteasome non-ATPase regulatory subunit 3 OS=Mus musculus GN=Psmd3 PE=1 SV=3</t>
  </si>
  <si>
    <t>P46737</t>
  </si>
  <si>
    <t>Lys-63-specific deubiquitinase BRCC36 OS=Mus musculus GN=Brcc3 PE=1 SV=1</t>
  </si>
  <si>
    <t>P48036</t>
  </si>
  <si>
    <t>Annexin A5 OS=Mus musculus GN=Anxa5 PE=1 SV=1</t>
  </si>
  <si>
    <t>P54775</t>
  </si>
  <si>
    <t>26S protease regulatory subunit 6B OS=Mus musculus GN=Psmc4 PE=1 SV=2</t>
  </si>
  <si>
    <t>P58468</t>
  </si>
  <si>
    <t>Protein FAM207A OS=Mus musculus GN=Fam207a PE=1 SV=1</t>
  </si>
  <si>
    <t>P58774</t>
  </si>
  <si>
    <t>Q03145</t>
  </si>
  <si>
    <t>Ephrin type-A receptor 2 OS=Mus musculus GN=Epha2 PE=1 SV=3</t>
  </si>
  <si>
    <t>Q3TDK6</t>
  </si>
  <si>
    <t>Protein rogdi homolog OS=Mus musculus GN=Rogdi PE=1 SV=2</t>
  </si>
  <si>
    <t>Q3TIX9</t>
  </si>
  <si>
    <t>U4/U6.U5 tri-snRNP-associated protein 2 OS=Mus musculus GN=Usp39 PE=1 SV=2</t>
  </si>
  <si>
    <t>Q3UE31</t>
  </si>
  <si>
    <t>Uncharacterized protein KIAA0930 homolog OS=Mus musculus PE=1 SV=2</t>
  </si>
  <si>
    <t>Q3ULN2</t>
  </si>
  <si>
    <t>General transcription factor IIB OS=Mus musculus GN=Gtf2b PE=1 SV=1</t>
  </si>
  <si>
    <t>Q3UM33</t>
  </si>
  <si>
    <t>Histone deacetylase OS=Mus musculus GN=Hdac3 PE=1 SV=1</t>
  </si>
  <si>
    <t>Q3V214</t>
  </si>
  <si>
    <t>DNA-directed RNA polymerases I, II, and III subunit RPABC1 OS=Mus musculus GN=Polr2e PE=1 SV=1</t>
  </si>
  <si>
    <t>Q497N0</t>
  </si>
  <si>
    <t>Chaperonin containing Tcp1, subunit 6b (Zeta) OS=Mus musculus GN=Cct6b PE=1 SV=1</t>
  </si>
  <si>
    <t>Q505D1</t>
  </si>
  <si>
    <t>Serine/threonine-protein phosphatase 6 regulatory ankyrin repeat subunit A OS=Mus musculus GN=Ankrd28 PE=1 SV=1</t>
  </si>
  <si>
    <t>Q545F0</t>
  </si>
  <si>
    <t>MCG3124, isoform CRA_b OS=Mus musculus GN=Mif PE=1 SV=1</t>
  </si>
  <si>
    <t>Q54AE5</t>
  </si>
  <si>
    <t>Brain cDNA, clone MNCb-5810, similar to Mus musculus tissue inhibitor of metalloproteinase 3 (Timp3), mRNA OS=Mus musculus GN=Timp3 PE=1 SV=1</t>
  </si>
  <si>
    <t>Q5NC82</t>
  </si>
  <si>
    <t>Nucleoside diphosphate kinase OS=Mus musculus GN=Nme2 PE=1 SV=1</t>
  </si>
  <si>
    <t>Q5SQ20</t>
  </si>
  <si>
    <t>Pescadillo homolog OS=Mus musculus GN=Pes1 PE=1 SV=1</t>
  </si>
  <si>
    <t>Q62523</t>
  </si>
  <si>
    <t>Zyxin OS=Mus musculus GN=Zyx PE=1 SV=2</t>
  </si>
  <si>
    <t>Q7TQK4</t>
  </si>
  <si>
    <t>Exosome complex component RRP40 OS=Mus musculus GN=Exosc3 PE=1 SV=3</t>
  </si>
  <si>
    <t>Q8BFT2</t>
  </si>
  <si>
    <t>HAUS augmin-like complex subunit 4 OS=Mus musculus GN=Haus4 PE=1 SV=1</t>
  </si>
  <si>
    <t>Q8BFU3</t>
  </si>
  <si>
    <t>RING finger protein 214 OS=Mus musculus GN=Rnf214 PE=1 SV=1</t>
  </si>
  <si>
    <t>Q8BGQ7</t>
  </si>
  <si>
    <t>Alanine--tRNA ligase, cytoplasmic OS=Mus musculus GN=Aars PE=1 SV=1</t>
  </si>
  <si>
    <t>Q8BH76</t>
  </si>
  <si>
    <t>DNA polymerase delta subunit 3 OS=Mus musculus GN=Pold3 PE=1 SV=1</t>
  </si>
  <si>
    <t>Q8BHX1</t>
  </si>
  <si>
    <t>HAUS augmin-like complex subunit 1 OS=Mus musculus GN=Haus1 PE=1 SV=2</t>
  </si>
  <si>
    <t>Q8BJZ4</t>
  </si>
  <si>
    <t>28S ribosomal protein S35, mitochondrial OS=Mus musculus GN=Mrps35 PE=1 SV=2</t>
  </si>
  <si>
    <t>Q8BP43</t>
  </si>
  <si>
    <t>Tropomyosin 1, alpha, isoform CRA_c OS=Mus musculus GN=Tpm1 PE=1 SV=1</t>
  </si>
  <si>
    <t>Q8BSP2</t>
  </si>
  <si>
    <t>Condensin-2 complex subunit H2 OS=Mus musculus GN=Ncaph2 PE=1 SV=1</t>
  </si>
  <si>
    <t>Q8BTW9</t>
  </si>
  <si>
    <t>Serine/threonine-protein kinase PAK 4 OS=Mus musculus GN=Pak4 PE=1 SV=1</t>
  </si>
  <si>
    <t>Q8BWY3</t>
  </si>
  <si>
    <t>Eukaryotic peptide chain release factor subunit 1 OS=Mus musculus GN=Etf1 PE=1 SV=4</t>
  </si>
  <si>
    <t>Q8C4Y3</t>
  </si>
  <si>
    <t>Negative elongation factor B OS=Mus musculus GN=Nelfb PE=1 SV=2</t>
  </si>
  <si>
    <t>Q8C6B9</t>
  </si>
  <si>
    <t>Active regulator of SIRT1 OS=Mus musculus GN=Rps19bp1 PE=1 SV=1</t>
  </si>
  <si>
    <t>Q8CI33</t>
  </si>
  <si>
    <t>CWF19-like protein 1 OS=Mus musculus GN=Cwf19l1 PE=1 SV=2</t>
  </si>
  <si>
    <t>Q8JZM0</t>
  </si>
  <si>
    <t>Dimethyladenosine transferase 1, mitochondrial OS=Mus musculus GN=Tfb1m PE=1 SV=1</t>
  </si>
  <si>
    <t>Q8K2F8</t>
  </si>
  <si>
    <t>Protein LSM14 homolog A OS=Mus musculus GN=Lsm14a PE=1 SV=1</t>
  </si>
  <si>
    <t>Q8K370</t>
  </si>
  <si>
    <t>Acyl-CoA dehydrogenase family member 10 OS=Mus musculus GN=Acad10 PE=1 SV=1</t>
  </si>
  <si>
    <t>Q8VI75</t>
  </si>
  <si>
    <t>Importin-4 OS=Mus musculus GN=Ipo4 PE=1 SV=1</t>
  </si>
  <si>
    <t>Q922H4</t>
  </si>
  <si>
    <t>Mannose-1-phosphate guanyltransferase alpha OS=Mus musculus GN=Gmppa PE=1 SV=1</t>
  </si>
  <si>
    <t>Q9CQ73</t>
  </si>
  <si>
    <t>Plakophilin 2 OS=Mus musculus GN=Pkp2 PE=1 SV=1</t>
  </si>
  <si>
    <t>Q9CQE6</t>
  </si>
  <si>
    <t>Histone chaperone ASF1A OS=Mus musculus GN=Asf1a PE=1 SV=1</t>
  </si>
  <si>
    <t>Q9CQT2</t>
  </si>
  <si>
    <t>RNA-binding protein 7 OS=Mus musculus GN=Rbm7 PE=1 SV=1</t>
  </si>
  <si>
    <t>Q9CXW2</t>
  </si>
  <si>
    <t>28S ribosomal protein S22, mitochondrial OS=Mus musculus GN=Mrps22 PE=1 SV=1</t>
  </si>
  <si>
    <t>Q9CYD3</t>
  </si>
  <si>
    <t>Cartilage-associated protein OS=Mus musculus GN=Crtap PE=1 SV=3</t>
  </si>
  <si>
    <t>Q9D0D3</t>
  </si>
  <si>
    <t>Poly(A) RNA polymerase, mitochondrial OS=Mus musculus GN=Mtpap PE=1 SV=1</t>
  </si>
  <si>
    <t>Q9D1M7</t>
  </si>
  <si>
    <t>Peptidyl-prolyl cis-trans isomerase FKBP11 OS=Mus musculus GN=Fkbp11 PE=1 SV=1</t>
  </si>
  <si>
    <t>Q9D6L8</t>
  </si>
  <si>
    <t>Peptidyl-prolyl cis-trans isomerase-like 3 OS=Mus musculus GN=Ppil3 PE=1 SV=1</t>
  </si>
  <si>
    <t>Q9D7H3</t>
  </si>
  <si>
    <t>RNA 3~-terminal phosphate cyclase OS=Mus musculus GN=RtcA PE=1 SV=2</t>
  </si>
  <si>
    <t>Q9D8U0</t>
  </si>
  <si>
    <t>Interferon-related developmental regulator 2 OS=Mus musculus GN=Ifrd2 PE=1 SV=1</t>
  </si>
  <si>
    <t>Q9DAP7</t>
  </si>
  <si>
    <t>Histone chaperone ASF1B OS=Mus musculus GN=Asf1b PE=1 SV=1</t>
  </si>
  <si>
    <t>Q9DAW6</t>
  </si>
  <si>
    <t>U4/U6 small nuclear ribonucleoprotein Prp4 OS=Mus musculus GN=Prpf4 PE=1 SV=1</t>
  </si>
  <si>
    <t>Q9DC69</t>
  </si>
  <si>
    <t>NADH dehydrogenase [ubiquinone] 1 alpha subcomplex subunit 9, mitochondrial OS=Mus musculus GN=Ndufa9 PE=1 SV=2</t>
  </si>
  <si>
    <t>Q9JIB4</t>
  </si>
  <si>
    <t>General transcription factor IIH subunit 2 OS=Mus musculus GN=Gtf2h2 PE=1 SV=1</t>
  </si>
  <si>
    <t>Q9JLQ0</t>
  </si>
  <si>
    <t>CD2-associated protein OS=Mus musculus GN=Cd2ap PE=1 SV=3</t>
  </si>
  <si>
    <t>Q9R078</t>
  </si>
  <si>
    <t>5~-AMP-activated protein kinase subunit beta-1 OS=Mus musculus GN=Prkab1 PE=1 SV=2</t>
  </si>
  <si>
    <t>Q9Z1Q9</t>
  </si>
  <si>
    <t>Valine--tRNA ligase OS=Mus musculus GN=Vars PE=1 SV=1</t>
  </si>
  <si>
    <t>S4R1F1</t>
  </si>
  <si>
    <t>Protein Arhgef5 (Fragment) OS=Mus musculus GN=Arhgef5 PE=1 SV=1</t>
  </si>
  <si>
    <t>T1ECW4</t>
  </si>
  <si>
    <t>RNA-binding protein with multiple-splicing OS=Mus musculus GN=Rbpms PE=1 SV=1</t>
  </si>
  <si>
    <t>A0A075B5N1</t>
  </si>
  <si>
    <t>Ig kappa chain V-I region S107A OS=Mus musculus GN=Igkv7-33 PE=1 SV=5</t>
  </si>
  <si>
    <t>A0A075B5N2</t>
  </si>
  <si>
    <t>Protein Igkv6-29 OS=Mus musculus GN=Igkv6-29 PE=4 SV=5</t>
  </si>
  <si>
    <t>A0A087WNM5</t>
  </si>
  <si>
    <t>Protein Aamp (Fragment) OS=Mus musculus GN=Aamp PE=1 SV=4</t>
  </si>
  <si>
    <t>A0A087WNZ7</t>
  </si>
  <si>
    <t>E3 ubiquitin-protein ligase TRIP12 OS=Mus musculus GN=Trip12 PE=1 SV=1</t>
  </si>
  <si>
    <t>A0A087WPI4</t>
  </si>
  <si>
    <t>Protein Ccnyl1 (Fragment) OS=Mus musculus GN=Ccnyl1 PE=1 SV=1</t>
  </si>
  <si>
    <t>A0A087WRM2</t>
  </si>
  <si>
    <t>Integral membrane protein 2C OS=Mus musculus GN=Itm2c PE=1 SV=1</t>
  </si>
  <si>
    <t>A0A087WSU4</t>
  </si>
  <si>
    <t>NGFI-A-binding protein 1 OS=Mus musculus GN=Nab1 PE=1 SV=1</t>
  </si>
  <si>
    <t>A0A0A0MQN1</t>
  </si>
  <si>
    <t>Keratinocyte associated protein 2, isoform CRA_c OS=Mus musculus GN=Krtcap2 PE=1 SV=1</t>
  </si>
  <si>
    <t>A0A0A6YWD5</t>
  </si>
  <si>
    <t>Protein Pcdh7 (Fragment) OS=Mus musculus GN=Pcdh7 PE=1 SV=1</t>
  </si>
  <si>
    <t>A0A0A6YWH2</t>
  </si>
  <si>
    <t>Allograft inflammatory factor 1-like OS=Mus musculus GN=Aif1l PE=1 SV=1</t>
  </si>
  <si>
    <t>A0A0A6YWX1</t>
  </si>
  <si>
    <t>Ubiquitin carboxyl-terminal hydrolase 19 OS=Mus musculus GN=Usp19 PE=1 SV=1</t>
  </si>
  <si>
    <t>A0A0A6YXW8</t>
  </si>
  <si>
    <t>Adenylate kinase isoenzyme 1 (Fragment) OS=Mus musculus GN=Ak1 PE=1 SV=1</t>
  </si>
  <si>
    <t>A0A0B4J1F9</t>
  </si>
  <si>
    <t>Protein Tchh OS=Mus musculus GN=Tchh PE=4 SV=1</t>
  </si>
  <si>
    <t>A0A0G2JDE8</t>
  </si>
  <si>
    <t>Anaphase-promoting complex subunit 5 OS=Mus musculus GN=Anapc5 PE=1 SV=1</t>
  </si>
  <si>
    <t>A0A0G2JEA0</t>
  </si>
  <si>
    <t>Ankyrin repeat and IBR domain-containing protein 1 (Fragment) OS=Mus musculus GN=Ankib1 PE=1 SV=1</t>
  </si>
  <si>
    <t>A0A0G2JEA5</t>
  </si>
  <si>
    <t>Uncharacterized protein OS=Mus musculus PE=3 SV=1</t>
  </si>
  <si>
    <t>A0A0G2JEM3</t>
  </si>
  <si>
    <t>Protein strawberry notch homolog 1 (Fragment) OS=Mus musculus GN=Sbno1 PE=1 SV=1</t>
  </si>
  <si>
    <t>A0A0G2JF49</t>
  </si>
  <si>
    <t>Multidrug resistance protein 1B (Fragment) OS=Mus musculus GN=Abcb1b PE=1 SV=1</t>
  </si>
  <si>
    <t>A0A0G2JG78</t>
  </si>
  <si>
    <t>Anaphase-promoting complex subunit 5 (Fragment) OS=Mus musculus GN=Anapc5 PE=1 SV=1</t>
  </si>
  <si>
    <t>A0A0J9YUH6</t>
  </si>
  <si>
    <t>DNA-directed RNA polymerases I and III subunit RPAC2 OS=Mus musculus GN=Polr1d PE=1 SV=1</t>
  </si>
  <si>
    <t>A0A0J9YV40</t>
  </si>
  <si>
    <t>Histone RNA hairpin-binding protein OS=Mus musculus GN=Slbp PE=1 SV=1</t>
  </si>
  <si>
    <t>A0A0K0K1E1</t>
  </si>
  <si>
    <t>MICOS complex subunit Mic60 (Fragment) OS=Mus musculus GN=Immt PE=1 SV=1</t>
  </si>
  <si>
    <t>A1L013</t>
  </si>
  <si>
    <t>Cactin OS=Mus musculus GN=Cactin PE=1 SV=1</t>
  </si>
  <si>
    <t>A2A9K3</t>
  </si>
  <si>
    <t>Centrosomal protein of 85 kDa OS=Mus musculus GN=Cep85 PE=1 SV=1</t>
  </si>
  <si>
    <t>A2AAJ9</t>
  </si>
  <si>
    <t>A2AAN0</t>
  </si>
  <si>
    <t>Exocyst complex component 7 OS=Mus musculus GN=Exoc7 PE=1 SV=1</t>
  </si>
  <si>
    <t>A2AC29</t>
  </si>
  <si>
    <t>3-beta-hydroxysteroid-Delta(8),Delta(7)-isomerase (Fragment) OS=Mus musculus GN=Ebp PE=1 SV=1</t>
  </si>
  <si>
    <t>A2ADA5</t>
  </si>
  <si>
    <t>tRNA pseudouridine synthase-like 1 OS=Mus musculus GN=Pusl1 PE=1 SV=1</t>
  </si>
  <si>
    <t>A2AFJ4</t>
  </si>
  <si>
    <t>A2AFW6</t>
  </si>
  <si>
    <t>Mitochondrial carrier homolog 2 OS=Mus musculus GN=Mtch2 PE=1 SV=1</t>
  </si>
  <si>
    <t>A2AG41</t>
  </si>
  <si>
    <t>Stomatin-like protein 2, mitochondrial (Fragment) OS=Mus musculus GN=Stoml2 PE=1 SV=8</t>
  </si>
  <si>
    <t>A2AGL3</t>
  </si>
  <si>
    <t>Ryanodine receptor 3 OS=Mus musculus GN=Ryr3 PE=1 SV=1</t>
  </si>
  <si>
    <t>A2AJG0</t>
  </si>
  <si>
    <t>Ribonuclease P protein subunit p38 OS=Mus musculus GN=Rpp38 PE=1 SV=1</t>
  </si>
  <si>
    <t>A2ALA4</t>
  </si>
  <si>
    <t>Mediator of RNA polymerase II transcription subunit 22 (Fragment) OS=Mus musculus GN=Med22 PE=1 SV=1</t>
  </si>
  <si>
    <t>A2AM63</t>
  </si>
  <si>
    <t>Heterochromatin protein 1-binding protein 3 (Fragment) OS=Mus musculus GN=Hp1bp3 PE=1 SV=1</t>
  </si>
  <si>
    <t>A2AM72</t>
  </si>
  <si>
    <t>Kinesin-like protein OS=Mus musculus GN=Kif17 PE=1 SV=1</t>
  </si>
  <si>
    <t>A2AN37</t>
  </si>
  <si>
    <t>Uridine kinase OS=Mus musculus GN=Uck1 PE=1 SV=1</t>
  </si>
  <si>
    <t>A2AS45</t>
  </si>
  <si>
    <t>Plakophilin-4 OS=Mus musculus GN=Pkp4 PE=1 SV=1</t>
  </si>
  <si>
    <t>A2ATU9</t>
  </si>
  <si>
    <t>Histone acetyltransferase type B catalytic subunit OS=Mus musculus GN=Hat1 PE=1 SV=1</t>
  </si>
  <si>
    <t>A2BH40</t>
  </si>
  <si>
    <t>AT-rich interactive domain-containing protein 1A OS=Mus musculus GN=Arid1a PE=1 SV=1</t>
  </si>
  <si>
    <t>A2RSC8</t>
  </si>
  <si>
    <t>Kinesin-like protein OS=Mus musculus GN=Kif2b PE=2 SV=1</t>
  </si>
  <si>
    <t>A3KG93</t>
  </si>
  <si>
    <t>Lysine-specific histone demethylase 1A OS=Mus musculus GN=Kdm1a PE=1 SV=1</t>
  </si>
  <si>
    <t>A8Y5J3</t>
  </si>
  <si>
    <t>Integrator complex subunit 11 OS=Mus musculus GN=Cpsf3l PE=1 SV=1</t>
  </si>
  <si>
    <t>A8Y5Q6</t>
  </si>
  <si>
    <t>Mediator of RNA polymerase II transcription subunit 18 (Fragment) OS=Mus musculus GN=Med18 PE=1 SV=1</t>
  </si>
  <si>
    <t>B0QZH1</t>
  </si>
  <si>
    <t>Prolyl 4-hydroxylase subunit alpha-2 (Fragment) OS=Mus musculus GN=P4ha2 PE=1 SV=1</t>
  </si>
  <si>
    <t>B0QZV7</t>
  </si>
  <si>
    <t>Ras association domain-containing protein 1 OS=Mus musculus GN=Rassf1 PE=1 SV=1</t>
  </si>
  <si>
    <t>B0R030</t>
  </si>
  <si>
    <t>Synaptosomal-associated protein (Fragment) OS=Mus musculus GN=Snap23 PE=1 SV=6</t>
  </si>
  <si>
    <t>B1ARW8</t>
  </si>
  <si>
    <t>Uncharacterized protein C1orf122 homolog OS=Mus musculus PE=4 SV=1</t>
  </si>
  <si>
    <t>B1ASU9</t>
  </si>
  <si>
    <t>Serine/threonine-protein kinase tousled-like 2 OS=Mus musculus GN=Tlk2 PE=1 SV=1</t>
  </si>
  <si>
    <t>B1AVY7</t>
  </si>
  <si>
    <t>Kinesin-like protein KIF16B OS=Mus musculus GN=Kif16b PE=1 SV=1</t>
  </si>
  <si>
    <t>B1AVZ0</t>
  </si>
  <si>
    <t>Uracil phosphoribosyltransferase homolog OS=Mus musculus GN=Uprt PE=1 SV=1</t>
  </si>
  <si>
    <t>B1AY10</t>
  </si>
  <si>
    <t>Transcriptional repressor NF-X1 OS=Mus musculus GN=Nfx1 PE=1 SV=1</t>
  </si>
  <si>
    <t>B2RQY6</t>
  </si>
  <si>
    <t>BC035947 protein OS=Mus musculus GN=BC035947 PE=2 SV=1</t>
  </si>
  <si>
    <t>B2RRH9</t>
  </si>
  <si>
    <t>GMP synthase [glutamine-hydrolyzing] OS=Mus musculus GN=Gmps PE=1 SV=1</t>
  </si>
  <si>
    <t>B2RSU6</t>
  </si>
  <si>
    <t>Cingulin-like 1 OS=Mus musculus GN=Cgnl1 PE=1 SV=1</t>
  </si>
  <si>
    <t>B2RUK5</t>
  </si>
  <si>
    <t>Methylcrotonoyl-CoA carboxylase beta chain, mitochondrial OS=Mus musculus GN=Mccc2 PE=1 SV=1</t>
  </si>
  <si>
    <t>B7ZC24</t>
  </si>
  <si>
    <t>Nuclear receptor coactivator 5 OS=Mus musculus GN=Ncoa5 PE=1 SV=1</t>
  </si>
  <si>
    <t>B9EHN0</t>
  </si>
  <si>
    <t>Ubiquitin-activating enzyme E1, Chr X OS=Mus musculus GN=Uba1 PE=1 SV=1</t>
  </si>
  <si>
    <t>B9EJA2</t>
  </si>
  <si>
    <t>Cortactin-binding protein 2 OS=Mus musculus GN=Cttnbp2 PE=1 SV=2</t>
  </si>
  <si>
    <t>D3YTQ5</t>
  </si>
  <si>
    <t>Acyl-CoA dehydrogenase family member 11 OS=Mus musculus GN=Acad11 PE=1 SV=1</t>
  </si>
  <si>
    <t>D3YUD2</t>
  </si>
  <si>
    <t>D3YVF0</t>
  </si>
  <si>
    <t>A-kinase anchor protein 5 OS=Mus musculus GN=Akap5 PE=1 SV=2</t>
  </si>
  <si>
    <t>D3YVF8</t>
  </si>
  <si>
    <t>Zinc finger and BTB domain-containing protein 7A (Fragment) OS=Mus musculus GN=Zbtb7a PE=1 SV=1</t>
  </si>
  <si>
    <t>D3YVJ6</t>
  </si>
  <si>
    <t>Protein DEK (Fragment) OS=Mus musculus GN=Dek PE=1 SV=1</t>
  </si>
  <si>
    <t>D3YVR7</t>
  </si>
  <si>
    <t>L-lactate dehydrogenase (Fragment) OS=Mus musculus GN=Ldhc PE=1 SV=1</t>
  </si>
  <si>
    <t>D3YW29</t>
  </si>
  <si>
    <t>Protein 2610020H08Rik OS=Mus musculus GN=2610020H08Rik PE=1 SV=1</t>
  </si>
  <si>
    <t>D3YWB8</t>
  </si>
  <si>
    <t>Ribosomal protein S6 kinase beta-2 OS=Mus musculus GN=Rps6kb2 PE=1 SV=1</t>
  </si>
  <si>
    <t>D3YX34</t>
  </si>
  <si>
    <t>Dynactin subunit 1 OS=Mus musculus GN=Dctn1 PE=1 SV=1</t>
  </si>
  <si>
    <t>D3YX79</t>
  </si>
  <si>
    <t>Proteasome subunit alpha type OS=Mus musculus GN=Gm8394 PE=3 SV=1</t>
  </si>
  <si>
    <t>D3YXA2</t>
  </si>
  <si>
    <t>Lariat debranching enzyme (Fragment) OS=Mus musculus GN=Dbr1 PE=1 SV=1</t>
  </si>
  <si>
    <t>D3Z2Z6</t>
  </si>
  <si>
    <t>Phospholipid-transporting ATPase IB (Fragment) OS=Mus musculus GN=Atp8a2 PE=1 SV=1</t>
  </si>
  <si>
    <t>D3Z345</t>
  </si>
  <si>
    <t>Cell growth-regulating nucleolar protein (Fragment) OS=Mus musculus GN=Lyar PE=1 SV=1</t>
  </si>
  <si>
    <t>D3Z4C9</t>
  </si>
  <si>
    <t>Ubiquinol-cytochrome-c reductase complex assembly factor 2 OS=Mus musculus GN=Uqcc2 PE=1 SV=1</t>
  </si>
  <si>
    <t>D3Z4J2</t>
  </si>
  <si>
    <t>Katanin p60 ATPase-containing subunit A-like 2 OS=Mus musculus GN=Katnal2 PE=3 SV=1</t>
  </si>
  <si>
    <t>D3Z5N6</t>
  </si>
  <si>
    <t>Zinc finger protein ubi-d4 OS=Mus musculus GN=Dpf2 PE=1 SV=1</t>
  </si>
  <si>
    <t>D3Z6T2</t>
  </si>
  <si>
    <t>Acrosin-binding protein OS=Mus musculus GN=Acrbp PE=1 SV=1</t>
  </si>
  <si>
    <t>D6RG49</t>
  </si>
  <si>
    <t>D6RG53</t>
  </si>
  <si>
    <t>D6RG80</t>
  </si>
  <si>
    <t>Transmembrane and TPR repeat-containing protein 1 OS=Mus musculus GN=Tmtc1 PE=1 SV=1</t>
  </si>
  <si>
    <t>D6RGA5</t>
  </si>
  <si>
    <t>Pre-mRNA-splicing factor SPF27 OS=Mus musculus GN=Bcas2 PE=1 SV=1</t>
  </si>
  <si>
    <t>D6RIK7</t>
  </si>
  <si>
    <t>Cyclin-A2 OS=Mus musculus GN=Ccna2 PE=1 SV=1</t>
  </si>
  <si>
    <t>E0CXD9</t>
  </si>
  <si>
    <t>Surfeit locus protein 4 OS=Mus musculus GN=Surf4 PE=1 SV=1</t>
  </si>
  <si>
    <t>E0CXE7</t>
  </si>
  <si>
    <t>CST complex subunit CTC1 OS=Mus musculus GN=Ctc1 PE=1 SV=1</t>
  </si>
  <si>
    <t>E0CY69</t>
  </si>
  <si>
    <t>Transcription factor 19-like protein (Fragment) OS=Mus musculus GN=Tcf19 PE=4 SV=6</t>
  </si>
  <si>
    <t>E9PVS0</t>
  </si>
  <si>
    <t>E9PWE8</t>
  </si>
  <si>
    <t>E9PWU7</t>
  </si>
  <si>
    <t>Kinesin-like protein OS=Mus musculus GN=Kifc3 PE=1 SV=1</t>
  </si>
  <si>
    <t>E9PXL5</t>
  </si>
  <si>
    <t>Folate receptor alpha (Fragment) OS=Mus musculus GN=Folr1 PE=1 SV=1</t>
  </si>
  <si>
    <t>E9PZI6</t>
  </si>
  <si>
    <t>Katanin p60 ATPase-containing subunit A1 OS=Mus musculus GN=Katna1 PE=1 SV=1</t>
  </si>
  <si>
    <t>E9Q2Y5</t>
  </si>
  <si>
    <t>Zinc finger and BTB domain-containing protein 49 OS=Mus musculus GN=Zbtb49 PE=4 SV=1</t>
  </si>
  <si>
    <t>E9Q8I7</t>
  </si>
  <si>
    <t>Protein Nfxl1 OS=Mus musculus GN=Nfxl1 PE=1 SV=1</t>
  </si>
  <si>
    <t>E9QN12</t>
  </si>
  <si>
    <t>Platelet-derived growth factor receptor beta OS=Mus musculus GN=Pdgfrb PE=1 SV=1</t>
  </si>
  <si>
    <t>F2Z4B7</t>
  </si>
  <si>
    <t>Protein Raph1 OS=Mus musculus GN=Raph1 PE=1 SV=1</t>
  </si>
  <si>
    <t>F6SKQ8</t>
  </si>
  <si>
    <t>Axin-1 (Fragment) OS=Mus musculus GN=Axin1 PE=4 SV=1</t>
  </si>
  <si>
    <t>F6TB42</t>
  </si>
  <si>
    <t>Partitioning defective 3 homolog (Fragment) OS=Mus musculus GN=Pard3 PE=1 SV=1</t>
  </si>
  <si>
    <t>F6TE23</t>
  </si>
  <si>
    <t>Podocalyxin-like protein 2 (Fragment) OS=Mus musculus GN=Podxl2 PE=1 SV=1</t>
  </si>
  <si>
    <t>F6TQQ9</t>
  </si>
  <si>
    <t>Cysteine-rich PDZ-binding protein (Fragment) OS=Mus musculus GN=Cript PE=1 SV=1</t>
  </si>
  <si>
    <t>F6V5H4</t>
  </si>
  <si>
    <t>Sushi, nidogen and EGF-like domain-containing protein 1 (Fragment) OS=Mus musculus GN=Sned1 PE=1 SV=1</t>
  </si>
  <si>
    <t>F6VIB5</t>
  </si>
  <si>
    <t>Histone deacetylase 7 (Fragment) OS=Mus musculus GN=Hdac7 PE=1 SV=1</t>
  </si>
  <si>
    <t>F6WEP7</t>
  </si>
  <si>
    <t>Ribosome biogenesis protein BRX1 homolog (Fragment) OS=Mus musculus GN=Brix1 PE=1 SV=1</t>
  </si>
  <si>
    <t>F6WMX7</t>
  </si>
  <si>
    <t>Calcium uptake protein 3, mitochondrial (Fragment) OS=Mus musculus GN=Micu3 PE=1 SV=1</t>
  </si>
  <si>
    <t>F6WP10</t>
  </si>
  <si>
    <t>Peptidyl-prolyl cis-trans isomerase FKBP8 (Fragment) OS=Mus musculus GN=Fkbp8 PE=1 SV=1</t>
  </si>
  <si>
    <t>F6XIG5</t>
  </si>
  <si>
    <t>Coatomer subunit epsilon (Fragment) OS=Mus musculus GN=Cope PE=1 SV=1</t>
  </si>
  <si>
    <t>F6Z700</t>
  </si>
  <si>
    <t>Striatin (Fragment) OS=Mus musculus GN=Strn PE=1 SV=1</t>
  </si>
  <si>
    <t>F6ZRX7</t>
  </si>
  <si>
    <t>Titin (Fragment) OS=Mus musculus GN=Ttn PE=1 SV=1</t>
  </si>
  <si>
    <t>F7ADT6</t>
  </si>
  <si>
    <t>GTPase-activating protein and VPS9 domain-containing protein 1 (Fragment) OS=Mus musculus GN=Gapvd1 PE=1 SV=1</t>
  </si>
  <si>
    <t>F7BLS8</t>
  </si>
  <si>
    <t>NADH dehydrogenase [ubiquinone] 1 alpha subcomplex subunit 3 (Fragment) OS=Mus musculus GN=Ndufa3 PE=4 SV=1</t>
  </si>
  <si>
    <t>F7CPG6</t>
  </si>
  <si>
    <t>Translation initiation factor eIF-2B subunit delta (Fragment) OS=Mus musculus GN=Eif2b4 PE=1 SV=1</t>
  </si>
  <si>
    <t>F7DD14</t>
  </si>
  <si>
    <t>Mast/stem cell growth factor receptor Kit OS=Mus musculus GN=Kit PE=1 SV=2</t>
  </si>
  <si>
    <t>F8WGX0</t>
  </si>
  <si>
    <t>FYVE, RhoGEF and PH domain-containing protein 4 (Fragment) OS=Mus musculus GN=Fgd4 PE=1 SV=1</t>
  </si>
  <si>
    <t>F8WHM5</t>
  </si>
  <si>
    <t>Golgi apparatus protein 1 (Fragment) OS=Mus musculus GN=Glg1 PE=1 SV=1</t>
  </si>
  <si>
    <t>F8WIG5</t>
  </si>
  <si>
    <t>Protein diaphanous homolog 3 OS=Mus musculus GN=Diap3 PE=1 SV=2</t>
  </si>
  <si>
    <t>F8WIK2</t>
  </si>
  <si>
    <t>Poly [ADP-ribose] polymerase OS=Mus musculus GN=Parp8 PE=4 SV=1</t>
  </si>
  <si>
    <t>G3UWY0</t>
  </si>
  <si>
    <t>Translation factor Guf1, mitochondrial (Fragment) OS=Mus musculus GN=Guf1 PE=1 SV=2</t>
  </si>
  <si>
    <t>G3UXV6</t>
  </si>
  <si>
    <t>Slit homolog 2 protein OS=Mus musculus GN=Slit2 PE=1 SV=2</t>
  </si>
  <si>
    <t>G3UY65</t>
  </si>
  <si>
    <t>G2/mitotic-specific cyclin-B1 OS=Mus musculus GN=Ccnb1 PE=1 SV=1</t>
  </si>
  <si>
    <t>G3UYB1</t>
  </si>
  <si>
    <t>Serine/threonine-protein kinase Chk1 OS=Mus musculus GN=Chek1 PE=1 SV=1</t>
  </si>
  <si>
    <t>G3UYF8</t>
  </si>
  <si>
    <t>Homeobox protein unc-4 homolog OS=Mus musculus GN=Uncx PE=4 SV=2</t>
  </si>
  <si>
    <t>G3UZZ3</t>
  </si>
  <si>
    <t>Dynamin-2 (Fragment) OS=Mus musculus GN=Dnm2 PE=1 SV=1</t>
  </si>
  <si>
    <t>G3X8U8</t>
  </si>
  <si>
    <t>Poly (ADP-ribose) glycohydrolase, isoform CRA_c OS=Mus musculus GN=Parg PE=1 SV=1</t>
  </si>
  <si>
    <t>G3X8V5</t>
  </si>
  <si>
    <t>RIKEN cDNA 2610206B13, isoform CRA_b OS=Mus musculus GN=Rnf219 PE=1 SV=1</t>
  </si>
  <si>
    <t>G3X914</t>
  </si>
  <si>
    <t>Cullin 5 OS=Mus musculus GN=Cul5 PE=1 SV=1</t>
  </si>
  <si>
    <t>G3X934</t>
  </si>
  <si>
    <t>MCG115964 OS=Mus musculus GN=Wdr70 PE=1 SV=1</t>
  </si>
  <si>
    <t>G3X977</t>
  </si>
  <si>
    <t>Inter-alpha trypsin inhibitor, heavy chain 2 OS=Mus musculus GN=Itih2 PE=1 SV=1</t>
  </si>
  <si>
    <t>G3X9U9</t>
  </si>
  <si>
    <t>Fission 1 (Mitochondrial outer membrane) homolog (Yeast), isoform CRA_c OS=Mus musculus GN=Fis1 PE=1 SV=1</t>
  </si>
  <si>
    <t>G3XA30</t>
  </si>
  <si>
    <t>MCG1618, isoform CRA_c OS=Mus musculus GN=Nsmce4a PE=1 SV=1</t>
  </si>
  <si>
    <t>G5E8L8</t>
  </si>
  <si>
    <t>Mitogen activated protein kinase kinase kinase 2 OS=Mus musculus GN=Map3k2 PE=1 SV=1</t>
  </si>
  <si>
    <t>H3BJ44</t>
  </si>
  <si>
    <t>DNA dC-&gt;dU-editing enzyme APOBEC-3 OS=Mus musculus GN=Apobec3 PE=1 SV=1</t>
  </si>
  <si>
    <t>H3BKL5</t>
  </si>
  <si>
    <t>3-ketoacyl-CoA thiolase A, peroxisomal OS=Mus musculus GN=Acaa1a PE=1 SV=1</t>
  </si>
  <si>
    <t>H3BKT5</t>
  </si>
  <si>
    <t>Adenosylhomocysteinase OS=Mus musculus GN=Ahcyl2 PE=1 SV=1</t>
  </si>
  <si>
    <t>H3BLI7</t>
  </si>
  <si>
    <t>Ras-like protein family member 10B OS=Mus musculus GN=Rasl10b PE=4 SV=1</t>
  </si>
  <si>
    <t>H7BX33</t>
  </si>
  <si>
    <t>Protein 4933434E20Rik OS=Mus musculus GN=4933434E20Rik PE=1 SV=1</t>
  </si>
  <si>
    <t>I7HJQ9</t>
  </si>
  <si>
    <t>Myotubularin-related protein 1 OS=Mus musculus GN=Mtmr1 PE=1 SV=1</t>
  </si>
  <si>
    <t>J3QMW5</t>
  </si>
  <si>
    <t>Protein Gm2075 OS=Mus musculus GN=Gm2075 PE=3 SV=1</t>
  </si>
  <si>
    <t>J3QP71</t>
  </si>
  <si>
    <t>Basigin (Fragment) OS=Mus musculus GN=Bsg PE=1 SV=1</t>
  </si>
  <si>
    <t>J9JI28</t>
  </si>
  <si>
    <t>Protein Vwa3b OS=Mus musculus GN=Vwa3b PE=4 SV=1</t>
  </si>
  <si>
    <t>L0N7N1</t>
  </si>
  <si>
    <t>Kinesin-like protein KIF14 OS=Mus musculus GN=Kif14 PE=1 SV=1</t>
  </si>
  <si>
    <t>O08710</t>
  </si>
  <si>
    <t>Thyroglobulin OS=Mus musculus GN=Tg PE=1 SV=3</t>
  </si>
  <si>
    <t>O08908</t>
  </si>
  <si>
    <t>Phosphatidylinositol 3-kinase regulatory subunit beta OS=Mus musculus GN=Pik3r2 PE=1 SV=2</t>
  </si>
  <si>
    <t>O35066</t>
  </si>
  <si>
    <t>Kinesin-like protein KIF3C OS=Mus musculus GN=Kif3c PE=1 SV=3</t>
  </si>
  <si>
    <t>O35126</t>
  </si>
  <si>
    <t>Atrophin-1 OS=Mus musculus GN=Atn1 PE=1 SV=1</t>
  </si>
  <si>
    <t>O35690</t>
  </si>
  <si>
    <t>Paired mesoderm homeobox protein 2B OS=Mus musculus GN=Phox2b PE=1 SV=1</t>
  </si>
  <si>
    <t>O35704</t>
  </si>
  <si>
    <t>Serine palmitoyltransferase 1 OS=Mus musculus GN=Sptlc1 PE=1 SV=2</t>
  </si>
  <si>
    <t>O35929</t>
  </si>
  <si>
    <t>GTP-binding protein REM 1 OS=Mus musculus GN=Rem1 PE=1 SV=1</t>
  </si>
  <si>
    <t>O54949</t>
  </si>
  <si>
    <t>Serine/threonine-protein kinase NLK OS=Mus musculus GN=Nlk PE=1 SV=2</t>
  </si>
  <si>
    <t>O70230</t>
  </si>
  <si>
    <t>Zinc finger protein 143 OS=Mus musculus GN=Znf143 PE=1 SV=2</t>
  </si>
  <si>
    <t>O88630</t>
  </si>
  <si>
    <t>Golgi SNAP receptor complex member 1 OS=Mus musculus GN=Gosr1 PE=1 SV=2</t>
  </si>
  <si>
    <t>O88783</t>
  </si>
  <si>
    <t>Coagulation factor V OS=Mus musculus GN=F5 PE=1 SV=1</t>
  </si>
  <si>
    <t>P08030</t>
  </si>
  <si>
    <t>Adenine phosphoribosyltransferase OS=Mus musculus GN=Aprt PE=1 SV=2</t>
  </si>
  <si>
    <t>P0C090</t>
  </si>
  <si>
    <t>P0C6F1</t>
  </si>
  <si>
    <t>Dynein heavy chain 2, axonemal OS=Mus musculus GN=Dnah2 PE=1 SV=1</t>
  </si>
  <si>
    <t>P10287</t>
  </si>
  <si>
    <t>Cadherin-3 OS=Mus musculus GN=Cdh3 PE=1 SV=2</t>
  </si>
  <si>
    <t>P13542</t>
  </si>
  <si>
    <t>Myosin-8 OS=Mus musculus GN=Myh8 PE=2 SV=2</t>
  </si>
  <si>
    <t>P18155</t>
  </si>
  <si>
    <t>Bifunctional methylenetetrahydrofolate dehydrogenase/cyclohydrolase, mitochondrial OS=Mus musculus GN=Mthfd2 PE=1 SV=1</t>
  </si>
  <si>
    <t>P21550</t>
  </si>
  <si>
    <t>Beta-enolase OS=Mus musculus GN=Eno3 PE=1 SV=3</t>
  </si>
  <si>
    <t>P28271</t>
  </si>
  <si>
    <t>Cytoplasmic aconitate hydratase OS=Mus musculus GN=Aco1 PE=1 SV=3</t>
  </si>
  <si>
    <t>P30677</t>
  </si>
  <si>
    <t>Guanine nucleotide-binding protein subunit alpha-14 OS=Mus musculus GN=Gna14 PE=1 SV=2</t>
  </si>
  <si>
    <t>P41233</t>
  </si>
  <si>
    <t>ATP-binding cassette sub-family A member 1 OS=Mus musculus GN=Abca1 PE=1 SV=4</t>
  </si>
  <si>
    <t>P45952</t>
  </si>
  <si>
    <t>Medium-chain specific acyl-CoA dehydrogenase, mitochondrial OS=Mus musculus GN=Acadm PE=1 SV=1</t>
  </si>
  <si>
    <t>P47856</t>
  </si>
  <si>
    <t>Glutamine--fructose-6-phosphate aminotransferase [isomerizing] 1 OS=Mus musculus GN=Gfpt1 PE=1 SV=3</t>
  </si>
  <si>
    <t>P48760</t>
  </si>
  <si>
    <t>Folylpolyglutamate synthase, mitochondrial OS=Mus musculus GN=Fpgs PE=1 SV=3</t>
  </si>
  <si>
    <t>P49135</t>
  </si>
  <si>
    <t>TFIIH basal transcription factor complex helicase XPB subunit OS=Mus musculus GN=Ercc3 PE=2 SV=1</t>
  </si>
  <si>
    <t>P54071</t>
  </si>
  <si>
    <t>Isocitrate dehydrogenase [NADP], mitochondrial OS=Mus musculus GN=Idh2 PE=1 SV=3</t>
  </si>
  <si>
    <t>P56960</t>
  </si>
  <si>
    <t>Exosome component 10 OS=Mus musculus GN=Exosc10 PE=1 SV=2</t>
  </si>
  <si>
    <t>P59235</t>
  </si>
  <si>
    <t>Nucleoporin Nup43 OS=Mus musculus GN=Nup43 PE=1 SV=2</t>
  </si>
  <si>
    <t>P62196</t>
  </si>
  <si>
    <t>P62878</t>
  </si>
  <si>
    <t>E3 ubiquitin-protein ligase RBX1 OS=Mus musculus GN=Rbx1 PE=1 SV=1</t>
  </si>
  <si>
    <t>P63005</t>
  </si>
  <si>
    <t>Platelet-activating factor acetylhydrolase IB subunit alpha OS=Mus musculus GN=Pafah1b1 PE=1 SV=2</t>
  </si>
  <si>
    <t>P70459</t>
  </si>
  <si>
    <t>ETS domain-containing transcription factor ERF OS=Mus musculus GN=Erf PE=1 SV=1</t>
  </si>
  <si>
    <t>P81122</t>
  </si>
  <si>
    <t>Insulin receptor substrate 2 OS=Mus musculus GN=Irs2 PE=1 SV=2</t>
  </si>
  <si>
    <t>P97310</t>
  </si>
  <si>
    <t>DNA replication licensing factor MCM2 OS=Mus musculus GN=Mcm2 PE=1 SV=3</t>
  </si>
  <si>
    <t>Q07076</t>
  </si>
  <si>
    <t>Annexin A7 OS=Mus musculus GN=Anxa7 PE=1 SV=2</t>
  </si>
  <si>
    <t>Q0GGX2</t>
  </si>
  <si>
    <t>Zinc finger protein 541 OS=Mus musculus GN=Znf541 PE=1 SV=1</t>
  </si>
  <si>
    <t>Q0PHV7</t>
  </si>
  <si>
    <t>Dapper homolog 3 OS=Mus musculus GN=Dact3 PE=1 SV=1</t>
  </si>
  <si>
    <t>Q0VAW8</t>
  </si>
  <si>
    <t>SRSF protein kinase 3 OS=Mus musculus GN=Srpk3 PE=1 SV=1</t>
  </si>
  <si>
    <t>Q0VBD0</t>
  </si>
  <si>
    <t>Integrin beta OS=Mus musculus GN=Itgb8 PE=1 SV=1</t>
  </si>
  <si>
    <t>Q0VE82</t>
  </si>
  <si>
    <t>Copine-7 OS=Mus musculus GN=Cpne7 PE=1 SV=1</t>
  </si>
  <si>
    <t>Q148V8</t>
  </si>
  <si>
    <t>Protein FAM83H OS=Mus musculus GN=Fam83h PE=1 SV=1</t>
  </si>
  <si>
    <t>Q1LZI2</t>
  </si>
  <si>
    <t>Putative thiamine transporter SLC35F3 OS=Mus musculus GN=Slc35f3 PE=2 SV=1</t>
  </si>
  <si>
    <t>Q1XID4</t>
  </si>
  <si>
    <t>Renin receptor OS=Mus musculus GN=Atp6ap2 PE=1 SV=2</t>
  </si>
  <si>
    <t>Q3TA68</t>
  </si>
  <si>
    <t>Protein Wdr36 OS=Mus musculus GN=Wdr36 PE=1 SV=1</t>
  </si>
  <si>
    <t>Q3TH76</t>
  </si>
  <si>
    <t>GTP binding protein (Gene overexpressed in skeletal muscle), isoform CRA_b OS=Mus musculus GN=Gem PE=2 SV=1</t>
  </si>
  <si>
    <t>Q3THS6</t>
  </si>
  <si>
    <t>S-adenosylmethionine synthase isoform type-2 OS=Mus musculus GN=Mat2a PE=1 SV=2</t>
  </si>
  <si>
    <t>Q3TKR3</t>
  </si>
  <si>
    <t>NACHT, LRR and PYD domains-containing protein 4C OS=Mus musculus GN=Nlrp4c PE=2 SV=1</t>
  </si>
  <si>
    <t>Q3TKV1</t>
  </si>
  <si>
    <t>26S proteasome non-ATPase regulatory subunit 2 OS=Mus musculus GN=Psmd2 PE=1 SV=1</t>
  </si>
  <si>
    <t>Q3TNY9</t>
  </si>
  <si>
    <t>Biglycan OS=Mus musculus GN=Bgn PE=1 SV=1</t>
  </si>
  <si>
    <t>Q3TP92</t>
  </si>
  <si>
    <t>CTD nuclear envelope phosphatase 1 OS=Mus musculus GN=Ctdnep1 PE=1 SV=2</t>
  </si>
  <si>
    <t>Q3U0I9</t>
  </si>
  <si>
    <t>Sorting nexin-8 OS=Mus musculus GN=Snx8 PE=1 SV=1</t>
  </si>
  <si>
    <t>Q3U0M1</t>
  </si>
  <si>
    <t>Trafficking protein particle complex subunit 9 OS=Mus musculus GN=Trappc9 PE=1 SV=2</t>
  </si>
  <si>
    <t>Q3U0V6</t>
  </si>
  <si>
    <t>Protein Zfp277 OS=Mus musculus GN=Zfp277 PE=1 SV=1</t>
  </si>
  <si>
    <t>Q3U182</t>
  </si>
  <si>
    <t>CREB-regulated transcription coactivator 2 OS=Mus musculus GN=Crtc2 PE=1 SV=2</t>
  </si>
  <si>
    <t>Q3U2K0</t>
  </si>
  <si>
    <t>Protein FAM193B OS=Mus musculus GN=Fam193b PE=1 SV=2</t>
  </si>
  <si>
    <t>Q3U3K9</t>
  </si>
  <si>
    <t>Ancient ubiquitous protein 1 OS=Mus musculus GN=Aup1 PE=1 SV=1</t>
  </si>
  <si>
    <t>Q3U573</t>
  </si>
  <si>
    <t>Dolichyl-diphosphooligosaccharide--protein glycosyltransferase subunit STT3A OS=Mus musculus GN=Stt3a PE=1 SV=1</t>
  </si>
  <si>
    <t>Q3U6K9</t>
  </si>
  <si>
    <t>Phosphoserine aminotransferase OS=Mus musculus GN=Psat1 PE=1 SV=1</t>
  </si>
  <si>
    <t>Q3UA06</t>
  </si>
  <si>
    <t>Pachytene checkpoint protein 2 homolog OS=Mus musculus GN=Trip13 PE=1 SV=1</t>
  </si>
  <si>
    <t>Q3UBX0</t>
  </si>
  <si>
    <t>Transmembrane protein 109 OS=Mus musculus GN=Tmem109 PE=1 SV=2</t>
  </si>
  <si>
    <t>Q3UF75</t>
  </si>
  <si>
    <t>Alpha-parvin OS=Mus musculus GN=Parva PE=1 SV=1</t>
  </si>
  <si>
    <t>Q3UFB2</t>
  </si>
  <si>
    <t>Box C/D snoRNA protein 1 OS=Mus musculus GN=Znhit6 PE=1 SV=2</t>
  </si>
  <si>
    <t>Q3UFJ3</t>
  </si>
  <si>
    <t>Pyruvate dehydrogenase E1 component subunit alpha OS=Mus musculus GN=Pdha1 PE=1 SV=1</t>
  </si>
  <si>
    <t>Q3UFM5</t>
  </si>
  <si>
    <t>Nucleolar MIF4G domain-containing protein 1 OS=Mus musculus GN=Nom1 PE=1 SV=2</t>
  </si>
  <si>
    <t>Q3UG16</t>
  </si>
  <si>
    <t>AP-1 complex subunit mu-1 OS=Mus musculus GN=Ap1m1 PE=1 SV=1</t>
  </si>
  <si>
    <t>Q3UHC4</t>
  </si>
  <si>
    <t>Kinesin-like protein OS=Mus musculus GN=Kif3b PE=1 SV=1</t>
  </si>
  <si>
    <t>Q3ULM2</t>
  </si>
  <si>
    <t>Aryl hydrocarbon receptor nuclear translocator OS=Mus musculus GN=Arnt PE=1 SV=1</t>
  </si>
  <si>
    <t>Q3UMY5</t>
  </si>
  <si>
    <t>Echinoderm microtubule-associated protein-like 4 OS=Mus musculus GN=Eml4 PE=1 SV=1</t>
  </si>
  <si>
    <t>Q3UNV7</t>
  </si>
  <si>
    <t>Myeloid leukemia factor 2 OS=Mus musculus GN=Mlf2 PE=1 SV=1</t>
  </si>
  <si>
    <t>Q3UPI1</t>
  </si>
  <si>
    <t>Protein FAM198B OS=Mus musculus GN=Fam198b PE=2 SV=1</t>
  </si>
  <si>
    <t>Q3UPL0</t>
  </si>
  <si>
    <t>Protein transport protein Sec31A OS=Mus musculus GN=Sec31a PE=1 SV=2</t>
  </si>
  <si>
    <t>Q3UQ84</t>
  </si>
  <si>
    <t>Threonine--tRNA ligase, mitochondrial OS=Mus musculus GN=Tars2 PE=1 SV=1</t>
  </si>
  <si>
    <t>Q3URM1</t>
  </si>
  <si>
    <t>Caseinolytic peptidase B protein homolog OS=Mus musculus GN=Clpb PE=1 SV=1</t>
  </si>
  <si>
    <t>Q3URQ0</t>
  </si>
  <si>
    <t>Testis-expressed sequence 10 protein OS=Mus musculus GN=Tex10 PE=1 SV=1</t>
  </si>
  <si>
    <t>Q3UV71</t>
  </si>
  <si>
    <t>Transmembrane and TPR repeat-containing protein 1 OS=Mus musculus GN=Tmtc1 PE=2 SV=2</t>
  </si>
  <si>
    <t>Q3UVL4</t>
  </si>
  <si>
    <t>Vacuolar protein sorting-associated protein 51 homolog OS=Mus musculus GN=Vps51 PE=1 SV=2</t>
  </si>
  <si>
    <t>Q3UXS0</t>
  </si>
  <si>
    <t>Secretory carrier-associated membrane protein 3 OS=Mus musculus GN=Scamp3 PE=1 SV=1</t>
  </si>
  <si>
    <t>Q3V1H3</t>
  </si>
  <si>
    <t>Hephaestin-like protein 1 OS=Mus musculus GN=Hephl1 PE=2 SV=2</t>
  </si>
  <si>
    <t>Q3V3X3</t>
  </si>
  <si>
    <t>MCG3705, isoform CRA_c OS=Mus musculus GN=Tfdp1 PE=1 SV=1</t>
  </si>
  <si>
    <t>Q3V3Y6</t>
  </si>
  <si>
    <t>Kinesin-like protein OS=Mus musculus GN=Kif9 PE=1 SV=1</t>
  </si>
  <si>
    <t>Q499E6</t>
  </si>
  <si>
    <t>Uncharacterized protein C1orf109 homolog OS=Mus musculus PE=2 SV=1</t>
  </si>
  <si>
    <t>Q4FJQ6</t>
  </si>
  <si>
    <t>Serine (Or cysteine) peptidase inhibitor, clade B, member 6a, isoform CRA_a OS=Mus musculus GN=Serpinb6a PE=1 SV=1</t>
  </si>
  <si>
    <t>Q4KL41</t>
  </si>
  <si>
    <t>MCG10089 OS=Mus musculus GN=Tomm20 PE=1 SV=1</t>
  </si>
  <si>
    <t>Q4U2R1</t>
  </si>
  <si>
    <t>E3 ubiquitin-protein ligase HERC2 OS=Mus musculus GN=Herc2 PE=1 SV=3</t>
  </si>
  <si>
    <t>Q505D7</t>
  </si>
  <si>
    <t>Optic atrophy 3 protein homolog OS=Mus musculus GN=Opa3 PE=1 SV=1</t>
  </si>
  <si>
    <t>Q540E6</t>
  </si>
  <si>
    <t>GTP-binding protein Rheb OS=Mus musculus GN=Rheb PE=1 SV=1</t>
  </si>
  <si>
    <t>Q542P2</t>
  </si>
  <si>
    <t>Glycoprotein m6a, isoform CRA_b OS=Mus musculus GN=Gpm6a PE=1 SV=1</t>
  </si>
  <si>
    <t>Q543H2</t>
  </si>
  <si>
    <t>Zinc finger protein 36, C3H type-like 1 OS=Mus musculus GN=Zfp36l1 PE=1 SV=1</t>
  </si>
  <si>
    <t>Q545C1</t>
  </si>
  <si>
    <t>Nucleolysin TIAR OS=Mus musculus GN=Tial1 PE=1 SV=1</t>
  </si>
  <si>
    <t>Q545W2</t>
  </si>
  <si>
    <t>Q56A08</t>
  </si>
  <si>
    <t>G patch domain and KOW motifs-containing protein OS=Mus musculus GN=Gpkow PE=1 SV=2</t>
  </si>
  <si>
    <t>Q571B6</t>
  </si>
  <si>
    <t>WASP homolog-associated protein with actin, membranes and microtubules OS=Mus musculus GN=Whamm PE=1 SV=2</t>
  </si>
  <si>
    <t>Q5F2D9</t>
  </si>
  <si>
    <t>Arrestin, beta 2 OS=Mus musculus GN=Arrb2 PE=1 SV=1</t>
  </si>
  <si>
    <t>Q5FWB7</t>
  </si>
  <si>
    <t>Fructose-bisphosphate aldolase OS=Mus musculus GN=Aldoa PE=1 SV=1</t>
  </si>
  <si>
    <t>Q5HZH2</t>
  </si>
  <si>
    <t>Ribosome biogenesis protein TSR3 homolog OS=Mus musculus GN=Tsr3 PE=1 SV=1</t>
  </si>
  <si>
    <t>Q5NC03</t>
  </si>
  <si>
    <t>LIM domain kinase 2 OS=Mus musculus GN=Limk2 PE=1 SV=1</t>
  </si>
  <si>
    <t>Q5SS80</t>
  </si>
  <si>
    <t>Q5SSK3</t>
  </si>
  <si>
    <t>Transcription elongation factor, mitochondrial OS=Mus musculus GN=Tefm PE=1 SV=1</t>
  </si>
  <si>
    <t>Q5SV77</t>
  </si>
  <si>
    <t>Gametogenetin-binding protein 2 OS=Mus musculus GN=Ggnbp2 PE=1 SV=1</t>
  </si>
  <si>
    <t>Q5SXR2</t>
  </si>
  <si>
    <t>Vacuole membrane protein 1 (Fragment) OS=Mus musculus GN=Vmp1 PE=1 SV=1</t>
  </si>
  <si>
    <t>Q5XJE5</t>
  </si>
  <si>
    <t>RNA polymerase-associated protein LEO1 OS=Mus musculus GN=Leo1 PE=1 SV=2</t>
  </si>
  <si>
    <t>Q60519</t>
  </si>
  <si>
    <t>Semaphorin-5B OS=Mus musculus GN=Sema5b PE=2 SV=2</t>
  </si>
  <si>
    <t>Q61598</t>
  </si>
  <si>
    <t>Rab GDP dissociation inhibitor beta OS=Mus musculus GN=Gdi2 PE=1 SV=1</t>
  </si>
  <si>
    <t>Q61647</t>
  </si>
  <si>
    <t>Hyaluronan synthase 1 OS=Mus musculus GN=Has1 PE=1 SV=1</t>
  </si>
  <si>
    <t>Q61712</t>
  </si>
  <si>
    <t>DnaJ homolog subfamily C member 1 OS=Mus musculus GN=Dnajc1 PE=1 SV=1</t>
  </si>
  <si>
    <t>Q62179</t>
  </si>
  <si>
    <t>Semaphorin-4B OS=Mus musculus GN=Sema4b PE=1 SV=2</t>
  </si>
  <si>
    <t>Q62219</t>
  </si>
  <si>
    <t>Transforming growth factor beta-1-induced transcript 1 protein OS=Mus musculus GN=Tgfb1i1 PE=1 SV=2</t>
  </si>
  <si>
    <t>Q62418</t>
  </si>
  <si>
    <t>Drebrin-like protein OS=Mus musculus GN=Dbnl PE=1 SV=2</t>
  </si>
  <si>
    <t>Q64364</t>
  </si>
  <si>
    <t>Tumor suppressor ARF OS=Mus musculus GN=Cdkn2a PE=1 SV=1</t>
  </si>
  <si>
    <t>Q6DD96</t>
  </si>
  <si>
    <t>Protein Pcdhga7 OS=Mus musculus GN=Pcdhga7 PE=2 SV=1</t>
  </si>
  <si>
    <t>Q6IFX3</t>
  </si>
  <si>
    <t>Keratin, type I cytoskeletal 40 OS=Mus musculus GN=Krt40 PE=2 SV=1</t>
  </si>
  <si>
    <t>Q6NZP1</t>
  </si>
  <si>
    <t>DNA annealing helicase and endonuclease ZRANB3 OS=Mus musculus GN=Zranb3 PE=1 SV=1</t>
  </si>
  <si>
    <t>Q6P1H7</t>
  </si>
  <si>
    <t>Forkhead box M1 OS=Mus musculus GN=Foxm1 PE=1 SV=1</t>
  </si>
  <si>
    <t>Q6P9R1</t>
  </si>
  <si>
    <t>ATP-dependent RNA helicase DDX51 OS=Mus musculus GN=Ddx51 PE=1 SV=1</t>
  </si>
  <si>
    <t>Q6PAC3</t>
  </si>
  <si>
    <t>DDB1- and CUL4-associated factor 13 OS=Mus musculus GN=Dcaf13 PE=2 SV=2</t>
  </si>
  <si>
    <t>Q6PAM0</t>
  </si>
  <si>
    <t>5~-AMP-activated protein kinase subunit beta-2 OS=Mus musculus GN=Prkab2 PE=1 SV=1</t>
  </si>
  <si>
    <t>Q6PE54</t>
  </si>
  <si>
    <t>Probable ATP-dependent RNA helicase DHX40 OS=Mus musculus GN=Dhx40 PE=1 SV=1</t>
  </si>
  <si>
    <t>Q6PFQ7</t>
  </si>
  <si>
    <t>Ras GTPase-activating protein 4 OS=Mus musculus GN=Rasa4 PE=1 SV=1</t>
  </si>
  <si>
    <t>Q6ZQ11</t>
  </si>
  <si>
    <t>Chondroitin sulfate synthase 1 OS=Mus musculus GN=Chsy1 PE=2 SV=2</t>
  </si>
  <si>
    <t>Q7TNB8</t>
  </si>
  <si>
    <t>Protein strawberry notch homolog 2 OS=Mus musculus GN=Sbno2 PE=1 SV=1</t>
  </si>
  <si>
    <t>Q7TQI8</t>
  </si>
  <si>
    <t>Testis-specific Y-encoded-like protein 2 OS=Mus musculus GN=Tspyl2 PE=1 SV=1</t>
  </si>
  <si>
    <t>Q7TSY8</t>
  </si>
  <si>
    <t>Shugoshin-like 2 OS=Mus musculus GN=Sgol2 PE=1 SV=1</t>
  </si>
  <si>
    <t>Q80TB8</t>
  </si>
  <si>
    <t>Synaptic vesicle membrane protein VAT-1 homolog-like OS=Mus musculus GN=Vat1l PE=1 SV=2</t>
  </si>
  <si>
    <t>Q80TF6</t>
  </si>
  <si>
    <t>StAR-related lipid transfer protein 9 OS=Mus musculus GN=Stard9 PE=1 SV=2</t>
  </si>
  <si>
    <t>Q80Y17</t>
  </si>
  <si>
    <t>Lethal(2) giant larvae protein homolog 1 OS=Mus musculus GN=Llgl1 PE=1 SV=1</t>
  </si>
  <si>
    <t>Q8BFX3</t>
  </si>
  <si>
    <t>BTB/POZ domain-containing protein KCTD3 OS=Mus musculus GN=Kctd3 PE=2 SV=1</t>
  </si>
  <si>
    <t>Q8BGS1</t>
  </si>
  <si>
    <t>Band 4.1-like protein 5 OS=Mus musculus GN=Epb41l5 PE=1 SV=1</t>
  </si>
  <si>
    <t>Q8BH57</t>
  </si>
  <si>
    <t>WD repeat-containing protein 48 OS=Mus musculus GN=Wdr48 PE=1 SV=1</t>
  </si>
  <si>
    <t>Q8BH74</t>
  </si>
  <si>
    <t>Nuclear pore complex protein Nup107 OS=Mus musculus GN=Nup107 PE=1 SV=1</t>
  </si>
  <si>
    <t>Q8BH75</t>
  </si>
  <si>
    <t>E3 ubiquitin-protein ligase NRDP1 OS=Mus musculus GN=Rnf41 PE=1 SV=1</t>
  </si>
  <si>
    <t>Q8BHI7</t>
  </si>
  <si>
    <t>Elongation of very long chain fatty acids protein 5 OS=Mus musculus GN=Elovl5 PE=1 SV=1</t>
  </si>
  <si>
    <t>Q8BHS6</t>
  </si>
  <si>
    <t>Armadillo repeat-containing X-linked protein 3 OS=Mus musculus GN=Armcx3 PE=1 SV=1</t>
  </si>
  <si>
    <t>Q8BJY1</t>
  </si>
  <si>
    <t>26S proteasome non-ATPase regulatory subunit 5 OS=Mus musculus GN=Psmd5 PE=1 SV=4</t>
  </si>
  <si>
    <t>Q8BPK2</t>
  </si>
  <si>
    <t>Protein Zcchc3 OS=Mus musculus GN=Zcchc3 PE=1 SV=1</t>
  </si>
  <si>
    <t>Q8BPM0</t>
  </si>
  <si>
    <t>Disheveled-associated activator of morphogenesis 1 OS=Mus musculus GN=Daam1 PE=1 SV=4</t>
  </si>
  <si>
    <t>Q8BQM8</t>
  </si>
  <si>
    <t>Echinoderm microtubule-associated protein-like 5 OS=Mus musculus GN=Eml5 PE=2 SV=2</t>
  </si>
  <si>
    <t>Q8BU33</t>
  </si>
  <si>
    <t>Acetolactate synthase-like protein OS=Mus musculus GN=Ilvbl PE=1 SV=1</t>
  </si>
  <si>
    <t>Q8BUI3</t>
  </si>
  <si>
    <t>Leucine-rich repeat and WD repeat-containing protein 1 OS=Mus musculus GN=LRWD1 PE=2 SV=1</t>
  </si>
  <si>
    <t>Q8BVF4</t>
  </si>
  <si>
    <t>Coiled-coil domain-containing protein 30 OS=Mus musculus GN=Ccdc30 PE=1 SV=1</t>
  </si>
  <si>
    <t>Q8BVP5</t>
  </si>
  <si>
    <t>Casein kinase I isoform gamma-2 OS=Mus musculus GN=Csnk1g2 PE=1 SV=1</t>
  </si>
  <si>
    <t>Q8BXZ1</t>
  </si>
  <si>
    <t>Protein disulfide-isomerase TMX3 OS=Mus musculus GN=Tmx3 PE=1 SV=2</t>
  </si>
  <si>
    <t>Q8BZ47</t>
  </si>
  <si>
    <t>Zinc finger protein 609 OS=Mus musculus GN=Znf609 PE=1 SV=2</t>
  </si>
  <si>
    <t>Q8BZ98</t>
  </si>
  <si>
    <t>Dynamin-3 OS=Mus musculus GN=Dnm3 PE=1 SV=1</t>
  </si>
  <si>
    <t>Q8BZF8</t>
  </si>
  <si>
    <t>Phosphoglucomutase-like protein 5 OS=Mus musculus GN=Pgm5 PE=1 SV=2</t>
  </si>
  <si>
    <t>Q8C0E2</t>
  </si>
  <si>
    <t>Vacuolar protein sorting-associated protein 26B OS=Mus musculus GN=Vps26b PE=1 SV=1</t>
  </si>
  <si>
    <t>Q8C0S1</t>
  </si>
  <si>
    <t>DIS3-like exonuclease 1 OS=Mus musculus GN=Dis3l PE=1 SV=2</t>
  </si>
  <si>
    <t>Q8C0V0</t>
  </si>
  <si>
    <t>Serine/threonine-protein kinase tousled-like 1 OS=Mus musculus GN=Tlk1 PE=1 SV=2</t>
  </si>
  <si>
    <t>Q8C0V9</t>
  </si>
  <si>
    <t>FERM domain-containing protein 6 OS=Mus musculus GN=Frmd6 PE=1 SV=2</t>
  </si>
  <si>
    <t>Q8C253</t>
  </si>
  <si>
    <t>Galectin OS=Mus musculus GN=Lgals3 PE=1 SV=1</t>
  </si>
  <si>
    <t>Q8C3I8</t>
  </si>
  <si>
    <t>Protein HGH1 homolog OS=Mus musculus GN=Hgh1 PE=1 SV=1</t>
  </si>
  <si>
    <t>Q8C3Y6</t>
  </si>
  <si>
    <t>Mothers against decapentaplegic homolog OS=Mus musculus GN=Smad1 PE=1 SV=1</t>
  </si>
  <si>
    <t>Q8C4J7</t>
  </si>
  <si>
    <t>Transducin beta-like protein 3 OS=Mus musculus GN=Tbl3 PE=2 SV=1</t>
  </si>
  <si>
    <t>Q8C4X2</t>
  </si>
  <si>
    <t>Casein kinase I isoform gamma-3 OS=Mus musculus GN=Csnk1g3 PE=1 SV=2</t>
  </si>
  <si>
    <t>Q8C761</t>
  </si>
  <si>
    <t>WD repeat-containing protein 60 OS=Mus musculus GN=Wdr60 PE=1 SV=1</t>
  </si>
  <si>
    <t>Q8CCB2</t>
  </si>
  <si>
    <t>BUB3-interacting and GLEBS motif-containing protein ZNF207 OS=Mus musculus GN=Zfp207 PE=1 SV=1</t>
  </si>
  <si>
    <t>Q8CD15</t>
  </si>
  <si>
    <t>Bifunctional lysine-specific demethylase and histidyl-hydroxylase MINA OS=Mus musculus GN=Mina PE=1 SV=2</t>
  </si>
  <si>
    <t>Q8CF66</t>
  </si>
  <si>
    <t>Ragulator complex protein LAMTOR4 OS=Mus musculus GN=Lamtor4 PE=1 SV=2</t>
  </si>
  <si>
    <t>Q8CGF7</t>
  </si>
  <si>
    <t>Transcription elongation regulator 1 OS=Mus musculus GN=Tcerg1 PE=1 SV=2</t>
  </si>
  <si>
    <t>Q8CIT0</t>
  </si>
  <si>
    <t>Corticoliberin OS=Mus musculus GN=Crh PE=2 SV=1</t>
  </si>
  <si>
    <t>Q8JZZ6</t>
  </si>
  <si>
    <t>AMMECR1-like protein OS=Mus musculus GN=Ammecr1l PE=1 SV=1</t>
  </si>
  <si>
    <t>Q8K0U4</t>
  </si>
  <si>
    <t>Heat shock 70 kDa protein 12A OS=Mus musculus GN=Hspa12a PE=1 SV=1</t>
  </si>
  <si>
    <t>Q8K2D2</t>
  </si>
  <si>
    <t>Osbpl1a protein OS=Mus musculus GN=Osbpl1a PE=1 SV=1</t>
  </si>
  <si>
    <t>Q8K2T8</t>
  </si>
  <si>
    <t>RNA polymerase II-associated factor 1 homolog OS=Mus musculus GN=Paf1 PE=1 SV=1</t>
  </si>
  <si>
    <t>Q8K3A9</t>
  </si>
  <si>
    <t>7SK snRNA methylphosphate capping enzyme OS=Mus musculus GN=Mepce PE=1 SV=2</t>
  </si>
  <si>
    <t>Q8K4F6</t>
  </si>
  <si>
    <t>Probable 28S rRNA (cytosine-C(5))-methyltransferase OS=Mus musculus GN=Nsun5 PE=2 SV=2</t>
  </si>
  <si>
    <t>Q8QZT1</t>
  </si>
  <si>
    <t>Acetyl-CoA acetyltransferase, mitochondrial OS=Mus musculus GN=Acat1 PE=1 SV=1</t>
  </si>
  <si>
    <t>Q8R1F0</t>
  </si>
  <si>
    <t>Leydig cell tumor 10 kDa protein homolog OS=Mus musculus GN=D8Ertd738e PE=3 SV=1</t>
  </si>
  <si>
    <t>Q8R310</t>
  </si>
  <si>
    <t>Transmembrane and coiled-coil domains protein 3 OS=Mus musculus GN=Tmcc3 PE=1 SV=2</t>
  </si>
  <si>
    <t>Q8R409</t>
  </si>
  <si>
    <t>Protein HEXIM1 OS=Mus musculus GN=Hexim1 PE=1 SV=1</t>
  </si>
  <si>
    <t>Q8R570</t>
  </si>
  <si>
    <t>Q8R5F7</t>
  </si>
  <si>
    <t>Interferon-induced helicase C domain-containing protein 1 OS=Mus musculus GN=Ifih1 PE=1 SV=1</t>
  </si>
  <si>
    <t>Q8R5L3</t>
  </si>
  <si>
    <t>Vam6/Vps39-like protein OS=Mus musculus GN=Vps39 PE=1 SV=1</t>
  </si>
  <si>
    <t>Q8VC57</t>
  </si>
  <si>
    <t>BTB/POZ domain-containing protein KCTD5 OS=Mus musculus GN=Kctd5 PE=1 SV=1</t>
  </si>
  <si>
    <t>Q8VC85</t>
  </si>
  <si>
    <t>U6 snRNA-associated Sm-like protein LSm1 OS=Mus musculus GN=Lsm1 PE=1 SV=1</t>
  </si>
  <si>
    <t>Q8VD65</t>
  </si>
  <si>
    <t>Phosphoinositide 3-kinase regulatory subunit 4 OS=Mus musculus GN=Pik3r4 PE=1 SV=3</t>
  </si>
  <si>
    <t>Q8VHL5</t>
  </si>
  <si>
    <t>Gamma-crystallin N OS=Mus musculus GN=Crygn PE=1 SV=2</t>
  </si>
  <si>
    <t>Q91VR8</t>
  </si>
  <si>
    <t>Protein BRICK1 OS=Mus musculus GN=Brk1 PE=1 SV=1</t>
  </si>
  <si>
    <t>Q91XH6</t>
  </si>
  <si>
    <t>Vesicle transport through interaction with t-SNAREs 1B homolog OS=Mus musculus GN=Vti1b PE=1 SV=1</t>
  </si>
  <si>
    <t>Q91XL3</t>
  </si>
  <si>
    <t>UDP-glucuronic acid decarboxylase 1 OS=Mus musculus GN=Uxs1 PE=1 SV=1</t>
  </si>
  <si>
    <t>Q91XX3</t>
  </si>
  <si>
    <t>MCG133388, isoform CRA_y OS=Mus musculus GN=Pcdhgb7 PE=1 SV=1</t>
  </si>
  <si>
    <t>Q91XX5</t>
  </si>
  <si>
    <t>Protein Pcdhgb5 OS=Mus musculus GN=Pcdhgb5 PE=2 SV=1</t>
  </si>
  <si>
    <t>Q91XX6</t>
  </si>
  <si>
    <t>Protein Pcdhgb4 OS=Mus musculus GN=Pcdhgb4 PE=2 SV=1</t>
  </si>
  <si>
    <t>Q91XY7</t>
  </si>
  <si>
    <t>Protein Pcdhga12 OS=Mus musculus GN=Pcdhga12 PE=2 SV=1</t>
  </si>
  <si>
    <t>Q91YR7</t>
  </si>
  <si>
    <t>Pre-mRNA-processing factor 6 OS=Mus musculus GN=Prpf6 PE=1 SV=1</t>
  </si>
  <si>
    <t>Q91YZ5</t>
  </si>
  <si>
    <t>Peroxisomal membrane protein 3 OS=Mus musculus GN=Pex2 PE=1 SV=1</t>
  </si>
  <si>
    <t>Q921I6</t>
  </si>
  <si>
    <t>SH3 domain-binding protein 4 OS=Mus musculus GN=Sh3bp4 PE=1 SV=1</t>
  </si>
  <si>
    <t>Q921V5</t>
  </si>
  <si>
    <t>Alpha-1,6-mannosyl-glycoprotein 2-beta-N-acetylglucosaminyltransferase OS=Mus musculus GN=Mgat2 PE=1 SV=1</t>
  </si>
  <si>
    <t>Q921X9</t>
  </si>
  <si>
    <t>Protein disulfide-isomerase A5 OS=Mus musculus GN=Pdia5 PE=1 SV=1</t>
  </si>
  <si>
    <t>Q922G2</t>
  </si>
  <si>
    <t>Protein FAM76A OS=Mus musculus GN=Fam76a PE=2 SV=1</t>
  </si>
  <si>
    <t>Q923G2</t>
  </si>
  <si>
    <t>DNA-directed RNA polymerases I, II, and III subunit RPABC3 OS=Mus musculus GN=Polr2h PE=1 SV=3</t>
  </si>
  <si>
    <t>Q924C1</t>
  </si>
  <si>
    <t>Exportin-5 OS=Mus musculus GN=Xpo5 PE=1 SV=1</t>
  </si>
  <si>
    <t>Q924Z5</t>
  </si>
  <si>
    <t>Translocating chain-associated membrane protein 2 OS=Mus musculus GN=Tram2 PE=1 SV=1</t>
  </si>
  <si>
    <t>Q99KK1</t>
  </si>
  <si>
    <t>Receptor expression-enhancing protein 3 OS=Mus musculus GN=Reep3 PE=1 SV=1</t>
  </si>
  <si>
    <t>Q99LC9</t>
  </si>
  <si>
    <t>Peroxisome assembly factor 2 OS=Mus musculus GN=Pex6 PE=1 SV=1</t>
  </si>
  <si>
    <t>Q99M96</t>
  </si>
  <si>
    <t>Suppressor of tumorigenicity 7 protein OS=Mus musculus GN=St7 PE=2 SV=1</t>
  </si>
  <si>
    <t>Q99MR1</t>
  </si>
  <si>
    <t>PERQ amino acid-rich with GYF domain-containing protein 1 OS=Mus musculus GN=Gigyf1 PE=1 SV=2</t>
  </si>
  <si>
    <t>Q99PT1</t>
  </si>
  <si>
    <t>Rho GDP-dissociation inhibitor 1 OS=Mus musculus GN=Arhgdia PE=1 SV=3</t>
  </si>
  <si>
    <t>Q9CQD1</t>
  </si>
  <si>
    <t>Ras-related protein Rab-5A OS=Mus musculus GN=Rab5a PE=1 SV=1</t>
  </si>
  <si>
    <t>Q9CQK1</t>
  </si>
  <si>
    <t>Zinc finger HIT domain-containing protein 3 OS=Mus musculus GN=Znhit3 PE=1 SV=1</t>
  </si>
  <si>
    <t>Q9CQQ8</t>
  </si>
  <si>
    <t>U6 snRNA-associated Sm-like protein LSm7 OS=Mus musculus GN=Lsm7 PE=1 SV=1</t>
  </si>
  <si>
    <t>Q9CQS5</t>
  </si>
  <si>
    <t>Serine/threonine-protein kinase RIO2 OS=Mus musculus GN=Riok2 PE=1 SV=1</t>
  </si>
  <si>
    <t>Q9CQS9</t>
  </si>
  <si>
    <t>HAUS augmin-like complex subunit 2 OS=Mus musculus GN=Haus2 PE=2 SV=1</t>
  </si>
  <si>
    <t>Q9CR89</t>
  </si>
  <si>
    <t>Endoplasmic reticulum-Golgi intermediate compartment protein 2 OS=Mus musculus GN=Ergic2 PE=1 SV=1</t>
  </si>
  <si>
    <t>Q9CX30</t>
  </si>
  <si>
    <t>Protein YIF1B OS=Mus musculus GN=Yif1b PE=1 SV=2</t>
  </si>
  <si>
    <t>Q9CX97</t>
  </si>
  <si>
    <t>WD repeat-containing protein 55 OS=Mus musculus GN=Wdr55 PE=1 SV=2</t>
  </si>
  <si>
    <t>Q9CXG3</t>
  </si>
  <si>
    <t>Peptidyl-prolyl cis-trans isomerase-like 4 OS=Mus musculus GN=Ppil4 PE=1 SV=2</t>
  </si>
  <si>
    <t>Q9CYG7</t>
  </si>
  <si>
    <t>Mitochondrial import receptor subunit TOM34 OS=Mus musculus GN=Tomm34 PE=1 SV=1</t>
  </si>
  <si>
    <t>Q9CYH5</t>
  </si>
  <si>
    <t>Glucose-fructose oxidoreductase domain-containing protein 2 OS=Mus musculus GN=Gfod2 PE=2 SV=1</t>
  </si>
  <si>
    <t>Q9CZG9</t>
  </si>
  <si>
    <t>PDZ domain-containing protein 11 OS=Mus musculus GN=Pdzd11 PE=1 SV=1</t>
  </si>
  <si>
    <t>Q9CZJ2</t>
  </si>
  <si>
    <t>Heat shock 70 kDa protein 12B OS=Mus musculus GN=Hspa12b PE=1 SV=1</t>
  </si>
  <si>
    <t>Q9D083</t>
  </si>
  <si>
    <t>Kinetochore protein Spc24 OS=Mus musculus GN=Spc24 PE=1 SV=1</t>
  </si>
  <si>
    <t>Q9D0N7</t>
  </si>
  <si>
    <t>Chromatin assembly factor 1 subunit B OS=Mus musculus GN=Chaf1b PE=1 SV=1</t>
  </si>
  <si>
    <t>Q9D0P8</t>
  </si>
  <si>
    <t>Intraflagellar transport protein 27 homolog OS=Mus musculus GN=Ift27 PE=1 SV=1</t>
  </si>
  <si>
    <t>Q9D0R2</t>
  </si>
  <si>
    <t>Threonine--tRNA ligase, cytoplasmic OS=Mus musculus GN=Tars PE=1 SV=2</t>
  </si>
  <si>
    <t>Q9D1N9</t>
  </si>
  <si>
    <t>39S ribosomal protein L21, mitochondrial OS=Mus musculus GN=Mrpl21 PE=1 SV=1</t>
  </si>
  <si>
    <t>Q9D1Q6</t>
  </si>
  <si>
    <t>Endoplasmic reticulum resident protein 44 OS=Mus musculus GN=Erp44 PE=1 SV=1</t>
  </si>
  <si>
    <t>Q9D2M8</t>
  </si>
  <si>
    <t>Ubiquitin-conjugating enzyme E2 variant 2 OS=Mus musculus GN=Ube2v2 PE=1 SV=4</t>
  </si>
  <si>
    <t>Q9D6T0</t>
  </si>
  <si>
    <t>Nitric oxide synthase-interacting protein OS=Mus musculus GN=Nosip PE=1 SV=1</t>
  </si>
  <si>
    <t>Q9D6X6</t>
  </si>
  <si>
    <t>Serine protease 23 OS=Mus musculus GN=Prss23 PE=2 SV=2</t>
  </si>
  <si>
    <t>Q9D7N3</t>
  </si>
  <si>
    <t>28S ribosomal protein S9, mitochondrial OS=Mus musculus GN=Mrps9 PE=1 SV=3</t>
  </si>
  <si>
    <t>Q9DB28</t>
  </si>
  <si>
    <t>Ribonuclease P/MRP protein subunit POP5 OS=Mus musculus GN=Pop5 PE=1 SV=1</t>
  </si>
  <si>
    <t>Q9DB90</t>
  </si>
  <si>
    <t>Protein SMG9 OS=Mus musculus GN=Smg9 PE=1 SV=1</t>
  </si>
  <si>
    <t>Q9DB96</t>
  </si>
  <si>
    <t>Neuroguidin OS=Mus musculus GN=Ngdn PE=1 SV=1</t>
  </si>
  <si>
    <t>Q9DBC7</t>
  </si>
  <si>
    <t>cAMP-dependent protein kinase type I-alpha regulatory subunit OS=Mus musculus GN=Prkar1a PE=1 SV=3</t>
  </si>
  <si>
    <t>Q9DCC4</t>
  </si>
  <si>
    <t>Pyrroline-5-carboxylate reductase 3 OS=Mus musculus GN=Pycrl PE=1 SV=2</t>
  </si>
  <si>
    <t>Q9DCJ7</t>
  </si>
  <si>
    <t>Aurora kinase A-interacting protein OS=Mus musculus GN=Aurkaip1 PE=2 SV=2</t>
  </si>
  <si>
    <t>Q9DCT5</t>
  </si>
  <si>
    <t>Stromal cell-derived factor 2 OS=Mus musculus GN=Sdf2 PE=1 SV=1</t>
  </si>
  <si>
    <t>Q9EP69</t>
  </si>
  <si>
    <t>Phosphatidylinositide phosphatase SAC1 OS=Mus musculus GN=Sacm1l PE=1 SV=1</t>
  </si>
  <si>
    <t>Q9EPL8</t>
  </si>
  <si>
    <t>Importin-7 OS=Mus musculus GN=Ipo7 PE=1 SV=2</t>
  </si>
  <si>
    <t>Q9ERH4</t>
  </si>
  <si>
    <t>Nucleolar and spindle-associated protein 1 OS=Mus musculus GN=Nusap1 PE=1 SV=1</t>
  </si>
  <si>
    <t>Q9ES70</t>
  </si>
  <si>
    <t>Serine/threonine-protein kinase Nek6 OS=Mus musculus GN=Nek6 PE=1 SV=1</t>
  </si>
  <si>
    <t>Q9ESP1</t>
  </si>
  <si>
    <t>Stromal cell-derived factor 2-like protein 1 OS=Mus musculus GN=Sdf2l1 PE=1 SV=2</t>
  </si>
  <si>
    <t>Q9ESW4</t>
  </si>
  <si>
    <t>Acylglycerol kinase, mitochondrial OS=Mus musculus GN=Agk PE=1 SV=1</t>
  </si>
  <si>
    <t>Q9JJD0</t>
  </si>
  <si>
    <t>THAP domain-containing protein 11 OS=Mus musculus GN=Thap11 PE=1 SV=1</t>
  </si>
  <si>
    <t>Q9JLB0</t>
  </si>
  <si>
    <t>MAGUK p55 subfamily member 6 OS=Mus musculus GN=Mpp6 PE=1 SV=1</t>
  </si>
  <si>
    <t>Q9JLV1</t>
  </si>
  <si>
    <t>BAG family molecular chaperone regulator 3 OS=Mus musculus GN=Bag3 PE=1 SV=2</t>
  </si>
  <si>
    <t>Q9JM96</t>
  </si>
  <si>
    <t>Cdc42 effector protein 4 OS=Mus musculus GN=Cdc42ep4 PE=1 SV=1</t>
  </si>
  <si>
    <t>Q9JMI0</t>
  </si>
  <si>
    <t>Endothelin-converting enzyme-like 1 OS=Mus musculus GN=Ecel1 PE=2 SV=2</t>
  </si>
  <si>
    <t>Q9QWH1</t>
  </si>
  <si>
    <t>Polyhomeotic-like protein 2 OS=Mus musculus GN=Phc2 PE=1 SV=1</t>
  </si>
  <si>
    <t>Q9R061</t>
  </si>
  <si>
    <t>Cytosolic Fe-S cluster assembly factor NUBP2 OS=Mus musculus GN=Nubp2 PE=1 SV=1</t>
  </si>
  <si>
    <t>Q9R1T2</t>
  </si>
  <si>
    <t>SUMO-activating enzyme subunit 1 OS=Mus musculus GN=Sae1 PE=1 SV=1</t>
  </si>
  <si>
    <t>Q9WVB4</t>
  </si>
  <si>
    <t>Slit homolog 3 protein OS=Mus musculus GN=Slit3 PE=2 SV=2</t>
  </si>
  <si>
    <t>Q9Z1Q5</t>
  </si>
  <si>
    <t>Chloride intracellular channel protein 1 OS=Mus musculus GN=Clic1 PE=1 SV=3</t>
  </si>
  <si>
    <t>Q9Z206</t>
  </si>
  <si>
    <t>Neuroepithelial cell-transforming gene 1 protein OS=Mus musculus GN=Net1 PE=1 SV=2</t>
  </si>
  <si>
    <t>Q9Z266</t>
  </si>
  <si>
    <t>SNARE-associated protein Snapin OS=Mus musculus GN=Snapin PE=1 SV=1</t>
  </si>
  <si>
    <t>Q9Z2A7</t>
  </si>
  <si>
    <t>Diacylglycerol O-acyltransferase 1 OS=Mus musculus GN=Dgat1 PE=1 SV=1</t>
  </si>
  <si>
    <t>Q9Z2D8</t>
  </si>
  <si>
    <t>Methyl-CpG-binding domain protein 3 OS=Mus musculus GN=Mbd3 PE=1 SV=1</t>
  </si>
  <si>
    <t>U3KLT0</t>
  </si>
  <si>
    <t>Bromodomain-containing protein 2 OS=Mus musculus GN=Brd2 PE=1 SV=1</t>
  </si>
  <si>
    <t>Z4YJU8</t>
  </si>
  <si>
    <t>Golgin subfamily A member 2 (Fragment) OS=Mus musculus GN=Golga2 PE=1 SV=2</t>
  </si>
  <si>
    <t>Z4YJV4</t>
  </si>
  <si>
    <t>2-oxoglutarate dehydrogenase, mitochondrial OS=Mus musculus GN=Ogdh PE=1 SV=1</t>
  </si>
  <si>
    <t>Z4YKT6</t>
  </si>
  <si>
    <t>Dehydrogenase/reductase SDR family member 7B OS=Mus musculus GN=Dhrs7b PE=1 SV=1</t>
  </si>
  <si>
    <t>Z4YLD0</t>
  </si>
  <si>
    <t>Protein C330007P06Rik OS=Mus musculus GN=C330007P06Rik PE=1 SV=1</t>
  </si>
  <si>
    <t>E9QMQ3</t>
  </si>
  <si>
    <t>V9GXL1</t>
  </si>
  <si>
    <t>ELKS/Rab6-interacting/CAST family member 1 (Fragment) OS=Mus musculus GN=Erc1 PE=1 SV=1</t>
  </si>
  <si>
    <t>A0A087WQM0</t>
  </si>
  <si>
    <t>G3V018</t>
  </si>
  <si>
    <t>E9Q1N8</t>
  </si>
  <si>
    <t>Uncharacterized protein OS=Mus musculus GN=Gm18025 PE=3 SV=2</t>
  </si>
  <si>
    <t>F6U2C2</t>
  </si>
  <si>
    <t>Q9JKC8</t>
  </si>
  <si>
    <t>A2A513</t>
  </si>
  <si>
    <t>Keratin, type I cytoskeletal 10 OS=Mus musculus GN=Krt10 PE=1 SV=1</t>
  </si>
  <si>
    <t>P70248</t>
  </si>
  <si>
    <t>Unconventional myosin-If OS=Mus musculus GN=Myo1f PE=1 SV=1</t>
  </si>
  <si>
    <t>Q9ES28</t>
  </si>
  <si>
    <t>Rho guanine nucleotide exchange factor 7 OS=Mus musculus GN=Arhgef7 PE=1 SV=2</t>
  </si>
  <si>
    <t>Q6P572</t>
  </si>
  <si>
    <t>Mtmr2 protein OS=Mus musculus GN=Mtmr2 PE=1 SV=1</t>
  </si>
  <si>
    <t>Q8BKL6</t>
  </si>
  <si>
    <t>Gamma-tubulin complex component 4 OS=Mus musculus GN=Tubgcp4 PE=1 SV=1</t>
  </si>
  <si>
    <t>Q9WU78</t>
  </si>
  <si>
    <t>Programmed cell death 6-interacting protein OS=Mus musculus GN=Pdcd6ip PE=1 SV=3</t>
  </si>
  <si>
    <t>F6ZKZ3</t>
  </si>
  <si>
    <t>Sulfide:quinone oxidoreductase, mitochondrial OS=Mus musculus GN=Sqrdl PE=1 SV=1</t>
  </si>
  <si>
    <t>B2MWM9</t>
  </si>
  <si>
    <t>Calreticulin OS=Mus musculus GN=Calr PE=1 SV=1</t>
  </si>
  <si>
    <t>D3Z315</t>
  </si>
  <si>
    <t>F6XAI7</t>
  </si>
  <si>
    <t>EF-hand calcium-binding domain-containing protein 7 OS=Mus musculus GN=Efcab7 PE=4 SV=2</t>
  </si>
  <si>
    <t>F7B5B5</t>
  </si>
  <si>
    <t>Protein Hnrnpr OS=Mus musculus GN=Hnrnpr PE=1 SV=1</t>
  </si>
  <si>
    <t>F7DEU6</t>
  </si>
  <si>
    <t>Inosine-5~-monophosphate dehydrogenase OS=Mus musculus GN=Impdh1 PE=1 SV=2</t>
  </si>
  <si>
    <t>J3QNK8</t>
  </si>
  <si>
    <t>Q3U214</t>
  </si>
  <si>
    <t>Microtubule-associated serine/threonine-protein kinase 3 OS=Mus musculus GN=Mast3 PE=1 SV=3</t>
  </si>
  <si>
    <t>Q543M7</t>
  </si>
  <si>
    <t>Importin subunit alpha OS=Mus musculus GN=Kpna3 PE=1 SV=1</t>
  </si>
  <si>
    <t>Q61122</t>
  </si>
  <si>
    <t>NGFI-A-binding protein 1 OS=Mus musculus GN=Nab1 PE=1 SV=2</t>
  </si>
  <si>
    <t>Q8BGJ9</t>
  </si>
  <si>
    <t>Splicing factor U2AF 26 kDa subunit OS=Mus musculus GN=U2af1l4 PE=1 SV=1</t>
  </si>
  <si>
    <t>Q9CZW4</t>
  </si>
  <si>
    <t>Long-chain-fatty-acid--CoA ligase 3 OS=Mus musculus GN=Acsl3 PE=1 SV=2</t>
  </si>
  <si>
    <t>A0A087WP00</t>
  </si>
  <si>
    <t>Nucleolar protein 58 (Fragment) OS=Mus musculus GN=Nop58 PE=1 SV=1</t>
  </si>
  <si>
    <t>A6PW47</t>
  </si>
  <si>
    <t>A6ZI47</t>
  </si>
  <si>
    <t>Fructose-bisphosphate aldolase OS=Mus musculus GN=Aldoart2 PE=1 SV=1</t>
  </si>
  <si>
    <t>B2RQC7</t>
  </si>
  <si>
    <t>DIP2 disco-interacting protein 2 homolog B (Drosophila) OS=Mus musculus GN=Dip2b PE=1 SV=1</t>
  </si>
  <si>
    <t>B8JK81</t>
  </si>
  <si>
    <t>Angiomotin-like protein 2 (Fragment) OS=Mus musculus GN=Amotl2 PE=1 SV=2</t>
  </si>
  <si>
    <t>D3YU96</t>
  </si>
  <si>
    <t>D3YVV0</t>
  </si>
  <si>
    <t>E1U8D0</t>
  </si>
  <si>
    <t>Protein SOGA1 OS=Mus musculus GN=Soga1 PE=1 SV=3</t>
  </si>
  <si>
    <t>E9Q8D0</t>
  </si>
  <si>
    <t>Protein Dnajc21 OS=Mus musculus GN=Dnajc21 PE=1 SV=1</t>
  </si>
  <si>
    <t>E9QLJ0</t>
  </si>
  <si>
    <t>Cardiomyopathy-associated protein 5 OS=Mus musculus GN=Cmya5 PE=1 SV=1</t>
  </si>
  <si>
    <t>F7CVJ5</t>
  </si>
  <si>
    <t>Protein Ahnak2 (Fragment) OS=Mus musculus GN=Ahnak2 PE=1 SV=1</t>
  </si>
  <si>
    <t>F8VQ11</t>
  </si>
  <si>
    <t>Rho GTPase-activating protein 23 OS=Mus musculus GN=Arhgap23 PE=1 SV=1</t>
  </si>
  <si>
    <t>P00520</t>
  </si>
  <si>
    <t>Tyrosine-protein kinase ABL1 OS=Mus musculus GN=Abl1 PE=1 SV=3</t>
  </si>
  <si>
    <t>P02666</t>
  </si>
  <si>
    <t>Beta-casein (Laboratory-Cont) OS=Bos taurus GN=CSN2 PE=1 SV=2</t>
  </si>
  <si>
    <t>P16254</t>
  </si>
  <si>
    <t>P26039</t>
  </si>
  <si>
    <t>Talin-1 OS=Mus musculus GN=Tln1 PE=1 SV=2</t>
  </si>
  <si>
    <t>P54869</t>
  </si>
  <si>
    <t>Hydroxymethylglutaryl-CoA synthase, mitochondrial OS=Mus musculus GN=Hmgcs2 PE=1 SV=2</t>
  </si>
  <si>
    <t>Q3TC46</t>
  </si>
  <si>
    <t>Protein PAT1 homolog 1 OS=Mus musculus GN=Patl1 PE=1 SV=2</t>
  </si>
  <si>
    <t>Q3U186</t>
  </si>
  <si>
    <t>Probable arginine--tRNA ligase, mitochondrial OS=Mus musculus GN=Rars2 PE=1 SV=1</t>
  </si>
  <si>
    <t>Q3UHH5</t>
  </si>
  <si>
    <t>Guanine nucleotide-binding protein G(q) subunit alpha OS=Mus musculus GN=Gnaq PE=1 SV=1</t>
  </si>
  <si>
    <t>Q3V0K9</t>
  </si>
  <si>
    <t>Plastin-1 OS=Mus musculus GN=Pls1 PE=1 SV=1</t>
  </si>
  <si>
    <t>Q3V3R1</t>
  </si>
  <si>
    <t>Monofunctional C1-tetrahydrofolate synthase, mitochondrial OS=Mus musculus GN=Mthfd1l PE=1 SV=2</t>
  </si>
  <si>
    <t>Q4FJN9</t>
  </si>
  <si>
    <t>Farnesyl pyrophosphate synthase OS=Mus musculus GN=Fdps PE=1 SV=1</t>
  </si>
  <si>
    <t>Q4VA93</t>
  </si>
  <si>
    <t>Protein kinase C OS=Mus musculus GN=Prkca PE=1 SV=1</t>
  </si>
  <si>
    <t>Q5SUH5</t>
  </si>
  <si>
    <t>U7 snRNA-associated Sm-like protein LSm11 OS=Mus musculus GN=Lsm11 PE=1 SV=1</t>
  </si>
  <si>
    <t>Q64727</t>
  </si>
  <si>
    <t>Vinculin OS=Mus musculus GN=Vcl PE=1 SV=4</t>
  </si>
  <si>
    <t>Q8BFY9</t>
  </si>
  <si>
    <t>Transportin-1 OS=Mus musculus GN=Tnpo1 PE=1 SV=2</t>
  </si>
  <si>
    <t>Q8BHN3</t>
  </si>
  <si>
    <t>Neutral alpha-glucosidase AB OS=Mus musculus GN=Ganab PE=1 SV=1</t>
  </si>
  <si>
    <t>Q8BND5</t>
  </si>
  <si>
    <t>Sulfhydryl oxidase 1 OS=Mus musculus GN=Qsox1 PE=1 SV=1</t>
  </si>
  <si>
    <t>Q8CC35</t>
  </si>
  <si>
    <t>Synaptopodin OS=Mus musculus GN=Synpo PE=1 SV=2</t>
  </si>
  <si>
    <t>Q91XC0</t>
  </si>
  <si>
    <t>LIM domain-containing protein ajuba OS=Mus musculus GN=Ajuba PE=1 SV=1</t>
  </si>
  <si>
    <t>Q91YS7</t>
  </si>
  <si>
    <t>Dual-specificity mitogen-activated protein kinase kinase 2 OS=Mus musculus GN=Map2k2 PE=1 SV=1</t>
  </si>
  <si>
    <t>Q99KK2</t>
  </si>
  <si>
    <t>N-acylneuraminate cytidylyltransferase OS=Mus musculus GN=Cmas PE=1 SV=2</t>
  </si>
  <si>
    <t>Q9CQZ5</t>
  </si>
  <si>
    <t>NADH dehydrogenase [ubiquinone] 1 alpha subcomplex subunit 6 OS=Mus musculus GN=Ndufa6 PE=1 SV=1</t>
  </si>
  <si>
    <t>A0A075B5X9</t>
  </si>
  <si>
    <t>Ig heavy chain V region B1-8/186-2 (Fragment) OS=Mus musculus GN=Ighv1-72 PE=4 SV=1</t>
  </si>
  <si>
    <t>A0A087WNX9</t>
  </si>
  <si>
    <t>A0A087WPF9</t>
  </si>
  <si>
    <t>Basic leucine zipper and W2 domain-containing protein 1 (Fragment) OS=Mus musculus GN=Bzw1 PE=1 SV=1</t>
  </si>
  <si>
    <t>A0A087WQR4</t>
  </si>
  <si>
    <t>Phosphoinositide 3-kinase regulatory subunit 4 (Fragment) OS=Mus musculus GN=Pik3r4 PE=1 SV=1</t>
  </si>
  <si>
    <t>A0A0A6YVU8</t>
  </si>
  <si>
    <t>MCG119397 OS=Mus musculus GN=Gm9774 PE=4 SV=1</t>
  </si>
  <si>
    <t>A0A0A6YW74</t>
  </si>
  <si>
    <t>Kinetochore protein Nuf2 OS=Mus musculus GN=Nuf2 PE=1 SV=1</t>
  </si>
  <si>
    <t>A0A0A6YWG8</t>
  </si>
  <si>
    <t>Actin-like protein 6A (Fragment) OS=Mus musculus GN=Actl6a PE=1 SV=1</t>
  </si>
  <si>
    <t>A0A0A6YWS6</t>
  </si>
  <si>
    <t>Digestive organ expansion factor homolog OS=Mus musculus GN=Diexf PE=1 SV=1</t>
  </si>
  <si>
    <t>A0A0A6YX55</t>
  </si>
  <si>
    <t>DDB1- and CUL4-associated factor 8 (Fragment) OS=Mus musculus GN=Dcaf8 PE=1 SV=1</t>
  </si>
  <si>
    <t>A0A0A6YXH4</t>
  </si>
  <si>
    <t>ADP-ribosylation factor-like protein 5B (Fragment) OS=Mus musculus GN=Arl5b PE=4 SV=1</t>
  </si>
  <si>
    <t>A0A0A6YXS5</t>
  </si>
  <si>
    <t>Type I inositol 3,4-bisphosphate 4-phosphatase OS=Mus musculus GN=Inpp4a PE=1 SV=1</t>
  </si>
  <si>
    <t>A0A0A6YXV8</t>
  </si>
  <si>
    <t>Calmodulin-regulated spectrin-associated protein 2 (Fragment) OS=Mus musculus GN=Camsap2 PE=1 SV=1</t>
  </si>
  <si>
    <t>A0A0G2JEI9</t>
  </si>
  <si>
    <t>Protein Rsbn1l OS=Mus musculus GN=Rsbn1l PE=1 SV=1</t>
  </si>
  <si>
    <t>A0A0G2JEL6</t>
  </si>
  <si>
    <t>Phosphatidylserine decarboxylase proenzyme OS=Mus musculus GN=Pisd PE=4 SV=1</t>
  </si>
  <si>
    <t>A0A0G2JFG3</t>
  </si>
  <si>
    <t>A0A0G2JFJ6</t>
  </si>
  <si>
    <t>Integrator complex subunit 3 OS=Mus musculus GN=Ints3 PE=1 SV=1</t>
  </si>
  <si>
    <t>A0A0G2JG63</t>
  </si>
  <si>
    <t>A0A0J9YUF8</t>
  </si>
  <si>
    <t>A2A432</t>
  </si>
  <si>
    <t>Cullin-4B OS=Mus musculus GN=Cul4b PE=1 SV=1</t>
  </si>
  <si>
    <t>A2A5F5</t>
  </si>
  <si>
    <t>Ras-related protein Rab-5C (Fragment) OS=Mus musculus GN=Rab5c PE=1 SV=1</t>
  </si>
  <si>
    <t>A2A8V9</t>
  </si>
  <si>
    <t>A2A9Q2</t>
  </si>
  <si>
    <t>Nardilysin OS=Mus musculus GN=Nrd1 PE=1 SV=1</t>
  </si>
  <si>
    <t>A2ACM0</t>
  </si>
  <si>
    <t>A2AD84</t>
  </si>
  <si>
    <t>Serine/threonine-protein kinase 26 OS=Mus musculus GN=Stk26 PE=1 SV=1</t>
  </si>
  <si>
    <t>A2AIS9</t>
  </si>
  <si>
    <t>Arrestin domain-containing protein 1 (Fragment) OS=Mus musculus GN=Arrdc1 PE=1 SV=1</t>
  </si>
  <si>
    <t>A2AQG6</t>
  </si>
  <si>
    <t>Protein Spdye4c (Fragment) OS=Mus musculus GN=Spdye4c PE=4 SV=1</t>
  </si>
  <si>
    <t>A2AQH4</t>
  </si>
  <si>
    <t>BCL-6 corepressor-like protein 1 OS=Mus musculus GN=Bcorl1 PE=2 SV=1</t>
  </si>
  <si>
    <t>A2ARZ3</t>
  </si>
  <si>
    <t>Fibrous sheath-interacting protein 2 OS=Mus musculus GN=Fsip2 PE=1 SV=3</t>
  </si>
  <si>
    <t>A2BI84</t>
  </si>
  <si>
    <t>Transcription factor COE4 OS=Mus musculus GN=Ebf4 PE=3 SV=1</t>
  </si>
  <si>
    <t>A2CEE5</t>
  </si>
  <si>
    <t>Ribosomal protein S6 kinase OS=Mus musculus GN=Rps6ka6 PE=1 SV=2</t>
  </si>
  <si>
    <t>A2RSX9</t>
  </si>
  <si>
    <t>Arfip1 protein OS=Mus musculus GN=Arfip1 PE=1 SV=1</t>
  </si>
  <si>
    <t>A2RSY6</t>
  </si>
  <si>
    <t>TRMT1-like protein OS=Mus musculus GN=Trmt1l PE=1 SV=1</t>
  </si>
  <si>
    <t>A3KMD2</t>
  </si>
  <si>
    <t>RAN binding protein 6 OS=Mus musculus GN=Ranbp6 PE=1 SV=1</t>
  </si>
  <si>
    <t>B0R029</t>
  </si>
  <si>
    <t>Synaptosomal-associated protein 23 (Fragment) OS=Mus musculus GN=Snap23 PE=1 SV=6</t>
  </si>
  <si>
    <t>B1AT92</t>
  </si>
  <si>
    <t>Growth factor receptor-bound protein 2 OS=Mus musculus GN=Grb2 PE=1 SV=1</t>
  </si>
  <si>
    <t>B1AXD8</t>
  </si>
  <si>
    <t>Akirin-2 OS=Mus musculus GN=Akirin2 PE=1 SV=1</t>
  </si>
  <si>
    <t>B2RQ57</t>
  </si>
  <si>
    <t>Tyrosine-protein kinase OS=Mus musculus GN=Abl2 PE=1 SV=1</t>
  </si>
  <si>
    <t>B2RT97</t>
  </si>
  <si>
    <t>26S proteasome non-ATPase regulatory subunit 13 OS=Mus musculus GN=Psmd13 PE=1 SV=1</t>
  </si>
  <si>
    <t>B2RTE5</t>
  </si>
  <si>
    <t>Coiled-coil domain containing 102A OS=Mus musculus GN=Ccdc102a PE=1 SV=1</t>
  </si>
  <si>
    <t>B9EJX8</t>
  </si>
  <si>
    <t>Peptidyl-prolyl cis-trans isomerase OS=Mus musculus GN=Ppil1 PE=1 SV=1</t>
  </si>
  <si>
    <t>D3YUP1</t>
  </si>
  <si>
    <t>Histone-arginine methyltransferase CARM1 OS=Mus musculus GN=Carm1 PE=1 SV=1</t>
  </si>
  <si>
    <t>D3YUZ8</t>
  </si>
  <si>
    <t>Disks large homolog 2 OS=Mus musculus GN=Dlg2 PE=1 SV=1</t>
  </si>
  <si>
    <t>D3YWS8</t>
  </si>
  <si>
    <t>Leukocyte receptor cluster (LRC) member 8, isoform CRA_a OS=Mus musculus GN=Leng8 PE=1 SV=1</t>
  </si>
  <si>
    <t>D3YWZ0</t>
  </si>
  <si>
    <t>F-box/LRR-repeat protein 3 (Fragment) OS=Mus musculus GN=Fbxl3 PE=4 SV=1</t>
  </si>
  <si>
    <t>D3YXT0</t>
  </si>
  <si>
    <t>NADH dehydrogenase [ubiquinone] iron-sulfur protein 2, mitochondrial OS=Mus musculus GN=Ndufs2 PE=1 SV=1</t>
  </si>
  <si>
    <t>D3YYT0</t>
  </si>
  <si>
    <t>Cadherin-2 OS=Mus musculus GN=Cdh2 PE=1 SV=1</t>
  </si>
  <si>
    <t>D3YZ84</t>
  </si>
  <si>
    <t>tRNA-splicing endonuclease subunit Sen34 (Fragment) OS=Mus musculus GN=Tsen34 PE=1 SV=1</t>
  </si>
  <si>
    <t>D3YZJ1</t>
  </si>
  <si>
    <t>D3YZN8</t>
  </si>
  <si>
    <t>Protein unc-45 homolog A (Fragment) OS=Mus musculus GN=Unc45a PE=1 SV=1</t>
  </si>
  <si>
    <t>D3Z1E8</t>
  </si>
  <si>
    <t>Protein numb homolog (Fragment) OS=Mus musculus GN=Numb PE=1 SV=1</t>
  </si>
  <si>
    <t>D3Z1N2</t>
  </si>
  <si>
    <t>RING finger protein 10 OS=Mus musculus GN=Rnf10 PE=1 SV=1</t>
  </si>
  <si>
    <t>D3Z3G6</t>
  </si>
  <si>
    <t>Mitogen-activated protein kinase OS=Mus musculus GN=Mapk3 PE=1 SV=1</t>
  </si>
  <si>
    <t>D3Z468</t>
  </si>
  <si>
    <t>PWWP domain-containing protein MUM1 (Fragment) OS=Mus musculus GN=Mum1 PE=1 SV=1</t>
  </si>
  <si>
    <t>D3Z481</t>
  </si>
  <si>
    <t>Hyccin OS=Mus musculus GN=Fam126a PE=1 SV=1</t>
  </si>
  <si>
    <t>D3Z5M8</t>
  </si>
  <si>
    <t>Receptor protein-tyrosine kinase (Fragment) OS=Mus musculus GN=Fgfr2 PE=1 SV=1</t>
  </si>
  <si>
    <t>D3Z6R2</t>
  </si>
  <si>
    <t>MCG1037931 OS=Mus musculus GN=Gm10088 PE=4 SV=1</t>
  </si>
  <si>
    <t>D3Z7D5</t>
  </si>
  <si>
    <t>Collagen alpha-2(VI) chain OS=Mus musculus GN=Col6a2 PE=1 SV=1</t>
  </si>
  <si>
    <t>D3Z7Q8</t>
  </si>
  <si>
    <t>DNA-directed RNA polymerases I and III subunit RPAC1 (Fragment) OS=Mus musculus GN=Polr1c PE=1 SV=2</t>
  </si>
  <si>
    <t>D6RIN1</t>
  </si>
  <si>
    <t>Protein unc-45 homolog A OS=Mus musculus GN=Unc45a PE=1 SV=1</t>
  </si>
  <si>
    <t>E0CX45</t>
  </si>
  <si>
    <t>E0CXV8</t>
  </si>
  <si>
    <t>Polyhomeotic-like protein 1 OS=Mus musculus GN=Phc1 PE=1 SV=1</t>
  </si>
  <si>
    <t>E0CY86</t>
  </si>
  <si>
    <t>Beta-galactosidase OS=Mus musculus GN=Glb1l2 PE=1 SV=1</t>
  </si>
  <si>
    <t>E9PV58</t>
  </si>
  <si>
    <t>Transportin-2 OS=Mus musculus GN=Tnpo2 PE=1 SV=1</t>
  </si>
  <si>
    <t>E9PW03</t>
  </si>
  <si>
    <t>Glycosylphosphatidylinositol anchor attachment 1 protein OS=Mus musculus GN=Gpaa1 PE=1 SV=1</t>
  </si>
  <si>
    <t>E9PX57</t>
  </si>
  <si>
    <t>Kinesin-like protein OS=Mus musculus GN=Kif6 PE=3 SV=1</t>
  </si>
  <si>
    <t>E9Q0A3</t>
  </si>
  <si>
    <t>Protein Arhgef11 (Fragment) OS=Mus musculus GN=Arhgef11 PE=1 SV=6</t>
  </si>
  <si>
    <t>E9Q1X8</t>
  </si>
  <si>
    <t>Voltage-dependent calcium channel subunit alpha-2/delta-1 OS=Mus musculus GN=Cacna2d1 PE=1 SV=2</t>
  </si>
  <si>
    <t>E9Q341</t>
  </si>
  <si>
    <t>Serine/threonine-protein kinase 36 (Fragment) OS=Mus musculus GN=Stk36 PE=1 SV=1</t>
  </si>
  <si>
    <t>E9Q6T9</t>
  </si>
  <si>
    <t>BTB/POZ domain-containing protein KCTD1 OS=Mus musculus GN=Kctd1 PE=1 SV=1</t>
  </si>
  <si>
    <t>F2Z414</t>
  </si>
  <si>
    <t>Fanconi anemia group I protein homolog OS=Mus musculus GN=Fanci PE=1 SV=1</t>
  </si>
  <si>
    <t>F2Z429</t>
  </si>
  <si>
    <t>Tudor domain-containing protein 6 OS=Mus musculus GN=Tdrd6 PE=1 SV=1</t>
  </si>
  <si>
    <t>F6Q5A5</t>
  </si>
  <si>
    <t>Serine/threonine-protein kinase MRCK alpha (Fragment) OS=Mus musculus GN=Cdc42bpa PE=1 SV=1</t>
  </si>
  <si>
    <t>F6Q8A4</t>
  </si>
  <si>
    <t>Ribosomal protein S6 kinase alpha-1 (Fragment) OS=Mus musculus GN=Rps6ka1 PE=1 SV=1</t>
  </si>
  <si>
    <t>F6QYF8</t>
  </si>
  <si>
    <t>Puromycin-sensitive aminopeptidase (Fragment) OS=Mus musculus GN=Npepps PE=1 SV=1</t>
  </si>
  <si>
    <t>F6RBY3</t>
  </si>
  <si>
    <t>Alpha-1,3/1,6-mannosyltransferase ALG2 (Fragment) OS=Mus musculus GN=Alg2 PE=1 SV=1</t>
  </si>
  <si>
    <t>F6RQ10</t>
  </si>
  <si>
    <t>Transcription termination factor 2 (Fragment) OS=Mus musculus GN=Ttf2 PE=1 SV=1</t>
  </si>
  <si>
    <t>F6S1R2</t>
  </si>
  <si>
    <t>Activator of 90 kDa heat shock protein ATPase homolog 2 (Fragment) OS=Mus musculus GN=Ahsa2 PE=1 SV=1</t>
  </si>
  <si>
    <t>F6S5Z6</t>
  </si>
  <si>
    <t>F6SLP4</t>
  </si>
  <si>
    <t>Endoplasmic reticulum-Golgi intermediate compartment protein 1 (Fragment) OS=Mus musculus GN=Ergic1 PE=1 SV=1</t>
  </si>
  <si>
    <t>F6SZ47</t>
  </si>
  <si>
    <t>Serine/threonine-protein kinase B-raf (Fragment) OS=Mus musculus GN=Braf PE=1 SV=1</t>
  </si>
  <si>
    <t>F6TDS3</t>
  </si>
  <si>
    <t>Protein Qars (Fragment) OS=Mus musculus GN=Qars PE=1 SV=1</t>
  </si>
  <si>
    <t>F6U539</t>
  </si>
  <si>
    <t>Histone-binding protein RBBP7 (Fragment) OS=Mus musculus GN=Rbbp7 PE=1 SV=1</t>
  </si>
  <si>
    <t>F6U6G6</t>
  </si>
  <si>
    <t>Tripartite motif-containing protein 35 (Fragment) OS=Mus musculus GN=Trim35 PE=1 SV=1</t>
  </si>
  <si>
    <t>F6W8Y8</t>
  </si>
  <si>
    <t>Protein kinase C and casein kinase II substrate protein 3 (Fragment) OS=Mus musculus GN=Pacsin3 PE=1 SV=1</t>
  </si>
  <si>
    <t>F6WMJ3</t>
  </si>
  <si>
    <t>F6YVH6</t>
  </si>
  <si>
    <t>Chromosome transmission fidelity protein 18 homolog (Fragment) OS=Mus musculus GN=Chtf18 PE=1 SV=1</t>
  </si>
  <si>
    <t>F7ANF4</t>
  </si>
  <si>
    <t>Puromycin-sensitive aminopeptidase (Fragment) OS=Mus musculus GN=Npepps PE=1 SV=6</t>
  </si>
  <si>
    <t>F7AVL7</t>
  </si>
  <si>
    <t>F7CBX2</t>
  </si>
  <si>
    <t>Uridine-cytidine kinase 1 (Fragment) OS=Mus musculus GN=Uck1 PE=1 SV=1</t>
  </si>
  <si>
    <t>F8WIK5</t>
  </si>
  <si>
    <t>Pleckstrin homology domain-containing family A member 2 (Fragment) OS=Mus musculus GN=Plekha2 PE=1 SV=6</t>
  </si>
  <si>
    <t>G3UVV4</t>
  </si>
  <si>
    <t>Hexokinase OS=Mus musculus GN=Hk1 PE=1 SV=1</t>
  </si>
  <si>
    <t>G3UX35</t>
  </si>
  <si>
    <t>Transcription activator BRG1 (Fragment) OS=Mus musculus GN=Smarca4 PE=1 SV=1</t>
  </si>
  <si>
    <t>G3X9X1</t>
  </si>
  <si>
    <t>MCG13111, isoform CRA_a OS=Mus musculus GN=Kbtbd2 PE=1 SV=1</t>
  </si>
  <si>
    <t>H3BJA3</t>
  </si>
  <si>
    <t>Glutamate--cysteine ligase regulatory subunit (Fragment) OS=Mus musculus GN=Gclm PE=1 SV=1</t>
  </si>
  <si>
    <t>H3BJG4</t>
  </si>
  <si>
    <t>Protein Trip11 (Fragment) OS=Mus musculus GN=Trip11 PE=1 SV=1</t>
  </si>
  <si>
    <t>H7BWY7</t>
  </si>
  <si>
    <t>E3 ubiquitin-protein ligase ARIH1 OS=Mus musculus GN=Arih1 PE=1 SV=1</t>
  </si>
  <si>
    <t>J3KMK0</t>
  </si>
  <si>
    <t>Protein Gm9923 OS=Mus musculus GN=Gm9923 PE=4 SV=1</t>
  </si>
  <si>
    <t>K4DI67</t>
  </si>
  <si>
    <t>Condensin-2 complex subunit D3 OS=Mus musculus GN=Ncapd3 PE=1 SV=1</t>
  </si>
  <si>
    <t>M0QWL1</t>
  </si>
  <si>
    <t>Protein Gm21936 OS=Mus musculus GN=Gm21936 PE=3 SV=1</t>
  </si>
  <si>
    <t>O08715</t>
  </si>
  <si>
    <t>A-kinase anchor protein 1, mitochondrial OS=Mus musculus GN=Akap1 PE=1 SV=4</t>
  </si>
  <si>
    <t>O35071</t>
  </si>
  <si>
    <t>Kinesin-like protein KIF1C OS=Mus musculus GN=Kif1c PE=1 SV=2</t>
  </si>
  <si>
    <t>O35405</t>
  </si>
  <si>
    <t>Phospholipase D3 OS=Mus musculus GN=Pld3 PE=1 SV=1</t>
  </si>
  <si>
    <t>O35423</t>
  </si>
  <si>
    <t>Serine--pyruvate aminotransferase, mitochondrial OS=Mus musculus GN=Agxt PE=1 SV=3</t>
  </si>
  <si>
    <t>O70591</t>
  </si>
  <si>
    <t>Prefoldin subunit 2 OS=Mus musculus GN=Pfdn2 PE=1 SV=2</t>
  </si>
  <si>
    <t>P05202</t>
  </si>
  <si>
    <t>Aspartate aminotransferase, mitochondrial OS=Mus musculus GN=Got2 PE=1 SV=1</t>
  </si>
  <si>
    <t>P08032</t>
  </si>
  <si>
    <t>Spectrin alpha chain, erythrocytic 1 OS=Mus musculus GN=Spta1 PE=1 SV=3</t>
  </si>
  <si>
    <t>P09240</t>
  </si>
  <si>
    <t>Cholecystokinin OS=Mus musculus GN=Cck PE=1 SV=3</t>
  </si>
  <si>
    <t>P0C7T6</t>
  </si>
  <si>
    <t>Ataxin-1-like OS=Mus musculus GN=Atxn1l PE=1 SV=1</t>
  </si>
  <si>
    <t>P19096</t>
  </si>
  <si>
    <t>Fatty acid synthase OS=Mus musculus GN=Fasn PE=1 SV=2</t>
  </si>
  <si>
    <t>P19182</t>
  </si>
  <si>
    <t>Interferon-related developmental regulator 1 OS=Mus musculus GN=Ifrd1 PE=1 SV=2</t>
  </si>
  <si>
    <t>P27601</t>
  </si>
  <si>
    <t>P27790</t>
  </si>
  <si>
    <t>Major centromere autoantigen B OS=Mus musculus GN=Cenpb PE=2 SV=2</t>
  </si>
  <si>
    <t>P40142</t>
  </si>
  <si>
    <t>Transketolase OS=Mus musculus GN=Tkt PE=1 SV=1</t>
  </si>
  <si>
    <t>P46718</t>
  </si>
  <si>
    <t>Programmed cell death protein 2 OS=Mus musculus GN=Pdcd2 PE=2 SV=2</t>
  </si>
  <si>
    <t>P49586</t>
  </si>
  <si>
    <t>Choline-phosphate cytidylyltransferase A OS=Mus musculus GN=Pcyt1a PE=1 SV=1</t>
  </si>
  <si>
    <t>P59108</t>
  </si>
  <si>
    <t>Copine-2 OS=Mus musculus GN=Cpne2 PE=1 SV=1</t>
  </si>
  <si>
    <t>P62311</t>
  </si>
  <si>
    <t>U6 snRNA-associated Sm-like protein LSm3 OS=Mus musculus GN=Lsm3 PE=1 SV=2</t>
  </si>
  <si>
    <t>P97360</t>
  </si>
  <si>
    <t>Q04841</t>
  </si>
  <si>
    <t>DNA-3-methyladenine glycosylase OS=Mus musculus GN=Mpg PE=2 SV=3</t>
  </si>
  <si>
    <t>Q0VBD2</t>
  </si>
  <si>
    <t>Protein MCM10 homolog OS=Mus musculus GN=Mcm10 PE=1 SV=1</t>
  </si>
  <si>
    <t>Q14AA6</t>
  </si>
  <si>
    <t>MCG49183 OS=Mus musculus GN=1700009N14Rik PE=1 SV=1</t>
  </si>
  <si>
    <t>Q14AI7</t>
  </si>
  <si>
    <t>COP9 (Constitutive photomorphogenic) homolog, subunit 4 (Arabidopsis thaliana) OS=Mus musculus GN=Cops4 PE=1 SV=1</t>
  </si>
  <si>
    <t>Q3TC45</t>
  </si>
  <si>
    <t>Protein S100-A10 OS=Mus musculus GN=S100a10 PE=1 SV=1</t>
  </si>
  <si>
    <t>Q3TRE6</t>
  </si>
  <si>
    <t>Q3U1V3</t>
  </si>
  <si>
    <t>Beta-adrenergic receptor kinase 1 OS=Mus musculus GN=Adrbk1 PE=1 SV=1</t>
  </si>
  <si>
    <t>Q3U7R1</t>
  </si>
  <si>
    <t>Extended synaptotagmin-1 OS=Mus musculus GN=Esyt1 PE=1 SV=2</t>
  </si>
  <si>
    <t>Q3UCV8</t>
  </si>
  <si>
    <t>Ubiquitin thioesterase otulin OS=Mus musculus GN=Otulin PE=1 SV=1</t>
  </si>
  <si>
    <t>Q3UGX2</t>
  </si>
  <si>
    <t>Spectrin beta 1 OS=Mus musculus GN=Sptb PE=1 SV=1</t>
  </si>
  <si>
    <t>Q3UHH4</t>
  </si>
  <si>
    <t>Tripartite motif-containing protein 2 OS=Mus musculus GN=Trim2 PE=1 SV=1</t>
  </si>
  <si>
    <t>Q3UIL6</t>
  </si>
  <si>
    <t>Pleckstrin homology domain-containing family A member 7 OS=Mus musculus GN=Plekha7 PE=1 SV=2</t>
  </si>
  <si>
    <t>Q3UJQ9</t>
  </si>
  <si>
    <t>Succinyl-CoA:3-ketoacid-coenzyme A transferase OS=Mus musculus GN=Oxct1 PE=1 SV=1</t>
  </si>
  <si>
    <t>Q3ULB0</t>
  </si>
  <si>
    <t>Protein Rbm6 OS=Mus musculus GN=Rbm6 PE=1 SV=1</t>
  </si>
  <si>
    <t>Q3UWW6</t>
  </si>
  <si>
    <t>GAS2-like protein 3 OS=Mus musculus GN=Gas2l3 PE=2 SV=1</t>
  </si>
  <si>
    <t>Q3UYY2</t>
  </si>
  <si>
    <t>Cell cycle checkpoint protein RAD17 OS=Mus musculus GN=Rad17 PE=1 SV=1</t>
  </si>
  <si>
    <t>Q3UZR8</t>
  </si>
  <si>
    <t>Eukaryotic translation initiation factor 2B, subunit 1 (Alpha) OS=Mus musculus GN=Eif2b1 PE=1 SV=1</t>
  </si>
  <si>
    <t>Q3V009</t>
  </si>
  <si>
    <t>Transmembrane emp24 domain-containing protein 1 OS=Mus musculus GN=Tmed1 PE=1 SV=1</t>
  </si>
  <si>
    <t>Q3V1H1</t>
  </si>
  <si>
    <t>Cytoskeleton-associated protein 2 OS=Mus musculus GN=Ckap2 PE=1 SV=1</t>
  </si>
  <si>
    <t>Q497I4</t>
  </si>
  <si>
    <t>Keratin, type I cuticular Ha5 OS=Mus musculus GN=Krt35 PE=1 SV=1</t>
  </si>
  <si>
    <t>Q4FJZ6</t>
  </si>
  <si>
    <t>Gclm protein OS=Mus musculus GN=Gclm PE=1 SV=1</t>
  </si>
  <si>
    <t>Q542I9</t>
  </si>
  <si>
    <t>26S protease regulatory subunit 4 OS=Mus musculus GN=Psmc1 PE=1 SV=1</t>
  </si>
  <si>
    <t>Q543Q7</t>
  </si>
  <si>
    <t>Ephrin B3 OS=Mus musculus GN=Efnb3 PE=1 SV=1</t>
  </si>
  <si>
    <t>Q544L9</t>
  </si>
  <si>
    <t>Ephrin B1, isoform CRA_a OS=Mus musculus GN=Efnb1 PE=1 SV=1</t>
  </si>
  <si>
    <t>Q544N9</t>
  </si>
  <si>
    <t>Monocarboxylate transporter 1 OS=Mus musculus GN=Slc16a1 PE=1 SV=1</t>
  </si>
  <si>
    <t>Q549F9</t>
  </si>
  <si>
    <t>Survival motor neuron 1, isoform CRA_a OS=Mus musculus GN=Smn1 PE=1 SV=1</t>
  </si>
  <si>
    <t>Q5BKQ9</t>
  </si>
  <si>
    <t>26S proteasome non-ATPase regulatory subunit 11 OS=Mus musculus GN=Psmd11 PE=1 SV=1</t>
  </si>
  <si>
    <t>Q5EBQ2</t>
  </si>
  <si>
    <t>MCG7941, isoform CRA_f OS=Mus musculus GN=Pebp1 PE=1 SV=1</t>
  </si>
  <si>
    <t>Q5HZH8</t>
  </si>
  <si>
    <t>MAD2 mitotic arrest deficient-like 1 (Yeast) OS=Mus musculus GN=Mad2l1 PE=1 SV=1</t>
  </si>
  <si>
    <t>Q5NC05</t>
  </si>
  <si>
    <t>Transcription termination factor 2 OS=Mus musculus GN=Ttf2 PE=1 SV=2</t>
  </si>
  <si>
    <t>Q5SQM0</t>
  </si>
  <si>
    <t>Echinoderm microtubule-associated protein-like 6 OS=Mus musculus GN=Eml6 PE=2 SV=1</t>
  </si>
  <si>
    <t>Q5SU47</t>
  </si>
  <si>
    <t>Cytoplasmic polyadenylation element-binding protein 4 (Fragment) OS=Mus musculus GN=Cpeb4 PE=1 SV=1</t>
  </si>
  <si>
    <t>Q5SU94</t>
  </si>
  <si>
    <t>FMS-like tyrosine kinase 4 OS=Mus musculus GN=Flt4 PE=1 SV=1</t>
  </si>
  <si>
    <t>Q5SX75</t>
  </si>
  <si>
    <t>Procollagen-proline, 2-oxoglutarate 4-dioxygenase (Proline 4-hydroxylase), alpha II polypeptide, isoform CRA_f OS=Mus musculus GN=P4ha2 PE=1 SV=1</t>
  </si>
  <si>
    <t>Q5U4C9</t>
  </si>
  <si>
    <t>Dual specificity tyrosine-phosphorylation-regulated kinase 2 OS=Mus musculus GN=Dyrk2 PE=2 SV=1</t>
  </si>
  <si>
    <t>Q60592</t>
  </si>
  <si>
    <t>Microtubule-associated serine/threonine-protein kinase 2 OS=Mus musculus GN=Mast2 PE=1 SV=1</t>
  </si>
  <si>
    <t>Q60864</t>
  </si>
  <si>
    <t>Stress-induced-phosphoprotein 1 OS=Mus musculus GN=Stip1 PE=1 SV=1</t>
  </si>
  <si>
    <t>Q60960</t>
  </si>
  <si>
    <t>Importin subunit alpha-5 OS=Mus musculus GN=Kpna1 PE=1 SV=2</t>
  </si>
  <si>
    <t>Q61292</t>
  </si>
  <si>
    <t>Laminin subunit beta-2 OS=Mus musculus GN=Lamb2 PE=1 SV=2</t>
  </si>
  <si>
    <t>Q62018</t>
  </si>
  <si>
    <t>RNA polymerase-associated protein CTR9 homolog OS=Mus musculus GN=Ctr9 PE=1 SV=2</t>
  </si>
  <si>
    <t>Q64514</t>
  </si>
  <si>
    <t>Tripeptidyl-peptidase 2 OS=Mus musculus GN=Tpp2 PE=1 SV=3</t>
  </si>
  <si>
    <t>Q69ZX6</t>
  </si>
  <si>
    <t>MORC family CW-type zinc finger protein 2A OS=Mus musculus GN=Morc2a PE=1 SV=2</t>
  </si>
  <si>
    <t>Q6A028</t>
  </si>
  <si>
    <t>Switch-associated protein 70 OS=Mus musculus GN=Swap70 PE=1 SV=2</t>
  </si>
  <si>
    <t>Q6PG04</t>
  </si>
  <si>
    <t>Coiled-coil domain-containing protein 82 OS=Mus musculus GN=Ccdc82 PE=2 SV=1</t>
  </si>
  <si>
    <t>Q6R891</t>
  </si>
  <si>
    <t>Neurabin-2 OS=Mus musculus GN=Ppp1r9b PE=1 SV=1</t>
  </si>
  <si>
    <t>Q6RT24</t>
  </si>
  <si>
    <t>Centromere-associated protein E OS=Mus musculus GN=Cenpe PE=1 SV=1</t>
  </si>
  <si>
    <t>Q6ZPL9</t>
  </si>
  <si>
    <t>ATP-dependent RNA helicase DDX55 OS=Mus musculus GN=Ddx55 PE=1 SV=2</t>
  </si>
  <si>
    <t>Q7TRE6</t>
  </si>
  <si>
    <t>Olfactory receptor OS=Mus musculus GN=Olfr874 PE=3 SV=1</t>
  </si>
  <si>
    <t>Q810L3</t>
  </si>
  <si>
    <t>E3 ubiquitin-protein ligase CHFR OS=Mus musculus GN=Chfr PE=1 SV=1</t>
  </si>
  <si>
    <t>Q811Q9</t>
  </si>
  <si>
    <t>Choline-phosphate cytidylyltransferase B OS=Mus musculus GN=Pcyt1b PE=1 SV=2</t>
  </si>
  <si>
    <t>Q8BFY7</t>
  </si>
  <si>
    <t>Protein FAM64A OS=Mus musculus GN=Fam64a PE=1 SV=1</t>
  </si>
  <si>
    <t>Q8BG40</t>
  </si>
  <si>
    <t>Katanin p80 WD40 repeat-containing subunit B1 OS=Mus musculus GN=Katnb1 PE=1 SV=1</t>
  </si>
  <si>
    <t>Q8BME9</t>
  </si>
  <si>
    <t>Cerebellin-4 OS=Mus musculus GN=Cbln4 PE=1 SV=1</t>
  </si>
  <si>
    <t>Q8BTF7</t>
  </si>
  <si>
    <t>DNA ligase 4 OS=Mus musculus GN=Lig4 PE=2 SV=2</t>
  </si>
  <si>
    <t>Q8BTV1</t>
  </si>
  <si>
    <t>Tumor suppressor candidate 3 OS=Mus musculus GN=Tusc3 PE=1 SV=1</t>
  </si>
  <si>
    <t>Q8BVQ9</t>
  </si>
  <si>
    <t>26S protease regulatory subunit 7 OS=Mus musculus GN=Psmc2 PE=1 SV=1</t>
  </si>
  <si>
    <t>Q8BWE1</t>
  </si>
  <si>
    <t>Protein 1810024B03Rik OS=Mus musculus GN=1810024B03Rik PE=2 SV=1</t>
  </si>
  <si>
    <t>Q8BYR2</t>
  </si>
  <si>
    <t>Serine/threonine-protein kinase LATS1 OS=Mus musculus GN=Lats1 PE=1 SV=3</t>
  </si>
  <si>
    <t>Q8BZI0</t>
  </si>
  <si>
    <t>Actin filament-associated protein 1-like 1 OS=Mus musculus GN=Afap1l1 PE=1 SV=1</t>
  </si>
  <si>
    <t>Q8C079</t>
  </si>
  <si>
    <t>Striatin-interacting protein 1 OS=Mus musculus GN=Strip1 PE=1 SV=2</t>
  </si>
  <si>
    <t>Q8C0E3</t>
  </si>
  <si>
    <t>Tripartite motif-containing protein 47 OS=Mus musculus GN=Trim47 PE=1 SV=2</t>
  </si>
  <si>
    <t>Q8C3W1</t>
  </si>
  <si>
    <t>Uncharacterized protein C1orf198 homolog OS=Mus musculus PE=1 SV=1</t>
  </si>
  <si>
    <t>Q8C5X1</t>
  </si>
  <si>
    <t>Protein 4931406P16Rik OS=Mus musculus GN=4931406P16Rik PE=1 SV=1</t>
  </si>
  <si>
    <t>Q8C754</t>
  </si>
  <si>
    <t>Vacuolar protein sorting-associated protein 52 homolog OS=Mus musculus GN=Vps52 PE=1 SV=1</t>
  </si>
  <si>
    <t>Q8CG64</t>
  </si>
  <si>
    <t>Fukutin-related protein OS=Mus musculus GN=Fkrp PE=1 SV=1</t>
  </si>
  <si>
    <t>Q8CG73</t>
  </si>
  <si>
    <t>Protein fantom OS=Mus musculus GN=Rpgrip1l PE=1 SV=2</t>
  </si>
  <si>
    <t>Q8CGE9</t>
  </si>
  <si>
    <t>Regulator of G-protein signaling 12 OS=Mus musculus GN=Rgs12 PE=1 SV=2</t>
  </si>
  <si>
    <t>Q8CGN4</t>
  </si>
  <si>
    <t>BCL-6 corepressor OS=Mus musculus GN=Bcor PE=1 SV=2</t>
  </si>
  <si>
    <t>Q8CH77</t>
  </si>
  <si>
    <t>Neuron navigator 1 OS=Mus musculus GN=Nav1 PE=1 SV=2</t>
  </si>
  <si>
    <t>Q8JZK9</t>
  </si>
  <si>
    <t>Hydroxymethylglutaryl-CoA synthase, cytoplasmic OS=Mus musculus GN=Hmgcs1 PE=1 SV=1</t>
  </si>
  <si>
    <t>Q8K1X4</t>
  </si>
  <si>
    <t>NCK associated protein 1 like OS=Mus musculus GN=Nckap1l PE=1 SV=1</t>
  </si>
  <si>
    <t>Q8K2A4</t>
  </si>
  <si>
    <t>MCG140700, isoform CRA_c OS=Mus musculus GN=Zfp87 PE=2 SV=1</t>
  </si>
  <si>
    <t>Q8K3F6</t>
  </si>
  <si>
    <t>Potassium voltage-gated channel subfamily KQT member 3 OS=Mus musculus GN=Kcnq3 PE=1 SV=2</t>
  </si>
  <si>
    <t>Q8N7N5</t>
  </si>
  <si>
    <t>DDB1- and CUL4-associated factor 8 OS=Mus musculus GN=Dcaf8 PE=1 SV=1</t>
  </si>
  <si>
    <t>Q91VT1</t>
  </si>
  <si>
    <t>E3 SUMO-protein ligase NSE2 OS=Mus musculus GN=Nsmce2 PE=2 SV=1</t>
  </si>
  <si>
    <t>Q91WS0</t>
  </si>
  <si>
    <t>CDGSH iron-sulfur domain-containing protein 1 OS=Mus musculus GN=Cisd1 PE=1 SV=1</t>
  </si>
  <si>
    <t>Q91XW9</t>
  </si>
  <si>
    <t>MCG133388, isoform CRA_f OS=Mus musculus GN=Pcdhgc5 PE=1 SV=1</t>
  </si>
  <si>
    <t>Q91XX4</t>
  </si>
  <si>
    <t>MCG133388, isoform CRA_n OS=Mus musculus GN=Pcdhgb6 PE=1 SV=1</t>
  </si>
  <si>
    <t>Q91XY0</t>
  </si>
  <si>
    <t>MCG133388, isoform CRA_m OS=Mus musculus GN=Pcdhga8 PE=2 SV=1</t>
  </si>
  <si>
    <t>Q91XY8</t>
  </si>
  <si>
    <t>Protein Pcdhga11 OS=Mus musculus GN=Pcdhga11 PE=2 SV=1</t>
  </si>
  <si>
    <t>Q91XY9</t>
  </si>
  <si>
    <t>Protein Pcdhga10 OS=Mus musculus GN=Pcdhga10 PE=2 SV=1</t>
  </si>
  <si>
    <t>Q91YP3</t>
  </si>
  <si>
    <t>Deoxyribose-phosphate aldolase OS=Mus musculus GN=Dera PE=1 SV=1</t>
  </si>
  <si>
    <t>Q922U1</t>
  </si>
  <si>
    <t>U4/U6 small nuclear ribonucleoprotein Prp3 OS=Mus musculus GN=Prpf3 PE=1 SV=1</t>
  </si>
  <si>
    <t>Q99LI9</t>
  </si>
  <si>
    <t>Polyribonucleotide 5~-hydroxyl-kinase Clp1 OS=Mus musculus GN=Clp1 PE=1 SV=1</t>
  </si>
  <si>
    <t>Q9CX34</t>
  </si>
  <si>
    <t>Protein SGT1 homolog OS=Mus musculus GN=Sugt1 PE=1 SV=3</t>
  </si>
  <si>
    <t>Q9CZX7</t>
  </si>
  <si>
    <t>Type 2 phosphatidylinositol 4,5-bisphosphate 4-phosphatase OS=Mus musculus GN=Tmem55a PE=1 SV=1</t>
  </si>
  <si>
    <t>Q9D2R0</t>
  </si>
  <si>
    <t>Acetoacetyl-CoA synthetase OS=Mus musculus GN=Aacs PE=1 SV=1</t>
  </si>
  <si>
    <t>Q9D720</t>
  </si>
  <si>
    <t>Non-structural maintenance of chromosomes element 1 homolog OS=Mus musculus GN=Nsmce1 PE=1 SV=1</t>
  </si>
  <si>
    <t>Q9D8Z6</t>
  </si>
  <si>
    <t>Autophagy-related protein 101 OS=Mus musculus GN=Atg101 PE=1 SV=1</t>
  </si>
  <si>
    <t>Q9DBB4</t>
  </si>
  <si>
    <t>N-alpha-acetyltransferase 16, NatA auxiliary subunit OS=Mus musculus GN=Naa16 PE=2 SV=1</t>
  </si>
  <si>
    <t>Q9DBU3</t>
  </si>
  <si>
    <t>Serine/threonine-protein kinase RIO3 OS=Mus musculus GN=Riok3 PE=1 SV=3</t>
  </si>
  <si>
    <t>Q9DC70</t>
  </si>
  <si>
    <t>NADH dehydrogenase [ubiquinone] iron-sulfur protein 7, mitochondrial OS=Mus musculus GN=Ndufs7 PE=1 SV=1</t>
  </si>
  <si>
    <t>Q9DCA5</t>
  </si>
  <si>
    <t>Ribosome biogenesis protein BRX1 homolog OS=Mus musculus GN=Brix1 PE=1 SV=3</t>
  </si>
  <si>
    <t>Q9EP53</t>
  </si>
  <si>
    <t>Hamartin OS=Mus musculus GN=Tsc1 PE=1 SV=1</t>
  </si>
  <si>
    <t>Q9ES34</t>
  </si>
  <si>
    <t>Ubiquitin-protein ligase E3B OS=Mus musculus GN=Ube3b PE=1 SV=3</t>
  </si>
  <si>
    <t>Q9JI11</t>
  </si>
  <si>
    <t>Serine/threonine-protein kinase 4 OS=Mus musculus GN=Stk4 PE=1 SV=1</t>
  </si>
  <si>
    <t>Q9JI39</t>
  </si>
  <si>
    <t>ATP-binding cassette sub-family B member 10, mitochondrial OS=Mus musculus GN=Abcb10 PE=1 SV=1</t>
  </si>
  <si>
    <t>Q9QUI1</t>
  </si>
  <si>
    <t>Protein FAM89B OS=Mus musculus GN=Fam89b PE=1 SV=1</t>
  </si>
  <si>
    <t>Q9QYI3</t>
  </si>
  <si>
    <t>DnaJ homolog subfamily C member 7 OS=Mus musculus GN=Dnajc7 PE=1 SV=2</t>
  </si>
  <si>
    <t>Q9QZB7</t>
  </si>
  <si>
    <t>Actin-related protein 10 OS=Mus musculus GN=Actr10 PE=1 SV=2</t>
  </si>
  <si>
    <t>Q9QZD4</t>
  </si>
  <si>
    <t>DNA repair endonuclease XPF OS=Mus musculus GN=Ercc4 PE=1 SV=3</t>
  </si>
  <si>
    <t>Q9R1L5</t>
  </si>
  <si>
    <t>Microtubule-associated serine/threonine-protein kinase 1 OS=Mus musculus GN=Mast1 PE=1 SV=3</t>
  </si>
  <si>
    <t>Q9WUT3</t>
  </si>
  <si>
    <t>Ribosomal protein S6 kinase alpha-2 OS=Mus musculus GN=Rps6ka2 PE=1 SV=1</t>
  </si>
  <si>
    <t>Q9Z2I8</t>
  </si>
  <si>
    <t>Succinyl-CoA ligase [GDP-forming] subunit beta, mitochondrial OS=Mus musculus GN=Suclg2 PE=1 SV=3</t>
  </si>
  <si>
    <t>Q9Z2I9</t>
  </si>
  <si>
    <t>Succinyl-CoA ligase [ADP-forming] subunit beta, mitochondrial OS=Mus musculus GN=Sucla2 PE=1 SV=2</t>
  </si>
  <si>
    <t>Q9Z315</t>
  </si>
  <si>
    <t>U4/U6.U5 tri-snRNP-associated protein 1 OS=Mus musculus GN=Sart1 PE=1 SV=1</t>
  </si>
  <si>
    <t>Q9Z320</t>
  </si>
  <si>
    <t>Keratin, type I cytoskeletal 27 OS=Mus musculus GN=Krt27 PE=1 SV=1</t>
  </si>
  <si>
    <t>S4R1Y5</t>
  </si>
  <si>
    <t>Ribosome production factor 2 homolog (Fragment) OS=Mus musculus GN=Rpf2 PE=1 SV=1</t>
  </si>
  <si>
    <t>V9GXI9</t>
  </si>
  <si>
    <t>Striatin-4 (Fragment) OS=Mus musculus GN=Strn4 PE=1 SV=1</t>
  </si>
  <si>
    <t>A0A075B5U1</t>
  </si>
  <si>
    <t>Protein Ighv1-16 (Fragment) OS=Mus musculus GN=Ighv1-16 PE=4 SV=2</t>
  </si>
  <si>
    <t>A0A087WQ46</t>
  </si>
  <si>
    <t>A0A087WQF1</t>
  </si>
  <si>
    <t>A0A0A0MQI1</t>
  </si>
  <si>
    <t>EF-hand calcium-binding domain-containing protein 5 (Fragment) OS=Mus musculus GN=Efcab5 PE=1 SV=1</t>
  </si>
  <si>
    <t>A0A0A6YVS6</t>
  </si>
  <si>
    <t>Ras/Rap GTPase-activating protein SynGAP (Fragment) OS=Mus musculus GN=Syngap1 PE=1 SV=2</t>
  </si>
  <si>
    <t>A0A0G2JDW1</t>
  </si>
  <si>
    <t>A0A0G2JEC4</t>
  </si>
  <si>
    <t>Endophilin-B1 OS=Mus musculus GN=Sh3glb1 PE=1 SV=1</t>
  </si>
  <si>
    <t>A0A0G2JGY7</t>
  </si>
  <si>
    <t>A0A0J9YUW5</t>
  </si>
  <si>
    <t>Sodium channel protein OS=Mus musculus GN=Scn8a PE=3 SV=1</t>
  </si>
  <si>
    <t>A1L3B8</t>
  </si>
  <si>
    <t>26S proteasome non-ATPase regulatory subunit 7 OS=Mus musculus GN=Psmd7 PE=1 SV=1</t>
  </si>
  <si>
    <t>A2A8L5</t>
  </si>
  <si>
    <t>Receptor-type tyrosine-protein phosphatase F OS=Mus musculus GN=Ptprf PE=1 SV=1</t>
  </si>
  <si>
    <t>A2A9R3</t>
  </si>
  <si>
    <t>Expressed sequence CN716893 OS=Mus musculus GN=Mageb4 PE=1 SV=1</t>
  </si>
  <si>
    <t>A2AEQ5</t>
  </si>
  <si>
    <t>CTP synthase 2 OS=Mus musculus GN=Ctps2 PE=1 SV=1</t>
  </si>
  <si>
    <t>A2AEV7</t>
  </si>
  <si>
    <t>Coiled-coil domain containing 120 OS=Mus musculus GN=Ccdc120 PE=1 SV=1</t>
  </si>
  <si>
    <t>A2AEY2</t>
  </si>
  <si>
    <t>Four and a half LIM domains 1, isoform CRA_c OS=Mus musculus GN=Fhl1 PE=1 SV=1</t>
  </si>
  <si>
    <t>A2AFQ7</t>
  </si>
  <si>
    <t>CCR4-NOT transcription complex subunit 8 (Fragment) OS=Mus musculus GN=Cnot8 PE=1 SV=1</t>
  </si>
  <si>
    <t>A2AGN7</t>
  </si>
  <si>
    <t>26S protease regulatory subunit 6A OS=Mus musculus GN=Psmc3 PE=1 SV=1</t>
  </si>
  <si>
    <t>A2AI08</t>
  </si>
  <si>
    <t>Taperin OS=Mus musculus GN=Tprn PE=1 SV=1</t>
  </si>
  <si>
    <t>A2AIV6</t>
  </si>
  <si>
    <t>snRNA-activating protein complex subunit 4 OS=Mus musculus GN=Snapc4 PE=1 SV=1</t>
  </si>
  <si>
    <t>A2AL78</t>
  </si>
  <si>
    <t>A2ALK6</t>
  </si>
  <si>
    <t>Band 4.1-like protein 4B OS=Mus musculus GN=Epb41l4b PE=1 SV=1</t>
  </si>
  <si>
    <t>A2AQ89</t>
  </si>
  <si>
    <t>SH2 domain-containing adapter protein F (Fragment) OS=Mus musculus GN=Shf PE=1 SV=1</t>
  </si>
  <si>
    <t>A2AU60</t>
  </si>
  <si>
    <t>A2CG49</t>
  </si>
  <si>
    <t>Kalirin OS=Mus musculus GN=Kalrn PE=1 SV=1</t>
  </si>
  <si>
    <t>A6H584</t>
  </si>
  <si>
    <t>Collagen alpha-5(VI) chain OS=Mus musculus GN=Col6a5 PE=1 SV=4</t>
  </si>
  <si>
    <t>A6H611</t>
  </si>
  <si>
    <t>Mitochondrial intermediate peptidase OS=Mus musculus GN=Mipep PE=1 SV=1</t>
  </si>
  <si>
    <t>A6H6A9</t>
  </si>
  <si>
    <t>Rab GTPase-activating protein 1-like OS=Mus musculus GN=Rabgap1l PE=1 SV=1</t>
  </si>
  <si>
    <t>A8C756</t>
  </si>
  <si>
    <t>Thyroid adenoma-associated protein homolog OS=Mus musculus GN=Thada PE=1 SV=1</t>
  </si>
  <si>
    <t>B1AQY2</t>
  </si>
  <si>
    <t>B1AQZ2</t>
  </si>
  <si>
    <t>Kinesin-like protein OS=Mus musculus GN=Kif3a PE=1 SV=1</t>
  </si>
  <si>
    <t>B1AT03</t>
  </si>
  <si>
    <t>B1AVH4</t>
  </si>
  <si>
    <t>Coronin OS=Mus musculus GN=Coro2a PE=1 SV=1</t>
  </si>
  <si>
    <t>B1AYU4</t>
  </si>
  <si>
    <t>B2RQ71</t>
  </si>
  <si>
    <t>B2RRF6</t>
  </si>
  <si>
    <t>Zinc finger protein 518A OS=Mus musculus GN=Znf518a PE=2 SV=1</t>
  </si>
  <si>
    <t>B2RUE8</t>
  </si>
  <si>
    <t>Map4k4 protein OS=Mus musculus GN=Map4k4 PE=1 SV=1</t>
  </si>
  <si>
    <t>B2RUJ2</t>
  </si>
  <si>
    <t>Erbb2ip protein OS=Mus musculus GN=Erbb2ip PE=1 SV=1</t>
  </si>
  <si>
    <t>B2RXQ8</t>
  </si>
  <si>
    <t>MCG19514, isoform CRA_a OS=Mus musculus GN=Wdr82 PE=1 SV=1</t>
  </si>
  <si>
    <t>D0EW11</t>
  </si>
  <si>
    <t>Multiple coagulation factor deficiency 2 isoform 1 OS=Mus musculus GN=Mcfd2 PE=1 SV=1</t>
  </si>
  <si>
    <t>D3YTR3</t>
  </si>
  <si>
    <t>RNA-binding protein MEX3D OS=Mus musculus GN=Mex3d PE=1 SV=1</t>
  </si>
  <si>
    <t>D3YUD3</t>
  </si>
  <si>
    <t>Type I inositol 3,4-bisphosphate 4-phosphatase OS=Mus musculus GN=Inpp4a PE=1 SV=2</t>
  </si>
  <si>
    <t>D3YVD3</t>
  </si>
  <si>
    <t>Gamma-enolase (Fragment) OS=Mus musculus GN=Eno2 PE=1 SV=6</t>
  </si>
  <si>
    <t>D3YWG5</t>
  </si>
  <si>
    <t>D3YWH3</t>
  </si>
  <si>
    <t>V-type proton ATPase catalytic subunit A (Fragment) OS=Mus musculus GN=Atp6v1a PE=1 SV=1</t>
  </si>
  <si>
    <t>D3YWI1</t>
  </si>
  <si>
    <t>Fructose-bisphosphate aldolase (Fragment) OS=Mus musculus GN=Aldoa PE=1 SV=6</t>
  </si>
  <si>
    <t>D3YYN7</t>
  </si>
  <si>
    <t>Sodium/potassium-transporting ATPase subunit alpha OS=Mus musculus GN=Atp1a2 PE=1 SV=1</t>
  </si>
  <si>
    <t>D3Z477</t>
  </si>
  <si>
    <t>Citron Rho-interacting kinase (Fragment) OS=Mus musculus GN=Cit PE=1 SV=1</t>
  </si>
  <si>
    <t>D3Z495</t>
  </si>
  <si>
    <t>Protein spire homolog 1 OS=Mus musculus GN=Spire1 PE=1 SV=1</t>
  </si>
  <si>
    <t>D3Z4B0</t>
  </si>
  <si>
    <t>Protein Srsf11 (Fragment) OS=Mus musculus GN=Srsf11 PE=1 SV=1</t>
  </si>
  <si>
    <t>D3Z564</t>
  </si>
  <si>
    <t>D3Z6Z7</t>
  </si>
  <si>
    <t>MCG125477, isoform CRA_a OS=Mus musculus GN=Rasal3 PE=1 SV=1</t>
  </si>
  <si>
    <t>D3Z780</t>
  </si>
  <si>
    <t>Translation initiation factor eIF-2B subunit delta OS=Mus musculus GN=Eif2b4 PE=1 SV=1</t>
  </si>
  <si>
    <t>D6RFA7</t>
  </si>
  <si>
    <t>E0CY15</t>
  </si>
  <si>
    <t>DNA-directed RNA polymerase, mitochondrial OS=Mus musculus GN=Polrmt PE=1 SV=1</t>
  </si>
  <si>
    <t>E0CY82</t>
  </si>
  <si>
    <t>Programmed cell death protein 10 (Fragment) OS=Mus musculus GN=Pdcd10 PE=1 SV=1</t>
  </si>
  <si>
    <t>E9PU87</t>
  </si>
  <si>
    <t>Serine/threonine-protein kinase SIK3 OS=Mus musculus GN=Sik3 PE=1 SV=1</t>
  </si>
  <si>
    <t>E9PUI9</t>
  </si>
  <si>
    <t>Apoptogenic protein 1, mitochondrial OS=Mus musculus GN=Apopt1 PE=4 SV=1</t>
  </si>
  <si>
    <t>E9PUR6</t>
  </si>
  <si>
    <t>Glucocorticoid receptor OS=Mus musculus GN=Nr3c1 PE=1 SV=1</t>
  </si>
  <si>
    <t>E9PW69</t>
  </si>
  <si>
    <t>Proteasome subunit alpha type (Fragment) OS=Mus musculus GN=Psma4 PE=1 SV=1</t>
  </si>
  <si>
    <t>E9PWV3</t>
  </si>
  <si>
    <t>Ribosomal protein S6 kinase OS=Mus musculus GN=Rps6ka1 PE=1 SV=1</t>
  </si>
  <si>
    <t>E9PY08</t>
  </si>
  <si>
    <t>A disintegrin and metalloproteinase with thrombospondin motifs 1 (Fragment) OS=Mus musculus GN=Adamts1 PE=1 SV=1</t>
  </si>
  <si>
    <t>E9PYX7</t>
  </si>
  <si>
    <t>E9PZF0</t>
  </si>
  <si>
    <t>Nucleoside diphosphate kinase OS=Mus musculus GN=Gm20390 PE=3 SV=1</t>
  </si>
  <si>
    <t>E9Q2G8</t>
  </si>
  <si>
    <t>Serine/threonine-protein kinase MARK2 (Fragment) OS=Mus musculus GN=Mark2 PE=1 SV=2</t>
  </si>
  <si>
    <t>E9Q2I4</t>
  </si>
  <si>
    <t>Protein Elmsan1 OS=Mus musculus GN=Elmsan1 PE=1 SV=1</t>
  </si>
  <si>
    <t>E9Q3Z5</t>
  </si>
  <si>
    <t>E9Q872</t>
  </si>
  <si>
    <t>RELT-like protein 2 OS=Mus musculus GN=Rell2 PE=1 SV=1</t>
  </si>
  <si>
    <t>E9QMY8</t>
  </si>
  <si>
    <t>IQ and AAA domain-containing protein 1 OS=Mus musculus GN=Iqca PE=1 SV=1</t>
  </si>
  <si>
    <t>E9QNA7</t>
  </si>
  <si>
    <t>Sorbin and SH3 domain-containing protein 1 OS=Mus musculus GN=Sorbs1 PE=1 SV=1</t>
  </si>
  <si>
    <t>E9QNX9</t>
  </si>
  <si>
    <t>Tyrosine-protein kinase receptor OS=Mus musculus GN=Igf1r PE=1 SV=1</t>
  </si>
  <si>
    <t>E9QPB3</t>
  </si>
  <si>
    <t>WD repeat and HMG-box DNA-binding protein 1 OS=Mus musculus GN=Wdhd1 PE=1 SV=1</t>
  </si>
  <si>
    <t>F6Q7C7</t>
  </si>
  <si>
    <t>Hermansky-Pudlak syndrome 5 protein homolog (Fragment) OS=Mus musculus GN=Hps5 PE=1 SV=1</t>
  </si>
  <si>
    <t>F6RCC5</t>
  </si>
  <si>
    <t>Hepatocyte growth factor receptor (Fragment) OS=Mus musculus GN=Met PE=4 SV=1</t>
  </si>
  <si>
    <t>F6RSH1</t>
  </si>
  <si>
    <t>F6TMY4</t>
  </si>
  <si>
    <t>F7AYW2</t>
  </si>
  <si>
    <t>Protein PRRC2B (Fragment) OS=Mus musculus GN=Prrc2b PE=1 SV=1</t>
  </si>
  <si>
    <t>F7BE84</t>
  </si>
  <si>
    <t>Protein Ankrd50 (Fragment) OS=Mus musculus GN=Ankrd50 PE=1 SV=1</t>
  </si>
  <si>
    <t>F7D1J2</t>
  </si>
  <si>
    <t>Receptor-interacting serine/threonine-protein kinase 1 (Fragment) OS=Mus musculus GN=Ripk1 PE=1 SV=1</t>
  </si>
  <si>
    <t>F8WJ74</t>
  </si>
  <si>
    <t>GRAM domain-containing protein 1A OS=Mus musculus GN=Gramd1a PE=1 SV=1</t>
  </si>
  <si>
    <t>F8WJB9</t>
  </si>
  <si>
    <t>Ena/VASP-like protein OS=Mus musculus GN=Evl PE=1 SV=1</t>
  </si>
  <si>
    <t>G3UW40</t>
  </si>
  <si>
    <t>MCG4620, isoform CRA_b OS=Mus musculus GN=Mcc PE=1 SV=1</t>
  </si>
  <si>
    <t>G3UW83</t>
  </si>
  <si>
    <t>Nuclear factor of kappa light polypeptide gene enhancer in B-cells inhibitor-like 2 OS=Mus musculus GN=Tonsl PE=1 SV=1</t>
  </si>
  <si>
    <t>G3UYI4</t>
  </si>
  <si>
    <t>G3UYU0</t>
  </si>
  <si>
    <t>Protein Mex3a OS=Mus musculus GN=Mex3a PE=1 SV=1</t>
  </si>
  <si>
    <t>G3UZV6</t>
  </si>
  <si>
    <t>Microtubule-associated protein (Fragment) OS=Mus musculus GN=Map2 PE=1 SV=1</t>
  </si>
  <si>
    <t>G3X8R7</t>
  </si>
  <si>
    <t>Protein Zfp212 OS=Mus musculus GN=Zfp212 PE=1 SV=1</t>
  </si>
  <si>
    <t>G3X8Z6</t>
  </si>
  <si>
    <t>Replication factor C 1, isoform CRA_c OS=Mus musculus GN=Rfc1 PE=1 SV=1</t>
  </si>
  <si>
    <t>G3X9U6</t>
  </si>
  <si>
    <t>G3X9W6</t>
  </si>
  <si>
    <t>SET domain containing 4, isoform CRA_e OS=Mus musculus GN=Setd4 PE=4 SV=1</t>
  </si>
  <si>
    <t>G5E866</t>
  </si>
  <si>
    <t>Splicing factor 3B subunit 1 OS=Mus musculus GN=Sf3b1 PE=1 SV=1</t>
  </si>
  <si>
    <t>G5E8R4</t>
  </si>
  <si>
    <t>SAPS domain family, member 3, isoform CRA_c OS=Mus musculus GN=Ppp6r3 PE=1 SV=1</t>
  </si>
  <si>
    <t>H7BX01</t>
  </si>
  <si>
    <t>Dynamin-like 120 kDa protein, mitochondrial OS=Mus musculus GN=Opa1 PE=1 SV=1</t>
  </si>
  <si>
    <t>I7HJS1</t>
  </si>
  <si>
    <t>J3KMM5</t>
  </si>
  <si>
    <t>Calcium-transporting ATPase OS=Mus musculus GN=Atp2a2 PE=1 SV=2</t>
  </si>
  <si>
    <t>J3QMG5</t>
  </si>
  <si>
    <t>Protein Gm5786 OS=Mus musculus GN=Gm5786 PE=3 SV=1</t>
  </si>
  <si>
    <t>O09046</t>
  </si>
  <si>
    <t>L-amino-acid oxidase OS=Mus musculus GN=Il4i1 PE=1 SV=1</t>
  </si>
  <si>
    <t>O55106</t>
  </si>
  <si>
    <t>Striatin OS=Mus musculus GN=Strn PE=1 SV=2</t>
  </si>
  <si>
    <t>P02534</t>
  </si>
  <si>
    <t>Keratin, type I microfibrillar 48 kDa, component 8C-1 (Contact-Cont) OS=Ovis aries PE=1 SV=2</t>
  </si>
  <si>
    <t>P03975</t>
  </si>
  <si>
    <t>IgE-binding protein OS=Mus musculus GN=Iap PE=2 SV=1</t>
  </si>
  <si>
    <t>P14602</t>
  </si>
  <si>
    <t>Heat shock protein beta-1 OS=Mus musculus GN=Hspb1 PE=1 SV=3</t>
  </si>
  <si>
    <t>P16330</t>
  </si>
  <si>
    <t>2~,3~-cyclic-nucleotide 3~-phosphodiesterase OS=Mus musculus GN=Cnp PE=1 SV=3</t>
  </si>
  <si>
    <t>P17932</t>
  </si>
  <si>
    <t>Putative 60S ribosomal protein L32~ OS=Mus musculus GN=Rpl32-ps PE=5 SV=2</t>
  </si>
  <si>
    <t>P28658</t>
  </si>
  <si>
    <t>Ataxin-10 OS=Mus musculus GN=Atxn10 PE=1 SV=2</t>
  </si>
  <si>
    <t>P58069</t>
  </si>
  <si>
    <t>Ras GTPase-activating protein 2 OS=Mus musculus GN=Rasa2 PE=1 SV=2</t>
  </si>
  <si>
    <t>P58158</t>
  </si>
  <si>
    <t>Galactosylgalactosylxylosylprotein 3-beta-glucuronosyltransferase 3 OS=Mus musculus GN=B3gat3 PE=1 SV=1</t>
  </si>
  <si>
    <t>P63213</t>
  </si>
  <si>
    <t>Guanine nucleotide-binding protein G(I)/G(S)/G(O) subunit gamma-2 OS=Mus musculus GN=Gng2 PE=1 SV=2</t>
  </si>
  <si>
    <t>P70460</t>
  </si>
  <si>
    <t>Vasodilator-stimulated phosphoprotein OS=Mus musculus GN=Vasp PE=1 SV=4</t>
  </si>
  <si>
    <t>P70696</t>
  </si>
  <si>
    <t>Histone H2B type 1-A OS=Mus musculus GN=Hist1h2ba PE=1 SV=3</t>
  </si>
  <si>
    <t>P84084</t>
  </si>
  <si>
    <t>ADP-ribosylation factor 5 OS=Mus musculus GN=Arf5 PE=1 SV=2</t>
  </si>
  <si>
    <t>Q05CS0</t>
  </si>
  <si>
    <t>Tcof1 protein OS=Mus musculus GN=Tcof1 PE=1 SV=1</t>
  </si>
  <si>
    <t>Q0PD53</t>
  </si>
  <si>
    <t>RAB6B, member RAS oncogene family OS=Mus musculus GN=Rab6b PE=1 SV=1</t>
  </si>
  <si>
    <t>Q0VBH4</t>
  </si>
  <si>
    <t>Tyrosine-protein kinase OS=Mus musculus GN=Srms PE=2 SV=1</t>
  </si>
  <si>
    <t>Q14AI6</t>
  </si>
  <si>
    <t>RNA pseudouridylate synthase domain-containing protein 3 OS=Mus musculus GN=Rpusd3 PE=2 SV=1</t>
  </si>
  <si>
    <t>Q1XG81</t>
  </si>
  <si>
    <t>HIG1 domain family member 1A, mitochondrial OS=Mus musculus GN=Higd1a PE=1 SV=1</t>
  </si>
  <si>
    <t>Q32P12</t>
  </si>
  <si>
    <t>Uncharacterized protein C17orf53 homolog OS=Mus musculus PE=2 SV=2</t>
  </si>
  <si>
    <t>Q3TKD0</t>
  </si>
  <si>
    <t>Transportin-1 (Fragment) OS=Mus musculus GN=Tnpo1 PE=1 SV=1</t>
  </si>
  <si>
    <t>Q3TKY6</t>
  </si>
  <si>
    <t>Peptidyl-prolyl cis-trans isomerase CWC27 homolog OS=Mus musculus GN=Cwc27 PE=1 SV=1</t>
  </si>
  <si>
    <t>Q3TPW2</t>
  </si>
  <si>
    <t>Dual-specificity protein kinase TTK OS=Mus musculus GN=Ttk PE=1 SV=1</t>
  </si>
  <si>
    <t>Q3U319</t>
  </si>
  <si>
    <t>E3 ubiquitin-protein ligase BRE1B OS=Mus musculus GN=Rnf40 PE=1 SV=2</t>
  </si>
  <si>
    <t>Q3U410</t>
  </si>
  <si>
    <t>Kelch-like protein 21 OS=Mus musculus GN=Klhl21 PE=2 SV=1</t>
  </si>
  <si>
    <t>Q3U9D6</t>
  </si>
  <si>
    <t>Exocyst complex component 6 OS=Mus musculus GN=Exoc6 PE=1 SV=1</t>
  </si>
  <si>
    <t>Q3UFK8</t>
  </si>
  <si>
    <t>FERM domain-containing protein 8 OS=Mus musculus GN=Frmd8 PE=1 SV=2</t>
  </si>
  <si>
    <t>Q3UIA2</t>
  </si>
  <si>
    <t>Rho GTPase-activating protein 17 OS=Mus musculus GN=Arhgap17 PE=1 SV=1</t>
  </si>
  <si>
    <t>Q3UL35</t>
  </si>
  <si>
    <t>Galectin OS=Mus musculus GN=Lgals4 PE=1 SV=1</t>
  </si>
  <si>
    <t>Q3UTR5</t>
  </si>
  <si>
    <t>Pyrroline-5-carboxylate reductase OS=Mus musculus GN=Pycr1 PE=1 SV=1</t>
  </si>
  <si>
    <t>Q3V140</t>
  </si>
  <si>
    <t>Q4FJL0</t>
  </si>
  <si>
    <t>RAB10, member RAS oncogene family OS=Mus musculus GN=Rab10 PE=1 SV=1</t>
  </si>
  <si>
    <t>Q4FK50</t>
  </si>
  <si>
    <t>Protein-tyrosine sulfotransferase 1 OS=Mus musculus GN=Tpst1 PE=1 SV=1</t>
  </si>
  <si>
    <t>Q543Q4</t>
  </si>
  <si>
    <t>RAB3D, member RAS oncogene family, isoform CRA_a OS=Mus musculus GN=Rab3d PE=1 SV=1</t>
  </si>
  <si>
    <t>Q5D0E0</t>
  </si>
  <si>
    <t>Ikbkb protein OS=Mus musculus GN=Ikbkb PE=1 SV=1</t>
  </si>
  <si>
    <t>Q5I0X8</t>
  </si>
  <si>
    <t>CTD (Carboxy-terminal domain, RNA polymerase II, polypeptide A) small phosphatase 1 OS=Mus musculus GN=Ctdsp1 PE=1 SV=1</t>
  </si>
  <si>
    <t>Q5RIU1</t>
  </si>
  <si>
    <t>Protein FAM64A (Fragment) OS=Mus musculus GN=Fam64a PE=1 SV=1</t>
  </si>
  <si>
    <t>Q5SPH3</t>
  </si>
  <si>
    <t>Protein 4930438A08Rik OS=Mus musculus GN=4930438A08Rik PE=4 SV=2</t>
  </si>
  <si>
    <t>Q5SV64</t>
  </si>
  <si>
    <t>Q5SW16</t>
  </si>
  <si>
    <t>Platelet-activating factor acetylhydrolase IB subunit alpha (Fragment) OS=Mus musculus GN=Pafah1b1 PE=1 SV=1</t>
  </si>
  <si>
    <t>Q61036</t>
  </si>
  <si>
    <t>Serine/threonine-protein kinase PAK 3 OS=Mus musculus GN=Pak3 PE=1 SV=2</t>
  </si>
  <si>
    <t>Q61091</t>
  </si>
  <si>
    <t>Frizzled-8 OS=Mus musculus GN=Fzd8 PE=1 SV=2</t>
  </si>
  <si>
    <t>Q61211</t>
  </si>
  <si>
    <t>Eukaryotic translation initiation factor 2D OS=Mus musculus GN=Eif2d PE=1 SV=3</t>
  </si>
  <si>
    <t>Q61655</t>
  </si>
  <si>
    <t>ATP-dependent RNA helicase DDX19A OS=Mus musculus GN=Ddx19a PE=1 SV=2</t>
  </si>
  <si>
    <t>Q61823</t>
  </si>
  <si>
    <t>Programmed cell death protein 4 OS=Mus musculus GN=Pdcd4 PE=1 SV=1</t>
  </si>
  <si>
    <t>Q62190</t>
  </si>
  <si>
    <t>Macrophage-stimulating protein receptor OS=Mus musculus GN=Mst1r PE=1 SV=3</t>
  </si>
  <si>
    <t>Q63844</t>
  </si>
  <si>
    <t>Mitogen-activated protein kinase 3 OS=Mus musculus GN=Mapk3 PE=1 SV=5</t>
  </si>
  <si>
    <t>Q66T02</t>
  </si>
  <si>
    <t>Q6GQX2</t>
  </si>
  <si>
    <t>Nck-associated protein 5-like OS=Mus musculus GN=Nckap5l PE=1 SV=1</t>
  </si>
  <si>
    <t>Q6IE82</t>
  </si>
  <si>
    <t>Protein Jade-3 OS=Mus musculus GN=Jade3 PE=1 SV=1</t>
  </si>
  <si>
    <t>Q6NXM2</t>
  </si>
  <si>
    <t>RCC1 and BTB domain-containing protein 1 OS=Mus musculus GN=Rcbtb1 PE=2 SV=1</t>
  </si>
  <si>
    <t>Q6P9N1</t>
  </si>
  <si>
    <t>Hyccin OS=Mus musculus GN=Fam126a PE=1 SV=2</t>
  </si>
  <si>
    <t>Q6PDY0</t>
  </si>
  <si>
    <t>Coiled-coil domain-containing protein 85B OS=Mus musculus GN=Ccdc85b PE=1 SV=1</t>
  </si>
  <si>
    <t>Q6PFE3</t>
  </si>
  <si>
    <t>DNA repair and recombination protein RAD54B OS=Mus musculus GN=Rad54b PE=2 SV=1</t>
  </si>
  <si>
    <t>Q6Y4S4</t>
  </si>
  <si>
    <t>Metastasis-suppressor KiSS-1 OS=Mus musculus GN=Kiss1 PE=1 SV=2</t>
  </si>
  <si>
    <t>Q71FD7</t>
  </si>
  <si>
    <t>Filamin-binding LIM protein 1 OS=Mus musculus GN=Fblim1 PE=1 SV=2</t>
  </si>
  <si>
    <t>Q7TSA3</t>
  </si>
  <si>
    <t>B- and T-lymphocyte attenuator OS=Mus musculus GN=Btla PE=1 SV=2</t>
  </si>
  <si>
    <t>Q7TSI1</t>
  </si>
  <si>
    <t>Pleckstrin homology domain-containing family M member 1 OS=Mus musculus GN=Plekhm1 PE=1 SV=1</t>
  </si>
  <si>
    <t>Q80UK0</t>
  </si>
  <si>
    <t>SEC14 domain and spectrin repeat-containing protein 1 OS=Mus musculus GN=Sestd1 PE=1 SV=1</t>
  </si>
  <si>
    <t>Q80X66</t>
  </si>
  <si>
    <t>BTB/POZ domain-containing protein 10 OS=Mus musculus GN=Btbd10 PE=1 SV=1</t>
  </si>
  <si>
    <t>Q8BGU5</t>
  </si>
  <si>
    <t>Cyclin-Y OS=Mus musculus GN=Ccny PE=1 SV=1</t>
  </si>
  <si>
    <t>Q8BK62</t>
  </si>
  <si>
    <t>Olfactomedin-like protein 3 OS=Mus musculus GN=Olfml3 PE=2 SV=2</t>
  </si>
  <si>
    <t>Q8BNA6</t>
  </si>
  <si>
    <t>Protocadherin Fat 3 OS=Mus musculus GN=Fat3 PE=1 SV=2</t>
  </si>
  <si>
    <t>Q8BUK6</t>
  </si>
  <si>
    <t>Protein Hook homolog 3 OS=Mus musculus GN=Hook3 PE=1 SV=2</t>
  </si>
  <si>
    <t>Q8BXQ8</t>
  </si>
  <si>
    <t>Protein FAM53C OS=Mus musculus GN=Fam53c PE=1 SV=1</t>
  </si>
  <si>
    <t>Q8C262</t>
  </si>
  <si>
    <t>Interferon-inducible GTPase 5 OS=Mus musculus GN=Irgc PE=1 SV=1</t>
  </si>
  <si>
    <t>Q8C2B3</t>
  </si>
  <si>
    <t>Histone deacetylase 7 OS=Mus musculus GN=Hdac7 PE=1 SV=2</t>
  </si>
  <si>
    <t>Q8C7H1</t>
  </si>
  <si>
    <t>Methylmalonic aciduria type A homolog, mitochondrial OS=Mus musculus GN=Mmaa PE=1 SV=1</t>
  </si>
  <si>
    <t>Q8C863</t>
  </si>
  <si>
    <t>E3 ubiquitin-protein ligase Itchy OS=Mus musculus GN=Itch PE=1 SV=2</t>
  </si>
  <si>
    <t>Q8CDG3</t>
  </si>
  <si>
    <t>Deubiquitinating protein VCIP135 OS=Mus musculus GN=Vcpip1 PE=1 SV=1</t>
  </si>
  <si>
    <t>Q8K012</t>
  </si>
  <si>
    <t>Formin-binding protein 1-like OS=Mus musculus GN=Fnbp1l PE=1 SV=2</t>
  </si>
  <si>
    <t>Q8K0C4</t>
  </si>
  <si>
    <t>Lanosterol 14-alpha demethylase OS=Mus musculus GN=Cyp51a1 PE=1 SV=1</t>
  </si>
  <si>
    <t>Q8K224</t>
  </si>
  <si>
    <t>N-acetyltransferase 10 OS=Mus musculus GN=Nat10 PE=1 SV=1</t>
  </si>
  <si>
    <t>Q8K2B0</t>
  </si>
  <si>
    <t>Synaptonemal complex protein SC65 OS=Mus musculus GN=P3h4 PE=2 SV=1</t>
  </si>
  <si>
    <t>Q8R2S8</t>
  </si>
  <si>
    <t>CD177 antigen OS=Mus musculus GN=Cd177 PE=2 SV=1</t>
  </si>
  <si>
    <t>Q8R3F9</t>
  </si>
  <si>
    <t>Speckle targeted PIP5K1A-regulated poly(A) polymerase OS=Mus musculus GN=Tut1 PE=1 SV=1</t>
  </si>
  <si>
    <t>Q8R429</t>
  </si>
  <si>
    <t>Sarcoplasmic/endoplasmic reticulum calcium ATPase 1 OS=Mus musculus GN=Atp2a1 PE=1 SV=1</t>
  </si>
  <si>
    <t>Q8VCD0</t>
  </si>
  <si>
    <t>Kinase insert domain protein receptor OS=Mus musculus GN=Kdr PE=1 SV=1</t>
  </si>
  <si>
    <t>Q8VD12</t>
  </si>
  <si>
    <t>Zinc finger protein 385A OS=Mus musculus GN=Znf385a PE=1 SV=2</t>
  </si>
  <si>
    <t>Q91X83</t>
  </si>
  <si>
    <t>S-adenosylmethionine synthase isoform type-1 OS=Mus musculus GN=Mat1a PE=1 SV=1</t>
  </si>
  <si>
    <t>Q99LE1</t>
  </si>
  <si>
    <t>RILP-like protein 2 OS=Mus musculus GN=Rilpl2 PE=1 SV=1</t>
  </si>
  <si>
    <t>Q99P25</t>
  </si>
  <si>
    <t>Translin-associated factor X-interacting protein 1 OS=Mus musculus GN=Tsnaxip1 PE=1 SV=2</t>
  </si>
  <si>
    <t>Q9CPX7</t>
  </si>
  <si>
    <t>28S ribosomal protein S16, mitochondrial OS=Mus musculus GN=Mrps16 PE=1 SV=1</t>
  </si>
  <si>
    <t>Q9CR00</t>
  </si>
  <si>
    <t>26S proteasome non-ATPase regulatory subunit 9 OS=Mus musculus GN=Psmd9 PE=1 SV=1</t>
  </si>
  <si>
    <t>Q9CRC8</t>
  </si>
  <si>
    <t>Leucine-rich repeat-containing protein 40 OS=Mus musculus GN=Lrrc40 PE=1 SV=2</t>
  </si>
  <si>
    <t>Q9CSH3</t>
  </si>
  <si>
    <t>Exosome complex exonuclease RRP44 OS=Mus musculus GN=Dis3 PE=1 SV=4</t>
  </si>
  <si>
    <t>Q9CWE0</t>
  </si>
  <si>
    <t>Mitochondrial fission regulator 1-like OS=Mus musculus GN=Mtfr1l PE=1 SV=1</t>
  </si>
  <si>
    <t>Q9D0V8</t>
  </si>
  <si>
    <t>Cyclin-dependent kinase 2-interacting protein OS=Mus musculus GN=Cinp PE=2 SV=1</t>
  </si>
  <si>
    <t>Q9D2U9</t>
  </si>
  <si>
    <t>Histone H2B type 3-A OS=Mus musculus GN=Hist3h2ba PE=1 SV=3</t>
  </si>
  <si>
    <t>Q9D6R2</t>
  </si>
  <si>
    <t>Isocitrate dehydrogenase [NAD] subunit alpha, mitochondrial OS=Mus musculus GN=Idh3a PE=1 SV=1</t>
  </si>
  <si>
    <t>Q9DCD5</t>
  </si>
  <si>
    <t>Tight junction-associated protein 1 OS=Mus musculus GN=Tjap1 PE=1 SV=1</t>
  </si>
  <si>
    <t>Q9DCV6</t>
  </si>
  <si>
    <t>Death ligand signal enhancer OS=Mus musculus GN=Kiaa0141 PE=2 SV=1</t>
  </si>
  <si>
    <t>Q9ER60</t>
  </si>
  <si>
    <t>Sodium channel protein type 4 subunit alpha OS=Mus musculus GN=Scn4a PE=2 SV=1</t>
  </si>
  <si>
    <t>Q9EST5</t>
  </si>
  <si>
    <t>Acidic leucine-rich nuclear phosphoprotein 32 family member B OS=Mus musculus GN=Anp32b PE=1 SV=1</t>
  </si>
  <si>
    <t>Q9JKJ9</t>
  </si>
  <si>
    <t>24-hydroxycholesterol 7-alpha-hydroxylase OS=Mus musculus GN=Cyp39a1 PE=1 SV=1</t>
  </si>
  <si>
    <t>Q9WV95</t>
  </si>
  <si>
    <t>Pleckstrin homology-like domain family A member 3 OS=Mus musculus GN=Phlda3 PE=1 SV=1</t>
  </si>
  <si>
    <t>Q9WVA4</t>
  </si>
  <si>
    <t>Transgelin-2 OS=Mus musculus GN=Tagln2 PE=1 SV=4</t>
  </si>
  <si>
    <t>Q9Z0G0</t>
  </si>
  <si>
    <t>PDZ domain-containing protein GIPC1 OS=Mus musculus GN=Gipc1 PE=1 SV=1</t>
  </si>
  <si>
    <t>Q9Z0H8</t>
  </si>
  <si>
    <t>CAP-Gly domain-containing linker protein 2 OS=Mus musculus GN=Clip2 PE=1 SV=2</t>
  </si>
  <si>
    <t>Q9Z1M4</t>
  </si>
  <si>
    <t>S4R1N1</t>
  </si>
  <si>
    <t>60S acidic ribosomal protein P0 (Fragment) OS=Mus musculus GN=Rplp0 PE=1 SV=1</t>
  </si>
  <si>
    <t>V9GWS2</t>
  </si>
  <si>
    <t>Mitochondrial glutamate carrier 1 (Fragment) OS=Mus musculus GN=Slc25a22 PE=1 SV=1</t>
  </si>
  <si>
    <t>V9GX87</t>
  </si>
  <si>
    <t>Z4YJE4</t>
  </si>
  <si>
    <t>Obscurin OS=Mus musculus GN=Obscn PE=1 SV=1</t>
  </si>
  <si>
    <t>Z4YJJ5</t>
  </si>
  <si>
    <t>Ubiquitin carboxyl-terminal hydrolase CYLD OS=Mus musculus GN=Cyld PE=1 SV=1</t>
  </si>
  <si>
    <t>Z4YN97</t>
  </si>
  <si>
    <t>Exp1</t>
  </si>
  <si>
    <t>Exp2</t>
  </si>
  <si>
    <t>Exp3</t>
  </si>
  <si>
    <t>Score</t>
  </si>
  <si>
    <t>PSM:</t>
  </si>
  <si>
    <t>Score:</t>
  </si>
  <si>
    <t>Peptide spectrum matches. Total number of peptide spectra matched for the protein (some peptides are identified repeatedly, so PSM &gt; #Pept).</t>
  </si>
  <si>
    <t># Pept:</t>
  </si>
  <si>
    <t>Percentage of protein sequence coverage by the identified peptides.</t>
  </si>
  <si>
    <t>Number of distinct peptide sequences identified for the protein.</t>
  </si>
  <si>
    <t>Mean</t>
  </si>
  <si>
    <t>#Pept</t>
  </si>
  <si>
    <t>Experiment 1: WT</t>
  </si>
  <si>
    <t>Experiment 1: EVC-KO</t>
  </si>
  <si>
    <t>Experiment 2: WT</t>
  </si>
  <si>
    <t>Experiment 2: EVC-KO</t>
  </si>
  <si>
    <t>Experiment 3: WT</t>
  </si>
  <si>
    <t>Experiment 3: EVC-KO</t>
  </si>
  <si>
    <t>Sum of the ion scores of all peptides that were identified for a given protein.</t>
  </si>
  <si>
    <t>% Coverage:</t>
  </si>
  <si>
    <t>Definitions:</t>
  </si>
  <si>
    <t>PSM Ratios  WT/KO</t>
  </si>
  <si>
    <t>PSM ratios WT/KO:</t>
  </si>
  <si>
    <t>Synonymous with PSM ratios WT/KO</t>
  </si>
  <si>
    <t xml:space="preserve">Ratios (z) for each protein and experiment are calculated as: z=(x+1)/(y+1), where x and y are the PSM values for the Evc-WT and Evc-KO conditions, respectively (a unit is added to x and y to avoid dividing by zero in cases where PSM=0 in all Evc-KO samples) </t>
  </si>
  <si>
    <t>P57680 &amp; F6Z2D6</t>
  </si>
  <si>
    <t>Q6PCQ0 &amp; F6R782</t>
  </si>
  <si>
    <t>Q8VDY4 &amp; F6XAI7</t>
  </si>
  <si>
    <t>Selection Procedure:</t>
  </si>
  <si>
    <t>Rank hits by fold change (FC)</t>
  </si>
  <si>
    <t>Fold Change (FC):</t>
  </si>
  <si>
    <t>3733 hits</t>
  </si>
  <si>
    <t>Step</t>
  </si>
  <si>
    <t>Operation</t>
  </si>
  <si>
    <t>Hits remaining</t>
  </si>
  <si>
    <t>Discard hits if: 
(i) FC&lt;2.0 in n=2-3 experiments;
(ii) FC&lt;2.0 in n=1 experiment if mean FC&lt;5.0</t>
  </si>
  <si>
    <t>Q5SV64 &amp; Q61879</t>
  </si>
  <si>
    <t>P46735 &amp; Q7TQD7</t>
  </si>
  <si>
    <t>G5E839 &amp; F6U2C2 &amp; F7B6X4</t>
  </si>
  <si>
    <t>F7AAC3 &amp; F6VQ19</t>
  </si>
  <si>
    <t>A0A0A6YWM8 &amp; A0A0A6YW53 &amp; A0A0A6YXE5 &amp; P97820 &amp; B2RUE8</t>
  </si>
  <si>
    <t>G3UY19 &amp; G3UW86</t>
  </si>
  <si>
    <t>H3BIX9 &amp; Q921G6</t>
  </si>
  <si>
    <t>Q99PU8 &amp; A0A0G2JGY7</t>
  </si>
  <si>
    <t>A2AMW0 &amp; F6YHZ8</t>
  </si>
  <si>
    <t>A0A087WSC6 &amp; Q544R5 &amp; A0A087WS17</t>
  </si>
  <si>
    <t>Fold Change  WT/KO</t>
  </si>
  <si>
    <t>(-) Log p-value</t>
  </si>
  <si>
    <t>Log2 (FC mean)</t>
  </si>
  <si>
    <t>FC mean</t>
  </si>
  <si>
    <t>FC Exp3</t>
  </si>
  <si>
    <t>FC Exp2</t>
  </si>
  <si>
    <t>FC Exp1</t>
  </si>
  <si>
    <t>Student's t-test</t>
  </si>
  <si>
    <t>PSM Exp3 KO</t>
  </si>
  <si>
    <t>PSM Exp2 KO</t>
  </si>
  <si>
    <t>PSM Exp1 KO</t>
  </si>
  <si>
    <t>PSM Exp3 WT</t>
  </si>
  <si>
    <t>PSM Exp2 WT</t>
  </si>
  <si>
    <t>PSM Exp1 WT</t>
  </si>
  <si>
    <t>ID</t>
  </si>
  <si>
    <t>Q3UH59 &amp; Q5SV64 &amp; Q61879</t>
  </si>
  <si>
    <t>E9Q580 &amp; P46735 &amp; Q7TQD7</t>
  </si>
  <si>
    <t>G3X956 &amp; Q920B9</t>
  </si>
  <si>
    <t>Q7TQH0 &amp; Q3TGG2</t>
  </si>
  <si>
    <t>Q9WVR4 &amp; Q6P5B5</t>
  </si>
  <si>
    <t>Q8BMA6 &amp; A2AAN2</t>
  </si>
  <si>
    <t>Q564F4 &amp; G5E839</t>
  </si>
  <si>
    <t>E9QM77 &amp; G5E839 &amp; F6U2C2 &amp; F7B6X4</t>
  </si>
  <si>
    <t>Q60760 &amp; Q5SUW3</t>
  </si>
  <si>
    <t>Q3UMG5 &amp; F7AAC3 &amp; F6VQ19</t>
  </si>
  <si>
    <t>F8VPL5 &amp; A0A0A6YWM8 &amp; A0A0A6YW53 &amp; A0A0A6YXE5 &amp; P97820 &amp; B2RUE8</t>
  </si>
  <si>
    <t>P97461 &amp; D3YYM6</t>
  </si>
  <si>
    <t>G3UWQ7 &amp; G3UY19 &amp; G3UW86</t>
  </si>
  <si>
    <t>H3BLL3 &amp; H3BIX9 &amp; Q921G6</t>
  </si>
  <si>
    <t>D3Z1M1 &amp; Q3U9V4</t>
  </si>
  <si>
    <t>A0A0G2JGL1 &amp; Q99PU8 &amp; A0A0G2JGY7</t>
  </si>
  <si>
    <t>Q61510 &amp; Q5SU71</t>
  </si>
  <si>
    <t>F6ZAX1 &amp; P29341</t>
  </si>
  <si>
    <t xml:space="preserve">P47757 &amp; A2AMW0 &amp; F6YHZ8 </t>
  </si>
  <si>
    <t>Q922S8 &amp; Q3TTL2</t>
  </si>
  <si>
    <t>Q9R0Q4 &amp; A2AEB3</t>
  </si>
  <si>
    <t>P26369 &amp; Q3KQM4</t>
  </si>
  <si>
    <t>E9PW66 &amp; P28656</t>
  </si>
  <si>
    <t>A0A087WQA5 &amp; A0A087WSC6 &amp; Q544R5 &amp; A0A087WS17</t>
  </si>
  <si>
    <t>Discard hits with mean FC&lt;3.5</t>
  </si>
  <si>
    <t>230 hits</t>
  </si>
  <si>
    <t>49 hits</t>
  </si>
  <si>
    <t>Discard hits with FC&lt;3.0 in one or more experiments</t>
  </si>
  <si>
    <t>normalized PSM Exp1 WT</t>
  </si>
  <si>
    <t>normalized PSM Exp2 WT</t>
  </si>
  <si>
    <t>normalized PSM Exp3 WT</t>
  </si>
  <si>
    <t>Other IDs</t>
  </si>
  <si>
    <t>If there are other entries for same protein:
calculate combined FC and repeat steps 2-4</t>
  </si>
  <si>
    <t>25 hits</t>
  </si>
  <si>
    <t>14 hits</t>
  </si>
  <si>
    <t>EVC</t>
  </si>
  <si>
    <t>MYO18A</t>
  </si>
  <si>
    <t>IQCE</t>
  </si>
  <si>
    <t>ACTB</t>
  </si>
  <si>
    <t>MVP</t>
  </si>
  <si>
    <t>TUBB4A</t>
  </si>
  <si>
    <t>CGN</t>
  </si>
  <si>
    <t>MSLN</t>
  </si>
  <si>
    <t>RPS4L</t>
  </si>
  <si>
    <t>MYO5A</t>
  </si>
  <si>
    <t>UPK3B</t>
  </si>
  <si>
    <t>NVL</t>
  </si>
  <si>
    <t>HIST1H2BM</t>
  </si>
  <si>
    <t>MRE11A</t>
  </si>
  <si>
    <t>NFIX</t>
  </si>
  <si>
    <t>EVC2</t>
  </si>
  <si>
    <t>SPTAN1</t>
  </si>
  <si>
    <t>ACTN1</t>
  </si>
  <si>
    <t>CLASP1</t>
  </si>
  <si>
    <t>ACTG1</t>
  </si>
  <si>
    <t>CTNND1</t>
  </si>
  <si>
    <t>ARHGEF2</t>
  </si>
  <si>
    <t>CALD1</t>
  </si>
  <si>
    <t>BAIAP2</t>
  </si>
  <si>
    <t>STAU1</t>
  </si>
  <si>
    <t>EFCAB7</t>
  </si>
  <si>
    <t>MLLT4</t>
  </si>
  <si>
    <t>AP2B1</t>
  </si>
  <si>
    <t>THBS2</t>
  </si>
  <si>
    <t>PARP1</t>
  </si>
  <si>
    <t>RFC1</t>
  </si>
  <si>
    <t>LIG3</t>
  </si>
  <si>
    <t>COL6A3</t>
  </si>
  <si>
    <t>EIF4G1</t>
  </si>
  <si>
    <t>ATP5A1</t>
  </si>
  <si>
    <t>DNAJC2</t>
  </si>
  <si>
    <t>ARHGAP10</t>
  </si>
  <si>
    <t>LOXL2</t>
  </si>
  <si>
    <t>AKAP2</t>
  </si>
  <si>
    <t>WBSCR22</t>
  </si>
  <si>
    <t>RPL31</t>
  </si>
  <si>
    <t>HSPA2</t>
  </si>
  <si>
    <t>TBL2</t>
  </si>
  <si>
    <t>GM8994</t>
  </si>
  <si>
    <t>RPS19</t>
  </si>
  <si>
    <t>ECT2</t>
  </si>
  <si>
    <t>PALLD</t>
  </si>
  <si>
    <t>OBSL1</t>
  </si>
  <si>
    <t>SRPRB</t>
  </si>
  <si>
    <t>RPL9</t>
  </si>
  <si>
    <t>RPS15</t>
  </si>
  <si>
    <t>TRMT2A</t>
  </si>
  <si>
    <t>TANC1</t>
  </si>
  <si>
    <t>AP2M1</t>
  </si>
  <si>
    <t>USP7</t>
  </si>
  <si>
    <t>LDHA</t>
  </si>
  <si>
    <t>MED17</t>
  </si>
  <si>
    <t>PPP2R5C</t>
  </si>
  <si>
    <t>TPM1</t>
  </si>
  <si>
    <t>HNRNPA3</t>
  </si>
  <si>
    <t>MPP7</t>
  </si>
  <si>
    <t>MICAL2</t>
  </si>
  <si>
    <t>MTDH</t>
  </si>
  <si>
    <t>SLC25A3</t>
  </si>
  <si>
    <t>GSN</t>
  </si>
  <si>
    <t>GEMIN5</t>
  </si>
  <si>
    <t>DOCK11</t>
  </si>
  <si>
    <t>EMD</t>
  </si>
  <si>
    <t>ZAK</t>
  </si>
  <si>
    <t>METTL13</t>
  </si>
  <si>
    <t>ANXA1</t>
  </si>
  <si>
    <t>CAPRIN1</t>
  </si>
  <si>
    <t>PPFIA3</t>
  </si>
  <si>
    <t>RALY</t>
  </si>
  <si>
    <t>EXOSC10</t>
  </si>
  <si>
    <t>ALDOA</t>
  </si>
  <si>
    <t>EEF1A2</t>
  </si>
  <si>
    <t>EDC4</t>
  </si>
  <si>
    <t>CNOT3</t>
  </si>
  <si>
    <t>CCT6A</t>
  </si>
  <si>
    <t>KRT6B</t>
  </si>
  <si>
    <t>MAP7D1</t>
  </si>
  <si>
    <t>CYFIP2</t>
  </si>
  <si>
    <t>POLR2B</t>
  </si>
  <si>
    <t>EDC3</t>
  </si>
  <si>
    <t>CKAP5</t>
  </si>
  <si>
    <t>HNRNPUL2</t>
  </si>
  <si>
    <t>STARD13</t>
  </si>
  <si>
    <t>HS2ST1</t>
  </si>
  <si>
    <t>ANKZF1</t>
  </si>
  <si>
    <t>CTNNA1</t>
  </si>
  <si>
    <t>MKI67</t>
  </si>
  <si>
    <t>YWHAB</t>
  </si>
  <si>
    <t>PKP2</t>
  </si>
  <si>
    <t>NSUN5</t>
  </si>
  <si>
    <t>VARS</t>
  </si>
  <si>
    <t>OGDH</t>
  </si>
  <si>
    <t>MED24</t>
  </si>
  <si>
    <t>FRMD4A</t>
  </si>
  <si>
    <t>CSNK1A1</t>
  </si>
  <si>
    <t>DNAJB12</t>
  </si>
  <si>
    <t>PRRC2A</t>
  </si>
  <si>
    <t>MATR3</t>
  </si>
  <si>
    <t>LMO7</t>
  </si>
  <si>
    <t>CDC5L</t>
  </si>
  <si>
    <t>NCAPG2</t>
  </si>
  <si>
    <t>MTA2</t>
  </si>
  <si>
    <t>ARHGAP29</t>
  </si>
  <si>
    <t>LRRFIP1</t>
  </si>
  <si>
    <t>ZNF598</t>
  </si>
  <si>
    <t>GM21992</t>
  </si>
  <si>
    <t>EIF4E</t>
  </si>
  <si>
    <t>MYL9</t>
  </si>
  <si>
    <t>P4HA1</t>
  </si>
  <si>
    <t>RBM28</t>
  </si>
  <si>
    <t>NID2</t>
  </si>
  <si>
    <t>KIFC1</t>
  </si>
  <si>
    <t>DTX2</t>
  </si>
  <si>
    <t>PPP1CC</t>
  </si>
  <si>
    <t>TAOK1</t>
  </si>
  <si>
    <t>PRKACA</t>
  </si>
  <si>
    <t>UPK1B</t>
  </si>
  <si>
    <t>SRPK2</t>
  </si>
  <si>
    <t>MYL1</t>
  </si>
  <si>
    <t>IGHMBP2</t>
  </si>
  <si>
    <t>FAM207A</t>
  </si>
  <si>
    <t>CYTH1</t>
  </si>
  <si>
    <t>CD2AP</t>
  </si>
  <si>
    <t>ISYNA1</t>
  </si>
  <si>
    <t>PPP2R1B</t>
  </si>
  <si>
    <t>SPTBN2</t>
  </si>
  <si>
    <t>NXF1</t>
  </si>
  <si>
    <t>GNB1</t>
  </si>
  <si>
    <t>GIT2</t>
  </si>
  <si>
    <t>PPP2CA</t>
  </si>
  <si>
    <t>MAGT1</t>
  </si>
  <si>
    <t>ACTR1A</t>
  </si>
  <si>
    <t>YARS2</t>
  </si>
  <si>
    <t>CSNK2A2</t>
  </si>
  <si>
    <t>EEFSEC</t>
  </si>
  <si>
    <t>HNRNPDL</t>
  </si>
  <si>
    <t>NARS</t>
  </si>
  <si>
    <t>IPO5</t>
  </si>
  <si>
    <t>GJA1</t>
  </si>
  <si>
    <t>PSMC3</t>
  </si>
  <si>
    <t>MYEF2</t>
  </si>
  <si>
    <t>DEK</t>
  </si>
  <si>
    <t>HDAC3</t>
  </si>
  <si>
    <t>DRG2</t>
  </si>
  <si>
    <t>NME2</t>
  </si>
  <si>
    <t>DCTN1</t>
  </si>
  <si>
    <t>KRT73</t>
  </si>
  <si>
    <t>ANKHD1</t>
  </si>
  <si>
    <t>SEMA3C</t>
  </si>
  <si>
    <t>EML4</t>
  </si>
  <si>
    <t>ADD3</t>
  </si>
  <si>
    <t>HNRNPR</t>
  </si>
  <si>
    <t>SEC63</t>
  </si>
  <si>
    <t>KRT19</t>
  </si>
  <si>
    <t>HDAC2</t>
  </si>
  <si>
    <t>PGAM5</t>
  </si>
  <si>
    <t>KRT7</t>
  </si>
  <si>
    <t>CTNNA2</t>
  </si>
  <si>
    <t>PUM1</t>
  </si>
  <si>
    <t>PPP2R5D</t>
  </si>
  <si>
    <t>EXOC4</t>
  </si>
  <si>
    <t>DIMT1</t>
  </si>
  <si>
    <t>TPM2</t>
  </si>
  <si>
    <t>BCR</t>
  </si>
  <si>
    <t>CDK2</t>
  </si>
  <si>
    <t>ILK</t>
  </si>
  <si>
    <t>KAT7</t>
  </si>
  <si>
    <t>SDCBP</t>
  </si>
  <si>
    <t>RSL1D1</t>
  </si>
  <si>
    <t>EZR</t>
  </si>
  <si>
    <t>SRC</t>
  </si>
  <si>
    <t>DTNA</t>
  </si>
  <si>
    <t>PUM2</t>
  </si>
  <si>
    <t>FMNL3</t>
  </si>
  <si>
    <t>NOP2</t>
  </si>
  <si>
    <t>DNAJC10</t>
  </si>
  <si>
    <t>SMU1</t>
  </si>
  <si>
    <t>LSM14B</t>
  </si>
  <si>
    <t>GM10093</t>
  </si>
  <si>
    <t>NCAPH</t>
  </si>
  <si>
    <t>RBPJ</t>
  </si>
  <si>
    <t>TLK1</t>
  </si>
  <si>
    <t>GMPPA</t>
  </si>
  <si>
    <t>NDUFA9</t>
  </si>
  <si>
    <t>MUS MUSCULUS</t>
  </si>
  <si>
    <t>MICU1</t>
  </si>
  <si>
    <t>CDC42BPA</t>
  </si>
  <si>
    <t>THBS3</t>
  </si>
  <si>
    <t>PRKAR2B</t>
  </si>
  <si>
    <t>ALKBH5</t>
  </si>
  <si>
    <t>IFRD2</t>
  </si>
  <si>
    <t>ERP44</t>
  </si>
  <si>
    <t>FYN</t>
  </si>
  <si>
    <t>CDC73</t>
  </si>
  <si>
    <t>SCRIB</t>
  </si>
  <si>
    <t>NAB2</t>
  </si>
  <si>
    <t>PRRX1</t>
  </si>
  <si>
    <t>TIMELESS</t>
  </si>
  <si>
    <t>TARBP2</t>
  </si>
  <si>
    <t>SMC5</t>
  </si>
  <si>
    <t>SAMHD1</t>
  </si>
  <si>
    <t>DDX41</t>
  </si>
  <si>
    <t>CCM2</t>
  </si>
  <si>
    <t>NME7</t>
  </si>
  <si>
    <t>H3F3A</t>
  </si>
  <si>
    <t>SMARCA5</t>
  </si>
  <si>
    <t>SMC6</t>
  </si>
  <si>
    <t>CCNB1</t>
  </si>
  <si>
    <t>PRKAR2A</t>
  </si>
  <si>
    <t>MRPS7</t>
  </si>
  <si>
    <t>CNOT1</t>
  </si>
  <si>
    <t>NOP58</t>
  </si>
  <si>
    <t>CDC42BPB</t>
  </si>
  <si>
    <t>MVB12A</t>
  </si>
  <si>
    <t>MBNL1</t>
  </si>
  <si>
    <t>LANCL2</t>
  </si>
  <si>
    <t>CSNK1E</t>
  </si>
  <si>
    <t>CUL5</t>
  </si>
  <si>
    <t>MORF4L2</t>
  </si>
  <si>
    <t>SH3GL1</t>
  </si>
  <si>
    <t>TTC37</t>
  </si>
  <si>
    <t>COBLL1</t>
  </si>
  <si>
    <t>DDX39A</t>
  </si>
  <si>
    <t>DDX39B</t>
  </si>
  <si>
    <t>FAM111A</t>
  </si>
  <si>
    <t>GTPBP4</t>
  </si>
  <si>
    <t>WDR76</t>
  </si>
  <si>
    <t>CSNK1D</t>
  </si>
  <si>
    <t>ITGB1BP1</t>
  </si>
  <si>
    <t>GPATCH4</t>
  </si>
  <si>
    <t>KNSTRN</t>
  </si>
  <si>
    <t>PAFAH1B1</t>
  </si>
  <si>
    <t>CWF19L1</t>
  </si>
  <si>
    <t>ACO1</t>
  </si>
  <si>
    <t>AP1M1</t>
  </si>
  <si>
    <t>OGDHL</t>
  </si>
  <si>
    <t>TFIP11</t>
  </si>
  <si>
    <t>ABI2</t>
  </si>
  <si>
    <t>SACM1L</t>
  </si>
  <si>
    <t>NEK6</t>
  </si>
  <si>
    <t>RPS19BP1</t>
  </si>
  <si>
    <t>STARD9</t>
  </si>
  <si>
    <t>NOSIP</t>
  </si>
  <si>
    <t>AMOTL2</t>
  </si>
  <si>
    <t>NSUN2</t>
  </si>
  <si>
    <t>SMNDC1</t>
  </si>
  <si>
    <t>EIF4G3</t>
  </si>
  <si>
    <t>EIF5A</t>
  </si>
  <si>
    <t>TCF25</t>
  </si>
  <si>
    <t>GM20517</t>
  </si>
  <si>
    <t>PARD6B</t>
  </si>
  <si>
    <t>IQCB1</t>
  </si>
  <si>
    <t>HAUS1</t>
  </si>
  <si>
    <t>VPS39</t>
  </si>
  <si>
    <t>HAUS2</t>
  </si>
  <si>
    <t>PPFIA2</t>
  </si>
  <si>
    <t>CC2D1A</t>
  </si>
  <si>
    <t>RBMXL1</t>
  </si>
  <si>
    <t>AP3M1</t>
  </si>
  <si>
    <t>POLDIP3</t>
  </si>
  <si>
    <t>EBF3</t>
  </si>
  <si>
    <t>COL3A1</t>
  </si>
  <si>
    <t>RCBTB2</t>
  </si>
  <si>
    <t>TUBGCP5</t>
  </si>
  <si>
    <t>IK</t>
  </si>
  <si>
    <t>APEX1</t>
  </si>
  <si>
    <t>ABI1</t>
  </si>
  <si>
    <t>AP3S1</t>
  </si>
  <si>
    <t>DCTN4</t>
  </si>
  <si>
    <t>TJP2</t>
  </si>
  <si>
    <t>MAPRE1</t>
  </si>
  <si>
    <t>CGNL1</t>
  </si>
  <si>
    <t>UBAP2</t>
  </si>
  <si>
    <t>TFRC</t>
  </si>
  <si>
    <t>PPP2R5E</t>
  </si>
  <si>
    <t>MAT2A</t>
  </si>
  <si>
    <t>YWHAE</t>
  </si>
  <si>
    <t>VPS16</t>
  </si>
  <si>
    <t>CFL1</t>
  </si>
  <si>
    <t>GTF2I</t>
  </si>
  <si>
    <t>SMURF2</t>
  </si>
  <si>
    <t>PRKD2</t>
  </si>
  <si>
    <t>OTUD4</t>
  </si>
  <si>
    <t>MSH2</t>
  </si>
  <si>
    <t>NISCH</t>
  </si>
  <si>
    <t>BRE</t>
  </si>
  <si>
    <t>EMG1</t>
  </si>
  <si>
    <t>PRKACB</t>
  </si>
  <si>
    <t>AURKB</t>
  </si>
  <si>
    <t>SRSF10</t>
  </si>
  <si>
    <t>ZRANB2</t>
  </si>
  <si>
    <t>EIF2D</t>
  </si>
  <si>
    <t>RBFOX2</t>
  </si>
  <si>
    <t>PIH1D1</t>
  </si>
  <si>
    <t>RARS</t>
  </si>
  <si>
    <t>ELP6</t>
  </si>
  <si>
    <t>CNBP</t>
  </si>
  <si>
    <t>FMNL2</t>
  </si>
  <si>
    <t>CYTH2</t>
  </si>
  <si>
    <t>DYNC1LI1</t>
  </si>
  <si>
    <t>PLRG1</t>
  </si>
  <si>
    <t>ZC3H15</t>
  </si>
  <si>
    <t>WDR61</t>
  </si>
  <si>
    <t>XRCC4</t>
  </si>
  <si>
    <t>MAP2K7</t>
  </si>
  <si>
    <t>ILF3</t>
  </si>
  <si>
    <t>BYSL</t>
  </si>
  <si>
    <t>EXOSC8</t>
  </si>
  <si>
    <t>PPP2R2C</t>
  </si>
  <si>
    <t>METAP1</t>
  </si>
  <si>
    <t>MED30</t>
  </si>
  <si>
    <t>NFXL1</t>
  </si>
  <si>
    <t>MRPS35</t>
  </si>
  <si>
    <t>ZYX</t>
  </si>
  <si>
    <t>FAM83H</t>
  </si>
  <si>
    <t>TMTC3</t>
  </si>
  <si>
    <t>PRKAB1</t>
  </si>
  <si>
    <t>NELFB</t>
  </si>
  <si>
    <t>USP46</t>
  </si>
  <si>
    <t>DIAP3</t>
  </si>
  <si>
    <t>LIN7A</t>
  </si>
  <si>
    <t>CDC20</t>
  </si>
  <si>
    <t>DSCC1</t>
  </si>
  <si>
    <t>C1QBP</t>
  </si>
  <si>
    <t>POLRMT</t>
  </si>
  <si>
    <t>MED16</t>
  </si>
  <si>
    <t>DYNC1LI2</t>
  </si>
  <si>
    <t>SCAMP3</t>
  </si>
  <si>
    <t>DBR1</t>
  </si>
  <si>
    <t>WDR77</t>
  </si>
  <si>
    <t>CS</t>
  </si>
  <si>
    <t>TUBGCP3</t>
  </si>
  <si>
    <t>NF2</t>
  </si>
  <si>
    <t>SBNO1</t>
  </si>
  <si>
    <t>XPO5</t>
  </si>
  <si>
    <t>DAAM1</t>
  </si>
  <si>
    <t>EXOC5</t>
  </si>
  <si>
    <t>DNAJC25</t>
  </si>
  <si>
    <t>TINAGL1</t>
  </si>
  <si>
    <t>ANKIB1</t>
  </si>
  <si>
    <t>PLEKHG5</t>
  </si>
  <si>
    <t>AP2A1</t>
  </si>
  <si>
    <t>DSTN</t>
  </si>
  <si>
    <t>PRKAG1</t>
  </si>
  <si>
    <t>SRPR</t>
  </si>
  <si>
    <t>ACLY</t>
  </si>
  <si>
    <t>PRDX4</t>
  </si>
  <si>
    <t>LRCH2</t>
  </si>
  <si>
    <t>TNIK</t>
  </si>
  <si>
    <t>FBLN5</t>
  </si>
  <si>
    <t>ARHGAP22</t>
  </si>
  <si>
    <t>OTUD6B</t>
  </si>
  <si>
    <t>KRT15</t>
  </si>
  <si>
    <t>RIOK1</t>
  </si>
  <si>
    <t>WASF2</t>
  </si>
  <si>
    <t>POP1</t>
  </si>
  <si>
    <t>GNL3L</t>
  </si>
  <si>
    <t>HBS1L</t>
  </si>
  <si>
    <t>PSMC4</t>
  </si>
  <si>
    <t>NAA30</t>
  </si>
  <si>
    <t>ALDH18A1</t>
  </si>
  <si>
    <t>CUL7</t>
  </si>
  <si>
    <t>SEH1L</t>
  </si>
  <si>
    <t>WDR35</t>
  </si>
  <si>
    <t>GEMIN4</t>
  </si>
  <si>
    <t>SNRNP70</t>
  </si>
  <si>
    <t>HELLS</t>
  </si>
  <si>
    <t>WDR37</t>
  </si>
  <si>
    <t>TSR1</t>
  </si>
  <si>
    <t>ERAL1</t>
  </si>
  <si>
    <t>FRMD4B</t>
  </si>
  <si>
    <t>PDGFRB</t>
  </si>
  <si>
    <t>CTGF</t>
  </si>
  <si>
    <t>FRG1</t>
  </si>
  <si>
    <t>GATAD2B</t>
  </si>
  <si>
    <t>POLA2</t>
  </si>
  <si>
    <t>PCID2</t>
  </si>
  <si>
    <t>CROCC</t>
  </si>
  <si>
    <t>METAP2</t>
  </si>
  <si>
    <t>CDC42EP4</t>
  </si>
  <si>
    <t>WWC2</t>
  </si>
  <si>
    <t>EXOC2</t>
  </si>
  <si>
    <t>TPI1</t>
  </si>
  <si>
    <t>ZCCHC24</t>
  </si>
  <si>
    <t>MPP5</t>
  </si>
  <si>
    <t>NCBP1</t>
  </si>
  <si>
    <t>TBL1X</t>
  </si>
  <si>
    <t>FAM195B</t>
  </si>
  <si>
    <t>DLG3</t>
  </si>
  <si>
    <t>SMC3</t>
  </si>
  <si>
    <t>ATXN2L</t>
  </si>
  <si>
    <t>DHX57</t>
  </si>
  <si>
    <t>CRTAP</t>
  </si>
  <si>
    <t>TRIP13</t>
  </si>
  <si>
    <t>PARD3</t>
  </si>
  <si>
    <t>GNAO1</t>
  </si>
  <si>
    <t>SMC4</t>
  </si>
  <si>
    <t>MAP4K3</t>
  </si>
  <si>
    <t>NOP56</t>
  </si>
  <si>
    <t>VPS33A</t>
  </si>
  <si>
    <t>EPRS</t>
  </si>
  <si>
    <t>MAGI3</t>
  </si>
  <si>
    <t>ARF4</t>
  </si>
  <si>
    <t>EXOSC7</t>
  </si>
  <si>
    <t>RDX</t>
  </si>
  <si>
    <t>LARP4</t>
  </si>
  <si>
    <t>EIF2S3Y</t>
  </si>
  <si>
    <t>SRGAP1</t>
  </si>
  <si>
    <t>KRT74</t>
  </si>
  <si>
    <t>ANAPC2</t>
  </si>
  <si>
    <t>TRA2A</t>
  </si>
  <si>
    <t>KCTD20</t>
  </si>
  <si>
    <t>FBLL1</t>
  </si>
  <si>
    <t>ICK</t>
  </si>
  <si>
    <t>QKI</t>
  </si>
  <si>
    <t>ALDH3A2</t>
  </si>
  <si>
    <t>PRKAR1A</t>
  </si>
  <si>
    <t>CHAF1B</t>
  </si>
  <si>
    <t>KIFC3</t>
  </si>
  <si>
    <t>KIF14</t>
  </si>
  <si>
    <t>CDH3</t>
  </si>
  <si>
    <t>HGH1</t>
  </si>
  <si>
    <t>DDX51</t>
  </si>
  <si>
    <t>AIF1L</t>
  </si>
  <si>
    <t>GPKOW</t>
  </si>
  <si>
    <t>EML5</t>
  </si>
  <si>
    <t>MIF</t>
  </si>
  <si>
    <t>LGALS9</t>
  </si>
  <si>
    <t>POLR2E</t>
  </si>
  <si>
    <t>FRMD6</t>
  </si>
  <si>
    <t>ERCC2</t>
  </si>
  <si>
    <t>POLD3</t>
  </si>
  <si>
    <t>UBA1</t>
  </si>
  <si>
    <t>NUSAP1</t>
  </si>
  <si>
    <t>PES1</t>
  </si>
  <si>
    <t>RPS6KB2</t>
  </si>
  <si>
    <t>SDF2</t>
  </si>
  <si>
    <t>TEFM</t>
  </si>
  <si>
    <t>TMTC1</t>
  </si>
  <si>
    <t>TBL3</t>
  </si>
  <si>
    <t>CHD1L</t>
  </si>
  <si>
    <t>ECD</t>
  </si>
  <si>
    <t>CYB5R3</t>
  </si>
  <si>
    <t>EFR3A</t>
  </si>
  <si>
    <t>EPB41L5</t>
  </si>
  <si>
    <t>RAB11FIP1</t>
  </si>
  <si>
    <t>PRR11</t>
  </si>
  <si>
    <t>AKAP10</t>
  </si>
  <si>
    <t>RBX1</t>
  </si>
  <si>
    <t>SRSF11</t>
  </si>
  <si>
    <t>ERI1</t>
  </si>
  <si>
    <t>GEMIN2</t>
  </si>
  <si>
    <t>RRAD</t>
  </si>
  <si>
    <t>NCAPH2</t>
  </si>
  <si>
    <t>NSMCE4A</t>
  </si>
  <si>
    <t>LSM14A</t>
  </si>
  <si>
    <t>TXLNG</t>
  </si>
  <si>
    <t>PRDX2</t>
  </si>
  <si>
    <t>RAN</t>
  </si>
  <si>
    <t>SKIV2L2</t>
  </si>
  <si>
    <t>PA2G4</t>
  </si>
  <si>
    <t>SMC1A</t>
  </si>
  <si>
    <t>SLC25A12</t>
  </si>
  <si>
    <t>ARHGAP42</t>
  </si>
  <si>
    <t>LEMD2</t>
  </si>
  <si>
    <t>CORO6</t>
  </si>
  <si>
    <t>HAUS3</t>
  </si>
  <si>
    <t>GAPDHS</t>
  </si>
  <si>
    <t>LONP2</t>
  </si>
  <si>
    <t>EIF3J1</t>
  </si>
  <si>
    <t>DZIP1L</t>
  </si>
  <si>
    <t>KPNA4</t>
  </si>
  <si>
    <t>SAV1</t>
  </si>
  <si>
    <t>NUP155</t>
  </si>
  <si>
    <t>SRP54</t>
  </si>
  <si>
    <t>SF3B3</t>
  </si>
  <si>
    <t>SF1</t>
  </si>
  <si>
    <t>COLEC12</t>
  </si>
  <si>
    <t>PSMD2</t>
  </si>
  <si>
    <t>NUF2</t>
  </si>
  <si>
    <t>SPECC1</t>
  </si>
  <si>
    <t>DDX28</t>
  </si>
  <si>
    <t>ACTL6A</t>
  </si>
  <si>
    <t>RPS29</t>
  </si>
  <si>
    <t>RPL6</t>
  </si>
  <si>
    <t>MYH2</t>
  </si>
  <si>
    <t>TOP3A</t>
  </si>
  <si>
    <t>UNK</t>
  </si>
  <si>
    <t>HMMR</t>
  </si>
  <si>
    <t>MYO9B</t>
  </si>
  <si>
    <t>ADD1</t>
  </si>
  <si>
    <t>RPN1</t>
  </si>
  <si>
    <t>TOP2A</t>
  </si>
  <si>
    <t>LYAR</t>
  </si>
  <si>
    <t>KANK1</t>
  </si>
  <si>
    <t>TRIM25</t>
  </si>
  <si>
    <t>ASCC2</t>
  </si>
  <si>
    <t>GRSF1</t>
  </si>
  <si>
    <t>EPS8</t>
  </si>
  <si>
    <t>GEMIN6</t>
  </si>
  <si>
    <t>AKAP8</t>
  </si>
  <si>
    <t>CUL9</t>
  </si>
  <si>
    <t>RC3H1</t>
  </si>
  <si>
    <t>2310061I04RIK</t>
  </si>
  <si>
    <t>DECR2</t>
  </si>
  <si>
    <t>TGFB1I1</t>
  </si>
  <si>
    <t>MTAP</t>
  </si>
  <si>
    <t>UPF3B</t>
  </si>
  <si>
    <t>COPG1</t>
  </si>
  <si>
    <t>MYO1B</t>
  </si>
  <si>
    <t>FAM83D</t>
  </si>
  <si>
    <t>NAP1L4</t>
  </si>
  <si>
    <t>TTC13</t>
  </si>
  <si>
    <t>RPS5</t>
  </si>
  <si>
    <t>IPO4</t>
  </si>
  <si>
    <t>MAST4</t>
  </si>
  <si>
    <t>EPB41L2</t>
  </si>
  <si>
    <t>IGF2BP3</t>
  </si>
  <si>
    <t>NONO</t>
  </si>
  <si>
    <t>GOLGA3</t>
  </si>
  <si>
    <t>PNPT1</t>
  </si>
  <si>
    <t>TMCO1</t>
  </si>
  <si>
    <t>HEXB</t>
  </si>
  <si>
    <t>FAM175B</t>
  </si>
  <si>
    <t>CDK9</t>
  </si>
  <si>
    <t>EMC2</t>
  </si>
  <si>
    <t>PAK1IP1</t>
  </si>
  <si>
    <t>NAA35</t>
  </si>
  <si>
    <t>CSNK2B</t>
  </si>
  <si>
    <t>SNX33</t>
  </si>
  <si>
    <t>DDX49</t>
  </si>
  <si>
    <t>DLC1</t>
  </si>
  <si>
    <t>WDR92</t>
  </si>
  <si>
    <t>INPP5E</t>
  </si>
  <si>
    <t>DDX4</t>
  </si>
  <si>
    <t>CRTC3</t>
  </si>
  <si>
    <t>SMG6</t>
  </si>
  <si>
    <t>EXOC3</t>
  </si>
  <si>
    <t>MSN</t>
  </si>
  <si>
    <t>TOE1</t>
  </si>
  <si>
    <t>HCK</t>
  </si>
  <si>
    <t>TAF15</t>
  </si>
  <si>
    <t>RTF1</t>
  </si>
  <si>
    <t>CEP55</t>
  </si>
  <si>
    <t>NCAPG</t>
  </si>
  <si>
    <t>RICTOR</t>
  </si>
  <si>
    <t>ABCE1</t>
  </si>
  <si>
    <t>NSF</t>
  </si>
  <si>
    <t>PIAS1</t>
  </si>
  <si>
    <t>OGT</t>
  </si>
  <si>
    <t>TBC1D10B</t>
  </si>
  <si>
    <t>GRB10</t>
  </si>
  <si>
    <t>NEMF</t>
  </si>
  <si>
    <t>SYDE1</t>
  </si>
  <si>
    <t>PRMT1</t>
  </si>
  <si>
    <t>RAB8A</t>
  </si>
  <si>
    <t>CLPX</t>
  </si>
  <si>
    <t>EIF2A</t>
  </si>
  <si>
    <t>TRIM56</t>
  </si>
  <si>
    <t>YARS</t>
  </si>
  <si>
    <t>SNTB1</t>
  </si>
  <si>
    <t>PTBP3</t>
  </si>
  <si>
    <t>GNAI2</t>
  </si>
  <si>
    <t>DNAJA3</t>
  </si>
  <si>
    <t>WDR5</t>
  </si>
  <si>
    <t>WDR74</t>
  </si>
  <si>
    <t>MAGOHB</t>
  </si>
  <si>
    <t>EIF1</t>
  </si>
  <si>
    <t>RAE1</t>
  </si>
  <si>
    <t>MLF2</t>
  </si>
  <si>
    <t>RNF214</t>
  </si>
  <si>
    <t>PPIL3</t>
  </si>
  <si>
    <t>KIF16B</t>
  </si>
  <si>
    <t>MCM8</t>
  </si>
  <si>
    <t>SEC61A1</t>
  </si>
  <si>
    <t>GM15800</t>
  </si>
  <si>
    <t>TMOD2</t>
  </si>
  <si>
    <t>FOXK1</t>
  </si>
  <si>
    <t>PSMD3</t>
  </si>
  <si>
    <t>RTCA</t>
  </si>
  <si>
    <t>CENPA</t>
  </si>
  <si>
    <t>DPF2</t>
  </si>
  <si>
    <t>CRTC2</t>
  </si>
  <si>
    <t>PDCD10</t>
  </si>
  <si>
    <t>EHBP1</t>
  </si>
  <si>
    <t>GNAT2</t>
  </si>
  <si>
    <t>GM16519</t>
  </si>
  <si>
    <t>PBXIP1</t>
  </si>
  <si>
    <t>HOMER3</t>
  </si>
  <si>
    <t>VPS35</t>
  </si>
  <si>
    <t>CYR61</t>
  </si>
  <si>
    <t>LYN</t>
  </si>
  <si>
    <t>PSPC1</t>
  </si>
  <si>
    <t>MELK</t>
  </si>
  <si>
    <t>COL5A1</t>
  </si>
  <si>
    <t>TARDBP</t>
  </si>
  <si>
    <t>DCAF7</t>
  </si>
  <si>
    <t>RUVBL1</t>
  </si>
  <si>
    <t>TJP1</t>
  </si>
  <si>
    <t>TGM2</t>
  </si>
  <si>
    <t>LMF2</t>
  </si>
  <si>
    <t>GKAP1</t>
  </si>
  <si>
    <t>ATP5C1</t>
  </si>
  <si>
    <t>ESYT2</t>
  </si>
  <si>
    <t>R3HDM2</t>
  </si>
  <si>
    <t>ATP1A1</t>
  </si>
  <si>
    <t>GNL3</t>
  </si>
  <si>
    <t>WDR1</t>
  </si>
  <si>
    <t>EBF2</t>
  </si>
  <si>
    <t>AXIN1</t>
  </si>
  <si>
    <t>AARS</t>
  </si>
  <si>
    <t>MAP4K4</t>
  </si>
  <si>
    <t>NMT2</t>
  </si>
  <si>
    <t>EFTUD2</t>
  </si>
  <si>
    <t>OSBPL8</t>
  </si>
  <si>
    <t>HACD3</t>
  </si>
  <si>
    <t>CDK18</t>
  </si>
  <si>
    <t>RAB35</t>
  </si>
  <si>
    <t>DDX46</t>
  </si>
  <si>
    <t>CNOT8</t>
  </si>
  <si>
    <t>MAGEE1</t>
  </si>
  <si>
    <t>TXNDC5</t>
  </si>
  <si>
    <t>TNS3</t>
  </si>
  <si>
    <t>YTHDC2</t>
  </si>
  <si>
    <t>LRRFIP2</t>
  </si>
  <si>
    <t>IPO9</t>
  </si>
  <si>
    <t>PWP1</t>
  </si>
  <si>
    <t>WDR11</t>
  </si>
  <si>
    <t>CCT7</t>
  </si>
  <si>
    <t>TRAPPC3</t>
  </si>
  <si>
    <t>SCYL1</t>
  </si>
  <si>
    <t>NPM3</t>
  </si>
  <si>
    <t>HAUS6</t>
  </si>
  <si>
    <t>CKAP2L</t>
  </si>
  <si>
    <t>FIGNL1</t>
  </si>
  <si>
    <t>DHX40</t>
  </si>
  <si>
    <t>PGK1</t>
  </si>
  <si>
    <t>SMAD1</t>
  </si>
  <si>
    <t>ARL1</t>
  </si>
  <si>
    <t>PPIL2</t>
  </si>
  <si>
    <t>FAU</t>
  </si>
  <si>
    <t>CDKN2AIP</t>
  </si>
  <si>
    <t>SRP68</t>
  </si>
  <si>
    <t>ARCN1</t>
  </si>
  <si>
    <t>MCAT</t>
  </si>
  <si>
    <t>CYTH3</t>
  </si>
  <si>
    <t>GBAS</t>
  </si>
  <si>
    <t>MYBBP1A</t>
  </si>
  <si>
    <t>CCDC124</t>
  </si>
  <si>
    <t>PPP6C</t>
  </si>
  <si>
    <t>PDLIM5</t>
  </si>
  <si>
    <t>NCKAP1</t>
  </si>
  <si>
    <t>DYRK1A</t>
  </si>
  <si>
    <t>RFC5</t>
  </si>
  <si>
    <t>MSH6</t>
  </si>
  <si>
    <t>EIF5B</t>
  </si>
  <si>
    <t>MTHFD1</t>
  </si>
  <si>
    <t>EIF3H</t>
  </si>
  <si>
    <t>CCT4</t>
  </si>
  <si>
    <t>YWHAH</t>
  </si>
  <si>
    <t>NMT1</t>
  </si>
  <si>
    <t>DDX47</t>
  </si>
  <si>
    <t>CDK12</t>
  </si>
  <si>
    <t>SEC61B</t>
  </si>
  <si>
    <t>DBNL</t>
  </si>
  <si>
    <t>WDR70</t>
  </si>
  <si>
    <t>DIS3L</t>
  </si>
  <si>
    <t>ALDH2</t>
  </si>
  <si>
    <t>SAMD4B</t>
  </si>
  <si>
    <t>KLHDC4</t>
  </si>
  <si>
    <t>ZFP36L2</t>
  </si>
  <si>
    <t>TCEA1</t>
  </si>
  <si>
    <t>G3BP2</t>
  </si>
  <si>
    <t>RACGAP1</t>
  </si>
  <si>
    <t>HSP90B1</t>
  </si>
  <si>
    <t>IRS1</t>
  </si>
  <si>
    <t>CAPZB</t>
  </si>
  <si>
    <t>GNB2L1</t>
  </si>
  <si>
    <t>RPS10</t>
  </si>
  <si>
    <t>TOP3B</t>
  </si>
  <si>
    <t>GTF2E2</t>
  </si>
  <si>
    <t>HNRNPAB</t>
  </si>
  <si>
    <t>AGAP1</t>
  </si>
  <si>
    <t>RPL22L1</t>
  </si>
  <si>
    <t>HLTF</t>
  </si>
  <si>
    <t>PRIM2</t>
  </si>
  <si>
    <t>RPSA</t>
  </si>
  <si>
    <t>RPS17</t>
  </si>
  <si>
    <t>GIT1</t>
  </si>
  <si>
    <t>HNRNPC</t>
  </si>
  <si>
    <t>DNMT1</t>
  </si>
  <si>
    <t>SUN2</t>
  </si>
  <si>
    <t>EIF3D</t>
  </si>
  <si>
    <t>ASCC1</t>
  </si>
  <si>
    <t>DNAJB6</t>
  </si>
  <si>
    <t>SPATA5</t>
  </si>
  <si>
    <t>MAPK1</t>
  </si>
  <si>
    <t>ELP3</t>
  </si>
  <si>
    <t>ZC3H7A</t>
  </si>
  <si>
    <t>PACSIN3</t>
  </si>
  <si>
    <t>NPM1</t>
  </si>
  <si>
    <t>FXR2</t>
  </si>
  <si>
    <t>SFN</t>
  </si>
  <si>
    <t>EIF6</t>
  </si>
  <si>
    <t>MARC2</t>
  </si>
  <si>
    <t>GSPT1</t>
  </si>
  <si>
    <t>HSD17B10</t>
  </si>
  <si>
    <t>VPS4A</t>
  </si>
  <si>
    <t>GM28043</t>
  </si>
  <si>
    <t>CYC1</t>
  </si>
  <si>
    <t>TDP1</t>
  </si>
  <si>
    <t>MAP2K3</t>
  </si>
  <si>
    <t>ALG2</t>
  </si>
  <si>
    <t>DCLK1</t>
  </si>
  <si>
    <t>TRAPPC5</t>
  </si>
  <si>
    <t>PLEKHH2</t>
  </si>
  <si>
    <t>UPF1</t>
  </si>
  <si>
    <t>BRI3BP</t>
  </si>
  <si>
    <t>FHL1</t>
  </si>
  <si>
    <t>EEF1G</t>
  </si>
  <si>
    <t>RANGAP1</t>
  </si>
  <si>
    <t>EIF3M</t>
  </si>
  <si>
    <t>HNRNPA2B1</t>
  </si>
  <si>
    <t>PURB</t>
  </si>
  <si>
    <t>ELAVL1</t>
  </si>
  <si>
    <t>AP3D1</t>
  </si>
  <si>
    <t>MTMR10</t>
  </si>
  <si>
    <t>CDC42</t>
  </si>
  <si>
    <t>SLC27A4</t>
  </si>
  <si>
    <t>HADHB</t>
  </si>
  <si>
    <t>FAM98A</t>
  </si>
  <si>
    <t>EIF3K</t>
  </si>
  <si>
    <t>PCBP2</t>
  </si>
  <si>
    <t>RRBP1</t>
  </si>
  <si>
    <t>RNH1</t>
  </si>
  <si>
    <t>STRAP</t>
  </si>
  <si>
    <t>RFC2</t>
  </si>
  <si>
    <t>HSPA9</t>
  </si>
  <si>
    <t>SCAF8</t>
  </si>
  <si>
    <t>RPAP3</t>
  </si>
  <si>
    <t>DLG1</t>
  </si>
  <si>
    <t>GNAI3</t>
  </si>
  <si>
    <t>SMC2</t>
  </si>
  <si>
    <t>AGAP3</t>
  </si>
  <si>
    <t>MAPKAP1</t>
  </si>
  <si>
    <t>JUP</t>
  </si>
  <si>
    <t>DYNC1I2</t>
  </si>
  <si>
    <t>U2AF2</t>
  </si>
  <si>
    <t>CCT5</t>
  </si>
  <si>
    <t>EIF3B</t>
  </si>
  <si>
    <t>BTF3</t>
  </si>
  <si>
    <t>HNRNPH2</t>
  </si>
  <si>
    <t>P4HB</t>
  </si>
  <si>
    <t>RPL22</t>
  </si>
  <si>
    <t>LOXL4</t>
  </si>
  <si>
    <t>CCDC47</t>
  </si>
  <si>
    <t>VWA3A</t>
  </si>
  <si>
    <t>ATXN2</t>
  </si>
  <si>
    <t>NUFIP2</t>
  </si>
  <si>
    <t>MFGE8</t>
  </si>
  <si>
    <t>RRM1</t>
  </si>
  <si>
    <t>FLOT2</t>
  </si>
  <si>
    <t>MYO1D</t>
  </si>
  <si>
    <t>TUBG1</t>
  </si>
  <si>
    <t>NUDT21</t>
  </si>
  <si>
    <t>RAB11FIP2</t>
  </si>
  <si>
    <t>EIF4B</t>
  </si>
  <si>
    <t>RPS27A</t>
  </si>
  <si>
    <t>CYFIP1</t>
  </si>
  <si>
    <t>HSPA1B</t>
  </si>
  <si>
    <t>PRC1</t>
  </si>
  <si>
    <t>TSG101</t>
  </si>
  <si>
    <t>LSM12</t>
  </si>
  <si>
    <t>H1F0</t>
  </si>
  <si>
    <t>CSDE1</t>
  </si>
  <si>
    <t>CSRP1</t>
  </si>
  <si>
    <t>KTN1</t>
  </si>
  <si>
    <t>KEAP1</t>
  </si>
  <si>
    <t>RER1</t>
  </si>
  <si>
    <t>DAB2IP</t>
  </si>
  <si>
    <t>PPP2R1A</t>
  </si>
  <si>
    <t>YBX3</t>
  </si>
  <si>
    <t>TRIP4</t>
  </si>
  <si>
    <t>RPL8</t>
  </si>
  <si>
    <t>USP10</t>
  </si>
  <si>
    <t>MARK3</t>
  </si>
  <si>
    <t>LSG1</t>
  </si>
  <si>
    <t>RBMS2</t>
  </si>
  <si>
    <t>PTK2</t>
  </si>
  <si>
    <t>ZC3H7B</t>
  </si>
  <si>
    <t>DECR1</t>
  </si>
  <si>
    <t>ZC3HAV1</t>
  </si>
  <si>
    <t>XRN2</t>
  </si>
  <si>
    <t>TUBGCP4</t>
  </si>
  <si>
    <t>CNOT10</t>
  </si>
  <si>
    <t>SNX9</t>
  </si>
  <si>
    <t>TMPO</t>
  </si>
  <si>
    <t>MYH15</t>
  </si>
  <si>
    <t>CD44</t>
  </si>
  <si>
    <t>SND1</t>
  </si>
  <si>
    <t>PAPD4</t>
  </si>
  <si>
    <t>R3HDM1</t>
  </si>
  <si>
    <t>PUF60</t>
  </si>
  <si>
    <t>TRP53</t>
  </si>
  <si>
    <t>TCEB3</t>
  </si>
  <si>
    <t>THBS1</t>
  </si>
  <si>
    <t>PDS5A</t>
  </si>
  <si>
    <t>MCMBP</t>
  </si>
  <si>
    <t>FADS2</t>
  </si>
  <si>
    <t>GIGYF2</t>
  </si>
  <si>
    <t>AIFM1</t>
  </si>
  <si>
    <t>MZT2</t>
  </si>
  <si>
    <t>SPRYD3</t>
  </si>
  <si>
    <t>SNRPD1</t>
  </si>
  <si>
    <t>GEMIN7</t>
  </si>
  <si>
    <t>AHSA1</t>
  </si>
  <si>
    <t>DYNLT1</t>
  </si>
  <si>
    <t>CSN1S1</t>
  </si>
  <si>
    <t>OLA1</t>
  </si>
  <si>
    <t>GTPBP2</t>
  </si>
  <si>
    <t>5031439G07RIK</t>
  </si>
  <si>
    <t>KPNA2</t>
  </si>
  <si>
    <t>CPNE9</t>
  </si>
  <si>
    <t>RAB18</t>
  </si>
  <si>
    <t>EIF1A</t>
  </si>
  <si>
    <t>PRIM1</t>
  </si>
  <si>
    <t>MYH7</t>
  </si>
  <si>
    <t>RRAS2</t>
  </si>
  <si>
    <t>MRPS26</t>
  </si>
  <si>
    <t>RPA3</t>
  </si>
  <si>
    <t>2410002F23RIK</t>
  </si>
  <si>
    <t>TPGS1</t>
  </si>
  <si>
    <t>MYH4</t>
  </si>
  <si>
    <t>NEDD1</t>
  </si>
  <si>
    <t>KIF23</t>
  </si>
  <si>
    <t>DNAJC13</t>
  </si>
  <si>
    <t>DDX20</t>
  </si>
  <si>
    <t>NFIB</t>
  </si>
  <si>
    <t>DNAJA2</t>
  </si>
  <si>
    <t>HNRNPLL</t>
  </si>
  <si>
    <t>PRRX2</t>
  </si>
  <si>
    <t>PABPC1</t>
  </si>
  <si>
    <t>RBM14</t>
  </si>
  <si>
    <t>KPNB1</t>
  </si>
  <si>
    <t>RBMS1</t>
  </si>
  <si>
    <t>SUCLG1</t>
  </si>
  <si>
    <t>SAMD4A</t>
  </si>
  <si>
    <t>TUBGCP2</t>
  </si>
  <si>
    <t>HNRNPK</t>
  </si>
  <si>
    <t>NEDD4</t>
  </si>
  <si>
    <t>RPS4X</t>
  </si>
  <si>
    <t>SLC25A13</t>
  </si>
  <si>
    <t>LIN7C</t>
  </si>
  <si>
    <t>ALYREF</t>
  </si>
  <si>
    <t>CASK</t>
  </si>
  <si>
    <t>PRPF19</t>
  </si>
  <si>
    <t>CNOT2</t>
  </si>
  <si>
    <t>ZNF281</t>
  </si>
  <si>
    <t>EXOSC2</t>
  </si>
  <si>
    <t>HSPD1</t>
  </si>
  <si>
    <t>MAP1B</t>
  </si>
  <si>
    <t>TRMT112</t>
  </si>
  <si>
    <t>RPS28</t>
  </si>
  <si>
    <t>NT5DC2</t>
  </si>
  <si>
    <t>SRRT</t>
  </si>
  <si>
    <t>ACTR1B</t>
  </si>
  <si>
    <t>EIF4E2</t>
  </si>
  <si>
    <t>LRRC59</t>
  </si>
  <si>
    <t>SYNCRIP</t>
  </si>
  <si>
    <t>PDLIM7</t>
  </si>
  <si>
    <t>LBR</t>
  </si>
  <si>
    <t>DDX3Y</t>
  </si>
  <si>
    <t>MARS</t>
  </si>
  <si>
    <t>RPLP1</t>
  </si>
  <si>
    <t>MFN1</t>
  </si>
  <si>
    <t>GTF2E1</t>
  </si>
  <si>
    <t>MYO5B</t>
  </si>
  <si>
    <t>RPL21</t>
  </si>
  <si>
    <t>RUVBL2</t>
  </si>
  <si>
    <t>SMTN</t>
  </si>
  <si>
    <t>HNRNPM</t>
  </si>
  <si>
    <t>RPA2</t>
  </si>
  <si>
    <t>YWHAZ</t>
  </si>
  <si>
    <t>ASCC3</t>
  </si>
  <si>
    <t>MAP1S</t>
  </si>
  <si>
    <t>FUBP3</t>
  </si>
  <si>
    <t>SRBD1</t>
  </si>
  <si>
    <t>MTMR2</t>
  </si>
  <si>
    <t>SPATS2L</t>
  </si>
  <si>
    <t>MTA1</t>
  </si>
  <si>
    <t>ADAR</t>
  </si>
  <si>
    <t>HIST1H1A</t>
  </si>
  <si>
    <t>CGGBP1</t>
  </si>
  <si>
    <t>DOCK8</t>
  </si>
  <si>
    <t>DOCK6</t>
  </si>
  <si>
    <t>RAVER1</t>
  </si>
  <si>
    <t>SRSF7</t>
  </si>
  <si>
    <t>EIF4G2</t>
  </si>
  <si>
    <t>SPTBN1</t>
  </si>
  <si>
    <t>UBTF</t>
  </si>
  <si>
    <t>EWSR1</t>
  </si>
  <si>
    <t>FXR1</t>
  </si>
  <si>
    <t>MARK1</t>
  </si>
  <si>
    <t>TCP1</t>
  </si>
  <si>
    <t>CAPZA1</t>
  </si>
  <si>
    <t>RTCB</t>
  </si>
  <si>
    <t>YTHDF1</t>
  </si>
  <si>
    <t>DDX5</t>
  </si>
  <si>
    <t>EIF3I</t>
  </si>
  <si>
    <t>SRSF2</t>
  </si>
  <si>
    <t>PFKL</t>
  </si>
  <si>
    <t>CNOT11</t>
  </si>
  <si>
    <t>DHX30</t>
  </si>
  <si>
    <t>CHTF18</t>
  </si>
  <si>
    <t>PTPN14</t>
  </si>
  <si>
    <t>PCNA</t>
  </si>
  <si>
    <t>SRSF1</t>
  </si>
  <si>
    <t>DHX36</t>
  </si>
  <si>
    <t>LUC7L</t>
  </si>
  <si>
    <t>CCT3</t>
  </si>
  <si>
    <t>MCM5</t>
  </si>
  <si>
    <t>YTHDF3</t>
  </si>
  <si>
    <t>EXOSC6</t>
  </si>
  <si>
    <t>PRKAA1</t>
  </si>
  <si>
    <t>VPS37B</t>
  </si>
  <si>
    <t>GNA11</t>
  </si>
  <si>
    <t>TAOK2</t>
  </si>
  <si>
    <t>TRAM1</t>
  </si>
  <si>
    <t>RPS26</t>
  </si>
  <si>
    <t>TRIM32</t>
  </si>
  <si>
    <t>TAMM41</t>
  </si>
  <si>
    <t>REEP3</t>
  </si>
  <si>
    <t>STRN</t>
  </si>
  <si>
    <t>RASAL2</t>
  </si>
  <si>
    <t>EIF3A</t>
  </si>
  <si>
    <t>DDX21</t>
  </si>
  <si>
    <t>RPP30</t>
  </si>
  <si>
    <t>FOCAD</t>
  </si>
  <si>
    <t>DHX9</t>
  </si>
  <si>
    <t>PRKCI</t>
  </si>
  <si>
    <t>TMEM214</t>
  </si>
  <si>
    <t>LARP1</t>
  </si>
  <si>
    <t>IGF2BP1</t>
  </si>
  <si>
    <t>LARS</t>
  </si>
  <si>
    <t>COPA</t>
  </si>
  <si>
    <t>GM28062</t>
  </si>
  <si>
    <t>NAP1L1</t>
  </si>
  <si>
    <t>DDB1</t>
  </si>
  <si>
    <t>RPS14</t>
  </si>
  <si>
    <t>ABCF2</t>
  </si>
  <si>
    <t>PAICS</t>
  </si>
  <si>
    <t>RPL23</t>
  </si>
  <si>
    <t>NCAPD2</t>
  </si>
  <si>
    <t>IGF2BP2</t>
  </si>
  <si>
    <t>GULP1</t>
  </si>
  <si>
    <t>IQGAP3</t>
  </si>
  <si>
    <t>PDS5B</t>
  </si>
  <si>
    <t>PPIA</t>
  </si>
  <si>
    <t>MITD1</t>
  </si>
  <si>
    <t>ATP5J2</t>
  </si>
  <si>
    <t>FEN1</t>
  </si>
  <si>
    <t>PRPSAP1</t>
  </si>
  <si>
    <t>COPB1</t>
  </si>
  <si>
    <t>FNDC3B</t>
  </si>
  <si>
    <t>RPS23</t>
  </si>
  <si>
    <t>NMNAT1</t>
  </si>
  <si>
    <t>KRT4</t>
  </si>
  <si>
    <t>UBTD1</t>
  </si>
  <si>
    <t>UXT</t>
  </si>
  <si>
    <t>SRP72</t>
  </si>
  <si>
    <t>SRSF4</t>
  </si>
  <si>
    <t>NCLN</t>
  </si>
  <si>
    <t>PDK3</t>
  </si>
  <si>
    <t>RPL4</t>
  </si>
  <si>
    <t>FUS</t>
  </si>
  <si>
    <t>DARS</t>
  </si>
  <si>
    <t>EIF3C</t>
  </si>
  <si>
    <t>RPS27L</t>
  </si>
  <si>
    <t>RBM27</t>
  </si>
  <si>
    <t>HNRNPH1</t>
  </si>
  <si>
    <t>RFC4</t>
  </si>
  <si>
    <t>FMR1</t>
  </si>
  <si>
    <t>FBL</t>
  </si>
  <si>
    <t>SNW1</t>
  </si>
  <si>
    <t>RPL26</t>
  </si>
  <si>
    <t>SFPQ</t>
  </si>
  <si>
    <t>EIF4A3</t>
  </si>
  <si>
    <t>DNAJA1</t>
  </si>
  <si>
    <t>KRT75</t>
  </si>
  <si>
    <t>CCT2</t>
  </si>
  <si>
    <t>COPG2</t>
  </si>
  <si>
    <t>LPIN1</t>
  </si>
  <si>
    <t>ACTN4</t>
  </si>
  <si>
    <t>G3BP1</t>
  </si>
  <si>
    <t>CDK17</t>
  </si>
  <si>
    <t>RCN2</t>
  </si>
  <si>
    <t>RPS7</t>
  </si>
  <si>
    <t>RPL35</t>
  </si>
  <si>
    <t>EEF1B2</t>
  </si>
  <si>
    <t>KALRN</t>
  </si>
  <si>
    <t>RAB5C</t>
  </si>
  <si>
    <t>HNRNPD</t>
  </si>
  <si>
    <t>HNRNPUL1</t>
  </si>
  <si>
    <t>DDX1</t>
  </si>
  <si>
    <t>RFC3</t>
  </si>
  <si>
    <t>HNRNPA1</t>
  </si>
  <si>
    <t>SRSF3</t>
  </si>
  <si>
    <t>HDLBP</t>
  </si>
  <si>
    <t>FARSA</t>
  </si>
  <si>
    <t>PPFIBP1</t>
  </si>
  <si>
    <t>DIP2A</t>
  </si>
  <si>
    <t>FARSB</t>
  </si>
  <si>
    <t>RPL24</t>
  </si>
  <si>
    <t>MOGS</t>
  </si>
  <si>
    <t>SPATS2</t>
  </si>
  <si>
    <t>RPLP0</t>
  </si>
  <si>
    <t>PTBP1</t>
  </si>
  <si>
    <t>PARP2</t>
  </si>
  <si>
    <t>APLF</t>
  </si>
  <si>
    <t>UBAP2L</t>
  </si>
  <si>
    <t>RPL32</t>
  </si>
  <si>
    <t>DRG1</t>
  </si>
  <si>
    <t>RPS15A</t>
  </si>
  <si>
    <t>MSTO1</t>
  </si>
  <si>
    <t>PPFIA1</t>
  </si>
  <si>
    <t>DDX6</t>
  </si>
  <si>
    <t>RPL14</t>
  </si>
  <si>
    <t>PDLIM4</t>
  </si>
  <si>
    <t>LRCH4</t>
  </si>
  <si>
    <t>CPSF6</t>
  </si>
  <si>
    <t>HNRNPF</t>
  </si>
  <si>
    <t>NOB1</t>
  </si>
  <si>
    <t>TRIP6</t>
  </si>
  <si>
    <t>MAGED1</t>
  </si>
  <si>
    <t>TRIM28</t>
  </si>
  <si>
    <t>SLAIN2</t>
  </si>
  <si>
    <t>GALK1</t>
  </si>
  <si>
    <t>YBX1</t>
  </si>
  <si>
    <t>RPS11</t>
  </si>
  <si>
    <t>KIF13B</t>
  </si>
  <si>
    <t>DHX29</t>
  </si>
  <si>
    <t>SORBS3</t>
  </si>
  <si>
    <t>PABPC2</t>
  </si>
  <si>
    <t>KIF2A</t>
  </si>
  <si>
    <t>KIF4</t>
  </si>
  <si>
    <t>EEF2</t>
  </si>
  <si>
    <t>EIF2S3X</t>
  </si>
  <si>
    <t>HNRNPL</t>
  </si>
  <si>
    <t>GM14214</t>
  </si>
  <si>
    <t>MICU2</t>
  </si>
  <si>
    <t>POLR2C</t>
  </si>
  <si>
    <t>GPRC5A</t>
  </si>
  <si>
    <t>ARPC5L</t>
  </si>
  <si>
    <t>TXN</t>
  </si>
  <si>
    <t>MAGED2</t>
  </si>
  <si>
    <t>RBM26</t>
  </si>
  <si>
    <t>SNU13</t>
  </si>
  <si>
    <t>KRT84</t>
  </si>
  <si>
    <t>LOXL3</t>
  </si>
  <si>
    <t>SSR3</t>
  </si>
  <si>
    <t>RPL39</t>
  </si>
  <si>
    <t>B3GALT6</t>
  </si>
  <si>
    <t>AP3B2</t>
  </si>
  <si>
    <t>PFN1</t>
  </si>
  <si>
    <t>GNAS</t>
  </si>
  <si>
    <t>LUC7L3</t>
  </si>
  <si>
    <t>KHSRP</t>
  </si>
  <si>
    <t>TUBGCP6</t>
  </si>
  <si>
    <t>TRAP1</t>
  </si>
  <si>
    <t>KRT20</t>
  </si>
  <si>
    <t>RNF2</t>
  </si>
  <si>
    <t>THY1</t>
  </si>
  <si>
    <t>PRKRA</t>
  </si>
  <si>
    <t>PPP2R2A</t>
  </si>
  <si>
    <t>NCL</t>
  </si>
  <si>
    <t>RPL13</t>
  </si>
  <si>
    <t>CTNNB1</t>
  </si>
  <si>
    <t>ATP5B</t>
  </si>
  <si>
    <t>COPB2</t>
  </si>
  <si>
    <t>RSU1</t>
  </si>
  <si>
    <t>RPL29</t>
  </si>
  <si>
    <t>ILF2</t>
  </si>
  <si>
    <t>LOX</t>
  </si>
  <si>
    <t>RQCD1</t>
  </si>
  <si>
    <t>ELP4</t>
  </si>
  <si>
    <t>EIF3G</t>
  </si>
  <si>
    <t>GSK3B</t>
  </si>
  <si>
    <t>EIF3L</t>
  </si>
  <si>
    <t>RPL18</t>
  </si>
  <si>
    <t>MOV10</t>
  </si>
  <si>
    <t>PCBP1</t>
  </si>
  <si>
    <t>DYNLL2</t>
  </si>
  <si>
    <t>FAR1</t>
  </si>
  <si>
    <t>CPT1A</t>
  </si>
  <si>
    <t>TXLNA</t>
  </si>
  <si>
    <t>RPL7A</t>
  </si>
  <si>
    <t>TBK1</t>
  </si>
  <si>
    <t>ERC2</t>
  </si>
  <si>
    <t>KHDRBS1</t>
  </si>
  <si>
    <t>FBXW8</t>
  </si>
  <si>
    <t>CAPN6</t>
  </si>
  <si>
    <t>SEC13</t>
  </si>
  <si>
    <t>LARP4B</t>
  </si>
  <si>
    <t>RPS24</t>
  </si>
  <si>
    <t>EIF3E</t>
  </si>
  <si>
    <t>PRMT5</t>
  </si>
  <si>
    <t>GLI3</t>
  </si>
  <si>
    <t>CLASP2</t>
  </si>
  <si>
    <t>HSP90AA1</t>
  </si>
  <si>
    <t>RPS2</t>
  </si>
  <si>
    <t>CCT8</t>
  </si>
  <si>
    <t>GNB4</t>
  </si>
  <si>
    <t>SUB1</t>
  </si>
  <si>
    <t>ARPC2</t>
  </si>
  <si>
    <t>FAM98B</t>
  </si>
  <si>
    <t>XRCC1</t>
  </si>
  <si>
    <t>RPS3</t>
  </si>
  <si>
    <t>LRCH3</t>
  </si>
  <si>
    <t>RPS3A1</t>
  </si>
  <si>
    <t>CDK1</t>
  </si>
  <si>
    <t>SEC23B</t>
  </si>
  <si>
    <t>FARP2</t>
  </si>
  <si>
    <t>SSRP1</t>
  </si>
  <si>
    <t>RCC2</t>
  </si>
  <si>
    <t>RPS18</t>
  </si>
  <si>
    <t>CNN2</t>
  </si>
  <si>
    <t>TMOD3</t>
  </si>
  <si>
    <t>VRK3</t>
  </si>
  <si>
    <t>NOP9</t>
  </si>
  <si>
    <t>HSPA5</t>
  </si>
  <si>
    <t>EEF1D</t>
  </si>
  <si>
    <t>TUBB6</t>
  </si>
  <si>
    <t>EIF4A1</t>
  </si>
  <si>
    <t>SERPINH1</t>
  </si>
  <si>
    <t>PCOLCE</t>
  </si>
  <si>
    <t>GTF2F1</t>
  </si>
  <si>
    <t>MYO1A</t>
  </si>
  <si>
    <t>PURA</t>
  </si>
  <si>
    <t>EIF3F</t>
  </si>
  <si>
    <t>CEP170</t>
  </si>
  <si>
    <t>KARS</t>
  </si>
  <si>
    <t>SSB</t>
  </si>
  <si>
    <t>BUB3</t>
  </si>
  <si>
    <t>CALM1</t>
  </si>
  <si>
    <t>DHX15</t>
  </si>
  <si>
    <t>AP2A2</t>
  </si>
  <si>
    <t>BAG2</t>
  </si>
  <si>
    <t>TMEM33</t>
  </si>
  <si>
    <t>SSR1</t>
  </si>
  <si>
    <t>SCARF2</t>
  </si>
  <si>
    <t>H1FX</t>
  </si>
  <si>
    <t>CSNK2A1</t>
  </si>
  <si>
    <t>SRSF9</t>
  </si>
  <si>
    <t>STAU2</t>
  </si>
  <si>
    <t>USP40</t>
  </si>
  <si>
    <t>ACAD11</t>
  </si>
  <si>
    <t>CNOT7</t>
  </si>
  <si>
    <t>HSPA14</t>
  </si>
  <si>
    <t>MCM4</t>
  </si>
  <si>
    <t>GTSE1</t>
  </si>
  <si>
    <t>AEBP1</t>
  </si>
  <si>
    <t>TIMM50</t>
  </si>
  <si>
    <t>DDX17</t>
  </si>
  <si>
    <t>DDX3X</t>
  </si>
  <si>
    <t>ANKRD17</t>
  </si>
  <si>
    <t>ABCF1</t>
  </si>
  <si>
    <t>MRTO4</t>
  </si>
  <si>
    <t>HSPA8</t>
  </si>
  <si>
    <t>RPL35A</t>
  </si>
  <si>
    <t>ATAD3</t>
  </si>
  <si>
    <t>RPL13A</t>
  </si>
  <si>
    <t>RBM39</t>
  </si>
  <si>
    <t>PPIB</t>
  </si>
  <si>
    <t>HIST3H2A</t>
  </si>
  <si>
    <t>DNAJC9</t>
  </si>
  <si>
    <t>PARP9</t>
  </si>
  <si>
    <t>KRT2</t>
  </si>
  <si>
    <t>RPS25</t>
  </si>
  <si>
    <t>ACTN2</t>
  </si>
  <si>
    <t>DHRS4</t>
  </si>
  <si>
    <t>NFIC</t>
  </si>
  <si>
    <t>RPS6</t>
  </si>
  <si>
    <t>HSP90AB1</t>
  </si>
  <si>
    <t>LRRC8A</t>
  </si>
  <si>
    <t>RPL38</t>
  </si>
  <si>
    <t>LOXL1</t>
  </si>
  <si>
    <t>NEK7</t>
  </si>
  <si>
    <t>RPL3</t>
  </si>
  <si>
    <t>ARHGEF7</t>
  </si>
  <si>
    <t>GM10036</t>
  </si>
  <si>
    <t>GLIPR2</t>
  </si>
  <si>
    <t>RPL36</t>
  </si>
  <si>
    <t>SKP1A</t>
  </si>
  <si>
    <t>IQGAP2</t>
  </si>
  <si>
    <t>ELP5</t>
  </si>
  <si>
    <t>PSMC6</t>
  </si>
  <si>
    <t>NFIA</t>
  </si>
  <si>
    <t>PDCD6</t>
  </si>
  <si>
    <t>PLK1</t>
  </si>
  <si>
    <t>NDUFA4</t>
  </si>
  <si>
    <t>NUDT5</t>
  </si>
  <si>
    <t>HNRNPA0</t>
  </si>
  <si>
    <t>SNX18</t>
  </si>
  <si>
    <t>GM17190</t>
  </si>
  <si>
    <t>RPS8</t>
  </si>
  <si>
    <t>RPS27</t>
  </si>
  <si>
    <t>TCEB2</t>
  </si>
  <si>
    <t>YWHAQ</t>
  </si>
  <si>
    <t>DOCK7</t>
  </si>
  <si>
    <t>EIF2S2</t>
  </si>
  <si>
    <t>RPLP2</t>
  </si>
  <si>
    <t>TOP2B</t>
  </si>
  <si>
    <t>WRNIP1</t>
  </si>
  <si>
    <t>CKAP4</t>
  </si>
  <si>
    <t>RPL12</t>
  </si>
  <si>
    <t>ARAF</t>
  </si>
  <si>
    <t>SHMT2</t>
  </si>
  <si>
    <t>SGPL1</t>
  </si>
  <si>
    <t>XRCC6</t>
  </si>
  <si>
    <t>RPL27</t>
  </si>
  <si>
    <t>RBBP4</t>
  </si>
  <si>
    <t>RPL7</t>
  </si>
  <si>
    <t>NEDD4L</t>
  </si>
  <si>
    <t>HAUS5</t>
  </si>
  <si>
    <t>GNL1</t>
  </si>
  <si>
    <t>IARS</t>
  </si>
  <si>
    <t>CBY1</t>
  </si>
  <si>
    <t>LEMD3</t>
  </si>
  <si>
    <t>SULF1</t>
  </si>
  <si>
    <t>PREB</t>
  </si>
  <si>
    <t>4732456N10RIK</t>
  </si>
  <si>
    <t>MAPK15</t>
  </si>
  <si>
    <t>MID1</t>
  </si>
  <si>
    <t>RPL10</t>
  </si>
  <si>
    <t>PYCR2</t>
  </si>
  <si>
    <t>TUBB3</t>
  </si>
  <si>
    <t>KRT1</t>
  </si>
  <si>
    <t>SH3PXD2A</t>
  </si>
  <si>
    <t>GM9755</t>
  </si>
  <si>
    <t>EXOSC5</t>
  </si>
  <si>
    <t>EXOSC4</t>
  </si>
  <si>
    <t>RPL23A</t>
  </si>
  <si>
    <t>BCKDK</t>
  </si>
  <si>
    <t>VAPA</t>
  </si>
  <si>
    <t>IDH3B</t>
  </si>
  <si>
    <t>EHD1</t>
  </si>
  <si>
    <t>RPL10A</t>
  </si>
  <si>
    <t>SRPK1</t>
  </si>
  <si>
    <t>EEF1A1</t>
  </si>
  <si>
    <t>PHGDH</t>
  </si>
  <si>
    <t>RPS12</t>
  </si>
  <si>
    <t>TUBB1</t>
  </si>
  <si>
    <t>XRCC5</t>
  </si>
  <si>
    <t>SKIV2L</t>
  </si>
  <si>
    <t>AP3B1</t>
  </si>
  <si>
    <t>SIPA1</t>
  </si>
  <si>
    <t>IKBKAP</t>
  </si>
  <si>
    <t>HDGFRP2</t>
  </si>
  <si>
    <t>ABCD3</t>
  </si>
  <si>
    <t>HIST2H2AA1</t>
  </si>
  <si>
    <t>PRDX1</t>
  </si>
  <si>
    <t>SMAD3</t>
  </si>
  <si>
    <t>DDOST</t>
  </si>
  <si>
    <t>TRIM26</t>
  </si>
  <si>
    <t>ALB</t>
  </si>
  <si>
    <t>MYO1C</t>
  </si>
  <si>
    <t>IQGAP1</t>
  </si>
  <si>
    <t>IGHV13-2</t>
  </si>
  <si>
    <t>PARP12</t>
  </si>
  <si>
    <t>IGH-3</t>
  </si>
  <si>
    <t>ABLIM1</t>
  </si>
  <si>
    <t>ZNF207</t>
  </si>
  <si>
    <t>GRWD1</t>
  </si>
  <si>
    <t>NUMBL</t>
  </si>
  <si>
    <t>REEP4</t>
  </si>
  <si>
    <t>FAM120A</t>
  </si>
  <si>
    <t>JAK1</t>
  </si>
  <si>
    <t>CMTR1</t>
  </si>
  <si>
    <t>KRT77</t>
  </si>
  <si>
    <t>FARP1</t>
  </si>
  <si>
    <t>PNKP</t>
  </si>
  <si>
    <t>PPP1CB</t>
  </si>
  <si>
    <t>TUBA4A</t>
  </si>
  <si>
    <t>GAPDH</t>
  </si>
  <si>
    <t>LPP</t>
  </si>
  <si>
    <t>RPL27A</t>
  </si>
  <si>
    <t>FLNC</t>
  </si>
  <si>
    <t>YTHDF2</t>
  </si>
  <si>
    <t>DAPK3</t>
  </si>
  <si>
    <t>RPL18A</t>
  </si>
  <si>
    <t>SEC24B</t>
  </si>
  <si>
    <t>SMAD2</t>
  </si>
  <si>
    <t>SLC25A31</t>
  </si>
  <si>
    <t>ACTN3</t>
  </si>
  <si>
    <t>MYO1E</t>
  </si>
  <si>
    <t>CPNE3</t>
  </si>
  <si>
    <t>SNRPD2</t>
  </si>
  <si>
    <t>CNOT6</t>
  </si>
  <si>
    <t>LMNB2</t>
  </si>
  <si>
    <t>DCAKD</t>
  </si>
  <si>
    <t>SNX27</t>
  </si>
  <si>
    <t>NDEL1</t>
  </si>
  <si>
    <t>KRT79</t>
  </si>
  <si>
    <t>AIMP2</t>
  </si>
  <si>
    <t>MAP2</t>
  </si>
  <si>
    <t>IGKV1-110</t>
  </si>
  <si>
    <t>WDR6</t>
  </si>
  <si>
    <t>EIF2S1</t>
  </si>
  <si>
    <t>EG433182</t>
  </si>
  <si>
    <t>EXOSC9</t>
  </si>
  <si>
    <t>ARFGAP3</t>
  </si>
  <si>
    <t>KRT76</t>
  </si>
  <si>
    <t>FBXO45</t>
  </si>
  <si>
    <t>RAC1</t>
  </si>
  <si>
    <t>HIST1H1C</t>
  </si>
  <si>
    <t>PPP1R12B</t>
  </si>
  <si>
    <t>RASA3</t>
  </si>
  <si>
    <t>TUBA1B</t>
  </si>
  <si>
    <t>RPS16</t>
  </si>
  <si>
    <t>ANLN</t>
  </si>
  <si>
    <t>GLUD1</t>
  </si>
  <si>
    <t>HSD17B12</t>
  </si>
  <si>
    <t>KANK2</t>
  </si>
  <si>
    <t>MCM3</t>
  </si>
  <si>
    <t>YWHAG</t>
  </si>
  <si>
    <t>TDRD3</t>
  </si>
  <si>
    <t>GTF2F2</t>
  </si>
  <si>
    <t>IGKC</t>
  </si>
  <si>
    <t>FADS1</t>
  </si>
  <si>
    <t>RPS9</t>
  </si>
  <si>
    <t>RPL37A</t>
  </si>
  <si>
    <t>KRT42</t>
  </si>
  <si>
    <t>RPL28</t>
  </si>
  <si>
    <t>DYNLL1</t>
  </si>
  <si>
    <t>PPP1CA</t>
  </si>
  <si>
    <t>RPS20</t>
  </si>
  <si>
    <t>RPS6KA4</t>
  </si>
  <si>
    <t>EIF2AK2</t>
  </si>
  <si>
    <t>TUBA1A</t>
  </si>
  <si>
    <t>TUBA1C</t>
  </si>
  <si>
    <t>CAPZA2</t>
  </si>
  <si>
    <t>ZNF622</t>
  </si>
  <si>
    <t>GTPBP1</t>
  </si>
  <si>
    <t>NACA</t>
  </si>
  <si>
    <t>CAMK2G</t>
  </si>
  <si>
    <t>PDLIM2</t>
  </si>
  <si>
    <t>LARP7</t>
  </si>
  <si>
    <t>RPA1</t>
  </si>
  <si>
    <t>MAP3K19</t>
  </si>
  <si>
    <t>ECI1</t>
  </si>
  <si>
    <t>RBM3</t>
  </si>
  <si>
    <t>LMNA</t>
  </si>
  <si>
    <t>TRIOBP</t>
  </si>
  <si>
    <t>TUBB2B</t>
  </si>
  <si>
    <t>ACTA2</t>
  </si>
  <si>
    <t>IGBP1</t>
  </si>
  <si>
    <t>GNG12</t>
  </si>
  <si>
    <t>RAB11FIP5</t>
  </si>
  <si>
    <t>COL6A1</t>
  </si>
  <si>
    <t>SEC23A</t>
  </si>
  <si>
    <t>HIST1H1E</t>
  </si>
  <si>
    <t>PABPC6</t>
  </si>
  <si>
    <t>GNB2</t>
  </si>
  <si>
    <t>U2AF1</t>
  </si>
  <si>
    <t>RPN2</t>
  </si>
  <si>
    <t>TUBB5</t>
  </si>
  <si>
    <t>SUS SCROFA</t>
  </si>
  <si>
    <t>XRN1</t>
  </si>
  <si>
    <t>KRT13</t>
  </si>
  <si>
    <t>ERC1</t>
  </si>
  <si>
    <t>RPL17</t>
  </si>
  <si>
    <t>TUBB2A</t>
  </si>
  <si>
    <t>HSD17B4</t>
  </si>
  <si>
    <t>KRT10</t>
  </si>
  <si>
    <t>CAMK2D</t>
  </si>
  <si>
    <t>POLB</t>
  </si>
  <si>
    <t>PAWR</t>
  </si>
  <si>
    <t>CRKL</t>
  </si>
  <si>
    <t>TUBB4B</t>
  </si>
  <si>
    <t>RPL5</t>
  </si>
  <si>
    <t>2700060E02RIK</t>
  </si>
  <si>
    <t>KRT17</t>
  </si>
  <si>
    <t>MAP4K5</t>
  </si>
  <si>
    <t>ACTC1</t>
  </si>
  <si>
    <t>CDK16</t>
  </si>
  <si>
    <t>LRCH1</t>
  </si>
  <si>
    <t>ARPC4</t>
  </si>
  <si>
    <t>HSPA1L</t>
  </si>
  <si>
    <t>MYADM</t>
  </si>
  <si>
    <t>SNTA1</t>
  </si>
  <si>
    <t>SRGAP2</t>
  </si>
  <si>
    <t>SNRPA1</t>
  </si>
  <si>
    <t>GPX4</t>
  </si>
  <si>
    <t>SRP14</t>
  </si>
  <si>
    <t>MARK2</t>
  </si>
  <si>
    <t>SRSF5</t>
  </si>
  <si>
    <t>VIM</t>
  </si>
  <si>
    <t>PKM</t>
  </si>
  <si>
    <t>PHLDB2</t>
  </si>
  <si>
    <t>SRSF6</t>
  </si>
  <si>
    <t>SERBP1</t>
  </si>
  <si>
    <t>KRT5</t>
  </si>
  <si>
    <t>FN1</t>
  </si>
  <si>
    <t>CORO1B</t>
  </si>
  <si>
    <t>SHKBP1</t>
  </si>
  <si>
    <t>SNRPD3</t>
  </si>
  <si>
    <t>CDK5</t>
  </si>
  <si>
    <t>IDH3G</t>
  </si>
  <si>
    <t>GNB3</t>
  </si>
  <si>
    <t>KIF1B</t>
  </si>
  <si>
    <t>LRRC8C</t>
  </si>
  <si>
    <t>SUPT16</t>
  </si>
  <si>
    <t>LIMA1</t>
  </si>
  <si>
    <t>CORO1C</t>
  </si>
  <si>
    <t>RPL15</t>
  </si>
  <si>
    <t>DTX3L</t>
  </si>
  <si>
    <t>VCP</t>
  </si>
  <si>
    <t>FSCN1</t>
  </si>
  <si>
    <t>PPP1R12C</t>
  </si>
  <si>
    <t>SDPR</t>
  </si>
  <si>
    <t>MYO6</t>
  </si>
  <si>
    <t>HADHA</t>
  </si>
  <si>
    <t>BANF1</t>
  </si>
  <si>
    <t>FLNA</t>
  </si>
  <si>
    <t>MYO1G</t>
  </si>
  <si>
    <t>SNRPB2</t>
  </si>
  <si>
    <t>VPS18</t>
  </si>
  <si>
    <t>MRPS27</t>
  </si>
  <si>
    <t>DNTTIP1</t>
  </si>
  <si>
    <t>HJURP</t>
  </si>
  <si>
    <t>NDUFS3</t>
  </si>
  <si>
    <t>PACS1</t>
  </si>
  <si>
    <t>CCDC80</t>
  </si>
  <si>
    <t>FHL3</t>
  </si>
  <si>
    <t>OSBPL3</t>
  </si>
  <si>
    <t>PABPC4</t>
  </si>
  <si>
    <t>DNAJB11</t>
  </si>
  <si>
    <t>PFKP</t>
  </si>
  <si>
    <t>RPS13</t>
  </si>
  <si>
    <t>CLTC</t>
  </si>
  <si>
    <t>KRT14</t>
  </si>
  <si>
    <t>TECR</t>
  </si>
  <si>
    <t>PTPN21</t>
  </si>
  <si>
    <t>IQSEC1</t>
  </si>
  <si>
    <t>PPM1G</t>
  </si>
  <si>
    <t>KRT9</t>
  </si>
  <si>
    <t>TNS2</t>
  </si>
  <si>
    <t>RPL30</t>
  </si>
  <si>
    <t>C3</t>
  </si>
  <si>
    <t>PDIA3</t>
  </si>
  <si>
    <t>PPP1R12A</t>
  </si>
  <si>
    <t>RAI14</t>
  </si>
  <si>
    <t>SLC25A4</t>
  </si>
  <si>
    <t>ARPC1B</t>
  </si>
  <si>
    <t>KIF2C</t>
  </si>
  <si>
    <t>FLII</t>
  </si>
  <si>
    <t>MYO1F</t>
  </si>
  <si>
    <t>FAM91A1</t>
  </si>
  <si>
    <t>RPL19</t>
  </si>
  <si>
    <t>ARPC3</t>
  </si>
  <si>
    <t>TAOK3</t>
  </si>
  <si>
    <t>AURKA</t>
  </si>
  <si>
    <t>NEFH</t>
  </si>
  <si>
    <t>RBPMS2</t>
  </si>
  <si>
    <t>TAB1</t>
  </si>
  <si>
    <t>ACTBL2</t>
  </si>
  <si>
    <t>STRN3</t>
  </si>
  <si>
    <t>MAP3K7</t>
  </si>
  <si>
    <t>BMP1</t>
  </si>
  <si>
    <t>HIST1H1D</t>
  </si>
  <si>
    <t>DBN1</t>
  </si>
  <si>
    <t>RPL36A</t>
  </si>
  <si>
    <t>AP2S1</t>
  </si>
  <si>
    <t>CSRP2</t>
  </si>
  <si>
    <t>TK1</t>
  </si>
  <si>
    <t>RPL3L</t>
  </si>
  <si>
    <t>S100A11</t>
  </si>
  <si>
    <t>IFI35</t>
  </si>
  <si>
    <t>MYL6</t>
  </si>
  <si>
    <t>YES1</t>
  </si>
  <si>
    <t>MYL12A</t>
  </si>
  <si>
    <t>COL1A1</t>
  </si>
  <si>
    <t>CDK4</t>
  </si>
  <si>
    <t>ACTR3</t>
  </si>
  <si>
    <t>MCM7</t>
  </si>
  <si>
    <t>TRIO</t>
  </si>
  <si>
    <t>WBP11</t>
  </si>
  <si>
    <t>MYH11</t>
  </si>
  <si>
    <t>CEP170B</t>
  </si>
  <si>
    <t>AP1B1</t>
  </si>
  <si>
    <t>SNRPN</t>
  </si>
  <si>
    <t>DPM1</t>
  </si>
  <si>
    <t>IQSEC2</t>
  </si>
  <si>
    <t>MYO7A</t>
  </si>
  <si>
    <t>MPRIP</t>
  </si>
  <si>
    <t>USP15</t>
  </si>
  <si>
    <t>SLC25A5</t>
  </si>
  <si>
    <t>CAV1</t>
  </si>
  <si>
    <t>CTPS1</t>
  </si>
  <si>
    <t>HIST2H4</t>
  </si>
  <si>
    <t>SNTB2</t>
  </si>
  <si>
    <t>RPL34</t>
  </si>
  <si>
    <t>HIST1H1B</t>
  </si>
  <si>
    <t>GAS2L1</t>
  </si>
  <si>
    <t>FILIP1L</t>
  </si>
  <si>
    <t>CALU</t>
  </si>
  <si>
    <t>DBT</t>
  </si>
  <si>
    <t>MME</t>
  </si>
  <si>
    <t>ARHGAP21</t>
  </si>
  <si>
    <t>KIF1C</t>
  </si>
  <si>
    <t>PTRF</t>
  </si>
  <si>
    <t>KRT8</t>
  </si>
  <si>
    <t>COLGALT1</t>
  </si>
  <si>
    <t>HSPG2</t>
  </si>
  <si>
    <t>HAEMAGLOBIN ALPHA 2</t>
  </si>
  <si>
    <t>BST2</t>
  </si>
  <si>
    <t>PHB2</t>
  </si>
  <si>
    <t>PTBP2</t>
  </si>
  <si>
    <t>SRP19</t>
  </si>
  <si>
    <t>AHNAK</t>
  </si>
  <si>
    <t>ERLIN2</t>
  </si>
  <si>
    <t>MYH9</t>
  </si>
  <si>
    <t>MYH10</t>
  </si>
  <si>
    <t>CNN3</t>
  </si>
  <si>
    <t>CD109</t>
  </si>
  <si>
    <t>VAPB</t>
  </si>
  <si>
    <t>CDC42EP1</t>
  </si>
  <si>
    <t>GM17087</t>
  </si>
  <si>
    <t>NMI</t>
  </si>
  <si>
    <t>TMEM43</t>
  </si>
  <si>
    <t>UACA</t>
  </si>
  <si>
    <t>DLST</t>
  </si>
  <si>
    <t>AIMP1</t>
  </si>
  <si>
    <t>ASPH</t>
  </si>
  <si>
    <t>ANXA2</t>
  </si>
  <si>
    <t>SLC39A7</t>
  </si>
  <si>
    <t>STK3</t>
  </si>
  <si>
    <t>PALM</t>
  </si>
  <si>
    <t>CAT</t>
  </si>
  <si>
    <t>EIF4ENIF1</t>
  </si>
  <si>
    <t>IMPDH2</t>
  </si>
  <si>
    <t>CTTN</t>
  </si>
  <si>
    <t>KCTD10</t>
  </si>
  <si>
    <t>TPM3-RS7</t>
  </si>
  <si>
    <t>LUC7L2</t>
  </si>
  <si>
    <t>MYH14</t>
  </si>
  <si>
    <t>MINK1</t>
  </si>
  <si>
    <t>CPSF7</t>
  </si>
  <si>
    <t>ARHGEF17</t>
  </si>
  <si>
    <t>TUBA8</t>
  </si>
  <si>
    <t>NDE1</t>
  </si>
  <si>
    <t>PLOD3</t>
  </si>
  <si>
    <t>LGALS1</t>
  </si>
  <si>
    <t>PRPS1L3</t>
  </si>
  <si>
    <t>FLNB</t>
  </si>
  <si>
    <t>KCTD12</t>
  </si>
  <si>
    <t>SRRM2</t>
  </si>
  <si>
    <t>RP2</t>
  </si>
  <si>
    <t>MYPN</t>
  </si>
  <si>
    <t>DPYSL2</t>
  </si>
  <si>
    <t>ACTR2</t>
  </si>
  <si>
    <t>MAP4</t>
  </si>
  <si>
    <t>SBF1</t>
  </si>
  <si>
    <t>ARPC5</t>
  </si>
  <si>
    <t>H2AFZ</t>
  </si>
  <si>
    <t>BICC1</t>
  </si>
  <si>
    <t>LUZP1</t>
  </si>
  <si>
    <t>FNDC3A</t>
  </si>
  <si>
    <t>ARHGEF40</t>
  </si>
  <si>
    <t>TPM3</t>
  </si>
  <si>
    <t>TPM4</t>
  </si>
  <si>
    <t>JMY</t>
  </si>
  <si>
    <t>AFAP1</t>
  </si>
  <si>
    <t>EHD2</t>
  </si>
  <si>
    <t>PHLDB1</t>
  </si>
  <si>
    <t>MYO5C</t>
  </si>
  <si>
    <t>PPP1R18</t>
  </si>
  <si>
    <t>PDIA6</t>
  </si>
  <si>
    <t>FAM101B</t>
  </si>
  <si>
    <t>SQRDL</t>
  </si>
  <si>
    <t>MICALL2</t>
  </si>
  <si>
    <t>FOXC1</t>
  </si>
  <si>
    <t>CAV2</t>
  </si>
  <si>
    <t>UTRN</t>
  </si>
  <si>
    <t>S100A4</t>
  </si>
  <si>
    <t>CTNNAL1</t>
  </si>
  <si>
    <t>SPECC1L</t>
  </si>
  <si>
    <t>PFKM</t>
  </si>
  <si>
    <t>ST5</t>
  </si>
  <si>
    <t>LMOD1</t>
  </si>
  <si>
    <t>COL12A1</t>
  </si>
  <si>
    <t>IFIT1</t>
  </si>
  <si>
    <t>BCKDHA</t>
  </si>
  <si>
    <t>TRIM21</t>
  </si>
  <si>
    <t>ANGPTL2</t>
  </si>
  <si>
    <t>ARHGAP24</t>
  </si>
  <si>
    <t>Protein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</si>
</sst>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Calibri"/>
      <family val="2"/>
      <scheme val="minor"/>
    </font>
    <font>
      <b/>
      <u/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3" fillId="3" borderId="1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4" fillId="3" borderId="0" xfId="0" applyFont="1" applyFill="1"/>
    <xf numFmtId="0" fontId="4" fillId="3" borderId="7" xfId="0" applyFont="1" applyFill="1" applyBorder="1"/>
    <xf numFmtId="0" fontId="4" fillId="0" borderId="0" xfId="0" applyFont="1"/>
    <xf numFmtId="0" fontId="4" fillId="6" borderId="2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center"/>
    </xf>
    <xf numFmtId="0" fontId="4" fillId="6" borderId="0" xfId="0" applyFont="1" applyFill="1" applyAlignment="1">
      <alignment horizontal="center"/>
    </xf>
    <xf numFmtId="0" fontId="4" fillId="6" borderId="5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7" borderId="0" xfId="0" applyFont="1" applyFill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0" fontId="4" fillId="7" borderId="8" xfId="0" applyFont="1" applyFill="1" applyBorder="1" applyAlignment="1">
      <alignment horizontal="center"/>
    </xf>
    <xf numFmtId="0" fontId="4" fillId="3" borderId="0" xfId="0" applyFont="1" applyFill="1" applyAlignment="1">
      <alignment horizontal="left"/>
    </xf>
    <xf numFmtId="0" fontId="4" fillId="6" borderId="7" xfId="0" applyFont="1" applyFill="1" applyBorder="1" applyAlignment="1">
      <alignment horizontal="center"/>
    </xf>
    <xf numFmtId="0" fontId="4" fillId="6" borderId="8" xfId="0" applyFont="1" applyFill="1" applyBorder="1" applyAlignment="1">
      <alignment horizontal="center"/>
    </xf>
    <xf numFmtId="1" fontId="1" fillId="4" borderId="4" xfId="0" applyNumberFormat="1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2" fontId="1" fillId="4" borderId="5" xfId="0" applyNumberFormat="1" applyFont="1" applyFill="1" applyBorder="1" applyAlignment="1">
      <alignment horizontal="center"/>
    </xf>
    <xf numFmtId="1" fontId="1" fillId="5" borderId="4" xfId="0" applyNumberFormat="1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2" fontId="1" fillId="5" borderId="5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/>
    <xf numFmtId="0" fontId="5" fillId="0" borderId="0" xfId="0" applyFont="1"/>
    <xf numFmtId="0" fontId="6" fillId="0" borderId="0" xfId="0" applyFont="1"/>
    <xf numFmtId="2" fontId="8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0" fontId="3" fillId="3" borderId="0" xfId="0" applyFont="1" applyFill="1"/>
    <xf numFmtId="1" fontId="4" fillId="6" borderId="2" xfId="0" applyNumberFormat="1" applyFont="1" applyFill="1" applyBorder="1" applyAlignment="1">
      <alignment horizontal="center"/>
    </xf>
    <xf numFmtId="1" fontId="4" fillId="6" borderId="0" xfId="0" applyNumberFormat="1" applyFont="1" applyFill="1" applyAlignment="1">
      <alignment horizontal="center"/>
    </xf>
    <xf numFmtId="1" fontId="4" fillId="7" borderId="2" xfId="0" applyNumberFormat="1" applyFont="1" applyFill="1" applyBorder="1" applyAlignment="1">
      <alignment horizontal="center"/>
    </xf>
    <xf numFmtId="1" fontId="4" fillId="7" borderId="0" xfId="0" applyNumberFormat="1" applyFont="1" applyFill="1" applyAlignment="1">
      <alignment horizontal="center"/>
    </xf>
    <xf numFmtId="1" fontId="4" fillId="7" borderId="7" xfId="0" applyNumberFormat="1" applyFont="1" applyFill="1" applyBorder="1" applyAlignment="1">
      <alignment horizontal="center"/>
    </xf>
    <xf numFmtId="1" fontId="4" fillId="6" borderId="7" xfId="0" applyNumberFormat="1" applyFont="1" applyFill="1" applyBorder="1" applyAlignment="1">
      <alignment horizontal="center"/>
    </xf>
    <xf numFmtId="0" fontId="10" fillId="0" borderId="0" xfId="0" applyFont="1"/>
    <xf numFmtId="0" fontId="4" fillId="3" borderId="4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3" fillId="3" borderId="2" xfId="0" applyFont="1" applyFill="1" applyBorder="1"/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2" fontId="1" fillId="5" borderId="0" xfId="0" applyNumberFormat="1" applyFont="1" applyFill="1" applyAlignment="1">
      <alignment horizontal="center"/>
    </xf>
    <xf numFmtId="164" fontId="4" fillId="8" borderId="6" xfId="0" applyNumberFormat="1" applyFont="1" applyFill="1" applyBorder="1" applyAlignment="1">
      <alignment horizontal="center"/>
    </xf>
    <xf numFmtId="164" fontId="4" fillId="8" borderId="7" xfId="0" applyNumberFormat="1" applyFont="1" applyFill="1" applyBorder="1" applyAlignment="1">
      <alignment horizontal="center"/>
    </xf>
    <xf numFmtId="164" fontId="4" fillId="9" borderId="8" xfId="0" applyNumberFormat="1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164" fontId="4" fillId="8" borderId="4" xfId="0" applyNumberFormat="1" applyFont="1" applyFill="1" applyBorder="1" applyAlignment="1">
      <alignment horizontal="center"/>
    </xf>
    <xf numFmtId="164" fontId="4" fillId="8" borderId="2" xfId="0" applyNumberFormat="1" applyFont="1" applyFill="1" applyBorder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4" fontId="4" fillId="9" borderId="5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4" fillId="3" borderId="4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3" borderId="5" xfId="0" applyFont="1" applyFill="1" applyBorder="1"/>
    <xf numFmtId="0" fontId="4" fillId="3" borderId="3" xfId="0" applyFont="1" applyFill="1" applyBorder="1"/>
    <xf numFmtId="2" fontId="0" fillId="9" borderId="0" xfId="0" applyNumberFormat="1" applyFill="1" applyAlignment="1">
      <alignment horizontal="center"/>
    </xf>
    <xf numFmtId="0" fontId="0" fillId="9" borderId="0" xfId="0" applyFill="1"/>
    <xf numFmtId="164" fontId="0" fillId="0" borderId="0" xfId="0" applyNumberFormat="1" applyAlignment="1">
      <alignment horizontal="center"/>
    </xf>
    <xf numFmtId="0" fontId="0" fillId="10" borderId="0" xfId="0" applyFill="1" applyAlignment="1">
      <alignment horizontal="center"/>
    </xf>
    <xf numFmtId="164" fontId="4" fillId="0" borderId="0" xfId="0" applyNumberFormat="1" applyFont="1" applyAlignment="1">
      <alignment horizontal="center"/>
    </xf>
    <xf numFmtId="2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3" fillId="3" borderId="4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center" vertical="center"/>
    </xf>
    <xf numFmtId="1" fontId="0" fillId="7" borderId="0" xfId="0" applyNumberFormat="1" applyFill="1" applyAlignment="1">
      <alignment horizontal="center"/>
    </xf>
    <xf numFmtId="164" fontId="1" fillId="11" borderId="0" xfId="0" applyNumberFormat="1" applyFont="1" applyFill="1" applyAlignment="1">
      <alignment horizontal="center"/>
    </xf>
    <xf numFmtId="165" fontId="4" fillId="10" borderId="0" xfId="0" applyNumberFormat="1" applyFont="1" applyFill="1" applyAlignment="1">
      <alignment horizontal="center"/>
    </xf>
    <xf numFmtId="164" fontId="4" fillId="9" borderId="2" xfId="0" applyNumberFormat="1" applyFont="1" applyFill="1" applyBorder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4" fontId="1" fillId="12" borderId="0" xfId="0" applyNumberFormat="1" applyFont="1" applyFill="1" applyAlignment="1">
      <alignment horizontal="center"/>
    </xf>
    <xf numFmtId="2" fontId="1" fillId="1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/>
    </xf>
    <xf numFmtId="0" fontId="2" fillId="8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/>
    </xf>
    <xf numFmtId="1" fontId="2" fillId="4" borderId="2" xfId="0" applyNumberFormat="1" applyFont="1" applyFill="1" applyBorder="1" applyAlignment="1">
      <alignment horizontal="center"/>
    </xf>
    <xf numFmtId="1" fontId="2" fillId="4" borderId="3" xfId="0" applyNumberFormat="1" applyFont="1" applyFill="1" applyBorder="1" applyAlignment="1">
      <alignment horizontal="center"/>
    </xf>
    <xf numFmtId="1" fontId="2" fillId="5" borderId="1" xfId="0" applyNumberFormat="1" applyFont="1" applyFill="1" applyBorder="1" applyAlignment="1">
      <alignment horizontal="center"/>
    </xf>
    <xf numFmtId="1" fontId="2" fillId="5" borderId="2" xfId="0" applyNumberFormat="1" applyFont="1" applyFill="1" applyBorder="1" applyAlignment="1">
      <alignment horizontal="center"/>
    </xf>
    <xf numFmtId="1" fontId="2" fillId="5" borderId="3" xfId="0" applyNumberFormat="1" applyFont="1" applyFill="1" applyBorder="1" applyAlignment="1">
      <alignment horizontal="center"/>
    </xf>
  </cellXfs>
  <cellStyles count="1">
    <cellStyle name="Normal" xfId="0" builtinId="0"/>
  </cellStyles>
  <dxfs count="2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27AF5-8159-4613-93B8-23FD9D5263AE}">
  <dimension ref="A1:G16"/>
  <sheetViews>
    <sheetView zoomScale="80" zoomScaleNormal="80" workbookViewId="0">
      <selection activeCell="B26" sqref="B26"/>
    </sheetView>
  </sheetViews>
  <sheetFormatPr baseColWidth="10" defaultRowHeight="14.4" x14ac:dyDescent="0.3"/>
  <cols>
    <col min="1" max="1" width="16.44140625" customWidth="1"/>
    <col min="2" max="2" width="89.88671875" customWidth="1"/>
  </cols>
  <sheetData>
    <row r="1" spans="1:7" x14ac:dyDescent="0.3">
      <c r="A1" s="90" t="s">
        <v>3343</v>
      </c>
      <c r="B1" s="92" t="s">
        <v>0</v>
      </c>
      <c r="C1" s="87" t="s">
        <v>7312</v>
      </c>
      <c r="D1" s="88"/>
      <c r="E1" s="88"/>
      <c r="F1" s="89"/>
      <c r="G1" s="58"/>
    </row>
    <row r="2" spans="1:7" ht="15" thickBot="1" x14ac:dyDescent="0.35">
      <c r="A2" s="91"/>
      <c r="B2" s="93"/>
      <c r="C2" s="49" t="s">
        <v>7266</v>
      </c>
      <c r="D2" s="50" t="s">
        <v>7267</v>
      </c>
      <c r="E2" s="50" t="s">
        <v>7268</v>
      </c>
      <c r="F2" s="51" t="s">
        <v>7276</v>
      </c>
      <c r="G2" s="58"/>
    </row>
    <row r="3" spans="1:7" s="5" customFormat="1" x14ac:dyDescent="0.3">
      <c r="A3" s="40" t="s">
        <v>7291</v>
      </c>
      <c r="B3" s="67" t="s">
        <v>57</v>
      </c>
      <c r="C3" s="52">
        <v>65</v>
      </c>
      <c r="D3" s="54">
        <v>21</v>
      </c>
      <c r="E3" s="54">
        <v>25</v>
      </c>
      <c r="F3" s="55">
        <v>37</v>
      </c>
      <c r="G3" s="58"/>
    </row>
    <row r="4" spans="1:7" s="5" customFormat="1" x14ac:dyDescent="0.3">
      <c r="A4" s="40" t="s">
        <v>62</v>
      </c>
      <c r="B4" s="66" t="s">
        <v>63</v>
      </c>
      <c r="C4" s="52">
        <v>61</v>
      </c>
      <c r="D4" s="54">
        <v>19</v>
      </c>
      <c r="E4" s="54">
        <v>29</v>
      </c>
      <c r="F4" s="55">
        <f>AVERAGE(C4:E4)</f>
        <v>36.333333333333336</v>
      </c>
      <c r="G4" s="58"/>
    </row>
    <row r="5" spans="1:7" s="5" customFormat="1" x14ac:dyDescent="0.3">
      <c r="A5" s="40" t="s">
        <v>7292</v>
      </c>
      <c r="B5" s="3" t="s">
        <v>495</v>
      </c>
      <c r="C5" s="52">
        <v>38</v>
      </c>
      <c r="D5" s="54">
        <v>6</v>
      </c>
      <c r="E5" s="54">
        <v>9</v>
      </c>
      <c r="F5" s="55">
        <v>17.7</v>
      </c>
      <c r="G5" s="58"/>
    </row>
    <row r="6" spans="1:7" s="5" customFormat="1" x14ac:dyDescent="0.3">
      <c r="A6" s="40" t="s">
        <v>1123</v>
      </c>
      <c r="B6" s="3" t="s">
        <v>1124</v>
      </c>
      <c r="C6" s="52">
        <v>10</v>
      </c>
      <c r="D6" s="54">
        <v>13</v>
      </c>
      <c r="E6" s="54">
        <v>12.5</v>
      </c>
      <c r="F6" s="55">
        <v>11.833333333333334</v>
      </c>
      <c r="G6" s="58"/>
    </row>
    <row r="7" spans="1:7" s="5" customFormat="1" x14ac:dyDescent="0.3">
      <c r="A7" s="40" t="s">
        <v>7293</v>
      </c>
      <c r="B7" s="3" t="s">
        <v>608</v>
      </c>
      <c r="C7" s="52">
        <v>16</v>
      </c>
      <c r="D7" s="54">
        <v>4</v>
      </c>
      <c r="E7" s="54">
        <v>6</v>
      </c>
      <c r="F7" s="55">
        <v>8.6999999999999993</v>
      </c>
      <c r="G7" s="58"/>
    </row>
    <row r="8" spans="1:7" s="5" customFormat="1" x14ac:dyDescent="0.3">
      <c r="A8" s="40" t="s">
        <v>1707</v>
      </c>
      <c r="B8" s="3" t="s">
        <v>1708</v>
      </c>
      <c r="C8" s="52">
        <v>6</v>
      </c>
      <c r="D8" s="54">
        <v>10</v>
      </c>
      <c r="E8" s="54">
        <v>9</v>
      </c>
      <c r="F8" s="55">
        <v>8.3333333333333339</v>
      </c>
      <c r="G8" s="58"/>
    </row>
    <row r="9" spans="1:7" s="5" customFormat="1" x14ac:dyDescent="0.3">
      <c r="A9" s="40" t="s">
        <v>1725</v>
      </c>
      <c r="B9" s="3" t="s">
        <v>1726</v>
      </c>
      <c r="C9" s="52">
        <v>6</v>
      </c>
      <c r="D9" s="54">
        <v>10</v>
      </c>
      <c r="E9" s="54">
        <v>6</v>
      </c>
      <c r="F9" s="55">
        <v>7.333333333333333</v>
      </c>
      <c r="G9" s="58"/>
    </row>
    <row r="10" spans="1:7" s="5" customFormat="1" x14ac:dyDescent="0.3">
      <c r="A10" s="40" t="s">
        <v>2718</v>
      </c>
      <c r="B10" s="3" t="s">
        <v>2719</v>
      </c>
      <c r="C10" s="52">
        <v>3</v>
      </c>
      <c r="D10" s="54">
        <v>8</v>
      </c>
      <c r="E10" s="54">
        <v>7</v>
      </c>
      <c r="F10" s="55">
        <v>6</v>
      </c>
      <c r="G10" s="58"/>
    </row>
    <row r="11" spans="1:7" s="5" customFormat="1" x14ac:dyDescent="0.3">
      <c r="A11" s="40" t="s">
        <v>2082</v>
      </c>
      <c r="B11" s="3" t="s">
        <v>2083</v>
      </c>
      <c r="C11" s="52">
        <v>4</v>
      </c>
      <c r="D11" s="54">
        <v>5</v>
      </c>
      <c r="E11" s="54">
        <v>5</v>
      </c>
      <c r="F11" s="55">
        <v>4.666666666666667</v>
      </c>
      <c r="G11" s="58"/>
    </row>
    <row r="12" spans="1:7" s="5" customFormat="1" x14ac:dyDescent="0.3">
      <c r="A12" s="40" t="s">
        <v>1952</v>
      </c>
      <c r="B12" s="3" t="s">
        <v>1953</v>
      </c>
      <c r="C12" s="52">
        <v>4</v>
      </c>
      <c r="D12" s="54">
        <v>3.5</v>
      </c>
      <c r="E12" s="54">
        <v>6</v>
      </c>
      <c r="F12" s="55">
        <v>4.5</v>
      </c>
      <c r="G12" s="58"/>
    </row>
    <row r="13" spans="1:7" s="5" customFormat="1" x14ac:dyDescent="0.3">
      <c r="A13" s="40" t="s">
        <v>2618</v>
      </c>
      <c r="B13" s="3" t="s">
        <v>2619</v>
      </c>
      <c r="C13" s="52">
        <v>3</v>
      </c>
      <c r="D13" s="54">
        <v>6</v>
      </c>
      <c r="E13" s="54">
        <v>3</v>
      </c>
      <c r="F13" s="55">
        <v>4</v>
      </c>
      <c r="G13" s="58"/>
    </row>
    <row r="14" spans="1:7" s="5" customFormat="1" x14ac:dyDescent="0.3">
      <c r="A14" s="40" t="s">
        <v>3135</v>
      </c>
      <c r="B14" s="3" t="s">
        <v>3136</v>
      </c>
      <c r="C14" s="52">
        <v>3</v>
      </c>
      <c r="D14" s="54">
        <v>5</v>
      </c>
      <c r="E14" s="54">
        <v>4</v>
      </c>
      <c r="F14" s="55">
        <v>4</v>
      </c>
      <c r="G14" s="58"/>
    </row>
    <row r="15" spans="1:7" s="5" customFormat="1" x14ac:dyDescent="0.3">
      <c r="A15" s="40" t="s">
        <v>3329</v>
      </c>
      <c r="B15" s="3" t="s">
        <v>3330</v>
      </c>
      <c r="C15" s="52">
        <v>3</v>
      </c>
      <c r="D15" s="54">
        <v>5</v>
      </c>
      <c r="E15" s="54">
        <v>3</v>
      </c>
      <c r="F15" s="55">
        <v>3.6666666666666665</v>
      </c>
      <c r="G15" s="58"/>
    </row>
    <row r="16" spans="1:7" s="5" customFormat="1" ht="15" thickBot="1" x14ac:dyDescent="0.35">
      <c r="A16" s="41" t="s">
        <v>2662</v>
      </c>
      <c r="B16" s="4" t="s">
        <v>2663</v>
      </c>
      <c r="C16" s="46">
        <v>3</v>
      </c>
      <c r="D16" s="47">
        <v>4</v>
      </c>
      <c r="E16" s="47">
        <v>4</v>
      </c>
      <c r="F16" s="48">
        <v>3.6666666666666665</v>
      </c>
      <c r="G16" s="58"/>
    </row>
  </sheetData>
  <mergeCells count="3">
    <mergeCell ref="C1:F1"/>
    <mergeCell ref="A1:A2"/>
    <mergeCell ref="B1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20BCE-C7E9-43F7-BC22-7FB0EF0FE1A6}">
  <dimension ref="A1:AJ8430"/>
  <sheetViews>
    <sheetView zoomScale="60" zoomScaleNormal="60" workbookViewId="0">
      <selection activeCell="AE19" sqref="AE19"/>
    </sheetView>
  </sheetViews>
  <sheetFormatPr baseColWidth="10" defaultColWidth="9.109375" defaultRowHeight="14.4" x14ac:dyDescent="0.3"/>
  <cols>
    <col min="1" max="1" width="11.88671875" customWidth="1"/>
    <col min="2" max="2" width="100" customWidth="1"/>
    <col min="3" max="3" width="7.44140625" customWidth="1"/>
    <col min="4" max="4" width="6.77734375" customWidth="1"/>
    <col min="5" max="5" width="5.33203125" customWidth="1"/>
    <col min="6" max="6" width="9.33203125" customWidth="1"/>
    <col min="7" max="7" width="8" customWidth="1"/>
    <col min="8" max="8" width="6.88671875" customWidth="1"/>
    <col min="9" max="9" width="6.109375" customWidth="1"/>
    <col min="10" max="10" width="9.109375" customWidth="1"/>
    <col min="11" max="11" width="7.6640625" customWidth="1"/>
    <col min="12" max="12" width="6.5546875" customWidth="1"/>
    <col min="13" max="13" width="5.6640625" customWidth="1"/>
    <col min="14" max="14" width="9.109375" customWidth="1"/>
    <col min="15" max="15" width="7.21875" style="26" customWidth="1"/>
    <col min="16" max="16" width="6.44140625" style="26" customWidth="1"/>
    <col min="17" max="17" width="5.21875" style="26" customWidth="1"/>
    <col min="18" max="18" width="8.6640625" style="26" customWidth="1"/>
    <col min="19" max="19" width="6.5546875" customWidth="1"/>
    <col min="20" max="20" width="6.109375" customWidth="1"/>
    <col min="21" max="21" width="5.44140625" customWidth="1"/>
    <col min="22" max="22" width="9" customWidth="1"/>
    <col min="23" max="23" width="6.44140625" customWidth="1"/>
    <col min="24" max="24" width="6.21875" customWidth="1"/>
    <col min="25" max="25" width="5.6640625" customWidth="1"/>
    <col min="26" max="26" width="8.88671875" customWidth="1"/>
    <col min="27" max="29" width="7.5546875" style="43" customWidth="1"/>
    <col min="30" max="30" width="8.77734375" style="44" customWidth="1"/>
    <col min="31" max="31" width="22.21875" style="58" customWidth="1"/>
  </cols>
  <sheetData>
    <row r="1" spans="1:31" x14ac:dyDescent="0.3">
      <c r="A1" s="90" t="s">
        <v>3343</v>
      </c>
      <c r="B1" s="92" t="s">
        <v>0</v>
      </c>
      <c r="C1" s="95" t="s">
        <v>7278</v>
      </c>
      <c r="D1" s="96"/>
      <c r="E1" s="96"/>
      <c r="F1" s="97"/>
      <c r="G1" s="98" t="s">
        <v>7279</v>
      </c>
      <c r="H1" s="99"/>
      <c r="I1" s="99"/>
      <c r="J1" s="100"/>
      <c r="K1" s="95" t="s">
        <v>7280</v>
      </c>
      <c r="L1" s="96"/>
      <c r="M1" s="96"/>
      <c r="N1" s="97"/>
      <c r="O1" s="98" t="s">
        <v>7281</v>
      </c>
      <c r="P1" s="99"/>
      <c r="Q1" s="99"/>
      <c r="R1" s="100"/>
      <c r="S1" s="95" t="s">
        <v>7282</v>
      </c>
      <c r="T1" s="96"/>
      <c r="U1" s="96"/>
      <c r="V1" s="97"/>
      <c r="W1" s="98" t="s">
        <v>7283</v>
      </c>
      <c r="X1" s="99"/>
      <c r="Y1" s="99"/>
      <c r="Z1" s="99"/>
      <c r="AA1" s="87" t="s">
        <v>7287</v>
      </c>
      <c r="AB1" s="88"/>
      <c r="AC1" s="88"/>
      <c r="AD1" s="89"/>
    </row>
    <row r="2" spans="1:31" ht="15" thickBot="1" x14ac:dyDescent="0.35">
      <c r="A2" s="94"/>
      <c r="B2" s="93"/>
      <c r="C2" s="19" t="s">
        <v>7269</v>
      </c>
      <c r="D2" s="20" t="s">
        <v>7277</v>
      </c>
      <c r="E2" s="20" t="s">
        <v>3345</v>
      </c>
      <c r="F2" s="21" t="s">
        <v>3344</v>
      </c>
      <c r="G2" s="22" t="s">
        <v>7269</v>
      </c>
      <c r="H2" s="23" t="s">
        <v>7277</v>
      </c>
      <c r="I2" s="23" t="s">
        <v>3345</v>
      </c>
      <c r="J2" s="24" t="s">
        <v>3344</v>
      </c>
      <c r="K2" s="19" t="s">
        <v>7269</v>
      </c>
      <c r="L2" s="20" t="s">
        <v>7277</v>
      </c>
      <c r="M2" s="20" t="s">
        <v>3345</v>
      </c>
      <c r="N2" s="21" t="s">
        <v>3344</v>
      </c>
      <c r="O2" s="22" t="s">
        <v>7269</v>
      </c>
      <c r="P2" s="23" t="s">
        <v>7277</v>
      </c>
      <c r="Q2" s="23" t="s">
        <v>3345</v>
      </c>
      <c r="R2" s="24" t="s">
        <v>3344</v>
      </c>
      <c r="S2" s="19" t="s">
        <v>7269</v>
      </c>
      <c r="T2" s="20" t="s">
        <v>7277</v>
      </c>
      <c r="U2" s="20" t="s">
        <v>3345</v>
      </c>
      <c r="V2" s="21" t="s">
        <v>3344</v>
      </c>
      <c r="W2" s="22" t="s">
        <v>7269</v>
      </c>
      <c r="X2" s="23" t="s">
        <v>7277</v>
      </c>
      <c r="Y2" s="23" t="s">
        <v>3345</v>
      </c>
      <c r="Z2" s="45" t="s">
        <v>3344</v>
      </c>
      <c r="AA2" s="49" t="s">
        <v>7266</v>
      </c>
      <c r="AB2" s="50" t="s">
        <v>7267</v>
      </c>
      <c r="AC2" s="50" t="s">
        <v>7268</v>
      </c>
      <c r="AD2" s="51" t="s">
        <v>7276</v>
      </c>
      <c r="AE2" s="59" t="s">
        <v>7358</v>
      </c>
    </row>
    <row r="3" spans="1:31" s="5" customFormat="1" x14ac:dyDescent="0.3">
      <c r="A3" s="1" t="s">
        <v>62</v>
      </c>
      <c r="B3" s="42" t="s">
        <v>63</v>
      </c>
      <c r="C3" s="33">
        <v>2540.54</v>
      </c>
      <c r="D3" s="6">
        <v>38</v>
      </c>
      <c r="E3" s="6">
        <v>60</v>
      </c>
      <c r="F3" s="7">
        <v>42</v>
      </c>
      <c r="G3" s="35"/>
      <c r="H3" s="10"/>
      <c r="I3" s="10"/>
      <c r="J3" s="11"/>
      <c r="K3" s="33">
        <v>500.76000000000005</v>
      </c>
      <c r="L3" s="6">
        <v>9</v>
      </c>
      <c r="M3" s="6">
        <v>18</v>
      </c>
      <c r="N3" s="7">
        <v>16.8</v>
      </c>
      <c r="O3" s="35"/>
      <c r="P3" s="10"/>
      <c r="Q3" s="10"/>
      <c r="R3" s="11"/>
      <c r="S3" s="33">
        <v>1045.6500000000001</v>
      </c>
      <c r="T3" s="6">
        <v>21</v>
      </c>
      <c r="U3" s="6">
        <v>28</v>
      </c>
      <c r="V3" s="7">
        <v>29.200000000000003</v>
      </c>
      <c r="W3" s="35"/>
      <c r="X3" s="10"/>
      <c r="Y3" s="10"/>
      <c r="Z3" s="10"/>
      <c r="AA3" s="52">
        <f t="shared" ref="AA3:AA66" si="0">(E3+1)/(I3+1)</f>
        <v>61</v>
      </c>
      <c r="AB3" s="53">
        <f t="shared" ref="AB3:AB66" si="1">(M3+1)/(Q3+1)</f>
        <v>19</v>
      </c>
      <c r="AC3" s="53">
        <f t="shared" ref="AC3:AC66" si="2">(U3+1)/(Y3+1)</f>
        <v>29</v>
      </c>
      <c r="AD3" s="80">
        <f t="shared" ref="AD3:AD66" si="3">AVERAGE(AA3:AC3)</f>
        <v>36.333333333333336</v>
      </c>
      <c r="AE3" s="58"/>
    </row>
    <row r="4" spans="1:31" s="5" customFormat="1" x14ac:dyDescent="0.3">
      <c r="A4" s="2" t="s">
        <v>56</v>
      </c>
      <c r="B4" s="32" t="s">
        <v>57</v>
      </c>
      <c r="C4" s="34">
        <v>2643.1699999999996</v>
      </c>
      <c r="D4" s="8">
        <v>41</v>
      </c>
      <c r="E4" s="8">
        <v>60</v>
      </c>
      <c r="F4" s="9">
        <v>50.599999999999966</v>
      </c>
      <c r="G4" s="36"/>
      <c r="H4" s="12"/>
      <c r="I4" s="12"/>
      <c r="J4" s="13"/>
      <c r="K4" s="34">
        <v>784.82000000000028</v>
      </c>
      <c r="L4" s="8">
        <v>15</v>
      </c>
      <c r="M4" s="8">
        <v>20</v>
      </c>
      <c r="N4" s="9">
        <v>25.699999999999992</v>
      </c>
      <c r="O4" s="36"/>
      <c r="P4" s="12"/>
      <c r="Q4" s="12"/>
      <c r="R4" s="13"/>
      <c r="S4" s="34">
        <v>869.01</v>
      </c>
      <c r="T4" s="8">
        <v>15</v>
      </c>
      <c r="U4" s="8">
        <v>24</v>
      </c>
      <c r="V4" s="9">
        <v>29.800000000000008</v>
      </c>
      <c r="W4" s="36"/>
      <c r="X4" s="12"/>
      <c r="Y4" s="12"/>
      <c r="Z4" s="12"/>
      <c r="AA4" s="52">
        <f t="shared" si="0"/>
        <v>61</v>
      </c>
      <c r="AB4" s="54">
        <f t="shared" si="1"/>
        <v>21</v>
      </c>
      <c r="AC4" s="54">
        <f t="shared" si="2"/>
        <v>25</v>
      </c>
      <c r="AD4" s="81">
        <f t="shared" si="3"/>
        <v>35.666666666666664</v>
      </c>
      <c r="AE4" s="16" t="s">
        <v>1597</v>
      </c>
    </row>
    <row r="5" spans="1:31" s="5" customFormat="1" x14ac:dyDescent="0.3">
      <c r="A5" s="40" t="s">
        <v>3</v>
      </c>
      <c r="B5" s="3" t="s">
        <v>4</v>
      </c>
      <c r="C5" s="34">
        <v>8729.5900000000038</v>
      </c>
      <c r="D5" s="8">
        <v>126</v>
      </c>
      <c r="E5" s="8">
        <v>187</v>
      </c>
      <c r="F5" s="9">
        <v>58.899999999999878</v>
      </c>
      <c r="G5" s="36">
        <v>8375.4</v>
      </c>
      <c r="H5" s="12">
        <v>127</v>
      </c>
      <c r="I5" s="12">
        <v>178</v>
      </c>
      <c r="J5" s="13">
        <v>54.300000000000118</v>
      </c>
      <c r="K5" s="34">
        <v>814.91</v>
      </c>
      <c r="L5" s="8">
        <v>14</v>
      </c>
      <c r="M5" s="8">
        <v>23</v>
      </c>
      <c r="N5" s="9">
        <v>14.699999999999998</v>
      </c>
      <c r="O5" s="36"/>
      <c r="P5" s="12"/>
      <c r="Q5" s="12"/>
      <c r="R5" s="13"/>
      <c r="S5" s="34">
        <v>2515.1899999999996</v>
      </c>
      <c r="T5" s="8">
        <v>48</v>
      </c>
      <c r="U5" s="8">
        <v>68</v>
      </c>
      <c r="V5" s="9">
        <v>37.099999999999973</v>
      </c>
      <c r="W5" s="36"/>
      <c r="X5" s="12"/>
      <c r="Y5" s="12"/>
      <c r="Z5" s="12"/>
      <c r="AA5" s="52">
        <f t="shared" si="0"/>
        <v>1.0502793296089385</v>
      </c>
      <c r="AB5" s="54">
        <f t="shared" si="1"/>
        <v>24</v>
      </c>
      <c r="AC5" s="54">
        <f t="shared" si="2"/>
        <v>69</v>
      </c>
      <c r="AD5" s="81">
        <f t="shared" si="3"/>
        <v>31.350093109869647</v>
      </c>
      <c r="AE5" s="16" t="s">
        <v>7302</v>
      </c>
    </row>
    <row r="6" spans="1:31" s="5" customFormat="1" x14ac:dyDescent="0.3">
      <c r="A6" s="40" t="s">
        <v>23</v>
      </c>
      <c r="B6" s="3" t="s">
        <v>24</v>
      </c>
      <c r="C6" s="34">
        <v>3936.94</v>
      </c>
      <c r="D6" s="8">
        <v>58</v>
      </c>
      <c r="E6" s="8">
        <v>84</v>
      </c>
      <c r="F6" s="9">
        <v>41</v>
      </c>
      <c r="G6" s="36"/>
      <c r="H6" s="12"/>
      <c r="I6" s="12"/>
      <c r="J6" s="13"/>
      <c r="K6" s="34"/>
      <c r="L6" s="8"/>
      <c r="M6" s="8"/>
      <c r="N6" s="9"/>
      <c r="O6" s="36"/>
      <c r="P6" s="12"/>
      <c r="Q6" s="12"/>
      <c r="R6" s="13"/>
      <c r="S6" s="34">
        <v>2661.06</v>
      </c>
      <c r="T6" s="8">
        <v>44</v>
      </c>
      <c r="U6" s="8">
        <v>61</v>
      </c>
      <c r="V6" s="9">
        <v>35</v>
      </c>
      <c r="W6" s="36">
        <v>2115.4500000000003</v>
      </c>
      <c r="X6" s="12">
        <v>40</v>
      </c>
      <c r="Y6" s="12">
        <v>52</v>
      </c>
      <c r="Z6" s="12">
        <v>32.099999999999994</v>
      </c>
      <c r="AA6" s="52">
        <f t="shared" si="0"/>
        <v>85</v>
      </c>
      <c r="AB6" s="54">
        <f t="shared" si="1"/>
        <v>1</v>
      </c>
      <c r="AC6" s="54">
        <f t="shared" si="2"/>
        <v>1.1698113207547169</v>
      </c>
      <c r="AD6" s="81">
        <f t="shared" si="3"/>
        <v>29.056603773584907</v>
      </c>
      <c r="AE6" s="58"/>
    </row>
    <row r="7" spans="1:31" s="5" customFormat="1" x14ac:dyDescent="0.3">
      <c r="A7" s="40" t="s">
        <v>186</v>
      </c>
      <c r="B7" s="3" t="s">
        <v>187</v>
      </c>
      <c r="C7" s="34">
        <v>1501.7800000000002</v>
      </c>
      <c r="D7" s="8">
        <v>24</v>
      </c>
      <c r="E7" s="8">
        <v>41</v>
      </c>
      <c r="F7" s="9">
        <v>33.20000000000001</v>
      </c>
      <c r="G7" s="36"/>
      <c r="H7" s="12"/>
      <c r="I7" s="12"/>
      <c r="J7" s="13"/>
      <c r="K7" s="34">
        <v>819.07</v>
      </c>
      <c r="L7" s="8">
        <v>16</v>
      </c>
      <c r="M7" s="8">
        <v>21</v>
      </c>
      <c r="N7" s="9">
        <v>19.800000000000004</v>
      </c>
      <c r="O7" s="36"/>
      <c r="P7" s="12"/>
      <c r="Q7" s="12"/>
      <c r="R7" s="13"/>
      <c r="S7" s="34">
        <v>849.34</v>
      </c>
      <c r="T7" s="8">
        <v>16</v>
      </c>
      <c r="U7" s="8">
        <v>18</v>
      </c>
      <c r="V7" s="9">
        <v>22.199999999999992</v>
      </c>
      <c r="W7" s="36"/>
      <c r="X7" s="12"/>
      <c r="Y7" s="12"/>
      <c r="Z7" s="12"/>
      <c r="AA7" s="52">
        <f t="shared" si="0"/>
        <v>42</v>
      </c>
      <c r="AB7" s="54">
        <f t="shared" si="1"/>
        <v>22</v>
      </c>
      <c r="AC7" s="54">
        <f t="shared" si="2"/>
        <v>19</v>
      </c>
      <c r="AD7" s="81">
        <f t="shared" si="3"/>
        <v>27.666666666666668</v>
      </c>
      <c r="AE7" s="16" t="s">
        <v>3358</v>
      </c>
    </row>
    <row r="8" spans="1:31" s="5" customFormat="1" x14ac:dyDescent="0.3">
      <c r="A8" s="40" t="s">
        <v>113</v>
      </c>
      <c r="B8" s="3" t="s">
        <v>114</v>
      </c>
      <c r="C8" s="34">
        <v>1777.2399999999998</v>
      </c>
      <c r="D8" s="8">
        <v>30</v>
      </c>
      <c r="E8" s="8">
        <v>43</v>
      </c>
      <c r="F8" s="9">
        <v>36.899999999999991</v>
      </c>
      <c r="G8" s="36"/>
      <c r="H8" s="12"/>
      <c r="I8" s="12"/>
      <c r="J8" s="13"/>
      <c r="K8" s="34"/>
      <c r="L8" s="8"/>
      <c r="M8" s="8"/>
      <c r="N8" s="9"/>
      <c r="O8" s="36"/>
      <c r="P8" s="12"/>
      <c r="Q8" s="12"/>
      <c r="R8" s="13"/>
      <c r="S8" s="34">
        <v>1453.31</v>
      </c>
      <c r="T8" s="8">
        <v>27</v>
      </c>
      <c r="U8" s="8">
        <v>36</v>
      </c>
      <c r="V8" s="9">
        <v>35.700000000000017</v>
      </c>
      <c r="W8" s="36"/>
      <c r="X8" s="12"/>
      <c r="Y8" s="12"/>
      <c r="Z8" s="12"/>
      <c r="AA8" s="52">
        <f t="shared" si="0"/>
        <v>44</v>
      </c>
      <c r="AB8" s="54">
        <f t="shared" si="1"/>
        <v>1</v>
      </c>
      <c r="AC8" s="54">
        <f t="shared" si="2"/>
        <v>37</v>
      </c>
      <c r="AD8" s="81">
        <f t="shared" si="3"/>
        <v>27.333333333333332</v>
      </c>
      <c r="AE8" s="16" t="s">
        <v>7303</v>
      </c>
    </row>
    <row r="9" spans="1:31" s="5" customFormat="1" x14ac:dyDescent="0.3">
      <c r="A9" s="40" t="s">
        <v>19</v>
      </c>
      <c r="B9" s="3" t="s">
        <v>14</v>
      </c>
      <c r="C9" s="34">
        <v>4555.7900000000018</v>
      </c>
      <c r="D9" s="8">
        <v>62</v>
      </c>
      <c r="E9" s="8">
        <v>75</v>
      </c>
      <c r="F9" s="9">
        <v>48</v>
      </c>
      <c r="G9" s="36"/>
      <c r="H9" s="12"/>
      <c r="I9" s="12"/>
      <c r="J9" s="13"/>
      <c r="K9" s="34"/>
      <c r="L9" s="8"/>
      <c r="M9" s="8"/>
      <c r="N9" s="9"/>
      <c r="O9" s="36"/>
      <c r="P9" s="12"/>
      <c r="Q9" s="12"/>
      <c r="R9" s="13"/>
      <c r="S9" s="34"/>
      <c r="T9" s="8"/>
      <c r="U9" s="8"/>
      <c r="V9" s="9"/>
      <c r="W9" s="36"/>
      <c r="X9" s="12"/>
      <c r="Y9" s="12"/>
      <c r="Z9" s="12"/>
      <c r="AA9" s="52">
        <f t="shared" si="0"/>
        <v>76</v>
      </c>
      <c r="AB9" s="54">
        <f t="shared" si="1"/>
        <v>1</v>
      </c>
      <c r="AC9" s="54">
        <f t="shared" si="2"/>
        <v>1</v>
      </c>
      <c r="AD9" s="81">
        <f t="shared" si="3"/>
        <v>26</v>
      </c>
      <c r="AE9" s="58"/>
    </row>
    <row r="10" spans="1:31" s="5" customFormat="1" x14ac:dyDescent="0.3">
      <c r="A10" s="40" t="s">
        <v>35</v>
      </c>
      <c r="B10" s="3" t="s">
        <v>36</v>
      </c>
      <c r="C10" s="34">
        <v>2751.5700000000011</v>
      </c>
      <c r="D10" s="8">
        <v>47</v>
      </c>
      <c r="E10" s="8">
        <v>68</v>
      </c>
      <c r="F10" s="9">
        <v>33.700000000000024</v>
      </c>
      <c r="G10" s="36"/>
      <c r="H10" s="12"/>
      <c r="I10" s="12"/>
      <c r="J10" s="13"/>
      <c r="K10" s="34"/>
      <c r="L10" s="8"/>
      <c r="M10" s="8"/>
      <c r="N10" s="9"/>
      <c r="O10" s="36"/>
      <c r="P10" s="12"/>
      <c r="Q10" s="12"/>
      <c r="R10" s="13"/>
      <c r="S10" s="34">
        <v>4453.9000000000005</v>
      </c>
      <c r="T10" s="8">
        <v>79</v>
      </c>
      <c r="U10" s="8">
        <v>97</v>
      </c>
      <c r="V10" s="9">
        <v>45.099999999999945</v>
      </c>
      <c r="W10" s="36">
        <v>2035.6500000000003</v>
      </c>
      <c r="X10" s="12">
        <v>37</v>
      </c>
      <c r="Y10" s="12">
        <v>56</v>
      </c>
      <c r="Z10" s="12">
        <v>27.299999999999983</v>
      </c>
      <c r="AA10" s="52">
        <f t="shared" si="0"/>
        <v>69</v>
      </c>
      <c r="AB10" s="54">
        <f t="shared" si="1"/>
        <v>1</v>
      </c>
      <c r="AC10" s="54">
        <f t="shared" si="2"/>
        <v>1.7192982456140351</v>
      </c>
      <c r="AD10" s="81">
        <f t="shared" si="3"/>
        <v>23.906432748538013</v>
      </c>
      <c r="AE10" s="58"/>
    </row>
    <row r="11" spans="1:31" s="5" customFormat="1" x14ac:dyDescent="0.3">
      <c r="A11" s="40" t="s">
        <v>44</v>
      </c>
      <c r="B11" s="3" t="s">
        <v>45</v>
      </c>
      <c r="C11" s="34">
        <v>2926.7899999999995</v>
      </c>
      <c r="D11" s="8">
        <v>44</v>
      </c>
      <c r="E11" s="8">
        <v>65</v>
      </c>
      <c r="F11" s="9">
        <v>57.699999999999996</v>
      </c>
      <c r="G11" s="36"/>
      <c r="H11" s="12"/>
      <c r="I11" s="12"/>
      <c r="J11" s="13"/>
      <c r="K11" s="34">
        <v>2868.21</v>
      </c>
      <c r="L11" s="8">
        <v>47</v>
      </c>
      <c r="M11" s="8">
        <v>61</v>
      </c>
      <c r="N11" s="9">
        <v>60.900000000000055</v>
      </c>
      <c r="O11" s="36">
        <v>3994.0399999999995</v>
      </c>
      <c r="P11" s="12">
        <v>62</v>
      </c>
      <c r="Q11" s="12">
        <v>71</v>
      </c>
      <c r="R11" s="13">
        <v>68.900000000000048</v>
      </c>
      <c r="S11" s="34">
        <v>4102.6800000000012</v>
      </c>
      <c r="T11" s="8">
        <v>62</v>
      </c>
      <c r="U11" s="8">
        <v>75</v>
      </c>
      <c r="V11" s="9">
        <v>68.5</v>
      </c>
      <c r="W11" s="36">
        <v>3877.91</v>
      </c>
      <c r="X11" s="12">
        <v>60</v>
      </c>
      <c r="Y11" s="12">
        <v>68</v>
      </c>
      <c r="Z11" s="12">
        <v>63.800000000000068</v>
      </c>
      <c r="AA11" s="52">
        <f t="shared" si="0"/>
        <v>66</v>
      </c>
      <c r="AB11" s="54">
        <f t="shared" si="1"/>
        <v>0.86111111111111116</v>
      </c>
      <c r="AC11" s="54">
        <f t="shared" si="2"/>
        <v>1.1014492753623188</v>
      </c>
      <c r="AD11" s="81">
        <f t="shared" si="3"/>
        <v>22.654186795491142</v>
      </c>
      <c r="AE11" s="58"/>
    </row>
    <row r="12" spans="1:31" s="5" customFormat="1" x14ac:dyDescent="0.3">
      <c r="A12" s="40" t="s">
        <v>68</v>
      </c>
      <c r="B12" s="3" t="s">
        <v>69</v>
      </c>
      <c r="C12" s="34">
        <v>2590.0900000000006</v>
      </c>
      <c r="D12" s="8">
        <v>37</v>
      </c>
      <c r="E12" s="8">
        <v>57</v>
      </c>
      <c r="F12" s="9">
        <v>75.300000000000026</v>
      </c>
      <c r="G12" s="36"/>
      <c r="H12" s="12"/>
      <c r="I12" s="12"/>
      <c r="J12" s="13"/>
      <c r="K12" s="34"/>
      <c r="L12" s="8"/>
      <c r="M12" s="8"/>
      <c r="N12" s="9"/>
      <c r="O12" s="36"/>
      <c r="P12" s="12"/>
      <c r="Q12" s="12"/>
      <c r="R12" s="13"/>
      <c r="S12" s="34"/>
      <c r="T12" s="8"/>
      <c r="U12" s="8"/>
      <c r="V12" s="9"/>
      <c r="W12" s="36">
        <v>4563.1700000000019</v>
      </c>
      <c r="X12" s="12">
        <v>73</v>
      </c>
      <c r="Y12" s="12">
        <v>90</v>
      </c>
      <c r="Z12" s="12">
        <v>77.699999999999889</v>
      </c>
      <c r="AA12" s="52">
        <f t="shared" si="0"/>
        <v>58</v>
      </c>
      <c r="AB12" s="54">
        <f t="shared" si="1"/>
        <v>1</v>
      </c>
      <c r="AC12" s="54">
        <f t="shared" si="2"/>
        <v>1.098901098901099E-2</v>
      </c>
      <c r="AD12" s="81">
        <f t="shared" si="3"/>
        <v>19.670329670329672</v>
      </c>
      <c r="AE12" s="58"/>
    </row>
    <row r="13" spans="1:31" s="5" customFormat="1" x14ac:dyDescent="0.3">
      <c r="A13" s="40" t="s">
        <v>5198</v>
      </c>
      <c r="B13" s="3" t="s">
        <v>227</v>
      </c>
      <c r="C13" s="8"/>
      <c r="D13" s="8"/>
      <c r="E13" s="8"/>
      <c r="F13" s="9"/>
      <c r="G13" s="36"/>
      <c r="H13" s="12"/>
      <c r="I13" s="12"/>
      <c r="J13" s="13"/>
      <c r="K13" s="34">
        <v>2613.79</v>
      </c>
      <c r="L13" s="8">
        <v>41</v>
      </c>
      <c r="M13" s="8">
        <v>50</v>
      </c>
      <c r="N13" s="9">
        <v>41.900000000000027</v>
      </c>
      <c r="O13" s="36"/>
      <c r="P13" s="12"/>
      <c r="Q13" s="12"/>
      <c r="R13" s="13"/>
      <c r="S13" s="34"/>
      <c r="T13" s="8"/>
      <c r="U13" s="8"/>
      <c r="V13" s="9"/>
      <c r="W13" s="36"/>
      <c r="X13" s="12"/>
      <c r="Y13" s="12"/>
      <c r="Z13" s="12"/>
      <c r="AA13" s="52">
        <f t="shared" si="0"/>
        <v>1</v>
      </c>
      <c r="AB13" s="54">
        <f t="shared" si="1"/>
        <v>51</v>
      </c>
      <c r="AC13" s="54">
        <f t="shared" si="2"/>
        <v>1</v>
      </c>
      <c r="AD13" s="81">
        <f t="shared" si="3"/>
        <v>17.666666666666668</v>
      </c>
      <c r="AE13" s="58"/>
    </row>
    <row r="14" spans="1:31" s="5" customFormat="1" x14ac:dyDescent="0.3">
      <c r="A14" s="40" t="s">
        <v>64</v>
      </c>
      <c r="B14" s="3" t="s">
        <v>65</v>
      </c>
      <c r="C14" s="34">
        <v>3025.0400000000004</v>
      </c>
      <c r="D14" s="8">
        <v>37</v>
      </c>
      <c r="E14" s="8">
        <v>47</v>
      </c>
      <c r="F14" s="9">
        <v>81.900000000000048</v>
      </c>
      <c r="G14" s="36">
        <v>2644.9300000000003</v>
      </c>
      <c r="H14" s="12">
        <v>35</v>
      </c>
      <c r="I14" s="12">
        <v>41</v>
      </c>
      <c r="J14" s="13">
        <v>83.400000000000048</v>
      </c>
      <c r="K14" s="34">
        <v>2825.3599999999992</v>
      </c>
      <c r="L14" s="8">
        <v>42</v>
      </c>
      <c r="M14" s="8">
        <v>49</v>
      </c>
      <c r="N14" s="9">
        <v>79.199999999999946</v>
      </c>
      <c r="O14" s="36"/>
      <c r="P14" s="12"/>
      <c r="Q14" s="12"/>
      <c r="R14" s="13"/>
      <c r="S14" s="34"/>
      <c r="T14" s="8"/>
      <c r="U14" s="8"/>
      <c r="V14" s="9"/>
      <c r="W14" s="36"/>
      <c r="X14" s="12"/>
      <c r="Y14" s="12"/>
      <c r="Z14" s="12"/>
      <c r="AA14" s="52">
        <f t="shared" si="0"/>
        <v>1.1428571428571428</v>
      </c>
      <c r="AB14" s="54">
        <f t="shared" si="1"/>
        <v>50</v>
      </c>
      <c r="AC14" s="54">
        <f t="shared" si="2"/>
        <v>1</v>
      </c>
      <c r="AD14" s="81">
        <f t="shared" si="3"/>
        <v>17.380952380952383</v>
      </c>
      <c r="AE14" s="58"/>
    </row>
    <row r="15" spans="1:31" s="5" customFormat="1" x14ac:dyDescent="0.3">
      <c r="A15" s="40" t="s">
        <v>498</v>
      </c>
      <c r="B15" s="3" t="s">
        <v>499</v>
      </c>
      <c r="C15" s="34">
        <v>767.76999999999987</v>
      </c>
      <c r="D15" s="8">
        <v>13</v>
      </c>
      <c r="E15" s="8">
        <v>20</v>
      </c>
      <c r="F15" s="9">
        <v>22.800000000000008</v>
      </c>
      <c r="G15" s="36">
        <v>406.65</v>
      </c>
      <c r="H15" s="12">
        <v>7</v>
      </c>
      <c r="I15" s="12">
        <v>15</v>
      </c>
      <c r="J15" s="13">
        <v>18.400000000000002</v>
      </c>
      <c r="K15" s="34">
        <v>1271.1899999999998</v>
      </c>
      <c r="L15" s="8">
        <v>20</v>
      </c>
      <c r="M15" s="8">
        <v>24</v>
      </c>
      <c r="N15" s="9">
        <v>30.899999999999988</v>
      </c>
      <c r="O15" s="36"/>
      <c r="P15" s="12"/>
      <c r="Q15" s="12"/>
      <c r="R15" s="13"/>
      <c r="S15" s="34">
        <v>1056.5500000000002</v>
      </c>
      <c r="T15" s="8">
        <v>20</v>
      </c>
      <c r="U15" s="8">
        <v>23</v>
      </c>
      <c r="V15" s="9">
        <v>25.199999999999992</v>
      </c>
      <c r="W15" s="36"/>
      <c r="X15" s="12"/>
      <c r="Y15" s="12"/>
      <c r="Z15" s="12"/>
      <c r="AA15" s="52">
        <f t="shared" si="0"/>
        <v>1.3125</v>
      </c>
      <c r="AB15" s="54">
        <f t="shared" si="1"/>
        <v>25</v>
      </c>
      <c r="AC15" s="54">
        <f t="shared" si="2"/>
        <v>24</v>
      </c>
      <c r="AD15" s="81">
        <f t="shared" si="3"/>
        <v>16.770833333333332</v>
      </c>
      <c r="AE15" s="16" t="s">
        <v>4163</v>
      </c>
    </row>
    <row r="16" spans="1:31" s="5" customFormat="1" x14ac:dyDescent="0.3">
      <c r="A16" s="40" t="s">
        <v>964</v>
      </c>
      <c r="B16" s="3" t="s">
        <v>965</v>
      </c>
      <c r="C16" s="34">
        <v>500.56000000000006</v>
      </c>
      <c r="D16" s="8">
        <v>7</v>
      </c>
      <c r="E16" s="8">
        <v>17</v>
      </c>
      <c r="F16" s="9">
        <v>39.800000000000004</v>
      </c>
      <c r="G16" s="36"/>
      <c r="H16" s="12"/>
      <c r="I16" s="12"/>
      <c r="J16" s="13"/>
      <c r="K16" s="34">
        <v>694.43</v>
      </c>
      <c r="L16" s="8">
        <v>12</v>
      </c>
      <c r="M16" s="8">
        <v>15</v>
      </c>
      <c r="N16" s="9">
        <v>31.600000000000005</v>
      </c>
      <c r="O16" s="36"/>
      <c r="P16" s="12"/>
      <c r="Q16" s="12"/>
      <c r="R16" s="13"/>
      <c r="S16" s="34">
        <v>551.45999999999992</v>
      </c>
      <c r="T16" s="8">
        <v>9</v>
      </c>
      <c r="U16" s="8">
        <v>14</v>
      </c>
      <c r="V16" s="9">
        <v>33.5</v>
      </c>
      <c r="W16" s="36"/>
      <c r="X16" s="12"/>
      <c r="Y16" s="12"/>
      <c r="Z16" s="12"/>
      <c r="AA16" s="52">
        <f t="shared" si="0"/>
        <v>18</v>
      </c>
      <c r="AB16" s="54">
        <f t="shared" si="1"/>
        <v>16</v>
      </c>
      <c r="AC16" s="54">
        <f t="shared" si="2"/>
        <v>15</v>
      </c>
      <c r="AD16" s="81">
        <f t="shared" si="3"/>
        <v>16.333333333333332</v>
      </c>
      <c r="AE16" s="16" t="s">
        <v>587</v>
      </c>
    </row>
    <row r="17" spans="1:31" s="5" customFormat="1" x14ac:dyDescent="0.3">
      <c r="A17" s="40" t="s">
        <v>4149</v>
      </c>
      <c r="B17" s="3" t="s">
        <v>294</v>
      </c>
      <c r="C17" s="8"/>
      <c r="D17" s="8"/>
      <c r="E17" s="8"/>
      <c r="F17" s="9"/>
      <c r="G17" s="36"/>
      <c r="H17" s="12"/>
      <c r="I17" s="12"/>
      <c r="J17" s="13"/>
      <c r="K17" s="34">
        <v>2729.9399999999996</v>
      </c>
      <c r="L17" s="8">
        <v>45</v>
      </c>
      <c r="M17" s="8">
        <v>56</v>
      </c>
      <c r="N17" s="9">
        <v>43</v>
      </c>
      <c r="O17" s="36">
        <v>1738.1299999999999</v>
      </c>
      <c r="P17" s="12">
        <v>31</v>
      </c>
      <c r="Q17" s="12">
        <v>44</v>
      </c>
      <c r="R17" s="13">
        <v>36.6</v>
      </c>
      <c r="S17" s="34">
        <v>1741.1499999999999</v>
      </c>
      <c r="T17" s="8">
        <v>31</v>
      </c>
      <c r="U17" s="8">
        <v>42</v>
      </c>
      <c r="V17" s="9">
        <v>38.400000000000006</v>
      </c>
      <c r="W17" s="36"/>
      <c r="X17" s="12"/>
      <c r="Y17" s="12"/>
      <c r="Z17" s="12"/>
      <c r="AA17" s="52">
        <f t="shared" si="0"/>
        <v>1</v>
      </c>
      <c r="AB17" s="54">
        <f t="shared" si="1"/>
        <v>1.2666666666666666</v>
      </c>
      <c r="AC17" s="54">
        <f t="shared" si="2"/>
        <v>43</v>
      </c>
      <c r="AD17" s="81">
        <f t="shared" si="3"/>
        <v>15.088888888888889</v>
      </c>
      <c r="AE17" s="58"/>
    </row>
    <row r="18" spans="1:31" s="5" customFormat="1" x14ac:dyDescent="0.3">
      <c r="A18" s="40" t="s">
        <v>262</v>
      </c>
      <c r="B18" s="3" t="s">
        <v>263</v>
      </c>
      <c r="C18" s="34">
        <v>1002.0999999999999</v>
      </c>
      <c r="D18" s="8">
        <v>20</v>
      </c>
      <c r="E18" s="8">
        <v>42</v>
      </c>
      <c r="F18" s="9">
        <v>12.699999999999996</v>
      </c>
      <c r="G18" s="36"/>
      <c r="H18" s="12"/>
      <c r="I18" s="12"/>
      <c r="J18" s="13"/>
      <c r="K18" s="34"/>
      <c r="L18" s="8"/>
      <c r="M18" s="8"/>
      <c r="N18" s="9"/>
      <c r="O18" s="36"/>
      <c r="P18" s="12"/>
      <c r="Q18" s="12"/>
      <c r="R18" s="13"/>
      <c r="S18" s="34"/>
      <c r="T18" s="8"/>
      <c r="U18" s="8"/>
      <c r="V18" s="9"/>
      <c r="W18" s="36">
        <v>151.38</v>
      </c>
      <c r="X18" s="12">
        <v>4</v>
      </c>
      <c r="Y18" s="12">
        <v>6</v>
      </c>
      <c r="Z18" s="12">
        <v>4.0999999999999996</v>
      </c>
      <c r="AA18" s="52">
        <f t="shared" si="0"/>
        <v>43</v>
      </c>
      <c r="AB18" s="54">
        <f t="shared" si="1"/>
        <v>1</v>
      </c>
      <c r="AC18" s="54">
        <f t="shared" si="2"/>
        <v>0.14285714285714285</v>
      </c>
      <c r="AD18" s="81">
        <f t="shared" si="3"/>
        <v>14.714285714285715</v>
      </c>
      <c r="AE18" s="58"/>
    </row>
    <row r="19" spans="1:31" s="5" customFormat="1" x14ac:dyDescent="0.3">
      <c r="A19" s="40" t="s">
        <v>254</v>
      </c>
      <c r="B19" s="3" t="s">
        <v>255</v>
      </c>
      <c r="C19" s="34">
        <v>1283.3000000000004</v>
      </c>
      <c r="D19" s="8">
        <v>21</v>
      </c>
      <c r="E19" s="8">
        <v>41</v>
      </c>
      <c r="F19" s="9">
        <v>17.800000000000004</v>
      </c>
      <c r="G19" s="36"/>
      <c r="H19" s="12"/>
      <c r="I19" s="12"/>
      <c r="J19" s="13"/>
      <c r="K19" s="34"/>
      <c r="L19" s="8"/>
      <c r="M19" s="8"/>
      <c r="N19" s="9"/>
      <c r="O19" s="36"/>
      <c r="P19" s="12"/>
      <c r="Q19" s="12"/>
      <c r="R19" s="13"/>
      <c r="S19" s="34"/>
      <c r="T19" s="8"/>
      <c r="U19" s="8"/>
      <c r="V19" s="9"/>
      <c r="W19" s="36"/>
      <c r="X19" s="12"/>
      <c r="Y19" s="12"/>
      <c r="Z19" s="12"/>
      <c r="AA19" s="52">
        <f t="shared" si="0"/>
        <v>42</v>
      </c>
      <c r="AB19" s="54">
        <f t="shared" si="1"/>
        <v>1</v>
      </c>
      <c r="AC19" s="54">
        <f t="shared" si="2"/>
        <v>1</v>
      </c>
      <c r="AD19" s="81">
        <f t="shared" si="3"/>
        <v>14.666666666666666</v>
      </c>
      <c r="AE19" s="58"/>
    </row>
    <row r="20" spans="1:31" s="5" customFormat="1" x14ac:dyDescent="0.3">
      <c r="A20" s="40" t="s">
        <v>117</v>
      </c>
      <c r="B20" s="3" t="s">
        <v>118</v>
      </c>
      <c r="C20" s="34">
        <v>2356.7600000000002</v>
      </c>
      <c r="D20" s="8">
        <v>30</v>
      </c>
      <c r="E20" s="8">
        <v>40</v>
      </c>
      <c r="F20" s="9">
        <v>98.099999999999952</v>
      </c>
      <c r="G20" s="36"/>
      <c r="H20" s="12"/>
      <c r="I20" s="12"/>
      <c r="J20" s="13"/>
      <c r="K20" s="34"/>
      <c r="L20" s="8"/>
      <c r="M20" s="8"/>
      <c r="N20" s="9"/>
      <c r="O20" s="36">
        <v>2843.8999999999996</v>
      </c>
      <c r="P20" s="12">
        <v>40</v>
      </c>
      <c r="Q20" s="12">
        <v>50</v>
      </c>
      <c r="R20" s="13">
        <v>100</v>
      </c>
      <c r="S20" s="34">
        <v>2388.2999999999997</v>
      </c>
      <c r="T20" s="8">
        <v>36</v>
      </c>
      <c r="U20" s="8">
        <v>48</v>
      </c>
      <c r="V20" s="9">
        <v>92.400000000000048</v>
      </c>
      <c r="W20" s="36">
        <v>2874.8000000000011</v>
      </c>
      <c r="X20" s="12">
        <v>41</v>
      </c>
      <c r="Y20" s="12">
        <v>47</v>
      </c>
      <c r="Z20" s="12">
        <v>92.400000000000063</v>
      </c>
      <c r="AA20" s="52">
        <f t="shared" si="0"/>
        <v>41</v>
      </c>
      <c r="AB20" s="54">
        <f t="shared" si="1"/>
        <v>1.9607843137254902E-2</v>
      </c>
      <c r="AC20" s="54">
        <f t="shared" si="2"/>
        <v>1.0208333333333333</v>
      </c>
      <c r="AD20" s="81">
        <f t="shared" si="3"/>
        <v>14.013480392156865</v>
      </c>
      <c r="AE20" s="58"/>
    </row>
    <row r="21" spans="1:31" s="5" customFormat="1" x14ac:dyDescent="0.3">
      <c r="A21" s="40" t="s">
        <v>6343</v>
      </c>
      <c r="B21" s="16" t="s">
        <v>578</v>
      </c>
      <c r="C21" s="8"/>
      <c r="D21" s="8"/>
      <c r="E21" s="8"/>
      <c r="F21" s="9"/>
      <c r="G21" s="36"/>
      <c r="H21" s="12"/>
      <c r="I21" s="12"/>
      <c r="J21" s="13"/>
      <c r="K21" s="34"/>
      <c r="L21" s="8"/>
      <c r="M21" s="8"/>
      <c r="N21" s="9"/>
      <c r="O21" s="36"/>
      <c r="P21" s="12"/>
      <c r="Q21" s="12"/>
      <c r="R21" s="13"/>
      <c r="S21" s="34">
        <v>1533.0800000000002</v>
      </c>
      <c r="T21" s="8">
        <v>28</v>
      </c>
      <c r="U21" s="8">
        <v>39</v>
      </c>
      <c r="V21" s="9">
        <v>65.700000000000031</v>
      </c>
      <c r="W21" s="36"/>
      <c r="X21" s="12"/>
      <c r="Y21" s="12"/>
      <c r="Z21" s="12"/>
      <c r="AA21" s="52">
        <f t="shared" si="0"/>
        <v>1</v>
      </c>
      <c r="AB21" s="54">
        <f t="shared" si="1"/>
        <v>1</v>
      </c>
      <c r="AC21" s="54">
        <f t="shared" si="2"/>
        <v>40</v>
      </c>
      <c r="AD21" s="81">
        <f t="shared" si="3"/>
        <v>14</v>
      </c>
      <c r="AE21" s="58"/>
    </row>
    <row r="22" spans="1:31" s="5" customFormat="1" x14ac:dyDescent="0.3">
      <c r="A22" s="40" t="s">
        <v>3373</v>
      </c>
      <c r="B22" s="3" t="s">
        <v>203</v>
      </c>
      <c r="C22" s="8"/>
      <c r="D22" s="8"/>
      <c r="E22" s="8"/>
      <c r="F22" s="9"/>
      <c r="G22" s="36">
        <v>893.16000000000008</v>
      </c>
      <c r="H22" s="12">
        <v>13</v>
      </c>
      <c r="I22" s="12">
        <v>22</v>
      </c>
      <c r="J22" s="13">
        <v>35.699999999999996</v>
      </c>
      <c r="K22" s="34">
        <v>1044.4699999999998</v>
      </c>
      <c r="L22" s="8">
        <v>14</v>
      </c>
      <c r="M22" s="8">
        <v>18</v>
      </c>
      <c r="N22" s="9">
        <v>42.199999999999996</v>
      </c>
      <c r="O22" s="36"/>
      <c r="P22" s="12"/>
      <c r="Q22" s="12"/>
      <c r="R22" s="13"/>
      <c r="S22" s="34">
        <v>1230.9699999999998</v>
      </c>
      <c r="T22" s="8">
        <v>18</v>
      </c>
      <c r="U22" s="8">
        <v>20</v>
      </c>
      <c r="V22" s="9">
        <v>39.399999999999991</v>
      </c>
      <c r="W22" s="36"/>
      <c r="X22" s="12"/>
      <c r="Y22" s="12"/>
      <c r="Z22" s="12"/>
      <c r="AA22" s="52">
        <f t="shared" si="0"/>
        <v>4.3478260869565216E-2</v>
      </c>
      <c r="AB22" s="54">
        <f t="shared" si="1"/>
        <v>19</v>
      </c>
      <c r="AC22" s="54">
        <f t="shared" si="2"/>
        <v>21</v>
      </c>
      <c r="AD22" s="81">
        <f t="shared" si="3"/>
        <v>13.347826086956522</v>
      </c>
      <c r="AE22" s="16" t="s">
        <v>202</v>
      </c>
    </row>
    <row r="23" spans="1:31" s="5" customFormat="1" x14ac:dyDescent="0.3">
      <c r="A23" s="40" t="s">
        <v>570</v>
      </c>
      <c r="B23" s="3" t="s">
        <v>567</v>
      </c>
      <c r="C23" s="34">
        <v>694.34999999999991</v>
      </c>
      <c r="D23" s="8">
        <v>11</v>
      </c>
      <c r="E23" s="8">
        <v>20</v>
      </c>
      <c r="F23" s="9">
        <v>25.699999999999992</v>
      </c>
      <c r="G23" s="36">
        <v>823.43</v>
      </c>
      <c r="H23" s="12">
        <v>13</v>
      </c>
      <c r="I23" s="12">
        <v>21</v>
      </c>
      <c r="J23" s="13">
        <v>31.199999999999992</v>
      </c>
      <c r="K23" s="34">
        <v>1661.66</v>
      </c>
      <c r="L23" s="8">
        <v>28</v>
      </c>
      <c r="M23" s="8">
        <v>31</v>
      </c>
      <c r="N23" s="9">
        <v>39.799999999999976</v>
      </c>
      <c r="O23" s="36">
        <v>1258.2599999999998</v>
      </c>
      <c r="P23" s="12">
        <v>21</v>
      </c>
      <c r="Q23" s="12">
        <v>26</v>
      </c>
      <c r="R23" s="13">
        <v>32.70000000000001</v>
      </c>
      <c r="S23" s="34">
        <v>1611.26</v>
      </c>
      <c r="T23" s="8">
        <v>28</v>
      </c>
      <c r="U23" s="8">
        <v>36</v>
      </c>
      <c r="V23" s="9">
        <v>43.200000000000024</v>
      </c>
      <c r="W23" s="36"/>
      <c r="X23" s="12"/>
      <c r="Y23" s="12"/>
      <c r="Z23" s="12"/>
      <c r="AA23" s="52">
        <f t="shared" si="0"/>
        <v>0.95454545454545459</v>
      </c>
      <c r="AB23" s="54">
        <f t="shared" si="1"/>
        <v>1.1851851851851851</v>
      </c>
      <c r="AC23" s="54">
        <f t="shared" si="2"/>
        <v>37</v>
      </c>
      <c r="AD23" s="81">
        <f t="shared" si="3"/>
        <v>13.046576879910212</v>
      </c>
      <c r="AE23" s="58"/>
    </row>
    <row r="24" spans="1:31" s="5" customFormat="1" x14ac:dyDescent="0.3">
      <c r="A24" s="40" t="s">
        <v>3350</v>
      </c>
      <c r="B24" s="3" t="s">
        <v>3351</v>
      </c>
      <c r="C24" s="8"/>
      <c r="D24" s="8"/>
      <c r="E24" s="8"/>
      <c r="F24" s="9"/>
      <c r="G24" s="36">
        <v>2364.9399999999996</v>
      </c>
      <c r="H24" s="12">
        <v>38</v>
      </c>
      <c r="I24" s="12">
        <v>48</v>
      </c>
      <c r="J24" s="13">
        <v>50</v>
      </c>
      <c r="K24" s="34">
        <v>626.08999999999992</v>
      </c>
      <c r="L24" s="8">
        <v>15</v>
      </c>
      <c r="M24" s="8">
        <v>22</v>
      </c>
      <c r="N24" s="9">
        <v>32.399999999999991</v>
      </c>
      <c r="O24" s="36">
        <v>1064.3999999999999</v>
      </c>
      <c r="P24" s="12">
        <v>22</v>
      </c>
      <c r="Q24" s="12">
        <v>28</v>
      </c>
      <c r="R24" s="13">
        <v>42.899999999999984</v>
      </c>
      <c r="S24" s="34">
        <v>1586.88</v>
      </c>
      <c r="T24" s="8">
        <v>32</v>
      </c>
      <c r="U24" s="8">
        <v>37</v>
      </c>
      <c r="V24" s="9">
        <v>45.5</v>
      </c>
      <c r="W24" s="36"/>
      <c r="X24" s="12"/>
      <c r="Y24" s="12"/>
      <c r="Z24" s="12"/>
      <c r="AA24" s="52">
        <f t="shared" si="0"/>
        <v>2.0408163265306121E-2</v>
      </c>
      <c r="AB24" s="54">
        <f t="shared" si="1"/>
        <v>0.7931034482758621</v>
      </c>
      <c r="AC24" s="54">
        <f t="shared" si="2"/>
        <v>38</v>
      </c>
      <c r="AD24" s="81">
        <f t="shared" si="3"/>
        <v>12.937837203847055</v>
      </c>
      <c r="AE24" s="58"/>
    </row>
    <row r="25" spans="1:31" s="5" customFormat="1" x14ac:dyDescent="0.3">
      <c r="A25" s="40" t="s">
        <v>430</v>
      </c>
      <c r="B25" s="3" t="s">
        <v>431</v>
      </c>
      <c r="C25" s="34">
        <v>784.6400000000001</v>
      </c>
      <c r="D25" s="8">
        <v>14</v>
      </c>
      <c r="E25" s="8">
        <v>24</v>
      </c>
      <c r="F25" s="9">
        <v>29</v>
      </c>
      <c r="G25" s="36">
        <v>705.05000000000018</v>
      </c>
      <c r="H25" s="12">
        <v>12</v>
      </c>
      <c r="I25" s="12">
        <v>23</v>
      </c>
      <c r="J25" s="13">
        <v>33</v>
      </c>
      <c r="K25" s="34"/>
      <c r="L25" s="8"/>
      <c r="M25" s="8"/>
      <c r="N25" s="9"/>
      <c r="O25" s="36"/>
      <c r="P25" s="12"/>
      <c r="Q25" s="12"/>
      <c r="R25" s="13"/>
      <c r="S25" s="34">
        <v>1272.0900000000001</v>
      </c>
      <c r="T25" s="8">
        <v>25</v>
      </c>
      <c r="U25" s="8">
        <v>34</v>
      </c>
      <c r="V25" s="9">
        <v>40.100000000000016</v>
      </c>
      <c r="W25" s="36"/>
      <c r="X25" s="12"/>
      <c r="Y25" s="12"/>
      <c r="Z25" s="12"/>
      <c r="AA25" s="52">
        <f t="shared" si="0"/>
        <v>1.0416666666666667</v>
      </c>
      <c r="AB25" s="54">
        <f t="shared" si="1"/>
        <v>1</v>
      </c>
      <c r="AC25" s="54">
        <f t="shared" si="2"/>
        <v>35</v>
      </c>
      <c r="AD25" s="81">
        <f t="shared" si="3"/>
        <v>12.347222222222221</v>
      </c>
      <c r="AE25" s="58"/>
    </row>
    <row r="26" spans="1:31" s="5" customFormat="1" x14ac:dyDescent="0.3">
      <c r="A26" s="2" t="s">
        <v>494</v>
      </c>
      <c r="B26" s="32" t="s">
        <v>495</v>
      </c>
      <c r="C26" s="34">
        <v>798.04999999999973</v>
      </c>
      <c r="D26" s="8">
        <v>13</v>
      </c>
      <c r="E26" s="8">
        <v>21</v>
      </c>
      <c r="F26" s="9">
        <v>24.199999999999992</v>
      </c>
      <c r="G26" s="36"/>
      <c r="H26" s="12"/>
      <c r="I26" s="12"/>
      <c r="J26" s="13"/>
      <c r="K26" s="34">
        <v>115.78</v>
      </c>
      <c r="L26" s="8">
        <v>2</v>
      </c>
      <c r="M26" s="8">
        <v>5</v>
      </c>
      <c r="N26" s="9">
        <v>8.9</v>
      </c>
      <c r="O26" s="36"/>
      <c r="P26" s="12"/>
      <c r="Q26" s="12"/>
      <c r="R26" s="13"/>
      <c r="S26" s="34">
        <v>303.68</v>
      </c>
      <c r="T26" s="8">
        <v>5</v>
      </c>
      <c r="U26" s="8">
        <v>8</v>
      </c>
      <c r="V26" s="9">
        <v>15.2</v>
      </c>
      <c r="W26" s="36"/>
      <c r="X26" s="12"/>
      <c r="Y26" s="12"/>
      <c r="Z26" s="12"/>
      <c r="AA26" s="52">
        <f t="shared" si="0"/>
        <v>22</v>
      </c>
      <c r="AB26" s="54">
        <f t="shared" si="1"/>
        <v>6</v>
      </c>
      <c r="AC26" s="54">
        <f t="shared" si="2"/>
        <v>9</v>
      </c>
      <c r="AD26" s="81">
        <f t="shared" si="3"/>
        <v>12.333333333333334</v>
      </c>
      <c r="AE26" s="16" t="s">
        <v>571</v>
      </c>
    </row>
    <row r="27" spans="1:31" s="5" customFormat="1" x14ac:dyDescent="0.3">
      <c r="A27" s="40" t="s">
        <v>170</v>
      </c>
      <c r="B27" s="3" t="s">
        <v>171</v>
      </c>
      <c r="C27" s="34">
        <v>1744.2100000000003</v>
      </c>
      <c r="D27" s="8">
        <v>26</v>
      </c>
      <c r="E27" s="8">
        <v>34</v>
      </c>
      <c r="F27" s="9">
        <v>55.599999999999987</v>
      </c>
      <c r="G27" s="36"/>
      <c r="H27" s="12"/>
      <c r="I27" s="12"/>
      <c r="J27" s="13"/>
      <c r="K27" s="34">
        <v>2218.6799999999998</v>
      </c>
      <c r="L27" s="8">
        <v>33</v>
      </c>
      <c r="M27" s="8">
        <v>40</v>
      </c>
      <c r="N27" s="9">
        <v>62.200000000000024</v>
      </c>
      <c r="O27" s="36">
        <v>2210.6999999999998</v>
      </c>
      <c r="P27" s="12">
        <v>34</v>
      </c>
      <c r="Q27" s="12">
        <v>37</v>
      </c>
      <c r="R27" s="13">
        <v>62.200000000000017</v>
      </c>
      <c r="S27" s="34">
        <v>2056.5100000000002</v>
      </c>
      <c r="T27" s="8">
        <v>31</v>
      </c>
      <c r="U27" s="8">
        <v>36</v>
      </c>
      <c r="V27" s="9">
        <v>64.200000000000031</v>
      </c>
      <c r="W27" s="36">
        <v>2577.41</v>
      </c>
      <c r="X27" s="12">
        <v>40</v>
      </c>
      <c r="Y27" s="12">
        <v>45</v>
      </c>
      <c r="Z27" s="12">
        <v>64.400000000000048</v>
      </c>
      <c r="AA27" s="52">
        <f t="shared" si="0"/>
        <v>35</v>
      </c>
      <c r="AB27" s="54">
        <f t="shared" si="1"/>
        <v>1.0789473684210527</v>
      </c>
      <c r="AC27" s="54">
        <f t="shared" si="2"/>
        <v>0.80434782608695654</v>
      </c>
      <c r="AD27" s="81">
        <f t="shared" si="3"/>
        <v>12.294431731502669</v>
      </c>
      <c r="AE27" s="58"/>
    </row>
    <row r="28" spans="1:31" s="5" customFormat="1" x14ac:dyDescent="0.3">
      <c r="A28" s="40" t="s">
        <v>938</v>
      </c>
      <c r="B28" s="3" t="s">
        <v>939</v>
      </c>
      <c r="C28" s="34">
        <v>458.50000000000006</v>
      </c>
      <c r="D28" s="8">
        <v>7</v>
      </c>
      <c r="E28" s="8">
        <v>17</v>
      </c>
      <c r="F28" s="9">
        <v>31.199999999999996</v>
      </c>
      <c r="G28" s="36"/>
      <c r="H28" s="12"/>
      <c r="I28" s="12"/>
      <c r="J28" s="13"/>
      <c r="K28" s="34">
        <v>609.17999999999995</v>
      </c>
      <c r="L28" s="8">
        <v>12</v>
      </c>
      <c r="M28" s="8">
        <v>16</v>
      </c>
      <c r="N28" s="9">
        <v>29.300000000000008</v>
      </c>
      <c r="O28" s="36"/>
      <c r="P28" s="12"/>
      <c r="Q28" s="12"/>
      <c r="R28" s="13"/>
      <c r="S28" s="34">
        <v>636.91000000000008</v>
      </c>
      <c r="T28" s="8">
        <v>13</v>
      </c>
      <c r="U28" s="8">
        <v>16</v>
      </c>
      <c r="V28" s="9">
        <v>29.600000000000005</v>
      </c>
      <c r="W28" s="36">
        <v>343.94999999999993</v>
      </c>
      <c r="X28" s="12">
        <v>7</v>
      </c>
      <c r="Y28" s="12">
        <v>11</v>
      </c>
      <c r="Z28" s="12">
        <v>22.199999999999996</v>
      </c>
      <c r="AA28" s="52">
        <f t="shared" si="0"/>
        <v>18</v>
      </c>
      <c r="AB28" s="54">
        <f t="shared" si="1"/>
        <v>17</v>
      </c>
      <c r="AC28" s="54">
        <f t="shared" si="2"/>
        <v>1.4166666666666667</v>
      </c>
      <c r="AD28" s="81">
        <f t="shared" si="3"/>
        <v>12.138888888888888</v>
      </c>
      <c r="AE28" s="16" t="s">
        <v>3442</v>
      </c>
    </row>
    <row r="29" spans="1:31" s="5" customFormat="1" x14ac:dyDescent="0.3">
      <c r="A29" s="40" t="s">
        <v>226</v>
      </c>
      <c r="B29" s="3" t="s">
        <v>227</v>
      </c>
      <c r="C29" s="34">
        <v>1484.8000000000002</v>
      </c>
      <c r="D29" s="8">
        <v>22</v>
      </c>
      <c r="E29" s="8">
        <v>33</v>
      </c>
      <c r="F29" s="9">
        <v>32.29999999999999</v>
      </c>
      <c r="G29" s="36"/>
      <c r="H29" s="12"/>
      <c r="I29" s="12"/>
      <c r="J29" s="13"/>
      <c r="K29" s="34"/>
      <c r="L29" s="8"/>
      <c r="M29" s="8"/>
      <c r="N29" s="9"/>
      <c r="O29" s="36"/>
      <c r="P29" s="12"/>
      <c r="Q29" s="12"/>
      <c r="R29" s="13"/>
      <c r="S29" s="34"/>
      <c r="T29" s="8"/>
      <c r="U29" s="8"/>
      <c r="V29" s="9"/>
      <c r="W29" s="36"/>
      <c r="X29" s="12"/>
      <c r="Y29" s="12"/>
      <c r="Z29" s="12"/>
      <c r="AA29" s="52">
        <f t="shared" si="0"/>
        <v>34</v>
      </c>
      <c r="AB29" s="54">
        <f t="shared" si="1"/>
        <v>1</v>
      </c>
      <c r="AC29" s="54">
        <f t="shared" si="2"/>
        <v>1</v>
      </c>
      <c r="AD29" s="81">
        <f t="shared" si="3"/>
        <v>12</v>
      </c>
    </row>
    <row r="30" spans="1:31" s="5" customFormat="1" x14ac:dyDescent="0.3">
      <c r="A30" s="40" t="s">
        <v>5206</v>
      </c>
      <c r="B30" s="3" t="s">
        <v>1941</v>
      </c>
      <c r="C30" s="8"/>
      <c r="D30" s="8"/>
      <c r="E30" s="8"/>
      <c r="F30" s="9"/>
      <c r="G30" s="36"/>
      <c r="H30" s="12"/>
      <c r="I30" s="12"/>
      <c r="J30" s="13"/>
      <c r="K30" s="34">
        <v>701.32999999999993</v>
      </c>
      <c r="L30" s="8">
        <v>15</v>
      </c>
      <c r="M30" s="8">
        <v>16</v>
      </c>
      <c r="N30" s="9">
        <v>35.600000000000009</v>
      </c>
      <c r="O30" s="36"/>
      <c r="P30" s="12"/>
      <c r="Q30" s="12"/>
      <c r="R30" s="13"/>
      <c r="S30" s="34">
        <v>615.35</v>
      </c>
      <c r="T30" s="8">
        <v>13</v>
      </c>
      <c r="U30" s="8">
        <v>17</v>
      </c>
      <c r="V30" s="9">
        <v>35.600000000000009</v>
      </c>
      <c r="W30" s="36"/>
      <c r="X30" s="12"/>
      <c r="Y30" s="12"/>
      <c r="Z30" s="12"/>
      <c r="AA30" s="52">
        <f t="shared" si="0"/>
        <v>1</v>
      </c>
      <c r="AB30" s="54">
        <f t="shared" si="1"/>
        <v>17</v>
      </c>
      <c r="AC30" s="54">
        <f t="shared" si="2"/>
        <v>18</v>
      </c>
      <c r="AD30" s="81">
        <f t="shared" si="3"/>
        <v>12</v>
      </c>
      <c r="AE30" s="16" t="s">
        <v>1940</v>
      </c>
    </row>
    <row r="31" spans="1:31" s="5" customFormat="1" x14ac:dyDescent="0.3">
      <c r="A31" s="40" t="s">
        <v>693</v>
      </c>
      <c r="B31" s="3" t="s">
        <v>694</v>
      </c>
      <c r="C31" s="34">
        <v>502.73999999999995</v>
      </c>
      <c r="D31" s="8">
        <v>9</v>
      </c>
      <c r="E31" s="8">
        <v>15</v>
      </c>
      <c r="F31" s="9">
        <v>18.7</v>
      </c>
      <c r="G31" s="36"/>
      <c r="H31" s="12"/>
      <c r="I31" s="12"/>
      <c r="J31" s="13"/>
      <c r="K31" s="34">
        <v>731.71999999999991</v>
      </c>
      <c r="L31" s="8">
        <v>13</v>
      </c>
      <c r="M31" s="8">
        <v>16</v>
      </c>
      <c r="N31" s="9">
        <v>18.099999999999998</v>
      </c>
      <c r="O31" s="36">
        <v>309.77</v>
      </c>
      <c r="P31" s="12">
        <v>6</v>
      </c>
      <c r="Q31" s="12">
        <v>9</v>
      </c>
      <c r="R31" s="13">
        <v>9.4</v>
      </c>
      <c r="S31" s="34">
        <v>694.31999999999994</v>
      </c>
      <c r="T31" s="8">
        <v>12</v>
      </c>
      <c r="U31" s="8">
        <v>17</v>
      </c>
      <c r="V31" s="9">
        <v>16.300000000000004</v>
      </c>
      <c r="W31" s="36"/>
      <c r="X31" s="12"/>
      <c r="Y31" s="12"/>
      <c r="Z31" s="12"/>
      <c r="AA31" s="52">
        <f t="shared" si="0"/>
        <v>16</v>
      </c>
      <c r="AB31" s="54">
        <f t="shared" si="1"/>
        <v>1.7</v>
      </c>
      <c r="AC31" s="54">
        <f t="shared" si="2"/>
        <v>18</v>
      </c>
      <c r="AD31" s="81">
        <f t="shared" si="3"/>
        <v>11.9</v>
      </c>
      <c r="AE31" s="16" t="s">
        <v>7304</v>
      </c>
    </row>
    <row r="32" spans="1:31" s="5" customFormat="1" x14ac:dyDescent="0.3">
      <c r="A32" s="2" t="s">
        <v>1123</v>
      </c>
      <c r="B32" s="32" t="s">
        <v>1124</v>
      </c>
      <c r="C32" s="34">
        <v>233.49</v>
      </c>
      <c r="D32" s="8">
        <v>5</v>
      </c>
      <c r="E32" s="8">
        <v>9</v>
      </c>
      <c r="F32" s="9">
        <v>14.4</v>
      </c>
      <c r="G32" s="36"/>
      <c r="H32" s="12"/>
      <c r="I32" s="12"/>
      <c r="J32" s="13"/>
      <c r="K32" s="34">
        <v>585.80000000000007</v>
      </c>
      <c r="L32" s="8">
        <v>11</v>
      </c>
      <c r="M32" s="8">
        <v>12</v>
      </c>
      <c r="N32" s="9">
        <v>18</v>
      </c>
      <c r="O32" s="36"/>
      <c r="P32" s="12"/>
      <c r="Q32" s="12"/>
      <c r="R32" s="13"/>
      <c r="S32" s="34">
        <v>838.2700000000001</v>
      </c>
      <c r="T32" s="8">
        <v>16</v>
      </c>
      <c r="U32" s="8">
        <v>24</v>
      </c>
      <c r="V32" s="9">
        <v>26.100000000000009</v>
      </c>
      <c r="W32" s="36">
        <v>35.47</v>
      </c>
      <c r="X32" s="12">
        <v>1</v>
      </c>
      <c r="Y32" s="12">
        <v>1</v>
      </c>
      <c r="Z32" s="12">
        <v>5.8</v>
      </c>
      <c r="AA32" s="52">
        <f t="shared" si="0"/>
        <v>10</v>
      </c>
      <c r="AB32" s="54">
        <f t="shared" si="1"/>
        <v>13</v>
      </c>
      <c r="AC32" s="54">
        <f t="shared" si="2"/>
        <v>12.5</v>
      </c>
      <c r="AD32" s="81">
        <f t="shared" si="3"/>
        <v>11.833333333333334</v>
      </c>
      <c r="AE32" s="58"/>
    </row>
    <row r="33" spans="1:31" s="5" customFormat="1" x14ac:dyDescent="0.3">
      <c r="A33" s="40" t="s">
        <v>206</v>
      </c>
      <c r="B33" s="3" t="s">
        <v>207</v>
      </c>
      <c r="C33" s="34">
        <v>1585.3499999999997</v>
      </c>
      <c r="D33" s="8">
        <v>23</v>
      </c>
      <c r="E33" s="8">
        <v>33</v>
      </c>
      <c r="F33" s="9">
        <v>48.600000000000009</v>
      </c>
      <c r="G33" s="36"/>
      <c r="H33" s="12"/>
      <c r="I33" s="12"/>
      <c r="J33" s="13"/>
      <c r="K33" s="34"/>
      <c r="L33" s="8"/>
      <c r="M33" s="8"/>
      <c r="N33" s="9"/>
      <c r="O33" s="36">
        <v>2359.4899999999998</v>
      </c>
      <c r="P33" s="12">
        <v>35</v>
      </c>
      <c r="Q33" s="12">
        <v>44</v>
      </c>
      <c r="R33" s="13">
        <v>57.900000000000041</v>
      </c>
      <c r="S33" s="34"/>
      <c r="T33" s="8"/>
      <c r="U33" s="8"/>
      <c r="V33" s="9"/>
      <c r="W33" s="36"/>
      <c r="X33" s="12"/>
      <c r="Y33" s="12"/>
      <c r="Z33" s="12"/>
      <c r="AA33" s="52">
        <f t="shared" si="0"/>
        <v>34</v>
      </c>
      <c r="AB33" s="54">
        <f t="shared" si="1"/>
        <v>2.2222222222222223E-2</v>
      </c>
      <c r="AC33" s="54">
        <f t="shared" si="2"/>
        <v>1</v>
      </c>
      <c r="AD33" s="81">
        <f t="shared" si="3"/>
        <v>11.674074074074076</v>
      </c>
      <c r="AE33" s="58"/>
    </row>
    <row r="34" spans="1:31" s="5" customFormat="1" x14ac:dyDescent="0.3">
      <c r="A34" s="40" t="s">
        <v>149</v>
      </c>
      <c r="B34" s="3" t="s">
        <v>118</v>
      </c>
      <c r="C34" s="34">
        <v>2019.12</v>
      </c>
      <c r="D34" s="8">
        <v>27</v>
      </c>
      <c r="E34" s="8">
        <v>32</v>
      </c>
      <c r="F34" s="9">
        <v>59</v>
      </c>
      <c r="G34" s="36"/>
      <c r="H34" s="12"/>
      <c r="I34" s="12"/>
      <c r="J34" s="13"/>
      <c r="K34" s="34"/>
      <c r="L34" s="8"/>
      <c r="M34" s="8"/>
      <c r="N34" s="9"/>
      <c r="O34" s="36"/>
      <c r="P34" s="12"/>
      <c r="Q34" s="12"/>
      <c r="R34" s="13"/>
      <c r="S34" s="34"/>
      <c r="T34" s="8"/>
      <c r="U34" s="8"/>
      <c r="V34" s="9"/>
      <c r="W34" s="36"/>
      <c r="X34" s="12"/>
      <c r="Y34" s="12"/>
      <c r="Z34" s="12"/>
      <c r="AA34" s="52">
        <f t="shared" si="0"/>
        <v>33</v>
      </c>
      <c r="AB34" s="54">
        <f t="shared" si="1"/>
        <v>1</v>
      </c>
      <c r="AC34" s="54">
        <f t="shared" si="2"/>
        <v>1</v>
      </c>
      <c r="AD34" s="81">
        <f t="shared" si="3"/>
        <v>11.666666666666666</v>
      </c>
      <c r="AE34" s="58"/>
    </row>
    <row r="35" spans="1:31" s="5" customFormat="1" x14ac:dyDescent="0.3">
      <c r="A35" s="40" t="s">
        <v>5200</v>
      </c>
      <c r="B35" s="3" t="s">
        <v>431</v>
      </c>
      <c r="C35" s="8"/>
      <c r="D35" s="8"/>
      <c r="E35" s="8"/>
      <c r="F35" s="9"/>
      <c r="G35" s="36"/>
      <c r="H35" s="12"/>
      <c r="I35" s="12"/>
      <c r="J35" s="13"/>
      <c r="K35" s="34">
        <v>1557.2300000000002</v>
      </c>
      <c r="L35" s="8">
        <v>26</v>
      </c>
      <c r="M35" s="8">
        <v>32</v>
      </c>
      <c r="N35" s="9">
        <v>37.600000000000016</v>
      </c>
      <c r="O35" s="36"/>
      <c r="P35" s="12"/>
      <c r="Q35" s="12"/>
      <c r="R35" s="13"/>
      <c r="S35" s="34"/>
      <c r="T35" s="8"/>
      <c r="U35" s="8"/>
      <c r="V35" s="9"/>
      <c r="W35" s="36">
        <v>1034.46</v>
      </c>
      <c r="X35" s="12">
        <v>21</v>
      </c>
      <c r="Y35" s="12">
        <v>29</v>
      </c>
      <c r="Z35" s="12">
        <v>35.79999999999999</v>
      </c>
      <c r="AA35" s="52">
        <f t="shared" si="0"/>
        <v>1</v>
      </c>
      <c r="AB35" s="54">
        <f t="shared" si="1"/>
        <v>33</v>
      </c>
      <c r="AC35" s="54">
        <f t="shared" si="2"/>
        <v>3.3333333333333333E-2</v>
      </c>
      <c r="AD35" s="81">
        <f t="shared" si="3"/>
        <v>11.344444444444443</v>
      </c>
      <c r="AE35" s="58"/>
    </row>
    <row r="36" spans="1:31" s="5" customFormat="1" x14ac:dyDescent="0.3">
      <c r="A36" s="40" t="s">
        <v>5199</v>
      </c>
      <c r="B36" s="3" t="s">
        <v>104</v>
      </c>
      <c r="C36" s="8"/>
      <c r="D36" s="8"/>
      <c r="E36" s="8"/>
      <c r="F36" s="9"/>
      <c r="G36" s="36"/>
      <c r="H36" s="12"/>
      <c r="I36" s="12"/>
      <c r="J36" s="13"/>
      <c r="K36" s="34">
        <v>1615.3700000000006</v>
      </c>
      <c r="L36" s="8">
        <v>26</v>
      </c>
      <c r="M36" s="8">
        <v>31</v>
      </c>
      <c r="N36" s="9">
        <v>38.799999999999983</v>
      </c>
      <c r="O36" s="36"/>
      <c r="P36" s="12"/>
      <c r="Q36" s="12"/>
      <c r="R36" s="13"/>
      <c r="S36" s="34"/>
      <c r="T36" s="8"/>
      <c r="U36" s="8"/>
      <c r="V36" s="9"/>
      <c r="W36" s="36"/>
      <c r="X36" s="12"/>
      <c r="Y36" s="12"/>
      <c r="Z36" s="12"/>
      <c r="AA36" s="52">
        <f t="shared" si="0"/>
        <v>1</v>
      </c>
      <c r="AB36" s="54">
        <f t="shared" si="1"/>
        <v>32</v>
      </c>
      <c r="AC36" s="54">
        <f t="shared" si="2"/>
        <v>1</v>
      </c>
      <c r="AD36" s="81">
        <f t="shared" si="3"/>
        <v>11.333333333333334</v>
      </c>
    </row>
    <row r="37" spans="1:31" s="5" customFormat="1" x14ac:dyDescent="0.3">
      <c r="A37" s="40" t="s">
        <v>184</v>
      </c>
      <c r="B37" s="3" t="s">
        <v>185</v>
      </c>
      <c r="C37" s="34">
        <v>1662.9399999999996</v>
      </c>
      <c r="D37" s="8">
        <v>24</v>
      </c>
      <c r="E37" s="8">
        <v>31</v>
      </c>
      <c r="F37" s="9">
        <v>36.5</v>
      </c>
      <c r="G37" s="36"/>
      <c r="H37" s="12"/>
      <c r="I37" s="12"/>
      <c r="J37" s="13"/>
      <c r="K37" s="34">
        <v>486.63</v>
      </c>
      <c r="L37" s="8">
        <v>8</v>
      </c>
      <c r="M37" s="8">
        <v>10</v>
      </c>
      <c r="N37" s="9">
        <v>32.5</v>
      </c>
      <c r="O37" s="36">
        <v>1718.46</v>
      </c>
      <c r="P37" s="12">
        <v>27</v>
      </c>
      <c r="Q37" s="12">
        <v>31</v>
      </c>
      <c r="R37" s="13">
        <v>37.600000000000016</v>
      </c>
      <c r="S37" s="34">
        <v>1214.76</v>
      </c>
      <c r="T37" s="8">
        <v>17</v>
      </c>
      <c r="U37" s="8">
        <v>20</v>
      </c>
      <c r="V37" s="9">
        <v>31.399999999999991</v>
      </c>
      <c r="W37" s="36">
        <v>1673.4199999999998</v>
      </c>
      <c r="X37" s="12">
        <v>25</v>
      </c>
      <c r="Y37" s="12">
        <v>27</v>
      </c>
      <c r="Z37" s="12">
        <v>37.600000000000016</v>
      </c>
      <c r="AA37" s="52">
        <f t="shared" si="0"/>
        <v>32</v>
      </c>
      <c r="AB37" s="54">
        <f t="shared" si="1"/>
        <v>0.34375</v>
      </c>
      <c r="AC37" s="54">
        <f t="shared" si="2"/>
        <v>0.75</v>
      </c>
      <c r="AD37" s="81">
        <f t="shared" si="3"/>
        <v>11.03125</v>
      </c>
    </row>
    <row r="38" spans="1:31" s="5" customFormat="1" x14ac:dyDescent="0.3">
      <c r="A38" s="40" t="s">
        <v>831</v>
      </c>
      <c r="B38" s="3" t="s">
        <v>832</v>
      </c>
      <c r="C38" s="34">
        <v>497.96</v>
      </c>
      <c r="D38" s="8">
        <v>8</v>
      </c>
      <c r="E38" s="8">
        <v>14</v>
      </c>
      <c r="F38" s="9">
        <v>28.5</v>
      </c>
      <c r="G38" s="36"/>
      <c r="H38" s="12"/>
      <c r="I38" s="12"/>
      <c r="J38" s="13"/>
      <c r="K38" s="34">
        <v>680.43000000000006</v>
      </c>
      <c r="L38" s="8">
        <v>13</v>
      </c>
      <c r="M38" s="8">
        <v>18</v>
      </c>
      <c r="N38" s="9">
        <v>31.399999999999995</v>
      </c>
      <c r="O38" s="36">
        <v>86.38</v>
      </c>
      <c r="P38" s="12">
        <v>2</v>
      </c>
      <c r="Q38" s="12">
        <v>7</v>
      </c>
      <c r="R38" s="13">
        <v>18</v>
      </c>
      <c r="S38" s="34">
        <v>509.5</v>
      </c>
      <c r="T38" s="8">
        <v>9</v>
      </c>
      <c r="U38" s="8">
        <v>14</v>
      </c>
      <c r="V38" s="9">
        <v>26.900000000000002</v>
      </c>
      <c r="W38" s="36"/>
      <c r="X38" s="12"/>
      <c r="Y38" s="12"/>
      <c r="Z38" s="12"/>
      <c r="AA38" s="52">
        <f t="shared" si="0"/>
        <v>15</v>
      </c>
      <c r="AB38" s="54">
        <f t="shared" si="1"/>
        <v>2.375</v>
      </c>
      <c r="AC38" s="54">
        <f t="shared" si="2"/>
        <v>15</v>
      </c>
      <c r="AD38" s="81">
        <f t="shared" si="3"/>
        <v>10.791666666666666</v>
      </c>
      <c r="AE38" s="16" t="s">
        <v>3472</v>
      </c>
    </row>
    <row r="39" spans="1:31" s="5" customFormat="1" x14ac:dyDescent="0.3">
      <c r="A39" s="40" t="s">
        <v>5201</v>
      </c>
      <c r="B39" s="3" t="s">
        <v>265</v>
      </c>
      <c r="C39" s="8"/>
      <c r="D39" s="8"/>
      <c r="E39" s="8"/>
      <c r="F39" s="9"/>
      <c r="G39" s="36"/>
      <c r="H39" s="12"/>
      <c r="I39" s="12"/>
      <c r="J39" s="13"/>
      <c r="K39" s="34">
        <v>1486.0700000000002</v>
      </c>
      <c r="L39" s="8">
        <v>22</v>
      </c>
      <c r="M39" s="8">
        <v>29</v>
      </c>
      <c r="N39" s="9">
        <v>48.200000000000017</v>
      </c>
      <c r="O39" s="36"/>
      <c r="P39" s="12"/>
      <c r="Q39" s="12"/>
      <c r="R39" s="13"/>
      <c r="S39" s="34"/>
      <c r="T39" s="8"/>
      <c r="U39" s="8"/>
      <c r="V39" s="9"/>
      <c r="W39" s="36"/>
      <c r="X39" s="12"/>
      <c r="Y39" s="12"/>
      <c r="Z39" s="12"/>
      <c r="AA39" s="52">
        <f t="shared" si="0"/>
        <v>1</v>
      </c>
      <c r="AB39" s="54">
        <f t="shared" si="1"/>
        <v>30</v>
      </c>
      <c r="AC39" s="54">
        <f t="shared" si="2"/>
        <v>1</v>
      </c>
      <c r="AD39" s="81">
        <f t="shared" si="3"/>
        <v>10.666666666666666</v>
      </c>
      <c r="AE39" s="58"/>
    </row>
    <row r="40" spans="1:31" s="5" customFormat="1" x14ac:dyDescent="0.3">
      <c r="A40" s="40" t="s">
        <v>5221</v>
      </c>
      <c r="B40" s="3" t="s">
        <v>5222</v>
      </c>
      <c r="C40" s="8"/>
      <c r="D40" s="8"/>
      <c r="E40" s="8"/>
      <c r="F40" s="9"/>
      <c r="G40" s="36"/>
      <c r="H40" s="12"/>
      <c r="I40" s="12"/>
      <c r="J40" s="13"/>
      <c r="K40" s="34">
        <v>274.35999999999996</v>
      </c>
      <c r="L40" s="8">
        <v>7</v>
      </c>
      <c r="M40" s="8">
        <v>14</v>
      </c>
      <c r="N40" s="9">
        <v>22.300000000000004</v>
      </c>
      <c r="O40" s="36"/>
      <c r="P40" s="12"/>
      <c r="Q40" s="12"/>
      <c r="R40" s="13"/>
      <c r="S40" s="34">
        <v>559.77</v>
      </c>
      <c r="T40" s="8">
        <v>10</v>
      </c>
      <c r="U40" s="8">
        <v>15</v>
      </c>
      <c r="V40" s="9">
        <v>21.699999999999996</v>
      </c>
      <c r="W40" s="36"/>
      <c r="X40" s="12"/>
      <c r="Y40" s="12"/>
      <c r="Z40" s="12"/>
      <c r="AA40" s="52">
        <f t="shared" si="0"/>
        <v>1</v>
      </c>
      <c r="AB40" s="54">
        <f t="shared" si="1"/>
        <v>15</v>
      </c>
      <c r="AC40" s="54">
        <f t="shared" si="2"/>
        <v>16</v>
      </c>
      <c r="AD40" s="81">
        <f t="shared" si="3"/>
        <v>10.666666666666666</v>
      </c>
      <c r="AE40" s="16" t="s">
        <v>7305</v>
      </c>
    </row>
    <row r="41" spans="1:31" s="5" customFormat="1" x14ac:dyDescent="0.3">
      <c r="A41" s="40" t="s">
        <v>381</v>
      </c>
      <c r="B41" s="3" t="s">
        <v>382</v>
      </c>
      <c r="C41" s="34">
        <v>751.06000000000017</v>
      </c>
      <c r="D41" s="8">
        <v>15</v>
      </c>
      <c r="E41" s="8">
        <v>29</v>
      </c>
      <c r="F41" s="9">
        <v>7.9000000000000021</v>
      </c>
      <c r="G41" s="36"/>
      <c r="H41" s="12"/>
      <c r="I41" s="12"/>
      <c r="J41" s="13"/>
      <c r="K41" s="34"/>
      <c r="L41" s="8"/>
      <c r="M41" s="8"/>
      <c r="N41" s="9"/>
      <c r="O41" s="36"/>
      <c r="P41" s="12"/>
      <c r="Q41" s="12"/>
      <c r="R41" s="13"/>
      <c r="S41" s="34"/>
      <c r="T41" s="8"/>
      <c r="U41" s="8"/>
      <c r="V41" s="9"/>
      <c r="W41" s="36"/>
      <c r="X41" s="12"/>
      <c r="Y41" s="12"/>
      <c r="Z41" s="12"/>
      <c r="AA41" s="52">
        <f t="shared" si="0"/>
        <v>30</v>
      </c>
      <c r="AB41" s="54">
        <f t="shared" si="1"/>
        <v>1</v>
      </c>
      <c r="AC41" s="54">
        <f t="shared" si="2"/>
        <v>1</v>
      </c>
      <c r="AD41" s="81">
        <f t="shared" si="3"/>
        <v>10.666666666666666</v>
      </c>
      <c r="AE41" s="58"/>
    </row>
    <row r="42" spans="1:31" s="5" customFormat="1" x14ac:dyDescent="0.3">
      <c r="A42" s="40" t="s">
        <v>997</v>
      </c>
      <c r="B42" s="3" t="s">
        <v>998</v>
      </c>
      <c r="C42" s="34">
        <v>263.29000000000002</v>
      </c>
      <c r="D42" s="8">
        <v>6</v>
      </c>
      <c r="E42" s="8">
        <v>11</v>
      </c>
      <c r="F42" s="9">
        <v>15</v>
      </c>
      <c r="G42" s="36"/>
      <c r="H42" s="12"/>
      <c r="I42" s="12"/>
      <c r="J42" s="13"/>
      <c r="K42" s="34">
        <v>514.35</v>
      </c>
      <c r="L42" s="8">
        <v>9</v>
      </c>
      <c r="M42" s="8">
        <v>17</v>
      </c>
      <c r="N42" s="9">
        <v>17</v>
      </c>
      <c r="O42" s="36"/>
      <c r="P42" s="12"/>
      <c r="Q42" s="12"/>
      <c r="R42" s="13"/>
      <c r="S42" s="34"/>
      <c r="T42" s="8"/>
      <c r="U42" s="8"/>
      <c r="V42" s="9"/>
      <c r="W42" s="36">
        <v>352.3</v>
      </c>
      <c r="X42" s="12">
        <v>6</v>
      </c>
      <c r="Y42" s="12">
        <v>13</v>
      </c>
      <c r="Z42" s="12">
        <v>13.6</v>
      </c>
      <c r="AA42" s="52">
        <f t="shared" si="0"/>
        <v>12</v>
      </c>
      <c r="AB42" s="54">
        <f t="shared" si="1"/>
        <v>18</v>
      </c>
      <c r="AC42" s="54">
        <f t="shared" si="2"/>
        <v>7.1428571428571425E-2</v>
      </c>
      <c r="AD42" s="81">
        <f t="shared" si="3"/>
        <v>10.023809523809524</v>
      </c>
      <c r="AE42" s="16" t="s">
        <v>7306</v>
      </c>
    </row>
    <row r="43" spans="1:31" s="5" customFormat="1" x14ac:dyDescent="0.3">
      <c r="A43" s="40" t="s">
        <v>327</v>
      </c>
      <c r="B43" s="3" t="s">
        <v>259</v>
      </c>
      <c r="C43" s="34">
        <v>967.52</v>
      </c>
      <c r="D43" s="8">
        <v>17</v>
      </c>
      <c r="E43" s="8">
        <v>26</v>
      </c>
      <c r="F43" s="9">
        <v>9.5999999999999979</v>
      </c>
      <c r="G43" s="36"/>
      <c r="H43" s="12"/>
      <c r="I43" s="12"/>
      <c r="J43" s="13"/>
      <c r="K43" s="34"/>
      <c r="L43" s="8"/>
      <c r="M43" s="8"/>
      <c r="N43" s="9"/>
      <c r="O43" s="36"/>
      <c r="P43" s="12"/>
      <c r="Q43" s="12"/>
      <c r="R43" s="13"/>
      <c r="S43" s="34"/>
      <c r="T43" s="8"/>
      <c r="U43" s="8"/>
      <c r="V43" s="9"/>
      <c r="W43" s="36"/>
      <c r="X43" s="12"/>
      <c r="Y43" s="12"/>
      <c r="Z43" s="12"/>
      <c r="AA43" s="52">
        <f t="shared" si="0"/>
        <v>27</v>
      </c>
      <c r="AB43" s="54">
        <f t="shared" si="1"/>
        <v>1</v>
      </c>
      <c r="AC43" s="54">
        <f t="shared" si="2"/>
        <v>1</v>
      </c>
      <c r="AD43" s="81">
        <f t="shared" si="3"/>
        <v>9.6666666666666661</v>
      </c>
      <c r="AE43" s="58"/>
    </row>
    <row r="44" spans="1:31" s="5" customFormat="1" x14ac:dyDescent="0.3">
      <c r="A44" s="40" t="s">
        <v>5202</v>
      </c>
      <c r="B44" s="3" t="s">
        <v>5203</v>
      </c>
      <c r="C44" s="8"/>
      <c r="D44" s="8"/>
      <c r="E44" s="8"/>
      <c r="F44" s="9"/>
      <c r="G44" s="36"/>
      <c r="H44" s="12"/>
      <c r="I44" s="12"/>
      <c r="J44" s="13"/>
      <c r="K44" s="34">
        <v>991.3</v>
      </c>
      <c r="L44" s="8">
        <v>19</v>
      </c>
      <c r="M44" s="8">
        <v>26</v>
      </c>
      <c r="N44" s="9">
        <v>27.899999999999988</v>
      </c>
      <c r="O44" s="36"/>
      <c r="P44" s="12"/>
      <c r="Q44" s="12"/>
      <c r="R44" s="13"/>
      <c r="S44" s="34">
        <v>1513.5</v>
      </c>
      <c r="T44" s="8">
        <v>28</v>
      </c>
      <c r="U44" s="8">
        <v>36</v>
      </c>
      <c r="V44" s="9">
        <v>35.5</v>
      </c>
      <c r="W44" s="36">
        <v>1797.32</v>
      </c>
      <c r="X44" s="12">
        <v>33</v>
      </c>
      <c r="Y44" s="12">
        <v>43</v>
      </c>
      <c r="Z44" s="12">
        <v>41.400000000000013</v>
      </c>
      <c r="AA44" s="52">
        <f t="shared" si="0"/>
        <v>1</v>
      </c>
      <c r="AB44" s="54">
        <f t="shared" si="1"/>
        <v>27</v>
      </c>
      <c r="AC44" s="54">
        <f t="shared" si="2"/>
        <v>0.84090909090909094</v>
      </c>
      <c r="AD44" s="81">
        <f t="shared" si="3"/>
        <v>9.6136363636363633</v>
      </c>
      <c r="AE44" s="58"/>
    </row>
    <row r="45" spans="1:31" s="5" customFormat="1" x14ac:dyDescent="0.3">
      <c r="A45" s="40" t="s">
        <v>407</v>
      </c>
      <c r="B45" s="3" t="s">
        <v>408</v>
      </c>
      <c r="C45" s="34">
        <v>1006.6400000000002</v>
      </c>
      <c r="D45" s="8">
        <v>15</v>
      </c>
      <c r="E45" s="8">
        <v>24</v>
      </c>
      <c r="F45" s="9">
        <v>49.29999999999999</v>
      </c>
      <c r="G45" s="36">
        <v>963.41000000000008</v>
      </c>
      <c r="H45" s="12">
        <v>13</v>
      </c>
      <c r="I45" s="12">
        <v>20</v>
      </c>
      <c r="J45" s="13">
        <v>43.899999999999984</v>
      </c>
      <c r="K45" s="34">
        <v>1146.99</v>
      </c>
      <c r="L45" s="8">
        <v>20</v>
      </c>
      <c r="M45" s="8">
        <v>25</v>
      </c>
      <c r="N45" s="9">
        <v>59.1</v>
      </c>
      <c r="O45" s="36"/>
      <c r="P45" s="12"/>
      <c r="Q45" s="12"/>
      <c r="R45" s="13"/>
      <c r="S45" s="34">
        <v>1309.73</v>
      </c>
      <c r="T45" s="8">
        <v>22</v>
      </c>
      <c r="U45" s="8">
        <v>28</v>
      </c>
      <c r="V45" s="9">
        <v>59.099999999999994</v>
      </c>
      <c r="W45" s="36">
        <v>1159.0499999999997</v>
      </c>
      <c r="X45" s="12">
        <v>21</v>
      </c>
      <c r="Y45" s="12">
        <v>26</v>
      </c>
      <c r="Z45" s="12">
        <v>54.799999999999976</v>
      </c>
      <c r="AA45" s="52">
        <f t="shared" si="0"/>
        <v>1.1904761904761905</v>
      </c>
      <c r="AB45" s="54">
        <f t="shared" si="1"/>
        <v>26</v>
      </c>
      <c r="AC45" s="54">
        <f t="shared" si="2"/>
        <v>1.0740740740740742</v>
      </c>
      <c r="AD45" s="81">
        <f t="shared" si="3"/>
        <v>9.4215167548500869</v>
      </c>
      <c r="AE45" s="58"/>
    </row>
    <row r="46" spans="1:31" s="5" customFormat="1" x14ac:dyDescent="0.3">
      <c r="A46" s="40" t="s">
        <v>293</v>
      </c>
      <c r="B46" s="3" t="s">
        <v>294</v>
      </c>
      <c r="C46" s="34">
        <v>1074.92</v>
      </c>
      <c r="D46" s="8">
        <v>18</v>
      </c>
      <c r="E46" s="8">
        <v>25</v>
      </c>
      <c r="F46" s="9">
        <v>21.300000000000004</v>
      </c>
      <c r="G46" s="36"/>
      <c r="H46" s="12"/>
      <c r="I46" s="12"/>
      <c r="J46" s="13"/>
      <c r="K46" s="34"/>
      <c r="L46" s="8"/>
      <c r="M46" s="8"/>
      <c r="N46" s="9"/>
      <c r="O46" s="36"/>
      <c r="P46" s="12"/>
      <c r="Q46" s="12"/>
      <c r="R46" s="13"/>
      <c r="S46" s="34"/>
      <c r="T46" s="8"/>
      <c r="U46" s="8"/>
      <c r="V46" s="9"/>
      <c r="W46" s="36"/>
      <c r="X46" s="12"/>
      <c r="Y46" s="12"/>
      <c r="Z46" s="12"/>
      <c r="AA46" s="52">
        <f t="shared" si="0"/>
        <v>26</v>
      </c>
      <c r="AB46" s="54">
        <f t="shared" si="1"/>
        <v>1</v>
      </c>
      <c r="AC46" s="54">
        <f t="shared" si="2"/>
        <v>1</v>
      </c>
      <c r="AD46" s="81">
        <f t="shared" si="3"/>
        <v>9.3333333333333339</v>
      </c>
      <c r="AE46" s="58"/>
    </row>
    <row r="47" spans="1:31" s="5" customFormat="1" x14ac:dyDescent="0.3">
      <c r="A47" s="40" t="s">
        <v>295</v>
      </c>
      <c r="B47" s="3" t="s">
        <v>296</v>
      </c>
      <c r="C47" s="34">
        <v>1133.48</v>
      </c>
      <c r="D47" s="8">
        <v>18</v>
      </c>
      <c r="E47" s="8">
        <v>25</v>
      </c>
      <c r="F47" s="9">
        <v>46.200000000000017</v>
      </c>
      <c r="G47" s="36"/>
      <c r="H47" s="12"/>
      <c r="I47" s="12"/>
      <c r="J47" s="13"/>
      <c r="K47" s="34"/>
      <c r="L47" s="8"/>
      <c r="M47" s="8"/>
      <c r="N47" s="9"/>
      <c r="O47" s="36">
        <v>289.58999999999997</v>
      </c>
      <c r="P47" s="12">
        <v>5</v>
      </c>
      <c r="Q47" s="12">
        <v>6</v>
      </c>
      <c r="R47" s="13">
        <v>30.3</v>
      </c>
      <c r="S47" s="34"/>
      <c r="T47" s="8"/>
      <c r="U47" s="8"/>
      <c r="V47" s="9"/>
      <c r="W47" s="36"/>
      <c r="X47" s="12"/>
      <c r="Y47" s="12"/>
      <c r="Z47" s="12"/>
      <c r="AA47" s="52">
        <f t="shared" si="0"/>
        <v>26</v>
      </c>
      <c r="AB47" s="54">
        <f t="shared" si="1"/>
        <v>0.14285714285714285</v>
      </c>
      <c r="AC47" s="54">
        <f t="shared" si="2"/>
        <v>1</v>
      </c>
      <c r="AD47" s="81">
        <f t="shared" si="3"/>
        <v>9.0476190476190474</v>
      </c>
      <c r="AE47" s="58"/>
    </row>
    <row r="48" spans="1:31" s="5" customFormat="1" x14ac:dyDescent="0.3">
      <c r="A48" s="40" t="s">
        <v>371</v>
      </c>
      <c r="B48" s="3" t="s">
        <v>372</v>
      </c>
      <c r="C48" s="34">
        <v>1042.22</v>
      </c>
      <c r="D48" s="8">
        <v>15</v>
      </c>
      <c r="E48" s="8">
        <v>23</v>
      </c>
      <c r="F48" s="9">
        <v>43</v>
      </c>
      <c r="G48" s="36"/>
      <c r="H48" s="12"/>
      <c r="I48" s="12"/>
      <c r="J48" s="13"/>
      <c r="K48" s="34">
        <v>1139.7600000000002</v>
      </c>
      <c r="L48" s="8">
        <v>20</v>
      </c>
      <c r="M48" s="8">
        <v>24</v>
      </c>
      <c r="N48" s="9">
        <v>47.5</v>
      </c>
      <c r="O48" s="36">
        <v>364.65</v>
      </c>
      <c r="P48" s="12">
        <v>8</v>
      </c>
      <c r="Q48" s="12">
        <v>12</v>
      </c>
      <c r="R48" s="13">
        <v>29.699999999999996</v>
      </c>
      <c r="S48" s="34">
        <v>1133.7</v>
      </c>
      <c r="T48" s="8">
        <v>21</v>
      </c>
      <c r="U48" s="8">
        <v>25</v>
      </c>
      <c r="V48" s="9">
        <v>43</v>
      </c>
      <c r="W48" s="36">
        <v>822.03</v>
      </c>
      <c r="X48" s="12">
        <v>18</v>
      </c>
      <c r="Y48" s="12">
        <v>22</v>
      </c>
      <c r="Z48" s="12">
        <v>43</v>
      </c>
      <c r="AA48" s="52">
        <f t="shared" si="0"/>
        <v>24</v>
      </c>
      <c r="AB48" s="54">
        <f t="shared" si="1"/>
        <v>1.9230769230769231</v>
      </c>
      <c r="AC48" s="54">
        <f t="shared" si="2"/>
        <v>1.1304347826086956</v>
      </c>
      <c r="AD48" s="81">
        <f t="shared" si="3"/>
        <v>9.017837235228539</v>
      </c>
      <c r="AE48" s="58"/>
    </row>
    <row r="49" spans="1:31" s="5" customFormat="1" x14ac:dyDescent="0.3">
      <c r="A49" s="40" t="s">
        <v>6346</v>
      </c>
      <c r="B49" s="16" t="s">
        <v>553</v>
      </c>
      <c r="C49" s="8"/>
      <c r="D49" s="8"/>
      <c r="E49" s="8"/>
      <c r="F49" s="9"/>
      <c r="G49" s="36"/>
      <c r="H49" s="12"/>
      <c r="I49" s="12"/>
      <c r="J49" s="13"/>
      <c r="K49" s="34"/>
      <c r="L49" s="8"/>
      <c r="M49" s="8"/>
      <c r="N49" s="9"/>
      <c r="O49" s="36"/>
      <c r="P49" s="12"/>
      <c r="Q49" s="12"/>
      <c r="R49" s="13"/>
      <c r="S49" s="34">
        <v>664.35</v>
      </c>
      <c r="T49" s="8">
        <v>14</v>
      </c>
      <c r="U49" s="8">
        <v>24</v>
      </c>
      <c r="V49" s="9">
        <v>23.1</v>
      </c>
      <c r="W49" s="36"/>
      <c r="X49" s="12"/>
      <c r="Y49" s="12"/>
      <c r="Z49" s="12"/>
      <c r="AA49" s="52">
        <f t="shared" si="0"/>
        <v>1</v>
      </c>
      <c r="AB49" s="54">
        <f t="shared" si="1"/>
        <v>1</v>
      </c>
      <c r="AC49" s="54">
        <f t="shared" si="2"/>
        <v>25</v>
      </c>
      <c r="AD49" s="81">
        <f t="shared" si="3"/>
        <v>9</v>
      </c>
      <c r="AE49" s="58"/>
    </row>
    <row r="50" spans="1:31" s="5" customFormat="1" x14ac:dyDescent="0.3">
      <c r="A50" s="40" t="s">
        <v>906</v>
      </c>
      <c r="B50" s="3" t="s">
        <v>907</v>
      </c>
      <c r="C50" s="34">
        <v>403.35</v>
      </c>
      <c r="D50" s="8">
        <v>7</v>
      </c>
      <c r="E50" s="8">
        <v>11</v>
      </c>
      <c r="F50" s="9">
        <v>40.199999999999996</v>
      </c>
      <c r="G50" s="36"/>
      <c r="H50" s="12"/>
      <c r="I50" s="12"/>
      <c r="J50" s="13"/>
      <c r="K50" s="34">
        <v>609.74999999999989</v>
      </c>
      <c r="L50" s="8">
        <v>9</v>
      </c>
      <c r="M50" s="8">
        <v>13</v>
      </c>
      <c r="N50" s="9">
        <v>54.899999999999991</v>
      </c>
      <c r="O50" s="36"/>
      <c r="P50" s="12"/>
      <c r="Q50" s="12"/>
      <c r="R50" s="13"/>
      <c r="S50" s="34">
        <v>421.79</v>
      </c>
      <c r="T50" s="8">
        <v>8</v>
      </c>
      <c r="U50" s="8">
        <v>10</v>
      </c>
      <c r="V50" s="9">
        <v>35.300000000000004</v>
      </c>
      <c r="W50" s="36">
        <v>372.59</v>
      </c>
      <c r="X50" s="12">
        <v>6</v>
      </c>
      <c r="Y50" s="12">
        <v>11</v>
      </c>
      <c r="Z50" s="12">
        <v>48.5</v>
      </c>
      <c r="AA50" s="52">
        <f t="shared" si="0"/>
        <v>12</v>
      </c>
      <c r="AB50" s="54">
        <f t="shared" si="1"/>
        <v>14</v>
      </c>
      <c r="AC50" s="54">
        <f t="shared" si="2"/>
        <v>0.91666666666666663</v>
      </c>
      <c r="AD50" s="81">
        <f t="shared" si="3"/>
        <v>8.9722222222222232</v>
      </c>
      <c r="AE50" s="16" t="s">
        <v>691</v>
      </c>
    </row>
    <row r="51" spans="1:31" s="5" customFormat="1" x14ac:dyDescent="0.3">
      <c r="A51" s="40" t="s">
        <v>338</v>
      </c>
      <c r="B51" s="3" t="s">
        <v>339</v>
      </c>
      <c r="C51" s="34">
        <v>1082.6799999999998</v>
      </c>
      <c r="D51" s="8">
        <v>16</v>
      </c>
      <c r="E51" s="8">
        <v>22</v>
      </c>
      <c r="F51" s="9">
        <v>41.899999999999991</v>
      </c>
      <c r="G51" s="36"/>
      <c r="H51" s="12"/>
      <c r="I51" s="12"/>
      <c r="J51" s="13"/>
      <c r="K51" s="34"/>
      <c r="L51" s="8"/>
      <c r="M51" s="8"/>
      <c r="N51" s="9"/>
      <c r="O51" s="36"/>
      <c r="P51" s="12"/>
      <c r="Q51" s="12"/>
      <c r="R51" s="13"/>
      <c r="S51" s="34"/>
      <c r="T51" s="8"/>
      <c r="U51" s="8"/>
      <c r="V51" s="9"/>
      <c r="W51" s="36"/>
      <c r="X51" s="12"/>
      <c r="Y51" s="12"/>
      <c r="Z51" s="12"/>
      <c r="AA51" s="52">
        <f t="shared" si="0"/>
        <v>23</v>
      </c>
      <c r="AB51" s="54">
        <f t="shared" si="1"/>
        <v>1</v>
      </c>
      <c r="AC51" s="54">
        <f t="shared" si="2"/>
        <v>1</v>
      </c>
      <c r="AD51" s="81">
        <f t="shared" si="3"/>
        <v>8.3333333333333339</v>
      </c>
      <c r="AE51" s="58"/>
    </row>
    <row r="52" spans="1:31" s="5" customFormat="1" x14ac:dyDescent="0.3">
      <c r="A52" s="2" t="s">
        <v>1707</v>
      </c>
      <c r="B52" s="32" t="s">
        <v>1708</v>
      </c>
      <c r="C52" s="34">
        <v>146.56</v>
      </c>
      <c r="D52" s="8">
        <v>3</v>
      </c>
      <c r="E52" s="8">
        <v>5</v>
      </c>
      <c r="F52" s="9">
        <v>11.199999999999998</v>
      </c>
      <c r="G52" s="36"/>
      <c r="H52" s="12"/>
      <c r="I52" s="12"/>
      <c r="J52" s="13"/>
      <c r="K52" s="34">
        <v>387.40999999999997</v>
      </c>
      <c r="L52" s="8">
        <v>8</v>
      </c>
      <c r="M52" s="8">
        <v>9</v>
      </c>
      <c r="N52" s="9">
        <v>13.400000000000002</v>
      </c>
      <c r="O52" s="36"/>
      <c r="P52" s="12"/>
      <c r="Q52" s="12"/>
      <c r="R52" s="13"/>
      <c r="S52" s="34">
        <v>300.48</v>
      </c>
      <c r="T52" s="8">
        <v>5</v>
      </c>
      <c r="U52" s="8">
        <v>8</v>
      </c>
      <c r="V52" s="9">
        <v>17.399999999999999</v>
      </c>
      <c r="W52" s="36"/>
      <c r="X52" s="12"/>
      <c r="Y52" s="12"/>
      <c r="Z52" s="12"/>
      <c r="AA52" s="52">
        <f t="shared" si="0"/>
        <v>6</v>
      </c>
      <c r="AB52" s="54">
        <f t="shared" si="1"/>
        <v>10</v>
      </c>
      <c r="AC52" s="54">
        <f t="shared" si="2"/>
        <v>9</v>
      </c>
      <c r="AD52" s="81">
        <f t="shared" si="3"/>
        <v>8.3333333333333339</v>
      </c>
      <c r="AE52" s="58"/>
    </row>
    <row r="53" spans="1:31" s="5" customFormat="1" x14ac:dyDescent="0.3">
      <c r="A53" s="40" t="s">
        <v>336</v>
      </c>
      <c r="B53" s="3" t="s">
        <v>337</v>
      </c>
      <c r="C53" s="34">
        <v>823.81</v>
      </c>
      <c r="D53" s="8">
        <v>16</v>
      </c>
      <c r="E53" s="8">
        <v>22</v>
      </c>
      <c r="F53" s="9">
        <v>36.799999999999997</v>
      </c>
      <c r="G53" s="36"/>
      <c r="H53" s="12"/>
      <c r="I53" s="12"/>
      <c r="J53" s="13"/>
      <c r="K53" s="34"/>
      <c r="L53" s="8"/>
      <c r="M53" s="8"/>
      <c r="N53" s="9"/>
      <c r="O53" s="36"/>
      <c r="P53" s="12"/>
      <c r="Q53" s="12"/>
      <c r="R53" s="13"/>
      <c r="S53" s="34"/>
      <c r="T53" s="8"/>
      <c r="U53" s="8"/>
      <c r="V53" s="9"/>
      <c r="W53" s="36"/>
      <c r="X53" s="12"/>
      <c r="Y53" s="12"/>
      <c r="Z53" s="12"/>
      <c r="AA53" s="52">
        <f t="shared" si="0"/>
        <v>23</v>
      </c>
      <c r="AB53" s="54">
        <f t="shared" si="1"/>
        <v>1</v>
      </c>
      <c r="AC53" s="54">
        <f t="shared" si="2"/>
        <v>1</v>
      </c>
      <c r="AD53" s="81">
        <f t="shared" si="3"/>
        <v>8.3333333333333339</v>
      </c>
      <c r="AE53" s="58"/>
    </row>
    <row r="54" spans="1:31" s="5" customFormat="1" x14ac:dyDescent="0.3">
      <c r="A54" s="40" t="s">
        <v>626</v>
      </c>
      <c r="B54" s="3" t="s">
        <v>627</v>
      </c>
      <c r="C54" s="34">
        <v>600.31999999999994</v>
      </c>
      <c r="D54" s="8">
        <v>10</v>
      </c>
      <c r="E54" s="8">
        <v>22</v>
      </c>
      <c r="F54" s="9">
        <v>15.2</v>
      </c>
      <c r="G54" s="36"/>
      <c r="H54" s="12"/>
      <c r="I54" s="12"/>
      <c r="J54" s="13"/>
      <c r="K54" s="34"/>
      <c r="L54" s="8"/>
      <c r="M54" s="8"/>
      <c r="N54" s="9"/>
      <c r="O54" s="36"/>
      <c r="P54" s="12"/>
      <c r="Q54" s="12"/>
      <c r="R54" s="13"/>
      <c r="S54" s="34"/>
      <c r="T54" s="8"/>
      <c r="U54" s="8"/>
      <c r="V54" s="9"/>
      <c r="W54" s="36"/>
      <c r="X54" s="12"/>
      <c r="Y54" s="12"/>
      <c r="Z54" s="12"/>
      <c r="AA54" s="52">
        <f t="shared" si="0"/>
        <v>23</v>
      </c>
      <c r="AB54" s="54">
        <f t="shared" si="1"/>
        <v>1</v>
      </c>
      <c r="AC54" s="54">
        <f t="shared" si="2"/>
        <v>1</v>
      </c>
      <c r="AD54" s="81">
        <f t="shared" si="3"/>
        <v>8.3333333333333339</v>
      </c>
      <c r="AE54" s="58"/>
    </row>
    <row r="55" spans="1:31" s="5" customFormat="1" x14ac:dyDescent="0.3">
      <c r="A55" s="40" t="s">
        <v>1605</v>
      </c>
      <c r="B55" s="3" t="s">
        <v>1606</v>
      </c>
      <c r="C55" s="34">
        <v>205.04</v>
      </c>
      <c r="D55" s="8">
        <v>3</v>
      </c>
      <c r="E55" s="8">
        <v>11</v>
      </c>
      <c r="F55" s="9">
        <v>28.7</v>
      </c>
      <c r="G55" s="36"/>
      <c r="H55" s="12"/>
      <c r="I55" s="12"/>
      <c r="J55" s="13"/>
      <c r="K55" s="34">
        <v>388.36</v>
      </c>
      <c r="L55" s="8">
        <v>7</v>
      </c>
      <c r="M55" s="8">
        <v>13</v>
      </c>
      <c r="N55" s="9">
        <v>29</v>
      </c>
      <c r="O55" s="36">
        <v>318.76</v>
      </c>
      <c r="P55" s="12">
        <v>5</v>
      </c>
      <c r="Q55" s="12">
        <v>8</v>
      </c>
      <c r="R55" s="13">
        <v>19.399999999999999</v>
      </c>
      <c r="S55" s="34">
        <v>280.98999999999995</v>
      </c>
      <c r="T55" s="8">
        <v>5</v>
      </c>
      <c r="U55" s="8">
        <v>10</v>
      </c>
      <c r="V55" s="9">
        <v>20.6</v>
      </c>
      <c r="W55" s="36"/>
      <c r="X55" s="12"/>
      <c r="Y55" s="12"/>
      <c r="Z55" s="12"/>
      <c r="AA55" s="52">
        <f t="shared" si="0"/>
        <v>12</v>
      </c>
      <c r="AB55" s="54">
        <f t="shared" si="1"/>
        <v>1.5555555555555556</v>
      </c>
      <c r="AC55" s="54">
        <f t="shared" si="2"/>
        <v>11</v>
      </c>
      <c r="AD55" s="81">
        <f t="shared" si="3"/>
        <v>8.1851851851851851</v>
      </c>
      <c r="AE55" s="16" t="s">
        <v>7307</v>
      </c>
    </row>
    <row r="56" spans="1:31" s="5" customFormat="1" x14ac:dyDescent="0.3">
      <c r="A56" s="40" t="s">
        <v>593</v>
      </c>
      <c r="B56" s="3" t="s">
        <v>594</v>
      </c>
      <c r="C56" s="34">
        <v>730.45999999999992</v>
      </c>
      <c r="D56" s="8">
        <v>11</v>
      </c>
      <c r="E56" s="8">
        <v>16</v>
      </c>
      <c r="F56" s="9">
        <v>42.699999999999996</v>
      </c>
      <c r="G56" s="36">
        <v>898.61000000000013</v>
      </c>
      <c r="H56" s="12">
        <v>14</v>
      </c>
      <c r="I56" s="12">
        <v>15</v>
      </c>
      <c r="J56" s="13">
        <v>42</v>
      </c>
      <c r="K56" s="34">
        <v>1194.6100000000004</v>
      </c>
      <c r="L56" s="8">
        <v>22</v>
      </c>
      <c r="M56" s="8">
        <v>25</v>
      </c>
      <c r="N56" s="9">
        <v>44.299999999999983</v>
      </c>
      <c r="O56" s="36">
        <v>942.66</v>
      </c>
      <c r="P56" s="12">
        <v>16</v>
      </c>
      <c r="Q56" s="12">
        <v>17</v>
      </c>
      <c r="R56" s="13">
        <v>39.299999999999997</v>
      </c>
      <c r="S56" s="34">
        <v>1039.19</v>
      </c>
      <c r="T56" s="8">
        <v>17</v>
      </c>
      <c r="U56" s="8">
        <v>21</v>
      </c>
      <c r="V56" s="9">
        <v>48.5</v>
      </c>
      <c r="W56" s="36"/>
      <c r="X56" s="12"/>
      <c r="Y56" s="12"/>
      <c r="Z56" s="12"/>
      <c r="AA56" s="52">
        <f t="shared" si="0"/>
        <v>1.0625</v>
      </c>
      <c r="AB56" s="54">
        <f t="shared" si="1"/>
        <v>1.4444444444444444</v>
      </c>
      <c r="AC56" s="54">
        <f t="shared" si="2"/>
        <v>22</v>
      </c>
      <c r="AD56" s="81">
        <f t="shared" si="3"/>
        <v>8.168981481481481</v>
      </c>
    </row>
    <row r="57" spans="1:31" s="5" customFormat="1" x14ac:dyDescent="0.3">
      <c r="A57" s="40" t="s">
        <v>317</v>
      </c>
      <c r="B57" s="3" t="s">
        <v>318</v>
      </c>
      <c r="C57" s="34">
        <v>846.81</v>
      </c>
      <c r="D57" s="8">
        <v>17</v>
      </c>
      <c r="E57" s="8">
        <v>22</v>
      </c>
      <c r="F57" s="9">
        <v>14.800000000000004</v>
      </c>
      <c r="G57" s="36"/>
      <c r="H57" s="12"/>
      <c r="I57" s="12"/>
      <c r="J57" s="13"/>
      <c r="K57" s="34">
        <v>46.85</v>
      </c>
      <c r="L57" s="8">
        <v>1</v>
      </c>
      <c r="M57" s="8">
        <v>3</v>
      </c>
      <c r="N57" s="9">
        <v>3.6</v>
      </c>
      <c r="O57" s="36">
        <v>642.0200000000001</v>
      </c>
      <c r="P57" s="12">
        <v>14</v>
      </c>
      <c r="Q57" s="12">
        <v>23</v>
      </c>
      <c r="R57" s="13">
        <v>16.699999999999996</v>
      </c>
      <c r="S57" s="34">
        <v>1271.6199999999997</v>
      </c>
      <c r="T57" s="8">
        <v>27</v>
      </c>
      <c r="U57" s="8">
        <v>32</v>
      </c>
      <c r="V57" s="9">
        <v>21.399999999999991</v>
      </c>
      <c r="W57" s="36">
        <v>1224.43</v>
      </c>
      <c r="X57" s="12">
        <v>24</v>
      </c>
      <c r="Y57" s="12">
        <v>30</v>
      </c>
      <c r="Z57" s="12">
        <v>20.399999999999991</v>
      </c>
      <c r="AA57" s="52">
        <f t="shared" si="0"/>
        <v>23</v>
      </c>
      <c r="AB57" s="54">
        <f t="shared" si="1"/>
        <v>0.16666666666666666</v>
      </c>
      <c r="AC57" s="54">
        <f t="shared" si="2"/>
        <v>1.064516129032258</v>
      </c>
      <c r="AD57" s="81">
        <f t="shared" si="3"/>
        <v>8.0770609318996431</v>
      </c>
      <c r="AE57" s="58"/>
    </row>
    <row r="58" spans="1:31" s="5" customFormat="1" x14ac:dyDescent="0.3">
      <c r="A58" s="40" t="s">
        <v>115</v>
      </c>
      <c r="B58" s="3" t="s">
        <v>116</v>
      </c>
      <c r="C58" s="34">
        <v>1786.4199999999996</v>
      </c>
      <c r="D58" s="8">
        <v>30</v>
      </c>
      <c r="E58" s="8">
        <v>46</v>
      </c>
      <c r="F58" s="9">
        <v>29.899999999999984</v>
      </c>
      <c r="G58" s="36">
        <v>1020.3</v>
      </c>
      <c r="H58" s="12">
        <v>17</v>
      </c>
      <c r="I58" s="12">
        <v>27</v>
      </c>
      <c r="J58" s="13">
        <v>21.1</v>
      </c>
      <c r="K58" s="34">
        <v>345.95</v>
      </c>
      <c r="L58" s="8">
        <v>7</v>
      </c>
      <c r="M58" s="8">
        <v>11</v>
      </c>
      <c r="N58" s="9">
        <v>10.1</v>
      </c>
      <c r="O58" s="36">
        <v>110.21</v>
      </c>
      <c r="P58" s="12">
        <v>3</v>
      </c>
      <c r="Q58" s="12">
        <v>7</v>
      </c>
      <c r="R58" s="13">
        <v>5.7</v>
      </c>
      <c r="S58" s="34">
        <v>863.84000000000026</v>
      </c>
      <c r="T58" s="8">
        <v>17</v>
      </c>
      <c r="U58" s="8">
        <v>20</v>
      </c>
      <c r="V58" s="9">
        <v>15.5</v>
      </c>
      <c r="W58" s="36"/>
      <c r="X58" s="12"/>
      <c r="Y58" s="12"/>
      <c r="Z58" s="12"/>
      <c r="AA58" s="52">
        <f t="shared" si="0"/>
        <v>1.6785714285714286</v>
      </c>
      <c r="AB58" s="54">
        <f t="shared" si="1"/>
        <v>1.5</v>
      </c>
      <c r="AC58" s="54">
        <f t="shared" si="2"/>
        <v>21</v>
      </c>
      <c r="AD58" s="81">
        <f t="shared" si="3"/>
        <v>8.0595238095238102</v>
      </c>
      <c r="AE58" s="58"/>
    </row>
    <row r="59" spans="1:31" s="5" customFormat="1" x14ac:dyDescent="0.3">
      <c r="A59" s="40" t="s">
        <v>1613</v>
      </c>
      <c r="B59" s="3" t="s">
        <v>1614</v>
      </c>
      <c r="C59" s="34">
        <v>149.52000000000001</v>
      </c>
      <c r="D59" s="8">
        <v>3</v>
      </c>
      <c r="E59" s="8">
        <v>8</v>
      </c>
      <c r="F59" s="9">
        <v>19.3</v>
      </c>
      <c r="G59" s="36"/>
      <c r="H59" s="12"/>
      <c r="I59" s="12"/>
      <c r="J59" s="13"/>
      <c r="K59" s="34">
        <v>304.70000000000005</v>
      </c>
      <c r="L59" s="8">
        <v>8</v>
      </c>
      <c r="M59" s="8">
        <v>13</v>
      </c>
      <c r="N59" s="9">
        <v>35.300000000000004</v>
      </c>
      <c r="O59" s="36"/>
      <c r="P59" s="12"/>
      <c r="Q59" s="12"/>
      <c r="R59" s="13"/>
      <c r="S59" s="34"/>
      <c r="T59" s="8"/>
      <c r="U59" s="8"/>
      <c r="V59" s="9"/>
      <c r="W59" s="36"/>
      <c r="X59" s="12"/>
      <c r="Y59" s="12"/>
      <c r="Z59" s="12"/>
      <c r="AA59" s="52">
        <f t="shared" si="0"/>
        <v>9</v>
      </c>
      <c r="AB59" s="54">
        <f t="shared" si="1"/>
        <v>14</v>
      </c>
      <c r="AC59" s="54">
        <f t="shared" si="2"/>
        <v>1</v>
      </c>
      <c r="AD59" s="81">
        <f t="shared" si="3"/>
        <v>8</v>
      </c>
      <c r="AE59" s="16" t="s">
        <v>7308</v>
      </c>
    </row>
    <row r="60" spans="1:31" s="5" customFormat="1" x14ac:dyDescent="0.3">
      <c r="A60" s="40" t="s">
        <v>613</v>
      </c>
      <c r="B60" s="3" t="s">
        <v>614</v>
      </c>
      <c r="C60" s="34">
        <v>622.53</v>
      </c>
      <c r="D60" s="8">
        <v>11</v>
      </c>
      <c r="E60" s="8">
        <v>21</v>
      </c>
      <c r="F60" s="9">
        <v>26</v>
      </c>
      <c r="G60" s="36"/>
      <c r="H60" s="12"/>
      <c r="I60" s="12"/>
      <c r="J60" s="13"/>
      <c r="K60" s="34">
        <v>1073.6599999999999</v>
      </c>
      <c r="L60" s="8">
        <v>21</v>
      </c>
      <c r="M60" s="8">
        <v>25</v>
      </c>
      <c r="N60" s="9">
        <v>37.20000000000001</v>
      </c>
      <c r="O60" s="36">
        <v>1499.8999999999999</v>
      </c>
      <c r="P60" s="12">
        <v>29</v>
      </c>
      <c r="Q60" s="12">
        <v>35</v>
      </c>
      <c r="R60" s="13">
        <v>40</v>
      </c>
      <c r="S60" s="34">
        <v>670.15000000000009</v>
      </c>
      <c r="T60" s="8">
        <v>14</v>
      </c>
      <c r="U60" s="8">
        <v>24</v>
      </c>
      <c r="V60" s="9">
        <v>26.699999999999992</v>
      </c>
      <c r="W60" s="36">
        <v>907.32</v>
      </c>
      <c r="X60" s="12">
        <v>19</v>
      </c>
      <c r="Y60" s="12">
        <v>27</v>
      </c>
      <c r="Z60" s="12">
        <v>32</v>
      </c>
      <c r="AA60" s="52">
        <f t="shared" si="0"/>
        <v>22</v>
      </c>
      <c r="AB60" s="54">
        <f t="shared" si="1"/>
        <v>0.72222222222222221</v>
      </c>
      <c r="AC60" s="54">
        <f t="shared" si="2"/>
        <v>0.8928571428571429</v>
      </c>
      <c r="AD60" s="81">
        <f t="shared" si="3"/>
        <v>7.871693121693121</v>
      </c>
      <c r="AE60" s="58"/>
    </row>
    <row r="61" spans="1:31" s="5" customFormat="1" x14ac:dyDescent="0.3">
      <c r="A61" s="40" t="s">
        <v>566</v>
      </c>
      <c r="B61" s="3" t="s">
        <v>567</v>
      </c>
      <c r="C61" s="34">
        <v>674.18</v>
      </c>
      <c r="D61" s="8">
        <v>11</v>
      </c>
      <c r="E61" s="8">
        <v>20</v>
      </c>
      <c r="F61" s="9">
        <v>27.5</v>
      </c>
      <c r="G61" s="36"/>
      <c r="H61" s="12"/>
      <c r="I61" s="12"/>
      <c r="J61" s="13"/>
      <c r="K61" s="34">
        <v>1697.5400000000002</v>
      </c>
      <c r="L61" s="8">
        <v>28</v>
      </c>
      <c r="M61" s="8">
        <v>32</v>
      </c>
      <c r="N61" s="9">
        <v>43.200000000000024</v>
      </c>
      <c r="O61" s="36">
        <v>1264.9099999999999</v>
      </c>
      <c r="P61" s="12">
        <v>21</v>
      </c>
      <c r="Q61" s="12">
        <v>26</v>
      </c>
      <c r="R61" s="13">
        <v>34.79999999999999</v>
      </c>
      <c r="S61" s="34">
        <v>1620.97</v>
      </c>
      <c r="T61" s="8">
        <v>28</v>
      </c>
      <c r="U61" s="8">
        <v>37</v>
      </c>
      <c r="V61" s="9">
        <v>46.799999999999976</v>
      </c>
      <c r="W61" s="36">
        <v>1827.5300000000002</v>
      </c>
      <c r="X61" s="12">
        <v>30</v>
      </c>
      <c r="Y61" s="12">
        <v>35</v>
      </c>
      <c r="Z61" s="12">
        <v>44.099999999999994</v>
      </c>
      <c r="AA61" s="52">
        <f t="shared" si="0"/>
        <v>21</v>
      </c>
      <c r="AB61" s="54">
        <f t="shared" si="1"/>
        <v>1.2222222222222223</v>
      </c>
      <c r="AC61" s="54">
        <f t="shared" si="2"/>
        <v>1.0555555555555556</v>
      </c>
      <c r="AD61" s="81">
        <f t="shared" si="3"/>
        <v>7.7592592592592595</v>
      </c>
      <c r="AE61" s="58"/>
    </row>
    <row r="62" spans="1:31" s="5" customFormat="1" x14ac:dyDescent="0.3">
      <c r="A62" s="40" t="s">
        <v>6344</v>
      </c>
      <c r="B62" s="16" t="s">
        <v>6345</v>
      </c>
      <c r="C62" s="8"/>
      <c r="D62" s="8"/>
      <c r="E62" s="8"/>
      <c r="F62" s="9"/>
      <c r="G62" s="36"/>
      <c r="H62" s="12"/>
      <c r="I62" s="12"/>
      <c r="J62" s="13"/>
      <c r="K62" s="34"/>
      <c r="L62" s="8"/>
      <c r="M62" s="8"/>
      <c r="N62" s="9"/>
      <c r="O62" s="36"/>
      <c r="P62" s="12"/>
      <c r="Q62" s="12"/>
      <c r="R62" s="13"/>
      <c r="S62" s="34">
        <v>1257.3999999999999</v>
      </c>
      <c r="T62" s="8">
        <v>18</v>
      </c>
      <c r="U62" s="8">
        <v>20</v>
      </c>
      <c r="V62" s="9">
        <v>57.899999999999991</v>
      </c>
      <c r="W62" s="36"/>
      <c r="X62" s="12"/>
      <c r="Y62" s="12"/>
      <c r="Z62" s="12"/>
      <c r="AA62" s="52">
        <f t="shared" si="0"/>
        <v>1</v>
      </c>
      <c r="AB62" s="54">
        <f t="shared" si="1"/>
        <v>1</v>
      </c>
      <c r="AC62" s="54">
        <f t="shared" si="2"/>
        <v>21</v>
      </c>
      <c r="AD62" s="81">
        <f t="shared" si="3"/>
        <v>7.666666666666667</v>
      </c>
      <c r="AE62" s="58"/>
    </row>
    <row r="63" spans="1:31" s="5" customFormat="1" x14ac:dyDescent="0.3">
      <c r="A63" s="40" t="s">
        <v>579</v>
      </c>
      <c r="B63" s="3" t="s">
        <v>580</v>
      </c>
      <c r="C63" s="34">
        <v>553.95999999999992</v>
      </c>
      <c r="D63" s="8">
        <v>11</v>
      </c>
      <c r="E63" s="8">
        <v>16</v>
      </c>
      <c r="F63" s="9">
        <v>13.7</v>
      </c>
      <c r="G63" s="36"/>
      <c r="H63" s="12"/>
      <c r="I63" s="12"/>
      <c r="J63" s="13"/>
      <c r="K63" s="34">
        <v>125.68</v>
      </c>
      <c r="L63" s="8">
        <v>3</v>
      </c>
      <c r="M63" s="8">
        <v>4</v>
      </c>
      <c r="N63" s="9">
        <v>4.5999999999999996</v>
      </c>
      <c r="O63" s="36"/>
      <c r="P63" s="12"/>
      <c r="Q63" s="12"/>
      <c r="R63" s="13"/>
      <c r="S63" s="34"/>
      <c r="T63" s="8"/>
      <c r="U63" s="8"/>
      <c r="V63" s="9"/>
      <c r="W63" s="36"/>
      <c r="X63" s="12"/>
      <c r="Y63" s="12"/>
      <c r="Z63" s="12"/>
      <c r="AA63" s="52">
        <f t="shared" si="0"/>
        <v>17</v>
      </c>
      <c r="AB63" s="54">
        <f t="shared" si="1"/>
        <v>5</v>
      </c>
      <c r="AC63" s="54">
        <f t="shared" si="2"/>
        <v>1</v>
      </c>
      <c r="AD63" s="81">
        <f t="shared" si="3"/>
        <v>7.666666666666667</v>
      </c>
      <c r="AE63" s="58"/>
    </row>
    <row r="64" spans="1:31" s="5" customFormat="1" x14ac:dyDescent="0.3">
      <c r="A64" s="40" t="s">
        <v>3352</v>
      </c>
      <c r="B64" s="3" t="s">
        <v>3353</v>
      </c>
      <c r="C64" s="8"/>
      <c r="D64" s="8"/>
      <c r="E64" s="8"/>
      <c r="F64" s="9"/>
      <c r="G64" s="36">
        <v>2389.0900000000006</v>
      </c>
      <c r="H64" s="12">
        <v>34</v>
      </c>
      <c r="I64" s="12">
        <v>47</v>
      </c>
      <c r="J64" s="13">
        <v>41.200000000000024</v>
      </c>
      <c r="K64" s="34">
        <v>829.16000000000008</v>
      </c>
      <c r="L64" s="8">
        <v>15</v>
      </c>
      <c r="M64" s="8">
        <v>21</v>
      </c>
      <c r="N64" s="9">
        <v>27.699999999999992</v>
      </c>
      <c r="O64" s="36"/>
      <c r="P64" s="12"/>
      <c r="Q64" s="12"/>
      <c r="R64" s="13"/>
      <c r="S64" s="34">
        <v>931.49</v>
      </c>
      <c r="T64" s="8">
        <v>16</v>
      </c>
      <c r="U64" s="8">
        <v>24</v>
      </c>
      <c r="V64" s="9">
        <v>32</v>
      </c>
      <c r="W64" s="36">
        <v>1691.0200000000002</v>
      </c>
      <c r="X64" s="12">
        <v>27</v>
      </c>
      <c r="Y64" s="12">
        <v>33</v>
      </c>
      <c r="Z64" s="12">
        <v>34.700000000000017</v>
      </c>
      <c r="AA64" s="52">
        <f t="shared" si="0"/>
        <v>2.0833333333333332E-2</v>
      </c>
      <c r="AB64" s="54">
        <f t="shared" si="1"/>
        <v>22</v>
      </c>
      <c r="AC64" s="54">
        <f t="shared" si="2"/>
        <v>0.73529411764705888</v>
      </c>
      <c r="AD64" s="81">
        <f t="shared" si="3"/>
        <v>7.5853758169934631</v>
      </c>
      <c r="AE64" s="58"/>
    </row>
    <row r="65" spans="1:31" s="5" customFormat="1" x14ac:dyDescent="0.3">
      <c r="A65" s="40" t="s">
        <v>984</v>
      </c>
      <c r="B65" s="3" t="s">
        <v>985</v>
      </c>
      <c r="C65" s="34">
        <v>465.58000000000004</v>
      </c>
      <c r="D65" s="8">
        <v>6</v>
      </c>
      <c r="E65" s="8">
        <v>8</v>
      </c>
      <c r="F65" s="9">
        <v>29.5</v>
      </c>
      <c r="G65" s="36">
        <v>161.78</v>
      </c>
      <c r="H65" s="12">
        <v>3</v>
      </c>
      <c r="I65" s="12">
        <v>6</v>
      </c>
      <c r="J65" s="13">
        <v>29.5</v>
      </c>
      <c r="K65" s="34">
        <v>636.35</v>
      </c>
      <c r="L65" s="8">
        <v>9</v>
      </c>
      <c r="M65" s="8">
        <v>10</v>
      </c>
      <c r="N65" s="9">
        <v>37.9</v>
      </c>
      <c r="O65" s="36"/>
      <c r="P65" s="12"/>
      <c r="Q65" s="12"/>
      <c r="R65" s="13"/>
      <c r="S65" s="34">
        <v>589.42999999999995</v>
      </c>
      <c r="T65" s="8">
        <v>8</v>
      </c>
      <c r="U65" s="8">
        <v>9</v>
      </c>
      <c r="V65" s="9">
        <v>37.9</v>
      </c>
      <c r="W65" s="36"/>
      <c r="X65" s="12"/>
      <c r="Y65" s="12"/>
      <c r="Z65" s="12"/>
      <c r="AA65" s="52">
        <f t="shared" si="0"/>
        <v>1.2857142857142858</v>
      </c>
      <c r="AB65" s="54">
        <f t="shared" si="1"/>
        <v>11</v>
      </c>
      <c r="AC65" s="54">
        <f t="shared" si="2"/>
        <v>10</v>
      </c>
      <c r="AD65" s="81">
        <f t="shared" si="3"/>
        <v>7.4285714285714279</v>
      </c>
      <c r="AE65" s="58"/>
    </row>
    <row r="66" spans="1:31" s="5" customFormat="1" x14ac:dyDescent="0.3">
      <c r="A66" s="40" t="s">
        <v>5204</v>
      </c>
      <c r="B66" s="3" t="s">
        <v>5205</v>
      </c>
      <c r="C66" s="8"/>
      <c r="D66" s="8"/>
      <c r="E66" s="8"/>
      <c r="F66" s="9"/>
      <c r="G66" s="36"/>
      <c r="H66" s="12"/>
      <c r="I66" s="12"/>
      <c r="J66" s="13"/>
      <c r="K66" s="34">
        <v>1143.3800000000001</v>
      </c>
      <c r="L66" s="8">
        <v>17</v>
      </c>
      <c r="M66" s="8">
        <v>19</v>
      </c>
      <c r="N66" s="9">
        <v>29.600000000000009</v>
      </c>
      <c r="O66" s="36"/>
      <c r="P66" s="12"/>
      <c r="Q66" s="12"/>
      <c r="R66" s="13"/>
      <c r="S66" s="34"/>
      <c r="T66" s="8"/>
      <c r="U66" s="8"/>
      <c r="V66" s="9"/>
      <c r="W66" s="36"/>
      <c r="X66" s="12"/>
      <c r="Y66" s="12"/>
      <c r="Z66" s="12"/>
      <c r="AA66" s="52">
        <f t="shared" si="0"/>
        <v>1</v>
      </c>
      <c r="AB66" s="54">
        <f t="shared" si="1"/>
        <v>20</v>
      </c>
      <c r="AC66" s="54">
        <f t="shared" si="2"/>
        <v>1</v>
      </c>
      <c r="AD66" s="81">
        <f t="shared" si="3"/>
        <v>7.333333333333333</v>
      </c>
      <c r="AE66" s="58"/>
    </row>
    <row r="67" spans="1:31" s="5" customFormat="1" x14ac:dyDescent="0.3">
      <c r="A67" s="2" t="s">
        <v>1725</v>
      </c>
      <c r="B67" s="32" t="s">
        <v>1726</v>
      </c>
      <c r="C67" s="34">
        <v>205.26</v>
      </c>
      <c r="D67" s="8">
        <v>3</v>
      </c>
      <c r="E67" s="8">
        <v>5</v>
      </c>
      <c r="F67" s="9">
        <v>16</v>
      </c>
      <c r="G67" s="36"/>
      <c r="H67" s="12"/>
      <c r="I67" s="12"/>
      <c r="J67" s="13"/>
      <c r="K67" s="34">
        <v>422.08</v>
      </c>
      <c r="L67" s="8">
        <v>8</v>
      </c>
      <c r="M67" s="8">
        <v>9</v>
      </c>
      <c r="N67" s="9">
        <v>38.5</v>
      </c>
      <c r="O67" s="36"/>
      <c r="P67" s="12"/>
      <c r="Q67" s="12"/>
      <c r="R67" s="13"/>
      <c r="S67" s="34">
        <v>246.92</v>
      </c>
      <c r="T67" s="8">
        <v>4</v>
      </c>
      <c r="U67" s="8">
        <v>5</v>
      </c>
      <c r="V67" s="9">
        <v>21.5</v>
      </c>
      <c r="W67" s="36"/>
      <c r="X67" s="12"/>
      <c r="Y67" s="12"/>
      <c r="Z67" s="12"/>
      <c r="AA67" s="52">
        <f t="shared" ref="AA67:AA130" si="4">(E67+1)/(I67+1)</f>
        <v>6</v>
      </c>
      <c r="AB67" s="54">
        <f t="shared" ref="AB67:AB130" si="5">(M67+1)/(Q67+1)</f>
        <v>10</v>
      </c>
      <c r="AC67" s="54">
        <f t="shared" ref="AC67:AC130" si="6">(U67+1)/(Y67+1)</f>
        <v>6</v>
      </c>
      <c r="AD67" s="81">
        <f t="shared" ref="AD67:AD130" si="7">AVERAGE(AA67:AC67)</f>
        <v>7.333333333333333</v>
      </c>
      <c r="AE67" s="58"/>
    </row>
    <row r="68" spans="1:31" s="5" customFormat="1" x14ac:dyDescent="0.3">
      <c r="A68" s="40" t="s">
        <v>1275</v>
      </c>
      <c r="B68" s="3" t="s">
        <v>1276</v>
      </c>
      <c r="C68" s="34">
        <v>219.21</v>
      </c>
      <c r="D68" s="8">
        <v>4</v>
      </c>
      <c r="E68" s="8">
        <v>6</v>
      </c>
      <c r="F68" s="9">
        <v>18.8</v>
      </c>
      <c r="G68" s="36"/>
      <c r="H68" s="12"/>
      <c r="I68" s="12"/>
      <c r="J68" s="13"/>
      <c r="K68" s="34">
        <v>233.04000000000002</v>
      </c>
      <c r="L68" s="8">
        <v>4</v>
      </c>
      <c r="M68" s="8">
        <v>8</v>
      </c>
      <c r="N68" s="9">
        <v>37.700000000000003</v>
      </c>
      <c r="O68" s="36"/>
      <c r="P68" s="12"/>
      <c r="Q68" s="12"/>
      <c r="R68" s="13"/>
      <c r="S68" s="34">
        <v>150.51</v>
      </c>
      <c r="T68" s="8">
        <v>3</v>
      </c>
      <c r="U68" s="8">
        <v>5</v>
      </c>
      <c r="V68" s="9">
        <v>34.299999999999997</v>
      </c>
      <c r="W68" s="36"/>
      <c r="X68" s="12"/>
      <c r="Y68" s="12"/>
      <c r="Z68" s="12"/>
      <c r="AA68" s="52">
        <f t="shared" si="4"/>
        <v>7</v>
      </c>
      <c r="AB68" s="54">
        <f t="shared" si="5"/>
        <v>9</v>
      </c>
      <c r="AC68" s="54">
        <f t="shared" si="6"/>
        <v>6</v>
      </c>
      <c r="AD68" s="81">
        <f t="shared" si="7"/>
        <v>7.333333333333333</v>
      </c>
      <c r="AE68" s="16" t="s">
        <v>7309</v>
      </c>
    </row>
    <row r="69" spans="1:31" s="5" customFormat="1" x14ac:dyDescent="0.3">
      <c r="A69" s="40" t="s">
        <v>5223</v>
      </c>
      <c r="B69" s="3" t="s">
        <v>5224</v>
      </c>
      <c r="C69" s="8"/>
      <c r="D69" s="8"/>
      <c r="E69" s="8"/>
      <c r="F69" s="9"/>
      <c r="G69" s="36"/>
      <c r="H69" s="12"/>
      <c r="I69" s="12"/>
      <c r="J69" s="13"/>
      <c r="K69" s="34">
        <v>268.8</v>
      </c>
      <c r="L69" s="8">
        <v>7</v>
      </c>
      <c r="M69" s="8">
        <v>11</v>
      </c>
      <c r="N69" s="9">
        <v>22.099999999999998</v>
      </c>
      <c r="O69" s="36"/>
      <c r="P69" s="12"/>
      <c r="Q69" s="12"/>
      <c r="R69" s="13"/>
      <c r="S69" s="34">
        <v>313.58</v>
      </c>
      <c r="T69" s="8">
        <v>6</v>
      </c>
      <c r="U69" s="8">
        <v>8</v>
      </c>
      <c r="V69" s="9">
        <v>14.700000000000001</v>
      </c>
      <c r="W69" s="36"/>
      <c r="X69" s="12"/>
      <c r="Y69" s="12"/>
      <c r="Z69" s="12"/>
      <c r="AA69" s="52">
        <f t="shared" si="4"/>
        <v>1</v>
      </c>
      <c r="AB69" s="54">
        <f t="shared" si="5"/>
        <v>12</v>
      </c>
      <c r="AC69" s="54">
        <f t="shared" si="6"/>
        <v>9</v>
      </c>
      <c r="AD69" s="81">
        <f t="shared" si="7"/>
        <v>7.333333333333333</v>
      </c>
      <c r="AE69" s="16" t="s">
        <v>1187</v>
      </c>
    </row>
    <row r="70" spans="1:31" s="5" customFormat="1" x14ac:dyDescent="0.3">
      <c r="A70" s="40" t="s">
        <v>573</v>
      </c>
      <c r="B70" s="3" t="s">
        <v>574</v>
      </c>
      <c r="C70" s="34">
        <v>732.58</v>
      </c>
      <c r="D70" s="8">
        <v>11</v>
      </c>
      <c r="E70" s="8">
        <v>22</v>
      </c>
      <c r="F70" s="9">
        <v>24.099999999999998</v>
      </c>
      <c r="G70" s="36">
        <v>671.1</v>
      </c>
      <c r="H70" s="12">
        <v>11</v>
      </c>
      <c r="I70" s="12">
        <v>19</v>
      </c>
      <c r="J70" s="13">
        <v>22.199999999999992</v>
      </c>
      <c r="K70" s="34">
        <v>473.19000000000005</v>
      </c>
      <c r="L70" s="8">
        <v>10</v>
      </c>
      <c r="M70" s="8">
        <v>15</v>
      </c>
      <c r="N70" s="9">
        <v>16.300000000000004</v>
      </c>
      <c r="O70" s="36">
        <v>369.95000000000005</v>
      </c>
      <c r="P70" s="12">
        <v>8</v>
      </c>
      <c r="Q70" s="12">
        <v>11</v>
      </c>
      <c r="R70" s="13">
        <v>13.5</v>
      </c>
      <c r="S70" s="34">
        <v>582.56000000000006</v>
      </c>
      <c r="T70" s="8">
        <v>12</v>
      </c>
      <c r="U70" s="8">
        <v>18</v>
      </c>
      <c r="V70" s="9">
        <v>20</v>
      </c>
      <c r="W70" s="36"/>
      <c r="X70" s="12"/>
      <c r="Y70" s="12"/>
      <c r="Z70" s="12"/>
      <c r="AA70" s="52">
        <f t="shared" si="4"/>
        <v>1.1499999999999999</v>
      </c>
      <c r="AB70" s="54">
        <f t="shared" si="5"/>
        <v>1.3333333333333333</v>
      </c>
      <c r="AC70" s="54">
        <f t="shared" si="6"/>
        <v>19</v>
      </c>
      <c r="AD70" s="81">
        <f t="shared" si="7"/>
        <v>7.1611111111111114</v>
      </c>
      <c r="AE70" s="58"/>
    </row>
    <row r="71" spans="1:31" s="5" customFormat="1" x14ac:dyDescent="0.3">
      <c r="A71" s="2" t="s">
        <v>607</v>
      </c>
      <c r="B71" s="32" t="s">
        <v>608</v>
      </c>
      <c r="C71" s="34">
        <v>669.43000000000006</v>
      </c>
      <c r="D71" s="8">
        <v>11</v>
      </c>
      <c r="E71" s="8">
        <v>15</v>
      </c>
      <c r="F71" s="9">
        <v>27.199999999999992</v>
      </c>
      <c r="G71" s="36"/>
      <c r="H71" s="12"/>
      <c r="I71" s="12"/>
      <c r="J71" s="13"/>
      <c r="K71" s="34">
        <v>29.98</v>
      </c>
      <c r="L71" s="8">
        <v>1</v>
      </c>
      <c r="M71" s="8">
        <v>3</v>
      </c>
      <c r="N71" s="9">
        <v>5.3</v>
      </c>
      <c r="O71" s="36"/>
      <c r="P71" s="12"/>
      <c r="Q71" s="12"/>
      <c r="R71" s="13"/>
      <c r="S71" s="34"/>
      <c r="T71" s="8"/>
      <c r="U71" s="8"/>
      <c r="V71" s="9"/>
      <c r="W71" s="36"/>
      <c r="X71" s="12"/>
      <c r="Y71" s="12"/>
      <c r="Z71" s="12"/>
      <c r="AA71" s="52">
        <f t="shared" si="4"/>
        <v>16</v>
      </c>
      <c r="AB71" s="54">
        <f t="shared" si="5"/>
        <v>4</v>
      </c>
      <c r="AC71" s="54">
        <f t="shared" si="6"/>
        <v>1</v>
      </c>
      <c r="AD71" s="81">
        <f t="shared" si="7"/>
        <v>7</v>
      </c>
      <c r="AE71" s="16" t="s">
        <v>6369</v>
      </c>
    </row>
    <row r="72" spans="1:31" s="5" customFormat="1" x14ac:dyDescent="0.3">
      <c r="A72" s="40" t="s">
        <v>328</v>
      </c>
      <c r="B72" s="3" t="s">
        <v>329</v>
      </c>
      <c r="C72" s="34">
        <v>1016.67</v>
      </c>
      <c r="D72" s="8">
        <v>17</v>
      </c>
      <c r="E72" s="8">
        <v>28</v>
      </c>
      <c r="F72" s="9">
        <v>25.199999999999992</v>
      </c>
      <c r="G72" s="36">
        <v>754.87999999999988</v>
      </c>
      <c r="H72" s="12">
        <v>13</v>
      </c>
      <c r="I72" s="12">
        <v>23</v>
      </c>
      <c r="J72" s="13">
        <v>22.6</v>
      </c>
      <c r="K72" s="34">
        <v>406.87</v>
      </c>
      <c r="L72" s="8">
        <v>9</v>
      </c>
      <c r="M72" s="8">
        <v>14</v>
      </c>
      <c r="N72" s="9">
        <v>16.5</v>
      </c>
      <c r="O72" s="36">
        <v>214.14000000000001</v>
      </c>
      <c r="P72" s="12">
        <v>5</v>
      </c>
      <c r="Q72" s="12">
        <v>9</v>
      </c>
      <c r="R72" s="13">
        <v>11.1</v>
      </c>
      <c r="S72" s="34">
        <v>465.06000000000006</v>
      </c>
      <c r="T72" s="8">
        <v>11</v>
      </c>
      <c r="U72" s="8">
        <v>17</v>
      </c>
      <c r="V72" s="9">
        <v>20.900000000000002</v>
      </c>
      <c r="W72" s="36"/>
      <c r="X72" s="12"/>
      <c r="Y72" s="12"/>
      <c r="Z72" s="12"/>
      <c r="AA72" s="52">
        <f t="shared" si="4"/>
        <v>1.2083333333333333</v>
      </c>
      <c r="AB72" s="54">
        <f t="shared" si="5"/>
        <v>1.5</v>
      </c>
      <c r="AC72" s="54">
        <f t="shared" si="6"/>
        <v>18</v>
      </c>
      <c r="AD72" s="81">
        <f t="shared" si="7"/>
        <v>6.9027777777777777</v>
      </c>
      <c r="AE72" s="58"/>
    </row>
    <row r="73" spans="1:31" s="5" customFormat="1" x14ac:dyDescent="0.3">
      <c r="A73" s="40" t="s">
        <v>769</v>
      </c>
      <c r="B73" s="3" t="s">
        <v>770</v>
      </c>
      <c r="C73" s="34">
        <v>458.89000000000004</v>
      </c>
      <c r="D73" s="8">
        <v>8</v>
      </c>
      <c r="E73" s="8">
        <v>19</v>
      </c>
      <c r="F73" s="9">
        <v>9</v>
      </c>
      <c r="G73" s="36"/>
      <c r="H73" s="12"/>
      <c r="I73" s="12"/>
      <c r="J73" s="13"/>
      <c r="K73" s="34"/>
      <c r="L73" s="8"/>
      <c r="M73" s="8"/>
      <c r="N73" s="9"/>
      <c r="O73" s="36">
        <v>36.39</v>
      </c>
      <c r="P73" s="12">
        <v>1</v>
      </c>
      <c r="Q73" s="12">
        <v>3</v>
      </c>
      <c r="R73" s="13">
        <v>1.9</v>
      </c>
      <c r="S73" s="34">
        <v>29.44</v>
      </c>
      <c r="T73" s="8">
        <v>1</v>
      </c>
      <c r="U73" s="8">
        <v>1</v>
      </c>
      <c r="V73" s="9">
        <v>0.4</v>
      </c>
      <c r="W73" s="36">
        <v>80.08</v>
      </c>
      <c r="X73" s="12">
        <v>2</v>
      </c>
      <c r="Y73" s="12">
        <v>5</v>
      </c>
      <c r="Z73" s="12">
        <v>3.7</v>
      </c>
      <c r="AA73" s="52">
        <f t="shared" si="4"/>
        <v>20</v>
      </c>
      <c r="AB73" s="54">
        <f t="shared" si="5"/>
        <v>0.25</v>
      </c>
      <c r="AC73" s="54">
        <f t="shared" si="6"/>
        <v>0.33333333333333331</v>
      </c>
      <c r="AD73" s="81">
        <f t="shared" si="7"/>
        <v>6.8611111111111107</v>
      </c>
      <c r="AE73" s="58"/>
    </row>
    <row r="74" spans="1:31" s="5" customFormat="1" x14ac:dyDescent="0.3">
      <c r="A74" s="40" t="s">
        <v>6347</v>
      </c>
      <c r="B74" s="16" t="s">
        <v>388</v>
      </c>
      <c r="C74" s="8"/>
      <c r="D74" s="8"/>
      <c r="E74" s="8"/>
      <c r="F74" s="9"/>
      <c r="G74" s="36"/>
      <c r="H74" s="12"/>
      <c r="I74" s="12"/>
      <c r="J74" s="13"/>
      <c r="K74" s="34"/>
      <c r="L74" s="8"/>
      <c r="M74" s="8"/>
      <c r="N74" s="9"/>
      <c r="O74" s="36"/>
      <c r="P74" s="12"/>
      <c r="Q74" s="12"/>
      <c r="R74" s="13"/>
      <c r="S74" s="34">
        <v>756.9</v>
      </c>
      <c r="T74" s="8">
        <v>13</v>
      </c>
      <c r="U74" s="8">
        <v>17</v>
      </c>
      <c r="V74" s="9">
        <v>34.199999999999996</v>
      </c>
      <c r="W74" s="36"/>
      <c r="X74" s="12"/>
      <c r="Y74" s="12"/>
      <c r="Z74" s="12"/>
      <c r="AA74" s="52">
        <f t="shared" si="4"/>
        <v>1</v>
      </c>
      <c r="AB74" s="54">
        <f t="shared" si="5"/>
        <v>1</v>
      </c>
      <c r="AC74" s="54">
        <f t="shared" si="6"/>
        <v>18</v>
      </c>
      <c r="AD74" s="81">
        <f t="shared" si="7"/>
        <v>6.666666666666667</v>
      </c>
      <c r="AE74" s="58"/>
    </row>
    <row r="75" spans="1:31" s="5" customFormat="1" x14ac:dyDescent="0.3">
      <c r="A75" s="40" t="s">
        <v>5209</v>
      </c>
      <c r="B75" s="3" t="s">
        <v>287</v>
      </c>
      <c r="C75" s="8"/>
      <c r="D75" s="8"/>
      <c r="E75" s="8"/>
      <c r="F75" s="9"/>
      <c r="G75" s="36"/>
      <c r="H75" s="12"/>
      <c r="I75" s="12"/>
      <c r="J75" s="13"/>
      <c r="K75" s="34">
        <v>581.25999999999988</v>
      </c>
      <c r="L75" s="8">
        <v>13</v>
      </c>
      <c r="M75" s="8">
        <v>17</v>
      </c>
      <c r="N75" s="9">
        <v>16.900000000000002</v>
      </c>
      <c r="O75" s="36"/>
      <c r="P75" s="12"/>
      <c r="Q75" s="12"/>
      <c r="R75" s="13"/>
      <c r="S75" s="34">
        <v>511.21</v>
      </c>
      <c r="T75" s="8">
        <v>11</v>
      </c>
      <c r="U75" s="8">
        <v>11</v>
      </c>
      <c r="V75" s="9">
        <v>12.099999999999996</v>
      </c>
      <c r="W75" s="36">
        <v>363.90000000000003</v>
      </c>
      <c r="X75" s="12">
        <v>8</v>
      </c>
      <c r="Y75" s="12">
        <v>13</v>
      </c>
      <c r="Z75" s="12">
        <v>15.5</v>
      </c>
      <c r="AA75" s="52">
        <f t="shared" si="4"/>
        <v>1</v>
      </c>
      <c r="AB75" s="54">
        <f t="shared" si="5"/>
        <v>18</v>
      </c>
      <c r="AC75" s="54">
        <f t="shared" si="6"/>
        <v>0.8571428571428571</v>
      </c>
      <c r="AD75" s="81">
        <f t="shared" si="7"/>
        <v>6.6190476190476195</v>
      </c>
      <c r="AE75" s="58"/>
    </row>
    <row r="76" spans="1:31" s="5" customFormat="1" x14ac:dyDescent="0.3">
      <c r="A76" s="40" t="s">
        <v>853</v>
      </c>
      <c r="B76" s="3" t="s">
        <v>854</v>
      </c>
      <c r="C76" s="34">
        <v>395.51</v>
      </c>
      <c r="D76" s="8">
        <v>8</v>
      </c>
      <c r="E76" s="8">
        <v>13</v>
      </c>
      <c r="F76" s="9">
        <v>23.300000000000004</v>
      </c>
      <c r="G76" s="36"/>
      <c r="H76" s="12"/>
      <c r="I76" s="12"/>
      <c r="J76" s="13"/>
      <c r="K76" s="34">
        <v>159.86000000000001</v>
      </c>
      <c r="L76" s="8">
        <v>3</v>
      </c>
      <c r="M76" s="8">
        <v>8</v>
      </c>
      <c r="N76" s="9">
        <v>13.9</v>
      </c>
      <c r="O76" s="36">
        <v>33.93</v>
      </c>
      <c r="P76" s="12">
        <v>1</v>
      </c>
      <c r="Q76" s="12">
        <v>1</v>
      </c>
      <c r="R76" s="13">
        <v>4.3</v>
      </c>
      <c r="S76" s="34">
        <v>252.58</v>
      </c>
      <c r="T76" s="8">
        <v>5</v>
      </c>
      <c r="U76" s="8">
        <v>12</v>
      </c>
      <c r="V76" s="9">
        <v>19.5</v>
      </c>
      <c r="W76" s="36">
        <v>225.60999999999999</v>
      </c>
      <c r="X76" s="12">
        <v>5</v>
      </c>
      <c r="Y76" s="12">
        <v>10</v>
      </c>
      <c r="Z76" s="12">
        <v>20.6</v>
      </c>
      <c r="AA76" s="52">
        <f t="shared" si="4"/>
        <v>14</v>
      </c>
      <c r="AB76" s="54">
        <f t="shared" si="5"/>
        <v>4.5</v>
      </c>
      <c r="AC76" s="54">
        <f t="shared" si="6"/>
        <v>1.1818181818181819</v>
      </c>
      <c r="AD76" s="81">
        <f t="shared" si="7"/>
        <v>6.5606060606060614</v>
      </c>
      <c r="AE76" s="58"/>
    </row>
    <row r="77" spans="1:31" s="5" customFormat="1" x14ac:dyDescent="0.3">
      <c r="A77" s="40" t="s">
        <v>3384</v>
      </c>
      <c r="B77" s="3" t="s">
        <v>3385</v>
      </c>
      <c r="C77" s="8"/>
      <c r="D77" s="8"/>
      <c r="E77" s="8"/>
      <c r="F77" s="9"/>
      <c r="G77" s="36">
        <v>356.78999999999991</v>
      </c>
      <c r="H77" s="12">
        <v>8</v>
      </c>
      <c r="I77" s="12">
        <v>12</v>
      </c>
      <c r="J77" s="13">
        <v>12.599999999999998</v>
      </c>
      <c r="K77" s="34">
        <v>553.52</v>
      </c>
      <c r="L77" s="8">
        <v>9</v>
      </c>
      <c r="M77" s="8">
        <v>17</v>
      </c>
      <c r="N77" s="9">
        <v>16.400000000000002</v>
      </c>
      <c r="O77" s="36"/>
      <c r="P77" s="12"/>
      <c r="Q77" s="12"/>
      <c r="R77" s="13"/>
      <c r="S77" s="34"/>
      <c r="T77" s="8"/>
      <c r="U77" s="8"/>
      <c r="V77" s="9"/>
      <c r="W77" s="36"/>
      <c r="X77" s="12"/>
      <c r="Y77" s="12"/>
      <c r="Z77" s="12"/>
      <c r="AA77" s="52">
        <f t="shared" si="4"/>
        <v>7.6923076923076927E-2</v>
      </c>
      <c r="AB77" s="54">
        <f t="shared" si="5"/>
        <v>18</v>
      </c>
      <c r="AC77" s="54">
        <f t="shared" si="6"/>
        <v>1</v>
      </c>
      <c r="AD77" s="81">
        <f t="shared" si="7"/>
        <v>6.3589743589743586</v>
      </c>
      <c r="AE77" s="58"/>
    </row>
    <row r="78" spans="1:31" s="5" customFormat="1" x14ac:dyDescent="0.3">
      <c r="A78" s="40" t="s">
        <v>5212</v>
      </c>
      <c r="B78" s="3" t="s">
        <v>1560</v>
      </c>
      <c r="C78" s="8"/>
      <c r="D78" s="8"/>
      <c r="E78" s="8"/>
      <c r="F78" s="9"/>
      <c r="G78" s="36"/>
      <c r="H78" s="12"/>
      <c r="I78" s="12"/>
      <c r="J78" s="13"/>
      <c r="K78" s="34">
        <v>491.49999999999994</v>
      </c>
      <c r="L78" s="8">
        <v>11</v>
      </c>
      <c r="M78" s="8">
        <v>17</v>
      </c>
      <c r="N78" s="9">
        <v>20.599999999999998</v>
      </c>
      <c r="O78" s="36"/>
      <c r="P78" s="12"/>
      <c r="Q78" s="12"/>
      <c r="R78" s="13"/>
      <c r="S78" s="34"/>
      <c r="T78" s="8"/>
      <c r="U78" s="8"/>
      <c r="V78" s="9"/>
      <c r="W78" s="36">
        <v>651.16999999999985</v>
      </c>
      <c r="X78" s="12">
        <v>14</v>
      </c>
      <c r="Y78" s="12">
        <v>18</v>
      </c>
      <c r="Z78" s="12">
        <v>21.699999999999992</v>
      </c>
      <c r="AA78" s="52">
        <f t="shared" si="4"/>
        <v>1</v>
      </c>
      <c r="AB78" s="54">
        <f t="shared" si="5"/>
        <v>18</v>
      </c>
      <c r="AC78" s="54">
        <f t="shared" si="6"/>
        <v>5.2631578947368418E-2</v>
      </c>
      <c r="AD78" s="81">
        <f t="shared" si="7"/>
        <v>6.3508771929824563</v>
      </c>
      <c r="AE78" s="58"/>
    </row>
    <row r="79" spans="1:31" s="5" customFormat="1" x14ac:dyDescent="0.3">
      <c r="A79" s="40" t="s">
        <v>995</v>
      </c>
      <c r="B79" s="3" t="s">
        <v>996</v>
      </c>
      <c r="C79" s="34">
        <v>472.53999999999996</v>
      </c>
      <c r="D79" s="8">
        <v>6</v>
      </c>
      <c r="E79" s="8">
        <v>8</v>
      </c>
      <c r="F79" s="9">
        <v>70.3</v>
      </c>
      <c r="G79" s="36"/>
      <c r="H79" s="12"/>
      <c r="I79" s="12"/>
      <c r="J79" s="13"/>
      <c r="K79" s="34">
        <v>481.31</v>
      </c>
      <c r="L79" s="8">
        <v>7</v>
      </c>
      <c r="M79" s="8">
        <v>8</v>
      </c>
      <c r="N79" s="9">
        <v>90.700000000000017</v>
      </c>
      <c r="O79" s="36"/>
      <c r="P79" s="12"/>
      <c r="Q79" s="12"/>
      <c r="R79" s="13"/>
      <c r="S79" s="34"/>
      <c r="T79" s="8"/>
      <c r="U79" s="8"/>
      <c r="V79" s="9"/>
      <c r="W79" s="36"/>
      <c r="X79" s="12"/>
      <c r="Y79" s="12"/>
      <c r="Z79" s="12"/>
      <c r="AA79" s="52">
        <f t="shared" si="4"/>
        <v>9</v>
      </c>
      <c r="AB79" s="54">
        <f t="shared" si="5"/>
        <v>9</v>
      </c>
      <c r="AC79" s="54">
        <f t="shared" si="6"/>
        <v>1</v>
      </c>
      <c r="AD79" s="81">
        <f t="shared" si="7"/>
        <v>6.333333333333333</v>
      </c>
      <c r="AE79" s="58" t="s">
        <v>40</v>
      </c>
    </row>
    <row r="80" spans="1:31" s="5" customFormat="1" x14ac:dyDescent="0.3">
      <c r="A80" s="40" t="s">
        <v>5207</v>
      </c>
      <c r="B80" s="3" t="s">
        <v>5208</v>
      </c>
      <c r="C80" s="8"/>
      <c r="D80" s="8"/>
      <c r="E80" s="8"/>
      <c r="F80" s="9"/>
      <c r="G80" s="36"/>
      <c r="H80" s="12"/>
      <c r="I80" s="12"/>
      <c r="J80" s="13"/>
      <c r="K80" s="34">
        <v>915.6099999999999</v>
      </c>
      <c r="L80" s="8">
        <v>14</v>
      </c>
      <c r="M80" s="8">
        <v>16</v>
      </c>
      <c r="N80" s="9">
        <v>70.899999999999991</v>
      </c>
      <c r="O80" s="36"/>
      <c r="P80" s="12"/>
      <c r="Q80" s="12"/>
      <c r="R80" s="13"/>
      <c r="S80" s="34"/>
      <c r="T80" s="8"/>
      <c r="U80" s="8"/>
      <c r="V80" s="9"/>
      <c r="W80" s="36"/>
      <c r="X80" s="12"/>
      <c r="Y80" s="12"/>
      <c r="Z80" s="12"/>
      <c r="AA80" s="52">
        <f t="shared" si="4"/>
        <v>1</v>
      </c>
      <c r="AB80" s="54">
        <f t="shared" si="5"/>
        <v>17</v>
      </c>
      <c r="AC80" s="54">
        <f t="shared" si="6"/>
        <v>1</v>
      </c>
      <c r="AD80" s="81">
        <f t="shared" si="7"/>
        <v>6.333333333333333</v>
      </c>
      <c r="AE80" s="58"/>
    </row>
    <row r="81" spans="1:31" s="5" customFormat="1" x14ac:dyDescent="0.3">
      <c r="A81" s="40" t="s">
        <v>571</v>
      </c>
      <c r="B81" s="3" t="s">
        <v>572</v>
      </c>
      <c r="C81" s="34">
        <v>678.14999999999986</v>
      </c>
      <c r="D81" s="8">
        <v>11</v>
      </c>
      <c r="E81" s="8">
        <v>16</v>
      </c>
      <c r="F81" s="9">
        <v>33.300000000000004</v>
      </c>
      <c r="G81" s="36"/>
      <c r="H81" s="12"/>
      <c r="I81" s="12"/>
      <c r="J81" s="13"/>
      <c r="K81" s="34"/>
      <c r="L81" s="8"/>
      <c r="M81" s="8"/>
      <c r="N81" s="9"/>
      <c r="O81" s="36"/>
      <c r="P81" s="12"/>
      <c r="Q81" s="12"/>
      <c r="R81" s="13"/>
      <c r="S81" s="34"/>
      <c r="T81" s="8"/>
      <c r="U81" s="8"/>
      <c r="V81" s="9"/>
      <c r="W81" s="36"/>
      <c r="X81" s="12"/>
      <c r="Y81" s="12"/>
      <c r="Z81" s="12"/>
      <c r="AA81" s="52">
        <f t="shared" si="4"/>
        <v>17</v>
      </c>
      <c r="AB81" s="54">
        <f t="shared" si="5"/>
        <v>1</v>
      </c>
      <c r="AC81" s="54">
        <f t="shared" si="6"/>
        <v>1</v>
      </c>
      <c r="AD81" s="81">
        <f t="shared" si="7"/>
        <v>6.333333333333333</v>
      </c>
      <c r="AE81" s="58"/>
    </row>
    <row r="82" spans="1:31" s="5" customFormat="1" x14ac:dyDescent="0.3">
      <c r="A82" s="40" t="s">
        <v>560</v>
      </c>
      <c r="B82" s="3" t="s">
        <v>561</v>
      </c>
      <c r="C82" s="34">
        <v>689.95</v>
      </c>
      <c r="D82" s="8">
        <v>11</v>
      </c>
      <c r="E82" s="8">
        <v>16</v>
      </c>
      <c r="F82" s="9">
        <v>41.300000000000004</v>
      </c>
      <c r="G82" s="36"/>
      <c r="H82" s="12"/>
      <c r="I82" s="12"/>
      <c r="J82" s="13"/>
      <c r="K82" s="34">
        <v>353.78000000000003</v>
      </c>
      <c r="L82" s="8">
        <v>6</v>
      </c>
      <c r="M82" s="8">
        <v>8</v>
      </c>
      <c r="N82" s="9">
        <v>42.9</v>
      </c>
      <c r="O82" s="36">
        <v>344.78</v>
      </c>
      <c r="P82" s="12">
        <v>7</v>
      </c>
      <c r="Q82" s="12">
        <v>9</v>
      </c>
      <c r="R82" s="13">
        <v>41.300000000000004</v>
      </c>
      <c r="S82" s="34">
        <v>403.34</v>
      </c>
      <c r="T82" s="8">
        <v>8</v>
      </c>
      <c r="U82" s="8">
        <v>9</v>
      </c>
      <c r="V82" s="9">
        <v>41.300000000000004</v>
      </c>
      <c r="W82" s="36">
        <v>499.2600000000001</v>
      </c>
      <c r="X82" s="12">
        <v>10</v>
      </c>
      <c r="Y82" s="12">
        <v>11</v>
      </c>
      <c r="Z82" s="12">
        <v>35.699999999999996</v>
      </c>
      <c r="AA82" s="52">
        <f t="shared" si="4"/>
        <v>17</v>
      </c>
      <c r="AB82" s="54">
        <f t="shared" si="5"/>
        <v>0.9</v>
      </c>
      <c r="AC82" s="54">
        <f t="shared" si="6"/>
        <v>0.83333333333333337</v>
      </c>
      <c r="AD82" s="81">
        <f t="shared" si="7"/>
        <v>6.2444444444444436</v>
      </c>
      <c r="AE82" s="58"/>
    </row>
    <row r="83" spans="1:31" s="5" customFormat="1" x14ac:dyDescent="0.3">
      <c r="A83" s="40" t="s">
        <v>1563</v>
      </c>
      <c r="B83" s="3" t="s">
        <v>1564</v>
      </c>
      <c r="C83" s="34">
        <v>178.79000000000002</v>
      </c>
      <c r="D83" s="8">
        <v>3</v>
      </c>
      <c r="E83" s="8">
        <v>4</v>
      </c>
      <c r="F83" s="9">
        <v>11.699999999999998</v>
      </c>
      <c r="G83" s="36">
        <v>141.44999999999999</v>
      </c>
      <c r="H83" s="12">
        <v>3</v>
      </c>
      <c r="I83" s="12">
        <v>9</v>
      </c>
      <c r="J83" s="13">
        <v>22.100000000000005</v>
      </c>
      <c r="K83" s="34">
        <v>587.24999999999989</v>
      </c>
      <c r="L83" s="8">
        <v>11</v>
      </c>
      <c r="M83" s="8">
        <v>15</v>
      </c>
      <c r="N83" s="9">
        <v>31.800000000000008</v>
      </c>
      <c r="O83" s="36">
        <v>571.16</v>
      </c>
      <c r="P83" s="12">
        <v>11</v>
      </c>
      <c r="Q83" s="12">
        <v>16</v>
      </c>
      <c r="R83" s="13">
        <v>39.800000000000004</v>
      </c>
      <c r="S83" s="34">
        <v>554.45000000000005</v>
      </c>
      <c r="T83" s="8">
        <v>11</v>
      </c>
      <c r="U83" s="8">
        <v>16</v>
      </c>
      <c r="V83" s="9">
        <v>31</v>
      </c>
      <c r="W83" s="36"/>
      <c r="X83" s="12"/>
      <c r="Y83" s="12"/>
      <c r="Z83" s="12"/>
      <c r="AA83" s="52">
        <f t="shared" si="4"/>
        <v>0.5</v>
      </c>
      <c r="AB83" s="54">
        <f t="shared" si="5"/>
        <v>0.94117647058823528</v>
      </c>
      <c r="AC83" s="54">
        <f t="shared" si="6"/>
        <v>17</v>
      </c>
      <c r="AD83" s="81">
        <f t="shared" si="7"/>
        <v>6.1470588235294121</v>
      </c>
      <c r="AE83" s="58"/>
    </row>
    <row r="84" spans="1:31" s="5" customFormat="1" x14ac:dyDescent="0.3">
      <c r="A84" s="40" t="s">
        <v>1897</v>
      </c>
      <c r="B84" s="3" t="s">
        <v>1898</v>
      </c>
      <c r="C84" s="34">
        <v>100.59</v>
      </c>
      <c r="D84" s="8">
        <v>2</v>
      </c>
      <c r="E84" s="8">
        <v>6</v>
      </c>
      <c r="F84" s="9">
        <v>18.8</v>
      </c>
      <c r="G84" s="36">
        <v>76.260000000000005</v>
      </c>
      <c r="H84" s="12">
        <v>2</v>
      </c>
      <c r="I84" s="12">
        <v>4</v>
      </c>
      <c r="J84" s="13">
        <v>8.4</v>
      </c>
      <c r="K84" s="34"/>
      <c r="L84" s="8"/>
      <c r="M84" s="8"/>
      <c r="N84" s="9"/>
      <c r="O84" s="36"/>
      <c r="P84" s="12"/>
      <c r="Q84" s="12"/>
      <c r="R84" s="13"/>
      <c r="S84" s="34">
        <v>343.61</v>
      </c>
      <c r="T84" s="8">
        <v>9</v>
      </c>
      <c r="U84" s="8">
        <v>15</v>
      </c>
      <c r="V84" s="9">
        <v>28.699999999999996</v>
      </c>
      <c r="W84" s="36"/>
      <c r="X84" s="12"/>
      <c r="Y84" s="12"/>
      <c r="Z84" s="12"/>
      <c r="AA84" s="52">
        <f t="shared" si="4"/>
        <v>1.4</v>
      </c>
      <c r="AB84" s="54">
        <f t="shared" si="5"/>
        <v>1</v>
      </c>
      <c r="AC84" s="54">
        <f t="shared" si="6"/>
        <v>16</v>
      </c>
      <c r="AD84" s="81">
        <f t="shared" si="7"/>
        <v>6.1333333333333329</v>
      </c>
      <c r="AE84" s="58"/>
    </row>
    <row r="85" spans="1:31" s="5" customFormat="1" x14ac:dyDescent="0.3">
      <c r="A85" s="40" t="s">
        <v>1428</v>
      </c>
      <c r="B85" s="3" t="s">
        <v>1429</v>
      </c>
      <c r="C85" s="34">
        <v>195.76</v>
      </c>
      <c r="D85" s="8">
        <v>4</v>
      </c>
      <c r="E85" s="8">
        <v>17</v>
      </c>
      <c r="F85" s="9">
        <v>20.5</v>
      </c>
      <c r="G85" s="36">
        <v>204.25</v>
      </c>
      <c r="H85" s="12">
        <v>4</v>
      </c>
      <c r="I85" s="12">
        <v>12</v>
      </c>
      <c r="J85" s="13">
        <v>18.600000000000001</v>
      </c>
      <c r="K85" s="34">
        <v>72.97</v>
      </c>
      <c r="L85" s="8">
        <v>2</v>
      </c>
      <c r="M85" s="8">
        <v>7</v>
      </c>
      <c r="N85" s="9">
        <v>12.6</v>
      </c>
      <c r="O85" s="36"/>
      <c r="P85" s="12"/>
      <c r="Q85" s="12"/>
      <c r="R85" s="13"/>
      <c r="S85" s="34">
        <v>58.39</v>
      </c>
      <c r="T85" s="8">
        <v>1</v>
      </c>
      <c r="U85" s="8">
        <v>8</v>
      </c>
      <c r="V85" s="9">
        <v>12.6</v>
      </c>
      <c r="W85" s="36"/>
      <c r="X85" s="12"/>
      <c r="Y85" s="12"/>
      <c r="Z85" s="12"/>
      <c r="AA85" s="52">
        <f t="shared" si="4"/>
        <v>1.3846153846153846</v>
      </c>
      <c r="AB85" s="54">
        <f t="shared" si="5"/>
        <v>8</v>
      </c>
      <c r="AC85" s="54">
        <f t="shared" si="6"/>
        <v>9</v>
      </c>
      <c r="AD85" s="81">
        <f t="shared" si="7"/>
        <v>6.1282051282051286</v>
      </c>
      <c r="AE85" s="58"/>
    </row>
    <row r="86" spans="1:31" s="5" customFormat="1" x14ac:dyDescent="0.3">
      <c r="A86" s="40" t="s">
        <v>1155</v>
      </c>
      <c r="B86" s="3" t="s">
        <v>1156</v>
      </c>
      <c r="C86" s="34">
        <v>302.95</v>
      </c>
      <c r="D86" s="8">
        <v>5</v>
      </c>
      <c r="E86" s="8">
        <v>9</v>
      </c>
      <c r="F86" s="9">
        <v>39</v>
      </c>
      <c r="G86" s="36"/>
      <c r="H86" s="12"/>
      <c r="I86" s="12"/>
      <c r="J86" s="13"/>
      <c r="K86" s="34">
        <v>370.71</v>
      </c>
      <c r="L86" s="8">
        <v>6</v>
      </c>
      <c r="M86" s="8">
        <v>7</v>
      </c>
      <c r="N86" s="9">
        <v>21.7</v>
      </c>
      <c r="O86" s="36"/>
      <c r="P86" s="12"/>
      <c r="Q86" s="12"/>
      <c r="R86" s="13"/>
      <c r="S86" s="34"/>
      <c r="T86" s="8"/>
      <c r="U86" s="8"/>
      <c r="V86" s="9"/>
      <c r="W86" s="36">
        <v>381.99</v>
      </c>
      <c r="X86" s="12">
        <v>7</v>
      </c>
      <c r="Y86" s="12">
        <v>10</v>
      </c>
      <c r="Z86" s="12">
        <v>36.800000000000004</v>
      </c>
      <c r="AA86" s="52">
        <f t="shared" si="4"/>
        <v>10</v>
      </c>
      <c r="AB86" s="54">
        <f t="shared" si="5"/>
        <v>8</v>
      </c>
      <c r="AC86" s="54">
        <f t="shared" si="6"/>
        <v>9.0909090909090912E-2</v>
      </c>
      <c r="AD86" s="81">
        <f t="shared" si="7"/>
        <v>6.0303030303030303</v>
      </c>
      <c r="AE86" s="16" t="s">
        <v>7310</v>
      </c>
    </row>
    <row r="87" spans="1:31" s="5" customFormat="1" x14ac:dyDescent="0.3">
      <c r="A87" s="40" t="s">
        <v>5234</v>
      </c>
      <c r="B87" s="3" t="s">
        <v>5235</v>
      </c>
      <c r="C87" s="8"/>
      <c r="D87" s="8"/>
      <c r="E87" s="8"/>
      <c r="F87" s="9"/>
      <c r="G87" s="36"/>
      <c r="H87" s="12"/>
      <c r="I87" s="12"/>
      <c r="J87" s="13"/>
      <c r="K87" s="34">
        <v>224.03</v>
      </c>
      <c r="L87" s="8">
        <v>5</v>
      </c>
      <c r="M87" s="8">
        <v>7</v>
      </c>
      <c r="N87" s="9">
        <v>10.6</v>
      </c>
      <c r="O87" s="36"/>
      <c r="P87" s="12"/>
      <c r="Q87" s="12"/>
      <c r="R87" s="13"/>
      <c r="S87" s="34">
        <v>373.46</v>
      </c>
      <c r="T87" s="8">
        <v>6</v>
      </c>
      <c r="U87" s="8">
        <v>8</v>
      </c>
      <c r="V87" s="9">
        <v>11.1</v>
      </c>
      <c r="W87" s="36"/>
      <c r="X87" s="12"/>
      <c r="Y87" s="12"/>
      <c r="Z87" s="12"/>
      <c r="AA87" s="52">
        <f t="shared" si="4"/>
        <v>1</v>
      </c>
      <c r="AB87" s="54">
        <f t="shared" si="5"/>
        <v>8</v>
      </c>
      <c r="AC87" s="54">
        <f t="shared" si="6"/>
        <v>9</v>
      </c>
      <c r="AD87" s="81">
        <f t="shared" si="7"/>
        <v>6</v>
      </c>
      <c r="AE87" s="58"/>
    </row>
    <row r="88" spans="1:31" s="5" customFormat="1" x14ac:dyDescent="0.3">
      <c r="A88" s="40" t="s">
        <v>6350</v>
      </c>
      <c r="B88" s="16" t="s">
        <v>877</v>
      </c>
      <c r="C88" s="8"/>
      <c r="D88" s="8"/>
      <c r="E88" s="8"/>
      <c r="F88" s="9"/>
      <c r="G88" s="36"/>
      <c r="H88" s="12"/>
      <c r="I88" s="12"/>
      <c r="J88" s="13"/>
      <c r="K88" s="34"/>
      <c r="L88" s="8"/>
      <c r="M88" s="8"/>
      <c r="N88" s="9"/>
      <c r="O88" s="36"/>
      <c r="P88" s="12"/>
      <c r="Q88" s="12"/>
      <c r="R88" s="13"/>
      <c r="S88" s="34">
        <v>563.38</v>
      </c>
      <c r="T88" s="8">
        <v>10</v>
      </c>
      <c r="U88" s="8">
        <v>15</v>
      </c>
      <c r="V88" s="9">
        <v>20.599999999999998</v>
      </c>
      <c r="W88" s="36"/>
      <c r="X88" s="12"/>
      <c r="Y88" s="12"/>
      <c r="Z88" s="12"/>
      <c r="AA88" s="52">
        <f t="shared" si="4"/>
        <v>1</v>
      </c>
      <c r="AB88" s="54">
        <f t="shared" si="5"/>
        <v>1</v>
      </c>
      <c r="AC88" s="54">
        <f t="shared" si="6"/>
        <v>16</v>
      </c>
      <c r="AD88" s="81">
        <f t="shared" si="7"/>
        <v>6</v>
      </c>
      <c r="AE88" s="58"/>
    </row>
    <row r="89" spans="1:31" s="5" customFormat="1" x14ac:dyDescent="0.3">
      <c r="A89" s="40" t="s">
        <v>5217</v>
      </c>
      <c r="B89" s="3" t="s">
        <v>828</v>
      </c>
      <c r="C89" s="8"/>
      <c r="D89" s="8"/>
      <c r="E89" s="8"/>
      <c r="F89" s="9"/>
      <c r="G89" s="36"/>
      <c r="H89" s="12"/>
      <c r="I89" s="12"/>
      <c r="J89" s="13"/>
      <c r="K89" s="34">
        <v>494.10999999999996</v>
      </c>
      <c r="L89" s="8">
        <v>9</v>
      </c>
      <c r="M89" s="8">
        <v>15</v>
      </c>
      <c r="N89" s="9">
        <v>22.900000000000002</v>
      </c>
      <c r="O89" s="36"/>
      <c r="P89" s="12"/>
      <c r="Q89" s="12"/>
      <c r="R89" s="13"/>
      <c r="S89" s="34"/>
      <c r="T89" s="8"/>
      <c r="U89" s="8"/>
      <c r="V89" s="9"/>
      <c r="W89" s="36"/>
      <c r="X89" s="12"/>
      <c r="Y89" s="12"/>
      <c r="Z89" s="12"/>
      <c r="AA89" s="52">
        <f t="shared" si="4"/>
        <v>1</v>
      </c>
      <c r="AB89" s="54">
        <f t="shared" si="5"/>
        <v>16</v>
      </c>
      <c r="AC89" s="54">
        <f t="shared" si="6"/>
        <v>1</v>
      </c>
      <c r="AD89" s="81">
        <f t="shared" si="7"/>
        <v>6</v>
      </c>
      <c r="AE89" s="58"/>
    </row>
    <row r="90" spans="1:31" s="5" customFormat="1" x14ac:dyDescent="0.3">
      <c r="A90" s="2" t="s">
        <v>2718</v>
      </c>
      <c r="B90" s="32" t="s">
        <v>2719</v>
      </c>
      <c r="C90" s="34">
        <v>34.76</v>
      </c>
      <c r="D90" s="8">
        <v>1</v>
      </c>
      <c r="E90" s="8">
        <v>2</v>
      </c>
      <c r="F90" s="9">
        <v>3.9</v>
      </c>
      <c r="G90" s="36"/>
      <c r="H90" s="12"/>
      <c r="I90" s="12"/>
      <c r="J90" s="13"/>
      <c r="K90" s="34">
        <v>236.28000000000003</v>
      </c>
      <c r="L90" s="8">
        <v>4</v>
      </c>
      <c r="M90" s="8">
        <v>7</v>
      </c>
      <c r="N90" s="9">
        <v>10.1</v>
      </c>
      <c r="O90" s="36"/>
      <c r="P90" s="12"/>
      <c r="Q90" s="12"/>
      <c r="R90" s="13"/>
      <c r="S90" s="34">
        <v>182.85</v>
      </c>
      <c r="T90" s="8">
        <v>4</v>
      </c>
      <c r="U90" s="8">
        <v>6</v>
      </c>
      <c r="V90" s="9">
        <v>10.6</v>
      </c>
      <c r="W90" s="36"/>
      <c r="X90" s="12"/>
      <c r="Y90" s="12"/>
      <c r="Z90" s="12"/>
      <c r="AA90" s="52">
        <f t="shared" si="4"/>
        <v>3</v>
      </c>
      <c r="AB90" s="54">
        <f t="shared" si="5"/>
        <v>8</v>
      </c>
      <c r="AC90" s="54">
        <f t="shared" si="6"/>
        <v>7</v>
      </c>
      <c r="AD90" s="81">
        <f t="shared" si="7"/>
        <v>6</v>
      </c>
      <c r="AE90" s="58"/>
    </row>
    <row r="91" spans="1:31" s="5" customFormat="1" x14ac:dyDescent="0.3">
      <c r="A91" s="40" t="s">
        <v>1051</v>
      </c>
      <c r="B91" s="3" t="s">
        <v>1052</v>
      </c>
      <c r="C91" s="34">
        <v>308.23</v>
      </c>
      <c r="D91" s="8">
        <v>6</v>
      </c>
      <c r="E91" s="8">
        <v>10</v>
      </c>
      <c r="F91" s="9">
        <v>16.3</v>
      </c>
      <c r="G91" s="36"/>
      <c r="H91" s="12"/>
      <c r="I91" s="12"/>
      <c r="J91" s="13"/>
      <c r="K91" s="34">
        <v>58.98</v>
      </c>
      <c r="L91" s="8">
        <v>2</v>
      </c>
      <c r="M91" s="8">
        <v>4</v>
      </c>
      <c r="N91" s="9">
        <v>8.4</v>
      </c>
      <c r="O91" s="36"/>
      <c r="P91" s="12"/>
      <c r="Q91" s="12"/>
      <c r="R91" s="13"/>
      <c r="S91" s="34">
        <v>33.5</v>
      </c>
      <c r="T91" s="8">
        <v>1</v>
      </c>
      <c r="U91" s="8">
        <v>1</v>
      </c>
      <c r="V91" s="9">
        <v>3.7</v>
      </c>
      <c r="W91" s="36"/>
      <c r="X91" s="12"/>
      <c r="Y91" s="12"/>
      <c r="Z91" s="12"/>
      <c r="AA91" s="52">
        <f t="shared" si="4"/>
        <v>11</v>
      </c>
      <c r="AB91" s="54">
        <f t="shared" si="5"/>
        <v>5</v>
      </c>
      <c r="AC91" s="54">
        <f t="shared" si="6"/>
        <v>2</v>
      </c>
      <c r="AD91" s="81">
        <f t="shared" si="7"/>
        <v>6</v>
      </c>
      <c r="AE91" s="58"/>
    </row>
    <row r="92" spans="1:31" s="5" customFormat="1" x14ac:dyDescent="0.3">
      <c r="A92" s="40" t="s">
        <v>5276</v>
      </c>
      <c r="B92" s="3" t="s">
        <v>5277</v>
      </c>
      <c r="C92" s="8"/>
      <c r="D92" s="8"/>
      <c r="E92" s="8"/>
      <c r="F92" s="9"/>
      <c r="G92" s="36"/>
      <c r="H92" s="12"/>
      <c r="I92" s="12"/>
      <c r="J92" s="13"/>
      <c r="K92" s="34">
        <v>176.07</v>
      </c>
      <c r="L92" s="8">
        <v>4</v>
      </c>
      <c r="M92" s="8">
        <v>7</v>
      </c>
      <c r="N92" s="9">
        <v>15.1</v>
      </c>
      <c r="O92" s="36"/>
      <c r="P92" s="12"/>
      <c r="Q92" s="12"/>
      <c r="R92" s="13"/>
      <c r="S92" s="34">
        <v>182.32</v>
      </c>
      <c r="T92" s="8">
        <v>4</v>
      </c>
      <c r="U92" s="8">
        <v>8</v>
      </c>
      <c r="V92" s="9">
        <v>17.5</v>
      </c>
      <c r="W92" s="36"/>
      <c r="X92" s="12"/>
      <c r="Y92" s="12"/>
      <c r="Z92" s="12"/>
      <c r="AA92" s="52">
        <f t="shared" si="4"/>
        <v>1</v>
      </c>
      <c r="AB92" s="54">
        <f t="shared" si="5"/>
        <v>8</v>
      </c>
      <c r="AC92" s="54">
        <f t="shared" si="6"/>
        <v>9</v>
      </c>
      <c r="AD92" s="81">
        <f t="shared" si="7"/>
        <v>6</v>
      </c>
      <c r="AE92" s="16" t="s">
        <v>3886</v>
      </c>
    </row>
    <row r="93" spans="1:31" s="5" customFormat="1" x14ac:dyDescent="0.3">
      <c r="A93" s="40" t="s">
        <v>1015</v>
      </c>
      <c r="B93" s="3" t="s">
        <v>1016</v>
      </c>
      <c r="C93" s="34">
        <v>311.15000000000003</v>
      </c>
      <c r="D93" s="8">
        <v>6</v>
      </c>
      <c r="E93" s="8">
        <v>10</v>
      </c>
      <c r="F93" s="9">
        <v>32.199999999999996</v>
      </c>
      <c r="G93" s="36">
        <v>317.73</v>
      </c>
      <c r="H93" s="12">
        <v>5</v>
      </c>
      <c r="I93" s="12">
        <v>8</v>
      </c>
      <c r="J93" s="13">
        <v>29.5</v>
      </c>
      <c r="K93" s="34">
        <v>273.99</v>
      </c>
      <c r="L93" s="8">
        <v>6</v>
      </c>
      <c r="M93" s="8">
        <v>8</v>
      </c>
      <c r="N93" s="9">
        <v>22.099999999999998</v>
      </c>
      <c r="O93" s="36"/>
      <c r="P93" s="12"/>
      <c r="Q93" s="12"/>
      <c r="R93" s="13"/>
      <c r="S93" s="34">
        <v>169.87</v>
      </c>
      <c r="T93" s="8">
        <v>4</v>
      </c>
      <c r="U93" s="8">
        <v>6</v>
      </c>
      <c r="V93" s="9">
        <v>19.399999999999999</v>
      </c>
      <c r="W93" s="36"/>
      <c r="X93" s="12"/>
      <c r="Y93" s="12"/>
      <c r="Z93" s="12"/>
      <c r="AA93" s="52">
        <f t="shared" si="4"/>
        <v>1.2222222222222223</v>
      </c>
      <c r="AB93" s="54">
        <f t="shared" si="5"/>
        <v>9</v>
      </c>
      <c r="AC93" s="54">
        <f t="shared" si="6"/>
        <v>7</v>
      </c>
      <c r="AD93" s="81">
        <f t="shared" si="7"/>
        <v>5.7407407407407405</v>
      </c>
      <c r="AE93" s="16" t="s">
        <v>4272</v>
      </c>
    </row>
    <row r="94" spans="1:31" s="5" customFormat="1" x14ac:dyDescent="0.3">
      <c r="A94" s="40" t="s">
        <v>585</v>
      </c>
      <c r="B94" s="3" t="s">
        <v>586</v>
      </c>
      <c r="C94" s="34">
        <v>766.56</v>
      </c>
      <c r="D94" s="8">
        <v>11</v>
      </c>
      <c r="E94" s="8">
        <v>14</v>
      </c>
      <c r="F94" s="9">
        <v>28.5</v>
      </c>
      <c r="G94" s="36"/>
      <c r="H94" s="12"/>
      <c r="I94" s="12"/>
      <c r="J94" s="13"/>
      <c r="K94" s="34"/>
      <c r="L94" s="8"/>
      <c r="M94" s="8"/>
      <c r="N94" s="9"/>
      <c r="O94" s="36"/>
      <c r="P94" s="12"/>
      <c r="Q94" s="12"/>
      <c r="R94" s="13"/>
      <c r="S94" s="34"/>
      <c r="T94" s="8"/>
      <c r="U94" s="8"/>
      <c r="V94" s="9"/>
      <c r="W94" s="36"/>
      <c r="X94" s="12"/>
      <c r="Y94" s="12"/>
      <c r="Z94" s="12"/>
      <c r="AA94" s="52">
        <f t="shared" si="4"/>
        <v>15</v>
      </c>
      <c r="AB94" s="54">
        <f t="shared" si="5"/>
        <v>1</v>
      </c>
      <c r="AC94" s="54">
        <f t="shared" si="6"/>
        <v>1</v>
      </c>
      <c r="AD94" s="81">
        <f t="shared" si="7"/>
        <v>5.666666666666667</v>
      </c>
      <c r="AE94" s="58"/>
    </row>
    <row r="95" spans="1:31" s="5" customFormat="1" x14ac:dyDescent="0.3">
      <c r="A95" s="40" t="s">
        <v>575</v>
      </c>
      <c r="B95" s="3" t="s">
        <v>576</v>
      </c>
      <c r="C95" s="34">
        <v>568.28</v>
      </c>
      <c r="D95" s="8">
        <v>11</v>
      </c>
      <c r="E95" s="8">
        <v>14</v>
      </c>
      <c r="F95" s="9">
        <v>19.300000000000004</v>
      </c>
      <c r="G95" s="36"/>
      <c r="H95" s="12"/>
      <c r="I95" s="12"/>
      <c r="J95" s="13"/>
      <c r="K95" s="34"/>
      <c r="L95" s="8"/>
      <c r="M95" s="8"/>
      <c r="N95" s="9"/>
      <c r="O95" s="36"/>
      <c r="P95" s="12"/>
      <c r="Q95" s="12"/>
      <c r="R95" s="13"/>
      <c r="S95" s="34"/>
      <c r="T95" s="8"/>
      <c r="U95" s="8"/>
      <c r="V95" s="9"/>
      <c r="W95" s="36"/>
      <c r="X95" s="12"/>
      <c r="Y95" s="12"/>
      <c r="Z95" s="12"/>
      <c r="AA95" s="52">
        <f t="shared" si="4"/>
        <v>15</v>
      </c>
      <c r="AB95" s="54">
        <f t="shared" si="5"/>
        <v>1</v>
      </c>
      <c r="AC95" s="54">
        <f t="shared" si="6"/>
        <v>1</v>
      </c>
      <c r="AD95" s="81">
        <f t="shared" si="7"/>
        <v>5.666666666666667</v>
      </c>
      <c r="AE95" s="58"/>
    </row>
    <row r="96" spans="1:31" s="5" customFormat="1" x14ac:dyDescent="0.3">
      <c r="A96" s="40" t="s">
        <v>1486</v>
      </c>
      <c r="B96" s="3" t="s">
        <v>1487</v>
      </c>
      <c r="C96" s="34">
        <v>279.19</v>
      </c>
      <c r="D96" s="8">
        <v>4</v>
      </c>
      <c r="E96" s="8">
        <v>6</v>
      </c>
      <c r="F96" s="9">
        <v>31.3</v>
      </c>
      <c r="G96" s="36">
        <v>115.43</v>
      </c>
      <c r="H96" s="12">
        <v>2</v>
      </c>
      <c r="I96" s="12">
        <v>3</v>
      </c>
      <c r="J96" s="13">
        <v>18.899999999999999</v>
      </c>
      <c r="K96" s="34">
        <v>512.84</v>
      </c>
      <c r="L96" s="8">
        <v>10</v>
      </c>
      <c r="M96" s="8">
        <v>13</v>
      </c>
      <c r="N96" s="9">
        <v>43.100000000000009</v>
      </c>
      <c r="O96" s="36"/>
      <c r="P96" s="12"/>
      <c r="Q96" s="12"/>
      <c r="R96" s="13"/>
      <c r="S96" s="34"/>
      <c r="T96" s="8"/>
      <c r="U96" s="8"/>
      <c r="V96" s="9"/>
      <c r="W96" s="36"/>
      <c r="X96" s="12"/>
      <c r="Y96" s="12"/>
      <c r="Z96" s="12"/>
      <c r="AA96" s="52">
        <f t="shared" si="4"/>
        <v>1.75</v>
      </c>
      <c r="AB96" s="54">
        <f t="shared" si="5"/>
        <v>14</v>
      </c>
      <c r="AC96" s="54">
        <f t="shared" si="6"/>
        <v>1</v>
      </c>
      <c r="AD96" s="81">
        <f t="shared" si="7"/>
        <v>5.583333333333333</v>
      </c>
      <c r="AE96" s="58"/>
    </row>
    <row r="97" spans="1:31" s="5" customFormat="1" x14ac:dyDescent="0.3">
      <c r="A97" s="40" t="s">
        <v>640</v>
      </c>
      <c r="B97" s="3" t="s">
        <v>641</v>
      </c>
      <c r="C97" s="34">
        <v>609.93000000000006</v>
      </c>
      <c r="D97" s="8">
        <v>10</v>
      </c>
      <c r="E97" s="8">
        <v>14</v>
      </c>
      <c r="F97" s="9">
        <v>34.600000000000009</v>
      </c>
      <c r="G97" s="36"/>
      <c r="H97" s="12"/>
      <c r="I97" s="12"/>
      <c r="J97" s="13"/>
      <c r="K97" s="34"/>
      <c r="L97" s="8"/>
      <c r="M97" s="8"/>
      <c r="N97" s="9"/>
      <c r="O97" s="36"/>
      <c r="P97" s="12"/>
      <c r="Q97" s="12"/>
      <c r="R97" s="13"/>
      <c r="S97" s="34"/>
      <c r="T97" s="8"/>
      <c r="U97" s="8"/>
      <c r="V97" s="9"/>
      <c r="W97" s="36">
        <v>276.22000000000003</v>
      </c>
      <c r="X97" s="12">
        <v>5</v>
      </c>
      <c r="Y97" s="12">
        <v>7</v>
      </c>
      <c r="Z97" s="12">
        <v>24.6</v>
      </c>
      <c r="AA97" s="52">
        <f t="shared" si="4"/>
        <v>15</v>
      </c>
      <c r="AB97" s="54">
        <f t="shared" si="5"/>
        <v>1</v>
      </c>
      <c r="AC97" s="54">
        <f t="shared" si="6"/>
        <v>0.125</v>
      </c>
      <c r="AD97" s="81">
        <f t="shared" si="7"/>
        <v>5.375</v>
      </c>
      <c r="AE97" s="58"/>
    </row>
    <row r="98" spans="1:31" s="5" customFormat="1" x14ac:dyDescent="0.3">
      <c r="A98" s="40" t="s">
        <v>825</v>
      </c>
      <c r="B98" s="3" t="s">
        <v>826</v>
      </c>
      <c r="C98" s="34">
        <v>483.67999999999995</v>
      </c>
      <c r="D98" s="8">
        <v>8</v>
      </c>
      <c r="E98" s="8">
        <v>12</v>
      </c>
      <c r="F98" s="9">
        <v>50.399999999999991</v>
      </c>
      <c r="G98" s="36">
        <v>327.14999999999998</v>
      </c>
      <c r="H98" s="12">
        <v>5</v>
      </c>
      <c r="I98" s="12">
        <v>11</v>
      </c>
      <c r="J98" s="13">
        <v>61.6</v>
      </c>
      <c r="K98" s="34">
        <v>473.61000000000007</v>
      </c>
      <c r="L98" s="8">
        <v>9</v>
      </c>
      <c r="M98" s="8">
        <v>13</v>
      </c>
      <c r="N98" s="9">
        <v>56</v>
      </c>
      <c r="O98" s="36"/>
      <c r="P98" s="12"/>
      <c r="Q98" s="12"/>
      <c r="R98" s="13"/>
      <c r="S98" s="34">
        <v>496.72000000000008</v>
      </c>
      <c r="T98" s="8">
        <v>9</v>
      </c>
      <c r="U98" s="8">
        <v>10</v>
      </c>
      <c r="V98" s="9">
        <v>48</v>
      </c>
      <c r="W98" s="36">
        <v>482.07000000000005</v>
      </c>
      <c r="X98" s="12">
        <v>10</v>
      </c>
      <c r="Y98" s="12">
        <v>10</v>
      </c>
      <c r="Z98" s="12">
        <v>48</v>
      </c>
      <c r="AA98" s="52">
        <f t="shared" si="4"/>
        <v>1.0833333333333333</v>
      </c>
      <c r="AB98" s="54">
        <f t="shared" si="5"/>
        <v>14</v>
      </c>
      <c r="AC98" s="54">
        <f t="shared" si="6"/>
        <v>1</v>
      </c>
      <c r="AD98" s="81">
        <f t="shared" si="7"/>
        <v>5.3611111111111116</v>
      </c>
      <c r="AE98" s="58"/>
    </row>
    <row r="99" spans="1:31" s="5" customFormat="1" x14ac:dyDescent="0.3">
      <c r="A99" s="40" t="s">
        <v>5210</v>
      </c>
      <c r="B99" s="3" t="s">
        <v>5211</v>
      </c>
      <c r="C99" s="8"/>
      <c r="D99" s="8"/>
      <c r="E99" s="8"/>
      <c r="F99" s="9"/>
      <c r="G99" s="36"/>
      <c r="H99" s="12"/>
      <c r="I99" s="12"/>
      <c r="J99" s="13"/>
      <c r="K99" s="34">
        <v>787</v>
      </c>
      <c r="L99" s="8">
        <v>13</v>
      </c>
      <c r="M99" s="8">
        <v>14</v>
      </c>
      <c r="N99" s="9">
        <v>45.600000000000016</v>
      </c>
      <c r="O99" s="36"/>
      <c r="P99" s="12"/>
      <c r="Q99" s="12"/>
      <c r="R99" s="13"/>
      <c r="S99" s="34"/>
      <c r="T99" s="8"/>
      <c r="U99" s="8"/>
      <c r="V99" s="9"/>
      <c r="W99" s="36">
        <v>573.63</v>
      </c>
      <c r="X99" s="12">
        <v>8</v>
      </c>
      <c r="Y99" s="12">
        <v>11</v>
      </c>
      <c r="Z99" s="12">
        <v>43.199999999999996</v>
      </c>
      <c r="AA99" s="52">
        <f t="shared" si="4"/>
        <v>1</v>
      </c>
      <c r="AB99" s="54">
        <f t="shared" si="5"/>
        <v>15</v>
      </c>
      <c r="AC99" s="54">
        <f t="shared" si="6"/>
        <v>8.3333333333333329E-2</v>
      </c>
      <c r="AD99" s="81">
        <f t="shared" si="7"/>
        <v>5.3611111111111107</v>
      </c>
      <c r="AE99" s="58"/>
    </row>
    <row r="100" spans="1:31" s="5" customFormat="1" x14ac:dyDescent="0.3">
      <c r="A100" s="40" t="s">
        <v>6348</v>
      </c>
      <c r="B100" s="16" t="s">
        <v>6349</v>
      </c>
      <c r="C100" s="8"/>
      <c r="D100" s="8"/>
      <c r="E100" s="8"/>
      <c r="F100" s="9"/>
      <c r="G100" s="36"/>
      <c r="H100" s="12"/>
      <c r="I100" s="12"/>
      <c r="J100" s="13"/>
      <c r="K100" s="34"/>
      <c r="L100" s="8"/>
      <c r="M100" s="8"/>
      <c r="N100" s="9"/>
      <c r="O100" s="36"/>
      <c r="P100" s="12"/>
      <c r="Q100" s="12"/>
      <c r="R100" s="13"/>
      <c r="S100" s="34">
        <v>603.7700000000001</v>
      </c>
      <c r="T100" s="8">
        <v>12</v>
      </c>
      <c r="U100" s="8">
        <v>13</v>
      </c>
      <c r="V100" s="9">
        <v>43.399999999999984</v>
      </c>
      <c r="W100" s="36"/>
      <c r="X100" s="12"/>
      <c r="Y100" s="12"/>
      <c r="Z100" s="12"/>
      <c r="AA100" s="52">
        <f t="shared" si="4"/>
        <v>1</v>
      </c>
      <c r="AB100" s="54">
        <f t="shared" si="5"/>
        <v>1</v>
      </c>
      <c r="AC100" s="54">
        <f t="shared" si="6"/>
        <v>14</v>
      </c>
      <c r="AD100" s="81">
        <f t="shared" si="7"/>
        <v>5.333333333333333</v>
      </c>
      <c r="AE100" s="58"/>
    </row>
    <row r="101" spans="1:31" s="5" customFormat="1" x14ac:dyDescent="0.3">
      <c r="A101" s="40" t="s">
        <v>843</v>
      </c>
      <c r="B101" s="3" t="s">
        <v>844</v>
      </c>
      <c r="C101" s="34">
        <v>523.88</v>
      </c>
      <c r="D101" s="8">
        <v>8</v>
      </c>
      <c r="E101" s="8">
        <v>13</v>
      </c>
      <c r="F101" s="9">
        <v>9.7000000000000011</v>
      </c>
      <c r="G101" s="36"/>
      <c r="H101" s="12"/>
      <c r="I101" s="12"/>
      <c r="J101" s="13"/>
      <c r="K101" s="34"/>
      <c r="L101" s="8"/>
      <c r="M101" s="8"/>
      <c r="N101" s="9"/>
      <c r="O101" s="36"/>
      <c r="P101" s="12"/>
      <c r="Q101" s="12"/>
      <c r="R101" s="13"/>
      <c r="S101" s="34"/>
      <c r="T101" s="8"/>
      <c r="U101" s="8"/>
      <c r="V101" s="9"/>
      <c r="W101" s="36"/>
      <c r="X101" s="12"/>
      <c r="Y101" s="12"/>
      <c r="Z101" s="12"/>
      <c r="AA101" s="52">
        <f t="shared" si="4"/>
        <v>14</v>
      </c>
      <c r="AB101" s="54">
        <f t="shared" si="5"/>
        <v>1</v>
      </c>
      <c r="AC101" s="54">
        <f t="shared" si="6"/>
        <v>1</v>
      </c>
      <c r="AD101" s="81">
        <f t="shared" si="7"/>
        <v>5.333333333333333</v>
      </c>
      <c r="AE101" s="58"/>
    </row>
    <row r="102" spans="1:31" s="5" customFormat="1" x14ac:dyDescent="0.3">
      <c r="A102" s="40" t="s">
        <v>1807</v>
      </c>
      <c r="B102" s="3" t="s">
        <v>1808</v>
      </c>
      <c r="C102" s="34">
        <v>130.68</v>
      </c>
      <c r="D102" s="8">
        <v>3</v>
      </c>
      <c r="E102" s="8">
        <v>4</v>
      </c>
      <c r="F102" s="9">
        <v>16.7</v>
      </c>
      <c r="G102" s="36"/>
      <c r="H102" s="12"/>
      <c r="I102" s="12"/>
      <c r="J102" s="13"/>
      <c r="K102" s="34">
        <v>115.78999999999999</v>
      </c>
      <c r="L102" s="8">
        <v>3</v>
      </c>
      <c r="M102" s="8">
        <v>5</v>
      </c>
      <c r="N102" s="9">
        <v>23.3</v>
      </c>
      <c r="O102" s="36"/>
      <c r="P102" s="12"/>
      <c r="Q102" s="12"/>
      <c r="R102" s="13"/>
      <c r="S102" s="34">
        <v>33.9</v>
      </c>
      <c r="T102" s="8">
        <v>1</v>
      </c>
      <c r="U102" s="8">
        <v>4</v>
      </c>
      <c r="V102" s="9">
        <v>19.399999999999999</v>
      </c>
      <c r="W102" s="36"/>
      <c r="X102" s="12"/>
      <c r="Y102" s="12"/>
      <c r="Z102" s="12"/>
      <c r="AA102" s="52">
        <f t="shared" si="4"/>
        <v>5</v>
      </c>
      <c r="AB102" s="54">
        <f t="shared" si="5"/>
        <v>6</v>
      </c>
      <c r="AC102" s="54">
        <f t="shared" si="6"/>
        <v>5</v>
      </c>
      <c r="AD102" s="81">
        <f t="shared" si="7"/>
        <v>5.333333333333333</v>
      </c>
      <c r="AE102" s="16" t="s">
        <v>4474</v>
      </c>
    </row>
    <row r="103" spans="1:31" s="5" customFormat="1" x14ac:dyDescent="0.3">
      <c r="A103" s="40" t="s">
        <v>1374</v>
      </c>
      <c r="B103" s="3" t="s">
        <v>1375</v>
      </c>
      <c r="C103" s="34">
        <v>208.25</v>
      </c>
      <c r="D103" s="8">
        <v>4</v>
      </c>
      <c r="E103" s="8">
        <v>7</v>
      </c>
      <c r="F103" s="9">
        <v>28.9</v>
      </c>
      <c r="G103" s="36">
        <v>305.33999999999997</v>
      </c>
      <c r="H103" s="12">
        <v>4</v>
      </c>
      <c r="I103" s="12">
        <v>8</v>
      </c>
      <c r="J103" s="13">
        <v>36.6</v>
      </c>
      <c r="K103" s="34">
        <v>507.04000000000008</v>
      </c>
      <c r="L103" s="8">
        <v>9</v>
      </c>
      <c r="M103" s="8">
        <v>13</v>
      </c>
      <c r="N103" s="9">
        <v>44.800000000000004</v>
      </c>
      <c r="O103" s="36"/>
      <c r="P103" s="12"/>
      <c r="Q103" s="12"/>
      <c r="R103" s="13"/>
      <c r="S103" s="34"/>
      <c r="T103" s="8"/>
      <c r="U103" s="8"/>
      <c r="V103" s="9"/>
      <c r="W103" s="36"/>
      <c r="X103" s="12"/>
      <c r="Y103" s="12"/>
      <c r="Z103" s="12"/>
      <c r="AA103" s="52">
        <f t="shared" si="4"/>
        <v>0.88888888888888884</v>
      </c>
      <c r="AB103" s="54">
        <f t="shared" si="5"/>
        <v>14</v>
      </c>
      <c r="AC103" s="54">
        <f t="shared" si="6"/>
        <v>1</v>
      </c>
      <c r="AD103" s="81">
        <f t="shared" si="7"/>
        <v>5.2962962962962967</v>
      </c>
      <c r="AE103" s="58"/>
    </row>
    <row r="104" spans="1:31" s="5" customFormat="1" x14ac:dyDescent="0.3">
      <c r="A104" s="40" t="s">
        <v>986</v>
      </c>
      <c r="B104" s="3" t="s">
        <v>987</v>
      </c>
      <c r="C104" s="34">
        <v>324.48</v>
      </c>
      <c r="D104" s="8">
        <v>6</v>
      </c>
      <c r="E104" s="8">
        <v>11</v>
      </c>
      <c r="F104" s="9">
        <v>20.8</v>
      </c>
      <c r="G104" s="36">
        <v>114.4</v>
      </c>
      <c r="H104" s="12">
        <v>2</v>
      </c>
      <c r="I104" s="12">
        <v>5</v>
      </c>
      <c r="J104" s="13">
        <v>14.8</v>
      </c>
      <c r="K104" s="34">
        <v>519.27</v>
      </c>
      <c r="L104" s="8">
        <v>9</v>
      </c>
      <c r="M104" s="8">
        <v>12</v>
      </c>
      <c r="N104" s="9">
        <v>28.699999999999996</v>
      </c>
      <c r="O104" s="36"/>
      <c r="P104" s="12"/>
      <c r="Q104" s="12"/>
      <c r="R104" s="13"/>
      <c r="S104" s="34">
        <v>618.66999999999996</v>
      </c>
      <c r="T104" s="8">
        <v>12</v>
      </c>
      <c r="U104" s="8">
        <v>15</v>
      </c>
      <c r="V104" s="9">
        <v>28.699999999999992</v>
      </c>
      <c r="W104" s="36">
        <v>771.30000000000018</v>
      </c>
      <c r="X104" s="12">
        <v>14</v>
      </c>
      <c r="Y104" s="12">
        <v>17</v>
      </c>
      <c r="Z104" s="12">
        <v>28.699999999999992</v>
      </c>
      <c r="AA104" s="52">
        <f t="shared" si="4"/>
        <v>2</v>
      </c>
      <c r="AB104" s="54">
        <f t="shared" si="5"/>
        <v>13</v>
      </c>
      <c r="AC104" s="54">
        <f t="shared" si="6"/>
        <v>0.88888888888888884</v>
      </c>
      <c r="AD104" s="81">
        <f t="shared" si="7"/>
        <v>5.2962962962962967</v>
      </c>
      <c r="AE104" s="16" t="s">
        <v>4166</v>
      </c>
    </row>
    <row r="105" spans="1:31" s="5" customFormat="1" x14ac:dyDescent="0.3">
      <c r="A105" s="40" t="s">
        <v>888</v>
      </c>
      <c r="B105" s="3" t="s">
        <v>889</v>
      </c>
      <c r="C105" s="34">
        <v>584.21</v>
      </c>
      <c r="D105" s="8">
        <v>7</v>
      </c>
      <c r="E105" s="8">
        <v>10</v>
      </c>
      <c r="F105" s="9">
        <v>17.099999999999998</v>
      </c>
      <c r="G105" s="36">
        <v>569.46</v>
      </c>
      <c r="H105" s="12">
        <v>7</v>
      </c>
      <c r="I105" s="12">
        <v>8</v>
      </c>
      <c r="J105" s="13">
        <v>14.200000000000001</v>
      </c>
      <c r="K105" s="34">
        <v>845.65000000000009</v>
      </c>
      <c r="L105" s="8">
        <v>11</v>
      </c>
      <c r="M105" s="8">
        <v>12</v>
      </c>
      <c r="N105" s="9">
        <v>14.8</v>
      </c>
      <c r="O105" s="36"/>
      <c r="P105" s="12"/>
      <c r="Q105" s="12"/>
      <c r="R105" s="13"/>
      <c r="S105" s="34"/>
      <c r="T105" s="8"/>
      <c r="U105" s="8"/>
      <c r="V105" s="9"/>
      <c r="W105" s="36"/>
      <c r="X105" s="12"/>
      <c r="Y105" s="12"/>
      <c r="Z105" s="12"/>
      <c r="AA105" s="52">
        <f t="shared" si="4"/>
        <v>1.2222222222222223</v>
      </c>
      <c r="AB105" s="54">
        <f t="shared" si="5"/>
        <v>13</v>
      </c>
      <c r="AC105" s="54">
        <f t="shared" si="6"/>
        <v>1</v>
      </c>
      <c r="AD105" s="81">
        <f t="shared" si="7"/>
        <v>5.0740740740740735</v>
      </c>
      <c r="AE105" s="58"/>
    </row>
    <row r="106" spans="1:31" s="5" customFormat="1" x14ac:dyDescent="0.3">
      <c r="A106" s="40" t="s">
        <v>1099</v>
      </c>
      <c r="B106" s="3" t="s">
        <v>1100</v>
      </c>
      <c r="C106" s="34">
        <v>333.81</v>
      </c>
      <c r="D106" s="8">
        <v>6</v>
      </c>
      <c r="E106" s="8">
        <v>6</v>
      </c>
      <c r="F106" s="9">
        <v>15.6</v>
      </c>
      <c r="G106" s="36">
        <v>181.8</v>
      </c>
      <c r="H106" s="12">
        <v>3</v>
      </c>
      <c r="I106" s="12">
        <v>5</v>
      </c>
      <c r="J106" s="13">
        <v>12.4</v>
      </c>
      <c r="K106" s="34">
        <v>455.6</v>
      </c>
      <c r="L106" s="8">
        <v>10</v>
      </c>
      <c r="M106" s="8">
        <v>12</v>
      </c>
      <c r="N106" s="9">
        <v>33.899999999999991</v>
      </c>
      <c r="O106" s="36"/>
      <c r="P106" s="12"/>
      <c r="Q106" s="12"/>
      <c r="R106" s="13"/>
      <c r="S106" s="34"/>
      <c r="T106" s="8"/>
      <c r="U106" s="8"/>
      <c r="V106" s="9"/>
      <c r="W106" s="36"/>
      <c r="X106" s="12"/>
      <c r="Y106" s="12"/>
      <c r="Z106" s="12"/>
      <c r="AA106" s="52">
        <f t="shared" si="4"/>
        <v>1.1666666666666667</v>
      </c>
      <c r="AB106" s="54">
        <f t="shared" si="5"/>
        <v>13</v>
      </c>
      <c r="AC106" s="54">
        <f t="shared" si="6"/>
        <v>1</v>
      </c>
      <c r="AD106" s="81">
        <f t="shared" si="7"/>
        <v>5.0555555555555554</v>
      </c>
      <c r="AE106" s="58"/>
    </row>
    <row r="107" spans="1:31" s="5" customFormat="1" x14ac:dyDescent="0.3">
      <c r="A107" s="40" t="s">
        <v>777</v>
      </c>
      <c r="B107" s="3" t="s">
        <v>778</v>
      </c>
      <c r="C107" s="34">
        <v>429.72</v>
      </c>
      <c r="D107" s="8">
        <v>8</v>
      </c>
      <c r="E107" s="8">
        <v>15</v>
      </c>
      <c r="F107" s="9">
        <v>35.300000000000004</v>
      </c>
      <c r="G107" s="36">
        <v>441.40000000000003</v>
      </c>
      <c r="H107" s="12">
        <v>8</v>
      </c>
      <c r="I107" s="12">
        <v>13</v>
      </c>
      <c r="J107" s="13">
        <v>31.400000000000002</v>
      </c>
      <c r="K107" s="34">
        <v>515.95999999999992</v>
      </c>
      <c r="L107" s="8">
        <v>10</v>
      </c>
      <c r="M107" s="8">
        <v>12</v>
      </c>
      <c r="N107" s="9">
        <v>30.199999999999996</v>
      </c>
      <c r="O107" s="36"/>
      <c r="P107" s="12"/>
      <c r="Q107" s="12"/>
      <c r="R107" s="13"/>
      <c r="S107" s="34"/>
      <c r="T107" s="8"/>
      <c r="U107" s="8"/>
      <c r="V107" s="9"/>
      <c r="W107" s="36"/>
      <c r="X107" s="12"/>
      <c r="Y107" s="12"/>
      <c r="Z107" s="12"/>
      <c r="AA107" s="52">
        <f t="shared" si="4"/>
        <v>1.1428571428571428</v>
      </c>
      <c r="AB107" s="54">
        <f t="shared" si="5"/>
        <v>13</v>
      </c>
      <c r="AC107" s="54">
        <f t="shared" si="6"/>
        <v>1</v>
      </c>
      <c r="AD107" s="81">
        <f t="shared" si="7"/>
        <v>5.0476190476190474</v>
      </c>
      <c r="AE107" s="58"/>
    </row>
    <row r="108" spans="1:31" s="5" customFormat="1" x14ac:dyDescent="0.3">
      <c r="A108" s="40" t="s">
        <v>5230</v>
      </c>
      <c r="B108" s="3" t="s">
        <v>5231</v>
      </c>
      <c r="C108" s="8"/>
      <c r="D108" s="8"/>
      <c r="E108" s="8"/>
      <c r="F108" s="9"/>
      <c r="G108" s="36"/>
      <c r="H108" s="12"/>
      <c r="I108" s="12"/>
      <c r="J108" s="13"/>
      <c r="K108" s="34">
        <v>219.14000000000001</v>
      </c>
      <c r="L108" s="8">
        <v>6</v>
      </c>
      <c r="M108" s="8">
        <v>13</v>
      </c>
      <c r="N108" s="9">
        <v>23.7</v>
      </c>
      <c r="O108" s="36"/>
      <c r="P108" s="12"/>
      <c r="Q108" s="12"/>
      <c r="R108" s="13"/>
      <c r="S108" s="34"/>
      <c r="T108" s="8"/>
      <c r="U108" s="8"/>
      <c r="V108" s="9"/>
      <c r="W108" s="36">
        <v>227.55</v>
      </c>
      <c r="X108" s="12">
        <v>7</v>
      </c>
      <c r="Y108" s="12">
        <v>10</v>
      </c>
      <c r="Z108" s="12">
        <v>16.8</v>
      </c>
      <c r="AA108" s="52">
        <f t="shared" si="4"/>
        <v>1</v>
      </c>
      <c r="AB108" s="54">
        <f t="shared" si="5"/>
        <v>14</v>
      </c>
      <c r="AC108" s="54">
        <f t="shared" si="6"/>
        <v>9.0909090909090912E-2</v>
      </c>
      <c r="AD108" s="81">
        <f t="shared" si="7"/>
        <v>5.0303030303030303</v>
      </c>
      <c r="AE108" s="58"/>
    </row>
    <row r="109" spans="1:31" s="5" customFormat="1" x14ac:dyDescent="0.3">
      <c r="A109" s="40" t="s">
        <v>765</v>
      </c>
      <c r="B109" s="3" t="s">
        <v>766</v>
      </c>
      <c r="C109" s="34">
        <v>547.93000000000006</v>
      </c>
      <c r="D109" s="8">
        <v>9</v>
      </c>
      <c r="E109" s="8">
        <v>13</v>
      </c>
      <c r="F109" s="9">
        <v>43.399999999999991</v>
      </c>
      <c r="G109" s="36">
        <v>643.81999999999982</v>
      </c>
      <c r="H109" s="12">
        <v>11</v>
      </c>
      <c r="I109" s="12">
        <v>11</v>
      </c>
      <c r="J109" s="13">
        <v>50.300000000000004</v>
      </c>
      <c r="K109" s="34">
        <v>569.59</v>
      </c>
      <c r="L109" s="8">
        <v>10</v>
      </c>
      <c r="M109" s="8">
        <v>12</v>
      </c>
      <c r="N109" s="9">
        <v>42.800000000000004</v>
      </c>
      <c r="O109" s="36"/>
      <c r="P109" s="12"/>
      <c r="Q109" s="12"/>
      <c r="R109" s="13"/>
      <c r="S109" s="34">
        <v>526.9</v>
      </c>
      <c r="T109" s="8">
        <v>10</v>
      </c>
      <c r="U109" s="8">
        <v>10</v>
      </c>
      <c r="V109" s="9">
        <v>45.5</v>
      </c>
      <c r="W109" s="36">
        <v>541.58999999999992</v>
      </c>
      <c r="X109" s="12">
        <v>9</v>
      </c>
      <c r="Y109" s="12">
        <v>12</v>
      </c>
      <c r="Z109" s="12">
        <v>46.199999999999996</v>
      </c>
      <c r="AA109" s="52">
        <f t="shared" si="4"/>
        <v>1.1666666666666667</v>
      </c>
      <c r="AB109" s="54">
        <f t="shared" si="5"/>
        <v>13</v>
      </c>
      <c r="AC109" s="54">
        <f t="shared" si="6"/>
        <v>0.84615384615384615</v>
      </c>
      <c r="AD109" s="81">
        <f t="shared" si="7"/>
        <v>5.0042735042735043</v>
      </c>
      <c r="AE109" s="58"/>
    </row>
    <row r="110" spans="1:31" s="5" customFormat="1" x14ac:dyDescent="0.3">
      <c r="A110" s="40" t="s">
        <v>968</v>
      </c>
      <c r="B110" s="3" t="s">
        <v>969</v>
      </c>
      <c r="C110" s="34">
        <v>335.18</v>
      </c>
      <c r="D110" s="8">
        <v>6</v>
      </c>
      <c r="E110" s="8">
        <v>7</v>
      </c>
      <c r="F110" s="9">
        <v>33</v>
      </c>
      <c r="G110" s="36"/>
      <c r="H110" s="12"/>
      <c r="I110" s="12"/>
      <c r="J110" s="13"/>
      <c r="K110" s="34">
        <v>181.22</v>
      </c>
      <c r="L110" s="8">
        <v>4</v>
      </c>
      <c r="M110" s="8">
        <v>5</v>
      </c>
      <c r="N110" s="9">
        <v>26</v>
      </c>
      <c r="O110" s="36"/>
      <c r="P110" s="12"/>
      <c r="Q110" s="12"/>
      <c r="R110" s="13"/>
      <c r="S110" s="34"/>
      <c r="T110" s="8"/>
      <c r="U110" s="8"/>
      <c r="V110" s="9"/>
      <c r="W110" s="36"/>
      <c r="X110" s="12"/>
      <c r="Y110" s="12"/>
      <c r="Z110" s="12"/>
      <c r="AA110" s="52">
        <f t="shared" si="4"/>
        <v>8</v>
      </c>
      <c r="AB110" s="54">
        <f t="shared" si="5"/>
        <v>6</v>
      </c>
      <c r="AC110" s="54">
        <f t="shared" si="6"/>
        <v>1</v>
      </c>
      <c r="AD110" s="81">
        <f t="shared" si="7"/>
        <v>5</v>
      </c>
      <c r="AE110" s="58" t="s">
        <v>7311</v>
      </c>
    </row>
    <row r="111" spans="1:31" s="5" customFormat="1" x14ac:dyDescent="0.3">
      <c r="A111" s="40" t="s">
        <v>873</v>
      </c>
      <c r="B111" s="3" t="s">
        <v>872</v>
      </c>
      <c r="C111" s="34">
        <v>390.80000000000007</v>
      </c>
      <c r="D111" s="8">
        <v>7</v>
      </c>
      <c r="E111" s="8">
        <v>12</v>
      </c>
      <c r="F111" s="9">
        <v>47.800000000000004</v>
      </c>
      <c r="G111" s="36"/>
      <c r="H111" s="12"/>
      <c r="I111" s="12"/>
      <c r="J111" s="13"/>
      <c r="K111" s="34"/>
      <c r="L111" s="8"/>
      <c r="M111" s="8"/>
      <c r="N111" s="9"/>
      <c r="O111" s="36"/>
      <c r="P111" s="12"/>
      <c r="Q111" s="12"/>
      <c r="R111" s="13"/>
      <c r="S111" s="34"/>
      <c r="T111" s="8"/>
      <c r="U111" s="8"/>
      <c r="V111" s="9"/>
      <c r="W111" s="36"/>
      <c r="X111" s="12"/>
      <c r="Y111" s="12"/>
      <c r="Z111" s="12"/>
      <c r="AA111" s="52">
        <f t="shared" si="4"/>
        <v>13</v>
      </c>
      <c r="AB111" s="54">
        <f t="shared" si="5"/>
        <v>1</v>
      </c>
      <c r="AC111" s="54">
        <f t="shared" si="6"/>
        <v>1</v>
      </c>
      <c r="AD111" s="81">
        <f t="shared" si="7"/>
        <v>5</v>
      </c>
      <c r="AE111" s="58"/>
    </row>
    <row r="112" spans="1:31" s="5" customFormat="1" x14ac:dyDescent="0.3">
      <c r="A112" s="40" t="s">
        <v>5263</v>
      </c>
      <c r="B112" s="3" t="s">
        <v>5264</v>
      </c>
      <c r="C112" s="8"/>
      <c r="D112" s="8"/>
      <c r="E112" s="8"/>
      <c r="F112" s="9"/>
      <c r="G112" s="36"/>
      <c r="H112" s="12"/>
      <c r="I112" s="12"/>
      <c r="J112" s="13"/>
      <c r="K112" s="34">
        <v>173.92000000000002</v>
      </c>
      <c r="L112" s="8">
        <v>4</v>
      </c>
      <c r="M112" s="8">
        <v>6</v>
      </c>
      <c r="N112" s="9">
        <v>8.9</v>
      </c>
      <c r="O112" s="36"/>
      <c r="P112" s="12"/>
      <c r="Q112" s="12"/>
      <c r="R112" s="13"/>
      <c r="S112" s="34">
        <v>185.81</v>
      </c>
      <c r="T112" s="8">
        <v>4</v>
      </c>
      <c r="U112" s="8">
        <v>6</v>
      </c>
      <c r="V112" s="9">
        <v>10.8</v>
      </c>
      <c r="W112" s="36"/>
      <c r="X112" s="12"/>
      <c r="Y112" s="12"/>
      <c r="Z112" s="12"/>
      <c r="AA112" s="52">
        <f t="shared" si="4"/>
        <v>1</v>
      </c>
      <c r="AB112" s="54">
        <f t="shared" si="5"/>
        <v>7</v>
      </c>
      <c r="AC112" s="54">
        <f t="shared" si="6"/>
        <v>7</v>
      </c>
      <c r="AD112" s="81">
        <f t="shared" si="7"/>
        <v>5</v>
      </c>
      <c r="AE112" s="58"/>
    </row>
    <row r="113" spans="1:31" s="5" customFormat="1" x14ac:dyDescent="0.3">
      <c r="A113" s="40" t="s">
        <v>5220</v>
      </c>
      <c r="B113" s="3" t="s">
        <v>1822</v>
      </c>
      <c r="C113" s="8"/>
      <c r="D113" s="8"/>
      <c r="E113" s="8"/>
      <c r="F113" s="9"/>
      <c r="G113" s="36"/>
      <c r="H113" s="12"/>
      <c r="I113" s="12"/>
      <c r="J113" s="13"/>
      <c r="K113" s="34">
        <v>336.34</v>
      </c>
      <c r="L113" s="8">
        <v>7</v>
      </c>
      <c r="M113" s="8">
        <v>12</v>
      </c>
      <c r="N113" s="9">
        <v>15.400000000000002</v>
      </c>
      <c r="O113" s="36"/>
      <c r="P113" s="12"/>
      <c r="Q113" s="12"/>
      <c r="R113" s="13"/>
      <c r="S113" s="34"/>
      <c r="T113" s="8"/>
      <c r="U113" s="8"/>
      <c r="V113" s="9"/>
      <c r="W113" s="36"/>
      <c r="X113" s="12"/>
      <c r="Y113" s="12"/>
      <c r="Z113" s="12"/>
      <c r="AA113" s="52">
        <f t="shared" si="4"/>
        <v>1</v>
      </c>
      <c r="AB113" s="54">
        <f t="shared" si="5"/>
        <v>13</v>
      </c>
      <c r="AC113" s="54">
        <f t="shared" si="6"/>
        <v>1</v>
      </c>
      <c r="AD113" s="81">
        <f t="shared" si="7"/>
        <v>5</v>
      </c>
      <c r="AE113" s="58"/>
    </row>
    <row r="114" spans="1:31" s="5" customFormat="1" x14ac:dyDescent="0.3">
      <c r="A114" s="40" t="s">
        <v>867</v>
      </c>
      <c r="B114" s="3" t="s">
        <v>868</v>
      </c>
      <c r="C114" s="34">
        <v>433.03999999999996</v>
      </c>
      <c r="D114" s="8">
        <v>7</v>
      </c>
      <c r="E114" s="8">
        <v>12</v>
      </c>
      <c r="F114" s="9">
        <v>49.399999999999991</v>
      </c>
      <c r="G114" s="36"/>
      <c r="H114" s="12"/>
      <c r="I114" s="12"/>
      <c r="J114" s="13"/>
      <c r="K114" s="34">
        <v>889.15000000000009</v>
      </c>
      <c r="L114" s="8">
        <v>16</v>
      </c>
      <c r="M114" s="8">
        <v>17</v>
      </c>
      <c r="N114" s="9">
        <v>61</v>
      </c>
      <c r="O114" s="36">
        <v>929.96999999999991</v>
      </c>
      <c r="P114" s="12">
        <v>16</v>
      </c>
      <c r="Q114" s="12">
        <v>19</v>
      </c>
      <c r="R114" s="13">
        <v>59.799999999999983</v>
      </c>
      <c r="S114" s="34">
        <v>1112.33</v>
      </c>
      <c r="T114" s="8">
        <v>17</v>
      </c>
      <c r="U114" s="8">
        <v>18</v>
      </c>
      <c r="V114" s="9">
        <v>62.200000000000017</v>
      </c>
      <c r="W114" s="36">
        <v>1004.32</v>
      </c>
      <c r="X114" s="12">
        <v>17</v>
      </c>
      <c r="Y114" s="12">
        <v>18</v>
      </c>
      <c r="Z114" s="12">
        <v>61</v>
      </c>
      <c r="AA114" s="52">
        <f t="shared" si="4"/>
        <v>13</v>
      </c>
      <c r="AB114" s="54">
        <f t="shared" si="5"/>
        <v>0.9</v>
      </c>
      <c r="AC114" s="54">
        <f t="shared" si="6"/>
        <v>1</v>
      </c>
      <c r="AD114" s="81">
        <f t="shared" si="7"/>
        <v>4.9666666666666668</v>
      </c>
      <c r="AE114" s="58"/>
    </row>
    <row r="115" spans="1:31" s="5" customFormat="1" x14ac:dyDescent="0.3">
      <c r="A115" s="40" t="s">
        <v>1559</v>
      </c>
      <c r="B115" s="3" t="s">
        <v>1560</v>
      </c>
      <c r="C115" s="34">
        <v>151.63</v>
      </c>
      <c r="D115" s="8">
        <v>3</v>
      </c>
      <c r="E115" s="8">
        <v>6</v>
      </c>
      <c r="F115" s="9">
        <v>5.0999999999999996</v>
      </c>
      <c r="G115" s="36">
        <v>272.27999999999997</v>
      </c>
      <c r="H115" s="12">
        <v>5</v>
      </c>
      <c r="I115" s="12">
        <v>9</v>
      </c>
      <c r="J115" s="13">
        <v>7.5</v>
      </c>
      <c r="K115" s="34"/>
      <c r="L115" s="8"/>
      <c r="M115" s="8"/>
      <c r="N115" s="9"/>
      <c r="O115" s="36">
        <v>504.61</v>
      </c>
      <c r="P115" s="12">
        <v>10</v>
      </c>
      <c r="Q115" s="12">
        <v>15</v>
      </c>
      <c r="R115" s="13">
        <v>10.799999999999999</v>
      </c>
      <c r="S115" s="34">
        <v>349.25</v>
      </c>
      <c r="T115" s="8">
        <v>6</v>
      </c>
      <c r="U115" s="8">
        <v>13</v>
      </c>
      <c r="V115" s="9">
        <v>8.7999999999999989</v>
      </c>
      <c r="W115" s="36"/>
      <c r="X115" s="12"/>
      <c r="Y115" s="12"/>
      <c r="Z115" s="12"/>
      <c r="AA115" s="52">
        <f t="shared" si="4"/>
        <v>0.7</v>
      </c>
      <c r="AB115" s="54">
        <f t="shared" si="5"/>
        <v>6.25E-2</v>
      </c>
      <c r="AC115" s="54">
        <f t="shared" si="6"/>
        <v>14</v>
      </c>
      <c r="AD115" s="81">
        <f t="shared" si="7"/>
        <v>4.9208333333333334</v>
      </c>
      <c r="AE115" s="58"/>
    </row>
    <row r="116" spans="1:31" s="5" customFormat="1" x14ac:dyDescent="0.3">
      <c r="A116" s="40" t="s">
        <v>4178</v>
      </c>
      <c r="B116" s="3" t="s">
        <v>4179</v>
      </c>
      <c r="C116" s="8"/>
      <c r="D116" s="8"/>
      <c r="E116" s="8"/>
      <c r="F116" s="9"/>
      <c r="G116" s="36"/>
      <c r="H116" s="12"/>
      <c r="I116" s="12"/>
      <c r="J116" s="13"/>
      <c r="K116" s="34">
        <v>791.37999999999988</v>
      </c>
      <c r="L116" s="8">
        <v>13</v>
      </c>
      <c r="M116" s="8">
        <v>14</v>
      </c>
      <c r="N116" s="9">
        <v>59.100000000000016</v>
      </c>
      <c r="O116" s="36">
        <v>492.02</v>
      </c>
      <c r="P116" s="12">
        <v>9</v>
      </c>
      <c r="Q116" s="12">
        <v>9</v>
      </c>
      <c r="R116" s="13">
        <v>49.399999999999991</v>
      </c>
      <c r="S116" s="34">
        <v>560.07999999999993</v>
      </c>
      <c r="T116" s="8">
        <v>10</v>
      </c>
      <c r="U116" s="8">
        <v>11</v>
      </c>
      <c r="V116" s="9">
        <v>54.3</v>
      </c>
      <c r="W116" s="36"/>
      <c r="X116" s="12"/>
      <c r="Y116" s="12"/>
      <c r="Z116" s="12"/>
      <c r="AA116" s="52">
        <f t="shared" si="4"/>
        <v>1</v>
      </c>
      <c r="AB116" s="54">
        <f t="shared" si="5"/>
        <v>1.5</v>
      </c>
      <c r="AC116" s="54">
        <f t="shared" si="6"/>
        <v>12</v>
      </c>
      <c r="AD116" s="81">
        <f t="shared" si="7"/>
        <v>4.833333333333333</v>
      </c>
      <c r="AE116" s="58"/>
    </row>
    <row r="117" spans="1:31" s="5" customFormat="1" x14ac:dyDescent="0.3">
      <c r="A117" s="40" t="s">
        <v>1271</v>
      </c>
      <c r="B117" s="3" t="s">
        <v>1272</v>
      </c>
      <c r="C117" s="34">
        <v>250.88</v>
      </c>
      <c r="D117" s="8">
        <v>4</v>
      </c>
      <c r="E117" s="8">
        <v>6</v>
      </c>
      <c r="F117" s="9">
        <v>22.7</v>
      </c>
      <c r="G117" s="36">
        <v>240.67000000000002</v>
      </c>
      <c r="H117" s="12">
        <v>4</v>
      </c>
      <c r="I117" s="12">
        <v>4</v>
      </c>
      <c r="J117" s="13">
        <v>23.3</v>
      </c>
      <c r="K117" s="34"/>
      <c r="L117" s="8"/>
      <c r="M117" s="8"/>
      <c r="N117" s="9"/>
      <c r="O117" s="36"/>
      <c r="P117" s="12"/>
      <c r="Q117" s="12"/>
      <c r="R117" s="13"/>
      <c r="S117" s="34">
        <v>605.86</v>
      </c>
      <c r="T117" s="8">
        <v>11</v>
      </c>
      <c r="U117" s="8">
        <v>11</v>
      </c>
      <c r="V117" s="9">
        <v>51.7</v>
      </c>
      <c r="W117" s="36"/>
      <c r="X117" s="12"/>
      <c r="Y117" s="12"/>
      <c r="Z117" s="12"/>
      <c r="AA117" s="52">
        <f t="shared" si="4"/>
        <v>1.4</v>
      </c>
      <c r="AB117" s="54">
        <f t="shared" si="5"/>
        <v>1</v>
      </c>
      <c r="AC117" s="54">
        <f t="shared" si="6"/>
        <v>12</v>
      </c>
      <c r="AD117" s="81">
        <f t="shared" si="7"/>
        <v>4.8</v>
      </c>
      <c r="AE117" s="58"/>
    </row>
    <row r="118" spans="1:31" s="5" customFormat="1" x14ac:dyDescent="0.3">
      <c r="A118" s="40" t="s">
        <v>1157</v>
      </c>
      <c r="B118" s="3" t="s">
        <v>1158</v>
      </c>
      <c r="C118" s="34">
        <v>260.66000000000003</v>
      </c>
      <c r="D118" s="8">
        <v>5</v>
      </c>
      <c r="E118" s="8">
        <v>12</v>
      </c>
      <c r="F118" s="9">
        <v>27.6</v>
      </c>
      <c r="G118" s="36">
        <v>101.77000000000001</v>
      </c>
      <c r="H118" s="12">
        <v>2</v>
      </c>
      <c r="I118" s="12">
        <v>3</v>
      </c>
      <c r="J118" s="13">
        <v>27.6</v>
      </c>
      <c r="K118" s="34">
        <v>260.02</v>
      </c>
      <c r="L118" s="8">
        <v>6</v>
      </c>
      <c r="M118" s="8">
        <v>9</v>
      </c>
      <c r="N118" s="9">
        <v>46.199999999999996</v>
      </c>
      <c r="O118" s="36"/>
      <c r="P118" s="12"/>
      <c r="Q118" s="12"/>
      <c r="R118" s="13"/>
      <c r="S118" s="34"/>
      <c r="T118" s="8"/>
      <c r="U118" s="8"/>
      <c r="V118" s="9"/>
      <c r="W118" s="36"/>
      <c r="X118" s="12"/>
      <c r="Y118" s="12"/>
      <c r="Z118" s="12"/>
      <c r="AA118" s="52">
        <f t="shared" si="4"/>
        <v>3.25</v>
      </c>
      <c r="AB118" s="54">
        <f t="shared" si="5"/>
        <v>10</v>
      </c>
      <c r="AC118" s="54">
        <f t="shared" si="6"/>
        <v>1</v>
      </c>
      <c r="AD118" s="81">
        <f t="shared" si="7"/>
        <v>4.75</v>
      </c>
      <c r="AE118" s="58"/>
    </row>
    <row r="119" spans="1:31" s="5" customFormat="1" x14ac:dyDescent="0.3">
      <c r="A119" s="40" t="s">
        <v>1384</v>
      </c>
      <c r="B119" s="3" t="s">
        <v>1385</v>
      </c>
      <c r="C119" s="34">
        <v>187.06999999999996</v>
      </c>
      <c r="D119" s="8">
        <v>4</v>
      </c>
      <c r="E119" s="8">
        <v>10</v>
      </c>
      <c r="F119" s="9">
        <v>20.7</v>
      </c>
      <c r="G119" s="36"/>
      <c r="H119" s="12"/>
      <c r="I119" s="12"/>
      <c r="J119" s="13"/>
      <c r="K119" s="34">
        <v>436.45</v>
      </c>
      <c r="L119" s="8">
        <v>10</v>
      </c>
      <c r="M119" s="8">
        <v>12</v>
      </c>
      <c r="N119" s="9">
        <v>23</v>
      </c>
      <c r="O119" s="36">
        <v>220.08999999999997</v>
      </c>
      <c r="P119" s="12">
        <v>5</v>
      </c>
      <c r="Q119" s="12">
        <v>6</v>
      </c>
      <c r="R119" s="13">
        <v>10.1</v>
      </c>
      <c r="S119" s="34">
        <v>199.09</v>
      </c>
      <c r="T119" s="8">
        <v>5</v>
      </c>
      <c r="U119" s="8">
        <v>7</v>
      </c>
      <c r="V119" s="9">
        <v>13.2</v>
      </c>
      <c r="W119" s="36">
        <v>227.27</v>
      </c>
      <c r="X119" s="12">
        <v>5</v>
      </c>
      <c r="Y119" s="12">
        <v>5</v>
      </c>
      <c r="Z119" s="12">
        <v>12.2</v>
      </c>
      <c r="AA119" s="52">
        <f t="shared" si="4"/>
        <v>11</v>
      </c>
      <c r="AB119" s="54">
        <f t="shared" si="5"/>
        <v>1.8571428571428572</v>
      </c>
      <c r="AC119" s="54">
        <f t="shared" si="6"/>
        <v>1.3333333333333333</v>
      </c>
      <c r="AD119" s="81">
        <f t="shared" si="7"/>
        <v>4.7301587301587302</v>
      </c>
      <c r="AE119" s="58"/>
    </row>
    <row r="120" spans="1:31" s="5" customFormat="1" x14ac:dyDescent="0.3">
      <c r="A120" s="40" t="s">
        <v>395</v>
      </c>
      <c r="B120" s="3" t="s">
        <v>396</v>
      </c>
      <c r="C120" s="34">
        <v>849.34999999999991</v>
      </c>
      <c r="D120" s="8">
        <v>15</v>
      </c>
      <c r="E120" s="8">
        <v>20</v>
      </c>
      <c r="F120" s="9">
        <v>13.5</v>
      </c>
      <c r="G120" s="36">
        <v>178.21</v>
      </c>
      <c r="H120" s="12">
        <v>3</v>
      </c>
      <c r="I120" s="12">
        <v>9</v>
      </c>
      <c r="J120" s="13">
        <v>6.8</v>
      </c>
      <c r="K120" s="34">
        <v>41</v>
      </c>
      <c r="L120" s="8">
        <v>1</v>
      </c>
      <c r="M120" s="8">
        <v>2</v>
      </c>
      <c r="N120" s="9">
        <v>1.3</v>
      </c>
      <c r="O120" s="36"/>
      <c r="P120" s="12"/>
      <c r="Q120" s="12"/>
      <c r="R120" s="13"/>
      <c r="S120" s="34">
        <v>208.54</v>
      </c>
      <c r="T120" s="8">
        <v>4</v>
      </c>
      <c r="U120" s="8">
        <v>8</v>
      </c>
      <c r="V120" s="9">
        <v>6.8</v>
      </c>
      <c r="W120" s="36"/>
      <c r="X120" s="12"/>
      <c r="Y120" s="12"/>
      <c r="Z120" s="12"/>
      <c r="AA120" s="52">
        <f t="shared" si="4"/>
        <v>2.1</v>
      </c>
      <c r="AB120" s="54">
        <f t="shared" si="5"/>
        <v>3</v>
      </c>
      <c r="AC120" s="54">
        <f t="shared" si="6"/>
        <v>9</v>
      </c>
      <c r="AD120" s="81">
        <f t="shared" si="7"/>
        <v>4.7</v>
      </c>
      <c r="AE120" s="58"/>
    </row>
    <row r="121" spans="1:31" s="5" customFormat="1" x14ac:dyDescent="0.3">
      <c r="A121" s="40" t="s">
        <v>1372</v>
      </c>
      <c r="B121" s="3" t="s">
        <v>1373</v>
      </c>
      <c r="C121" s="34">
        <v>226.48000000000002</v>
      </c>
      <c r="D121" s="8">
        <v>4</v>
      </c>
      <c r="E121" s="8">
        <v>16</v>
      </c>
      <c r="F121" s="9">
        <v>37.9</v>
      </c>
      <c r="G121" s="36">
        <v>317.88</v>
      </c>
      <c r="H121" s="12">
        <v>7</v>
      </c>
      <c r="I121" s="12">
        <v>15</v>
      </c>
      <c r="J121" s="13">
        <v>37</v>
      </c>
      <c r="K121" s="34"/>
      <c r="L121" s="8"/>
      <c r="M121" s="8"/>
      <c r="N121" s="9"/>
      <c r="O121" s="36"/>
      <c r="P121" s="12"/>
      <c r="Q121" s="12"/>
      <c r="R121" s="13"/>
      <c r="S121" s="34">
        <v>286.37999999999994</v>
      </c>
      <c r="T121" s="8">
        <v>6</v>
      </c>
      <c r="U121" s="8">
        <v>11</v>
      </c>
      <c r="V121" s="9">
        <v>29.599999999999998</v>
      </c>
      <c r="W121" s="36"/>
      <c r="X121" s="12"/>
      <c r="Y121" s="12"/>
      <c r="Z121" s="12"/>
      <c r="AA121" s="52">
        <f t="shared" si="4"/>
        <v>1.0625</v>
      </c>
      <c r="AB121" s="54">
        <f t="shared" si="5"/>
        <v>1</v>
      </c>
      <c r="AC121" s="54">
        <f t="shared" si="6"/>
        <v>12</v>
      </c>
      <c r="AD121" s="81">
        <f t="shared" si="7"/>
        <v>4.6875</v>
      </c>
      <c r="AE121" s="58"/>
    </row>
    <row r="122" spans="1:31" s="5" customFormat="1" x14ac:dyDescent="0.3">
      <c r="A122" s="40" t="s">
        <v>5213</v>
      </c>
      <c r="B122" s="3" t="s">
        <v>5214</v>
      </c>
      <c r="C122" s="8"/>
      <c r="D122" s="8"/>
      <c r="E122" s="8"/>
      <c r="F122" s="9"/>
      <c r="G122" s="36"/>
      <c r="H122" s="12"/>
      <c r="I122" s="12"/>
      <c r="J122" s="13"/>
      <c r="K122" s="34">
        <v>569.59</v>
      </c>
      <c r="L122" s="8">
        <v>10</v>
      </c>
      <c r="M122" s="8">
        <v>11</v>
      </c>
      <c r="N122" s="9">
        <v>28.800000000000004</v>
      </c>
      <c r="O122" s="36"/>
      <c r="P122" s="12"/>
      <c r="Q122" s="12"/>
      <c r="R122" s="13"/>
      <c r="S122" s="34"/>
      <c r="T122" s="8"/>
      <c r="U122" s="8"/>
      <c r="V122" s="9"/>
      <c r="W122" s="36"/>
      <c r="X122" s="12"/>
      <c r="Y122" s="12"/>
      <c r="Z122" s="12"/>
      <c r="AA122" s="52">
        <f t="shared" si="4"/>
        <v>1</v>
      </c>
      <c r="AB122" s="54">
        <f t="shared" si="5"/>
        <v>12</v>
      </c>
      <c r="AC122" s="54">
        <f t="shared" si="6"/>
        <v>1</v>
      </c>
      <c r="AD122" s="81">
        <f t="shared" si="7"/>
        <v>4.666666666666667</v>
      </c>
      <c r="AE122" s="58"/>
    </row>
    <row r="123" spans="1:31" s="5" customFormat="1" x14ac:dyDescent="0.3">
      <c r="A123" s="40" t="s">
        <v>992</v>
      </c>
      <c r="B123" s="3" t="s">
        <v>872</v>
      </c>
      <c r="C123" s="34">
        <v>341.54000000000008</v>
      </c>
      <c r="D123" s="8">
        <v>6</v>
      </c>
      <c r="E123" s="8">
        <v>11</v>
      </c>
      <c r="F123" s="9">
        <v>38.4</v>
      </c>
      <c r="G123" s="36"/>
      <c r="H123" s="12"/>
      <c r="I123" s="12"/>
      <c r="J123" s="13"/>
      <c r="K123" s="34"/>
      <c r="L123" s="8"/>
      <c r="M123" s="8"/>
      <c r="N123" s="9"/>
      <c r="O123" s="36"/>
      <c r="P123" s="12"/>
      <c r="Q123" s="12"/>
      <c r="R123" s="13"/>
      <c r="S123" s="34"/>
      <c r="T123" s="8"/>
      <c r="U123" s="8"/>
      <c r="V123" s="9"/>
      <c r="W123" s="36"/>
      <c r="X123" s="12"/>
      <c r="Y123" s="12"/>
      <c r="Z123" s="12"/>
      <c r="AA123" s="52">
        <f t="shared" si="4"/>
        <v>12</v>
      </c>
      <c r="AB123" s="54">
        <f t="shared" si="5"/>
        <v>1</v>
      </c>
      <c r="AC123" s="54">
        <f t="shared" si="6"/>
        <v>1</v>
      </c>
      <c r="AD123" s="81">
        <f t="shared" si="7"/>
        <v>4.666666666666667</v>
      </c>
      <c r="AE123" s="58"/>
    </row>
    <row r="124" spans="1:31" s="5" customFormat="1" x14ac:dyDescent="0.3">
      <c r="A124" s="40" t="s">
        <v>5328</v>
      </c>
      <c r="B124" s="3" t="s">
        <v>1949</v>
      </c>
      <c r="C124" s="8"/>
      <c r="D124" s="8"/>
      <c r="E124" s="8"/>
      <c r="F124" s="9"/>
      <c r="G124" s="36"/>
      <c r="H124" s="12"/>
      <c r="I124" s="12"/>
      <c r="J124" s="13"/>
      <c r="K124" s="34">
        <v>116.93</v>
      </c>
      <c r="L124" s="8">
        <v>3</v>
      </c>
      <c r="M124" s="8">
        <v>5</v>
      </c>
      <c r="N124" s="9">
        <v>19</v>
      </c>
      <c r="O124" s="36"/>
      <c r="P124" s="12"/>
      <c r="Q124" s="12"/>
      <c r="R124" s="13"/>
      <c r="S124" s="34">
        <v>141.6</v>
      </c>
      <c r="T124" s="8">
        <v>3</v>
      </c>
      <c r="U124" s="8">
        <v>6</v>
      </c>
      <c r="V124" s="9">
        <v>20.8</v>
      </c>
      <c r="W124" s="36"/>
      <c r="X124" s="12"/>
      <c r="Y124" s="12"/>
      <c r="Z124" s="12"/>
      <c r="AA124" s="52">
        <f t="shared" si="4"/>
        <v>1</v>
      </c>
      <c r="AB124" s="54">
        <f t="shared" si="5"/>
        <v>6</v>
      </c>
      <c r="AC124" s="54">
        <f t="shared" si="6"/>
        <v>7</v>
      </c>
      <c r="AD124" s="81">
        <f t="shared" si="7"/>
        <v>4.666666666666667</v>
      </c>
      <c r="AE124" s="58"/>
    </row>
    <row r="125" spans="1:31" s="5" customFormat="1" x14ac:dyDescent="0.3">
      <c r="A125" s="2" t="s">
        <v>2082</v>
      </c>
      <c r="B125" s="32" t="s">
        <v>2083</v>
      </c>
      <c r="C125" s="34">
        <v>104.56</v>
      </c>
      <c r="D125" s="8">
        <v>2</v>
      </c>
      <c r="E125" s="8">
        <v>3</v>
      </c>
      <c r="F125" s="9">
        <v>3.4</v>
      </c>
      <c r="G125" s="36"/>
      <c r="H125" s="12"/>
      <c r="I125" s="12"/>
      <c r="J125" s="13"/>
      <c r="K125" s="34">
        <v>49.17</v>
      </c>
      <c r="L125" s="8">
        <v>1</v>
      </c>
      <c r="M125" s="8">
        <v>4</v>
      </c>
      <c r="N125" s="9">
        <v>6.3</v>
      </c>
      <c r="O125" s="36"/>
      <c r="P125" s="12"/>
      <c r="Q125" s="12"/>
      <c r="R125" s="13"/>
      <c r="S125" s="34">
        <v>67.800000000000011</v>
      </c>
      <c r="T125" s="8">
        <v>2</v>
      </c>
      <c r="U125" s="8">
        <v>4</v>
      </c>
      <c r="V125" s="9">
        <v>5.9</v>
      </c>
      <c r="W125" s="36"/>
      <c r="X125" s="12"/>
      <c r="Y125" s="12"/>
      <c r="Z125" s="12"/>
      <c r="AA125" s="52">
        <f t="shared" si="4"/>
        <v>4</v>
      </c>
      <c r="AB125" s="54">
        <f t="shared" si="5"/>
        <v>5</v>
      </c>
      <c r="AC125" s="54">
        <f t="shared" si="6"/>
        <v>5</v>
      </c>
      <c r="AD125" s="81">
        <f t="shared" si="7"/>
        <v>4.666666666666667</v>
      </c>
      <c r="AE125" s="58"/>
    </row>
    <row r="126" spans="1:31" s="5" customFormat="1" x14ac:dyDescent="0.3">
      <c r="A126" s="40" t="s">
        <v>1769</v>
      </c>
      <c r="B126" s="3" t="s">
        <v>1770</v>
      </c>
      <c r="C126" s="34">
        <v>190.94</v>
      </c>
      <c r="D126" s="8">
        <v>3</v>
      </c>
      <c r="E126" s="8">
        <v>11</v>
      </c>
      <c r="F126" s="9">
        <v>7</v>
      </c>
      <c r="G126" s="36"/>
      <c r="H126" s="12"/>
      <c r="I126" s="12"/>
      <c r="J126" s="13"/>
      <c r="K126" s="34"/>
      <c r="L126" s="8"/>
      <c r="M126" s="8"/>
      <c r="N126" s="9"/>
      <c r="O126" s="36"/>
      <c r="P126" s="12"/>
      <c r="Q126" s="12"/>
      <c r="R126" s="13"/>
      <c r="S126" s="34"/>
      <c r="T126" s="8"/>
      <c r="U126" s="8"/>
      <c r="V126" s="9"/>
      <c r="W126" s="36"/>
      <c r="X126" s="12"/>
      <c r="Y126" s="12"/>
      <c r="Z126" s="12"/>
      <c r="AA126" s="52">
        <f t="shared" si="4"/>
        <v>12</v>
      </c>
      <c r="AB126" s="54">
        <f t="shared" si="5"/>
        <v>1</v>
      </c>
      <c r="AC126" s="54">
        <f t="shared" si="6"/>
        <v>1</v>
      </c>
      <c r="AD126" s="81">
        <f t="shared" si="7"/>
        <v>4.666666666666667</v>
      </c>
      <c r="AE126" s="58"/>
    </row>
    <row r="127" spans="1:31" s="5" customFormat="1" x14ac:dyDescent="0.3">
      <c r="A127" s="40" t="s">
        <v>5361</v>
      </c>
      <c r="B127" s="3" t="s">
        <v>5362</v>
      </c>
      <c r="C127" s="8"/>
      <c r="D127" s="8"/>
      <c r="E127" s="8"/>
      <c r="F127" s="9"/>
      <c r="G127" s="36"/>
      <c r="H127" s="12"/>
      <c r="I127" s="12"/>
      <c r="J127" s="13"/>
      <c r="K127" s="34">
        <v>125.86999999999999</v>
      </c>
      <c r="L127" s="8">
        <v>3</v>
      </c>
      <c r="M127" s="8">
        <v>6</v>
      </c>
      <c r="N127" s="9">
        <v>9.4</v>
      </c>
      <c r="O127" s="36"/>
      <c r="P127" s="12"/>
      <c r="Q127" s="12"/>
      <c r="R127" s="13"/>
      <c r="S127" s="34">
        <v>35.01</v>
      </c>
      <c r="T127" s="8">
        <v>1</v>
      </c>
      <c r="U127" s="8">
        <v>5</v>
      </c>
      <c r="V127" s="9">
        <v>7.7</v>
      </c>
      <c r="W127" s="36"/>
      <c r="X127" s="12"/>
      <c r="Y127" s="12"/>
      <c r="Z127" s="12"/>
      <c r="AA127" s="52">
        <f t="shared" si="4"/>
        <v>1</v>
      </c>
      <c r="AB127" s="54">
        <f t="shared" si="5"/>
        <v>7</v>
      </c>
      <c r="AC127" s="54">
        <f t="shared" si="6"/>
        <v>6</v>
      </c>
      <c r="AD127" s="81">
        <f t="shared" si="7"/>
        <v>4.666666666666667</v>
      </c>
      <c r="AE127" s="58"/>
    </row>
    <row r="128" spans="1:31" s="5" customFormat="1" x14ac:dyDescent="0.3">
      <c r="A128" s="40" t="s">
        <v>2921</v>
      </c>
      <c r="B128" s="3" t="s">
        <v>2922</v>
      </c>
      <c r="C128" s="34">
        <v>51.37</v>
      </c>
      <c r="D128" s="8">
        <v>1</v>
      </c>
      <c r="E128" s="8">
        <v>4</v>
      </c>
      <c r="F128" s="9">
        <v>9.5</v>
      </c>
      <c r="G128" s="36"/>
      <c r="H128" s="12"/>
      <c r="I128" s="12"/>
      <c r="J128" s="13"/>
      <c r="K128" s="34">
        <v>187.92000000000002</v>
      </c>
      <c r="L128" s="8">
        <v>4</v>
      </c>
      <c r="M128" s="8">
        <v>7</v>
      </c>
      <c r="N128" s="9">
        <v>16.399999999999999</v>
      </c>
      <c r="O128" s="36"/>
      <c r="P128" s="12"/>
      <c r="Q128" s="12"/>
      <c r="R128" s="13"/>
      <c r="S128" s="34">
        <v>167.57999999999998</v>
      </c>
      <c r="T128" s="8">
        <v>4</v>
      </c>
      <c r="U128" s="8">
        <v>6</v>
      </c>
      <c r="V128" s="9">
        <v>16.600000000000001</v>
      </c>
      <c r="W128" s="36">
        <v>80.150000000000006</v>
      </c>
      <c r="X128" s="12">
        <v>2</v>
      </c>
      <c r="Y128" s="12">
        <v>6</v>
      </c>
      <c r="Z128" s="12">
        <v>12.2</v>
      </c>
      <c r="AA128" s="52">
        <f t="shared" si="4"/>
        <v>5</v>
      </c>
      <c r="AB128" s="54">
        <f t="shared" si="5"/>
        <v>8</v>
      </c>
      <c r="AC128" s="54">
        <f t="shared" si="6"/>
        <v>1</v>
      </c>
      <c r="AD128" s="81">
        <f t="shared" si="7"/>
        <v>4.666666666666667</v>
      </c>
      <c r="AE128" s="58"/>
    </row>
    <row r="129" spans="1:31" s="5" customFormat="1" x14ac:dyDescent="0.3">
      <c r="A129" s="40" t="s">
        <v>785</v>
      </c>
      <c r="B129" s="3" t="s">
        <v>786</v>
      </c>
      <c r="C129" s="34">
        <v>432.44000000000005</v>
      </c>
      <c r="D129" s="8">
        <v>8</v>
      </c>
      <c r="E129" s="8">
        <v>12</v>
      </c>
      <c r="F129" s="9">
        <v>46.800000000000004</v>
      </c>
      <c r="G129" s="36"/>
      <c r="H129" s="12"/>
      <c r="I129" s="12"/>
      <c r="J129" s="13"/>
      <c r="K129" s="34">
        <v>155.22</v>
      </c>
      <c r="L129" s="8">
        <v>3</v>
      </c>
      <c r="M129" s="8">
        <v>6</v>
      </c>
      <c r="N129" s="9">
        <v>33.9</v>
      </c>
      <c r="O129" s="36">
        <v>1173.24</v>
      </c>
      <c r="P129" s="12">
        <v>19</v>
      </c>
      <c r="Q129" s="12">
        <v>24</v>
      </c>
      <c r="R129" s="13">
        <v>62.9</v>
      </c>
      <c r="S129" s="34">
        <v>548.35</v>
      </c>
      <c r="T129" s="8">
        <v>12</v>
      </c>
      <c r="U129" s="8">
        <v>14</v>
      </c>
      <c r="V129" s="9">
        <v>50.800000000000004</v>
      </c>
      <c r="W129" s="36">
        <v>1095.51</v>
      </c>
      <c r="X129" s="12">
        <v>18</v>
      </c>
      <c r="Y129" s="12">
        <v>24</v>
      </c>
      <c r="Z129" s="12">
        <v>64.099999999999994</v>
      </c>
      <c r="AA129" s="52">
        <f t="shared" si="4"/>
        <v>13</v>
      </c>
      <c r="AB129" s="54">
        <f t="shared" si="5"/>
        <v>0.28000000000000003</v>
      </c>
      <c r="AC129" s="54">
        <f t="shared" si="6"/>
        <v>0.6</v>
      </c>
      <c r="AD129" s="81">
        <f t="shared" si="7"/>
        <v>4.626666666666666</v>
      </c>
      <c r="AE129" s="58"/>
    </row>
    <row r="130" spans="1:31" s="5" customFormat="1" x14ac:dyDescent="0.3">
      <c r="A130" s="40" t="s">
        <v>315</v>
      </c>
      <c r="B130" s="3" t="s">
        <v>316</v>
      </c>
      <c r="C130" s="34">
        <v>1083.25</v>
      </c>
      <c r="D130" s="8">
        <v>17</v>
      </c>
      <c r="E130" s="8">
        <v>25</v>
      </c>
      <c r="F130" s="9">
        <v>57.5</v>
      </c>
      <c r="G130" s="36">
        <v>810.28</v>
      </c>
      <c r="H130" s="12">
        <v>11</v>
      </c>
      <c r="I130" s="12">
        <v>16</v>
      </c>
      <c r="J130" s="13">
        <v>36.5</v>
      </c>
      <c r="K130" s="34">
        <v>484.20999999999992</v>
      </c>
      <c r="L130" s="8">
        <v>8</v>
      </c>
      <c r="M130" s="8">
        <v>10</v>
      </c>
      <c r="N130" s="9">
        <v>36.800000000000004</v>
      </c>
      <c r="O130" s="36"/>
      <c r="P130" s="12"/>
      <c r="Q130" s="12"/>
      <c r="R130" s="13"/>
      <c r="S130" s="34">
        <v>281.63</v>
      </c>
      <c r="T130" s="8">
        <v>4</v>
      </c>
      <c r="U130" s="8">
        <v>6</v>
      </c>
      <c r="V130" s="9">
        <v>28.3</v>
      </c>
      <c r="W130" s="36">
        <v>197.43</v>
      </c>
      <c r="X130" s="12">
        <v>4</v>
      </c>
      <c r="Y130" s="12">
        <v>6</v>
      </c>
      <c r="Z130" s="12">
        <v>30.2</v>
      </c>
      <c r="AA130" s="52">
        <f t="shared" si="4"/>
        <v>1.5294117647058822</v>
      </c>
      <c r="AB130" s="54">
        <f t="shared" si="5"/>
        <v>11</v>
      </c>
      <c r="AC130" s="54">
        <f t="shared" si="6"/>
        <v>1</v>
      </c>
      <c r="AD130" s="81">
        <f t="shared" si="7"/>
        <v>4.5098039215686274</v>
      </c>
      <c r="AE130" s="58"/>
    </row>
    <row r="131" spans="1:31" s="5" customFormat="1" x14ac:dyDescent="0.3">
      <c r="A131" s="40" t="s">
        <v>1599</v>
      </c>
      <c r="B131" s="3" t="s">
        <v>1600</v>
      </c>
      <c r="C131" s="34">
        <v>137.86000000000001</v>
      </c>
      <c r="D131" s="8">
        <v>3</v>
      </c>
      <c r="E131" s="8">
        <v>7</v>
      </c>
      <c r="F131" s="9">
        <v>20.8</v>
      </c>
      <c r="G131" s="36"/>
      <c r="H131" s="12"/>
      <c r="I131" s="12"/>
      <c r="J131" s="13"/>
      <c r="K131" s="34">
        <v>292.3</v>
      </c>
      <c r="L131" s="8">
        <v>6</v>
      </c>
      <c r="M131" s="8">
        <v>7</v>
      </c>
      <c r="N131" s="9">
        <v>25.599999999999998</v>
      </c>
      <c r="O131" s="36">
        <v>73.03</v>
      </c>
      <c r="P131" s="12">
        <v>2</v>
      </c>
      <c r="Q131" s="12">
        <v>7</v>
      </c>
      <c r="R131" s="13">
        <v>19.899999999999999</v>
      </c>
      <c r="S131" s="34">
        <v>237.29999999999998</v>
      </c>
      <c r="T131" s="8">
        <v>6</v>
      </c>
      <c r="U131" s="8">
        <v>8</v>
      </c>
      <c r="V131" s="9">
        <v>22.8</v>
      </c>
      <c r="W131" s="36">
        <v>32.08</v>
      </c>
      <c r="X131" s="12">
        <v>1</v>
      </c>
      <c r="Y131" s="12">
        <v>1</v>
      </c>
      <c r="Z131" s="12">
        <v>6.5</v>
      </c>
      <c r="AA131" s="52">
        <f t="shared" ref="AA131:AA194" si="8">(E131+1)/(I131+1)</f>
        <v>8</v>
      </c>
      <c r="AB131" s="54">
        <f t="shared" ref="AB131:AB194" si="9">(M131+1)/(Q131+1)</f>
        <v>1</v>
      </c>
      <c r="AC131" s="54">
        <f t="shared" ref="AC131:AC194" si="10">(U131+1)/(Y131+1)</f>
        <v>4.5</v>
      </c>
      <c r="AD131" s="81">
        <f t="shared" ref="AD131:AD194" si="11">AVERAGE(AA131:AC131)</f>
        <v>4.5</v>
      </c>
      <c r="AE131" s="58"/>
    </row>
    <row r="132" spans="1:31" s="5" customFormat="1" x14ac:dyDescent="0.3">
      <c r="A132" s="2" t="s">
        <v>1952</v>
      </c>
      <c r="B132" s="32" t="s">
        <v>1953</v>
      </c>
      <c r="C132" s="34">
        <v>82.67</v>
      </c>
      <c r="D132" s="8">
        <v>2</v>
      </c>
      <c r="E132" s="8">
        <v>3</v>
      </c>
      <c r="F132" s="9">
        <v>6.4</v>
      </c>
      <c r="G132" s="36"/>
      <c r="H132" s="12"/>
      <c r="I132" s="12"/>
      <c r="J132" s="13"/>
      <c r="K132" s="34">
        <v>169.71</v>
      </c>
      <c r="L132" s="8">
        <v>5</v>
      </c>
      <c r="M132" s="8">
        <v>6</v>
      </c>
      <c r="N132" s="9">
        <v>16.3</v>
      </c>
      <c r="O132" s="36">
        <v>43.71</v>
      </c>
      <c r="P132" s="12">
        <v>1</v>
      </c>
      <c r="Q132" s="12">
        <v>1</v>
      </c>
      <c r="R132" s="13">
        <v>5</v>
      </c>
      <c r="S132" s="34">
        <v>59.959999999999994</v>
      </c>
      <c r="T132" s="8">
        <v>2</v>
      </c>
      <c r="U132" s="8">
        <v>5</v>
      </c>
      <c r="V132" s="9">
        <v>14.2</v>
      </c>
      <c r="W132" s="36"/>
      <c r="X132" s="12"/>
      <c r="Y132" s="12"/>
      <c r="Z132" s="12"/>
      <c r="AA132" s="52">
        <f t="shared" si="8"/>
        <v>4</v>
      </c>
      <c r="AB132" s="54">
        <f t="shared" si="9"/>
        <v>3.5</v>
      </c>
      <c r="AC132" s="54">
        <f t="shared" si="10"/>
        <v>6</v>
      </c>
      <c r="AD132" s="81">
        <f t="shared" si="11"/>
        <v>4.5</v>
      </c>
      <c r="AE132" s="58"/>
    </row>
    <row r="133" spans="1:31" s="5" customFormat="1" x14ac:dyDescent="0.3">
      <c r="A133" s="40" t="s">
        <v>3027</v>
      </c>
      <c r="B133" s="3" t="s">
        <v>3028</v>
      </c>
      <c r="C133" s="34">
        <v>42.21</v>
      </c>
      <c r="D133" s="8">
        <v>1</v>
      </c>
      <c r="E133" s="8">
        <v>6</v>
      </c>
      <c r="F133" s="9">
        <v>7.8</v>
      </c>
      <c r="G133" s="36"/>
      <c r="H133" s="12"/>
      <c r="I133" s="12"/>
      <c r="J133" s="13"/>
      <c r="K133" s="34">
        <v>83.56</v>
      </c>
      <c r="L133" s="8">
        <v>2</v>
      </c>
      <c r="M133" s="8">
        <v>4</v>
      </c>
      <c r="N133" s="9">
        <v>5.8</v>
      </c>
      <c r="O133" s="36"/>
      <c r="P133" s="12"/>
      <c r="Q133" s="12"/>
      <c r="R133" s="13"/>
      <c r="S133" s="34">
        <v>130.68</v>
      </c>
      <c r="T133" s="8">
        <v>4</v>
      </c>
      <c r="U133" s="8">
        <v>8</v>
      </c>
      <c r="V133" s="9">
        <v>11.3</v>
      </c>
      <c r="W133" s="36">
        <v>63.98</v>
      </c>
      <c r="X133" s="12">
        <v>2</v>
      </c>
      <c r="Y133" s="12">
        <v>5</v>
      </c>
      <c r="Z133" s="12">
        <v>8</v>
      </c>
      <c r="AA133" s="52">
        <f t="shared" si="8"/>
        <v>7</v>
      </c>
      <c r="AB133" s="54">
        <f t="shared" si="9"/>
        <v>5</v>
      </c>
      <c r="AC133" s="54">
        <f t="shared" si="10"/>
        <v>1.5</v>
      </c>
      <c r="AD133" s="81">
        <f t="shared" si="11"/>
        <v>4.5</v>
      </c>
      <c r="AE133" s="58"/>
    </row>
    <row r="134" spans="1:31" s="5" customFormat="1" x14ac:dyDescent="0.3">
      <c r="A134" s="40" t="s">
        <v>1318</v>
      </c>
      <c r="B134" s="3" t="s">
        <v>1319</v>
      </c>
      <c r="C134" s="34">
        <v>204.3</v>
      </c>
      <c r="D134" s="8">
        <v>4</v>
      </c>
      <c r="E134" s="8">
        <v>7</v>
      </c>
      <c r="F134" s="9">
        <v>17.899999999999999</v>
      </c>
      <c r="G134" s="36">
        <v>225.35</v>
      </c>
      <c r="H134" s="12">
        <v>4</v>
      </c>
      <c r="I134" s="12">
        <v>8</v>
      </c>
      <c r="J134" s="13">
        <v>19.8</v>
      </c>
      <c r="K134" s="34">
        <v>339.98</v>
      </c>
      <c r="L134" s="8">
        <v>7</v>
      </c>
      <c r="M134" s="8">
        <v>10</v>
      </c>
      <c r="N134" s="9">
        <v>31</v>
      </c>
      <c r="O134" s="36"/>
      <c r="P134" s="12"/>
      <c r="Q134" s="12"/>
      <c r="R134" s="13"/>
      <c r="S134" s="34">
        <v>323.12</v>
      </c>
      <c r="T134" s="8">
        <v>7</v>
      </c>
      <c r="U134" s="8">
        <v>10</v>
      </c>
      <c r="V134" s="9">
        <v>29.300000000000004</v>
      </c>
      <c r="W134" s="36">
        <v>273.38</v>
      </c>
      <c r="X134" s="12">
        <v>5</v>
      </c>
      <c r="Y134" s="12">
        <v>6</v>
      </c>
      <c r="Z134" s="12">
        <v>20.399999999999999</v>
      </c>
      <c r="AA134" s="52">
        <f t="shared" si="8"/>
        <v>0.88888888888888884</v>
      </c>
      <c r="AB134" s="54">
        <f t="shared" si="9"/>
        <v>11</v>
      </c>
      <c r="AC134" s="54">
        <f t="shared" si="10"/>
        <v>1.5714285714285714</v>
      </c>
      <c r="AD134" s="81">
        <f t="shared" si="11"/>
        <v>4.4867724867724865</v>
      </c>
      <c r="AE134" s="58"/>
    </row>
    <row r="135" spans="1:31" s="5" customFormat="1" x14ac:dyDescent="0.3">
      <c r="A135" s="40" t="s">
        <v>690</v>
      </c>
      <c r="B135" s="3" t="s">
        <v>207</v>
      </c>
      <c r="C135" s="34">
        <v>513.18000000000006</v>
      </c>
      <c r="D135" s="8">
        <v>9</v>
      </c>
      <c r="E135" s="8">
        <v>11</v>
      </c>
      <c r="F135" s="9">
        <v>34.699999999999996</v>
      </c>
      <c r="G135" s="36"/>
      <c r="H135" s="12"/>
      <c r="I135" s="12"/>
      <c r="J135" s="13"/>
      <c r="K135" s="34">
        <v>393.07000000000005</v>
      </c>
      <c r="L135" s="8">
        <v>6</v>
      </c>
      <c r="M135" s="8">
        <v>8</v>
      </c>
      <c r="N135" s="9">
        <v>34.699999999999996</v>
      </c>
      <c r="O135" s="36">
        <v>782.49</v>
      </c>
      <c r="P135" s="12">
        <v>13</v>
      </c>
      <c r="Q135" s="12">
        <v>17</v>
      </c>
      <c r="R135" s="13">
        <v>35.100000000000009</v>
      </c>
      <c r="S135" s="34">
        <v>534.90000000000009</v>
      </c>
      <c r="T135" s="8">
        <v>9</v>
      </c>
      <c r="U135" s="8">
        <v>13</v>
      </c>
      <c r="V135" s="9">
        <v>35.1</v>
      </c>
      <c r="W135" s="36">
        <v>599.07000000000005</v>
      </c>
      <c r="X135" s="12">
        <v>11</v>
      </c>
      <c r="Y135" s="12">
        <v>14</v>
      </c>
      <c r="Z135" s="12">
        <v>34.699999999999996</v>
      </c>
      <c r="AA135" s="52">
        <f t="shared" si="8"/>
        <v>12</v>
      </c>
      <c r="AB135" s="54">
        <f t="shared" si="9"/>
        <v>0.5</v>
      </c>
      <c r="AC135" s="54">
        <f t="shared" si="10"/>
        <v>0.93333333333333335</v>
      </c>
      <c r="AD135" s="81">
        <f t="shared" si="11"/>
        <v>4.4777777777777779</v>
      </c>
      <c r="AE135" s="58"/>
    </row>
    <row r="136" spans="1:31" s="5" customFormat="1" x14ac:dyDescent="0.3">
      <c r="A136" s="40" t="s">
        <v>1837</v>
      </c>
      <c r="B136" s="3" t="s">
        <v>1838</v>
      </c>
      <c r="C136" s="34">
        <v>105.44</v>
      </c>
      <c r="D136" s="8">
        <v>2</v>
      </c>
      <c r="E136" s="8">
        <v>5</v>
      </c>
      <c r="F136" s="9">
        <v>4.7</v>
      </c>
      <c r="G136" s="36">
        <v>53.7</v>
      </c>
      <c r="H136" s="12">
        <v>1</v>
      </c>
      <c r="I136" s="12">
        <v>2</v>
      </c>
      <c r="J136" s="13">
        <v>3</v>
      </c>
      <c r="K136" s="34">
        <v>80.539999999999992</v>
      </c>
      <c r="L136" s="8">
        <v>2</v>
      </c>
      <c r="M136" s="8">
        <v>9</v>
      </c>
      <c r="N136" s="9">
        <v>7.2</v>
      </c>
      <c r="O136" s="36"/>
      <c r="P136" s="12"/>
      <c r="Q136" s="12"/>
      <c r="R136" s="13"/>
      <c r="S136" s="34">
        <v>176.82999999999998</v>
      </c>
      <c r="T136" s="8">
        <v>4</v>
      </c>
      <c r="U136" s="8">
        <v>6</v>
      </c>
      <c r="V136" s="9">
        <v>5.6</v>
      </c>
      <c r="W136" s="36">
        <v>119.30000000000001</v>
      </c>
      <c r="X136" s="12">
        <v>2</v>
      </c>
      <c r="Y136" s="12">
        <v>4</v>
      </c>
      <c r="Z136" s="12">
        <v>4.2</v>
      </c>
      <c r="AA136" s="52">
        <f t="shared" si="8"/>
        <v>2</v>
      </c>
      <c r="AB136" s="54">
        <f t="shared" si="9"/>
        <v>10</v>
      </c>
      <c r="AC136" s="54">
        <f t="shared" si="10"/>
        <v>1.4</v>
      </c>
      <c r="AD136" s="81">
        <f t="shared" si="11"/>
        <v>4.4666666666666668</v>
      </c>
      <c r="AE136" s="58"/>
    </row>
    <row r="137" spans="1:31" s="5" customFormat="1" x14ac:dyDescent="0.3">
      <c r="A137" s="40" t="s">
        <v>3386</v>
      </c>
      <c r="B137" s="3" t="s">
        <v>3387</v>
      </c>
      <c r="C137" s="8"/>
      <c r="D137" s="8"/>
      <c r="E137" s="8"/>
      <c r="F137" s="9"/>
      <c r="G137" s="36">
        <v>446.84</v>
      </c>
      <c r="H137" s="12">
        <v>8</v>
      </c>
      <c r="I137" s="12">
        <v>23</v>
      </c>
      <c r="J137" s="13">
        <v>13.900000000000002</v>
      </c>
      <c r="K137" s="34"/>
      <c r="L137" s="8"/>
      <c r="M137" s="8"/>
      <c r="N137" s="9"/>
      <c r="O137" s="36">
        <v>67.91</v>
      </c>
      <c r="P137" s="12">
        <v>2</v>
      </c>
      <c r="Q137" s="12">
        <v>2</v>
      </c>
      <c r="R137" s="13">
        <v>3.1</v>
      </c>
      <c r="S137" s="34">
        <v>368.48</v>
      </c>
      <c r="T137" s="8">
        <v>7</v>
      </c>
      <c r="U137" s="8">
        <v>12</v>
      </c>
      <c r="V137" s="9">
        <v>9.2999999999999989</v>
      </c>
      <c r="W137" s="36"/>
      <c r="X137" s="12"/>
      <c r="Y137" s="12"/>
      <c r="Z137" s="12"/>
      <c r="AA137" s="52">
        <f t="shared" si="8"/>
        <v>4.1666666666666664E-2</v>
      </c>
      <c r="AB137" s="54">
        <f t="shared" si="9"/>
        <v>0.33333333333333331</v>
      </c>
      <c r="AC137" s="54">
        <f t="shared" si="10"/>
        <v>13</v>
      </c>
      <c r="AD137" s="81">
        <f t="shared" si="11"/>
        <v>4.458333333333333</v>
      </c>
      <c r="AE137" s="58"/>
    </row>
    <row r="138" spans="1:31" s="5" customFormat="1" x14ac:dyDescent="0.3">
      <c r="A138" s="40" t="s">
        <v>420</v>
      </c>
      <c r="B138" s="3" t="s">
        <v>421</v>
      </c>
      <c r="C138" s="34">
        <v>701.47000000000014</v>
      </c>
      <c r="D138" s="8">
        <v>14</v>
      </c>
      <c r="E138" s="8">
        <v>26</v>
      </c>
      <c r="F138" s="9">
        <v>13.300000000000002</v>
      </c>
      <c r="G138" s="36">
        <v>90.19</v>
      </c>
      <c r="H138" s="12">
        <v>2</v>
      </c>
      <c r="I138" s="12">
        <v>6</v>
      </c>
      <c r="J138" s="13">
        <v>3.7</v>
      </c>
      <c r="K138" s="34">
        <v>313.69</v>
      </c>
      <c r="L138" s="8">
        <v>7</v>
      </c>
      <c r="M138" s="8">
        <v>14</v>
      </c>
      <c r="N138" s="9">
        <v>8</v>
      </c>
      <c r="O138" s="36">
        <v>33.83</v>
      </c>
      <c r="P138" s="12">
        <v>1</v>
      </c>
      <c r="Q138" s="12">
        <v>1</v>
      </c>
      <c r="R138" s="13">
        <v>1.2</v>
      </c>
      <c r="S138" s="34">
        <v>247.06</v>
      </c>
      <c r="T138" s="8">
        <v>6</v>
      </c>
      <c r="U138" s="8">
        <v>11</v>
      </c>
      <c r="V138" s="9">
        <v>7.2</v>
      </c>
      <c r="W138" s="36">
        <v>98.12</v>
      </c>
      <c r="X138" s="12">
        <v>3</v>
      </c>
      <c r="Y138" s="12">
        <v>5</v>
      </c>
      <c r="Z138" s="12">
        <v>4.9000000000000004</v>
      </c>
      <c r="AA138" s="52">
        <f t="shared" si="8"/>
        <v>3.8571428571428572</v>
      </c>
      <c r="AB138" s="54">
        <f t="shared" si="9"/>
        <v>7.5</v>
      </c>
      <c r="AC138" s="54">
        <f t="shared" si="10"/>
        <v>2</v>
      </c>
      <c r="AD138" s="81">
        <f t="shared" si="11"/>
        <v>4.4523809523809526</v>
      </c>
      <c r="AE138" s="58"/>
    </row>
    <row r="139" spans="1:31" s="5" customFormat="1" x14ac:dyDescent="0.3">
      <c r="A139" s="40" t="s">
        <v>1001</v>
      </c>
      <c r="B139" s="3" t="s">
        <v>1002</v>
      </c>
      <c r="C139" s="34">
        <v>431.42999999999995</v>
      </c>
      <c r="D139" s="8">
        <v>6</v>
      </c>
      <c r="E139" s="8">
        <v>10</v>
      </c>
      <c r="F139" s="9">
        <v>48.300000000000004</v>
      </c>
      <c r="G139" s="36">
        <v>606.11</v>
      </c>
      <c r="H139" s="12">
        <v>10</v>
      </c>
      <c r="I139" s="12">
        <v>12</v>
      </c>
      <c r="J139" s="13">
        <v>52.899999999999991</v>
      </c>
      <c r="K139" s="34">
        <v>347.12000000000006</v>
      </c>
      <c r="L139" s="8">
        <v>7</v>
      </c>
      <c r="M139" s="8">
        <v>10</v>
      </c>
      <c r="N139" s="9">
        <v>44.399999999999991</v>
      </c>
      <c r="O139" s="36">
        <v>323.27</v>
      </c>
      <c r="P139" s="12">
        <v>6</v>
      </c>
      <c r="Q139" s="12">
        <v>7</v>
      </c>
      <c r="R139" s="13">
        <v>34</v>
      </c>
      <c r="S139" s="34">
        <v>328.7</v>
      </c>
      <c r="T139" s="8">
        <v>5</v>
      </c>
      <c r="U139" s="8">
        <v>10</v>
      </c>
      <c r="V139" s="9">
        <v>54.4</v>
      </c>
      <c r="W139" s="36"/>
      <c r="X139" s="12"/>
      <c r="Y139" s="12"/>
      <c r="Z139" s="12"/>
      <c r="AA139" s="52">
        <f t="shared" si="8"/>
        <v>0.84615384615384615</v>
      </c>
      <c r="AB139" s="54">
        <f t="shared" si="9"/>
        <v>1.375</v>
      </c>
      <c r="AC139" s="54">
        <f t="shared" si="10"/>
        <v>11</v>
      </c>
      <c r="AD139" s="81">
        <f t="shared" si="11"/>
        <v>4.4070512820512819</v>
      </c>
      <c r="AE139" s="58"/>
    </row>
    <row r="140" spans="1:31" s="5" customFormat="1" x14ac:dyDescent="0.3">
      <c r="A140" s="40" t="s">
        <v>775</v>
      </c>
      <c r="B140" s="3" t="s">
        <v>776</v>
      </c>
      <c r="C140" s="34">
        <v>542.43000000000006</v>
      </c>
      <c r="D140" s="8">
        <v>8</v>
      </c>
      <c r="E140" s="8">
        <v>10</v>
      </c>
      <c r="F140" s="9">
        <v>50</v>
      </c>
      <c r="G140" s="36"/>
      <c r="H140" s="12"/>
      <c r="I140" s="12"/>
      <c r="J140" s="13"/>
      <c r="K140" s="34"/>
      <c r="L140" s="8"/>
      <c r="M140" s="8"/>
      <c r="N140" s="9"/>
      <c r="O140" s="36"/>
      <c r="P140" s="12"/>
      <c r="Q140" s="12"/>
      <c r="R140" s="13"/>
      <c r="S140" s="34"/>
      <c r="T140" s="8"/>
      <c r="U140" s="8"/>
      <c r="V140" s="9"/>
      <c r="W140" s="36"/>
      <c r="X140" s="12"/>
      <c r="Y140" s="12"/>
      <c r="Z140" s="12"/>
      <c r="AA140" s="52">
        <f t="shared" si="8"/>
        <v>11</v>
      </c>
      <c r="AB140" s="54">
        <f t="shared" si="9"/>
        <v>1</v>
      </c>
      <c r="AC140" s="54">
        <f t="shared" si="10"/>
        <v>1</v>
      </c>
      <c r="AD140" s="81">
        <f t="shared" si="11"/>
        <v>4.333333333333333</v>
      </c>
      <c r="AE140" s="58"/>
    </row>
    <row r="141" spans="1:31" s="5" customFormat="1" x14ac:dyDescent="0.3">
      <c r="A141" s="40" t="s">
        <v>5300</v>
      </c>
      <c r="B141" s="3" t="s">
        <v>5301</v>
      </c>
      <c r="C141" s="8"/>
      <c r="D141" s="8"/>
      <c r="E141" s="8"/>
      <c r="F141" s="9"/>
      <c r="G141" s="36"/>
      <c r="H141" s="12"/>
      <c r="I141" s="12"/>
      <c r="J141" s="13"/>
      <c r="K141" s="34">
        <v>169.31</v>
      </c>
      <c r="L141" s="8">
        <v>3</v>
      </c>
      <c r="M141" s="8">
        <v>4</v>
      </c>
      <c r="N141" s="9">
        <v>15.699999999999998</v>
      </c>
      <c r="O141" s="36"/>
      <c r="P141" s="12"/>
      <c r="Q141" s="12"/>
      <c r="R141" s="13"/>
      <c r="S141" s="34">
        <v>243.91</v>
      </c>
      <c r="T141" s="8">
        <v>4</v>
      </c>
      <c r="U141" s="8">
        <v>6</v>
      </c>
      <c r="V141" s="9">
        <v>15.7</v>
      </c>
      <c r="W141" s="36"/>
      <c r="X141" s="12"/>
      <c r="Y141" s="12"/>
      <c r="Z141" s="12"/>
      <c r="AA141" s="52">
        <f t="shared" si="8"/>
        <v>1</v>
      </c>
      <c r="AB141" s="54">
        <f t="shared" si="9"/>
        <v>5</v>
      </c>
      <c r="AC141" s="54">
        <f t="shared" si="10"/>
        <v>7</v>
      </c>
      <c r="AD141" s="81">
        <f t="shared" si="11"/>
        <v>4.333333333333333</v>
      </c>
      <c r="AE141" s="58"/>
    </row>
    <row r="142" spans="1:31" s="5" customFormat="1" x14ac:dyDescent="0.3">
      <c r="A142" s="40" t="s">
        <v>869</v>
      </c>
      <c r="B142" s="3" t="s">
        <v>870</v>
      </c>
      <c r="C142" s="34">
        <v>298.67</v>
      </c>
      <c r="D142" s="8">
        <v>7</v>
      </c>
      <c r="E142" s="8">
        <v>10</v>
      </c>
      <c r="F142" s="9">
        <v>30</v>
      </c>
      <c r="G142" s="36"/>
      <c r="H142" s="12"/>
      <c r="I142" s="12"/>
      <c r="J142" s="13"/>
      <c r="K142" s="34"/>
      <c r="L142" s="8"/>
      <c r="M142" s="8"/>
      <c r="N142" s="9"/>
      <c r="O142" s="36"/>
      <c r="P142" s="12"/>
      <c r="Q142" s="12"/>
      <c r="R142" s="13"/>
      <c r="S142" s="34"/>
      <c r="T142" s="8"/>
      <c r="U142" s="8"/>
      <c r="V142" s="9"/>
      <c r="W142" s="36"/>
      <c r="X142" s="12"/>
      <c r="Y142" s="12"/>
      <c r="Z142" s="12"/>
      <c r="AA142" s="52">
        <f t="shared" si="8"/>
        <v>11</v>
      </c>
      <c r="AB142" s="54">
        <f t="shared" si="9"/>
        <v>1</v>
      </c>
      <c r="AC142" s="54">
        <f t="shared" si="10"/>
        <v>1</v>
      </c>
      <c r="AD142" s="81">
        <f t="shared" si="11"/>
        <v>4.333333333333333</v>
      </c>
      <c r="AE142" s="58"/>
    </row>
    <row r="143" spans="1:31" s="5" customFormat="1" x14ac:dyDescent="0.3">
      <c r="A143" s="40" t="s">
        <v>3293</v>
      </c>
      <c r="B143" s="3" t="s">
        <v>3294</v>
      </c>
      <c r="C143" s="34">
        <v>37.5</v>
      </c>
      <c r="D143" s="8">
        <v>1</v>
      </c>
      <c r="E143" s="8">
        <v>3</v>
      </c>
      <c r="F143" s="9">
        <v>5.2</v>
      </c>
      <c r="G143" s="36"/>
      <c r="H143" s="12"/>
      <c r="I143" s="12"/>
      <c r="J143" s="13"/>
      <c r="K143" s="34">
        <v>205.62</v>
      </c>
      <c r="L143" s="8">
        <v>4</v>
      </c>
      <c r="M143" s="8">
        <v>5</v>
      </c>
      <c r="N143" s="9">
        <v>10.1</v>
      </c>
      <c r="O143" s="36">
        <v>34.39</v>
      </c>
      <c r="P143" s="12">
        <v>1</v>
      </c>
      <c r="Q143" s="12">
        <v>2</v>
      </c>
      <c r="R143" s="13">
        <v>4.5</v>
      </c>
      <c r="S143" s="34">
        <v>199.07999999999998</v>
      </c>
      <c r="T143" s="8">
        <v>4</v>
      </c>
      <c r="U143" s="8">
        <v>6</v>
      </c>
      <c r="V143" s="9">
        <v>9.9</v>
      </c>
      <c r="W143" s="36"/>
      <c r="X143" s="12"/>
      <c r="Y143" s="12"/>
      <c r="Z143" s="12"/>
      <c r="AA143" s="52">
        <f t="shared" si="8"/>
        <v>4</v>
      </c>
      <c r="AB143" s="54">
        <f t="shared" si="9"/>
        <v>2</v>
      </c>
      <c r="AC143" s="54">
        <f t="shared" si="10"/>
        <v>7</v>
      </c>
      <c r="AD143" s="81">
        <f t="shared" si="11"/>
        <v>4.333333333333333</v>
      </c>
      <c r="AE143" s="58"/>
    </row>
    <row r="144" spans="1:31" s="5" customFormat="1" x14ac:dyDescent="0.3">
      <c r="A144" s="40" t="s">
        <v>1215</v>
      </c>
      <c r="B144" s="3" t="s">
        <v>1216</v>
      </c>
      <c r="C144" s="34">
        <v>263.89000000000004</v>
      </c>
      <c r="D144" s="8">
        <v>5</v>
      </c>
      <c r="E144" s="8">
        <v>10</v>
      </c>
      <c r="F144" s="9">
        <v>15.7</v>
      </c>
      <c r="G144" s="36"/>
      <c r="H144" s="12"/>
      <c r="I144" s="12"/>
      <c r="J144" s="13"/>
      <c r="K144" s="34"/>
      <c r="L144" s="8"/>
      <c r="M144" s="8"/>
      <c r="N144" s="9"/>
      <c r="O144" s="36"/>
      <c r="P144" s="12"/>
      <c r="Q144" s="12"/>
      <c r="R144" s="13"/>
      <c r="S144" s="34"/>
      <c r="T144" s="8"/>
      <c r="U144" s="8"/>
      <c r="V144" s="9"/>
      <c r="W144" s="36"/>
      <c r="X144" s="12"/>
      <c r="Y144" s="12"/>
      <c r="Z144" s="12"/>
      <c r="AA144" s="52">
        <f t="shared" si="8"/>
        <v>11</v>
      </c>
      <c r="AB144" s="54">
        <f t="shared" si="9"/>
        <v>1</v>
      </c>
      <c r="AC144" s="54">
        <f t="shared" si="10"/>
        <v>1</v>
      </c>
      <c r="AD144" s="81">
        <f t="shared" si="11"/>
        <v>4.333333333333333</v>
      </c>
      <c r="AE144" s="58"/>
    </row>
    <row r="145" spans="1:31" s="5" customFormat="1" x14ac:dyDescent="0.3">
      <c r="A145" s="40" t="s">
        <v>5261</v>
      </c>
      <c r="B145" s="3" t="s">
        <v>5262</v>
      </c>
      <c r="C145" s="8"/>
      <c r="D145" s="8"/>
      <c r="E145" s="8"/>
      <c r="F145" s="9"/>
      <c r="G145" s="36"/>
      <c r="H145" s="12"/>
      <c r="I145" s="12"/>
      <c r="J145" s="13"/>
      <c r="K145" s="34">
        <v>159.97000000000003</v>
      </c>
      <c r="L145" s="8">
        <v>4</v>
      </c>
      <c r="M145" s="8">
        <v>4</v>
      </c>
      <c r="N145" s="9">
        <v>5.4</v>
      </c>
      <c r="O145" s="36"/>
      <c r="P145" s="12"/>
      <c r="Q145" s="12"/>
      <c r="R145" s="13"/>
      <c r="S145" s="34">
        <v>94.97999999999999</v>
      </c>
      <c r="T145" s="8">
        <v>2</v>
      </c>
      <c r="U145" s="8">
        <v>6</v>
      </c>
      <c r="V145" s="9">
        <v>6.6</v>
      </c>
      <c r="W145" s="36"/>
      <c r="X145" s="12"/>
      <c r="Y145" s="12"/>
      <c r="Z145" s="12"/>
      <c r="AA145" s="52">
        <f t="shared" si="8"/>
        <v>1</v>
      </c>
      <c r="AB145" s="54">
        <f t="shared" si="9"/>
        <v>5</v>
      </c>
      <c r="AC145" s="54">
        <f t="shared" si="10"/>
        <v>7</v>
      </c>
      <c r="AD145" s="81">
        <f t="shared" si="11"/>
        <v>4.333333333333333</v>
      </c>
      <c r="AE145" s="58"/>
    </row>
    <row r="146" spans="1:31" s="5" customFormat="1" x14ac:dyDescent="0.3">
      <c r="A146" s="40" t="s">
        <v>5274</v>
      </c>
      <c r="B146" s="3" t="s">
        <v>5275</v>
      </c>
      <c r="C146" s="8"/>
      <c r="D146" s="8"/>
      <c r="E146" s="8"/>
      <c r="F146" s="9"/>
      <c r="G146" s="36"/>
      <c r="H146" s="12"/>
      <c r="I146" s="12"/>
      <c r="J146" s="13"/>
      <c r="K146" s="34">
        <v>185.85000000000002</v>
      </c>
      <c r="L146" s="8">
        <v>4</v>
      </c>
      <c r="M146" s="8">
        <v>6</v>
      </c>
      <c r="N146" s="9">
        <v>9.6999999999999993</v>
      </c>
      <c r="O146" s="36"/>
      <c r="P146" s="12"/>
      <c r="Q146" s="12"/>
      <c r="R146" s="13"/>
      <c r="S146" s="34">
        <v>65.67</v>
      </c>
      <c r="T146" s="8">
        <v>2</v>
      </c>
      <c r="U146" s="8">
        <v>4</v>
      </c>
      <c r="V146" s="9">
        <v>6.3</v>
      </c>
      <c r="W146" s="36"/>
      <c r="X146" s="12"/>
      <c r="Y146" s="12"/>
      <c r="Z146" s="12"/>
      <c r="AA146" s="52">
        <f t="shared" si="8"/>
        <v>1</v>
      </c>
      <c r="AB146" s="54">
        <f t="shared" si="9"/>
        <v>7</v>
      </c>
      <c r="AC146" s="54">
        <f t="shared" si="10"/>
        <v>5</v>
      </c>
      <c r="AD146" s="81">
        <f t="shared" si="11"/>
        <v>4.333333333333333</v>
      </c>
      <c r="AE146" s="58"/>
    </row>
    <row r="147" spans="1:31" s="5" customFormat="1" x14ac:dyDescent="0.3">
      <c r="A147" s="40" t="s">
        <v>5267</v>
      </c>
      <c r="B147" s="3" t="s">
        <v>5268</v>
      </c>
      <c r="C147" s="8"/>
      <c r="D147" s="8"/>
      <c r="E147" s="8"/>
      <c r="F147" s="9"/>
      <c r="G147" s="36"/>
      <c r="H147" s="12"/>
      <c r="I147" s="12"/>
      <c r="J147" s="13"/>
      <c r="K147" s="34">
        <v>213.17000000000002</v>
      </c>
      <c r="L147" s="8">
        <v>4</v>
      </c>
      <c r="M147" s="8">
        <v>6</v>
      </c>
      <c r="N147" s="9">
        <v>26</v>
      </c>
      <c r="O147" s="36"/>
      <c r="P147" s="12"/>
      <c r="Q147" s="12"/>
      <c r="R147" s="13"/>
      <c r="S147" s="34">
        <v>27.97</v>
      </c>
      <c r="T147" s="8">
        <v>1</v>
      </c>
      <c r="U147" s="8">
        <v>4</v>
      </c>
      <c r="V147" s="9">
        <v>20.2</v>
      </c>
      <c r="W147" s="36"/>
      <c r="X147" s="12"/>
      <c r="Y147" s="12"/>
      <c r="Z147" s="12"/>
      <c r="AA147" s="52">
        <f t="shared" si="8"/>
        <v>1</v>
      </c>
      <c r="AB147" s="54">
        <f t="shared" si="9"/>
        <v>7</v>
      </c>
      <c r="AC147" s="54">
        <f t="shared" si="10"/>
        <v>5</v>
      </c>
      <c r="AD147" s="81">
        <f t="shared" si="11"/>
        <v>4.333333333333333</v>
      </c>
      <c r="AE147" s="58"/>
    </row>
    <row r="148" spans="1:31" s="5" customFormat="1" x14ac:dyDescent="0.3">
      <c r="A148" s="40" t="s">
        <v>6027</v>
      </c>
      <c r="B148" s="3" t="s">
        <v>6028</v>
      </c>
      <c r="C148" s="8"/>
      <c r="D148" s="8"/>
      <c r="E148" s="8"/>
      <c r="F148" s="9"/>
      <c r="G148" s="36"/>
      <c r="H148" s="12"/>
      <c r="I148" s="12"/>
      <c r="J148" s="13"/>
      <c r="K148" s="34">
        <v>50.23</v>
      </c>
      <c r="L148" s="8">
        <v>1</v>
      </c>
      <c r="M148" s="8">
        <v>2</v>
      </c>
      <c r="N148" s="9">
        <v>6.3</v>
      </c>
      <c r="O148" s="36"/>
      <c r="P148" s="12"/>
      <c r="Q148" s="12"/>
      <c r="R148" s="13"/>
      <c r="S148" s="34">
        <v>129.97999999999999</v>
      </c>
      <c r="T148" s="8">
        <v>3</v>
      </c>
      <c r="U148" s="8">
        <v>8</v>
      </c>
      <c r="V148" s="9">
        <v>33.799999999999997</v>
      </c>
      <c r="W148" s="36"/>
      <c r="X148" s="12"/>
      <c r="Y148" s="12"/>
      <c r="Z148" s="12"/>
      <c r="AA148" s="52">
        <f t="shared" si="8"/>
        <v>1</v>
      </c>
      <c r="AB148" s="54">
        <f t="shared" si="9"/>
        <v>3</v>
      </c>
      <c r="AC148" s="54">
        <f t="shared" si="10"/>
        <v>9</v>
      </c>
      <c r="AD148" s="81">
        <f t="shared" si="11"/>
        <v>4.333333333333333</v>
      </c>
      <c r="AE148" s="58"/>
    </row>
    <row r="149" spans="1:31" s="5" customFormat="1" x14ac:dyDescent="0.3">
      <c r="A149" s="40" t="s">
        <v>5895</v>
      </c>
      <c r="B149" s="3" t="s">
        <v>5896</v>
      </c>
      <c r="C149" s="8"/>
      <c r="D149" s="8"/>
      <c r="E149" s="8"/>
      <c r="F149" s="9"/>
      <c r="G149" s="36"/>
      <c r="H149" s="12"/>
      <c r="I149" s="12"/>
      <c r="J149" s="13"/>
      <c r="K149" s="34">
        <v>46.75</v>
      </c>
      <c r="L149" s="8">
        <v>1</v>
      </c>
      <c r="M149" s="8">
        <v>7</v>
      </c>
      <c r="N149" s="9">
        <v>11.2</v>
      </c>
      <c r="O149" s="36"/>
      <c r="P149" s="12"/>
      <c r="Q149" s="12"/>
      <c r="R149" s="13"/>
      <c r="S149" s="34">
        <v>64.460000000000008</v>
      </c>
      <c r="T149" s="8">
        <v>2</v>
      </c>
      <c r="U149" s="8">
        <v>3</v>
      </c>
      <c r="V149" s="9">
        <v>4.3</v>
      </c>
      <c r="W149" s="36"/>
      <c r="X149" s="12"/>
      <c r="Y149" s="12"/>
      <c r="Z149" s="12"/>
      <c r="AA149" s="52">
        <f t="shared" si="8"/>
        <v>1</v>
      </c>
      <c r="AB149" s="54">
        <f t="shared" si="9"/>
        <v>8</v>
      </c>
      <c r="AC149" s="54">
        <f t="shared" si="10"/>
        <v>4</v>
      </c>
      <c r="AD149" s="81">
        <f t="shared" si="11"/>
        <v>4.333333333333333</v>
      </c>
      <c r="AE149" s="58"/>
    </row>
    <row r="150" spans="1:31" s="5" customFormat="1" x14ac:dyDescent="0.3">
      <c r="A150" s="40" t="s">
        <v>1117</v>
      </c>
      <c r="B150" s="3" t="s">
        <v>1118</v>
      </c>
      <c r="C150" s="34">
        <v>246.24</v>
      </c>
      <c r="D150" s="8">
        <v>5</v>
      </c>
      <c r="E150" s="8">
        <v>7</v>
      </c>
      <c r="F150" s="9">
        <v>38.9</v>
      </c>
      <c r="G150" s="36">
        <v>301.89</v>
      </c>
      <c r="H150" s="12">
        <v>6</v>
      </c>
      <c r="I150" s="12">
        <v>7</v>
      </c>
      <c r="J150" s="13">
        <v>34.199999999999996</v>
      </c>
      <c r="K150" s="34">
        <v>251.93</v>
      </c>
      <c r="L150" s="8">
        <v>5</v>
      </c>
      <c r="M150" s="8">
        <v>6</v>
      </c>
      <c r="N150" s="9">
        <v>26.2</v>
      </c>
      <c r="O150" s="36"/>
      <c r="P150" s="12"/>
      <c r="Q150" s="12"/>
      <c r="R150" s="13"/>
      <c r="S150" s="34">
        <v>152.14000000000001</v>
      </c>
      <c r="T150" s="8">
        <v>4</v>
      </c>
      <c r="U150" s="8">
        <v>4</v>
      </c>
      <c r="V150" s="9">
        <v>17.100000000000001</v>
      </c>
      <c r="W150" s="36"/>
      <c r="X150" s="12"/>
      <c r="Y150" s="12"/>
      <c r="Z150" s="12"/>
      <c r="AA150" s="52">
        <f t="shared" si="8"/>
        <v>1</v>
      </c>
      <c r="AB150" s="54">
        <f t="shared" si="9"/>
        <v>7</v>
      </c>
      <c r="AC150" s="54">
        <f t="shared" si="10"/>
        <v>5</v>
      </c>
      <c r="AD150" s="81">
        <f t="shared" si="11"/>
        <v>4.333333333333333</v>
      </c>
      <c r="AE150" s="58"/>
    </row>
    <row r="151" spans="1:31" s="5" customFormat="1" x14ac:dyDescent="0.3">
      <c r="A151" s="40" t="s">
        <v>797</v>
      </c>
      <c r="B151" s="3" t="s">
        <v>798</v>
      </c>
      <c r="C151" s="34">
        <v>472.41999999999996</v>
      </c>
      <c r="D151" s="8">
        <v>8</v>
      </c>
      <c r="E151" s="8">
        <v>10</v>
      </c>
      <c r="F151" s="9">
        <v>17.3</v>
      </c>
      <c r="G151" s="36"/>
      <c r="H151" s="12"/>
      <c r="I151" s="12"/>
      <c r="J151" s="13"/>
      <c r="K151" s="34">
        <v>580.84</v>
      </c>
      <c r="L151" s="8">
        <v>10</v>
      </c>
      <c r="M151" s="8">
        <v>12</v>
      </c>
      <c r="N151" s="9">
        <v>18.400000000000002</v>
      </c>
      <c r="O151" s="36">
        <v>637.62000000000012</v>
      </c>
      <c r="P151" s="12">
        <v>10</v>
      </c>
      <c r="Q151" s="12">
        <v>14</v>
      </c>
      <c r="R151" s="13">
        <v>25.699999999999996</v>
      </c>
      <c r="S151" s="34">
        <v>643.24</v>
      </c>
      <c r="T151" s="8">
        <v>11</v>
      </c>
      <c r="U151" s="8">
        <v>14</v>
      </c>
      <c r="V151" s="9">
        <v>16.800000000000004</v>
      </c>
      <c r="W151" s="36">
        <v>836.67000000000007</v>
      </c>
      <c r="X151" s="12">
        <v>15</v>
      </c>
      <c r="Y151" s="12">
        <v>16</v>
      </c>
      <c r="Z151" s="12">
        <v>16.800000000000004</v>
      </c>
      <c r="AA151" s="52">
        <f t="shared" si="8"/>
        <v>11</v>
      </c>
      <c r="AB151" s="54">
        <f t="shared" si="9"/>
        <v>0.8666666666666667</v>
      </c>
      <c r="AC151" s="54">
        <f t="shared" si="10"/>
        <v>0.88235294117647056</v>
      </c>
      <c r="AD151" s="81">
        <f t="shared" si="11"/>
        <v>4.2496732026143791</v>
      </c>
      <c r="AE151" s="58"/>
    </row>
    <row r="152" spans="1:31" s="5" customFormat="1" x14ac:dyDescent="0.3">
      <c r="A152" s="40" t="s">
        <v>1942</v>
      </c>
      <c r="B152" s="3" t="s">
        <v>1943</v>
      </c>
      <c r="C152" s="34">
        <v>86.06</v>
      </c>
      <c r="D152" s="8">
        <v>2</v>
      </c>
      <c r="E152" s="8">
        <v>10</v>
      </c>
      <c r="F152" s="9">
        <v>8</v>
      </c>
      <c r="G152" s="36"/>
      <c r="H152" s="12"/>
      <c r="I152" s="12"/>
      <c r="J152" s="13"/>
      <c r="K152" s="34">
        <v>127.36</v>
      </c>
      <c r="L152" s="8">
        <v>3</v>
      </c>
      <c r="M152" s="8">
        <v>4</v>
      </c>
      <c r="N152" s="9">
        <v>4.9000000000000004</v>
      </c>
      <c r="O152" s="36">
        <v>110.91</v>
      </c>
      <c r="P152" s="12">
        <v>2</v>
      </c>
      <c r="Q152" s="12">
        <v>6</v>
      </c>
      <c r="R152" s="13">
        <v>6.5</v>
      </c>
      <c r="S152" s="34"/>
      <c r="T152" s="8"/>
      <c r="U152" s="8"/>
      <c r="V152" s="9"/>
      <c r="W152" s="36"/>
      <c r="X152" s="12"/>
      <c r="Y152" s="12"/>
      <c r="Z152" s="12"/>
      <c r="AA152" s="52">
        <f t="shared" si="8"/>
        <v>11</v>
      </c>
      <c r="AB152" s="54">
        <f t="shared" si="9"/>
        <v>0.7142857142857143</v>
      </c>
      <c r="AC152" s="54">
        <f t="shared" si="10"/>
        <v>1</v>
      </c>
      <c r="AD152" s="81">
        <f t="shared" si="11"/>
        <v>4.2380952380952381</v>
      </c>
      <c r="AE152" s="58"/>
    </row>
    <row r="153" spans="1:31" s="5" customFormat="1" x14ac:dyDescent="0.3">
      <c r="A153" s="40" t="s">
        <v>1227</v>
      </c>
      <c r="B153" s="3" t="s">
        <v>1228</v>
      </c>
      <c r="C153" s="34">
        <v>327.09000000000003</v>
      </c>
      <c r="D153" s="8">
        <v>5</v>
      </c>
      <c r="E153" s="8">
        <v>12</v>
      </c>
      <c r="F153" s="9">
        <v>19.8</v>
      </c>
      <c r="G153" s="36">
        <v>243.57</v>
      </c>
      <c r="H153" s="12">
        <v>3</v>
      </c>
      <c r="I153" s="12">
        <v>11</v>
      </c>
      <c r="J153" s="13">
        <v>15.699999999999998</v>
      </c>
      <c r="K153" s="34">
        <v>183.97000000000003</v>
      </c>
      <c r="L153" s="8">
        <v>5</v>
      </c>
      <c r="M153" s="8">
        <v>10</v>
      </c>
      <c r="N153" s="9">
        <v>17.7</v>
      </c>
      <c r="O153" s="36"/>
      <c r="P153" s="12"/>
      <c r="Q153" s="12"/>
      <c r="R153" s="13"/>
      <c r="S153" s="34">
        <v>157.26999999999998</v>
      </c>
      <c r="T153" s="8">
        <v>4</v>
      </c>
      <c r="U153" s="8">
        <v>4</v>
      </c>
      <c r="V153" s="9">
        <v>10.8</v>
      </c>
      <c r="W153" s="36">
        <v>134.28</v>
      </c>
      <c r="X153" s="12">
        <v>3</v>
      </c>
      <c r="Y153" s="12">
        <v>7</v>
      </c>
      <c r="Z153" s="12">
        <v>14.800000000000002</v>
      </c>
      <c r="AA153" s="52">
        <f t="shared" si="8"/>
        <v>1.0833333333333333</v>
      </c>
      <c r="AB153" s="54">
        <f t="shared" si="9"/>
        <v>11</v>
      </c>
      <c r="AC153" s="54">
        <f t="shared" si="10"/>
        <v>0.625</v>
      </c>
      <c r="AD153" s="81">
        <f t="shared" si="11"/>
        <v>4.2361111111111116</v>
      </c>
      <c r="AE153" s="58"/>
    </row>
    <row r="154" spans="1:31" s="5" customFormat="1" x14ac:dyDescent="0.3">
      <c r="A154" s="40" t="s">
        <v>1653</v>
      </c>
      <c r="B154" s="3" t="s">
        <v>1654</v>
      </c>
      <c r="C154" s="34">
        <v>171.01999999999998</v>
      </c>
      <c r="D154" s="8">
        <v>3</v>
      </c>
      <c r="E154" s="8">
        <v>9</v>
      </c>
      <c r="F154" s="9">
        <v>18.3</v>
      </c>
      <c r="G154" s="36"/>
      <c r="H154" s="12"/>
      <c r="I154" s="12"/>
      <c r="J154" s="13"/>
      <c r="K154" s="34">
        <v>772.8900000000001</v>
      </c>
      <c r="L154" s="8">
        <v>15</v>
      </c>
      <c r="M154" s="8">
        <v>21</v>
      </c>
      <c r="N154" s="9">
        <v>49</v>
      </c>
      <c r="O154" s="36">
        <v>655.54</v>
      </c>
      <c r="P154" s="12">
        <v>13</v>
      </c>
      <c r="Q154" s="12">
        <v>15</v>
      </c>
      <c r="R154" s="13">
        <v>43.5</v>
      </c>
      <c r="S154" s="34">
        <v>635.52</v>
      </c>
      <c r="T154" s="8">
        <v>14</v>
      </c>
      <c r="U154" s="8">
        <v>18</v>
      </c>
      <c r="V154" s="9">
        <v>34.5</v>
      </c>
      <c r="W154" s="36">
        <v>660.2</v>
      </c>
      <c r="X154" s="12">
        <v>14</v>
      </c>
      <c r="Y154" s="12">
        <v>15</v>
      </c>
      <c r="Z154" s="12">
        <v>37.300000000000004</v>
      </c>
      <c r="AA154" s="52">
        <f t="shared" si="8"/>
        <v>10</v>
      </c>
      <c r="AB154" s="54">
        <f t="shared" si="9"/>
        <v>1.375</v>
      </c>
      <c r="AC154" s="54">
        <f t="shared" si="10"/>
        <v>1.1875</v>
      </c>
      <c r="AD154" s="81">
        <f t="shared" si="11"/>
        <v>4.1875</v>
      </c>
      <c r="AE154" s="58"/>
    </row>
    <row r="155" spans="1:31" s="5" customFormat="1" x14ac:dyDescent="0.3">
      <c r="A155" s="40" t="s">
        <v>1382</v>
      </c>
      <c r="B155" s="3" t="s">
        <v>1383</v>
      </c>
      <c r="C155" s="34">
        <v>234.88</v>
      </c>
      <c r="D155" s="8">
        <v>4</v>
      </c>
      <c r="E155" s="8">
        <v>10</v>
      </c>
      <c r="F155" s="9">
        <v>16.399999999999999</v>
      </c>
      <c r="G155" s="36"/>
      <c r="H155" s="12"/>
      <c r="I155" s="12"/>
      <c r="J155" s="13"/>
      <c r="K155" s="34"/>
      <c r="L155" s="8"/>
      <c r="M155" s="8"/>
      <c r="N155" s="9"/>
      <c r="O155" s="36">
        <v>149.76</v>
      </c>
      <c r="P155" s="12">
        <v>3</v>
      </c>
      <c r="Q155" s="12">
        <v>3</v>
      </c>
      <c r="R155" s="13">
        <v>8.1</v>
      </c>
      <c r="S155" s="34">
        <v>152.53</v>
      </c>
      <c r="T155" s="8">
        <v>3</v>
      </c>
      <c r="U155" s="8">
        <v>4</v>
      </c>
      <c r="V155" s="9">
        <v>6.9000000000000012</v>
      </c>
      <c r="W155" s="36">
        <v>160.79000000000002</v>
      </c>
      <c r="X155" s="12">
        <v>3</v>
      </c>
      <c r="Y155" s="12">
        <v>3</v>
      </c>
      <c r="Z155" s="12">
        <v>8.1</v>
      </c>
      <c r="AA155" s="52">
        <f t="shared" si="8"/>
        <v>11</v>
      </c>
      <c r="AB155" s="54">
        <f t="shared" si="9"/>
        <v>0.25</v>
      </c>
      <c r="AC155" s="54">
        <f t="shared" si="10"/>
        <v>1.25</v>
      </c>
      <c r="AD155" s="81">
        <f t="shared" si="11"/>
        <v>4.166666666666667</v>
      </c>
      <c r="AE155" s="58"/>
    </row>
    <row r="156" spans="1:31" s="5" customFormat="1" x14ac:dyDescent="0.3">
      <c r="A156" s="40" t="s">
        <v>1843</v>
      </c>
      <c r="B156" s="3" t="s">
        <v>1844</v>
      </c>
      <c r="C156" s="34">
        <v>109.84</v>
      </c>
      <c r="D156" s="8">
        <v>2</v>
      </c>
      <c r="E156" s="8">
        <v>5</v>
      </c>
      <c r="F156" s="9">
        <v>11.1</v>
      </c>
      <c r="G156" s="36">
        <v>160.67000000000002</v>
      </c>
      <c r="H156" s="12">
        <v>3</v>
      </c>
      <c r="I156" s="12">
        <v>6</v>
      </c>
      <c r="J156" s="13">
        <v>10.3</v>
      </c>
      <c r="K156" s="34">
        <v>327.95</v>
      </c>
      <c r="L156" s="8">
        <v>7</v>
      </c>
      <c r="M156" s="8">
        <v>9</v>
      </c>
      <c r="N156" s="9">
        <v>14.400000000000002</v>
      </c>
      <c r="O156" s="36"/>
      <c r="P156" s="12"/>
      <c r="Q156" s="12"/>
      <c r="R156" s="13"/>
      <c r="S156" s="34">
        <v>176.81</v>
      </c>
      <c r="T156" s="8">
        <v>4</v>
      </c>
      <c r="U156" s="8">
        <v>10</v>
      </c>
      <c r="V156" s="9">
        <v>15.7</v>
      </c>
      <c r="W156" s="36">
        <v>173.31</v>
      </c>
      <c r="X156" s="12">
        <v>4</v>
      </c>
      <c r="Y156" s="12">
        <v>6</v>
      </c>
      <c r="Z156" s="12">
        <v>12.4</v>
      </c>
      <c r="AA156" s="52">
        <f t="shared" si="8"/>
        <v>0.8571428571428571</v>
      </c>
      <c r="AB156" s="54">
        <f t="shared" si="9"/>
        <v>10</v>
      </c>
      <c r="AC156" s="54">
        <f t="shared" si="10"/>
        <v>1.5714285714285714</v>
      </c>
      <c r="AD156" s="81">
        <f t="shared" si="11"/>
        <v>4.1428571428571432</v>
      </c>
      <c r="AE156" s="58"/>
    </row>
    <row r="157" spans="1:31" s="5" customFormat="1" x14ac:dyDescent="0.3">
      <c r="A157" s="40" t="s">
        <v>2058</v>
      </c>
      <c r="B157" s="3" t="s">
        <v>2059</v>
      </c>
      <c r="C157" s="34">
        <v>109.86</v>
      </c>
      <c r="D157" s="8">
        <v>2</v>
      </c>
      <c r="E157" s="8">
        <v>8</v>
      </c>
      <c r="F157" s="9">
        <v>10.1</v>
      </c>
      <c r="G157" s="36">
        <v>98.27</v>
      </c>
      <c r="H157" s="12">
        <v>2</v>
      </c>
      <c r="I157" s="12">
        <v>6</v>
      </c>
      <c r="J157" s="13">
        <v>8.1999999999999993</v>
      </c>
      <c r="K157" s="34"/>
      <c r="L157" s="8"/>
      <c r="M157" s="8"/>
      <c r="N157" s="9"/>
      <c r="O157" s="36">
        <v>232.8</v>
      </c>
      <c r="P157" s="12">
        <v>5</v>
      </c>
      <c r="Q157" s="12">
        <v>7</v>
      </c>
      <c r="R157" s="13">
        <v>7.4</v>
      </c>
      <c r="S157" s="34">
        <v>335.03000000000003</v>
      </c>
      <c r="T157" s="8">
        <v>7</v>
      </c>
      <c r="U157" s="8">
        <v>10</v>
      </c>
      <c r="V157" s="9">
        <v>9.2999999999999989</v>
      </c>
      <c r="W157" s="36"/>
      <c r="X157" s="12"/>
      <c r="Y157" s="12"/>
      <c r="Z157" s="12"/>
      <c r="AA157" s="52">
        <f t="shared" si="8"/>
        <v>1.2857142857142858</v>
      </c>
      <c r="AB157" s="54">
        <f t="shared" si="9"/>
        <v>0.125</v>
      </c>
      <c r="AC157" s="54">
        <f t="shared" si="10"/>
        <v>11</v>
      </c>
      <c r="AD157" s="81">
        <f t="shared" si="11"/>
        <v>4.1369047619047619</v>
      </c>
      <c r="AE157" s="58"/>
    </row>
    <row r="158" spans="1:31" s="5" customFormat="1" x14ac:dyDescent="0.3">
      <c r="A158" s="40" t="s">
        <v>3085</v>
      </c>
      <c r="B158" s="3" t="s">
        <v>3086</v>
      </c>
      <c r="C158" s="34">
        <v>40.729999999999997</v>
      </c>
      <c r="D158" s="8">
        <v>1</v>
      </c>
      <c r="E158" s="8">
        <v>3</v>
      </c>
      <c r="F158" s="9">
        <v>4.9000000000000004</v>
      </c>
      <c r="G158" s="36"/>
      <c r="H158" s="12"/>
      <c r="I158" s="12"/>
      <c r="J158" s="13"/>
      <c r="K158" s="34">
        <v>138.62</v>
      </c>
      <c r="L158" s="8">
        <v>4</v>
      </c>
      <c r="M158" s="8">
        <v>5</v>
      </c>
      <c r="N158" s="9">
        <v>7.7</v>
      </c>
      <c r="O158" s="36"/>
      <c r="P158" s="12"/>
      <c r="Q158" s="12"/>
      <c r="R158" s="13"/>
      <c r="S158" s="34">
        <v>172.8</v>
      </c>
      <c r="T158" s="8">
        <v>4</v>
      </c>
      <c r="U158" s="8">
        <v>6</v>
      </c>
      <c r="V158" s="9">
        <v>8.6999999999999993</v>
      </c>
      <c r="W158" s="36">
        <v>57.83</v>
      </c>
      <c r="X158" s="12">
        <v>2</v>
      </c>
      <c r="Y158" s="12">
        <v>2</v>
      </c>
      <c r="Z158" s="12">
        <v>3</v>
      </c>
      <c r="AA158" s="52">
        <f t="shared" si="8"/>
        <v>4</v>
      </c>
      <c r="AB158" s="54">
        <f t="shared" si="9"/>
        <v>6</v>
      </c>
      <c r="AC158" s="54">
        <f t="shared" si="10"/>
        <v>2.3333333333333335</v>
      </c>
      <c r="AD158" s="81">
        <f t="shared" si="11"/>
        <v>4.1111111111111116</v>
      </c>
      <c r="AE158" s="58"/>
    </row>
    <row r="159" spans="1:31" s="5" customFormat="1" x14ac:dyDescent="0.3">
      <c r="A159" s="40" t="s">
        <v>5215</v>
      </c>
      <c r="B159" s="3" t="s">
        <v>5216</v>
      </c>
      <c r="C159" s="8"/>
      <c r="D159" s="8"/>
      <c r="E159" s="8"/>
      <c r="F159" s="9"/>
      <c r="G159" s="36"/>
      <c r="H159" s="12"/>
      <c r="I159" s="12"/>
      <c r="J159" s="13"/>
      <c r="K159" s="34">
        <v>448.62999999999994</v>
      </c>
      <c r="L159" s="8">
        <v>10</v>
      </c>
      <c r="M159" s="8">
        <v>10</v>
      </c>
      <c r="N159" s="9">
        <v>8.7000000000000011</v>
      </c>
      <c r="O159" s="36"/>
      <c r="P159" s="12"/>
      <c r="Q159" s="12"/>
      <c r="R159" s="13"/>
      <c r="S159" s="34"/>
      <c r="T159" s="8"/>
      <c r="U159" s="8"/>
      <c r="V159" s="9"/>
      <c r="W159" s="36">
        <v>90.47</v>
      </c>
      <c r="X159" s="12">
        <v>2</v>
      </c>
      <c r="Y159" s="12">
        <v>2</v>
      </c>
      <c r="Z159" s="12">
        <v>2.2000000000000002</v>
      </c>
      <c r="AA159" s="52">
        <f t="shared" si="8"/>
        <v>1</v>
      </c>
      <c r="AB159" s="54">
        <f t="shared" si="9"/>
        <v>11</v>
      </c>
      <c r="AC159" s="54">
        <f t="shared" si="10"/>
        <v>0.33333333333333331</v>
      </c>
      <c r="AD159" s="81">
        <f t="shared" si="11"/>
        <v>4.1111111111111116</v>
      </c>
      <c r="AE159" s="58"/>
    </row>
    <row r="160" spans="1:31" s="5" customFormat="1" x14ac:dyDescent="0.3">
      <c r="A160" s="40" t="s">
        <v>2292</v>
      </c>
      <c r="B160" s="3" t="s">
        <v>2293</v>
      </c>
      <c r="C160" s="34">
        <v>58.8</v>
      </c>
      <c r="D160" s="8">
        <v>1</v>
      </c>
      <c r="E160" s="8">
        <v>3</v>
      </c>
      <c r="F160" s="9">
        <v>7.7</v>
      </c>
      <c r="G160" s="36"/>
      <c r="H160" s="12"/>
      <c r="I160" s="12"/>
      <c r="J160" s="13"/>
      <c r="K160" s="34">
        <v>210.51</v>
      </c>
      <c r="L160" s="8">
        <v>5</v>
      </c>
      <c r="M160" s="8">
        <v>7</v>
      </c>
      <c r="N160" s="9">
        <v>18.7</v>
      </c>
      <c r="O160" s="36">
        <v>49.54</v>
      </c>
      <c r="P160" s="12">
        <v>1</v>
      </c>
      <c r="Q160" s="12">
        <v>5</v>
      </c>
      <c r="R160" s="13">
        <v>15.6</v>
      </c>
      <c r="S160" s="34">
        <v>154.47</v>
      </c>
      <c r="T160" s="8">
        <v>4</v>
      </c>
      <c r="U160" s="8">
        <v>6</v>
      </c>
      <c r="V160" s="9">
        <v>17.100000000000001</v>
      </c>
      <c r="W160" s="36"/>
      <c r="X160" s="12"/>
      <c r="Y160" s="12"/>
      <c r="Z160" s="12"/>
      <c r="AA160" s="52">
        <f t="shared" si="8"/>
        <v>4</v>
      </c>
      <c r="AB160" s="54">
        <f t="shared" si="9"/>
        <v>1.3333333333333333</v>
      </c>
      <c r="AC160" s="54">
        <f t="shared" si="10"/>
        <v>7</v>
      </c>
      <c r="AD160" s="81">
        <f t="shared" si="11"/>
        <v>4.1111111111111107</v>
      </c>
      <c r="AE160" s="58"/>
    </row>
    <row r="161" spans="1:31" s="5" customFormat="1" x14ac:dyDescent="0.3">
      <c r="A161" s="40" t="s">
        <v>554</v>
      </c>
      <c r="B161" s="3" t="s">
        <v>555</v>
      </c>
      <c r="C161" s="34">
        <v>655.04</v>
      </c>
      <c r="D161" s="8">
        <v>11</v>
      </c>
      <c r="E161" s="8">
        <v>26</v>
      </c>
      <c r="F161" s="9">
        <v>17.5</v>
      </c>
      <c r="G161" s="36">
        <v>387.86999999999995</v>
      </c>
      <c r="H161" s="12">
        <v>7</v>
      </c>
      <c r="I161" s="12">
        <v>16</v>
      </c>
      <c r="J161" s="13">
        <v>11.900000000000002</v>
      </c>
      <c r="K161" s="34">
        <v>157.69</v>
      </c>
      <c r="L161" s="8">
        <v>3</v>
      </c>
      <c r="M161" s="8">
        <v>7</v>
      </c>
      <c r="N161" s="9">
        <v>6.3</v>
      </c>
      <c r="O161" s="36"/>
      <c r="P161" s="12"/>
      <c r="Q161" s="12"/>
      <c r="R161" s="13"/>
      <c r="S161" s="34">
        <v>479.67999999999995</v>
      </c>
      <c r="T161" s="8">
        <v>11</v>
      </c>
      <c r="U161" s="8">
        <v>15</v>
      </c>
      <c r="V161" s="9">
        <v>10.799999999999999</v>
      </c>
      <c r="W161" s="36">
        <v>25.81</v>
      </c>
      <c r="X161" s="12">
        <v>1</v>
      </c>
      <c r="Y161" s="12">
        <v>5</v>
      </c>
      <c r="Z161" s="12">
        <v>3.6</v>
      </c>
      <c r="AA161" s="52">
        <f t="shared" si="8"/>
        <v>1.588235294117647</v>
      </c>
      <c r="AB161" s="54">
        <f t="shared" si="9"/>
        <v>8</v>
      </c>
      <c r="AC161" s="54">
        <f t="shared" si="10"/>
        <v>2.6666666666666665</v>
      </c>
      <c r="AD161" s="81">
        <f t="shared" si="11"/>
        <v>4.0849673202614376</v>
      </c>
      <c r="AE161" s="58"/>
    </row>
    <row r="162" spans="1:31" s="5" customFormat="1" x14ac:dyDescent="0.3">
      <c r="A162" s="40" t="s">
        <v>5227</v>
      </c>
      <c r="B162" s="3" t="s">
        <v>5228</v>
      </c>
      <c r="C162" s="8"/>
      <c r="D162" s="8"/>
      <c r="E162" s="8"/>
      <c r="F162" s="9"/>
      <c r="G162" s="36"/>
      <c r="H162" s="12"/>
      <c r="I162" s="12"/>
      <c r="J162" s="13"/>
      <c r="K162" s="34">
        <v>235.20999999999998</v>
      </c>
      <c r="L162" s="8">
        <v>6</v>
      </c>
      <c r="M162" s="8">
        <v>10</v>
      </c>
      <c r="N162" s="9">
        <v>20.5</v>
      </c>
      <c r="O162" s="36"/>
      <c r="P162" s="12"/>
      <c r="Q162" s="12"/>
      <c r="R162" s="13"/>
      <c r="S162" s="34"/>
      <c r="T162" s="8"/>
      <c r="U162" s="8"/>
      <c r="V162" s="9"/>
      <c r="W162" s="36">
        <v>82.36</v>
      </c>
      <c r="X162" s="12">
        <v>2</v>
      </c>
      <c r="Y162" s="12">
        <v>3</v>
      </c>
      <c r="Z162" s="12">
        <v>8.8000000000000007</v>
      </c>
      <c r="AA162" s="52">
        <f t="shared" si="8"/>
        <v>1</v>
      </c>
      <c r="AB162" s="54">
        <f t="shared" si="9"/>
        <v>11</v>
      </c>
      <c r="AC162" s="54">
        <f t="shared" si="10"/>
        <v>0.25</v>
      </c>
      <c r="AD162" s="81">
        <f t="shared" si="11"/>
        <v>4.083333333333333</v>
      </c>
      <c r="AE162" s="58"/>
    </row>
    <row r="163" spans="1:31" s="5" customFormat="1" x14ac:dyDescent="0.3">
      <c r="A163" s="40" t="s">
        <v>3380</v>
      </c>
      <c r="B163" s="3" t="s">
        <v>3381</v>
      </c>
      <c r="C163" s="8"/>
      <c r="D163" s="8"/>
      <c r="E163" s="8"/>
      <c r="F163" s="9"/>
      <c r="G163" s="36">
        <v>570.09999999999991</v>
      </c>
      <c r="H163" s="12">
        <v>9</v>
      </c>
      <c r="I163" s="12">
        <v>10</v>
      </c>
      <c r="J163" s="13">
        <v>32.800000000000004</v>
      </c>
      <c r="K163" s="34"/>
      <c r="L163" s="8"/>
      <c r="M163" s="8"/>
      <c r="N163" s="9"/>
      <c r="O163" s="36">
        <v>487.21999999999997</v>
      </c>
      <c r="P163" s="12">
        <v>8</v>
      </c>
      <c r="Q163" s="12">
        <v>8</v>
      </c>
      <c r="R163" s="13">
        <v>36.9</v>
      </c>
      <c r="S163" s="34">
        <v>548.06000000000006</v>
      </c>
      <c r="T163" s="8">
        <v>10</v>
      </c>
      <c r="U163" s="8">
        <v>11</v>
      </c>
      <c r="V163" s="9">
        <v>40.100000000000009</v>
      </c>
      <c r="W163" s="36"/>
      <c r="X163" s="12"/>
      <c r="Y163" s="12"/>
      <c r="Z163" s="12"/>
      <c r="AA163" s="52">
        <f t="shared" si="8"/>
        <v>9.0909090909090912E-2</v>
      </c>
      <c r="AB163" s="54">
        <f t="shared" si="9"/>
        <v>0.1111111111111111</v>
      </c>
      <c r="AC163" s="54">
        <f t="shared" si="10"/>
        <v>12</v>
      </c>
      <c r="AD163" s="81">
        <f t="shared" si="11"/>
        <v>4.0673400673400675</v>
      </c>
      <c r="AE163" s="58"/>
    </row>
    <row r="164" spans="1:31" s="5" customFormat="1" x14ac:dyDescent="0.3">
      <c r="A164" s="40" t="s">
        <v>1035</v>
      </c>
      <c r="B164" s="3" t="s">
        <v>1036</v>
      </c>
      <c r="C164" s="34">
        <v>341.61</v>
      </c>
      <c r="D164" s="8">
        <v>6</v>
      </c>
      <c r="E164" s="8">
        <v>10</v>
      </c>
      <c r="F164" s="9">
        <v>23.8</v>
      </c>
      <c r="G164" s="36"/>
      <c r="H164" s="12"/>
      <c r="I164" s="12"/>
      <c r="J164" s="13"/>
      <c r="K164" s="34"/>
      <c r="L164" s="8"/>
      <c r="M164" s="8"/>
      <c r="N164" s="9"/>
      <c r="O164" s="36"/>
      <c r="P164" s="12"/>
      <c r="Q164" s="12"/>
      <c r="R164" s="13"/>
      <c r="S164" s="34"/>
      <c r="T164" s="8"/>
      <c r="U164" s="8"/>
      <c r="V164" s="9"/>
      <c r="W164" s="36">
        <v>26.44</v>
      </c>
      <c r="X164" s="12">
        <v>1</v>
      </c>
      <c r="Y164" s="12">
        <v>4</v>
      </c>
      <c r="Z164" s="12">
        <v>9.4</v>
      </c>
      <c r="AA164" s="52">
        <f t="shared" si="8"/>
        <v>11</v>
      </c>
      <c r="AB164" s="54">
        <f t="shared" si="9"/>
        <v>1</v>
      </c>
      <c r="AC164" s="54">
        <f t="shared" si="10"/>
        <v>0.2</v>
      </c>
      <c r="AD164" s="81">
        <f t="shared" si="11"/>
        <v>4.0666666666666664</v>
      </c>
      <c r="AE164" s="58"/>
    </row>
    <row r="165" spans="1:31" s="5" customFormat="1" x14ac:dyDescent="0.3">
      <c r="A165" s="40" t="s">
        <v>1364</v>
      </c>
      <c r="B165" s="3" t="s">
        <v>1365</v>
      </c>
      <c r="C165" s="34">
        <v>193.81</v>
      </c>
      <c r="D165" s="8">
        <v>4</v>
      </c>
      <c r="E165" s="8">
        <v>10</v>
      </c>
      <c r="F165" s="9">
        <v>19.2</v>
      </c>
      <c r="G165" s="36">
        <v>130.13</v>
      </c>
      <c r="H165" s="12">
        <v>2</v>
      </c>
      <c r="I165" s="12">
        <v>4</v>
      </c>
      <c r="J165" s="13">
        <v>9.8000000000000007</v>
      </c>
      <c r="K165" s="34">
        <v>36.68</v>
      </c>
      <c r="L165" s="8">
        <v>1</v>
      </c>
      <c r="M165" s="8">
        <v>4</v>
      </c>
      <c r="N165" s="9">
        <v>8.6</v>
      </c>
      <c r="O165" s="36"/>
      <c r="P165" s="12"/>
      <c r="Q165" s="12"/>
      <c r="R165" s="13"/>
      <c r="S165" s="34">
        <v>101.53999999999999</v>
      </c>
      <c r="T165" s="8">
        <v>3</v>
      </c>
      <c r="U165" s="8">
        <v>4</v>
      </c>
      <c r="V165" s="9">
        <v>8.6999999999999993</v>
      </c>
      <c r="W165" s="36"/>
      <c r="X165" s="12"/>
      <c r="Y165" s="12"/>
      <c r="Z165" s="12"/>
      <c r="AA165" s="52">
        <f t="shared" si="8"/>
        <v>2.2000000000000002</v>
      </c>
      <c r="AB165" s="54">
        <f t="shared" si="9"/>
        <v>5</v>
      </c>
      <c r="AC165" s="54">
        <f t="shared" si="10"/>
        <v>5</v>
      </c>
      <c r="AD165" s="81">
        <f t="shared" si="11"/>
        <v>4.0666666666666664</v>
      </c>
      <c r="AE165" s="58"/>
    </row>
    <row r="166" spans="1:31" s="5" customFormat="1" x14ac:dyDescent="0.3">
      <c r="A166" s="40" t="s">
        <v>1531</v>
      </c>
      <c r="B166" s="3" t="s">
        <v>1532</v>
      </c>
      <c r="C166" s="34">
        <v>125.39</v>
      </c>
      <c r="D166" s="8">
        <v>3</v>
      </c>
      <c r="E166" s="8">
        <v>4</v>
      </c>
      <c r="F166" s="9">
        <v>5</v>
      </c>
      <c r="G166" s="36"/>
      <c r="H166" s="12"/>
      <c r="I166" s="12"/>
      <c r="J166" s="13"/>
      <c r="K166" s="34">
        <v>215.08</v>
      </c>
      <c r="L166" s="8">
        <v>5</v>
      </c>
      <c r="M166" s="8">
        <v>11</v>
      </c>
      <c r="N166" s="9">
        <v>14.1</v>
      </c>
      <c r="O166" s="36">
        <v>32.11</v>
      </c>
      <c r="P166" s="12">
        <v>1</v>
      </c>
      <c r="Q166" s="12">
        <v>1</v>
      </c>
      <c r="R166" s="13">
        <v>2.2000000000000002</v>
      </c>
      <c r="S166" s="34">
        <v>142.93</v>
      </c>
      <c r="T166" s="8">
        <v>3</v>
      </c>
      <c r="U166" s="8">
        <v>7</v>
      </c>
      <c r="V166" s="9">
        <v>10.6</v>
      </c>
      <c r="W166" s="36">
        <v>140.95000000000002</v>
      </c>
      <c r="X166" s="12">
        <v>4</v>
      </c>
      <c r="Y166" s="12">
        <v>6</v>
      </c>
      <c r="Z166" s="12">
        <v>9</v>
      </c>
      <c r="AA166" s="52">
        <f t="shared" si="8"/>
        <v>5</v>
      </c>
      <c r="AB166" s="54">
        <f t="shared" si="9"/>
        <v>6</v>
      </c>
      <c r="AC166" s="54">
        <f t="shared" si="10"/>
        <v>1.1428571428571428</v>
      </c>
      <c r="AD166" s="81">
        <f t="shared" si="11"/>
        <v>4.0476190476190474</v>
      </c>
      <c r="AE166" s="58"/>
    </row>
    <row r="167" spans="1:31" s="5" customFormat="1" x14ac:dyDescent="0.3">
      <c r="A167" s="40" t="s">
        <v>4189</v>
      </c>
      <c r="B167" s="3" t="s">
        <v>3385</v>
      </c>
      <c r="C167" s="8"/>
      <c r="D167" s="8"/>
      <c r="E167" s="8"/>
      <c r="F167" s="9"/>
      <c r="G167" s="36"/>
      <c r="H167" s="12"/>
      <c r="I167" s="12"/>
      <c r="J167" s="13"/>
      <c r="K167" s="34"/>
      <c r="L167" s="8"/>
      <c r="M167" s="8"/>
      <c r="N167" s="9"/>
      <c r="O167" s="36">
        <v>360.04</v>
      </c>
      <c r="P167" s="12">
        <v>8</v>
      </c>
      <c r="Q167" s="12">
        <v>9</v>
      </c>
      <c r="R167" s="13">
        <v>11.299999999999999</v>
      </c>
      <c r="S167" s="34">
        <v>262.95</v>
      </c>
      <c r="T167" s="8">
        <v>6</v>
      </c>
      <c r="U167" s="8">
        <v>10</v>
      </c>
      <c r="V167" s="9">
        <v>8.2000000000000011</v>
      </c>
      <c r="W167" s="36"/>
      <c r="X167" s="12"/>
      <c r="Y167" s="12"/>
      <c r="Z167" s="12"/>
      <c r="AA167" s="52">
        <f t="shared" si="8"/>
        <v>1</v>
      </c>
      <c r="AB167" s="54">
        <f t="shared" si="9"/>
        <v>0.1</v>
      </c>
      <c r="AC167" s="54">
        <f t="shared" si="10"/>
        <v>11</v>
      </c>
      <c r="AD167" s="81">
        <f t="shared" si="11"/>
        <v>4.0333333333333332</v>
      </c>
      <c r="AE167" s="58"/>
    </row>
    <row r="168" spans="1:31" s="5" customFormat="1" x14ac:dyDescent="0.3">
      <c r="A168" s="40" t="s">
        <v>3369</v>
      </c>
      <c r="B168" s="3" t="s">
        <v>3370</v>
      </c>
      <c r="C168" s="8"/>
      <c r="D168" s="8"/>
      <c r="E168" s="8"/>
      <c r="F168" s="9"/>
      <c r="G168" s="36">
        <v>934.78</v>
      </c>
      <c r="H168" s="12">
        <v>13</v>
      </c>
      <c r="I168" s="12">
        <v>17</v>
      </c>
      <c r="J168" s="13">
        <v>32.800000000000004</v>
      </c>
      <c r="K168" s="34">
        <v>543.42999999999995</v>
      </c>
      <c r="L168" s="8">
        <v>9</v>
      </c>
      <c r="M168" s="8">
        <v>10</v>
      </c>
      <c r="N168" s="9">
        <v>32.800000000000004</v>
      </c>
      <c r="O168" s="36"/>
      <c r="P168" s="12"/>
      <c r="Q168" s="12"/>
      <c r="R168" s="13"/>
      <c r="S168" s="34"/>
      <c r="T168" s="8"/>
      <c r="U168" s="8"/>
      <c r="V168" s="9"/>
      <c r="W168" s="36"/>
      <c r="X168" s="12"/>
      <c r="Y168" s="12"/>
      <c r="Z168" s="12"/>
      <c r="AA168" s="52">
        <f t="shared" si="8"/>
        <v>5.5555555555555552E-2</v>
      </c>
      <c r="AB168" s="54">
        <f t="shared" si="9"/>
        <v>11</v>
      </c>
      <c r="AC168" s="54">
        <f t="shared" si="10"/>
        <v>1</v>
      </c>
      <c r="AD168" s="81">
        <f t="shared" si="11"/>
        <v>4.0185185185185182</v>
      </c>
      <c r="AE168" s="58"/>
    </row>
    <row r="169" spans="1:31" s="5" customFormat="1" x14ac:dyDescent="0.3">
      <c r="A169" s="40" t="s">
        <v>5225</v>
      </c>
      <c r="B169" s="3" t="s">
        <v>5226</v>
      </c>
      <c r="C169" s="8"/>
      <c r="D169" s="8"/>
      <c r="E169" s="8"/>
      <c r="F169" s="9"/>
      <c r="G169" s="36"/>
      <c r="H169" s="12"/>
      <c r="I169" s="12"/>
      <c r="J169" s="13"/>
      <c r="K169" s="34">
        <v>354.44</v>
      </c>
      <c r="L169" s="8">
        <v>6</v>
      </c>
      <c r="M169" s="8">
        <v>9</v>
      </c>
      <c r="N169" s="9">
        <v>73.100000000000009</v>
      </c>
      <c r="O169" s="36"/>
      <c r="P169" s="12"/>
      <c r="Q169" s="12"/>
      <c r="R169" s="13"/>
      <c r="S169" s="34"/>
      <c r="T169" s="8"/>
      <c r="U169" s="8"/>
      <c r="V169" s="9"/>
      <c r="W169" s="36"/>
      <c r="X169" s="12"/>
      <c r="Y169" s="12"/>
      <c r="Z169" s="12"/>
      <c r="AA169" s="52">
        <f t="shared" si="8"/>
        <v>1</v>
      </c>
      <c r="AB169" s="54">
        <f t="shared" si="9"/>
        <v>10</v>
      </c>
      <c r="AC169" s="54">
        <f t="shared" si="10"/>
        <v>1</v>
      </c>
      <c r="AD169" s="81">
        <f t="shared" si="11"/>
        <v>4</v>
      </c>
      <c r="AE169" s="58"/>
    </row>
    <row r="170" spans="1:31" s="5" customFormat="1" x14ac:dyDescent="0.3">
      <c r="A170" s="40" t="s">
        <v>5278</v>
      </c>
      <c r="B170" s="3" t="s">
        <v>5279</v>
      </c>
      <c r="C170" s="8"/>
      <c r="D170" s="8"/>
      <c r="E170" s="8"/>
      <c r="F170" s="9"/>
      <c r="G170" s="36"/>
      <c r="H170" s="12"/>
      <c r="I170" s="12"/>
      <c r="J170" s="13"/>
      <c r="K170" s="34">
        <v>150.26</v>
      </c>
      <c r="L170" s="8">
        <v>4</v>
      </c>
      <c r="M170" s="8">
        <v>4</v>
      </c>
      <c r="N170" s="9">
        <v>16.3</v>
      </c>
      <c r="O170" s="36"/>
      <c r="P170" s="12"/>
      <c r="Q170" s="12"/>
      <c r="R170" s="13"/>
      <c r="S170" s="34">
        <v>187.07000000000002</v>
      </c>
      <c r="T170" s="8">
        <v>4</v>
      </c>
      <c r="U170" s="8">
        <v>5</v>
      </c>
      <c r="V170" s="9">
        <v>20.7</v>
      </c>
      <c r="W170" s="36"/>
      <c r="X170" s="12"/>
      <c r="Y170" s="12"/>
      <c r="Z170" s="12"/>
      <c r="AA170" s="52">
        <f t="shared" si="8"/>
        <v>1</v>
      </c>
      <c r="AB170" s="54">
        <f t="shared" si="9"/>
        <v>5</v>
      </c>
      <c r="AC170" s="54">
        <f t="shared" si="10"/>
        <v>6</v>
      </c>
      <c r="AD170" s="81">
        <f t="shared" si="11"/>
        <v>4</v>
      </c>
      <c r="AE170" s="58"/>
    </row>
    <row r="171" spans="1:31" s="5" customFormat="1" x14ac:dyDescent="0.3">
      <c r="A171" s="40" t="s">
        <v>5571</v>
      </c>
      <c r="B171" s="3" t="s">
        <v>5572</v>
      </c>
      <c r="C171" s="8"/>
      <c r="D171" s="8"/>
      <c r="E171" s="8"/>
      <c r="F171" s="9"/>
      <c r="G171" s="36"/>
      <c r="H171" s="12"/>
      <c r="I171" s="12"/>
      <c r="J171" s="13"/>
      <c r="K171" s="34">
        <v>97.7</v>
      </c>
      <c r="L171" s="8">
        <v>2</v>
      </c>
      <c r="M171" s="8">
        <v>5</v>
      </c>
      <c r="N171" s="9">
        <v>5.0999999999999996</v>
      </c>
      <c r="O171" s="36"/>
      <c r="P171" s="12"/>
      <c r="Q171" s="12"/>
      <c r="R171" s="13"/>
      <c r="S171" s="34">
        <v>203.27</v>
      </c>
      <c r="T171" s="8">
        <v>4</v>
      </c>
      <c r="U171" s="8">
        <v>4</v>
      </c>
      <c r="V171" s="9">
        <v>5.0999999999999996</v>
      </c>
      <c r="W171" s="36"/>
      <c r="X171" s="12"/>
      <c r="Y171" s="12"/>
      <c r="Z171" s="12"/>
      <c r="AA171" s="52">
        <f t="shared" si="8"/>
        <v>1</v>
      </c>
      <c r="AB171" s="54">
        <f t="shared" si="9"/>
        <v>6</v>
      </c>
      <c r="AC171" s="54">
        <f t="shared" si="10"/>
        <v>5</v>
      </c>
      <c r="AD171" s="81">
        <f t="shared" si="11"/>
        <v>4</v>
      </c>
      <c r="AE171" s="58"/>
    </row>
    <row r="172" spans="1:31" s="5" customFormat="1" x14ac:dyDescent="0.3">
      <c r="A172" s="40" t="s">
        <v>6356</v>
      </c>
      <c r="B172" s="16" t="s">
        <v>6357</v>
      </c>
      <c r="C172" s="8"/>
      <c r="D172" s="8"/>
      <c r="E172" s="8"/>
      <c r="F172" s="9"/>
      <c r="G172" s="36"/>
      <c r="H172" s="12"/>
      <c r="I172" s="12"/>
      <c r="J172" s="13"/>
      <c r="K172" s="34"/>
      <c r="L172" s="8"/>
      <c r="M172" s="8"/>
      <c r="N172" s="9"/>
      <c r="O172" s="36"/>
      <c r="P172" s="12"/>
      <c r="Q172" s="12"/>
      <c r="R172" s="13"/>
      <c r="S172" s="34">
        <v>268.37</v>
      </c>
      <c r="T172" s="8">
        <v>6</v>
      </c>
      <c r="U172" s="8">
        <v>9</v>
      </c>
      <c r="V172" s="9">
        <v>15.5</v>
      </c>
      <c r="W172" s="36"/>
      <c r="X172" s="12"/>
      <c r="Y172" s="12"/>
      <c r="Z172" s="12"/>
      <c r="AA172" s="52">
        <f t="shared" si="8"/>
        <v>1</v>
      </c>
      <c r="AB172" s="54">
        <f t="shared" si="9"/>
        <v>1</v>
      </c>
      <c r="AC172" s="54">
        <f t="shared" si="10"/>
        <v>10</v>
      </c>
      <c r="AD172" s="81">
        <f t="shared" si="11"/>
        <v>4</v>
      </c>
      <c r="AE172" s="58"/>
    </row>
    <row r="173" spans="1:31" s="5" customFormat="1" x14ac:dyDescent="0.3">
      <c r="A173" s="40" t="s">
        <v>1263</v>
      </c>
      <c r="B173" s="3" t="s">
        <v>1264</v>
      </c>
      <c r="C173" s="34">
        <v>217.2</v>
      </c>
      <c r="D173" s="8">
        <v>4</v>
      </c>
      <c r="E173" s="8">
        <v>9</v>
      </c>
      <c r="F173" s="9">
        <v>12.1</v>
      </c>
      <c r="G173" s="36"/>
      <c r="H173" s="12"/>
      <c r="I173" s="12"/>
      <c r="J173" s="13"/>
      <c r="K173" s="34"/>
      <c r="L173" s="8"/>
      <c r="M173" s="8"/>
      <c r="N173" s="9"/>
      <c r="O173" s="36"/>
      <c r="P173" s="12"/>
      <c r="Q173" s="12"/>
      <c r="R173" s="13"/>
      <c r="S173" s="34"/>
      <c r="T173" s="8"/>
      <c r="U173" s="8"/>
      <c r="V173" s="9"/>
      <c r="W173" s="36"/>
      <c r="X173" s="12"/>
      <c r="Y173" s="12"/>
      <c r="Z173" s="12"/>
      <c r="AA173" s="52">
        <f t="shared" si="8"/>
        <v>10</v>
      </c>
      <c r="AB173" s="54">
        <f t="shared" si="9"/>
        <v>1</v>
      </c>
      <c r="AC173" s="54">
        <f t="shared" si="10"/>
        <v>1</v>
      </c>
      <c r="AD173" s="81">
        <f t="shared" si="11"/>
        <v>4</v>
      </c>
      <c r="AE173" s="58"/>
    </row>
    <row r="174" spans="1:31" s="5" customFormat="1" x14ac:dyDescent="0.3">
      <c r="A174" s="2" t="s">
        <v>2618</v>
      </c>
      <c r="B174" s="32" t="s">
        <v>2619</v>
      </c>
      <c r="C174" s="34">
        <v>39.22</v>
      </c>
      <c r="D174" s="8">
        <v>1</v>
      </c>
      <c r="E174" s="8">
        <v>2</v>
      </c>
      <c r="F174" s="9">
        <v>3.2</v>
      </c>
      <c r="G174" s="36"/>
      <c r="H174" s="12"/>
      <c r="I174" s="12"/>
      <c r="J174" s="13"/>
      <c r="K174" s="34">
        <v>63.680000000000007</v>
      </c>
      <c r="L174" s="8">
        <v>2</v>
      </c>
      <c r="M174" s="8">
        <v>5</v>
      </c>
      <c r="N174" s="9">
        <v>9.1</v>
      </c>
      <c r="O174" s="36"/>
      <c r="P174" s="12"/>
      <c r="Q174" s="12"/>
      <c r="R174" s="13"/>
      <c r="S174" s="34">
        <v>113.08000000000001</v>
      </c>
      <c r="T174" s="8">
        <v>2</v>
      </c>
      <c r="U174" s="8">
        <v>2</v>
      </c>
      <c r="V174" s="9">
        <v>4.8</v>
      </c>
      <c r="W174" s="36"/>
      <c r="X174" s="12"/>
      <c r="Y174" s="12"/>
      <c r="Z174" s="12"/>
      <c r="AA174" s="52">
        <f t="shared" si="8"/>
        <v>3</v>
      </c>
      <c r="AB174" s="54">
        <f t="shared" si="9"/>
        <v>6</v>
      </c>
      <c r="AC174" s="54">
        <f t="shared" si="10"/>
        <v>3</v>
      </c>
      <c r="AD174" s="81">
        <f t="shared" si="11"/>
        <v>4</v>
      </c>
      <c r="AE174" s="58"/>
    </row>
    <row r="175" spans="1:31" s="5" customFormat="1" x14ac:dyDescent="0.3">
      <c r="A175" s="2" t="s">
        <v>3135</v>
      </c>
      <c r="B175" s="32" t="s">
        <v>3136</v>
      </c>
      <c r="C175" s="34">
        <v>57.82</v>
      </c>
      <c r="D175" s="8">
        <v>1</v>
      </c>
      <c r="E175" s="8">
        <v>2</v>
      </c>
      <c r="F175" s="9">
        <v>7</v>
      </c>
      <c r="G175" s="36"/>
      <c r="H175" s="12"/>
      <c r="I175" s="12"/>
      <c r="J175" s="13"/>
      <c r="K175" s="34">
        <v>86.13</v>
      </c>
      <c r="L175" s="8">
        <v>2</v>
      </c>
      <c r="M175" s="8">
        <v>4</v>
      </c>
      <c r="N175" s="9">
        <v>13.5</v>
      </c>
      <c r="O175" s="36"/>
      <c r="P175" s="12"/>
      <c r="Q175" s="12"/>
      <c r="R175" s="13"/>
      <c r="S175" s="34">
        <v>68.22999999999999</v>
      </c>
      <c r="T175" s="8">
        <v>2</v>
      </c>
      <c r="U175" s="8">
        <v>3</v>
      </c>
      <c r="V175" s="9">
        <v>9.8000000000000007</v>
      </c>
      <c r="W175" s="36"/>
      <c r="X175" s="12"/>
      <c r="Y175" s="12"/>
      <c r="Z175" s="12"/>
      <c r="AA175" s="52">
        <f t="shared" si="8"/>
        <v>3</v>
      </c>
      <c r="AB175" s="54">
        <f t="shared" si="9"/>
        <v>5</v>
      </c>
      <c r="AC175" s="54">
        <f t="shared" si="10"/>
        <v>4</v>
      </c>
      <c r="AD175" s="81">
        <f t="shared" si="11"/>
        <v>4</v>
      </c>
      <c r="AE175" s="58"/>
    </row>
    <row r="176" spans="1:31" s="5" customFormat="1" x14ac:dyDescent="0.3">
      <c r="A176" s="40" t="s">
        <v>3195</v>
      </c>
      <c r="B176" s="3" t="s">
        <v>3196</v>
      </c>
      <c r="C176" s="34">
        <v>79.349999999999994</v>
      </c>
      <c r="D176" s="8">
        <v>1</v>
      </c>
      <c r="E176" s="8">
        <v>5</v>
      </c>
      <c r="F176" s="9">
        <v>7.6</v>
      </c>
      <c r="G176" s="36"/>
      <c r="H176" s="12"/>
      <c r="I176" s="12"/>
      <c r="J176" s="13"/>
      <c r="K176" s="34">
        <v>127.21000000000001</v>
      </c>
      <c r="L176" s="8">
        <v>2</v>
      </c>
      <c r="M176" s="8">
        <v>4</v>
      </c>
      <c r="N176" s="9">
        <v>6</v>
      </c>
      <c r="O176" s="36"/>
      <c r="P176" s="12"/>
      <c r="Q176" s="12"/>
      <c r="R176" s="13"/>
      <c r="S176" s="34"/>
      <c r="T176" s="8"/>
      <c r="U176" s="8"/>
      <c r="V176" s="9"/>
      <c r="W176" s="36"/>
      <c r="X176" s="12"/>
      <c r="Y176" s="12"/>
      <c r="Z176" s="12"/>
      <c r="AA176" s="52">
        <f t="shared" si="8"/>
        <v>6</v>
      </c>
      <c r="AB176" s="54">
        <f t="shared" si="9"/>
        <v>5</v>
      </c>
      <c r="AC176" s="54">
        <f t="shared" si="10"/>
        <v>1</v>
      </c>
      <c r="AD176" s="81">
        <f t="shared" si="11"/>
        <v>4</v>
      </c>
      <c r="AE176" s="58"/>
    </row>
    <row r="177" spans="1:31" s="5" customFormat="1" x14ac:dyDescent="0.3">
      <c r="A177" s="40" t="s">
        <v>1603</v>
      </c>
      <c r="B177" s="3" t="s">
        <v>1604</v>
      </c>
      <c r="C177" s="34">
        <v>182.61</v>
      </c>
      <c r="D177" s="8">
        <v>3</v>
      </c>
      <c r="E177" s="8">
        <v>9</v>
      </c>
      <c r="F177" s="9">
        <v>6</v>
      </c>
      <c r="G177" s="36"/>
      <c r="H177" s="12"/>
      <c r="I177" s="12"/>
      <c r="J177" s="13"/>
      <c r="K177" s="34"/>
      <c r="L177" s="8"/>
      <c r="M177" s="8"/>
      <c r="N177" s="9"/>
      <c r="O177" s="36"/>
      <c r="P177" s="12"/>
      <c r="Q177" s="12"/>
      <c r="R177" s="13"/>
      <c r="S177" s="34"/>
      <c r="T177" s="8"/>
      <c r="U177" s="8"/>
      <c r="V177" s="9"/>
      <c r="W177" s="36"/>
      <c r="X177" s="12"/>
      <c r="Y177" s="12"/>
      <c r="Z177" s="12"/>
      <c r="AA177" s="52">
        <f t="shared" si="8"/>
        <v>10</v>
      </c>
      <c r="AB177" s="54">
        <f t="shared" si="9"/>
        <v>1</v>
      </c>
      <c r="AC177" s="54">
        <f t="shared" si="10"/>
        <v>1</v>
      </c>
      <c r="AD177" s="81">
        <f t="shared" si="11"/>
        <v>4</v>
      </c>
      <c r="AE177" s="58"/>
    </row>
    <row r="178" spans="1:31" s="5" customFormat="1" x14ac:dyDescent="0.3">
      <c r="A178" s="40" t="s">
        <v>5539</v>
      </c>
      <c r="B178" s="3" t="s">
        <v>5540</v>
      </c>
      <c r="C178" s="8"/>
      <c r="D178" s="8"/>
      <c r="E178" s="8"/>
      <c r="F178" s="9"/>
      <c r="G178" s="36"/>
      <c r="H178" s="12"/>
      <c r="I178" s="12"/>
      <c r="J178" s="13"/>
      <c r="K178" s="34">
        <v>65.73</v>
      </c>
      <c r="L178" s="8">
        <v>2</v>
      </c>
      <c r="M178" s="8">
        <v>4</v>
      </c>
      <c r="N178" s="9">
        <v>8.4</v>
      </c>
      <c r="O178" s="36"/>
      <c r="P178" s="12"/>
      <c r="Q178" s="12"/>
      <c r="R178" s="13"/>
      <c r="S178" s="34">
        <v>66.33</v>
      </c>
      <c r="T178" s="8">
        <v>1</v>
      </c>
      <c r="U178" s="8">
        <v>5</v>
      </c>
      <c r="V178" s="9">
        <v>9.1</v>
      </c>
      <c r="W178" s="36"/>
      <c r="X178" s="12"/>
      <c r="Y178" s="12"/>
      <c r="Z178" s="12"/>
      <c r="AA178" s="52">
        <f t="shared" si="8"/>
        <v>1</v>
      </c>
      <c r="AB178" s="54">
        <f t="shared" si="9"/>
        <v>5</v>
      </c>
      <c r="AC178" s="54">
        <f t="shared" si="10"/>
        <v>6</v>
      </c>
      <c r="AD178" s="81">
        <f t="shared" si="11"/>
        <v>4</v>
      </c>
      <c r="AE178" s="58"/>
    </row>
    <row r="179" spans="1:31" s="5" customFormat="1" x14ac:dyDescent="0.3">
      <c r="A179" s="40" t="s">
        <v>1639</v>
      </c>
      <c r="B179" s="3" t="s">
        <v>1640</v>
      </c>
      <c r="C179" s="34">
        <v>124.14999999999999</v>
      </c>
      <c r="D179" s="8">
        <v>3</v>
      </c>
      <c r="E179" s="8">
        <v>9</v>
      </c>
      <c r="F179" s="9">
        <v>9.3000000000000007</v>
      </c>
      <c r="G179" s="36"/>
      <c r="H179" s="12"/>
      <c r="I179" s="12"/>
      <c r="J179" s="13"/>
      <c r="K179" s="34"/>
      <c r="L179" s="8"/>
      <c r="M179" s="8"/>
      <c r="N179" s="9"/>
      <c r="O179" s="36"/>
      <c r="P179" s="12"/>
      <c r="Q179" s="12"/>
      <c r="R179" s="13"/>
      <c r="S179" s="34"/>
      <c r="T179" s="8"/>
      <c r="U179" s="8"/>
      <c r="V179" s="9"/>
      <c r="W179" s="36"/>
      <c r="X179" s="12"/>
      <c r="Y179" s="12"/>
      <c r="Z179" s="12"/>
      <c r="AA179" s="52">
        <f t="shared" si="8"/>
        <v>10</v>
      </c>
      <c r="AB179" s="54">
        <f t="shared" si="9"/>
        <v>1</v>
      </c>
      <c r="AC179" s="54">
        <f t="shared" si="10"/>
        <v>1</v>
      </c>
      <c r="AD179" s="81">
        <f t="shared" si="11"/>
        <v>4</v>
      </c>
      <c r="AE179" s="58"/>
    </row>
    <row r="180" spans="1:31" s="5" customFormat="1" x14ac:dyDescent="0.3">
      <c r="A180" s="40" t="s">
        <v>5229</v>
      </c>
      <c r="B180" s="3" t="s">
        <v>1574</v>
      </c>
      <c r="C180" s="8"/>
      <c r="D180" s="8"/>
      <c r="E180" s="8"/>
      <c r="F180" s="9"/>
      <c r="G180" s="36"/>
      <c r="H180" s="12"/>
      <c r="I180" s="12"/>
      <c r="J180" s="13"/>
      <c r="K180" s="34">
        <v>194.06</v>
      </c>
      <c r="L180" s="8">
        <v>6</v>
      </c>
      <c r="M180" s="8">
        <v>9</v>
      </c>
      <c r="N180" s="9">
        <v>29.3</v>
      </c>
      <c r="O180" s="36"/>
      <c r="P180" s="12"/>
      <c r="Q180" s="12"/>
      <c r="R180" s="13"/>
      <c r="S180" s="34">
        <v>189.84</v>
      </c>
      <c r="T180" s="8">
        <v>3</v>
      </c>
      <c r="U180" s="8">
        <v>5</v>
      </c>
      <c r="V180" s="9">
        <v>15.9</v>
      </c>
      <c r="W180" s="36">
        <v>112.72999999999999</v>
      </c>
      <c r="X180" s="12">
        <v>3</v>
      </c>
      <c r="Y180" s="12">
        <v>5</v>
      </c>
      <c r="Z180" s="12">
        <v>15.9</v>
      </c>
      <c r="AA180" s="52">
        <f t="shared" si="8"/>
        <v>1</v>
      </c>
      <c r="AB180" s="54">
        <f t="shared" si="9"/>
        <v>10</v>
      </c>
      <c r="AC180" s="54">
        <f t="shared" si="10"/>
        <v>1</v>
      </c>
      <c r="AD180" s="81">
        <f t="shared" si="11"/>
        <v>4</v>
      </c>
      <c r="AE180" s="58"/>
    </row>
    <row r="181" spans="1:31" s="5" customFormat="1" x14ac:dyDescent="0.3">
      <c r="A181" s="40" t="s">
        <v>725</v>
      </c>
      <c r="B181" s="3" t="s">
        <v>726</v>
      </c>
      <c r="C181" s="34">
        <v>509.08</v>
      </c>
      <c r="D181" s="8">
        <v>9</v>
      </c>
      <c r="E181" s="8">
        <v>11</v>
      </c>
      <c r="F181" s="9">
        <v>15.900000000000002</v>
      </c>
      <c r="G181" s="36">
        <v>144.69</v>
      </c>
      <c r="H181" s="12">
        <v>3</v>
      </c>
      <c r="I181" s="12">
        <v>3</v>
      </c>
      <c r="J181" s="13">
        <v>6.8</v>
      </c>
      <c r="K181" s="34">
        <v>439.35</v>
      </c>
      <c r="L181" s="8">
        <v>8</v>
      </c>
      <c r="M181" s="8">
        <v>14</v>
      </c>
      <c r="N181" s="9">
        <v>22.099999999999998</v>
      </c>
      <c r="O181" s="36">
        <v>46.89</v>
      </c>
      <c r="P181" s="12">
        <v>1</v>
      </c>
      <c r="Q181" s="12">
        <v>1</v>
      </c>
      <c r="R181" s="13">
        <v>4.5999999999999996</v>
      </c>
      <c r="S181" s="34">
        <v>423.96</v>
      </c>
      <c r="T181" s="8">
        <v>8</v>
      </c>
      <c r="U181" s="8">
        <v>14</v>
      </c>
      <c r="V181" s="9">
        <v>20.5</v>
      </c>
      <c r="W181" s="36">
        <v>318.83</v>
      </c>
      <c r="X181" s="12">
        <v>8</v>
      </c>
      <c r="Y181" s="12">
        <v>9</v>
      </c>
      <c r="Z181" s="12">
        <v>14.799999999999999</v>
      </c>
      <c r="AA181" s="52">
        <f t="shared" si="8"/>
        <v>3</v>
      </c>
      <c r="AB181" s="54">
        <f t="shared" si="9"/>
        <v>7.5</v>
      </c>
      <c r="AC181" s="54">
        <f t="shared" si="10"/>
        <v>1.5</v>
      </c>
      <c r="AD181" s="81">
        <f t="shared" si="11"/>
        <v>4</v>
      </c>
      <c r="AE181" s="58"/>
    </row>
    <row r="182" spans="1:31" s="5" customFormat="1" x14ac:dyDescent="0.3">
      <c r="A182" s="40" t="s">
        <v>6168</v>
      </c>
      <c r="B182" s="3" t="s">
        <v>6169</v>
      </c>
      <c r="C182" s="8"/>
      <c r="D182" s="8"/>
      <c r="E182" s="8"/>
      <c r="F182" s="9"/>
      <c r="G182" s="36"/>
      <c r="H182" s="12"/>
      <c r="I182" s="12"/>
      <c r="J182" s="13"/>
      <c r="K182" s="34">
        <v>40.96</v>
      </c>
      <c r="L182" s="8">
        <v>1</v>
      </c>
      <c r="M182" s="8">
        <v>4</v>
      </c>
      <c r="N182" s="9">
        <v>14.8</v>
      </c>
      <c r="O182" s="36"/>
      <c r="P182" s="12"/>
      <c r="Q182" s="12"/>
      <c r="R182" s="13"/>
      <c r="S182" s="34">
        <v>30</v>
      </c>
      <c r="T182" s="8">
        <v>1</v>
      </c>
      <c r="U182" s="8">
        <v>5</v>
      </c>
      <c r="V182" s="9">
        <v>15.7</v>
      </c>
      <c r="W182" s="36"/>
      <c r="X182" s="12"/>
      <c r="Y182" s="12"/>
      <c r="Z182" s="12"/>
      <c r="AA182" s="52">
        <f t="shared" si="8"/>
        <v>1</v>
      </c>
      <c r="AB182" s="54">
        <f t="shared" si="9"/>
        <v>5</v>
      </c>
      <c r="AC182" s="54">
        <f t="shared" si="10"/>
        <v>6</v>
      </c>
      <c r="AD182" s="81">
        <f t="shared" si="11"/>
        <v>4</v>
      </c>
      <c r="AE182" s="58"/>
    </row>
    <row r="183" spans="1:31" s="5" customFormat="1" x14ac:dyDescent="0.3">
      <c r="A183" s="40" t="s">
        <v>2473</v>
      </c>
      <c r="B183" s="3" t="s">
        <v>2474</v>
      </c>
      <c r="C183" s="34">
        <v>38.85</v>
      </c>
      <c r="D183" s="8">
        <v>1</v>
      </c>
      <c r="E183" s="8">
        <v>5</v>
      </c>
      <c r="F183" s="9">
        <v>4.4000000000000004</v>
      </c>
      <c r="G183" s="36"/>
      <c r="H183" s="12"/>
      <c r="I183" s="12"/>
      <c r="J183" s="13"/>
      <c r="K183" s="34"/>
      <c r="L183" s="8"/>
      <c r="M183" s="8"/>
      <c r="N183" s="9"/>
      <c r="O183" s="36"/>
      <c r="P183" s="12"/>
      <c r="Q183" s="12"/>
      <c r="R183" s="13"/>
      <c r="S183" s="34">
        <v>30.02</v>
      </c>
      <c r="T183" s="8">
        <v>1</v>
      </c>
      <c r="U183" s="8">
        <v>4</v>
      </c>
      <c r="V183" s="9">
        <v>2.1</v>
      </c>
      <c r="W183" s="36"/>
      <c r="X183" s="12"/>
      <c r="Y183" s="12"/>
      <c r="Z183" s="12"/>
      <c r="AA183" s="52">
        <f t="shared" si="8"/>
        <v>6</v>
      </c>
      <c r="AB183" s="54">
        <f t="shared" si="9"/>
        <v>1</v>
      </c>
      <c r="AC183" s="54">
        <f t="shared" si="10"/>
        <v>5</v>
      </c>
      <c r="AD183" s="81">
        <f t="shared" si="11"/>
        <v>4</v>
      </c>
      <c r="AE183" s="58"/>
    </row>
    <row r="184" spans="1:31" s="5" customFormat="1" x14ac:dyDescent="0.3">
      <c r="A184" s="40" t="s">
        <v>6337</v>
      </c>
      <c r="B184" s="3" t="s">
        <v>6338</v>
      </c>
      <c r="C184" s="8"/>
      <c r="D184" s="8"/>
      <c r="E184" s="8"/>
      <c r="F184" s="9"/>
      <c r="G184" s="36"/>
      <c r="H184" s="12"/>
      <c r="I184" s="12"/>
      <c r="J184" s="13"/>
      <c r="K184" s="34">
        <v>32.880000000000003</v>
      </c>
      <c r="L184" s="8">
        <v>1</v>
      </c>
      <c r="M184" s="8">
        <v>5</v>
      </c>
      <c r="N184" s="9">
        <v>5.0999999999999996</v>
      </c>
      <c r="O184" s="36"/>
      <c r="P184" s="12"/>
      <c r="Q184" s="12"/>
      <c r="R184" s="13"/>
      <c r="S184" s="34">
        <v>27.31</v>
      </c>
      <c r="T184" s="8">
        <v>1</v>
      </c>
      <c r="U184" s="8">
        <v>4</v>
      </c>
      <c r="V184" s="9">
        <v>3.7</v>
      </c>
      <c r="W184" s="36"/>
      <c r="X184" s="12"/>
      <c r="Y184" s="12"/>
      <c r="Z184" s="12"/>
      <c r="AA184" s="52">
        <f t="shared" si="8"/>
        <v>1</v>
      </c>
      <c r="AB184" s="54">
        <f t="shared" si="9"/>
        <v>6</v>
      </c>
      <c r="AC184" s="54">
        <f t="shared" si="10"/>
        <v>5</v>
      </c>
      <c r="AD184" s="81">
        <f t="shared" si="11"/>
        <v>4</v>
      </c>
      <c r="AE184" s="58"/>
    </row>
    <row r="185" spans="1:31" s="5" customFormat="1" x14ac:dyDescent="0.3">
      <c r="A185" s="40" t="s">
        <v>1322</v>
      </c>
      <c r="B185" s="3" t="s">
        <v>1323</v>
      </c>
      <c r="C185" s="34">
        <v>186</v>
      </c>
      <c r="D185" s="8">
        <v>4</v>
      </c>
      <c r="E185" s="8">
        <v>8</v>
      </c>
      <c r="F185" s="9">
        <v>10</v>
      </c>
      <c r="G185" s="36"/>
      <c r="H185" s="12"/>
      <c r="I185" s="12"/>
      <c r="J185" s="13"/>
      <c r="K185" s="34">
        <v>370.32</v>
      </c>
      <c r="L185" s="8">
        <v>8</v>
      </c>
      <c r="M185" s="8">
        <v>11</v>
      </c>
      <c r="N185" s="9">
        <v>15.200000000000001</v>
      </c>
      <c r="O185" s="36">
        <v>213.56</v>
      </c>
      <c r="P185" s="12">
        <v>5</v>
      </c>
      <c r="Q185" s="12">
        <v>5</v>
      </c>
      <c r="R185" s="13">
        <v>7</v>
      </c>
      <c r="S185" s="34">
        <v>441.22</v>
      </c>
      <c r="T185" s="8">
        <v>10</v>
      </c>
      <c r="U185" s="8">
        <v>11</v>
      </c>
      <c r="V185" s="9">
        <v>14</v>
      </c>
      <c r="W185" s="36">
        <v>400.45</v>
      </c>
      <c r="X185" s="12">
        <v>9</v>
      </c>
      <c r="Y185" s="12">
        <v>11</v>
      </c>
      <c r="Z185" s="12">
        <v>15.799999999999999</v>
      </c>
      <c r="AA185" s="52">
        <f t="shared" si="8"/>
        <v>9</v>
      </c>
      <c r="AB185" s="54">
        <f t="shared" si="9"/>
        <v>2</v>
      </c>
      <c r="AC185" s="54">
        <f t="shared" si="10"/>
        <v>1</v>
      </c>
      <c r="AD185" s="81">
        <f t="shared" si="11"/>
        <v>4</v>
      </c>
      <c r="AE185" s="58"/>
    </row>
    <row r="186" spans="1:31" s="5" customFormat="1" x14ac:dyDescent="0.3">
      <c r="A186" s="40" t="s">
        <v>1743</v>
      </c>
      <c r="B186" s="3" t="s">
        <v>1744</v>
      </c>
      <c r="C186" s="34">
        <v>162.35000000000002</v>
      </c>
      <c r="D186" s="8">
        <v>3</v>
      </c>
      <c r="E186" s="8">
        <v>3</v>
      </c>
      <c r="F186" s="9">
        <v>16.899999999999999</v>
      </c>
      <c r="G186" s="36">
        <v>40.08</v>
      </c>
      <c r="H186" s="12">
        <v>1</v>
      </c>
      <c r="I186" s="12">
        <v>3</v>
      </c>
      <c r="J186" s="13">
        <v>11.4</v>
      </c>
      <c r="K186" s="34">
        <v>414.40999999999997</v>
      </c>
      <c r="L186" s="8">
        <v>7</v>
      </c>
      <c r="M186" s="8">
        <v>9</v>
      </c>
      <c r="N186" s="9">
        <v>34.9</v>
      </c>
      <c r="O186" s="36"/>
      <c r="P186" s="12"/>
      <c r="Q186" s="12"/>
      <c r="R186" s="13"/>
      <c r="S186" s="34">
        <v>235.40999999999997</v>
      </c>
      <c r="T186" s="8">
        <v>4</v>
      </c>
      <c r="U186" s="8">
        <v>5</v>
      </c>
      <c r="V186" s="9">
        <v>14.6</v>
      </c>
      <c r="W186" s="36">
        <v>173.21999999999997</v>
      </c>
      <c r="X186" s="12">
        <v>3</v>
      </c>
      <c r="Y186" s="12">
        <v>6</v>
      </c>
      <c r="Z186" s="12">
        <v>21.7</v>
      </c>
      <c r="AA186" s="52">
        <f t="shared" si="8"/>
        <v>1</v>
      </c>
      <c r="AB186" s="54">
        <f t="shared" si="9"/>
        <v>10</v>
      </c>
      <c r="AC186" s="54">
        <f t="shared" si="10"/>
        <v>0.8571428571428571</v>
      </c>
      <c r="AD186" s="81">
        <f t="shared" si="11"/>
        <v>3.9523809523809526</v>
      </c>
      <c r="AE186" s="58"/>
    </row>
    <row r="187" spans="1:31" s="5" customFormat="1" x14ac:dyDescent="0.3">
      <c r="A187" s="40" t="s">
        <v>216</v>
      </c>
      <c r="B187" s="3" t="s">
        <v>217</v>
      </c>
      <c r="C187" s="34">
        <v>1254.71</v>
      </c>
      <c r="D187" s="8">
        <v>23</v>
      </c>
      <c r="E187" s="8">
        <v>38</v>
      </c>
      <c r="F187" s="9">
        <v>23.800000000000004</v>
      </c>
      <c r="G187" s="36">
        <v>1182.96</v>
      </c>
      <c r="H187" s="12">
        <v>22</v>
      </c>
      <c r="I187" s="12">
        <v>38</v>
      </c>
      <c r="J187" s="13">
        <v>22.699999999999992</v>
      </c>
      <c r="K187" s="34">
        <v>181.42000000000002</v>
      </c>
      <c r="L187" s="8">
        <v>5</v>
      </c>
      <c r="M187" s="8">
        <v>8</v>
      </c>
      <c r="N187" s="9">
        <v>7</v>
      </c>
      <c r="O187" s="36"/>
      <c r="P187" s="12"/>
      <c r="Q187" s="12"/>
      <c r="R187" s="13"/>
      <c r="S187" s="34">
        <v>288.04000000000002</v>
      </c>
      <c r="T187" s="8">
        <v>7</v>
      </c>
      <c r="U187" s="8">
        <v>10</v>
      </c>
      <c r="V187" s="9">
        <v>7.7000000000000011</v>
      </c>
      <c r="W187" s="36">
        <v>85.460000000000008</v>
      </c>
      <c r="X187" s="12">
        <v>2</v>
      </c>
      <c r="Y187" s="12">
        <v>5</v>
      </c>
      <c r="Z187" s="12">
        <v>5.2</v>
      </c>
      <c r="AA187" s="52">
        <f t="shared" si="8"/>
        <v>1</v>
      </c>
      <c r="AB187" s="54">
        <f t="shared" si="9"/>
        <v>9</v>
      </c>
      <c r="AC187" s="54">
        <f t="shared" si="10"/>
        <v>1.8333333333333333</v>
      </c>
      <c r="AD187" s="81">
        <f t="shared" si="11"/>
        <v>3.9444444444444446</v>
      </c>
      <c r="AE187" s="58"/>
    </row>
    <row r="188" spans="1:31" s="5" customFormat="1" x14ac:dyDescent="0.3">
      <c r="A188" s="40" t="s">
        <v>2050</v>
      </c>
      <c r="B188" s="3" t="s">
        <v>2051</v>
      </c>
      <c r="C188" s="34">
        <v>94.759999999999991</v>
      </c>
      <c r="D188" s="8">
        <v>2</v>
      </c>
      <c r="E188" s="8">
        <v>9</v>
      </c>
      <c r="F188" s="9">
        <v>15.1</v>
      </c>
      <c r="G188" s="36">
        <v>49.88</v>
      </c>
      <c r="H188" s="12">
        <v>1</v>
      </c>
      <c r="I188" s="12">
        <v>5</v>
      </c>
      <c r="J188" s="13">
        <v>7.2</v>
      </c>
      <c r="K188" s="34">
        <v>140.23000000000002</v>
      </c>
      <c r="L188" s="8">
        <v>3</v>
      </c>
      <c r="M188" s="8">
        <v>9</v>
      </c>
      <c r="N188" s="9">
        <v>18.899999999999999</v>
      </c>
      <c r="O188" s="36"/>
      <c r="P188" s="12"/>
      <c r="Q188" s="12"/>
      <c r="R188" s="13"/>
      <c r="S188" s="34"/>
      <c r="T188" s="8"/>
      <c r="U188" s="8"/>
      <c r="V188" s="9"/>
      <c r="W188" s="36">
        <v>31.82</v>
      </c>
      <c r="X188" s="12">
        <v>1</v>
      </c>
      <c r="Y188" s="12">
        <v>7</v>
      </c>
      <c r="Z188" s="12">
        <v>12.5</v>
      </c>
      <c r="AA188" s="52">
        <f t="shared" si="8"/>
        <v>1.6666666666666667</v>
      </c>
      <c r="AB188" s="54">
        <f t="shared" si="9"/>
        <v>10</v>
      </c>
      <c r="AC188" s="54">
        <f t="shared" si="10"/>
        <v>0.125</v>
      </c>
      <c r="AD188" s="81">
        <f t="shared" si="11"/>
        <v>3.9305555555555554</v>
      </c>
      <c r="AE188" s="58"/>
    </row>
    <row r="189" spans="1:31" s="5" customFormat="1" x14ac:dyDescent="0.3">
      <c r="A189" s="40" t="s">
        <v>1308</v>
      </c>
      <c r="B189" s="3" t="s">
        <v>1309</v>
      </c>
      <c r="C189" s="34">
        <v>241.37</v>
      </c>
      <c r="D189" s="8">
        <v>4</v>
      </c>
      <c r="E189" s="8">
        <v>10</v>
      </c>
      <c r="F189" s="9">
        <v>14</v>
      </c>
      <c r="G189" s="36"/>
      <c r="H189" s="12"/>
      <c r="I189" s="12"/>
      <c r="J189" s="13"/>
      <c r="K189" s="34">
        <v>106.4</v>
      </c>
      <c r="L189" s="8">
        <v>3</v>
      </c>
      <c r="M189" s="8">
        <v>6</v>
      </c>
      <c r="N189" s="9">
        <v>9.4</v>
      </c>
      <c r="O189" s="36">
        <v>322.15000000000003</v>
      </c>
      <c r="P189" s="12">
        <v>7</v>
      </c>
      <c r="Q189" s="12">
        <v>12</v>
      </c>
      <c r="R189" s="13">
        <v>14.5</v>
      </c>
      <c r="S189" s="34">
        <v>118.64999999999999</v>
      </c>
      <c r="T189" s="8">
        <v>3</v>
      </c>
      <c r="U189" s="8">
        <v>7</v>
      </c>
      <c r="V189" s="9">
        <v>11.4</v>
      </c>
      <c r="W189" s="36">
        <v>1221.1599999999999</v>
      </c>
      <c r="X189" s="12">
        <v>24</v>
      </c>
      <c r="Y189" s="12">
        <v>32</v>
      </c>
      <c r="Z189" s="12">
        <v>36.799999999999983</v>
      </c>
      <c r="AA189" s="52">
        <f t="shared" si="8"/>
        <v>11</v>
      </c>
      <c r="AB189" s="54">
        <f t="shared" si="9"/>
        <v>0.53846153846153844</v>
      </c>
      <c r="AC189" s="54">
        <f t="shared" si="10"/>
        <v>0.24242424242424243</v>
      </c>
      <c r="AD189" s="81">
        <f t="shared" si="11"/>
        <v>3.9269619269619267</v>
      </c>
      <c r="AE189" s="58"/>
    </row>
    <row r="190" spans="1:31" s="5" customFormat="1" x14ac:dyDescent="0.3">
      <c r="A190" s="40" t="s">
        <v>1053</v>
      </c>
      <c r="B190" s="3" t="s">
        <v>1054</v>
      </c>
      <c r="C190" s="34">
        <v>295.89999999999998</v>
      </c>
      <c r="D190" s="8">
        <v>6</v>
      </c>
      <c r="E190" s="8">
        <v>11</v>
      </c>
      <c r="F190" s="9">
        <v>13.299999999999999</v>
      </c>
      <c r="G190" s="36">
        <v>78.42</v>
      </c>
      <c r="H190" s="12">
        <v>2</v>
      </c>
      <c r="I190" s="12">
        <v>7</v>
      </c>
      <c r="J190" s="13">
        <v>6.2</v>
      </c>
      <c r="K190" s="34">
        <v>167.93</v>
      </c>
      <c r="L190" s="8">
        <v>4</v>
      </c>
      <c r="M190" s="8">
        <v>8</v>
      </c>
      <c r="N190" s="9">
        <v>10.6</v>
      </c>
      <c r="O190" s="36"/>
      <c r="P190" s="12"/>
      <c r="Q190" s="12"/>
      <c r="R190" s="13"/>
      <c r="S190" s="34">
        <v>44.28</v>
      </c>
      <c r="T190" s="8">
        <v>1</v>
      </c>
      <c r="U190" s="8">
        <v>4</v>
      </c>
      <c r="V190" s="9">
        <v>5.7</v>
      </c>
      <c r="W190" s="36">
        <v>79.819999999999993</v>
      </c>
      <c r="X190" s="12">
        <v>2</v>
      </c>
      <c r="Y190" s="12">
        <v>3</v>
      </c>
      <c r="Z190" s="12">
        <v>3.5</v>
      </c>
      <c r="AA190" s="52">
        <f t="shared" si="8"/>
        <v>1.5</v>
      </c>
      <c r="AB190" s="54">
        <f t="shared" si="9"/>
        <v>9</v>
      </c>
      <c r="AC190" s="54">
        <f t="shared" si="10"/>
        <v>1.25</v>
      </c>
      <c r="AD190" s="81">
        <f t="shared" si="11"/>
        <v>3.9166666666666665</v>
      </c>
      <c r="AE190" s="58"/>
    </row>
    <row r="191" spans="1:31" s="5" customFormat="1" x14ac:dyDescent="0.3">
      <c r="A191" s="40" t="s">
        <v>2812</v>
      </c>
      <c r="B191" s="3" t="s">
        <v>2813</v>
      </c>
      <c r="C191" s="34">
        <v>56.44</v>
      </c>
      <c r="D191" s="8">
        <v>1</v>
      </c>
      <c r="E191" s="8">
        <v>4</v>
      </c>
      <c r="F191" s="9">
        <v>12.1</v>
      </c>
      <c r="G191" s="36"/>
      <c r="H191" s="12"/>
      <c r="I191" s="12"/>
      <c r="J191" s="13"/>
      <c r="K191" s="34">
        <v>76.75</v>
      </c>
      <c r="L191" s="8">
        <v>2</v>
      </c>
      <c r="M191" s="8">
        <v>4</v>
      </c>
      <c r="N191" s="9">
        <v>9</v>
      </c>
      <c r="O191" s="36"/>
      <c r="P191" s="12"/>
      <c r="Q191" s="12"/>
      <c r="R191" s="13"/>
      <c r="S191" s="34">
        <v>151.81</v>
      </c>
      <c r="T191" s="8">
        <v>3</v>
      </c>
      <c r="U191" s="8">
        <v>6</v>
      </c>
      <c r="V191" s="9">
        <v>13.1</v>
      </c>
      <c r="W191" s="36">
        <v>78.400000000000006</v>
      </c>
      <c r="X191" s="12">
        <v>1</v>
      </c>
      <c r="Y191" s="12">
        <v>3</v>
      </c>
      <c r="Z191" s="12">
        <v>7.6</v>
      </c>
      <c r="AA191" s="52">
        <f t="shared" si="8"/>
        <v>5</v>
      </c>
      <c r="AB191" s="54">
        <f t="shared" si="9"/>
        <v>5</v>
      </c>
      <c r="AC191" s="54">
        <f t="shared" si="10"/>
        <v>1.75</v>
      </c>
      <c r="AD191" s="81">
        <f t="shared" si="11"/>
        <v>3.9166666666666665</v>
      </c>
      <c r="AE191" s="58"/>
    </row>
    <row r="192" spans="1:31" s="5" customFormat="1" x14ac:dyDescent="0.3">
      <c r="A192" s="40" t="s">
        <v>1809</v>
      </c>
      <c r="B192" s="3" t="s">
        <v>1810</v>
      </c>
      <c r="C192" s="34">
        <v>157.86000000000001</v>
      </c>
      <c r="D192" s="8">
        <v>3</v>
      </c>
      <c r="E192" s="8">
        <v>5</v>
      </c>
      <c r="F192" s="9">
        <v>9.1</v>
      </c>
      <c r="G192" s="36">
        <v>164.16</v>
      </c>
      <c r="H192" s="12">
        <v>3</v>
      </c>
      <c r="I192" s="12">
        <v>7</v>
      </c>
      <c r="J192" s="13">
        <v>11.4</v>
      </c>
      <c r="K192" s="34">
        <v>63.17</v>
      </c>
      <c r="L192" s="8">
        <v>2</v>
      </c>
      <c r="M192" s="8">
        <v>3</v>
      </c>
      <c r="N192" s="9">
        <v>8.1999999999999993</v>
      </c>
      <c r="O192" s="36"/>
      <c r="P192" s="12"/>
      <c r="Q192" s="12"/>
      <c r="R192" s="13"/>
      <c r="S192" s="34">
        <v>135.4</v>
      </c>
      <c r="T192" s="8">
        <v>3</v>
      </c>
      <c r="U192" s="8">
        <v>6</v>
      </c>
      <c r="V192" s="9">
        <v>12.4</v>
      </c>
      <c r="W192" s="36"/>
      <c r="X192" s="12"/>
      <c r="Y192" s="12"/>
      <c r="Z192" s="12"/>
      <c r="AA192" s="52">
        <f t="shared" si="8"/>
        <v>0.75</v>
      </c>
      <c r="AB192" s="54">
        <f t="shared" si="9"/>
        <v>4</v>
      </c>
      <c r="AC192" s="54">
        <f t="shared" si="10"/>
        <v>7</v>
      </c>
      <c r="AD192" s="81">
        <f t="shared" si="11"/>
        <v>3.9166666666666665</v>
      </c>
      <c r="AE192" s="58"/>
    </row>
    <row r="193" spans="1:31" s="5" customFormat="1" x14ac:dyDescent="0.3">
      <c r="A193" s="40" t="s">
        <v>942</v>
      </c>
      <c r="B193" s="3" t="s">
        <v>943</v>
      </c>
      <c r="C193" s="34">
        <v>333.28</v>
      </c>
      <c r="D193" s="8">
        <v>7</v>
      </c>
      <c r="E193" s="8">
        <v>11</v>
      </c>
      <c r="F193" s="9">
        <v>11.299999999999999</v>
      </c>
      <c r="G193" s="36">
        <v>87.75</v>
      </c>
      <c r="H193" s="12">
        <v>2</v>
      </c>
      <c r="I193" s="12">
        <v>6</v>
      </c>
      <c r="J193" s="13">
        <v>5.5</v>
      </c>
      <c r="K193" s="34">
        <v>162.32999999999998</v>
      </c>
      <c r="L193" s="8">
        <v>3</v>
      </c>
      <c r="M193" s="8">
        <v>8</v>
      </c>
      <c r="N193" s="9">
        <v>8.4</v>
      </c>
      <c r="O193" s="36"/>
      <c r="P193" s="12"/>
      <c r="Q193" s="12"/>
      <c r="R193" s="13"/>
      <c r="S193" s="34">
        <v>226.96999999999997</v>
      </c>
      <c r="T193" s="8">
        <v>5</v>
      </c>
      <c r="U193" s="8">
        <v>8</v>
      </c>
      <c r="V193" s="9">
        <v>10.199999999999999</v>
      </c>
      <c r="W193" s="36">
        <v>188.76999999999998</v>
      </c>
      <c r="X193" s="12">
        <v>6</v>
      </c>
      <c r="Y193" s="12">
        <v>8</v>
      </c>
      <c r="Z193" s="12">
        <v>9.6</v>
      </c>
      <c r="AA193" s="52">
        <f t="shared" si="8"/>
        <v>1.7142857142857142</v>
      </c>
      <c r="AB193" s="54">
        <f t="shared" si="9"/>
        <v>9</v>
      </c>
      <c r="AC193" s="54">
        <f t="shared" si="10"/>
        <v>1</v>
      </c>
      <c r="AD193" s="81">
        <f t="shared" si="11"/>
        <v>3.9047619047619047</v>
      </c>
      <c r="AE193" s="58"/>
    </row>
    <row r="194" spans="1:31" s="5" customFormat="1" x14ac:dyDescent="0.3">
      <c r="A194" s="40" t="s">
        <v>1611</v>
      </c>
      <c r="B194" s="3" t="s">
        <v>1612</v>
      </c>
      <c r="C194" s="34">
        <v>162.46</v>
      </c>
      <c r="D194" s="8">
        <v>3</v>
      </c>
      <c r="E194" s="8">
        <v>4</v>
      </c>
      <c r="F194" s="9">
        <v>15.199999999999998</v>
      </c>
      <c r="G194" s="36">
        <v>80.48</v>
      </c>
      <c r="H194" s="12">
        <v>1</v>
      </c>
      <c r="I194" s="12">
        <v>2</v>
      </c>
      <c r="J194" s="13">
        <v>8.9</v>
      </c>
      <c r="K194" s="34">
        <v>388.33</v>
      </c>
      <c r="L194" s="8">
        <v>6</v>
      </c>
      <c r="M194" s="8">
        <v>8</v>
      </c>
      <c r="N194" s="9">
        <v>30.599999999999998</v>
      </c>
      <c r="O194" s="36"/>
      <c r="P194" s="12"/>
      <c r="Q194" s="12"/>
      <c r="R194" s="13"/>
      <c r="S194" s="34"/>
      <c r="T194" s="8"/>
      <c r="U194" s="8"/>
      <c r="V194" s="9"/>
      <c r="W194" s="36"/>
      <c r="X194" s="12"/>
      <c r="Y194" s="12"/>
      <c r="Z194" s="12"/>
      <c r="AA194" s="52">
        <f t="shared" si="8"/>
        <v>1.6666666666666667</v>
      </c>
      <c r="AB194" s="54">
        <f t="shared" si="9"/>
        <v>9</v>
      </c>
      <c r="AC194" s="54">
        <f t="shared" si="10"/>
        <v>1</v>
      </c>
      <c r="AD194" s="81">
        <f t="shared" si="11"/>
        <v>3.8888888888888888</v>
      </c>
      <c r="AE194" s="58"/>
    </row>
    <row r="195" spans="1:31" s="5" customFormat="1" x14ac:dyDescent="0.3">
      <c r="A195" s="40" t="s">
        <v>1727</v>
      </c>
      <c r="B195" s="3" t="s">
        <v>1728</v>
      </c>
      <c r="C195" s="34">
        <v>209.19</v>
      </c>
      <c r="D195" s="8">
        <v>3</v>
      </c>
      <c r="E195" s="8">
        <v>7</v>
      </c>
      <c r="F195" s="9">
        <v>11.6</v>
      </c>
      <c r="G195" s="36">
        <v>152.76</v>
      </c>
      <c r="H195" s="12">
        <v>3</v>
      </c>
      <c r="I195" s="12">
        <v>6</v>
      </c>
      <c r="J195" s="13">
        <v>9.8000000000000007</v>
      </c>
      <c r="K195" s="34">
        <v>232.32</v>
      </c>
      <c r="L195" s="8">
        <v>4</v>
      </c>
      <c r="M195" s="8">
        <v>7</v>
      </c>
      <c r="N195" s="9">
        <v>8.6999999999999993</v>
      </c>
      <c r="O195" s="36"/>
      <c r="P195" s="12"/>
      <c r="Q195" s="12"/>
      <c r="R195" s="13"/>
      <c r="S195" s="34">
        <v>63.42</v>
      </c>
      <c r="T195" s="8">
        <v>1</v>
      </c>
      <c r="U195" s="8">
        <v>4</v>
      </c>
      <c r="V195" s="9">
        <v>9</v>
      </c>
      <c r="W195" s="36">
        <v>66.33</v>
      </c>
      <c r="X195" s="12">
        <v>1</v>
      </c>
      <c r="Y195" s="12">
        <v>1</v>
      </c>
      <c r="Z195" s="12">
        <v>3.9</v>
      </c>
      <c r="AA195" s="52">
        <f t="shared" ref="AA195:AA258" si="12">(E195+1)/(I195+1)</f>
        <v>1.1428571428571428</v>
      </c>
      <c r="AB195" s="54">
        <f t="shared" ref="AB195:AB258" si="13">(M195+1)/(Q195+1)</f>
        <v>8</v>
      </c>
      <c r="AC195" s="54">
        <f t="shared" ref="AC195:AC258" si="14">(U195+1)/(Y195+1)</f>
        <v>2.5</v>
      </c>
      <c r="AD195" s="81">
        <f t="shared" ref="AD195:AD258" si="15">AVERAGE(AA195:AC195)</f>
        <v>3.8809523809523809</v>
      </c>
      <c r="AE195" s="58"/>
    </row>
    <row r="196" spans="1:31" s="5" customFormat="1" x14ac:dyDescent="0.3">
      <c r="A196" s="40" t="s">
        <v>1916</v>
      </c>
      <c r="B196" s="3" t="s">
        <v>1917</v>
      </c>
      <c r="C196" s="34">
        <v>123.47</v>
      </c>
      <c r="D196" s="8">
        <v>2</v>
      </c>
      <c r="E196" s="8">
        <v>4</v>
      </c>
      <c r="F196" s="9">
        <v>6.7</v>
      </c>
      <c r="G196" s="36">
        <v>96.77</v>
      </c>
      <c r="H196" s="12">
        <v>1</v>
      </c>
      <c r="I196" s="12">
        <v>3</v>
      </c>
      <c r="J196" s="13">
        <v>6.7</v>
      </c>
      <c r="K196" s="34">
        <v>148.16999999999999</v>
      </c>
      <c r="L196" s="8">
        <v>3</v>
      </c>
      <c r="M196" s="8">
        <v>8</v>
      </c>
      <c r="N196" s="9">
        <v>23.3</v>
      </c>
      <c r="O196" s="36"/>
      <c r="P196" s="12"/>
      <c r="Q196" s="12"/>
      <c r="R196" s="13"/>
      <c r="S196" s="34">
        <v>80.14</v>
      </c>
      <c r="T196" s="8">
        <v>1</v>
      </c>
      <c r="U196" s="8">
        <v>4</v>
      </c>
      <c r="V196" s="9">
        <v>8.6</v>
      </c>
      <c r="W196" s="36">
        <v>77.460000000000008</v>
      </c>
      <c r="X196" s="12">
        <v>2</v>
      </c>
      <c r="Y196" s="12">
        <v>3</v>
      </c>
      <c r="Z196" s="12">
        <v>6.9</v>
      </c>
      <c r="AA196" s="52">
        <f t="shared" si="12"/>
        <v>1.25</v>
      </c>
      <c r="AB196" s="54">
        <f t="shared" si="13"/>
        <v>9</v>
      </c>
      <c r="AC196" s="54">
        <f t="shared" si="14"/>
        <v>1.25</v>
      </c>
      <c r="AD196" s="81">
        <f t="shared" si="15"/>
        <v>3.8333333333333335</v>
      </c>
      <c r="AE196" s="58"/>
    </row>
    <row r="197" spans="1:31" s="5" customFormat="1" x14ac:dyDescent="0.3">
      <c r="A197" s="40" t="s">
        <v>1671</v>
      </c>
      <c r="B197" s="3" t="s">
        <v>1672</v>
      </c>
      <c r="C197" s="34">
        <v>228.26000000000002</v>
      </c>
      <c r="D197" s="8">
        <v>3</v>
      </c>
      <c r="E197" s="8">
        <v>6</v>
      </c>
      <c r="F197" s="9">
        <v>37.799999999999997</v>
      </c>
      <c r="G197" s="36">
        <v>251.18</v>
      </c>
      <c r="H197" s="12">
        <v>3</v>
      </c>
      <c r="I197" s="12">
        <v>7</v>
      </c>
      <c r="J197" s="13">
        <v>42.4</v>
      </c>
      <c r="K197" s="34">
        <v>378.22999999999996</v>
      </c>
      <c r="L197" s="8">
        <v>6</v>
      </c>
      <c r="M197" s="8">
        <v>8</v>
      </c>
      <c r="N197" s="9">
        <v>41</v>
      </c>
      <c r="O197" s="36"/>
      <c r="P197" s="12"/>
      <c r="Q197" s="12"/>
      <c r="R197" s="13"/>
      <c r="S197" s="34">
        <v>236.2</v>
      </c>
      <c r="T197" s="8">
        <v>5</v>
      </c>
      <c r="U197" s="8">
        <v>7</v>
      </c>
      <c r="V197" s="9">
        <v>37.299999999999997</v>
      </c>
      <c r="W197" s="36">
        <v>73.64</v>
      </c>
      <c r="X197" s="12">
        <v>2</v>
      </c>
      <c r="Y197" s="12">
        <v>4</v>
      </c>
      <c r="Z197" s="12">
        <v>29</v>
      </c>
      <c r="AA197" s="52">
        <f t="shared" si="12"/>
        <v>0.875</v>
      </c>
      <c r="AB197" s="54">
        <f t="shared" si="13"/>
        <v>9</v>
      </c>
      <c r="AC197" s="54">
        <f t="shared" si="14"/>
        <v>1.6</v>
      </c>
      <c r="AD197" s="81">
        <f t="shared" si="15"/>
        <v>3.8249999999999997</v>
      </c>
      <c r="AE197" s="58"/>
    </row>
    <row r="198" spans="1:31" s="5" customFormat="1" x14ac:dyDescent="0.3">
      <c r="A198" s="40" t="s">
        <v>847</v>
      </c>
      <c r="B198" s="3" t="s">
        <v>848</v>
      </c>
      <c r="C198" s="34">
        <v>597.01</v>
      </c>
      <c r="D198" s="8">
        <v>8</v>
      </c>
      <c r="E198" s="8">
        <v>9</v>
      </c>
      <c r="F198" s="9">
        <v>44.800000000000004</v>
      </c>
      <c r="G198" s="36"/>
      <c r="H198" s="12"/>
      <c r="I198" s="12"/>
      <c r="J198" s="13"/>
      <c r="K198" s="34">
        <v>452.76</v>
      </c>
      <c r="L198" s="8">
        <v>8</v>
      </c>
      <c r="M198" s="8">
        <v>8</v>
      </c>
      <c r="N198" s="9">
        <v>45.300000000000004</v>
      </c>
      <c r="O198" s="36">
        <v>907.57999999999993</v>
      </c>
      <c r="P198" s="12">
        <v>13</v>
      </c>
      <c r="Q198" s="12">
        <v>14</v>
      </c>
      <c r="R198" s="13">
        <v>62.20000000000001</v>
      </c>
      <c r="S198" s="34">
        <v>448.36</v>
      </c>
      <c r="T198" s="8">
        <v>8</v>
      </c>
      <c r="U198" s="8">
        <v>9</v>
      </c>
      <c r="V198" s="9">
        <v>45.300000000000004</v>
      </c>
      <c r="W198" s="36">
        <v>560.91999999999996</v>
      </c>
      <c r="X198" s="12">
        <v>9</v>
      </c>
      <c r="Y198" s="12">
        <v>11</v>
      </c>
      <c r="Z198" s="12">
        <v>55.800000000000004</v>
      </c>
      <c r="AA198" s="52">
        <f t="shared" si="12"/>
        <v>10</v>
      </c>
      <c r="AB198" s="54">
        <f t="shared" si="13"/>
        <v>0.6</v>
      </c>
      <c r="AC198" s="54">
        <f t="shared" si="14"/>
        <v>0.83333333333333337</v>
      </c>
      <c r="AD198" s="81">
        <f t="shared" si="15"/>
        <v>3.8111111111111113</v>
      </c>
      <c r="AE198" s="58"/>
    </row>
    <row r="199" spans="1:31" s="5" customFormat="1" x14ac:dyDescent="0.3">
      <c r="A199" s="40" t="s">
        <v>1520</v>
      </c>
      <c r="B199" s="3" t="s">
        <v>1521</v>
      </c>
      <c r="C199" s="34">
        <v>214.49</v>
      </c>
      <c r="D199" s="8">
        <v>3</v>
      </c>
      <c r="E199" s="8">
        <v>5</v>
      </c>
      <c r="F199" s="9">
        <v>30.100000000000005</v>
      </c>
      <c r="G199" s="36"/>
      <c r="H199" s="12"/>
      <c r="I199" s="12"/>
      <c r="J199" s="13"/>
      <c r="K199" s="34">
        <v>318.89</v>
      </c>
      <c r="L199" s="8">
        <v>5</v>
      </c>
      <c r="M199" s="8">
        <v>6</v>
      </c>
      <c r="N199" s="9">
        <v>32.1</v>
      </c>
      <c r="O199" s="36">
        <v>242.7</v>
      </c>
      <c r="P199" s="12">
        <v>4</v>
      </c>
      <c r="Q199" s="12">
        <v>4</v>
      </c>
      <c r="R199" s="13">
        <v>25.4</v>
      </c>
      <c r="S199" s="34">
        <v>157.51999999999998</v>
      </c>
      <c r="T199" s="8">
        <v>2</v>
      </c>
      <c r="U199" s="8">
        <v>3</v>
      </c>
      <c r="V199" s="9">
        <v>21.1</v>
      </c>
      <c r="W199" s="36"/>
      <c r="X199" s="12"/>
      <c r="Y199" s="12"/>
      <c r="Z199" s="12"/>
      <c r="AA199" s="52">
        <f t="shared" si="12"/>
        <v>6</v>
      </c>
      <c r="AB199" s="54">
        <f t="shared" si="13"/>
        <v>1.4</v>
      </c>
      <c r="AC199" s="54">
        <f t="shared" si="14"/>
        <v>4</v>
      </c>
      <c r="AD199" s="81">
        <f t="shared" si="15"/>
        <v>3.8000000000000003</v>
      </c>
      <c r="AE199" s="58"/>
    </row>
    <row r="200" spans="1:31" s="5" customFormat="1" x14ac:dyDescent="0.3">
      <c r="A200" s="40" t="s">
        <v>1402</v>
      </c>
      <c r="B200" s="3" t="s">
        <v>1403</v>
      </c>
      <c r="C200" s="34">
        <v>224.63</v>
      </c>
      <c r="D200" s="8">
        <v>4</v>
      </c>
      <c r="E200" s="8">
        <v>5</v>
      </c>
      <c r="F200" s="9">
        <v>11.6</v>
      </c>
      <c r="G200" s="36">
        <v>157.89000000000001</v>
      </c>
      <c r="H200" s="12">
        <v>3</v>
      </c>
      <c r="I200" s="12">
        <v>4</v>
      </c>
      <c r="J200" s="13">
        <v>9</v>
      </c>
      <c r="K200" s="34">
        <v>174.93</v>
      </c>
      <c r="L200" s="8">
        <v>4</v>
      </c>
      <c r="M200" s="8">
        <v>8</v>
      </c>
      <c r="N200" s="9">
        <v>20.2</v>
      </c>
      <c r="O200" s="36"/>
      <c r="P200" s="12"/>
      <c r="Q200" s="12"/>
      <c r="R200" s="13"/>
      <c r="S200" s="34"/>
      <c r="T200" s="8"/>
      <c r="U200" s="8"/>
      <c r="V200" s="9"/>
      <c r="W200" s="36"/>
      <c r="X200" s="12"/>
      <c r="Y200" s="12"/>
      <c r="Z200" s="12"/>
      <c r="AA200" s="52">
        <f t="shared" si="12"/>
        <v>1.2</v>
      </c>
      <c r="AB200" s="54">
        <f t="shared" si="13"/>
        <v>9</v>
      </c>
      <c r="AC200" s="54">
        <f t="shared" si="14"/>
        <v>1</v>
      </c>
      <c r="AD200" s="81">
        <f t="shared" si="15"/>
        <v>3.7333333333333329</v>
      </c>
      <c r="AE200" s="58"/>
    </row>
    <row r="201" spans="1:31" s="5" customFormat="1" x14ac:dyDescent="0.3">
      <c r="A201" s="40" t="s">
        <v>1751</v>
      </c>
      <c r="B201" s="3" t="s">
        <v>1752</v>
      </c>
      <c r="C201" s="34">
        <v>149.91000000000003</v>
      </c>
      <c r="D201" s="8">
        <v>3</v>
      </c>
      <c r="E201" s="8">
        <v>7</v>
      </c>
      <c r="F201" s="9">
        <v>9.6</v>
      </c>
      <c r="G201" s="36">
        <v>39.049999999999997</v>
      </c>
      <c r="H201" s="12">
        <v>1</v>
      </c>
      <c r="I201" s="12">
        <v>6</v>
      </c>
      <c r="J201" s="13">
        <v>12.4</v>
      </c>
      <c r="K201" s="34">
        <v>98.330000000000013</v>
      </c>
      <c r="L201" s="8">
        <v>3</v>
      </c>
      <c r="M201" s="8">
        <v>7</v>
      </c>
      <c r="N201" s="9">
        <v>11.699999999999998</v>
      </c>
      <c r="O201" s="36"/>
      <c r="P201" s="12"/>
      <c r="Q201" s="12"/>
      <c r="R201" s="13"/>
      <c r="S201" s="34">
        <v>45.02</v>
      </c>
      <c r="T201" s="8">
        <v>1</v>
      </c>
      <c r="U201" s="8">
        <v>1</v>
      </c>
      <c r="V201" s="9">
        <v>6.9</v>
      </c>
      <c r="W201" s="36"/>
      <c r="X201" s="12"/>
      <c r="Y201" s="12"/>
      <c r="Z201" s="12"/>
      <c r="AA201" s="52">
        <f t="shared" si="12"/>
        <v>1.1428571428571428</v>
      </c>
      <c r="AB201" s="54">
        <f t="shared" si="13"/>
        <v>8</v>
      </c>
      <c r="AC201" s="54">
        <f t="shared" si="14"/>
        <v>2</v>
      </c>
      <c r="AD201" s="81">
        <f t="shared" si="15"/>
        <v>3.714285714285714</v>
      </c>
      <c r="AE201" s="58"/>
    </row>
    <row r="202" spans="1:31" s="5" customFormat="1" x14ac:dyDescent="0.3">
      <c r="A202" s="40" t="s">
        <v>1143</v>
      </c>
      <c r="B202" s="3" t="s">
        <v>1144</v>
      </c>
      <c r="C202" s="34">
        <v>277.28999999999996</v>
      </c>
      <c r="D202" s="8">
        <v>5</v>
      </c>
      <c r="E202" s="8">
        <v>9</v>
      </c>
      <c r="F202" s="9">
        <v>10.199999999999999</v>
      </c>
      <c r="G202" s="36">
        <v>119.2</v>
      </c>
      <c r="H202" s="12">
        <v>2</v>
      </c>
      <c r="I202" s="12">
        <v>6</v>
      </c>
      <c r="J202" s="13">
        <v>5.8</v>
      </c>
      <c r="K202" s="34">
        <v>268.58</v>
      </c>
      <c r="L202" s="8">
        <v>6</v>
      </c>
      <c r="M202" s="8">
        <v>8</v>
      </c>
      <c r="N202" s="9">
        <v>8.7000000000000011</v>
      </c>
      <c r="O202" s="36"/>
      <c r="P202" s="12"/>
      <c r="Q202" s="12"/>
      <c r="R202" s="13"/>
      <c r="S202" s="34">
        <v>64.989999999999995</v>
      </c>
      <c r="T202" s="8">
        <v>1</v>
      </c>
      <c r="U202" s="8">
        <v>4</v>
      </c>
      <c r="V202" s="9">
        <v>4.5</v>
      </c>
      <c r="W202" s="36">
        <v>161.72</v>
      </c>
      <c r="X202" s="12">
        <v>4</v>
      </c>
      <c r="Y202" s="12">
        <v>6</v>
      </c>
      <c r="Z202" s="12">
        <v>7.6</v>
      </c>
      <c r="AA202" s="52">
        <f t="shared" si="12"/>
        <v>1.4285714285714286</v>
      </c>
      <c r="AB202" s="54">
        <f t="shared" si="13"/>
        <v>9</v>
      </c>
      <c r="AC202" s="54">
        <f t="shared" si="14"/>
        <v>0.7142857142857143</v>
      </c>
      <c r="AD202" s="81">
        <f t="shared" si="15"/>
        <v>3.714285714285714</v>
      </c>
      <c r="AE202" s="58"/>
    </row>
    <row r="203" spans="1:31" s="5" customFormat="1" x14ac:dyDescent="0.3">
      <c r="A203" s="40" t="s">
        <v>3422</v>
      </c>
      <c r="B203" s="3" t="s">
        <v>1379</v>
      </c>
      <c r="C203" s="8"/>
      <c r="D203" s="8"/>
      <c r="E203" s="8"/>
      <c r="F203" s="9"/>
      <c r="G203" s="36">
        <v>297.31</v>
      </c>
      <c r="H203" s="12">
        <v>5</v>
      </c>
      <c r="I203" s="12">
        <v>8</v>
      </c>
      <c r="J203" s="13">
        <v>24.8</v>
      </c>
      <c r="K203" s="34"/>
      <c r="L203" s="8"/>
      <c r="M203" s="8"/>
      <c r="N203" s="9"/>
      <c r="O203" s="36"/>
      <c r="P203" s="12"/>
      <c r="Q203" s="12"/>
      <c r="R203" s="13"/>
      <c r="S203" s="34">
        <v>386.48999999999995</v>
      </c>
      <c r="T203" s="8">
        <v>7</v>
      </c>
      <c r="U203" s="8">
        <v>9</v>
      </c>
      <c r="V203" s="9">
        <v>28.099999999999998</v>
      </c>
      <c r="W203" s="36"/>
      <c r="X203" s="12"/>
      <c r="Y203" s="12"/>
      <c r="Z203" s="12"/>
      <c r="AA203" s="52">
        <f t="shared" si="12"/>
        <v>0.1111111111111111</v>
      </c>
      <c r="AB203" s="54">
        <f t="shared" si="13"/>
        <v>1</v>
      </c>
      <c r="AC203" s="54">
        <f t="shared" si="14"/>
        <v>10</v>
      </c>
      <c r="AD203" s="81">
        <f t="shared" si="15"/>
        <v>3.7037037037037037</v>
      </c>
      <c r="AE203" s="58"/>
    </row>
    <row r="204" spans="1:31" s="5" customFormat="1" x14ac:dyDescent="0.3">
      <c r="A204" s="40" t="s">
        <v>1801</v>
      </c>
      <c r="B204" s="3" t="s">
        <v>1802</v>
      </c>
      <c r="C204" s="34">
        <v>153.79000000000002</v>
      </c>
      <c r="D204" s="8">
        <v>3</v>
      </c>
      <c r="E204" s="8">
        <v>8</v>
      </c>
      <c r="F204" s="9">
        <v>12.300000000000002</v>
      </c>
      <c r="G204" s="36"/>
      <c r="H204" s="12"/>
      <c r="I204" s="12"/>
      <c r="J204" s="13"/>
      <c r="K204" s="34">
        <v>294.12</v>
      </c>
      <c r="L204" s="8">
        <v>6</v>
      </c>
      <c r="M204" s="8">
        <v>7</v>
      </c>
      <c r="N204" s="9">
        <v>12.5</v>
      </c>
      <c r="O204" s="36">
        <v>214.88000000000002</v>
      </c>
      <c r="P204" s="12">
        <v>4</v>
      </c>
      <c r="Q204" s="12">
        <v>8</v>
      </c>
      <c r="R204" s="13">
        <v>11.7</v>
      </c>
      <c r="S204" s="34">
        <v>308.35999999999996</v>
      </c>
      <c r="T204" s="8">
        <v>7</v>
      </c>
      <c r="U204" s="8">
        <v>11</v>
      </c>
      <c r="V204" s="9">
        <v>20.3</v>
      </c>
      <c r="W204" s="36">
        <v>349.55</v>
      </c>
      <c r="X204" s="12">
        <v>7</v>
      </c>
      <c r="Y204" s="12">
        <v>9</v>
      </c>
      <c r="Z204" s="12">
        <v>18.400000000000002</v>
      </c>
      <c r="AA204" s="52">
        <f t="shared" si="12"/>
        <v>9</v>
      </c>
      <c r="AB204" s="54">
        <f t="shared" si="13"/>
        <v>0.88888888888888884</v>
      </c>
      <c r="AC204" s="54">
        <f t="shared" si="14"/>
        <v>1.2</v>
      </c>
      <c r="AD204" s="81">
        <f t="shared" si="15"/>
        <v>3.6962962962962962</v>
      </c>
      <c r="AE204" s="58"/>
    </row>
    <row r="205" spans="1:31" s="5" customFormat="1" x14ac:dyDescent="0.3">
      <c r="A205" s="40" t="s">
        <v>759</v>
      </c>
      <c r="B205" s="3" t="s">
        <v>760</v>
      </c>
      <c r="C205" s="34">
        <v>600.94999999999993</v>
      </c>
      <c r="D205" s="8">
        <v>9</v>
      </c>
      <c r="E205" s="8">
        <v>10</v>
      </c>
      <c r="F205" s="9">
        <v>18.099999999999998</v>
      </c>
      <c r="G205" s="36">
        <v>498.78000000000003</v>
      </c>
      <c r="H205" s="12">
        <v>8</v>
      </c>
      <c r="I205" s="12">
        <v>8</v>
      </c>
      <c r="J205" s="13">
        <v>15.700000000000001</v>
      </c>
      <c r="K205" s="34">
        <v>368.54999999999995</v>
      </c>
      <c r="L205" s="8">
        <v>6</v>
      </c>
      <c r="M205" s="8">
        <v>8</v>
      </c>
      <c r="N205" s="9">
        <v>17.599999999999998</v>
      </c>
      <c r="O205" s="36"/>
      <c r="P205" s="12"/>
      <c r="Q205" s="12"/>
      <c r="R205" s="13"/>
      <c r="S205" s="34">
        <v>240.87</v>
      </c>
      <c r="T205" s="8">
        <v>4</v>
      </c>
      <c r="U205" s="8">
        <v>5</v>
      </c>
      <c r="V205" s="9">
        <v>13.4</v>
      </c>
      <c r="W205" s="36">
        <v>335.63</v>
      </c>
      <c r="X205" s="12">
        <v>6</v>
      </c>
      <c r="Y205" s="12">
        <v>6</v>
      </c>
      <c r="Z205" s="12">
        <v>12</v>
      </c>
      <c r="AA205" s="52">
        <f t="shared" si="12"/>
        <v>1.2222222222222223</v>
      </c>
      <c r="AB205" s="54">
        <f t="shared" si="13"/>
        <v>9</v>
      </c>
      <c r="AC205" s="54">
        <f t="shared" si="14"/>
        <v>0.8571428571428571</v>
      </c>
      <c r="AD205" s="81">
        <f t="shared" si="15"/>
        <v>3.693121693121693</v>
      </c>
      <c r="AE205" s="58"/>
    </row>
    <row r="206" spans="1:31" s="5" customFormat="1" x14ac:dyDescent="0.3">
      <c r="A206" s="40" t="s">
        <v>3397</v>
      </c>
      <c r="B206" s="3" t="s">
        <v>3398</v>
      </c>
      <c r="C206" s="8"/>
      <c r="D206" s="8"/>
      <c r="E206" s="8"/>
      <c r="F206" s="9"/>
      <c r="G206" s="36">
        <v>489.11</v>
      </c>
      <c r="H206" s="12">
        <v>7</v>
      </c>
      <c r="I206" s="12">
        <v>7</v>
      </c>
      <c r="J206" s="13">
        <v>29.099999999999998</v>
      </c>
      <c r="K206" s="34">
        <v>424.19</v>
      </c>
      <c r="L206" s="8">
        <v>7</v>
      </c>
      <c r="M206" s="8">
        <v>9</v>
      </c>
      <c r="N206" s="9">
        <v>30.099999999999998</v>
      </c>
      <c r="O206" s="36"/>
      <c r="P206" s="12"/>
      <c r="Q206" s="12"/>
      <c r="R206" s="13"/>
      <c r="S206" s="34">
        <v>518.41000000000008</v>
      </c>
      <c r="T206" s="8">
        <v>10</v>
      </c>
      <c r="U206" s="8">
        <v>12</v>
      </c>
      <c r="V206" s="9">
        <v>34.600000000000009</v>
      </c>
      <c r="W206" s="36">
        <v>630.6</v>
      </c>
      <c r="X206" s="12">
        <v>11</v>
      </c>
      <c r="Y206" s="12">
        <v>13</v>
      </c>
      <c r="Z206" s="12">
        <v>34.600000000000009</v>
      </c>
      <c r="AA206" s="52">
        <f t="shared" si="12"/>
        <v>0.125</v>
      </c>
      <c r="AB206" s="54">
        <f t="shared" si="13"/>
        <v>10</v>
      </c>
      <c r="AC206" s="54">
        <f t="shared" si="14"/>
        <v>0.9285714285714286</v>
      </c>
      <c r="AD206" s="81">
        <f t="shared" si="15"/>
        <v>3.6845238095238098</v>
      </c>
      <c r="AE206" s="58"/>
    </row>
    <row r="207" spans="1:31" s="5" customFormat="1" x14ac:dyDescent="0.3">
      <c r="A207" s="40" t="s">
        <v>2386</v>
      </c>
      <c r="B207" s="3" t="s">
        <v>2387</v>
      </c>
      <c r="C207" s="34">
        <v>40.75</v>
      </c>
      <c r="D207" s="8">
        <v>1</v>
      </c>
      <c r="E207" s="8">
        <v>7</v>
      </c>
      <c r="F207" s="9">
        <v>7.9</v>
      </c>
      <c r="G207" s="36"/>
      <c r="H207" s="12"/>
      <c r="I207" s="12"/>
      <c r="J207" s="13"/>
      <c r="K207" s="34">
        <v>436.99999999999994</v>
      </c>
      <c r="L207" s="8">
        <v>8</v>
      </c>
      <c r="M207" s="8">
        <v>13</v>
      </c>
      <c r="N207" s="9">
        <v>17.3</v>
      </c>
      <c r="O207" s="36">
        <v>345.46</v>
      </c>
      <c r="P207" s="12">
        <v>8</v>
      </c>
      <c r="Q207" s="12">
        <v>9</v>
      </c>
      <c r="R207" s="13">
        <v>13.099999999999998</v>
      </c>
      <c r="S207" s="34">
        <v>440.77</v>
      </c>
      <c r="T207" s="8">
        <v>9</v>
      </c>
      <c r="U207" s="8">
        <v>17</v>
      </c>
      <c r="V207" s="9">
        <v>19.8</v>
      </c>
      <c r="W207" s="36">
        <v>344.91</v>
      </c>
      <c r="X207" s="12">
        <v>7</v>
      </c>
      <c r="Y207" s="12">
        <v>10</v>
      </c>
      <c r="Z207" s="12">
        <v>14.5</v>
      </c>
      <c r="AA207" s="52">
        <f t="shared" si="12"/>
        <v>8</v>
      </c>
      <c r="AB207" s="54">
        <f t="shared" si="13"/>
        <v>1.4</v>
      </c>
      <c r="AC207" s="54">
        <f t="shared" si="14"/>
        <v>1.6363636363636365</v>
      </c>
      <c r="AD207" s="81">
        <f t="shared" si="15"/>
        <v>3.6787878787878792</v>
      </c>
      <c r="AE207" s="58"/>
    </row>
    <row r="208" spans="1:31" s="5" customFormat="1" x14ac:dyDescent="0.3">
      <c r="A208" s="40" t="s">
        <v>5243</v>
      </c>
      <c r="B208" s="3" t="s">
        <v>5244</v>
      </c>
      <c r="C208" s="8"/>
      <c r="D208" s="8"/>
      <c r="E208" s="8"/>
      <c r="F208" s="9"/>
      <c r="G208" s="36"/>
      <c r="H208" s="12"/>
      <c r="I208" s="12"/>
      <c r="J208" s="13"/>
      <c r="K208" s="34">
        <v>212.48000000000002</v>
      </c>
      <c r="L208" s="8">
        <v>4</v>
      </c>
      <c r="M208" s="8">
        <v>4</v>
      </c>
      <c r="N208" s="9">
        <v>17.399999999999999</v>
      </c>
      <c r="O208" s="36"/>
      <c r="P208" s="12"/>
      <c r="Q208" s="12"/>
      <c r="R208" s="13"/>
      <c r="S208" s="34">
        <v>251.58</v>
      </c>
      <c r="T208" s="8">
        <v>4</v>
      </c>
      <c r="U208" s="8">
        <v>4</v>
      </c>
      <c r="V208" s="9">
        <v>17.399999999999999</v>
      </c>
      <c r="W208" s="36"/>
      <c r="X208" s="12"/>
      <c r="Y208" s="12"/>
      <c r="Z208" s="12"/>
      <c r="AA208" s="52">
        <f t="shared" si="12"/>
        <v>1</v>
      </c>
      <c r="AB208" s="54">
        <f t="shared" si="13"/>
        <v>5</v>
      </c>
      <c r="AC208" s="54">
        <f t="shared" si="14"/>
        <v>5</v>
      </c>
      <c r="AD208" s="81">
        <f t="shared" si="15"/>
        <v>3.6666666666666665</v>
      </c>
      <c r="AE208" s="58"/>
    </row>
    <row r="209" spans="1:31" s="5" customFormat="1" x14ac:dyDescent="0.3">
      <c r="A209" s="40" t="s">
        <v>2592</v>
      </c>
      <c r="B209" s="3" t="s">
        <v>2593</v>
      </c>
      <c r="C209" s="34">
        <v>57.88</v>
      </c>
      <c r="D209" s="8">
        <v>1</v>
      </c>
      <c r="E209" s="8">
        <v>1</v>
      </c>
      <c r="F209" s="9">
        <v>5.5</v>
      </c>
      <c r="G209" s="36"/>
      <c r="H209" s="12"/>
      <c r="I209" s="12"/>
      <c r="J209" s="13"/>
      <c r="K209" s="34"/>
      <c r="L209" s="8"/>
      <c r="M209" s="8"/>
      <c r="N209" s="9"/>
      <c r="O209" s="36"/>
      <c r="P209" s="12"/>
      <c r="Q209" s="12"/>
      <c r="R209" s="13"/>
      <c r="S209" s="34">
        <v>385.16999999999996</v>
      </c>
      <c r="T209" s="8">
        <v>6</v>
      </c>
      <c r="U209" s="8">
        <v>7</v>
      </c>
      <c r="V209" s="9">
        <v>12.5</v>
      </c>
      <c r="W209" s="36"/>
      <c r="X209" s="12"/>
      <c r="Y209" s="12"/>
      <c r="Z209" s="12"/>
      <c r="AA209" s="52">
        <f t="shared" si="12"/>
        <v>2</v>
      </c>
      <c r="AB209" s="54">
        <f t="shared" si="13"/>
        <v>1</v>
      </c>
      <c r="AC209" s="54">
        <f t="shared" si="14"/>
        <v>8</v>
      </c>
      <c r="AD209" s="81">
        <f t="shared" si="15"/>
        <v>3.6666666666666665</v>
      </c>
      <c r="AE209" s="58"/>
    </row>
    <row r="210" spans="1:31" s="5" customFormat="1" x14ac:dyDescent="0.3">
      <c r="A210" s="40" t="s">
        <v>6352</v>
      </c>
      <c r="B210" s="16" t="s">
        <v>6353</v>
      </c>
      <c r="C210" s="8"/>
      <c r="D210" s="8"/>
      <c r="E210" s="8"/>
      <c r="F210" s="9"/>
      <c r="G210" s="36"/>
      <c r="H210" s="12"/>
      <c r="I210" s="12"/>
      <c r="J210" s="13"/>
      <c r="K210" s="34"/>
      <c r="L210" s="8"/>
      <c r="M210" s="8"/>
      <c r="N210" s="9"/>
      <c r="O210" s="36"/>
      <c r="P210" s="12"/>
      <c r="Q210" s="12"/>
      <c r="R210" s="13"/>
      <c r="S210" s="34">
        <v>367.40000000000003</v>
      </c>
      <c r="T210" s="8">
        <v>6</v>
      </c>
      <c r="U210" s="8">
        <v>8</v>
      </c>
      <c r="V210" s="9">
        <v>13</v>
      </c>
      <c r="W210" s="36"/>
      <c r="X210" s="12"/>
      <c r="Y210" s="12"/>
      <c r="Z210" s="12"/>
      <c r="AA210" s="52">
        <f t="shared" si="12"/>
        <v>1</v>
      </c>
      <c r="AB210" s="54">
        <f t="shared" si="13"/>
        <v>1</v>
      </c>
      <c r="AC210" s="54">
        <f t="shared" si="14"/>
        <v>9</v>
      </c>
      <c r="AD210" s="81">
        <f t="shared" si="15"/>
        <v>3.6666666666666665</v>
      </c>
      <c r="AE210" s="58"/>
    </row>
    <row r="211" spans="1:31" s="5" customFormat="1" x14ac:dyDescent="0.3">
      <c r="A211" s="40" t="s">
        <v>6351</v>
      </c>
      <c r="B211" s="16" t="s">
        <v>1957</v>
      </c>
      <c r="C211" s="8"/>
      <c r="D211" s="8"/>
      <c r="E211" s="8"/>
      <c r="F211" s="9"/>
      <c r="G211" s="36"/>
      <c r="H211" s="12"/>
      <c r="I211" s="12"/>
      <c r="J211" s="13"/>
      <c r="K211" s="34"/>
      <c r="L211" s="8"/>
      <c r="M211" s="8"/>
      <c r="N211" s="9"/>
      <c r="O211" s="36"/>
      <c r="P211" s="12"/>
      <c r="Q211" s="12"/>
      <c r="R211" s="13"/>
      <c r="S211" s="34">
        <v>345.33000000000004</v>
      </c>
      <c r="T211" s="8">
        <v>7</v>
      </c>
      <c r="U211" s="8">
        <v>8</v>
      </c>
      <c r="V211" s="9">
        <v>23.199999999999996</v>
      </c>
      <c r="W211" s="36"/>
      <c r="X211" s="12"/>
      <c r="Y211" s="12"/>
      <c r="Z211" s="12"/>
      <c r="AA211" s="52">
        <f t="shared" si="12"/>
        <v>1</v>
      </c>
      <c r="AB211" s="54">
        <f t="shared" si="13"/>
        <v>1</v>
      </c>
      <c r="AC211" s="54">
        <f t="shared" si="14"/>
        <v>9</v>
      </c>
      <c r="AD211" s="81">
        <f t="shared" si="15"/>
        <v>3.6666666666666665</v>
      </c>
      <c r="AE211" s="58"/>
    </row>
    <row r="212" spans="1:31" s="5" customFormat="1" x14ac:dyDescent="0.3">
      <c r="A212" s="40" t="s">
        <v>2949</v>
      </c>
      <c r="B212" s="3" t="s">
        <v>2950</v>
      </c>
      <c r="C212" s="34">
        <v>38.270000000000003</v>
      </c>
      <c r="D212" s="8">
        <v>1</v>
      </c>
      <c r="E212" s="8">
        <v>1</v>
      </c>
      <c r="F212" s="9">
        <v>2.2999999999999998</v>
      </c>
      <c r="G212" s="36"/>
      <c r="H212" s="12"/>
      <c r="I212" s="12"/>
      <c r="J212" s="13"/>
      <c r="K212" s="34"/>
      <c r="L212" s="8"/>
      <c r="M212" s="8"/>
      <c r="N212" s="9"/>
      <c r="O212" s="36"/>
      <c r="P212" s="12"/>
      <c r="Q212" s="12"/>
      <c r="R212" s="13"/>
      <c r="S212" s="34">
        <v>255.48999999999998</v>
      </c>
      <c r="T212" s="8">
        <v>5</v>
      </c>
      <c r="U212" s="8">
        <v>7</v>
      </c>
      <c r="V212" s="9">
        <v>3.4</v>
      </c>
      <c r="W212" s="36"/>
      <c r="X212" s="12"/>
      <c r="Y212" s="12"/>
      <c r="Z212" s="12"/>
      <c r="AA212" s="52">
        <f t="shared" si="12"/>
        <v>2</v>
      </c>
      <c r="AB212" s="54">
        <f t="shared" si="13"/>
        <v>1</v>
      </c>
      <c r="AC212" s="54">
        <f t="shared" si="14"/>
        <v>8</v>
      </c>
      <c r="AD212" s="81">
        <f t="shared" si="15"/>
        <v>3.6666666666666665</v>
      </c>
      <c r="AE212" s="58"/>
    </row>
    <row r="213" spans="1:31" s="5" customFormat="1" x14ac:dyDescent="0.3">
      <c r="A213" s="2" t="s">
        <v>3329</v>
      </c>
      <c r="B213" s="32" t="s">
        <v>3330</v>
      </c>
      <c r="C213" s="34">
        <v>52.64</v>
      </c>
      <c r="D213" s="8">
        <v>1</v>
      </c>
      <c r="E213" s="8">
        <v>2</v>
      </c>
      <c r="F213" s="9">
        <v>8.5</v>
      </c>
      <c r="G213" s="36"/>
      <c r="H213" s="12"/>
      <c r="I213" s="12"/>
      <c r="J213" s="13"/>
      <c r="K213" s="34">
        <v>179.51999999999998</v>
      </c>
      <c r="L213" s="8">
        <v>3</v>
      </c>
      <c r="M213" s="8">
        <v>4</v>
      </c>
      <c r="N213" s="9">
        <v>12.699999999999998</v>
      </c>
      <c r="O213" s="36"/>
      <c r="P213" s="12"/>
      <c r="Q213" s="12"/>
      <c r="R213" s="13"/>
      <c r="S213" s="34">
        <v>28.11</v>
      </c>
      <c r="T213" s="8">
        <v>1</v>
      </c>
      <c r="U213" s="8">
        <v>2</v>
      </c>
      <c r="V213" s="9">
        <v>8.1</v>
      </c>
      <c r="W213" s="36"/>
      <c r="X213" s="12"/>
      <c r="Y213" s="12"/>
      <c r="Z213" s="12"/>
      <c r="AA213" s="52">
        <f t="shared" si="12"/>
        <v>3</v>
      </c>
      <c r="AB213" s="54">
        <f t="shared" si="13"/>
        <v>5</v>
      </c>
      <c r="AC213" s="54">
        <f t="shared" si="14"/>
        <v>3</v>
      </c>
      <c r="AD213" s="81">
        <f t="shared" si="15"/>
        <v>3.6666666666666665</v>
      </c>
      <c r="AE213" s="58"/>
    </row>
    <row r="214" spans="1:31" s="5" customFormat="1" x14ac:dyDescent="0.3">
      <c r="A214" s="40" t="s">
        <v>5567</v>
      </c>
      <c r="B214" s="3" t="s">
        <v>5568</v>
      </c>
      <c r="C214" s="8"/>
      <c r="D214" s="8"/>
      <c r="E214" s="8"/>
      <c r="F214" s="9"/>
      <c r="G214" s="36"/>
      <c r="H214" s="12"/>
      <c r="I214" s="12"/>
      <c r="J214" s="13"/>
      <c r="K214" s="34">
        <v>62.089999999999996</v>
      </c>
      <c r="L214" s="8">
        <v>2</v>
      </c>
      <c r="M214" s="8">
        <v>3</v>
      </c>
      <c r="N214" s="9">
        <v>8.9</v>
      </c>
      <c r="O214" s="36"/>
      <c r="P214" s="12"/>
      <c r="Q214" s="12"/>
      <c r="R214" s="13"/>
      <c r="S214" s="34">
        <v>171.66000000000003</v>
      </c>
      <c r="T214" s="8">
        <v>4</v>
      </c>
      <c r="U214" s="8">
        <v>5</v>
      </c>
      <c r="V214" s="9">
        <v>12.6</v>
      </c>
      <c r="W214" s="36"/>
      <c r="X214" s="12"/>
      <c r="Y214" s="12"/>
      <c r="Z214" s="12"/>
      <c r="AA214" s="52">
        <f t="shared" si="12"/>
        <v>1</v>
      </c>
      <c r="AB214" s="54">
        <f t="shared" si="13"/>
        <v>4</v>
      </c>
      <c r="AC214" s="54">
        <f t="shared" si="14"/>
        <v>6</v>
      </c>
      <c r="AD214" s="81">
        <f t="shared" si="15"/>
        <v>3.6666666666666665</v>
      </c>
      <c r="AE214" s="58"/>
    </row>
    <row r="215" spans="1:31" s="5" customFormat="1" x14ac:dyDescent="0.3">
      <c r="A215" s="40" t="s">
        <v>1316</v>
      </c>
      <c r="B215" s="3" t="s">
        <v>1317</v>
      </c>
      <c r="C215" s="34">
        <v>227.02</v>
      </c>
      <c r="D215" s="8">
        <v>4</v>
      </c>
      <c r="E215" s="8">
        <v>8</v>
      </c>
      <c r="F215" s="9">
        <v>4.7</v>
      </c>
      <c r="G215" s="36"/>
      <c r="H215" s="12"/>
      <c r="I215" s="12"/>
      <c r="J215" s="13"/>
      <c r="K215" s="34"/>
      <c r="L215" s="8"/>
      <c r="M215" s="8"/>
      <c r="N215" s="9"/>
      <c r="O215" s="36"/>
      <c r="P215" s="12"/>
      <c r="Q215" s="12"/>
      <c r="R215" s="13"/>
      <c r="S215" s="34"/>
      <c r="T215" s="8"/>
      <c r="U215" s="8"/>
      <c r="V215" s="9"/>
      <c r="W215" s="36"/>
      <c r="X215" s="12"/>
      <c r="Y215" s="12"/>
      <c r="Z215" s="12"/>
      <c r="AA215" s="52">
        <f t="shared" si="12"/>
        <v>9</v>
      </c>
      <c r="AB215" s="54">
        <f t="shared" si="13"/>
        <v>1</v>
      </c>
      <c r="AC215" s="54">
        <f t="shared" si="14"/>
        <v>1</v>
      </c>
      <c r="AD215" s="81">
        <f t="shared" si="15"/>
        <v>3.6666666666666665</v>
      </c>
      <c r="AE215" s="58"/>
    </row>
    <row r="216" spans="1:31" s="5" customFormat="1" x14ac:dyDescent="0.3">
      <c r="A216" s="40" t="s">
        <v>5280</v>
      </c>
      <c r="B216" s="3" t="s">
        <v>5281</v>
      </c>
      <c r="C216" s="8"/>
      <c r="D216" s="8"/>
      <c r="E216" s="8"/>
      <c r="F216" s="9"/>
      <c r="G216" s="36"/>
      <c r="H216" s="12"/>
      <c r="I216" s="12"/>
      <c r="J216" s="13"/>
      <c r="K216" s="34">
        <v>178.84999999999997</v>
      </c>
      <c r="L216" s="8">
        <v>4</v>
      </c>
      <c r="M216" s="8">
        <v>6</v>
      </c>
      <c r="N216" s="9">
        <v>13.6</v>
      </c>
      <c r="O216" s="36"/>
      <c r="P216" s="12"/>
      <c r="Q216" s="12"/>
      <c r="R216" s="13"/>
      <c r="S216" s="34">
        <v>29.23</v>
      </c>
      <c r="T216" s="8">
        <v>1</v>
      </c>
      <c r="U216" s="8">
        <v>2</v>
      </c>
      <c r="V216" s="9">
        <v>4.5</v>
      </c>
      <c r="W216" s="36"/>
      <c r="X216" s="12"/>
      <c r="Y216" s="12"/>
      <c r="Z216" s="12"/>
      <c r="AA216" s="52">
        <f t="shared" si="12"/>
        <v>1</v>
      </c>
      <c r="AB216" s="54">
        <f t="shared" si="13"/>
        <v>7</v>
      </c>
      <c r="AC216" s="54">
        <f t="shared" si="14"/>
        <v>3</v>
      </c>
      <c r="AD216" s="81">
        <f t="shared" si="15"/>
        <v>3.6666666666666665</v>
      </c>
      <c r="AE216" s="58"/>
    </row>
    <row r="217" spans="1:31" s="5" customFormat="1" x14ac:dyDescent="0.3">
      <c r="A217" s="40" t="s">
        <v>1332</v>
      </c>
      <c r="B217" s="3" t="s">
        <v>1333</v>
      </c>
      <c r="C217" s="34">
        <v>194.96</v>
      </c>
      <c r="D217" s="8">
        <v>4</v>
      </c>
      <c r="E217" s="8">
        <v>8</v>
      </c>
      <c r="F217" s="9">
        <v>11.4</v>
      </c>
      <c r="G217" s="36"/>
      <c r="H217" s="12"/>
      <c r="I217" s="12"/>
      <c r="J217" s="13"/>
      <c r="K217" s="34"/>
      <c r="L217" s="8"/>
      <c r="M217" s="8"/>
      <c r="N217" s="9"/>
      <c r="O217" s="36"/>
      <c r="P217" s="12"/>
      <c r="Q217" s="12"/>
      <c r="R217" s="13"/>
      <c r="S217" s="34"/>
      <c r="T217" s="8"/>
      <c r="U217" s="8"/>
      <c r="V217" s="9"/>
      <c r="W217" s="36"/>
      <c r="X217" s="12"/>
      <c r="Y217" s="12"/>
      <c r="Z217" s="12"/>
      <c r="AA217" s="52">
        <f t="shared" si="12"/>
        <v>9</v>
      </c>
      <c r="AB217" s="54">
        <f t="shared" si="13"/>
        <v>1</v>
      </c>
      <c r="AC217" s="54">
        <f t="shared" si="14"/>
        <v>1</v>
      </c>
      <c r="AD217" s="81">
        <f t="shared" si="15"/>
        <v>3.6666666666666665</v>
      </c>
      <c r="AE217" s="58"/>
    </row>
    <row r="218" spans="1:31" s="5" customFormat="1" x14ac:dyDescent="0.3">
      <c r="A218" s="40" t="s">
        <v>5392</v>
      </c>
      <c r="B218" s="3" t="s">
        <v>5393</v>
      </c>
      <c r="C218" s="8"/>
      <c r="D218" s="8"/>
      <c r="E218" s="8"/>
      <c r="F218" s="9"/>
      <c r="G218" s="36"/>
      <c r="H218" s="12"/>
      <c r="I218" s="12"/>
      <c r="J218" s="13"/>
      <c r="K218" s="34">
        <v>77.180000000000007</v>
      </c>
      <c r="L218" s="8">
        <v>2</v>
      </c>
      <c r="M218" s="8">
        <v>4</v>
      </c>
      <c r="N218" s="9">
        <v>4.9000000000000004</v>
      </c>
      <c r="O218" s="36"/>
      <c r="P218" s="12"/>
      <c r="Q218" s="12"/>
      <c r="R218" s="13"/>
      <c r="S218" s="34">
        <v>89.42</v>
      </c>
      <c r="T218" s="8">
        <v>3</v>
      </c>
      <c r="U218" s="8">
        <v>4</v>
      </c>
      <c r="V218" s="9">
        <v>4.0999999999999996</v>
      </c>
      <c r="W218" s="36"/>
      <c r="X218" s="12"/>
      <c r="Y218" s="12"/>
      <c r="Z218" s="12"/>
      <c r="AA218" s="52">
        <f t="shared" si="12"/>
        <v>1</v>
      </c>
      <c r="AB218" s="54">
        <f t="shared" si="13"/>
        <v>5</v>
      </c>
      <c r="AC218" s="54">
        <f t="shared" si="14"/>
        <v>5</v>
      </c>
      <c r="AD218" s="81">
        <f t="shared" si="15"/>
        <v>3.6666666666666665</v>
      </c>
      <c r="AE218" s="58"/>
    </row>
    <row r="219" spans="1:31" s="5" customFormat="1" x14ac:dyDescent="0.3">
      <c r="A219" s="40" t="s">
        <v>2300</v>
      </c>
      <c r="B219" s="3" t="s">
        <v>2301</v>
      </c>
      <c r="C219" s="34">
        <v>52.11</v>
      </c>
      <c r="D219" s="8">
        <v>1</v>
      </c>
      <c r="E219" s="8">
        <v>4</v>
      </c>
      <c r="F219" s="9">
        <v>7.4</v>
      </c>
      <c r="G219" s="36"/>
      <c r="H219" s="12"/>
      <c r="I219" s="12"/>
      <c r="J219" s="13"/>
      <c r="K219" s="34">
        <v>101.93</v>
      </c>
      <c r="L219" s="8">
        <v>2</v>
      </c>
      <c r="M219" s="8">
        <v>4</v>
      </c>
      <c r="N219" s="9">
        <v>7.6</v>
      </c>
      <c r="O219" s="36"/>
      <c r="P219" s="12"/>
      <c r="Q219" s="12"/>
      <c r="R219" s="13"/>
      <c r="S219" s="34"/>
      <c r="T219" s="8"/>
      <c r="U219" s="8"/>
      <c r="V219" s="9"/>
      <c r="W219" s="36"/>
      <c r="X219" s="12"/>
      <c r="Y219" s="12"/>
      <c r="Z219" s="12"/>
      <c r="AA219" s="52">
        <f t="shared" si="12"/>
        <v>5</v>
      </c>
      <c r="AB219" s="54">
        <f t="shared" si="13"/>
        <v>5</v>
      </c>
      <c r="AC219" s="54">
        <f t="shared" si="14"/>
        <v>1</v>
      </c>
      <c r="AD219" s="81">
        <f t="shared" si="15"/>
        <v>3.6666666666666665</v>
      </c>
      <c r="AE219" s="58"/>
    </row>
    <row r="220" spans="1:31" s="5" customFormat="1" x14ac:dyDescent="0.3">
      <c r="A220" s="2" t="s">
        <v>2662</v>
      </c>
      <c r="B220" s="32" t="s">
        <v>2663</v>
      </c>
      <c r="C220" s="34">
        <v>38.51</v>
      </c>
      <c r="D220" s="8">
        <v>1</v>
      </c>
      <c r="E220" s="8">
        <v>2</v>
      </c>
      <c r="F220" s="9">
        <v>12.3</v>
      </c>
      <c r="G220" s="36"/>
      <c r="H220" s="12"/>
      <c r="I220" s="12"/>
      <c r="J220" s="13"/>
      <c r="K220" s="34">
        <v>71.39</v>
      </c>
      <c r="L220" s="8">
        <v>2</v>
      </c>
      <c r="M220" s="8">
        <v>3</v>
      </c>
      <c r="N220" s="9">
        <v>12.3</v>
      </c>
      <c r="O220" s="36"/>
      <c r="P220" s="12"/>
      <c r="Q220" s="12"/>
      <c r="R220" s="13"/>
      <c r="S220" s="34">
        <v>43.59</v>
      </c>
      <c r="T220" s="8">
        <v>1</v>
      </c>
      <c r="U220" s="8">
        <v>3</v>
      </c>
      <c r="V220" s="9">
        <v>12.3</v>
      </c>
      <c r="W220" s="36"/>
      <c r="X220" s="12"/>
      <c r="Y220" s="12"/>
      <c r="Z220" s="12"/>
      <c r="AA220" s="52">
        <f t="shared" si="12"/>
        <v>3</v>
      </c>
      <c r="AB220" s="54">
        <f t="shared" si="13"/>
        <v>4</v>
      </c>
      <c r="AC220" s="54">
        <f t="shared" si="14"/>
        <v>4</v>
      </c>
      <c r="AD220" s="81">
        <f t="shared" si="15"/>
        <v>3.6666666666666665</v>
      </c>
      <c r="AE220" s="58"/>
    </row>
    <row r="221" spans="1:31" s="5" customFormat="1" x14ac:dyDescent="0.3">
      <c r="A221" s="40" t="s">
        <v>5470</v>
      </c>
      <c r="B221" s="3" t="s">
        <v>5471</v>
      </c>
      <c r="C221" s="8"/>
      <c r="D221" s="8"/>
      <c r="E221" s="8"/>
      <c r="F221" s="9"/>
      <c r="G221" s="36"/>
      <c r="H221" s="12"/>
      <c r="I221" s="12"/>
      <c r="J221" s="13"/>
      <c r="K221" s="34">
        <v>82.78</v>
      </c>
      <c r="L221" s="8">
        <v>2</v>
      </c>
      <c r="M221" s="8">
        <v>4</v>
      </c>
      <c r="N221" s="9">
        <v>20.100000000000001</v>
      </c>
      <c r="O221" s="36"/>
      <c r="P221" s="12"/>
      <c r="Q221" s="12"/>
      <c r="R221" s="13"/>
      <c r="S221" s="34">
        <v>55.54</v>
      </c>
      <c r="T221" s="8">
        <v>2</v>
      </c>
      <c r="U221" s="8">
        <v>4</v>
      </c>
      <c r="V221" s="9">
        <v>26.5</v>
      </c>
      <c r="W221" s="36"/>
      <c r="X221" s="12"/>
      <c r="Y221" s="12"/>
      <c r="Z221" s="12"/>
      <c r="AA221" s="52">
        <f t="shared" si="12"/>
        <v>1</v>
      </c>
      <c r="AB221" s="54">
        <f t="shared" si="13"/>
        <v>5</v>
      </c>
      <c r="AC221" s="54">
        <f t="shared" si="14"/>
        <v>5</v>
      </c>
      <c r="AD221" s="81">
        <f t="shared" si="15"/>
        <v>3.6666666666666665</v>
      </c>
      <c r="AE221" s="58"/>
    </row>
    <row r="222" spans="1:31" s="5" customFormat="1" x14ac:dyDescent="0.3">
      <c r="A222" s="40" t="s">
        <v>2636</v>
      </c>
      <c r="B222" s="3" t="s">
        <v>2637</v>
      </c>
      <c r="C222" s="34">
        <v>51.64</v>
      </c>
      <c r="D222" s="8">
        <v>1</v>
      </c>
      <c r="E222" s="8">
        <v>3</v>
      </c>
      <c r="F222" s="9">
        <v>6.9</v>
      </c>
      <c r="G222" s="36">
        <v>54.83</v>
      </c>
      <c r="H222" s="12">
        <v>1</v>
      </c>
      <c r="I222" s="12">
        <v>3</v>
      </c>
      <c r="J222" s="13">
        <v>5</v>
      </c>
      <c r="K222" s="34">
        <v>98.19</v>
      </c>
      <c r="L222" s="8">
        <v>3</v>
      </c>
      <c r="M222" s="8">
        <v>4</v>
      </c>
      <c r="N222" s="9">
        <v>8.6999999999999993</v>
      </c>
      <c r="O222" s="36"/>
      <c r="P222" s="12"/>
      <c r="Q222" s="12"/>
      <c r="R222" s="13"/>
      <c r="S222" s="34">
        <v>106.34</v>
      </c>
      <c r="T222" s="8">
        <v>3</v>
      </c>
      <c r="U222" s="8">
        <v>4</v>
      </c>
      <c r="V222" s="9">
        <v>8.5</v>
      </c>
      <c r="W222" s="36"/>
      <c r="X222" s="12"/>
      <c r="Y222" s="12"/>
      <c r="Z222" s="12"/>
      <c r="AA222" s="52">
        <f t="shared" si="12"/>
        <v>1</v>
      </c>
      <c r="AB222" s="54">
        <f t="shared" si="13"/>
        <v>5</v>
      </c>
      <c r="AC222" s="54">
        <f t="shared" si="14"/>
        <v>5</v>
      </c>
      <c r="AD222" s="81">
        <f t="shared" si="15"/>
        <v>3.6666666666666665</v>
      </c>
      <c r="AE222" s="58"/>
    </row>
    <row r="223" spans="1:31" s="5" customFormat="1" x14ac:dyDescent="0.3">
      <c r="A223" s="40" t="s">
        <v>2748</v>
      </c>
      <c r="B223" s="3" t="s">
        <v>2749</v>
      </c>
      <c r="C223" s="34">
        <v>36.96</v>
      </c>
      <c r="D223" s="8">
        <v>1</v>
      </c>
      <c r="E223" s="8">
        <v>8</v>
      </c>
      <c r="F223" s="9">
        <v>13.2</v>
      </c>
      <c r="G223" s="36"/>
      <c r="H223" s="12"/>
      <c r="I223" s="12"/>
      <c r="J223" s="13"/>
      <c r="K223" s="34"/>
      <c r="L223" s="8"/>
      <c r="M223" s="8"/>
      <c r="N223" s="9"/>
      <c r="O223" s="36"/>
      <c r="P223" s="12"/>
      <c r="Q223" s="12"/>
      <c r="R223" s="13"/>
      <c r="S223" s="34"/>
      <c r="T223" s="8"/>
      <c r="U223" s="8"/>
      <c r="V223" s="9"/>
      <c r="W223" s="36"/>
      <c r="X223" s="12"/>
      <c r="Y223" s="12"/>
      <c r="Z223" s="12"/>
      <c r="AA223" s="52">
        <f t="shared" si="12"/>
        <v>9</v>
      </c>
      <c r="AB223" s="54">
        <f t="shared" si="13"/>
        <v>1</v>
      </c>
      <c r="AC223" s="54">
        <f t="shared" si="14"/>
        <v>1</v>
      </c>
      <c r="AD223" s="81">
        <f t="shared" si="15"/>
        <v>3.6666666666666665</v>
      </c>
      <c r="AE223" s="58"/>
    </row>
    <row r="224" spans="1:31" s="5" customFormat="1" x14ac:dyDescent="0.3">
      <c r="A224" s="40" t="s">
        <v>3193</v>
      </c>
      <c r="B224" s="3" t="s">
        <v>3194</v>
      </c>
      <c r="C224" s="34">
        <v>45.43</v>
      </c>
      <c r="D224" s="8">
        <v>1</v>
      </c>
      <c r="E224" s="8">
        <v>6</v>
      </c>
      <c r="F224" s="9">
        <v>10.8</v>
      </c>
      <c r="G224" s="36">
        <v>48.12</v>
      </c>
      <c r="H224" s="12">
        <v>1</v>
      </c>
      <c r="I224" s="12">
        <v>4</v>
      </c>
      <c r="J224" s="13">
        <v>9.5</v>
      </c>
      <c r="K224" s="34">
        <v>168.95999999999998</v>
      </c>
      <c r="L224" s="8">
        <v>4</v>
      </c>
      <c r="M224" s="8">
        <v>7</v>
      </c>
      <c r="N224" s="9">
        <v>15.7</v>
      </c>
      <c r="O224" s="36"/>
      <c r="P224" s="12"/>
      <c r="Q224" s="12"/>
      <c r="R224" s="13"/>
      <c r="S224" s="34">
        <v>113.7</v>
      </c>
      <c r="T224" s="8">
        <v>3</v>
      </c>
      <c r="U224" s="8">
        <v>5</v>
      </c>
      <c r="V224" s="9">
        <v>9.9</v>
      </c>
      <c r="W224" s="36">
        <v>31.66</v>
      </c>
      <c r="X224" s="12">
        <v>1</v>
      </c>
      <c r="Y224" s="12">
        <v>3</v>
      </c>
      <c r="Z224" s="12">
        <v>7.4</v>
      </c>
      <c r="AA224" s="52">
        <f t="shared" si="12"/>
        <v>1.4</v>
      </c>
      <c r="AB224" s="54">
        <f t="shared" si="13"/>
        <v>8</v>
      </c>
      <c r="AC224" s="54">
        <f t="shared" si="14"/>
        <v>1.5</v>
      </c>
      <c r="AD224" s="81">
        <f t="shared" si="15"/>
        <v>3.6333333333333333</v>
      </c>
      <c r="AE224" s="58"/>
    </row>
    <row r="225" spans="1:31" s="5" customFormat="1" x14ac:dyDescent="0.3">
      <c r="A225" s="40" t="s">
        <v>1041</v>
      </c>
      <c r="B225" s="3" t="s">
        <v>1042</v>
      </c>
      <c r="C225" s="34">
        <v>438.03</v>
      </c>
      <c r="D225" s="8">
        <v>6</v>
      </c>
      <c r="E225" s="8">
        <v>8</v>
      </c>
      <c r="F225" s="9">
        <v>30.7</v>
      </c>
      <c r="G225" s="36"/>
      <c r="H225" s="12"/>
      <c r="I225" s="12"/>
      <c r="J225" s="13"/>
      <c r="K225" s="34">
        <v>830.51999999999987</v>
      </c>
      <c r="L225" s="8">
        <v>15</v>
      </c>
      <c r="M225" s="8">
        <v>17</v>
      </c>
      <c r="N225" s="9">
        <v>71.899999999999991</v>
      </c>
      <c r="O225" s="36">
        <v>832.18999999999994</v>
      </c>
      <c r="P225" s="12">
        <v>14</v>
      </c>
      <c r="Q225" s="12">
        <v>18</v>
      </c>
      <c r="R225" s="13">
        <v>72.399999999999991</v>
      </c>
      <c r="S225" s="34">
        <v>736.5200000000001</v>
      </c>
      <c r="T225" s="8">
        <v>13</v>
      </c>
      <c r="U225" s="8">
        <v>14</v>
      </c>
      <c r="V225" s="9">
        <v>71.899999999999991</v>
      </c>
      <c r="W225" s="36">
        <v>566.28</v>
      </c>
      <c r="X225" s="12">
        <v>12</v>
      </c>
      <c r="Y225" s="12">
        <v>15</v>
      </c>
      <c r="Z225" s="12">
        <v>71.899999999999991</v>
      </c>
      <c r="AA225" s="52">
        <f t="shared" si="12"/>
        <v>9</v>
      </c>
      <c r="AB225" s="54">
        <f t="shared" si="13"/>
        <v>0.94736842105263153</v>
      </c>
      <c r="AC225" s="54">
        <f t="shared" si="14"/>
        <v>0.9375</v>
      </c>
      <c r="AD225" s="81">
        <f t="shared" si="15"/>
        <v>3.6282894736842106</v>
      </c>
      <c r="AE225" s="58"/>
    </row>
    <row r="226" spans="1:31" s="5" customFormat="1" x14ac:dyDescent="0.3">
      <c r="A226" s="40" t="s">
        <v>1139</v>
      </c>
      <c r="B226" s="3" t="s">
        <v>1140</v>
      </c>
      <c r="C226" s="34">
        <v>304.34999999999997</v>
      </c>
      <c r="D226" s="8">
        <v>5</v>
      </c>
      <c r="E226" s="8">
        <v>6</v>
      </c>
      <c r="F226" s="9">
        <v>24.5</v>
      </c>
      <c r="G226" s="36">
        <v>115.83</v>
      </c>
      <c r="H226" s="12">
        <v>2</v>
      </c>
      <c r="I226" s="12">
        <v>3</v>
      </c>
      <c r="J226" s="13">
        <v>12.1</v>
      </c>
      <c r="K226" s="34"/>
      <c r="L226" s="8"/>
      <c r="M226" s="8"/>
      <c r="N226" s="9"/>
      <c r="O226" s="36">
        <v>648.32999999999993</v>
      </c>
      <c r="P226" s="12">
        <v>9</v>
      </c>
      <c r="Q226" s="12">
        <v>11</v>
      </c>
      <c r="R226" s="13">
        <v>45.100000000000009</v>
      </c>
      <c r="S226" s="34">
        <v>494.21</v>
      </c>
      <c r="T226" s="8">
        <v>7</v>
      </c>
      <c r="U226" s="8">
        <v>8</v>
      </c>
      <c r="V226" s="9">
        <v>33</v>
      </c>
      <c r="W226" s="36"/>
      <c r="X226" s="12"/>
      <c r="Y226" s="12"/>
      <c r="Z226" s="12"/>
      <c r="AA226" s="52">
        <f t="shared" si="12"/>
        <v>1.75</v>
      </c>
      <c r="AB226" s="54">
        <f t="shared" si="13"/>
        <v>8.3333333333333329E-2</v>
      </c>
      <c r="AC226" s="54">
        <f t="shared" si="14"/>
        <v>9</v>
      </c>
      <c r="AD226" s="81">
        <f t="shared" si="15"/>
        <v>3.6111111111111112</v>
      </c>
      <c r="AE226" s="58"/>
    </row>
    <row r="227" spans="1:31" s="5" customFormat="1" x14ac:dyDescent="0.3">
      <c r="A227" s="40" t="s">
        <v>5218</v>
      </c>
      <c r="B227" s="3" t="s">
        <v>5219</v>
      </c>
      <c r="C227" s="8"/>
      <c r="D227" s="8"/>
      <c r="E227" s="8"/>
      <c r="F227" s="9"/>
      <c r="G227" s="36"/>
      <c r="H227" s="12"/>
      <c r="I227" s="12"/>
      <c r="J227" s="13"/>
      <c r="K227" s="34">
        <v>317.52999999999997</v>
      </c>
      <c r="L227" s="8">
        <v>8</v>
      </c>
      <c r="M227" s="8">
        <v>8</v>
      </c>
      <c r="N227" s="9">
        <v>18.2</v>
      </c>
      <c r="O227" s="36"/>
      <c r="P227" s="12"/>
      <c r="Q227" s="12"/>
      <c r="R227" s="13"/>
      <c r="S227" s="34">
        <v>224.7</v>
      </c>
      <c r="T227" s="8">
        <v>5</v>
      </c>
      <c r="U227" s="8">
        <v>7</v>
      </c>
      <c r="V227" s="9">
        <v>12.1</v>
      </c>
      <c r="W227" s="36">
        <v>375.15999999999997</v>
      </c>
      <c r="X227" s="12">
        <v>7</v>
      </c>
      <c r="Y227" s="12">
        <v>9</v>
      </c>
      <c r="Z227" s="12">
        <v>15.099999999999998</v>
      </c>
      <c r="AA227" s="52">
        <f t="shared" si="12"/>
        <v>1</v>
      </c>
      <c r="AB227" s="54">
        <f t="shared" si="13"/>
        <v>9</v>
      </c>
      <c r="AC227" s="54">
        <f t="shared" si="14"/>
        <v>0.8</v>
      </c>
      <c r="AD227" s="81">
        <f t="shared" si="15"/>
        <v>3.6</v>
      </c>
      <c r="AE227" s="58"/>
    </row>
    <row r="228" spans="1:31" s="5" customFormat="1" x14ac:dyDescent="0.3">
      <c r="A228" s="40" t="s">
        <v>3849</v>
      </c>
      <c r="B228" s="3" t="s">
        <v>3850</v>
      </c>
      <c r="C228" s="8"/>
      <c r="D228" s="8"/>
      <c r="E228" s="8"/>
      <c r="F228" s="9"/>
      <c r="G228" s="36">
        <v>55.09</v>
      </c>
      <c r="H228" s="12">
        <v>1</v>
      </c>
      <c r="I228" s="12">
        <v>5</v>
      </c>
      <c r="J228" s="13">
        <v>17.2</v>
      </c>
      <c r="K228" s="34">
        <v>333.49</v>
      </c>
      <c r="L228" s="8">
        <v>5</v>
      </c>
      <c r="M228" s="8">
        <v>9</v>
      </c>
      <c r="N228" s="9">
        <v>29.8</v>
      </c>
      <c r="O228" s="36"/>
      <c r="P228" s="12"/>
      <c r="Q228" s="12"/>
      <c r="R228" s="13"/>
      <c r="S228" s="34">
        <v>178.85999999999999</v>
      </c>
      <c r="T228" s="8">
        <v>3</v>
      </c>
      <c r="U228" s="8">
        <v>4</v>
      </c>
      <c r="V228" s="9">
        <v>27.5</v>
      </c>
      <c r="W228" s="36">
        <v>225.01</v>
      </c>
      <c r="X228" s="12">
        <v>4</v>
      </c>
      <c r="Y228" s="12">
        <v>7</v>
      </c>
      <c r="Z228" s="12">
        <v>27.5</v>
      </c>
      <c r="AA228" s="52">
        <f t="shared" si="12"/>
        <v>0.16666666666666666</v>
      </c>
      <c r="AB228" s="54">
        <f t="shared" si="13"/>
        <v>10</v>
      </c>
      <c r="AC228" s="54">
        <f t="shared" si="14"/>
        <v>0.625</v>
      </c>
      <c r="AD228" s="81">
        <f t="shared" si="15"/>
        <v>3.5972222222222219</v>
      </c>
      <c r="AE228" s="58"/>
    </row>
    <row r="229" spans="1:31" s="5" customFormat="1" x14ac:dyDescent="0.3">
      <c r="A229" s="40" t="s">
        <v>5232</v>
      </c>
      <c r="B229" s="3" t="s">
        <v>5233</v>
      </c>
      <c r="C229" s="8"/>
      <c r="D229" s="8"/>
      <c r="E229" s="8"/>
      <c r="F229" s="9"/>
      <c r="G229" s="36"/>
      <c r="H229" s="12"/>
      <c r="I229" s="12"/>
      <c r="J229" s="13"/>
      <c r="K229" s="34">
        <v>207.38</v>
      </c>
      <c r="L229" s="8">
        <v>5</v>
      </c>
      <c r="M229" s="8">
        <v>7</v>
      </c>
      <c r="N229" s="9">
        <v>16</v>
      </c>
      <c r="O229" s="36"/>
      <c r="P229" s="12"/>
      <c r="Q229" s="12"/>
      <c r="R229" s="13"/>
      <c r="S229" s="34">
        <v>134.19</v>
      </c>
      <c r="T229" s="8">
        <v>3</v>
      </c>
      <c r="U229" s="8">
        <v>4</v>
      </c>
      <c r="V229" s="9">
        <v>7.9000000000000012</v>
      </c>
      <c r="W229" s="36">
        <v>50.86</v>
      </c>
      <c r="X229" s="12">
        <v>1</v>
      </c>
      <c r="Y229" s="12">
        <v>2</v>
      </c>
      <c r="Z229" s="12">
        <v>5.2</v>
      </c>
      <c r="AA229" s="52">
        <f t="shared" si="12"/>
        <v>1</v>
      </c>
      <c r="AB229" s="54">
        <f t="shared" si="13"/>
        <v>8</v>
      </c>
      <c r="AC229" s="54">
        <f t="shared" si="14"/>
        <v>1.6666666666666667</v>
      </c>
      <c r="AD229" s="81">
        <f t="shared" si="15"/>
        <v>3.5555555555555554</v>
      </c>
      <c r="AE229" s="58"/>
    </row>
    <row r="230" spans="1:31" s="5" customFormat="1" x14ac:dyDescent="0.3">
      <c r="A230" s="40" t="s">
        <v>2722</v>
      </c>
      <c r="B230" s="3" t="s">
        <v>2723</v>
      </c>
      <c r="C230" s="34">
        <v>38.11</v>
      </c>
      <c r="D230" s="8">
        <v>1</v>
      </c>
      <c r="E230" s="8">
        <v>1</v>
      </c>
      <c r="F230" s="9">
        <v>7.7</v>
      </c>
      <c r="G230" s="36"/>
      <c r="H230" s="12"/>
      <c r="I230" s="12"/>
      <c r="J230" s="13"/>
      <c r="K230" s="34">
        <v>116.97</v>
      </c>
      <c r="L230" s="8">
        <v>3</v>
      </c>
      <c r="M230" s="8">
        <v>6</v>
      </c>
      <c r="N230" s="9">
        <v>24.2</v>
      </c>
      <c r="O230" s="36"/>
      <c r="P230" s="12"/>
      <c r="Q230" s="12"/>
      <c r="R230" s="13"/>
      <c r="S230" s="34">
        <v>79.22</v>
      </c>
      <c r="T230" s="8">
        <v>2</v>
      </c>
      <c r="U230" s="8">
        <v>5</v>
      </c>
      <c r="V230" s="9">
        <v>20.5</v>
      </c>
      <c r="W230" s="36">
        <v>86.789999999999992</v>
      </c>
      <c r="X230" s="12">
        <v>2</v>
      </c>
      <c r="Y230" s="12">
        <v>3</v>
      </c>
      <c r="Z230" s="12">
        <v>10.6</v>
      </c>
      <c r="AA230" s="52">
        <f t="shared" si="12"/>
        <v>2</v>
      </c>
      <c r="AB230" s="54">
        <f t="shared" si="13"/>
        <v>7</v>
      </c>
      <c r="AC230" s="54">
        <f t="shared" si="14"/>
        <v>1.5</v>
      </c>
      <c r="AD230" s="81">
        <f t="shared" si="15"/>
        <v>3.5</v>
      </c>
      <c r="AE230" s="58"/>
    </row>
    <row r="231" spans="1:31" s="5" customFormat="1" x14ac:dyDescent="0.3">
      <c r="A231" s="40" t="s">
        <v>1017</v>
      </c>
      <c r="B231" s="3" t="s">
        <v>1018</v>
      </c>
      <c r="C231" s="34">
        <v>381.49</v>
      </c>
      <c r="D231" s="8">
        <v>6</v>
      </c>
      <c r="E231" s="8">
        <v>8</v>
      </c>
      <c r="F231" s="9">
        <v>27.099999999999998</v>
      </c>
      <c r="G231" s="36"/>
      <c r="H231" s="12"/>
      <c r="I231" s="12"/>
      <c r="J231" s="13"/>
      <c r="K231" s="34">
        <v>483.74</v>
      </c>
      <c r="L231" s="8">
        <v>9</v>
      </c>
      <c r="M231" s="8">
        <v>11</v>
      </c>
      <c r="N231" s="9">
        <v>47.100000000000009</v>
      </c>
      <c r="O231" s="36">
        <v>977.06000000000006</v>
      </c>
      <c r="P231" s="12">
        <v>15</v>
      </c>
      <c r="Q231" s="12">
        <v>18</v>
      </c>
      <c r="R231" s="13">
        <v>58.399999999999984</v>
      </c>
      <c r="S231" s="34">
        <v>1113.78</v>
      </c>
      <c r="T231" s="8">
        <v>18</v>
      </c>
      <c r="U231" s="8">
        <v>21</v>
      </c>
      <c r="V231" s="9">
        <v>59.299999999999983</v>
      </c>
      <c r="W231" s="36">
        <v>1569.5400000000002</v>
      </c>
      <c r="X231" s="12">
        <v>24</v>
      </c>
      <c r="Y231" s="12">
        <v>26</v>
      </c>
      <c r="Z231" s="12">
        <v>69.799999999999969</v>
      </c>
      <c r="AA231" s="52">
        <f t="shared" si="12"/>
        <v>9</v>
      </c>
      <c r="AB231" s="54">
        <f t="shared" si="13"/>
        <v>0.63157894736842102</v>
      </c>
      <c r="AC231" s="54">
        <f t="shared" si="14"/>
        <v>0.81481481481481477</v>
      </c>
      <c r="AD231" s="81">
        <f t="shared" si="15"/>
        <v>3.4821312540610787</v>
      </c>
      <c r="AE231" s="58"/>
    </row>
    <row r="232" spans="1:31" s="5" customFormat="1" x14ac:dyDescent="0.3">
      <c r="A232" s="40" t="s">
        <v>5349</v>
      </c>
      <c r="B232" s="3" t="s">
        <v>5350</v>
      </c>
      <c r="C232" s="8"/>
      <c r="D232" s="8"/>
      <c r="E232" s="8"/>
      <c r="F232" s="9"/>
      <c r="G232" s="36"/>
      <c r="H232" s="12"/>
      <c r="I232" s="12"/>
      <c r="J232" s="13"/>
      <c r="K232" s="34">
        <v>151.18</v>
      </c>
      <c r="L232" s="8">
        <v>3</v>
      </c>
      <c r="M232" s="8">
        <v>7</v>
      </c>
      <c r="N232" s="9">
        <v>23.3</v>
      </c>
      <c r="O232" s="36"/>
      <c r="P232" s="12"/>
      <c r="Q232" s="12"/>
      <c r="R232" s="13"/>
      <c r="S232" s="34">
        <v>172.34</v>
      </c>
      <c r="T232" s="8">
        <v>4</v>
      </c>
      <c r="U232" s="8">
        <v>6</v>
      </c>
      <c r="V232" s="9">
        <v>23.5</v>
      </c>
      <c r="W232" s="36">
        <v>76.98</v>
      </c>
      <c r="X232" s="12">
        <v>2</v>
      </c>
      <c r="Y232" s="12">
        <v>4</v>
      </c>
      <c r="Z232" s="12">
        <v>15.3</v>
      </c>
      <c r="AA232" s="52">
        <f t="shared" si="12"/>
        <v>1</v>
      </c>
      <c r="AB232" s="54">
        <f t="shared" si="13"/>
        <v>8</v>
      </c>
      <c r="AC232" s="54">
        <f t="shared" si="14"/>
        <v>1.4</v>
      </c>
      <c r="AD232" s="81">
        <f t="shared" si="15"/>
        <v>3.4666666666666668</v>
      </c>
      <c r="AE232" s="58"/>
    </row>
    <row r="233" spans="1:31" s="5" customFormat="1" x14ac:dyDescent="0.3">
      <c r="A233" s="40" t="s">
        <v>5282</v>
      </c>
      <c r="B233" s="3" t="s">
        <v>5283</v>
      </c>
      <c r="C233" s="8"/>
      <c r="D233" s="8"/>
      <c r="E233" s="8"/>
      <c r="F233" s="9"/>
      <c r="G233" s="36"/>
      <c r="H233" s="12"/>
      <c r="I233" s="12"/>
      <c r="J233" s="13"/>
      <c r="K233" s="34">
        <v>191.37</v>
      </c>
      <c r="L233" s="8">
        <v>4</v>
      </c>
      <c r="M233" s="8">
        <v>7</v>
      </c>
      <c r="N233" s="9">
        <v>20.2</v>
      </c>
      <c r="O233" s="36"/>
      <c r="P233" s="12"/>
      <c r="Q233" s="12"/>
      <c r="R233" s="13"/>
      <c r="S233" s="34">
        <v>44.37</v>
      </c>
      <c r="T233" s="8">
        <v>1</v>
      </c>
      <c r="U233" s="8">
        <v>3</v>
      </c>
      <c r="V233" s="9">
        <v>14.8</v>
      </c>
      <c r="W233" s="36">
        <v>74.94</v>
      </c>
      <c r="X233" s="12">
        <v>1</v>
      </c>
      <c r="Y233" s="12">
        <v>2</v>
      </c>
      <c r="Z233" s="12">
        <v>12</v>
      </c>
      <c r="AA233" s="52">
        <f t="shared" si="12"/>
        <v>1</v>
      </c>
      <c r="AB233" s="54">
        <f t="shared" si="13"/>
        <v>8</v>
      </c>
      <c r="AC233" s="54">
        <f t="shared" si="14"/>
        <v>1.3333333333333333</v>
      </c>
      <c r="AD233" s="81">
        <f t="shared" si="15"/>
        <v>3.4444444444444446</v>
      </c>
      <c r="AE233" s="58"/>
    </row>
    <row r="234" spans="1:31" s="5" customFormat="1" x14ac:dyDescent="0.3">
      <c r="A234" s="40" t="s">
        <v>1697</v>
      </c>
      <c r="B234" s="3" t="s">
        <v>1698</v>
      </c>
      <c r="C234" s="34">
        <v>128.57</v>
      </c>
      <c r="D234" s="8">
        <v>3</v>
      </c>
      <c r="E234" s="8">
        <v>5</v>
      </c>
      <c r="F234" s="9">
        <v>19.100000000000001</v>
      </c>
      <c r="G234" s="36"/>
      <c r="H234" s="12"/>
      <c r="I234" s="12"/>
      <c r="J234" s="13"/>
      <c r="K234" s="34">
        <v>120.53</v>
      </c>
      <c r="L234" s="8">
        <v>3</v>
      </c>
      <c r="M234" s="8">
        <v>6</v>
      </c>
      <c r="N234" s="9">
        <v>22.3</v>
      </c>
      <c r="O234" s="36">
        <v>94</v>
      </c>
      <c r="P234" s="12">
        <v>2</v>
      </c>
      <c r="Q234" s="12">
        <v>2</v>
      </c>
      <c r="R234" s="13">
        <v>6.9</v>
      </c>
      <c r="S234" s="34">
        <v>97.77</v>
      </c>
      <c r="T234" s="8">
        <v>2</v>
      </c>
      <c r="U234" s="8">
        <v>5</v>
      </c>
      <c r="V234" s="9">
        <v>15.4</v>
      </c>
      <c r="W234" s="36">
        <v>33.93</v>
      </c>
      <c r="X234" s="12">
        <v>1</v>
      </c>
      <c r="Y234" s="12">
        <v>2</v>
      </c>
      <c r="Z234" s="12">
        <v>8.9</v>
      </c>
      <c r="AA234" s="52">
        <f t="shared" si="12"/>
        <v>6</v>
      </c>
      <c r="AB234" s="54">
        <f t="shared" si="13"/>
        <v>2.3333333333333335</v>
      </c>
      <c r="AC234" s="54">
        <f t="shared" si="14"/>
        <v>2</v>
      </c>
      <c r="AD234" s="81">
        <f t="shared" si="15"/>
        <v>3.4444444444444446</v>
      </c>
      <c r="AE234" s="58"/>
    </row>
    <row r="235" spans="1:31" s="5" customFormat="1" x14ac:dyDescent="0.3">
      <c r="A235" s="40" t="s">
        <v>1300</v>
      </c>
      <c r="B235" s="3" t="s">
        <v>1301</v>
      </c>
      <c r="C235" s="34">
        <v>205.84</v>
      </c>
      <c r="D235" s="8">
        <v>4</v>
      </c>
      <c r="E235" s="8">
        <v>6</v>
      </c>
      <c r="F235" s="9">
        <v>19.8</v>
      </c>
      <c r="G235" s="36"/>
      <c r="H235" s="12"/>
      <c r="I235" s="12"/>
      <c r="J235" s="13"/>
      <c r="K235" s="34"/>
      <c r="L235" s="8"/>
      <c r="M235" s="8"/>
      <c r="N235" s="9"/>
      <c r="O235" s="36">
        <v>87.72</v>
      </c>
      <c r="P235" s="12">
        <v>2</v>
      </c>
      <c r="Q235" s="12">
        <v>2</v>
      </c>
      <c r="R235" s="13">
        <v>4.3</v>
      </c>
      <c r="S235" s="34">
        <v>62.879999999999995</v>
      </c>
      <c r="T235" s="8">
        <v>2</v>
      </c>
      <c r="U235" s="8">
        <v>2</v>
      </c>
      <c r="V235" s="9">
        <v>4.3</v>
      </c>
      <c r="W235" s="36"/>
      <c r="X235" s="12"/>
      <c r="Y235" s="12"/>
      <c r="Z235" s="12"/>
      <c r="AA235" s="52">
        <f t="shared" si="12"/>
        <v>7</v>
      </c>
      <c r="AB235" s="54">
        <f t="shared" si="13"/>
        <v>0.33333333333333331</v>
      </c>
      <c r="AC235" s="54">
        <f t="shared" si="14"/>
        <v>3</v>
      </c>
      <c r="AD235" s="81">
        <f t="shared" si="15"/>
        <v>3.4444444444444442</v>
      </c>
      <c r="AE235" s="58"/>
    </row>
    <row r="236" spans="1:31" s="5" customFormat="1" x14ac:dyDescent="0.3">
      <c r="A236" s="40" t="s">
        <v>3035</v>
      </c>
      <c r="B236" s="3" t="s">
        <v>3036</v>
      </c>
      <c r="C236" s="34">
        <v>75.63</v>
      </c>
      <c r="D236" s="8">
        <v>1</v>
      </c>
      <c r="E236" s="8">
        <v>6</v>
      </c>
      <c r="F236" s="9">
        <v>14.3</v>
      </c>
      <c r="G236" s="36"/>
      <c r="H236" s="12"/>
      <c r="I236" s="12"/>
      <c r="J236" s="13"/>
      <c r="K236" s="34">
        <v>862.26999999999987</v>
      </c>
      <c r="L236" s="8">
        <v>16</v>
      </c>
      <c r="M236" s="8">
        <v>20</v>
      </c>
      <c r="N236" s="9">
        <v>37.899999999999991</v>
      </c>
      <c r="O236" s="36">
        <v>519.41</v>
      </c>
      <c r="P236" s="12">
        <v>8</v>
      </c>
      <c r="Q236" s="12">
        <v>11</v>
      </c>
      <c r="R236" s="13">
        <v>27.199999999999996</v>
      </c>
      <c r="S236" s="34">
        <v>669.76</v>
      </c>
      <c r="T236" s="8">
        <v>14</v>
      </c>
      <c r="U236" s="8">
        <v>16</v>
      </c>
      <c r="V236" s="9">
        <v>31.699999999999992</v>
      </c>
      <c r="W236" s="36">
        <v>229.91999999999996</v>
      </c>
      <c r="X236" s="12">
        <v>5</v>
      </c>
      <c r="Y236" s="12">
        <v>10</v>
      </c>
      <c r="Z236" s="12">
        <v>25.4</v>
      </c>
      <c r="AA236" s="52">
        <f t="shared" si="12"/>
        <v>7</v>
      </c>
      <c r="AB236" s="54">
        <f t="shared" si="13"/>
        <v>1.75</v>
      </c>
      <c r="AC236" s="54">
        <f t="shared" si="14"/>
        <v>1.5454545454545454</v>
      </c>
      <c r="AD236" s="81">
        <f t="shared" si="15"/>
        <v>3.4318181818181817</v>
      </c>
      <c r="AE236" s="58"/>
    </row>
    <row r="237" spans="1:31" s="5" customFormat="1" x14ac:dyDescent="0.3">
      <c r="A237" s="40" t="s">
        <v>3021</v>
      </c>
      <c r="B237" s="3" t="s">
        <v>3022</v>
      </c>
      <c r="C237" s="34">
        <v>41.63</v>
      </c>
      <c r="D237" s="8">
        <v>1</v>
      </c>
      <c r="E237" s="8">
        <v>1</v>
      </c>
      <c r="F237" s="9">
        <v>3.3</v>
      </c>
      <c r="G237" s="36"/>
      <c r="H237" s="12"/>
      <c r="I237" s="12"/>
      <c r="J237" s="13"/>
      <c r="K237" s="34">
        <v>274.54000000000002</v>
      </c>
      <c r="L237" s="8">
        <v>5</v>
      </c>
      <c r="M237" s="8">
        <v>5</v>
      </c>
      <c r="N237" s="9">
        <v>7.4</v>
      </c>
      <c r="O237" s="36"/>
      <c r="P237" s="12"/>
      <c r="Q237" s="12"/>
      <c r="R237" s="13"/>
      <c r="S237" s="34">
        <v>292.24</v>
      </c>
      <c r="T237" s="8">
        <v>7</v>
      </c>
      <c r="U237" s="8">
        <v>14</v>
      </c>
      <c r="V237" s="9">
        <v>16.599999999999998</v>
      </c>
      <c r="W237" s="36">
        <v>165.67000000000002</v>
      </c>
      <c r="X237" s="12">
        <v>4</v>
      </c>
      <c r="Y237" s="12">
        <v>6</v>
      </c>
      <c r="Z237" s="12">
        <v>7.1</v>
      </c>
      <c r="AA237" s="52">
        <f t="shared" si="12"/>
        <v>2</v>
      </c>
      <c r="AB237" s="54">
        <f t="shared" si="13"/>
        <v>6</v>
      </c>
      <c r="AC237" s="54">
        <f t="shared" si="14"/>
        <v>2.1428571428571428</v>
      </c>
      <c r="AD237" s="81">
        <f t="shared" si="15"/>
        <v>3.3809523809523809</v>
      </c>
      <c r="AE237" s="58"/>
    </row>
    <row r="238" spans="1:31" s="5" customFormat="1" x14ac:dyDescent="0.3">
      <c r="A238" s="40" t="s">
        <v>791</v>
      </c>
      <c r="B238" s="3" t="s">
        <v>792</v>
      </c>
      <c r="C238" s="34">
        <v>583.98</v>
      </c>
      <c r="D238" s="8">
        <v>8</v>
      </c>
      <c r="E238" s="8">
        <v>16</v>
      </c>
      <c r="F238" s="9">
        <v>38.5</v>
      </c>
      <c r="G238" s="36">
        <v>187.70000000000002</v>
      </c>
      <c r="H238" s="12">
        <v>3</v>
      </c>
      <c r="I238" s="12">
        <v>7</v>
      </c>
      <c r="J238" s="13">
        <v>26.2</v>
      </c>
      <c r="K238" s="34">
        <v>190.33999999999997</v>
      </c>
      <c r="L238" s="8">
        <v>3</v>
      </c>
      <c r="M238" s="8">
        <v>5</v>
      </c>
      <c r="N238" s="9">
        <v>17.5</v>
      </c>
      <c r="O238" s="36">
        <v>38.69</v>
      </c>
      <c r="P238" s="12">
        <v>1</v>
      </c>
      <c r="Q238" s="12">
        <v>1</v>
      </c>
      <c r="R238" s="13">
        <v>5.2</v>
      </c>
      <c r="S238" s="34">
        <v>126.97</v>
      </c>
      <c r="T238" s="8">
        <v>3</v>
      </c>
      <c r="U238" s="8">
        <v>4</v>
      </c>
      <c r="V238" s="9">
        <v>16</v>
      </c>
      <c r="W238" s="36"/>
      <c r="X238" s="12"/>
      <c r="Y238" s="12"/>
      <c r="Z238" s="12"/>
      <c r="AA238" s="52">
        <f t="shared" si="12"/>
        <v>2.125</v>
      </c>
      <c r="AB238" s="54">
        <f t="shared" si="13"/>
        <v>3</v>
      </c>
      <c r="AC238" s="54">
        <f t="shared" si="14"/>
        <v>5</v>
      </c>
      <c r="AD238" s="81">
        <f t="shared" si="15"/>
        <v>3.375</v>
      </c>
      <c r="AE238" s="58"/>
    </row>
    <row r="239" spans="1:31" s="5" customFormat="1" x14ac:dyDescent="0.3">
      <c r="A239" s="40" t="s">
        <v>4340</v>
      </c>
      <c r="B239" s="3" t="s">
        <v>4341</v>
      </c>
      <c r="C239" s="8"/>
      <c r="D239" s="8"/>
      <c r="E239" s="8"/>
      <c r="F239" s="9"/>
      <c r="G239" s="36"/>
      <c r="H239" s="12"/>
      <c r="I239" s="12"/>
      <c r="J239" s="13"/>
      <c r="K239" s="34"/>
      <c r="L239" s="8"/>
      <c r="M239" s="8"/>
      <c r="N239" s="9"/>
      <c r="O239" s="36">
        <v>127.54</v>
      </c>
      <c r="P239" s="12">
        <v>3</v>
      </c>
      <c r="Q239" s="12">
        <v>7</v>
      </c>
      <c r="R239" s="13">
        <v>14.6</v>
      </c>
      <c r="S239" s="34">
        <v>263.14000000000004</v>
      </c>
      <c r="T239" s="8">
        <v>7</v>
      </c>
      <c r="U239" s="8">
        <v>8</v>
      </c>
      <c r="V239" s="9">
        <v>14.599999999999998</v>
      </c>
      <c r="W239" s="36"/>
      <c r="X239" s="12"/>
      <c r="Y239" s="12"/>
      <c r="Z239" s="12"/>
      <c r="AA239" s="52">
        <f t="shared" si="12"/>
        <v>1</v>
      </c>
      <c r="AB239" s="54">
        <f t="shared" si="13"/>
        <v>0.125</v>
      </c>
      <c r="AC239" s="54">
        <f t="shared" si="14"/>
        <v>9</v>
      </c>
      <c r="AD239" s="81">
        <f t="shared" si="15"/>
        <v>3.375</v>
      </c>
      <c r="AE239" s="58"/>
    </row>
    <row r="240" spans="1:31" s="5" customFormat="1" x14ac:dyDescent="0.3">
      <c r="A240" s="40" t="s">
        <v>1225</v>
      </c>
      <c r="B240" s="3" t="s">
        <v>1226</v>
      </c>
      <c r="C240" s="34">
        <v>235.10000000000002</v>
      </c>
      <c r="D240" s="8">
        <v>5</v>
      </c>
      <c r="E240" s="8">
        <v>10</v>
      </c>
      <c r="F240" s="9">
        <v>18</v>
      </c>
      <c r="G240" s="36">
        <v>272.24</v>
      </c>
      <c r="H240" s="12">
        <v>5</v>
      </c>
      <c r="I240" s="12">
        <v>9</v>
      </c>
      <c r="J240" s="13">
        <v>13</v>
      </c>
      <c r="K240" s="34">
        <v>177.20000000000002</v>
      </c>
      <c r="L240" s="8">
        <v>4</v>
      </c>
      <c r="M240" s="8">
        <v>7</v>
      </c>
      <c r="N240" s="9">
        <v>11.7</v>
      </c>
      <c r="O240" s="36"/>
      <c r="P240" s="12"/>
      <c r="Q240" s="12"/>
      <c r="R240" s="13"/>
      <c r="S240" s="34"/>
      <c r="T240" s="8"/>
      <c r="U240" s="8"/>
      <c r="V240" s="9"/>
      <c r="W240" s="36"/>
      <c r="X240" s="12"/>
      <c r="Y240" s="12"/>
      <c r="Z240" s="12"/>
      <c r="AA240" s="52">
        <f t="shared" si="12"/>
        <v>1.1000000000000001</v>
      </c>
      <c r="AB240" s="54">
        <f t="shared" si="13"/>
        <v>8</v>
      </c>
      <c r="AC240" s="54">
        <f t="shared" si="14"/>
        <v>1</v>
      </c>
      <c r="AD240" s="81">
        <f t="shared" si="15"/>
        <v>3.3666666666666667</v>
      </c>
      <c r="AE240" s="58"/>
    </row>
    <row r="241" spans="1:31" s="5" customFormat="1" x14ac:dyDescent="0.3">
      <c r="A241" s="40" t="s">
        <v>5242</v>
      </c>
      <c r="B241" s="3" t="s">
        <v>994</v>
      </c>
      <c r="C241" s="8"/>
      <c r="D241" s="8"/>
      <c r="E241" s="8"/>
      <c r="F241" s="9"/>
      <c r="G241" s="36"/>
      <c r="H241" s="12"/>
      <c r="I241" s="12"/>
      <c r="J241" s="13"/>
      <c r="K241" s="34">
        <v>341.44</v>
      </c>
      <c r="L241" s="8">
        <v>5</v>
      </c>
      <c r="M241" s="8">
        <v>7</v>
      </c>
      <c r="N241" s="9">
        <v>15.2</v>
      </c>
      <c r="O241" s="36"/>
      <c r="P241" s="12"/>
      <c r="Q241" s="12"/>
      <c r="R241" s="13"/>
      <c r="S241" s="34"/>
      <c r="T241" s="8"/>
      <c r="U241" s="8"/>
      <c r="V241" s="9"/>
      <c r="W241" s="36"/>
      <c r="X241" s="12"/>
      <c r="Y241" s="12"/>
      <c r="Z241" s="12"/>
      <c r="AA241" s="52">
        <f t="shared" si="12"/>
        <v>1</v>
      </c>
      <c r="AB241" s="54">
        <f t="shared" si="13"/>
        <v>8</v>
      </c>
      <c r="AC241" s="54">
        <f t="shared" si="14"/>
        <v>1</v>
      </c>
      <c r="AD241" s="81">
        <f t="shared" si="15"/>
        <v>3.3333333333333335</v>
      </c>
      <c r="AE241" s="58"/>
    </row>
    <row r="242" spans="1:31" s="5" customFormat="1" x14ac:dyDescent="0.3">
      <c r="A242" s="40" t="s">
        <v>1189</v>
      </c>
      <c r="B242" s="3" t="s">
        <v>1190</v>
      </c>
      <c r="C242" s="34">
        <v>293.27999999999997</v>
      </c>
      <c r="D242" s="8">
        <v>5</v>
      </c>
      <c r="E242" s="8">
        <v>7</v>
      </c>
      <c r="F242" s="9">
        <v>12.4</v>
      </c>
      <c r="G242" s="36"/>
      <c r="H242" s="12"/>
      <c r="I242" s="12"/>
      <c r="J242" s="13"/>
      <c r="K242" s="34"/>
      <c r="L242" s="8"/>
      <c r="M242" s="8"/>
      <c r="N242" s="9"/>
      <c r="O242" s="36"/>
      <c r="P242" s="12"/>
      <c r="Q242" s="12"/>
      <c r="R242" s="13"/>
      <c r="S242" s="34"/>
      <c r="T242" s="8"/>
      <c r="U242" s="8"/>
      <c r="V242" s="9"/>
      <c r="W242" s="36"/>
      <c r="X242" s="12"/>
      <c r="Y242" s="12"/>
      <c r="Z242" s="12"/>
      <c r="AA242" s="52">
        <f t="shared" si="12"/>
        <v>8</v>
      </c>
      <c r="AB242" s="54">
        <f t="shared" si="13"/>
        <v>1</v>
      </c>
      <c r="AC242" s="54">
        <f t="shared" si="14"/>
        <v>1</v>
      </c>
      <c r="AD242" s="81">
        <f t="shared" si="15"/>
        <v>3.3333333333333335</v>
      </c>
      <c r="AE242" s="58"/>
    </row>
    <row r="243" spans="1:31" s="5" customFormat="1" x14ac:dyDescent="0.3">
      <c r="A243" s="40" t="s">
        <v>5240</v>
      </c>
      <c r="B243" s="3" t="s">
        <v>5241</v>
      </c>
      <c r="C243" s="8"/>
      <c r="D243" s="8"/>
      <c r="E243" s="8"/>
      <c r="F243" s="9"/>
      <c r="G243" s="36"/>
      <c r="H243" s="12"/>
      <c r="I243" s="12"/>
      <c r="J243" s="13"/>
      <c r="K243" s="34">
        <v>264.64</v>
      </c>
      <c r="L243" s="8">
        <v>5</v>
      </c>
      <c r="M243" s="8">
        <v>7</v>
      </c>
      <c r="N243" s="9">
        <v>38.1</v>
      </c>
      <c r="O243" s="36"/>
      <c r="P243" s="12"/>
      <c r="Q243" s="12"/>
      <c r="R243" s="13"/>
      <c r="S243" s="34"/>
      <c r="T243" s="8"/>
      <c r="U243" s="8"/>
      <c r="V243" s="9"/>
      <c r="W243" s="36"/>
      <c r="X243" s="12"/>
      <c r="Y243" s="12"/>
      <c r="Z243" s="12"/>
      <c r="AA243" s="52">
        <f t="shared" si="12"/>
        <v>1</v>
      </c>
      <c r="AB243" s="54">
        <f t="shared" si="13"/>
        <v>8</v>
      </c>
      <c r="AC243" s="54">
        <f t="shared" si="14"/>
        <v>1</v>
      </c>
      <c r="AD243" s="81">
        <f t="shared" si="15"/>
        <v>3.3333333333333335</v>
      </c>
      <c r="AE243" s="58"/>
    </row>
    <row r="244" spans="1:31" s="5" customFormat="1" x14ac:dyDescent="0.3">
      <c r="A244" s="40" t="s">
        <v>5700</v>
      </c>
      <c r="B244" s="3" t="s">
        <v>5701</v>
      </c>
      <c r="C244" s="8"/>
      <c r="D244" s="8"/>
      <c r="E244" s="8"/>
      <c r="F244" s="9"/>
      <c r="G244" s="36"/>
      <c r="H244" s="12"/>
      <c r="I244" s="12"/>
      <c r="J244" s="13"/>
      <c r="K244" s="34">
        <v>51.08</v>
      </c>
      <c r="L244" s="8">
        <v>1</v>
      </c>
      <c r="M244" s="8">
        <v>3</v>
      </c>
      <c r="N244" s="9">
        <v>13.2</v>
      </c>
      <c r="O244" s="36"/>
      <c r="P244" s="12"/>
      <c r="Q244" s="12"/>
      <c r="R244" s="13"/>
      <c r="S244" s="34">
        <v>178.54</v>
      </c>
      <c r="T244" s="8">
        <v>4</v>
      </c>
      <c r="U244" s="8">
        <v>4</v>
      </c>
      <c r="V244" s="9">
        <v>20.9</v>
      </c>
      <c r="W244" s="36"/>
      <c r="X244" s="12"/>
      <c r="Y244" s="12"/>
      <c r="Z244" s="12"/>
      <c r="AA244" s="52">
        <f t="shared" si="12"/>
        <v>1</v>
      </c>
      <c r="AB244" s="54">
        <f t="shared" si="13"/>
        <v>4</v>
      </c>
      <c r="AC244" s="54">
        <f t="shared" si="14"/>
        <v>5</v>
      </c>
      <c r="AD244" s="81">
        <f t="shared" si="15"/>
        <v>3.3333333333333335</v>
      </c>
      <c r="AE244" s="58"/>
    </row>
    <row r="245" spans="1:31" s="5" customFormat="1" x14ac:dyDescent="0.3">
      <c r="A245" s="40" t="s">
        <v>5254</v>
      </c>
      <c r="B245" s="3" t="s">
        <v>633</v>
      </c>
      <c r="C245" s="8"/>
      <c r="D245" s="8"/>
      <c r="E245" s="8"/>
      <c r="F245" s="9"/>
      <c r="G245" s="36"/>
      <c r="H245" s="12"/>
      <c r="I245" s="12"/>
      <c r="J245" s="13"/>
      <c r="K245" s="34">
        <v>206.99999999999997</v>
      </c>
      <c r="L245" s="8">
        <v>4</v>
      </c>
      <c r="M245" s="8">
        <v>7</v>
      </c>
      <c r="N245" s="9">
        <v>20.6</v>
      </c>
      <c r="O245" s="36"/>
      <c r="P245" s="12"/>
      <c r="Q245" s="12"/>
      <c r="R245" s="13"/>
      <c r="S245" s="34"/>
      <c r="T245" s="8"/>
      <c r="U245" s="8"/>
      <c r="V245" s="9"/>
      <c r="W245" s="36"/>
      <c r="X245" s="12"/>
      <c r="Y245" s="12"/>
      <c r="Z245" s="12"/>
      <c r="AA245" s="52">
        <f t="shared" si="12"/>
        <v>1</v>
      </c>
      <c r="AB245" s="54">
        <f t="shared" si="13"/>
        <v>8</v>
      </c>
      <c r="AC245" s="54">
        <f t="shared" si="14"/>
        <v>1</v>
      </c>
      <c r="AD245" s="81">
        <f t="shared" si="15"/>
        <v>3.3333333333333335</v>
      </c>
      <c r="AE245" s="58"/>
    </row>
    <row r="246" spans="1:31" s="5" customFormat="1" x14ac:dyDescent="0.3">
      <c r="A246" s="40" t="s">
        <v>5331</v>
      </c>
      <c r="B246" s="3" t="s">
        <v>5332</v>
      </c>
      <c r="C246" s="8"/>
      <c r="D246" s="8"/>
      <c r="E246" s="8"/>
      <c r="F246" s="9"/>
      <c r="G246" s="36"/>
      <c r="H246" s="12"/>
      <c r="I246" s="12"/>
      <c r="J246" s="13"/>
      <c r="K246" s="34">
        <v>118.12</v>
      </c>
      <c r="L246" s="8">
        <v>3</v>
      </c>
      <c r="M246" s="8">
        <v>5</v>
      </c>
      <c r="N246" s="9">
        <v>8.1</v>
      </c>
      <c r="O246" s="36"/>
      <c r="P246" s="12"/>
      <c r="Q246" s="12"/>
      <c r="R246" s="13"/>
      <c r="S246" s="34">
        <v>71.009999999999991</v>
      </c>
      <c r="T246" s="8">
        <v>2</v>
      </c>
      <c r="U246" s="8">
        <v>2</v>
      </c>
      <c r="V246" s="9">
        <v>2.9</v>
      </c>
      <c r="W246" s="36"/>
      <c r="X246" s="12"/>
      <c r="Y246" s="12"/>
      <c r="Z246" s="12"/>
      <c r="AA246" s="52">
        <f t="shared" si="12"/>
        <v>1</v>
      </c>
      <c r="AB246" s="54">
        <f t="shared" si="13"/>
        <v>6</v>
      </c>
      <c r="AC246" s="54">
        <f t="shared" si="14"/>
        <v>3</v>
      </c>
      <c r="AD246" s="81">
        <f t="shared" si="15"/>
        <v>3.3333333333333335</v>
      </c>
      <c r="AE246" s="58"/>
    </row>
    <row r="247" spans="1:31" s="5" customFormat="1" x14ac:dyDescent="0.3">
      <c r="A247" s="40" t="s">
        <v>1591</v>
      </c>
      <c r="B247" s="3" t="s">
        <v>1592</v>
      </c>
      <c r="C247" s="34">
        <v>181.33</v>
      </c>
      <c r="D247" s="8">
        <v>3</v>
      </c>
      <c r="E247" s="8">
        <v>7</v>
      </c>
      <c r="F247" s="9">
        <v>18.2</v>
      </c>
      <c r="G247" s="36"/>
      <c r="H247" s="12"/>
      <c r="I247" s="12"/>
      <c r="J247" s="13"/>
      <c r="K247" s="34"/>
      <c r="L247" s="8"/>
      <c r="M247" s="8"/>
      <c r="N247" s="9"/>
      <c r="O247" s="36"/>
      <c r="P247" s="12"/>
      <c r="Q247" s="12"/>
      <c r="R247" s="13"/>
      <c r="S247" s="34"/>
      <c r="T247" s="8"/>
      <c r="U247" s="8"/>
      <c r="V247" s="9"/>
      <c r="W247" s="36"/>
      <c r="X247" s="12"/>
      <c r="Y247" s="12"/>
      <c r="Z247" s="12"/>
      <c r="AA247" s="52">
        <f t="shared" si="12"/>
        <v>8</v>
      </c>
      <c r="AB247" s="54">
        <f t="shared" si="13"/>
        <v>1</v>
      </c>
      <c r="AC247" s="54">
        <f t="shared" si="14"/>
        <v>1</v>
      </c>
      <c r="AD247" s="81">
        <f t="shared" si="15"/>
        <v>3.3333333333333335</v>
      </c>
      <c r="AE247" s="58"/>
    </row>
    <row r="248" spans="1:31" s="5" customFormat="1" x14ac:dyDescent="0.3">
      <c r="A248" s="40" t="s">
        <v>1535</v>
      </c>
      <c r="B248" s="3" t="s">
        <v>1536</v>
      </c>
      <c r="C248" s="34">
        <v>166.3</v>
      </c>
      <c r="D248" s="8">
        <v>3</v>
      </c>
      <c r="E248" s="8">
        <v>7</v>
      </c>
      <c r="F248" s="9">
        <v>6.2</v>
      </c>
      <c r="G248" s="36"/>
      <c r="H248" s="12"/>
      <c r="I248" s="12"/>
      <c r="J248" s="13"/>
      <c r="K248" s="34"/>
      <c r="L248" s="8"/>
      <c r="M248" s="8"/>
      <c r="N248" s="9"/>
      <c r="O248" s="36"/>
      <c r="P248" s="12"/>
      <c r="Q248" s="12"/>
      <c r="R248" s="13"/>
      <c r="S248" s="34"/>
      <c r="T248" s="8"/>
      <c r="U248" s="8"/>
      <c r="V248" s="9"/>
      <c r="W248" s="36"/>
      <c r="X248" s="12"/>
      <c r="Y248" s="12"/>
      <c r="Z248" s="12"/>
      <c r="AA248" s="52">
        <f t="shared" si="12"/>
        <v>8</v>
      </c>
      <c r="AB248" s="54">
        <f t="shared" si="13"/>
        <v>1</v>
      </c>
      <c r="AC248" s="54">
        <f t="shared" si="14"/>
        <v>1</v>
      </c>
      <c r="AD248" s="81">
        <f t="shared" si="15"/>
        <v>3.3333333333333335</v>
      </c>
      <c r="AE248" s="58"/>
    </row>
    <row r="249" spans="1:31" s="5" customFormat="1" x14ac:dyDescent="0.3">
      <c r="A249" s="40" t="s">
        <v>1569</v>
      </c>
      <c r="B249" s="3" t="s">
        <v>1570</v>
      </c>
      <c r="C249" s="34">
        <v>159.13</v>
      </c>
      <c r="D249" s="8">
        <v>3</v>
      </c>
      <c r="E249" s="8">
        <v>7</v>
      </c>
      <c r="F249" s="9">
        <v>11.199999999999998</v>
      </c>
      <c r="G249" s="36"/>
      <c r="H249" s="12"/>
      <c r="I249" s="12"/>
      <c r="J249" s="13"/>
      <c r="K249" s="34"/>
      <c r="L249" s="8"/>
      <c r="M249" s="8"/>
      <c r="N249" s="9"/>
      <c r="O249" s="36"/>
      <c r="P249" s="12"/>
      <c r="Q249" s="12"/>
      <c r="R249" s="13"/>
      <c r="S249" s="34"/>
      <c r="T249" s="8"/>
      <c r="U249" s="8"/>
      <c r="V249" s="9"/>
      <c r="W249" s="36"/>
      <c r="X249" s="12"/>
      <c r="Y249" s="12"/>
      <c r="Z249" s="12"/>
      <c r="AA249" s="52">
        <f t="shared" si="12"/>
        <v>8</v>
      </c>
      <c r="AB249" s="54">
        <f t="shared" si="13"/>
        <v>1</v>
      </c>
      <c r="AC249" s="54">
        <f t="shared" si="14"/>
        <v>1</v>
      </c>
      <c r="AD249" s="81">
        <f t="shared" si="15"/>
        <v>3.3333333333333335</v>
      </c>
      <c r="AE249" s="58"/>
    </row>
    <row r="250" spans="1:31" s="5" customFormat="1" x14ac:dyDescent="0.3">
      <c r="A250" s="40" t="s">
        <v>5383</v>
      </c>
      <c r="B250" s="3" t="s">
        <v>5384</v>
      </c>
      <c r="C250" s="8"/>
      <c r="D250" s="8"/>
      <c r="E250" s="8"/>
      <c r="F250" s="9"/>
      <c r="G250" s="36"/>
      <c r="H250" s="12"/>
      <c r="I250" s="12"/>
      <c r="J250" s="13"/>
      <c r="K250" s="34">
        <v>110.24000000000001</v>
      </c>
      <c r="L250" s="8">
        <v>3</v>
      </c>
      <c r="M250" s="8">
        <v>4</v>
      </c>
      <c r="N250" s="9">
        <v>12.6</v>
      </c>
      <c r="O250" s="36"/>
      <c r="P250" s="12"/>
      <c r="Q250" s="12"/>
      <c r="R250" s="13"/>
      <c r="S250" s="34">
        <v>43.14</v>
      </c>
      <c r="T250" s="8">
        <v>1</v>
      </c>
      <c r="U250" s="8">
        <v>3</v>
      </c>
      <c r="V250" s="9">
        <v>15.4</v>
      </c>
      <c r="W250" s="36"/>
      <c r="X250" s="12"/>
      <c r="Y250" s="12"/>
      <c r="Z250" s="12"/>
      <c r="AA250" s="52">
        <f t="shared" si="12"/>
        <v>1</v>
      </c>
      <c r="AB250" s="54">
        <f t="shared" si="13"/>
        <v>5</v>
      </c>
      <c r="AC250" s="54">
        <f t="shared" si="14"/>
        <v>4</v>
      </c>
      <c r="AD250" s="81">
        <f t="shared" si="15"/>
        <v>3.3333333333333335</v>
      </c>
      <c r="AE250" s="58"/>
    </row>
    <row r="251" spans="1:31" s="5" customFormat="1" x14ac:dyDescent="0.3">
      <c r="A251" s="40" t="s">
        <v>2238</v>
      </c>
      <c r="B251" s="3" t="s">
        <v>2239</v>
      </c>
      <c r="C251" s="34">
        <v>48.72</v>
      </c>
      <c r="D251" s="8">
        <v>1</v>
      </c>
      <c r="E251" s="8">
        <v>1</v>
      </c>
      <c r="F251" s="9">
        <v>4.9000000000000004</v>
      </c>
      <c r="G251" s="36"/>
      <c r="H251" s="12"/>
      <c r="I251" s="12"/>
      <c r="J251" s="13"/>
      <c r="K251" s="34">
        <v>56.88</v>
      </c>
      <c r="L251" s="8">
        <v>1</v>
      </c>
      <c r="M251" s="8">
        <v>2</v>
      </c>
      <c r="N251" s="9">
        <v>10.199999999999999</v>
      </c>
      <c r="O251" s="36"/>
      <c r="P251" s="12"/>
      <c r="Q251" s="12"/>
      <c r="R251" s="13"/>
      <c r="S251" s="34">
        <v>43.69</v>
      </c>
      <c r="T251" s="8">
        <v>1</v>
      </c>
      <c r="U251" s="8">
        <v>4</v>
      </c>
      <c r="V251" s="9">
        <v>18.7</v>
      </c>
      <c r="W251" s="36"/>
      <c r="X251" s="12"/>
      <c r="Y251" s="12"/>
      <c r="Z251" s="12"/>
      <c r="AA251" s="52">
        <f t="shared" si="12"/>
        <v>2</v>
      </c>
      <c r="AB251" s="54">
        <f t="shared" si="13"/>
        <v>3</v>
      </c>
      <c r="AC251" s="54">
        <f t="shared" si="14"/>
        <v>5</v>
      </c>
      <c r="AD251" s="81">
        <f t="shared" si="15"/>
        <v>3.3333333333333335</v>
      </c>
      <c r="AE251" s="58"/>
    </row>
    <row r="252" spans="1:31" s="5" customFormat="1" x14ac:dyDescent="0.3">
      <c r="A252" s="40" t="s">
        <v>2332</v>
      </c>
      <c r="B252" s="3" t="s">
        <v>2333</v>
      </c>
      <c r="C252" s="34">
        <v>35.11</v>
      </c>
      <c r="D252" s="8">
        <v>1</v>
      </c>
      <c r="E252" s="8">
        <v>3</v>
      </c>
      <c r="F252" s="9">
        <v>5.6</v>
      </c>
      <c r="G252" s="36"/>
      <c r="H252" s="12"/>
      <c r="I252" s="12"/>
      <c r="J252" s="13"/>
      <c r="K252" s="34">
        <v>111.33</v>
      </c>
      <c r="L252" s="8">
        <v>3</v>
      </c>
      <c r="M252" s="8">
        <v>4</v>
      </c>
      <c r="N252" s="9">
        <v>8.1999999999999993</v>
      </c>
      <c r="O252" s="36"/>
      <c r="P252" s="12"/>
      <c r="Q252" s="12"/>
      <c r="R252" s="13"/>
      <c r="S252" s="34"/>
      <c r="T252" s="8"/>
      <c r="U252" s="8"/>
      <c r="V252" s="9"/>
      <c r="W252" s="36"/>
      <c r="X252" s="12"/>
      <c r="Y252" s="12"/>
      <c r="Z252" s="12"/>
      <c r="AA252" s="52">
        <f t="shared" si="12"/>
        <v>4</v>
      </c>
      <c r="AB252" s="54">
        <f t="shared" si="13"/>
        <v>5</v>
      </c>
      <c r="AC252" s="54">
        <f t="shared" si="14"/>
        <v>1</v>
      </c>
      <c r="AD252" s="81">
        <f t="shared" si="15"/>
        <v>3.3333333333333335</v>
      </c>
      <c r="AE252" s="58"/>
    </row>
    <row r="253" spans="1:31" s="5" customFormat="1" x14ac:dyDescent="0.3">
      <c r="A253" s="40" t="s">
        <v>5483</v>
      </c>
      <c r="B253" s="3" t="s">
        <v>5484</v>
      </c>
      <c r="C253" s="8"/>
      <c r="D253" s="8"/>
      <c r="E253" s="8"/>
      <c r="F253" s="9"/>
      <c r="G253" s="36"/>
      <c r="H253" s="12"/>
      <c r="I253" s="12"/>
      <c r="J253" s="13"/>
      <c r="K253" s="34">
        <v>61.150000000000006</v>
      </c>
      <c r="L253" s="8">
        <v>2</v>
      </c>
      <c r="M253" s="8">
        <v>3</v>
      </c>
      <c r="N253" s="9">
        <v>9.1</v>
      </c>
      <c r="O253" s="36"/>
      <c r="P253" s="12"/>
      <c r="Q253" s="12"/>
      <c r="R253" s="13"/>
      <c r="S253" s="34">
        <v>71.37</v>
      </c>
      <c r="T253" s="8">
        <v>1</v>
      </c>
      <c r="U253" s="8">
        <v>4</v>
      </c>
      <c r="V253" s="9">
        <v>11.9</v>
      </c>
      <c r="W253" s="36"/>
      <c r="X253" s="12"/>
      <c r="Y253" s="12"/>
      <c r="Z253" s="12"/>
      <c r="AA253" s="52">
        <f t="shared" si="12"/>
        <v>1</v>
      </c>
      <c r="AB253" s="54">
        <f t="shared" si="13"/>
        <v>4</v>
      </c>
      <c r="AC253" s="54">
        <f t="shared" si="14"/>
        <v>5</v>
      </c>
      <c r="AD253" s="81">
        <f t="shared" si="15"/>
        <v>3.3333333333333335</v>
      </c>
      <c r="AE253" s="58"/>
    </row>
    <row r="254" spans="1:31" s="5" customFormat="1" x14ac:dyDescent="0.3">
      <c r="A254" s="40" t="s">
        <v>5302</v>
      </c>
      <c r="B254" s="3" t="s">
        <v>629</v>
      </c>
      <c r="C254" s="8"/>
      <c r="D254" s="8"/>
      <c r="E254" s="8"/>
      <c r="F254" s="9"/>
      <c r="G254" s="36"/>
      <c r="H254" s="12"/>
      <c r="I254" s="12"/>
      <c r="J254" s="13"/>
      <c r="K254" s="34">
        <v>130.04</v>
      </c>
      <c r="L254" s="8">
        <v>3</v>
      </c>
      <c r="M254" s="8">
        <v>7</v>
      </c>
      <c r="N254" s="9">
        <v>21.8</v>
      </c>
      <c r="O254" s="36"/>
      <c r="P254" s="12"/>
      <c r="Q254" s="12"/>
      <c r="R254" s="13"/>
      <c r="S254" s="34"/>
      <c r="T254" s="8"/>
      <c r="U254" s="8"/>
      <c r="V254" s="9"/>
      <c r="W254" s="36"/>
      <c r="X254" s="12"/>
      <c r="Y254" s="12"/>
      <c r="Z254" s="12"/>
      <c r="AA254" s="52">
        <f t="shared" si="12"/>
        <v>1</v>
      </c>
      <c r="AB254" s="54">
        <f t="shared" si="13"/>
        <v>8</v>
      </c>
      <c r="AC254" s="54">
        <f t="shared" si="14"/>
        <v>1</v>
      </c>
      <c r="AD254" s="81">
        <f t="shared" si="15"/>
        <v>3.3333333333333335</v>
      </c>
      <c r="AE254" s="58"/>
    </row>
    <row r="255" spans="1:31" s="5" customFormat="1" x14ac:dyDescent="0.3">
      <c r="A255" s="40" t="s">
        <v>5379</v>
      </c>
      <c r="B255" s="3" t="s">
        <v>5380</v>
      </c>
      <c r="C255" s="8"/>
      <c r="D255" s="8"/>
      <c r="E255" s="8"/>
      <c r="F255" s="9"/>
      <c r="G255" s="36"/>
      <c r="H255" s="12"/>
      <c r="I255" s="12"/>
      <c r="J255" s="13"/>
      <c r="K255" s="34">
        <v>128.85999999999999</v>
      </c>
      <c r="L255" s="8">
        <v>3</v>
      </c>
      <c r="M255" s="8">
        <v>7</v>
      </c>
      <c r="N255" s="9">
        <v>5.7</v>
      </c>
      <c r="O255" s="36"/>
      <c r="P255" s="12"/>
      <c r="Q255" s="12"/>
      <c r="R255" s="13"/>
      <c r="S255" s="34"/>
      <c r="T255" s="8"/>
      <c r="U255" s="8"/>
      <c r="V255" s="9"/>
      <c r="W255" s="36"/>
      <c r="X255" s="12"/>
      <c r="Y255" s="12"/>
      <c r="Z255" s="12"/>
      <c r="AA255" s="52">
        <f t="shared" si="12"/>
        <v>1</v>
      </c>
      <c r="AB255" s="54">
        <f t="shared" si="13"/>
        <v>8</v>
      </c>
      <c r="AC255" s="54">
        <f t="shared" si="14"/>
        <v>1</v>
      </c>
      <c r="AD255" s="81">
        <f t="shared" si="15"/>
        <v>3.3333333333333335</v>
      </c>
      <c r="AE255" s="58"/>
    </row>
    <row r="256" spans="1:31" s="5" customFormat="1" x14ac:dyDescent="0.3">
      <c r="A256" s="40" t="s">
        <v>1881</v>
      </c>
      <c r="B256" s="3" t="s">
        <v>1882</v>
      </c>
      <c r="C256" s="34">
        <v>128.76999999999998</v>
      </c>
      <c r="D256" s="8">
        <v>2</v>
      </c>
      <c r="E256" s="8">
        <v>7</v>
      </c>
      <c r="F256" s="9">
        <v>4.5999999999999996</v>
      </c>
      <c r="G256" s="36">
        <v>46.32</v>
      </c>
      <c r="H256" s="12">
        <v>1</v>
      </c>
      <c r="I256" s="12">
        <v>7</v>
      </c>
      <c r="J256" s="13">
        <v>3.8</v>
      </c>
      <c r="K256" s="34">
        <v>87.85</v>
      </c>
      <c r="L256" s="8">
        <v>2</v>
      </c>
      <c r="M256" s="8">
        <v>3</v>
      </c>
      <c r="N256" s="9">
        <v>1.6</v>
      </c>
      <c r="O256" s="36"/>
      <c r="P256" s="12"/>
      <c r="Q256" s="12"/>
      <c r="R256" s="13"/>
      <c r="S256" s="34">
        <v>40.26</v>
      </c>
      <c r="T256" s="8">
        <v>1</v>
      </c>
      <c r="U256" s="8">
        <v>4</v>
      </c>
      <c r="V256" s="9">
        <v>2.9</v>
      </c>
      <c r="W256" s="36"/>
      <c r="X256" s="12"/>
      <c r="Y256" s="12"/>
      <c r="Z256" s="12"/>
      <c r="AA256" s="52">
        <f t="shared" si="12"/>
        <v>1</v>
      </c>
      <c r="AB256" s="54">
        <f t="shared" si="13"/>
        <v>4</v>
      </c>
      <c r="AC256" s="54">
        <f t="shared" si="14"/>
        <v>5</v>
      </c>
      <c r="AD256" s="81">
        <f t="shared" si="15"/>
        <v>3.3333333333333335</v>
      </c>
      <c r="AE256" s="58"/>
    </row>
    <row r="257" spans="1:31" s="5" customFormat="1" x14ac:dyDescent="0.3">
      <c r="A257" s="40" t="s">
        <v>5495</v>
      </c>
      <c r="B257" s="3" t="s">
        <v>5496</v>
      </c>
      <c r="C257" s="8"/>
      <c r="D257" s="8"/>
      <c r="E257" s="8"/>
      <c r="F257" s="9"/>
      <c r="G257" s="36"/>
      <c r="H257" s="12"/>
      <c r="I257" s="12"/>
      <c r="J257" s="13"/>
      <c r="K257" s="34">
        <v>74.099999999999994</v>
      </c>
      <c r="L257" s="8">
        <v>2</v>
      </c>
      <c r="M257" s="8">
        <v>4</v>
      </c>
      <c r="N257" s="9">
        <v>30.9</v>
      </c>
      <c r="O257" s="36"/>
      <c r="P257" s="12"/>
      <c r="Q257" s="12"/>
      <c r="R257" s="13"/>
      <c r="S257" s="34">
        <v>41.4</v>
      </c>
      <c r="T257" s="8">
        <v>1</v>
      </c>
      <c r="U257" s="8">
        <v>3</v>
      </c>
      <c r="V257" s="9">
        <v>20.399999999999999</v>
      </c>
      <c r="W257" s="36"/>
      <c r="X257" s="12"/>
      <c r="Y257" s="12"/>
      <c r="Z257" s="12"/>
      <c r="AA257" s="52">
        <f t="shared" si="12"/>
        <v>1</v>
      </c>
      <c r="AB257" s="54">
        <f t="shared" si="13"/>
        <v>5</v>
      </c>
      <c r="AC257" s="54">
        <f t="shared" si="14"/>
        <v>4</v>
      </c>
      <c r="AD257" s="81">
        <f t="shared" si="15"/>
        <v>3.3333333333333335</v>
      </c>
      <c r="AE257" s="58"/>
    </row>
    <row r="258" spans="1:31" s="5" customFormat="1" x14ac:dyDescent="0.3">
      <c r="A258" s="40" t="s">
        <v>5369</v>
      </c>
      <c r="B258" s="3" t="s">
        <v>5370</v>
      </c>
      <c r="C258" s="8"/>
      <c r="D258" s="8"/>
      <c r="E258" s="8"/>
      <c r="F258" s="9"/>
      <c r="G258" s="36"/>
      <c r="H258" s="12"/>
      <c r="I258" s="12"/>
      <c r="J258" s="13"/>
      <c r="K258" s="34">
        <v>111.02000000000001</v>
      </c>
      <c r="L258" s="8">
        <v>3</v>
      </c>
      <c r="M258" s="8">
        <v>7</v>
      </c>
      <c r="N258" s="9">
        <v>15.6</v>
      </c>
      <c r="O258" s="36"/>
      <c r="P258" s="12"/>
      <c r="Q258" s="12"/>
      <c r="R258" s="13"/>
      <c r="S258" s="34"/>
      <c r="T258" s="8"/>
      <c r="U258" s="8"/>
      <c r="V258" s="9"/>
      <c r="W258" s="36"/>
      <c r="X258" s="12"/>
      <c r="Y258" s="12"/>
      <c r="Z258" s="12"/>
      <c r="AA258" s="52">
        <f t="shared" si="12"/>
        <v>1</v>
      </c>
      <c r="AB258" s="54">
        <f t="shared" si="13"/>
        <v>8</v>
      </c>
      <c r="AC258" s="54">
        <f t="shared" si="14"/>
        <v>1</v>
      </c>
      <c r="AD258" s="81">
        <f t="shared" si="15"/>
        <v>3.3333333333333335</v>
      </c>
      <c r="AE258" s="58"/>
    </row>
    <row r="259" spans="1:31" s="5" customFormat="1" x14ac:dyDescent="0.3">
      <c r="A259" s="40" t="s">
        <v>5373</v>
      </c>
      <c r="B259" s="3" t="s">
        <v>5374</v>
      </c>
      <c r="C259" s="8"/>
      <c r="D259" s="8"/>
      <c r="E259" s="8"/>
      <c r="F259" s="9"/>
      <c r="G259" s="36"/>
      <c r="H259" s="12"/>
      <c r="I259" s="12"/>
      <c r="J259" s="13"/>
      <c r="K259" s="34">
        <v>108.95</v>
      </c>
      <c r="L259" s="8">
        <v>3</v>
      </c>
      <c r="M259" s="8">
        <v>7</v>
      </c>
      <c r="N259" s="9">
        <v>6</v>
      </c>
      <c r="O259" s="36"/>
      <c r="P259" s="12"/>
      <c r="Q259" s="12"/>
      <c r="R259" s="13"/>
      <c r="S259" s="34"/>
      <c r="T259" s="8"/>
      <c r="U259" s="8"/>
      <c r="V259" s="9"/>
      <c r="W259" s="36"/>
      <c r="X259" s="12"/>
      <c r="Y259" s="12"/>
      <c r="Z259" s="12"/>
      <c r="AA259" s="52">
        <f t="shared" ref="AA259:AA322" si="16">(E259+1)/(I259+1)</f>
        <v>1</v>
      </c>
      <c r="AB259" s="54">
        <f t="shared" ref="AB259:AB322" si="17">(M259+1)/(Q259+1)</f>
        <v>8</v>
      </c>
      <c r="AC259" s="54">
        <f t="shared" ref="AC259:AC322" si="18">(U259+1)/(Y259+1)</f>
        <v>1</v>
      </c>
      <c r="AD259" s="81">
        <f t="shared" ref="AD259:AD322" si="19">AVERAGE(AA259:AC259)</f>
        <v>3.3333333333333335</v>
      </c>
      <c r="AE259" s="58"/>
    </row>
    <row r="260" spans="1:31" s="5" customFormat="1" x14ac:dyDescent="0.3">
      <c r="A260" s="40" t="s">
        <v>5976</v>
      </c>
      <c r="B260" s="3" t="s">
        <v>5977</v>
      </c>
      <c r="C260" s="8"/>
      <c r="D260" s="8"/>
      <c r="E260" s="8"/>
      <c r="F260" s="9"/>
      <c r="G260" s="36"/>
      <c r="H260" s="12"/>
      <c r="I260" s="12"/>
      <c r="J260" s="13"/>
      <c r="K260" s="34">
        <v>34.119999999999997</v>
      </c>
      <c r="L260" s="8">
        <v>1</v>
      </c>
      <c r="M260" s="8">
        <v>5</v>
      </c>
      <c r="N260" s="9">
        <v>5.7</v>
      </c>
      <c r="O260" s="36"/>
      <c r="P260" s="12"/>
      <c r="Q260" s="12"/>
      <c r="R260" s="13"/>
      <c r="S260" s="34">
        <v>72.14</v>
      </c>
      <c r="T260" s="8">
        <v>2</v>
      </c>
      <c r="U260" s="8">
        <v>2</v>
      </c>
      <c r="V260" s="9">
        <v>2.2999999999999998</v>
      </c>
      <c r="W260" s="36"/>
      <c r="X260" s="12"/>
      <c r="Y260" s="12"/>
      <c r="Z260" s="12"/>
      <c r="AA260" s="52">
        <f t="shared" si="16"/>
        <v>1</v>
      </c>
      <c r="AB260" s="54">
        <f t="shared" si="17"/>
        <v>6</v>
      </c>
      <c r="AC260" s="54">
        <f t="shared" si="18"/>
        <v>3</v>
      </c>
      <c r="AD260" s="81">
        <f t="shared" si="19"/>
        <v>3.3333333333333335</v>
      </c>
      <c r="AE260" s="58"/>
    </row>
    <row r="261" spans="1:31" s="5" customFormat="1" x14ac:dyDescent="0.3">
      <c r="A261" s="40" t="s">
        <v>2066</v>
      </c>
      <c r="B261" s="3" t="s">
        <v>2067</v>
      </c>
      <c r="C261" s="34">
        <v>94.82</v>
      </c>
      <c r="D261" s="8">
        <v>2</v>
      </c>
      <c r="E261" s="8">
        <v>7</v>
      </c>
      <c r="F261" s="9">
        <v>10.4</v>
      </c>
      <c r="G261" s="36"/>
      <c r="H261" s="12"/>
      <c r="I261" s="12"/>
      <c r="J261" s="13"/>
      <c r="K261" s="34"/>
      <c r="L261" s="8"/>
      <c r="M261" s="8"/>
      <c r="N261" s="9"/>
      <c r="O261" s="36"/>
      <c r="P261" s="12"/>
      <c r="Q261" s="12"/>
      <c r="R261" s="13"/>
      <c r="S261" s="34"/>
      <c r="T261" s="8"/>
      <c r="U261" s="8"/>
      <c r="V261" s="9"/>
      <c r="W261" s="36"/>
      <c r="X261" s="12"/>
      <c r="Y261" s="12"/>
      <c r="Z261" s="12"/>
      <c r="AA261" s="52">
        <f t="shared" si="16"/>
        <v>8</v>
      </c>
      <c r="AB261" s="54">
        <f t="shared" si="17"/>
        <v>1</v>
      </c>
      <c r="AC261" s="54">
        <f t="shared" si="18"/>
        <v>1</v>
      </c>
      <c r="AD261" s="81">
        <f t="shared" si="19"/>
        <v>3.3333333333333335</v>
      </c>
      <c r="AE261" s="58"/>
    </row>
    <row r="262" spans="1:31" s="5" customFormat="1" x14ac:dyDescent="0.3">
      <c r="A262" s="40" t="s">
        <v>5708</v>
      </c>
      <c r="B262" s="3" t="s">
        <v>5709</v>
      </c>
      <c r="C262" s="8"/>
      <c r="D262" s="8"/>
      <c r="E262" s="8"/>
      <c r="F262" s="9"/>
      <c r="G262" s="36"/>
      <c r="H262" s="12"/>
      <c r="I262" s="12"/>
      <c r="J262" s="13"/>
      <c r="K262" s="34">
        <v>48.5</v>
      </c>
      <c r="L262" s="8">
        <v>1</v>
      </c>
      <c r="M262" s="8">
        <v>4</v>
      </c>
      <c r="N262" s="9">
        <v>7.4</v>
      </c>
      <c r="O262" s="36"/>
      <c r="P262" s="12"/>
      <c r="Q262" s="12"/>
      <c r="R262" s="13"/>
      <c r="S262" s="34">
        <v>44.76</v>
      </c>
      <c r="T262" s="8">
        <v>1</v>
      </c>
      <c r="U262" s="8">
        <v>3</v>
      </c>
      <c r="V262" s="9">
        <v>3.6</v>
      </c>
      <c r="W262" s="36"/>
      <c r="X262" s="12"/>
      <c r="Y262" s="12"/>
      <c r="Z262" s="12"/>
      <c r="AA262" s="52">
        <f t="shared" si="16"/>
        <v>1</v>
      </c>
      <c r="AB262" s="54">
        <f t="shared" si="17"/>
        <v>5</v>
      </c>
      <c r="AC262" s="54">
        <f t="shared" si="18"/>
        <v>4</v>
      </c>
      <c r="AD262" s="81">
        <f t="shared" si="19"/>
        <v>3.3333333333333335</v>
      </c>
      <c r="AE262" s="58"/>
    </row>
    <row r="263" spans="1:31" s="5" customFormat="1" x14ac:dyDescent="0.3">
      <c r="A263" s="40" t="s">
        <v>1233</v>
      </c>
      <c r="B263" s="3" t="s">
        <v>1234</v>
      </c>
      <c r="C263" s="34">
        <v>262.56</v>
      </c>
      <c r="D263" s="8">
        <v>5</v>
      </c>
      <c r="E263" s="8">
        <v>8</v>
      </c>
      <c r="F263" s="9">
        <v>14.6</v>
      </c>
      <c r="G263" s="36">
        <v>216.01</v>
      </c>
      <c r="H263" s="12">
        <v>4</v>
      </c>
      <c r="I263" s="12">
        <v>8</v>
      </c>
      <c r="J263" s="13">
        <v>15.5</v>
      </c>
      <c r="K263" s="34">
        <v>271.57</v>
      </c>
      <c r="L263" s="8">
        <v>6</v>
      </c>
      <c r="M263" s="8">
        <v>7</v>
      </c>
      <c r="N263" s="9">
        <v>11.4</v>
      </c>
      <c r="O263" s="36"/>
      <c r="P263" s="12"/>
      <c r="Q263" s="12"/>
      <c r="R263" s="13"/>
      <c r="S263" s="34"/>
      <c r="T263" s="8"/>
      <c r="U263" s="8"/>
      <c r="V263" s="9"/>
      <c r="W263" s="36"/>
      <c r="X263" s="12"/>
      <c r="Y263" s="12"/>
      <c r="Z263" s="12"/>
      <c r="AA263" s="52">
        <f t="shared" si="16"/>
        <v>1</v>
      </c>
      <c r="AB263" s="54">
        <f t="shared" si="17"/>
        <v>8</v>
      </c>
      <c r="AC263" s="54">
        <f t="shared" si="18"/>
        <v>1</v>
      </c>
      <c r="AD263" s="81">
        <f t="shared" si="19"/>
        <v>3.3333333333333335</v>
      </c>
      <c r="AE263" s="58"/>
    </row>
    <row r="264" spans="1:31" s="5" customFormat="1" x14ac:dyDescent="0.3">
      <c r="A264" s="40" t="s">
        <v>1717</v>
      </c>
      <c r="B264" s="3" t="s">
        <v>1718</v>
      </c>
      <c r="C264" s="34">
        <v>185.28</v>
      </c>
      <c r="D264" s="8">
        <v>3</v>
      </c>
      <c r="E264" s="8">
        <v>5</v>
      </c>
      <c r="F264" s="9">
        <v>10</v>
      </c>
      <c r="G264" s="36">
        <v>197.60999999999999</v>
      </c>
      <c r="H264" s="12">
        <v>3</v>
      </c>
      <c r="I264" s="12">
        <v>5</v>
      </c>
      <c r="J264" s="13">
        <v>11.699999999999998</v>
      </c>
      <c r="K264" s="34">
        <v>176.07000000000002</v>
      </c>
      <c r="L264" s="8">
        <v>3</v>
      </c>
      <c r="M264" s="8">
        <v>4</v>
      </c>
      <c r="N264" s="9">
        <v>10.6</v>
      </c>
      <c r="O264" s="36"/>
      <c r="P264" s="12"/>
      <c r="Q264" s="12"/>
      <c r="R264" s="13"/>
      <c r="S264" s="34">
        <v>118.81</v>
      </c>
      <c r="T264" s="8">
        <v>2</v>
      </c>
      <c r="U264" s="8">
        <v>3</v>
      </c>
      <c r="V264" s="9">
        <v>5.8</v>
      </c>
      <c r="W264" s="36"/>
      <c r="X264" s="12"/>
      <c r="Y264" s="12"/>
      <c r="Z264" s="12"/>
      <c r="AA264" s="52">
        <f t="shared" si="16"/>
        <v>1</v>
      </c>
      <c r="AB264" s="54">
        <f t="shared" si="17"/>
        <v>5</v>
      </c>
      <c r="AC264" s="54">
        <f t="shared" si="18"/>
        <v>4</v>
      </c>
      <c r="AD264" s="81">
        <f t="shared" si="19"/>
        <v>3.3333333333333335</v>
      </c>
      <c r="AE264" s="58"/>
    </row>
    <row r="265" spans="1:31" s="5" customFormat="1" x14ac:dyDescent="0.3">
      <c r="A265" s="40" t="s">
        <v>4041</v>
      </c>
      <c r="B265" s="3" t="s">
        <v>4042</v>
      </c>
      <c r="C265" s="8"/>
      <c r="D265" s="8"/>
      <c r="E265" s="8"/>
      <c r="F265" s="9"/>
      <c r="G265" s="36">
        <v>41.82</v>
      </c>
      <c r="H265" s="12">
        <v>1</v>
      </c>
      <c r="I265" s="12">
        <v>1</v>
      </c>
      <c r="J265" s="13">
        <v>3.3</v>
      </c>
      <c r="K265" s="34">
        <v>45.68</v>
      </c>
      <c r="L265" s="8">
        <v>1</v>
      </c>
      <c r="M265" s="8">
        <v>7</v>
      </c>
      <c r="N265" s="9">
        <v>10.9</v>
      </c>
      <c r="O265" s="36"/>
      <c r="P265" s="12"/>
      <c r="Q265" s="12"/>
      <c r="R265" s="13"/>
      <c r="S265" s="34">
        <v>91.75</v>
      </c>
      <c r="T265" s="8">
        <v>2</v>
      </c>
      <c r="U265" s="8">
        <v>5</v>
      </c>
      <c r="V265" s="9">
        <v>8.9</v>
      </c>
      <c r="W265" s="36">
        <v>34.61</v>
      </c>
      <c r="X265" s="12">
        <v>1</v>
      </c>
      <c r="Y265" s="12">
        <v>3</v>
      </c>
      <c r="Z265" s="12">
        <v>5.3</v>
      </c>
      <c r="AA265" s="52">
        <f t="shared" si="16"/>
        <v>0.5</v>
      </c>
      <c r="AB265" s="54">
        <f t="shared" si="17"/>
        <v>8</v>
      </c>
      <c r="AC265" s="54">
        <f t="shared" si="18"/>
        <v>1.5</v>
      </c>
      <c r="AD265" s="81">
        <f t="shared" si="19"/>
        <v>3.3333333333333335</v>
      </c>
      <c r="AE265" s="58"/>
    </row>
    <row r="266" spans="1:31" s="5" customFormat="1" x14ac:dyDescent="0.3">
      <c r="A266" s="40" t="s">
        <v>1259</v>
      </c>
      <c r="B266" s="3" t="s">
        <v>1260</v>
      </c>
      <c r="C266" s="34">
        <v>245.95999999999998</v>
      </c>
      <c r="D266" s="8">
        <v>5</v>
      </c>
      <c r="E266" s="8">
        <v>6</v>
      </c>
      <c r="F266" s="9">
        <v>7.2</v>
      </c>
      <c r="G266" s="36">
        <v>201.48000000000002</v>
      </c>
      <c r="H266" s="12">
        <v>4</v>
      </c>
      <c r="I266" s="12">
        <v>6</v>
      </c>
      <c r="J266" s="13">
        <v>9.8000000000000007</v>
      </c>
      <c r="K266" s="34">
        <v>87.19</v>
      </c>
      <c r="L266" s="8">
        <v>2</v>
      </c>
      <c r="M266" s="8">
        <v>6</v>
      </c>
      <c r="N266" s="9">
        <v>12.7</v>
      </c>
      <c r="O266" s="36"/>
      <c r="P266" s="12"/>
      <c r="Q266" s="12"/>
      <c r="R266" s="13"/>
      <c r="S266" s="34">
        <v>66.740000000000009</v>
      </c>
      <c r="T266" s="8">
        <v>2</v>
      </c>
      <c r="U266" s="8">
        <v>5</v>
      </c>
      <c r="V266" s="9">
        <v>6.4</v>
      </c>
      <c r="W266" s="36">
        <v>70.89</v>
      </c>
      <c r="X266" s="12">
        <v>2</v>
      </c>
      <c r="Y266" s="12">
        <v>2</v>
      </c>
      <c r="Z266" s="12">
        <v>2.5</v>
      </c>
      <c r="AA266" s="52">
        <f t="shared" si="16"/>
        <v>1</v>
      </c>
      <c r="AB266" s="54">
        <f t="shared" si="17"/>
        <v>7</v>
      </c>
      <c r="AC266" s="54">
        <f t="shared" si="18"/>
        <v>2</v>
      </c>
      <c r="AD266" s="81">
        <f t="shared" si="19"/>
        <v>3.3333333333333335</v>
      </c>
      <c r="AE266" s="58"/>
    </row>
    <row r="267" spans="1:31" s="5" customFormat="1" x14ac:dyDescent="0.3">
      <c r="A267" s="40" t="s">
        <v>1121</v>
      </c>
      <c r="B267" s="3" t="s">
        <v>1122</v>
      </c>
      <c r="C267" s="34">
        <v>258.32000000000005</v>
      </c>
      <c r="D267" s="8">
        <v>5</v>
      </c>
      <c r="E267" s="8">
        <v>5</v>
      </c>
      <c r="F267" s="9">
        <v>12.9</v>
      </c>
      <c r="G267" s="36">
        <v>146.42000000000002</v>
      </c>
      <c r="H267" s="12">
        <v>3</v>
      </c>
      <c r="I267" s="12">
        <v>4</v>
      </c>
      <c r="J267" s="13">
        <v>7.9000000000000012</v>
      </c>
      <c r="K267" s="34">
        <v>246.79</v>
      </c>
      <c r="L267" s="8">
        <v>6</v>
      </c>
      <c r="M267" s="8">
        <v>7</v>
      </c>
      <c r="N267" s="9">
        <v>15.1</v>
      </c>
      <c r="O267" s="36"/>
      <c r="P267" s="12"/>
      <c r="Q267" s="12"/>
      <c r="R267" s="13"/>
      <c r="S267" s="34">
        <v>217.4</v>
      </c>
      <c r="T267" s="8">
        <v>6</v>
      </c>
      <c r="U267" s="8">
        <v>6</v>
      </c>
      <c r="V267" s="9">
        <v>14.9</v>
      </c>
      <c r="W267" s="36">
        <v>187.97</v>
      </c>
      <c r="X267" s="12">
        <v>5</v>
      </c>
      <c r="Y267" s="12">
        <v>8</v>
      </c>
      <c r="Z267" s="12">
        <v>17.600000000000001</v>
      </c>
      <c r="AA267" s="52">
        <f t="shared" si="16"/>
        <v>1.2</v>
      </c>
      <c r="AB267" s="54">
        <f t="shared" si="17"/>
        <v>8</v>
      </c>
      <c r="AC267" s="54">
        <f t="shared" si="18"/>
        <v>0.77777777777777779</v>
      </c>
      <c r="AD267" s="81">
        <f t="shared" si="19"/>
        <v>3.325925925925926</v>
      </c>
      <c r="AE267" s="58"/>
    </row>
    <row r="268" spans="1:31" s="5" customFormat="1" x14ac:dyDescent="0.3">
      <c r="A268" s="40" t="s">
        <v>1990</v>
      </c>
      <c r="B268" s="3" t="s">
        <v>1991</v>
      </c>
      <c r="C268" s="34">
        <v>99.800000000000011</v>
      </c>
      <c r="D268" s="8">
        <v>2</v>
      </c>
      <c r="E268" s="8">
        <v>5</v>
      </c>
      <c r="F268" s="9">
        <v>12.5</v>
      </c>
      <c r="G268" s="36">
        <v>58.04</v>
      </c>
      <c r="H268" s="12">
        <v>1</v>
      </c>
      <c r="I268" s="12">
        <v>3</v>
      </c>
      <c r="J268" s="13">
        <v>8.1999999999999993</v>
      </c>
      <c r="K268" s="34">
        <v>116.68</v>
      </c>
      <c r="L268" s="8">
        <v>3</v>
      </c>
      <c r="M268" s="8">
        <v>6</v>
      </c>
      <c r="N268" s="9">
        <v>14.1</v>
      </c>
      <c r="O268" s="36"/>
      <c r="P268" s="12"/>
      <c r="Q268" s="12"/>
      <c r="R268" s="13"/>
      <c r="S268" s="34">
        <v>133.97000000000003</v>
      </c>
      <c r="T268" s="8">
        <v>3</v>
      </c>
      <c r="U268" s="8">
        <v>3</v>
      </c>
      <c r="V268" s="9">
        <v>8</v>
      </c>
      <c r="W268" s="36">
        <v>33.4</v>
      </c>
      <c r="X268" s="12">
        <v>1</v>
      </c>
      <c r="Y268" s="12">
        <v>2</v>
      </c>
      <c r="Z268" s="12">
        <v>5.5</v>
      </c>
      <c r="AA268" s="52">
        <f t="shared" si="16"/>
        <v>1.5</v>
      </c>
      <c r="AB268" s="54">
        <f t="shared" si="17"/>
        <v>7</v>
      </c>
      <c r="AC268" s="54">
        <f t="shared" si="18"/>
        <v>1.3333333333333333</v>
      </c>
      <c r="AD268" s="81">
        <f t="shared" si="19"/>
        <v>3.2777777777777781</v>
      </c>
      <c r="AE268" s="58"/>
    </row>
    <row r="269" spans="1:31" s="5" customFormat="1" x14ac:dyDescent="0.3">
      <c r="A269" s="40" t="s">
        <v>1593</v>
      </c>
      <c r="B269" s="3" t="s">
        <v>1594</v>
      </c>
      <c r="C269" s="34">
        <v>156.82999999999998</v>
      </c>
      <c r="D269" s="8">
        <v>3</v>
      </c>
      <c r="E269" s="8">
        <v>4</v>
      </c>
      <c r="F269" s="9">
        <v>50</v>
      </c>
      <c r="G269" s="36">
        <v>267.82</v>
      </c>
      <c r="H269" s="12">
        <v>5</v>
      </c>
      <c r="I269" s="12">
        <v>5</v>
      </c>
      <c r="J269" s="13">
        <v>56</v>
      </c>
      <c r="K269" s="34">
        <v>346.17999999999995</v>
      </c>
      <c r="L269" s="8">
        <v>7</v>
      </c>
      <c r="M269" s="8">
        <v>7</v>
      </c>
      <c r="N269" s="9">
        <v>74.100000000000009</v>
      </c>
      <c r="O269" s="36"/>
      <c r="P269" s="12"/>
      <c r="Q269" s="12"/>
      <c r="R269" s="13"/>
      <c r="S269" s="34"/>
      <c r="T269" s="8"/>
      <c r="U269" s="8"/>
      <c r="V269" s="9"/>
      <c r="W269" s="36"/>
      <c r="X269" s="12"/>
      <c r="Y269" s="12"/>
      <c r="Z269" s="12"/>
      <c r="AA269" s="52">
        <f t="shared" si="16"/>
        <v>0.83333333333333337</v>
      </c>
      <c r="AB269" s="54">
        <f t="shared" si="17"/>
        <v>8</v>
      </c>
      <c r="AC269" s="54">
        <f t="shared" si="18"/>
        <v>1</v>
      </c>
      <c r="AD269" s="81">
        <f t="shared" si="19"/>
        <v>3.2777777777777781</v>
      </c>
      <c r="AE269" s="58"/>
    </row>
    <row r="270" spans="1:31" s="5" customFormat="1" x14ac:dyDescent="0.3">
      <c r="A270" s="40" t="s">
        <v>1565</v>
      </c>
      <c r="B270" s="3" t="s">
        <v>1566</v>
      </c>
      <c r="C270" s="34">
        <v>161.42000000000002</v>
      </c>
      <c r="D270" s="8">
        <v>3</v>
      </c>
      <c r="E270" s="8">
        <v>4</v>
      </c>
      <c r="F270" s="9">
        <v>7.5999999999999988</v>
      </c>
      <c r="G270" s="36"/>
      <c r="H270" s="12"/>
      <c r="I270" s="12"/>
      <c r="J270" s="13"/>
      <c r="K270" s="34">
        <v>54.91</v>
      </c>
      <c r="L270" s="8">
        <v>1</v>
      </c>
      <c r="M270" s="8">
        <v>2</v>
      </c>
      <c r="N270" s="9">
        <v>4.7</v>
      </c>
      <c r="O270" s="36"/>
      <c r="P270" s="12"/>
      <c r="Q270" s="12"/>
      <c r="R270" s="13"/>
      <c r="S270" s="34">
        <v>189.2</v>
      </c>
      <c r="T270" s="8">
        <v>4</v>
      </c>
      <c r="U270" s="8">
        <v>6</v>
      </c>
      <c r="V270" s="9">
        <v>8.4</v>
      </c>
      <c r="W270" s="36">
        <v>71.680000000000007</v>
      </c>
      <c r="X270" s="12">
        <v>2</v>
      </c>
      <c r="Y270" s="12">
        <v>3</v>
      </c>
      <c r="Z270" s="12">
        <v>5</v>
      </c>
      <c r="AA270" s="52">
        <f t="shared" si="16"/>
        <v>5</v>
      </c>
      <c r="AB270" s="54">
        <f t="shared" si="17"/>
        <v>3</v>
      </c>
      <c r="AC270" s="54">
        <f t="shared" si="18"/>
        <v>1.75</v>
      </c>
      <c r="AD270" s="81">
        <f t="shared" si="19"/>
        <v>3.25</v>
      </c>
      <c r="AE270" s="58"/>
    </row>
    <row r="271" spans="1:31" s="5" customFormat="1" x14ac:dyDescent="0.3">
      <c r="A271" s="40" t="s">
        <v>2794</v>
      </c>
      <c r="B271" s="3" t="s">
        <v>2795</v>
      </c>
      <c r="C271" s="34">
        <v>45.76</v>
      </c>
      <c r="D271" s="8">
        <v>1</v>
      </c>
      <c r="E271" s="8">
        <v>3</v>
      </c>
      <c r="F271" s="9">
        <v>4.9000000000000004</v>
      </c>
      <c r="G271" s="36"/>
      <c r="H271" s="12"/>
      <c r="I271" s="12"/>
      <c r="J271" s="13"/>
      <c r="K271" s="34">
        <v>38.31</v>
      </c>
      <c r="L271" s="8">
        <v>1</v>
      </c>
      <c r="M271" s="8">
        <v>4</v>
      </c>
      <c r="N271" s="9">
        <v>4.4000000000000004</v>
      </c>
      <c r="O271" s="36"/>
      <c r="P271" s="12"/>
      <c r="Q271" s="12"/>
      <c r="R271" s="13"/>
      <c r="S271" s="34">
        <v>37.89</v>
      </c>
      <c r="T271" s="8">
        <v>1</v>
      </c>
      <c r="U271" s="8">
        <v>2</v>
      </c>
      <c r="V271" s="9">
        <v>3.6</v>
      </c>
      <c r="W271" s="36">
        <v>29.34</v>
      </c>
      <c r="X271" s="12">
        <v>1</v>
      </c>
      <c r="Y271" s="12">
        <v>3</v>
      </c>
      <c r="Z271" s="12">
        <v>3.8</v>
      </c>
      <c r="AA271" s="52">
        <f t="shared" si="16"/>
        <v>4</v>
      </c>
      <c r="AB271" s="54">
        <f t="shared" si="17"/>
        <v>5</v>
      </c>
      <c r="AC271" s="54">
        <f t="shared" si="18"/>
        <v>0.75</v>
      </c>
      <c r="AD271" s="81">
        <f t="shared" si="19"/>
        <v>3.25</v>
      </c>
      <c r="AE271" s="58"/>
    </row>
    <row r="272" spans="1:31" s="5" customFormat="1" x14ac:dyDescent="0.3">
      <c r="A272" s="40" t="s">
        <v>1496</v>
      </c>
      <c r="B272" s="3" t="s">
        <v>1497</v>
      </c>
      <c r="C272" s="34">
        <v>177.61</v>
      </c>
      <c r="D272" s="8">
        <v>4</v>
      </c>
      <c r="E272" s="8">
        <v>8</v>
      </c>
      <c r="F272" s="9">
        <v>14</v>
      </c>
      <c r="G272" s="36">
        <v>162.62</v>
      </c>
      <c r="H272" s="12">
        <v>3</v>
      </c>
      <c r="I272" s="12">
        <v>3</v>
      </c>
      <c r="J272" s="13">
        <v>5.9000000000000012</v>
      </c>
      <c r="K272" s="34">
        <v>117.61000000000001</v>
      </c>
      <c r="L272" s="8">
        <v>2</v>
      </c>
      <c r="M272" s="8">
        <v>4</v>
      </c>
      <c r="N272" s="9">
        <v>9.4</v>
      </c>
      <c r="O272" s="36"/>
      <c r="P272" s="12"/>
      <c r="Q272" s="12"/>
      <c r="R272" s="13"/>
      <c r="S272" s="34">
        <v>116.87</v>
      </c>
      <c r="T272" s="8">
        <v>3</v>
      </c>
      <c r="U272" s="8">
        <v>4</v>
      </c>
      <c r="V272" s="9">
        <v>9.8000000000000007</v>
      </c>
      <c r="W272" s="36">
        <v>34.520000000000003</v>
      </c>
      <c r="X272" s="12">
        <v>1</v>
      </c>
      <c r="Y272" s="12">
        <v>1</v>
      </c>
      <c r="Z272" s="12">
        <v>3.1</v>
      </c>
      <c r="AA272" s="52">
        <f t="shared" si="16"/>
        <v>2.25</v>
      </c>
      <c r="AB272" s="54">
        <f t="shared" si="17"/>
        <v>5</v>
      </c>
      <c r="AC272" s="54">
        <f t="shared" si="18"/>
        <v>2.5</v>
      </c>
      <c r="AD272" s="81">
        <f t="shared" si="19"/>
        <v>3.25</v>
      </c>
      <c r="AE272" s="58"/>
    </row>
    <row r="273" spans="1:31" s="5" customFormat="1" x14ac:dyDescent="0.3">
      <c r="A273" s="40" t="s">
        <v>3161</v>
      </c>
      <c r="B273" s="3" t="s">
        <v>3162</v>
      </c>
      <c r="C273" s="34">
        <v>51.37</v>
      </c>
      <c r="D273" s="8">
        <v>1</v>
      </c>
      <c r="E273" s="8">
        <v>2</v>
      </c>
      <c r="F273" s="9">
        <v>5.2</v>
      </c>
      <c r="G273" s="36"/>
      <c r="H273" s="12"/>
      <c r="I273" s="12"/>
      <c r="J273" s="13"/>
      <c r="K273" s="34">
        <v>92.990000000000009</v>
      </c>
      <c r="L273" s="8">
        <v>2</v>
      </c>
      <c r="M273" s="8">
        <v>5</v>
      </c>
      <c r="N273" s="9">
        <v>10.1</v>
      </c>
      <c r="O273" s="36"/>
      <c r="P273" s="12"/>
      <c r="Q273" s="12"/>
      <c r="R273" s="13"/>
      <c r="S273" s="34">
        <v>139.25</v>
      </c>
      <c r="T273" s="8">
        <v>3</v>
      </c>
      <c r="U273" s="8">
        <v>4</v>
      </c>
      <c r="V273" s="9">
        <v>9.3000000000000007</v>
      </c>
      <c r="W273" s="36">
        <v>74.09</v>
      </c>
      <c r="X273" s="12">
        <v>2</v>
      </c>
      <c r="Y273" s="12">
        <v>6</v>
      </c>
      <c r="Z273" s="12">
        <v>10.9</v>
      </c>
      <c r="AA273" s="52">
        <f t="shared" si="16"/>
        <v>3</v>
      </c>
      <c r="AB273" s="54">
        <f t="shared" si="17"/>
        <v>6</v>
      </c>
      <c r="AC273" s="54">
        <f t="shared" si="18"/>
        <v>0.7142857142857143</v>
      </c>
      <c r="AD273" s="81">
        <f t="shared" si="19"/>
        <v>3.2380952380952377</v>
      </c>
      <c r="AE273" s="58"/>
    </row>
    <row r="274" spans="1:31" s="5" customFormat="1" x14ac:dyDescent="0.3">
      <c r="A274" s="40" t="s">
        <v>2632</v>
      </c>
      <c r="B274" s="3" t="s">
        <v>2633</v>
      </c>
      <c r="C274" s="34">
        <v>64.12</v>
      </c>
      <c r="D274" s="8">
        <v>1</v>
      </c>
      <c r="E274" s="8">
        <v>1</v>
      </c>
      <c r="F274" s="9">
        <v>3.2</v>
      </c>
      <c r="G274" s="36">
        <v>81.650000000000006</v>
      </c>
      <c r="H274" s="12">
        <v>1</v>
      </c>
      <c r="I274" s="12">
        <v>3</v>
      </c>
      <c r="J274" s="13">
        <v>4.4000000000000004</v>
      </c>
      <c r="K274" s="34">
        <v>207.31</v>
      </c>
      <c r="L274" s="8">
        <v>4</v>
      </c>
      <c r="M274" s="8">
        <v>7</v>
      </c>
      <c r="N274" s="9">
        <v>11.2</v>
      </c>
      <c r="O274" s="36"/>
      <c r="P274" s="12"/>
      <c r="Q274" s="12"/>
      <c r="R274" s="13"/>
      <c r="S274" s="34">
        <v>183.82999999999998</v>
      </c>
      <c r="T274" s="8">
        <v>5</v>
      </c>
      <c r="U274" s="8">
        <v>6</v>
      </c>
      <c r="V274" s="9">
        <v>8.5</v>
      </c>
      <c r="W274" s="36">
        <v>85.72</v>
      </c>
      <c r="X274" s="12">
        <v>2</v>
      </c>
      <c r="Y274" s="12">
        <v>5</v>
      </c>
      <c r="Z274" s="12">
        <v>8.4</v>
      </c>
      <c r="AA274" s="52">
        <f t="shared" si="16"/>
        <v>0.5</v>
      </c>
      <c r="AB274" s="54">
        <f t="shared" si="17"/>
        <v>8</v>
      </c>
      <c r="AC274" s="54">
        <f t="shared" si="18"/>
        <v>1.1666666666666667</v>
      </c>
      <c r="AD274" s="81">
        <f t="shared" si="19"/>
        <v>3.2222222222222219</v>
      </c>
      <c r="AE274" s="58"/>
    </row>
    <row r="275" spans="1:31" s="5" customFormat="1" x14ac:dyDescent="0.3">
      <c r="A275" s="40" t="s">
        <v>1783</v>
      </c>
      <c r="B275" s="3" t="s">
        <v>1784</v>
      </c>
      <c r="C275" s="34">
        <v>175.49</v>
      </c>
      <c r="D275" s="8">
        <v>3</v>
      </c>
      <c r="E275" s="8">
        <v>5</v>
      </c>
      <c r="F275" s="9">
        <v>21.399999999999995</v>
      </c>
      <c r="G275" s="36"/>
      <c r="H275" s="12"/>
      <c r="I275" s="12"/>
      <c r="J275" s="13"/>
      <c r="K275" s="34">
        <v>212.14999999999998</v>
      </c>
      <c r="L275" s="8">
        <v>4</v>
      </c>
      <c r="M275" s="8">
        <v>7</v>
      </c>
      <c r="N275" s="9">
        <v>27.2</v>
      </c>
      <c r="O275" s="36">
        <v>79.33</v>
      </c>
      <c r="P275" s="12">
        <v>2</v>
      </c>
      <c r="Q275" s="12">
        <v>4</v>
      </c>
      <c r="R275" s="13">
        <v>23.3</v>
      </c>
      <c r="S275" s="34">
        <v>107.44</v>
      </c>
      <c r="T275" s="8">
        <v>3</v>
      </c>
      <c r="U275" s="8">
        <v>3</v>
      </c>
      <c r="V275" s="9">
        <v>12.1</v>
      </c>
      <c r="W275" s="36">
        <v>41.28</v>
      </c>
      <c r="X275" s="12">
        <v>1</v>
      </c>
      <c r="Y275" s="12">
        <v>1</v>
      </c>
      <c r="Z275" s="12">
        <v>3.5</v>
      </c>
      <c r="AA275" s="52">
        <f t="shared" si="16"/>
        <v>6</v>
      </c>
      <c r="AB275" s="54">
        <f t="shared" si="17"/>
        <v>1.6</v>
      </c>
      <c r="AC275" s="54">
        <f t="shared" si="18"/>
        <v>2</v>
      </c>
      <c r="AD275" s="81">
        <f t="shared" si="19"/>
        <v>3.1999999999999997</v>
      </c>
      <c r="AE275" s="58"/>
    </row>
    <row r="276" spans="1:31" s="5" customFormat="1" x14ac:dyDescent="0.3">
      <c r="A276" s="40" t="s">
        <v>1109</v>
      </c>
      <c r="B276" s="3" t="s">
        <v>1110</v>
      </c>
      <c r="C276" s="34">
        <v>273.24</v>
      </c>
      <c r="D276" s="8">
        <v>5</v>
      </c>
      <c r="E276" s="8">
        <v>8</v>
      </c>
      <c r="F276" s="9">
        <v>24.3</v>
      </c>
      <c r="G276" s="36"/>
      <c r="H276" s="12"/>
      <c r="I276" s="12"/>
      <c r="J276" s="13"/>
      <c r="K276" s="34"/>
      <c r="L276" s="8"/>
      <c r="M276" s="8"/>
      <c r="N276" s="9"/>
      <c r="O276" s="36">
        <v>907.15</v>
      </c>
      <c r="P276" s="12">
        <v>14</v>
      </c>
      <c r="Q276" s="12">
        <v>17</v>
      </c>
      <c r="R276" s="13">
        <v>41.5</v>
      </c>
      <c r="S276" s="34">
        <v>350.78000000000003</v>
      </c>
      <c r="T276" s="8">
        <v>7</v>
      </c>
      <c r="U276" s="8">
        <v>7</v>
      </c>
      <c r="V276" s="9">
        <v>22.199999999999996</v>
      </c>
      <c r="W276" s="36">
        <v>688.74000000000012</v>
      </c>
      <c r="X276" s="12">
        <v>11</v>
      </c>
      <c r="Y276" s="12">
        <v>14</v>
      </c>
      <c r="Z276" s="12">
        <v>27.5</v>
      </c>
      <c r="AA276" s="52">
        <f t="shared" si="16"/>
        <v>9</v>
      </c>
      <c r="AB276" s="54">
        <f t="shared" si="17"/>
        <v>5.5555555555555552E-2</v>
      </c>
      <c r="AC276" s="54">
        <f t="shared" si="18"/>
        <v>0.53333333333333333</v>
      </c>
      <c r="AD276" s="81">
        <f t="shared" si="19"/>
        <v>3.1962962962962962</v>
      </c>
      <c r="AE276" s="58"/>
    </row>
    <row r="277" spans="1:31" s="5" customFormat="1" x14ac:dyDescent="0.3">
      <c r="A277" s="40" t="s">
        <v>5337</v>
      </c>
      <c r="B277" s="3" t="s">
        <v>5338</v>
      </c>
      <c r="C277" s="8"/>
      <c r="D277" s="8"/>
      <c r="E277" s="8"/>
      <c r="F277" s="9"/>
      <c r="G277" s="36"/>
      <c r="H277" s="12"/>
      <c r="I277" s="12"/>
      <c r="J277" s="13"/>
      <c r="K277" s="34">
        <v>156.57999999999998</v>
      </c>
      <c r="L277" s="8">
        <v>3</v>
      </c>
      <c r="M277" s="8">
        <v>6</v>
      </c>
      <c r="N277" s="9">
        <v>7.2</v>
      </c>
      <c r="O277" s="36"/>
      <c r="P277" s="12"/>
      <c r="Q277" s="12"/>
      <c r="R277" s="13"/>
      <c r="S277" s="34">
        <v>331.43</v>
      </c>
      <c r="T277" s="8">
        <v>8</v>
      </c>
      <c r="U277" s="8">
        <v>13</v>
      </c>
      <c r="V277" s="9">
        <v>13.299999999999999</v>
      </c>
      <c r="W277" s="36">
        <v>215.98000000000002</v>
      </c>
      <c r="X277" s="12">
        <v>4</v>
      </c>
      <c r="Y277" s="12">
        <v>8</v>
      </c>
      <c r="Z277" s="12">
        <v>7.5</v>
      </c>
      <c r="AA277" s="52">
        <f t="shared" si="16"/>
        <v>1</v>
      </c>
      <c r="AB277" s="54">
        <f t="shared" si="17"/>
        <v>7</v>
      </c>
      <c r="AC277" s="54">
        <f t="shared" si="18"/>
        <v>1.5555555555555556</v>
      </c>
      <c r="AD277" s="81">
        <f t="shared" si="19"/>
        <v>3.1851851851851851</v>
      </c>
      <c r="AE277" s="58"/>
    </row>
    <row r="278" spans="1:31" s="5" customFormat="1" x14ac:dyDescent="0.3">
      <c r="A278" s="40" t="s">
        <v>3940</v>
      </c>
      <c r="B278" s="3" t="s">
        <v>3941</v>
      </c>
      <c r="C278" s="8"/>
      <c r="D278" s="8"/>
      <c r="E278" s="8"/>
      <c r="F278" s="9"/>
      <c r="G278" s="36">
        <v>77.5</v>
      </c>
      <c r="H278" s="12">
        <v>1</v>
      </c>
      <c r="I278" s="12">
        <v>1</v>
      </c>
      <c r="J278" s="13">
        <v>2.8</v>
      </c>
      <c r="K278" s="34">
        <v>190.59999999999997</v>
      </c>
      <c r="L278" s="8">
        <v>3</v>
      </c>
      <c r="M278" s="8">
        <v>3</v>
      </c>
      <c r="N278" s="9">
        <v>7.7</v>
      </c>
      <c r="O278" s="36"/>
      <c r="P278" s="12"/>
      <c r="Q278" s="12"/>
      <c r="R278" s="13"/>
      <c r="S278" s="34">
        <v>139.99</v>
      </c>
      <c r="T278" s="8">
        <v>3</v>
      </c>
      <c r="U278" s="8">
        <v>4</v>
      </c>
      <c r="V278" s="9">
        <v>9.1</v>
      </c>
      <c r="W278" s="36"/>
      <c r="X278" s="12"/>
      <c r="Y278" s="12"/>
      <c r="Z278" s="12"/>
      <c r="AA278" s="52">
        <f t="shared" si="16"/>
        <v>0.5</v>
      </c>
      <c r="AB278" s="54">
        <f t="shared" si="17"/>
        <v>4</v>
      </c>
      <c r="AC278" s="54">
        <f t="shared" si="18"/>
        <v>5</v>
      </c>
      <c r="AD278" s="81">
        <f t="shared" si="19"/>
        <v>3.1666666666666665</v>
      </c>
      <c r="AE278" s="58"/>
    </row>
    <row r="279" spans="1:31" s="5" customFormat="1" x14ac:dyDescent="0.3">
      <c r="A279" s="40" t="s">
        <v>5238</v>
      </c>
      <c r="B279" s="3" t="s">
        <v>5239</v>
      </c>
      <c r="C279" s="8"/>
      <c r="D279" s="8"/>
      <c r="E279" s="8"/>
      <c r="F279" s="9"/>
      <c r="G279" s="36"/>
      <c r="H279" s="12"/>
      <c r="I279" s="12"/>
      <c r="J279" s="13"/>
      <c r="K279" s="34">
        <v>219.27999999999997</v>
      </c>
      <c r="L279" s="8">
        <v>5</v>
      </c>
      <c r="M279" s="8">
        <v>6</v>
      </c>
      <c r="N279" s="9">
        <v>32.1</v>
      </c>
      <c r="O279" s="36"/>
      <c r="P279" s="12"/>
      <c r="Q279" s="12"/>
      <c r="R279" s="13"/>
      <c r="S279" s="34">
        <v>161.37</v>
      </c>
      <c r="T279" s="8">
        <v>4</v>
      </c>
      <c r="U279" s="8">
        <v>5</v>
      </c>
      <c r="V279" s="9">
        <v>27.1</v>
      </c>
      <c r="W279" s="36">
        <v>112.56</v>
      </c>
      <c r="X279" s="12">
        <v>3</v>
      </c>
      <c r="Y279" s="12">
        <v>3</v>
      </c>
      <c r="Z279" s="12">
        <v>15.6</v>
      </c>
      <c r="AA279" s="52">
        <f t="shared" si="16"/>
        <v>1</v>
      </c>
      <c r="AB279" s="54">
        <f t="shared" si="17"/>
        <v>7</v>
      </c>
      <c r="AC279" s="54">
        <f t="shared" si="18"/>
        <v>1.5</v>
      </c>
      <c r="AD279" s="81">
        <f t="shared" si="19"/>
        <v>3.1666666666666665</v>
      </c>
      <c r="AE279" s="58"/>
    </row>
    <row r="280" spans="1:31" s="5" customFormat="1" x14ac:dyDescent="0.3">
      <c r="A280" s="40" t="s">
        <v>1362</v>
      </c>
      <c r="B280" s="3" t="s">
        <v>1363</v>
      </c>
      <c r="C280" s="34">
        <v>198.20999999999998</v>
      </c>
      <c r="D280" s="8">
        <v>4</v>
      </c>
      <c r="E280" s="8">
        <v>5</v>
      </c>
      <c r="F280" s="9">
        <v>21.1</v>
      </c>
      <c r="G280" s="36"/>
      <c r="H280" s="12"/>
      <c r="I280" s="12"/>
      <c r="J280" s="13"/>
      <c r="K280" s="34">
        <v>461.45</v>
      </c>
      <c r="L280" s="8">
        <v>9</v>
      </c>
      <c r="M280" s="8">
        <v>12</v>
      </c>
      <c r="N280" s="9">
        <v>38.699999999999996</v>
      </c>
      <c r="O280" s="36">
        <v>203.82999999999998</v>
      </c>
      <c r="P280" s="12">
        <v>4</v>
      </c>
      <c r="Q280" s="12">
        <v>5</v>
      </c>
      <c r="R280" s="13">
        <v>17.899999999999999</v>
      </c>
      <c r="S280" s="34">
        <v>381.79</v>
      </c>
      <c r="T280" s="8">
        <v>8</v>
      </c>
      <c r="U280" s="8">
        <v>11</v>
      </c>
      <c r="V280" s="9">
        <v>35</v>
      </c>
      <c r="W280" s="36">
        <v>263.81</v>
      </c>
      <c r="X280" s="12">
        <v>6</v>
      </c>
      <c r="Y280" s="12">
        <v>8</v>
      </c>
      <c r="Z280" s="12">
        <v>28.599999999999998</v>
      </c>
      <c r="AA280" s="52">
        <f t="shared" si="16"/>
        <v>6</v>
      </c>
      <c r="AB280" s="54">
        <f t="shared" si="17"/>
        <v>2.1666666666666665</v>
      </c>
      <c r="AC280" s="54">
        <f t="shared" si="18"/>
        <v>1.3333333333333333</v>
      </c>
      <c r="AD280" s="81">
        <f t="shared" si="19"/>
        <v>3.1666666666666665</v>
      </c>
      <c r="AE280" s="58"/>
    </row>
    <row r="281" spans="1:31" s="5" customFormat="1" x14ac:dyDescent="0.3">
      <c r="A281" s="40" t="s">
        <v>1368</v>
      </c>
      <c r="B281" s="3" t="s">
        <v>1369</v>
      </c>
      <c r="C281" s="34">
        <v>184.96</v>
      </c>
      <c r="D281" s="8">
        <v>4</v>
      </c>
      <c r="E281" s="8">
        <v>9</v>
      </c>
      <c r="F281" s="9">
        <v>24.8</v>
      </c>
      <c r="G281" s="36">
        <v>174.2</v>
      </c>
      <c r="H281" s="12">
        <v>3</v>
      </c>
      <c r="I281" s="12">
        <v>6</v>
      </c>
      <c r="J281" s="13">
        <v>21.1</v>
      </c>
      <c r="K281" s="34">
        <v>142.23000000000002</v>
      </c>
      <c r="L281" s="8">
        <v>3</v>
      </c>
      <c r="M281" s="8">
        <v>4</v>
      </c>
      <c r="N281" s="9">
        <v>22.8</v>
      </c>
      <c r="O281" s="36"/>
      <c r="P281" s="12"/>
      <c r="Q281" s="12"/>
      <c r="R281" s="13"/>
      <c r="S281" s="34">
        <v>183.09</v>
      </c>
      <c r="T281" s="8">
        <v>4</v>
      </c>
      <c r="U281" s="8">
        <v>5</v>
      </c>
      <c r="V281" s="9">
        <v>28.2</v>
      </c>
      <c r="W281" s="36">
        <v>62.42</v>
      </c>
      <c r="X281" s="12">
        <v>1</v>
      </c>
      <c r="Y281" s="12">
        <v>1</v>
      </c>
      <c r="Z281" s="12">
        <v>9.1</v>
      </c>
      <c r="AA281" s="52">
        <f t="shared" si="16"/>
        <v>1.4285714285714286</v>
      </c>
      <c r="AB281" s="54">
        <f t="shared" si="17"/>
        <v>5</v>
      </c>
      <c r="AC281" s="54">
        <f t="shared" si="18"/>
        <v>3</v>
      </c>
      <c r="AD281" s="81">
        <f t="shared" si="19"/>
        <v>3.1428571428571428</v>
      </c>
      <c r="AE281" s="58"/>
    </row>
    <row r="282" spans="1:31" s="5" customFormat="1" x14ac:dyDescent="0.3">
      <c r="A282" s="40" t="s">
        <v>2118</v>
      </c>
      <c r="B282" s="3" t="s">
        <v>2119</v>
      </c>
      <c r="C282" s="34">
        <v>105.33000000000001</v>
      </c>
      <c r="D282" s="8">
        <v>2</v>
      </c>
      <c r="E282" s="8">
        <v>6</v>
      </c>
      <c r="F282" s="9">
        <v>17.5</v>
      </c>
      <c r="G282" s="36"/>
      <c r="H282" s="12"/>
      <c r="I282" s="12"/>
      <c r="J282" s="13"/>
      <c r="K282" s="34">
        <v>290.23</v>
      </c>
      <c r="L282" s="8">
        <v>4</v>
      </c>
      <c r="M282" s="8">
        <v>5</v>
      </c>
      <c r="N282" s="9">
        <v>16.399999999999999</v>
      </c>
      <c r="O282" s="36">
        <v>264.51</v>
      </c>
      <c r="P282" s="12">
        <v>5</v>
      </c>
      <c r="Q282" s="12">
        <v>6</v>
      </c>
      <c r="R282" s="13">
        <v>20.399999999999999</v>
      </c>
      <c r="S282" s="34">
        <v>380.44999999999993</v>
      </c>
      <c r="T282" s="8">
        <v>6</v>
      </c>
      <c r="U282" s="8">
        <v>10</v>
      </c>
      <c r="V282" s="9">
        <v>21.900000000000002</v>
      </c>
      <c r="W282" s="36">
        <v>224.11</v>
      </c>
      <c r="X282" s="12">
        <v>4</v>
      </c>
      <c r="Y282" s="12">
        <v>6</v>
      </c>
      <c r="Z282" s="12">
        <v>19.899999999999999</v>
      </c>
      <c r="AA282" s="52">
        <f t="shared" si="16"/>
        <v>7</v>
      </c>
      <c r="AB282" s="54">
        <f t="shared" si="17"/>
        <v>0.8571428571428571</v>
      </c>
      <c r="AC282" s="54">
        <f t="shared" si="18"/>
        <v>1.5714285714285714</v>
      </c>
      <c r="AD282" s="81">
        <f t="shared" si="19"/>
        <v>3.1428571428571428</v>
      </c>
      <c r="AE282" s="58"/>
    </row>
    <row r="283" spans="1:31" s="5" customFormat="1" x14ac:dyDescent="0.3">
      <c r="A283" s="40" t="s">
        <v>330</v>
      </c>
      <c r="B283" s="3" t="s">
        <v>331</v>
      </c>
      <c r="C283" s="34">
        <v>912.81000000000006</v>
      </c>
      <c r="D283" s="8">
        <v>17</v>
      </c>
      <c r="E283" s="8">
        <v>25</v>
      </c>
      <c r="F283" s="9">
        <v>36.700000000000003</v>
      </c>
      <c r="G283" s="36">
        <v>426.96999999999997</v>
      </c>
      <c r="H283" s="12">
        <v>7</v>
      </c>
      <c r="I283" s="12">
        <v>14</v>
      </c>
      <c r="J283" s="13">
        <v>20.599999999999998</v>
      </c>
      <c r="K283" s="34">
        <v>848.5899999999998</v>
      </c>
      <c r="L283" s="8">
        <v>16</v>
      </c>
      <c r="M283" s="8">
        <v>26</v>
      </c>
      <c r="N283" s="9">
        <v>28.5</v>
      </c>
      <c r="O283" s="36">
        <v>279.76</v>
      </c>
      <c r="P283" s="12">
        <v>6</v>
      </c>
      <c r="Q283" s="12">
        <v>6</v>
      </c>
      <c r="R283" s="13">
        <v>11.1</v>
      </c>
      <c r="S283" s="34">
        <v>586.89</v>
      </c>
      <c r="T283" s="8">
        <v>13</v>
      </c>
      <c r="U283" s="8">
        <v>18</v>
      </c>
      <c r="V283" s="9">
        <v>24.199999999999992</v>
      </c>
      <c r="W283" s="36">
        <v>140.41</v>
      </c>
      <c r="X283" s="12">
        <v>4</v>
      </c>
      <c r="Y283" s="12">
        <v>4</v>
      </c>
      <c r="Z283" s="12">
        <v>8.4</v>
      </c>
      <c r="AA283" s="52">
        <f t="shared" si="16"/>
        <v>1.7333333333333334</v>
      </c>
      <c r="AB283" s="54">
        <f t="shared" si="17"/>
        <v>3.8571428571428572</v>
      </c>
      <c r="AC283" s="54">
        <f t="shared" si="18"/>
        <v>3.8</v>
      </c>
      <c r="AD283" s="81">
        <f t="shared" si="19"/>
        <v>3.1301587301587297</v>
      </c>
      <c r="AE283" s="58"/>
    </row>
    <row r="284" spans="1:31" s="5" customFormat="1" x14ac:dyDescent="0.3">
      <c r="A284" s="40" t="s">
        <v>1723</v>
      </c>
      <c r="B284" s="3" t="s">
        <v>1724</v>
      </c>
      <c r="C284" s="34">
        <v>133.35</v>
      </c>
      <c r="D284" s="8">
        <v>3</v>
      </c>
      <c r="E284" s="8">
        <v>3</v>
      </c>
      <c r="F284" s="9">
        <v>7.0999999999999988</v>
      </c>
      <c r="G284" s="36">
        <v>39.32</v>
      </c>
      <c r="H284" s="12">
        <v>1</v>
      </c>
      <c r="I284" s="12">
        <v>2</v>
      </c>
      <c r="J284" s="13">
        <v>4.7</v>
      </c>
      <c r="K284" s="34"/>
      <c r="L284" s="8"/>
      <c r="M284" s="8"/>
      <c r="N284" s="9"/>
      <c r="O284" s="36"/>
      <c r="P284" s="12"/>
      <c r="Q284" s="12"/>
      <c r="R284" s="13"/>
      <c r="S284" s="34">
        <v>215.76999999999998</v>
      </c>
      <c r="T284" s="8">
        <v>4</v>
      </c>
      <c r="U284" s="8">
        <v>6</v>
      </c>
      <c r="V284" s="9">
        <v>13.1</v>
      </c>
      <c r="W284" s="36"/>
      <c r="X284" s="12"/>
      <c r="Y284" s="12"/>
      <c r="Z284" s="12"/>
      <c r="AA284" s="52">
        <f t="shared" si="16"/>
        <v>1.3333333333333333</v>
      </c>
      <c r="AB284" s="54">
        <f t="shared" si="17"/>
        <v>1</v>
      </c>
      <c r="AC284" s="54">
        <f t="shared" si="18"/>
        <v>7</v>
      </c>
      <c r="AD284" s="81">
        <f t="shared" si="19"/>
        <v>3.1111111111111107</v>
      </c>
      <c r="AE284" s="58"/>
    </row>
    <row r="285" spans="1:31" s="5" customFormat="1" x14ac:dyDescent="0.3">
      <c r="A285" s="40" t="s">
        <v>2192</v>
      </c>
      <c r="B285" s="3" t="s">
        <v>2193</v>
      </c>
      <c r="C285" s="34">
        <v>113.13</v>
      </c>
      <c r="D285" s="8">
        <v>2</v>
      </c>
      <c r="E285" s="8">
        <v>4</v>
      </c>
      <c r="F285" s="9">
        <v>8.3000000000000007</v>
      </c>
      <c r="G285" s="36"/>
      <c r="H285" s="12"/>
      <c r="I285" s="12"/>
      <c r="J285" s="13"/>
      <c r="K285" s="34"/>
      <c r="L285" s="8"/>
      <c r="M285" s="8"/>
      <c r="N285" s="9"/>
      <c r="O285" s="36">
        <v>28.78</v>
      </c>
      <c r="P285" s="12">
        <v>1</v>
      </c>
      <c r="Q285" s="12">
        <v>2</v>
      </c>
      <c r="R285" s="13">
        <v>2.4</v>
      </c>
      <c r="S285" s="34">
        <v>104.02</v>
      </c>
      <c r="T285" s="8">
        <v>3</v>
      </c>
      <c r="U285" s="8">
        <v>3</v>
      </c>
      <c r="V285" s="9">
        <v>6.3</v>
      </c>
      <c r="W285" s="36"/>
      <c r="X285" s="12"/>
      <c r="Y285" s="12"/>
      <c r="Z285" s="12"/>
      <c r="AA285" s="52">
        <f t="shared" si="16"/>
        <v>5</v>
      </c>
      <c r="AB285" s="54">
        <f t="shared" si="17"/>
        <v>0.33333333333333331</v>
      </c>
      <c r="AC285" s="54">
        <f t="shared" si="18"/>
        <v>4</v>
      </c>
      <c r="AD285" s="81">
        <f t="shared" si="19"/>
        <v>3.1111111111111107</v>
      </c>
      <c r="AE285" s="58"/>
    </row>
    <row r="286" spans="1:31" s="5" customFormat="1" x14ac:dyDescent="0.3">
      <c r="A286" s="40" t="s">
        <v>2002</v>
      </c>
      <c r="B286" s="3" t="s">
        <v>2003</v>
      </c>
      <c r="C286" s="34">
        <v>112.32999999999998</v>
      </c>
      <c r="D286" s="8">
        <v>2</v>
      </c>
      <c r="E286" s="8">
        <v>7</v>
      </c>
      <c r="F286" s="9">
        <v>8.5</v>
      </c>
      <c r="G286" s="36">
        <v>39.46</v>
      </c>
      <c r="H286" s="12">
        <v>1</v>
      </c>
      <c r="I286" s="12">
        <v>4</v>
      </c>
      <c r="J286" s="13">
        <v>4.3</v>
      </c>
      <c r="K286" s="34">
        <v>122.13</v>
      </c>
      <c r="L286" s="8">
        <v>3</v>
      </c>
      <c r="M286" s="8">
        <v>6</v>
      </c>
      <c r="N286" s="9">
        <v>7.4000000000000012</v>
      </c>
      <c r="O286" s="36"/>
      <c r="P286" s="12"/>
      <c r="Q286" s="12"/>
      <c r="R286" s="13"/>
      <c r="S286" s="34">
        <v>150.69</v>
      </c>
      <c r="T286" s="8">
        <v>4</v>
      </c>
      <c r="U286" s="8">
        <v>4</v>
      </c>
      <c r="V286" s="9">
        <v>6</v>
      </c>
      <c r="W286" s="36">
        <v>87.949999999999989</v>
      </c>
      <c r="X286" s="12">
        <v>3</v>
      </c>
      <c r="Y286" s="12">
        <v>6</v>
      </c>
      <c r="Z286" s="12">
        <v>6</v>
      </c>
      <c r="AA286" s="52">
        <f t="shared" si="16"/>
        <v>1.6</v>
      </c>
      <c r="AB286" s="54">
        <f t="shared" si="17"/>
        <v>7</v>
      </c>
      <c r="AC286" s="54">
        <f t="shared" si="18"/>
        <v>0.7142857142857143</v>
      </c>
      <c r="AD286" s="81">
        <f t="shared" si="19"/>
        <v>3.1047619047619044</v>
      </c>
      <c r="AE286" s="58"/>
    </row>
    <row r="287" spans="1:31" s="5" customFormat="1" x14ac:dyDescent="0.3">
      <c r="A287" s="40" t="s">
        <v>1430</v>
      </c>
      <c r="B287" s="3" t="s">
        <v>1431</v>
      </c>
      <c r="C287" s="34">
        <v>180.10000000000002</v>
      </c>
      <c r="D287" s="8">
        <v>4</v>
      </c>
      <c r="E287" s="8">
        <v>6</v>
      </c>
      <c r="F287" s="9">
        <v>7.2</v>
      </c>
      <c r="G287" s="36"/>
      <c r="H287" s="12"/>
      <c r="I287" s="12"/>
      <c r="J287" s="13"/>
      <c r="K287" s="34">
        <v>239.26</v>
      </c>
      <c r="L287" s="8">
        <v>6</v>
      </c>
      <c r="M287" s="8">
        <v>10</v>
      </c>
      <c r="N287" s="9">
        <v>12.700000000000001</v>
      </c>
      <c r="O287" s="36">
        <v>274.24</v>
      </c>
      <c r="P287" s="12">
        <v>5</v>
      </c>
      <c r="Q287" s="12">
        <v>9</v>
      </c>
      <c r="R287" s="13">
        <v>11.6</v>
      </c>
      <c r="S287" s="34">
        <v>311.89000000000004</v>
      </c>
      <c r="T287" s="8">
        <v>8</v>
      </c>
      <c r="U287" s="8">
        <v>11</v>
      </c>
      <c r="V287" s="9">
        <v>13.299999999999999</v>
      </c>
      <c r="W287" s="36">
        <v>285.64999999999998</v>
      </c>
      <c r="X287" s="12">
        <v>7</v>
      </c>
      <c r="Y287" s="12">
        <v>9</v>
      </c>
      <c r="Z287" s="12">
        <v>10.6</v>
      </c>
      <c r="AA287" s="52">
        <f t="shared" si="16"/>
        <v>7</v>
      </c>
      <c r="AB287" s="54">
        <f t="shared" si="17"/>
        <v>1.1000000000000001</v>
      </c>
      <c r="AC287" s="54">
        <f t="shared" si="18"/>
        <v>1.2</v>
      </c>
      <c r="AD287" s="81">
        <f t="shared" si="19"/>
        <v>3.0999999999999996</v>
      </c>
      <c r="AE287" s="58"/>
    </row>
    <row r="288" spans="1:31" s="5" customFormat="1" x14ac:dyDescent="0.3">
      <c r="A288" s="40" t="s">
        <v>1583</v>
      </c>
      <c r="B288" s="3" t="s">
        <v>1584</v>
      </c>
      <c r="C288" s="34">
        <v>165.09</v>
      </c>
      <c r="D288" s="8">
        <v>3</v>
      </c>
      <c r="E288" s="8">
        <v>4</v>
      </c>
      <c r="F288" s="9">
        <v>7.7</v>
      </c>
      <c r="G288" s="36"/>
      <c r="H288" s="12"/>
      <c r="I288" s="12"/>
      <c r="J288" s="13"/>
      <c r="K288" s="34">
        <v>195.58999999999997</v>
      </c>
      <c r="L288" s="8">
        <v>4</v>
      </c>
      <c r="M288" s="8">
        <v>6</v>
      </c>
      <c r="N288" s="9">
        <v>8.8000000000000007</v>
      </c>
      <c r="O288" s="36">
        <v>52.56</v>
      </c>
      <c r="P288" s="12">
        <v>1</v>
      </c>
      <c r="Q288" s="12">
        <v>1</v>
      </c>
      <c r="R288" s="13">
        <v>2.9</v>
      </c>
      <c r="S288" s="34">
        <v>114.53</v>
      </c>
      <c r="T288" s="8">
        <v>3</v>
      </c>
      <c r="U288" s="8">
        <v>5</v>
      </c>
      <c r="V288" s="9">
        <v>8.9</v>
      </c>
      <c r="W288" s="36">
        <v>197.15</v>
      </c>
      <c r="X288" s="12">
        <v>3</v>
      </c>
      <c r="Y288" s="12">
        <v>7</v>
      </c>
      <c r="Z288" s="12">
        <v>11.1</v>
      </c>
      <c r="AA288" s="52">
        <f t="shared" si="16"/>
        <v>5</v>
      </c>
      <c r="AB288" s="54">
        <f t="shared" si="17"/>
        <v>3.5</v>
      </c>
      <c r="AC288" s="54">
        <f t="shared" si="18"/>
        <v>0.75</v>
      </c>
      <c r="AD288" s="81">
        <f t="shared" si="19"/>
        <v>3.0833333333333335</v>
      </c>
      <c r="AE288" s="58"/>
    </row>
    <row r="289" spans="1:31" s="5" customFormat="1" x14ac:dyDescent="0.3">
      <c r="A289" s="40" t="s">
        <v>1791</v>
      </c>
      <c r="B289" s="3" t="s">
        <v>1792</v>
      </c>
      <c r="C289" s="34">
        <v>151.5</v>
      </c>
      <c r="D289" s="8">
        <v>3</v>
      </c>
      <c r="E289" s="8">
        <v>5</v>
      </c>
      <c r="F289" s="9">
        <v>8.8000000000000007</v>
      </c>
      <c r="G289" s="36">
        <v>205.95</v>
      </c>
      <c r="H289" s="12">
        <v>4</v>
      </c>
      <c r="I289" s="12">
        <v>7</v>
      </c>
      <c r="J289" s="13">
        <v>10.199999999999999</v>
      </c>
      <c r="K289" s="34">
        <v>177.35</v>
      </c>
      <c r="L289" s="8">
        <v>5</v>
      </c>
      <c r="M289" s="8">
        <v>8</v>
      </c>
      <c r="N289" s="9">
        <v>12.2</v>
      </c>
      <c r="O289" s="36">
        <v>71.83</v>
      </c>
      <c r="P289" s="12">
        <v>2</v>
      </c>
      <c r="Q289" s="12">
        <v>5</v>
      </c>
      <c r="R289" s="13">
        <v>7.7</v>
      </c>
      <c r="S289" s="34">
        <v>104.19999999999999</v>
      </c>
      <c r="T289" s="8">
        <v>3</v>
      </c>
      <c r="U289" s="8">
        <v>6</v>
      </c>
      <c r="V289" s="9">
        <v>9.5</v>
      </c>
      <c r="W289" s="36"/>
      <c r="X289" s="12"/>
      <c r="Y289" s="12"/>
      <c r="Z289" s="12"/>
      <c r="AA289" s="52">
        <f t="shared" si="16"/>
        <v>0.75</v>
      </c>
      <c r="AB289" s="54">
        <f t="shared" si="17"/>
        <v>1.5</v>
      </c>
      <c r="AC289" s="54">
        <f t="shared" si="18"/>
        <v>7</v>
      </c>
      <c r="AD289" s="81">
        <f t="shared" si="19"/>
        <v>3.0833333333333335</v>
      </c>
      <c r="AE289" s="58"/>
    </row>
    <row r="290" spans="1:31" s="5" customFormat="1" x14ac:dyDescent="0.3">
      <c r="A290" s="40" t="s">
        <v>3091</v>
      </c>
      <c r="B290" s="3" t="s">
        <v>3092</v>
      </c>
      <c r="C290" s="34">
        <v>67.05</v>
      </c>
      <c r="D290" s="8">
        <v>1</v>
      </c>
      <c r="E290" s="8">
        <v>3</v>
      </c>
      <c r="F290" s="9">
        <v>8.6</v>
      </c>
      <c r="G290" s="36"/>
      <c r="H290" s="12"/>
      <c r="I290" s="12"/>
      <c r="J290" s="13"/>
      <c r="K290" s="34">
        <v>181.49</v>
      </c>
      <c r="L290" s="8">
        <v>3</v>
      </c>
      <c r="M290" s="8">
        <v>3</v>
      </c>
      <c r="N290" s="9">
        <v>19.2</v>
      </c>
      <c r="O290" s="36"/>
      <c r="P290" s="12"/>
      <c r="Q290" s="12"/>
      <c r="R290" s="13"/>
      <c r="S290" s="34">
        <v>238.51</v>
      </c>
      <c r="T290" s="8">
        <v>5</v>
      </c>
      <c r="U290" s="8">
        <v>5</v>
      </c>
      <c r="V290" s="9">
        <v>17.899999999999999</v>
      </c>
      <c r="W290" s="36">
        <v>33.020000000000003</v>
      </c>
      <c r="X290" s="12">
        <v>1</v>
      </c>
      <c r="Y290" s="12">
        <v>4</v>
      </c>
      <c r="Z290" s="12">
        <v>22.6</v>
      </c>
      <c r="AA290" s="52">
        <f t="shared" si="16"/>
        <v>4</v>
      </c>
      <c r="AB290" s="54">
        <f t="shared" si="17"/>
        <v>4</v>
      </c>
      <c r="AC290" s="54">
        <f t="shared" si="18"/>
        <v>1.2</v>
      </c>
      <c r="AD290" s="81">
        <f t="shared" si="19"/>
        <v>3.0666666666666664</v>
      </c>
      <c r="AE290" s="58"/>
    </row>
    <row r="291" spans="1:31" s="5" customFormat="1" x14ac:dyDescent="0.3">
      <c r="A291" s="40" t="s">
        <v>1173</v>
      </c>
      <c r="B291" s="3" t="s">
        <v>1174</v>
      </c>
      <c r="C291" s="34">
        <v>284.52</v>
      </c>
      <c r="D291" s="8">
        <v>5</v>
      </c>
      <c r="E291" s="8">
        <v>10</v>
      </c>
      <c r="F291" s="9">
        <v>20.9</v>
      </c>
      <c r="G291" s="36">
        <v>132.38999999999999</v>
      </c>
      <c r="H291" s="12">
        <v>3</v>
      </c>
      <c r="I291" s="12">
        <v>4</v>
      </c>
      <c r="J291" s="13">
        <v>11.699999999999998</v>
      </c>
      <c r="K291" s="34">
        <v>74.02000000000001</v>
      </c>
      <c r="L291" s="8">
        <v>2</v>
      </c>
      <c r="M291" s="8">
        <v>2</v>
      </c>
      <c r="N291" s="9">
        <v>7.2</v>
      </c>
      <c r="O291" s="36"/>
      <c r="P291" s="12"/>
      <c r="Q291" s="12"/>
      <c r="R291" s="13"/>
      <c r="S291" s="34">
        <v>32.22</v>
      </c>
      <c r="T291" s="8">
        <v>1</v>
      </c>
      <c r="U291" s="8">
        <v>3</v>
      </c>
      <c r="V291" s="9">
        <v>6.6</v>
      </c>
      <c r="W291" s="36"/>
      <c r="X291" s="12"/>
      <c r="Y291" s="12"/>
      <c r="Z291" s="12"/>
      <c r="AA291" s="52">
        <f t="shared" si="16"/>
        <v>2.2000000000000002</v>
      </c>
      <c r="AB291" s="54">
        <f t="shared" si="17"/>
        <v>3</v>
      </c>
      <c r="AC291" s="54">
        <f t="shared" si="18"/>
        <v>4</v>
      </c>
      <c r="AD291" s="81">
        <f t="shared" si="19"/>
        <v>3.0666666666666664</v>
      </c>
      <c r="AE291" s="58"/>
    </row>
    <row r="292" spans="1:31" s="5" customFormat="1" x14ac:dyDescent="0.3">
      <c r="A292" s="40" t="s">
        <v>3440</v>
      </c>
      <c r="B292" s="3" t="s">
        <v>3441</v>
      </c>
      <c r="C292" s="8"/>
      <c r="D292" s="8"/>
      <c r="E292" s="8"/>
      <c r="F292" s="9"/>
      <c r="G292" s="36">
        <v>162.44</v>
      </c>
      <c r="H292" s="12">
        <v>3</v>
      </c>
      <c r="I292" s="12">
        <v>4</v>
      </c>
      <c r="J292" s="13">
        <v>31.5</v>
      </c>
      <c r="K292" s="34">
        <v>245.33999999999997</v>
      </c>
      <c r="L292" s="8">
        <v>5</v>
      </c>
      <c r="M292" s="8">
        <v>7</v>
      </c>
      <c r="N292" s="9">
        <v>44.1</v>
      </c>
      <c r="O292" s="36"/>
      <c r="P292" s="12"/>
      <c r="Q292" s="12"/>
      <c r="R292" s="13"/>
      <c r="S292" s="34"/>
      <c r="T292" s="8"/>
      <c r="U292" s="8"/>
      <c r="V292" s="9"/>
      <c r="W292" s="36"/>
      <c r="X292" s="12"/>
      <c r="Y292" s="12"/>
      <c r="Z292" s="12"/>
      <c r="AA292" s="52">
        <f t="shared" si="16"/>
        <v>0.2</v>
      </c>
      <c r="AB292" s="54">
        <f t="shared" si="17"/>
        <v>8</v>
      </c>
      <c r="AC292" s="54">
        <f t="shared" si="18"/>
        <v>1</v>
      </c>
      <c r="AD292" s="81">
        <f t="shared" si="19"/>
        <v>3.0666666666666664</v>
      </c>
      <c r="AE292" s="58"/>
    </row>
    <row r="293" spans="1:31" s="5" customFormat="1" x14ac:dyDescent="0.3">
      <c r="A293" s="40" t="s">
        <v>1557</v>
      </c>
      <c r="B293" s="3" t="s">
        <v>1558</v>
      </c>
      <c r="C293" s="34">
        <v>139.66</v>
      </c>
      <c r="D293" s="8">
        <v>3</v>
      </c>
      <c r="E293" s="8">
        <v>6</v>
      </c>
      <c r="F293" s="9">
        <v>14.699999999999998</v>
      </c>
      <c r="G293" s="36">
        <v>101.53999999999999</v>
      </c>
      <c r="H293" s="12">
        <v>2</v>
      </c>
      <c r="I293" s="12">
        <v>4</v>
      </c>
      <c r="J293" s="13">
        <v>14.3</v>
      </c>
      <c r="K293" s="34">
        <v>178.43</v>
      </c>
      <c r="L293" s="8">
        <v>5</v>
      </c>
      <c r="M293" s="8">
        <v>7</v>
      </c>
      <c r="N293" s="9">
        <v>17.399999999999999</v>
      </c>
      <c r="O293" s="36">
        <v>87.84</v>
      </c>
      <c r="P293" s="12">
        <v>2</v>
      </c>
      <c r="Q293" s="12">
        <v>2</v>
      </c>
      <c r="R293" s="13">
        <v>7.7</v>
      </c>
      <c r="S293" s="34">
        <v>167.99999999999997</v>
      </c>
      <c r="T293" s="8">
        <v>4</v>
      </c>
      <c r="U293" s="8">
        <v>4</v>
      </c>
      <c r="V293" s="9">
        <v>11.4</v>
      </c>
      <c r="W293" s="36"/>
      <c r="X293" s="12"/>
      <c r="Y293" s="12"/>
      <c r="Z293" s="12"/>
      <c r="AA293" s="52">
        <f t="shared" si="16"/>
        <v>1.4</v>
      </c>
      <c r="AB293" s="54">
        <f t="shared" si="17"/>
        <v>2.6666666666666665</v>
      </c>
      <c r="AC293" s="54">
        <f t="shared" si="18"/>
        <v>5</v>
      </c>
      <c r="AD293" s="81">
        <f t="shared" si="19"/>
        <v>3.0222222222222221</v>
      </c>
      <c r="AE293" s="58"/>
    </row>
    <row r="294" spans="1:31" s="5" customFormat="1" x14ac:dyDescent="0.3">
      <c r="A294" s="40" t="s">
        <v>988</v>
      </c>
      <c r="B294" s="3" t="s">
        <v>989</v>
      </c>
      <c r="C294" s="34">
        <v>377.7</v>
      </c>
      <c r="D294" s="8">
        <v>6</v>
      </c>
      <c r="E294" s="8">
        <v>6</v>
      </c>
      <c r="F294" s="9">
        <v>23.400000000000002</v>
      </c>
      <c r="G294" s="36"/>
      <c r="H294" s="12"/>
      <c r="I294" s="12"/>
      <c r="J294" s="13"/>
      <c r="K294" s="34"/>
      <c r="L294" s="8"/>
      <c r="M294" s="8"/>
      <c r="N294" s="9"/>
      <c r="O294" s="36"/>
      <c r="P294" s="12"/>
      <c r="Q294" s="12"/>
      <c r="R294" s="13"/>
      <c r="S294" s="34"/>
      <c r="T294" s="8"/>
      <c r="U294" s="8"/>
      <c r="V294" s="9"/>
      <c r="W294" s="36"/>
      <c r="X294" s="12"/>
      <c r="Y294" s="12"/>
      <c r="Z294" s="12"/>
      <c r="AA294" s="52">
        <f t="shared" si="16"/>
        <v>7</v>
      </c>
      <c r="AB294" s="54">
        <f t="shared" si="17"/>
        <v>1</v>
      </c>
      <c r="AC294" s="54">
        <f t="shared" si="18"/>
        <v>1</v>
      </c>
      <c r="AD294" s="81">
        <f t="shared" si="19"/>
        <v>3</v>
      </c>
      <c r="AE294" s="58"/>
    </row>
    <row r="295" spans="1:31" s="5" customFormat="1" x14ac:dyDescent="0.3">
      <c r="A295" s="40" t="s">
        <v>1129</v>
      </c>
      <c r="B295" s="3" t="s">
        <v>1130</v>
      </c>
      <c r="C295" s="34">
        <v>322.70000000000005</v>
      </c>
      <c r="D295" s="8">
        <v>5</v>
      </c>
      <c r="E295" s="8">
        <v>6</v>
      </c>
      <c r="F295" s="9">
        <v>28</v>
      </c>
      <c r="G295" s="36"/>
      <c r="H295" s="12"/>
      <c r="I295" s="12"/>
      <c r="J295" s="13"/>
      <c r="K295" s="34"/>
      <c r="L295" s="8"/>
      <c r="M295" s="8"/>
      <c r="N295" s="9"/>
      <c r="O295" s="36"/>
      <c r="P295" s="12"/>
      <c r="Q295" s="12"/>
      <c r="R295" s="13"/>
      <c r="S295" s="34"/>
      <c r="T295" s="8"/>
      <c r="U295" s="8"/>
      <c r="V295" s="9"/>
      <c r="W295" s="36"/>
      <c r="X295" s="12"/>
      <c r="Y295" s="12"/>
      <c r="Z295" s="12"/>
      <c r="AA295" s="52">
        <f t="shared" si="16"/>
        <v>7</v>
      </c>
      <c r="AB295" s="54">
        <f t="shared" si="17"/>
        <v>1</v>
      </c>
      <c r="AC295" s="54">
        <f t="shared" si="18"/>
        <v>1</v>
      </c>
      <c r="AD295" s="81">
        <f t="shared" si="19"/>
        <v>3</v>
      </c>
      <c r="AE295" s="58"/>
    </row>
    <row r="296" spans="1:31" s="5" customFormat="1" x14ac:dyDescent="0.3">
      <c r="A296" s="40" t="s">
        <v>5245</v>
      </c>
      <c r="B296" s="3" t="s">
        <v>1517</v>
      </c>
      <c r="C296" s="8"/>
      <c r="D296" s="8"/>
      <c r="E296" s="8"/>
      <c r="F296" s="9"/>
      <c r="G296" s="36"/>
      <c r="H296" s="12"/>
      <c r="I296" s="12"/>
      <c r="J296" s="13"/>
      <c r="K296" s="34">
        <v>249.45999999999998</v>
      </c>
      <c r="L296" s="8">
        <v>4</v>
      </c>
      <c r="M296" s="8">
        <v>6</v>
      </c>
      <c r="N296" s="9">
        <v>29.7</v>
      </c>
      <c r="O296" s="36"/>
      <c r="P296" s="12"/>
      <c r="Q296" s="12"/>
      <c r="R296" s="13"/>
      <c r="S296" s="34"/>
      <c r="T296" s="8"/>
      <c r="U296" s="8"/>
      <c r="V296" s="9"/>
      <c r="W296" s="36"/>
      <c r="X296" s="12"/>
      <c r="Y296" s="12"/>
      <c r="Z296" s="12"/>
      <c r="AA296" s="52">
        <f t="shared" si="16"/>
        <v>1</v>
      </c>
      <c r="AB296" s="54">
        <f t="shared" si="17"/>
        <v>7</v>
      </c>
      <c r="AC296" s="54">
        <f t="shared" si="18"/>
        <v>1</v>
      </c>
      <c r="AD296" s="81">
        <f t="shared" si="19"/>
        <v>3</v>
      </c>
      <c r="AE296" s="58"/>
    </row>
    <row r="297" spans="1:31" s="5" customFormat="1" x14ac:dyDescent="0.3">
      <c r="A297" s="40" t="s">
        <v>1450</v>
      </c>
      <c r="B297" s="3" t="s">
        <v>1451</v>
      </c>
      <c r="C297" s="34">
        <v>245.45</v>
      </c>
      <c r="D297" s="8">
        <v>4</v>
      </c>
      <c r="E297" s="8">
        <v>6</v>
      </c>
      <c r="F297" s="9">
        <v>19.100000000000001</v>
      </c>
      <c r="G297" s="36"/>
      <c r="H297" s="12"/>
      <c r="I297" s="12"/>
      <c r="J297" s="13"/>
      <c r="K297" s="34"/>
      <c r="L297" s="8"/>
      <c r="M297" s="8"/>
      <c r="N297" s="9"/>
      <c r="O297" s="36"/>
      <c r="P297" s="12"/>
      <c r="Q297" s="12"/>
      <c r="R297" s="13"/>
      <c r="S297" s="34"/>
      <c r="T297" s="8"/>
      <c r="U297" s="8"/>
      <c r="V297" s="9"/>
      <c r="W297" s="36"/>
      <c r="X297" s="12"/>
      <c r="Y297" s="12"/>
      <c r="Z297" s="12"/>
      <c r="AA297" s="52">
        <f t="shared" si="16"/>
        <v>7</v>
      </c>
      <c r="AB297" s="54">
        <f t="shared" si="17"/>
        <v>1</v>
      </c>
      <c r="AC297" s="54">
        <f t="shared" si="18"/>
        <v>1</v>
      </c>
      <c r="AD297" s="81">
        <f t="shared" si="19"/>
        <v>3</v>
      </c>
      <c r="AE297" s="58"/>
    </row>
    <row r="298" spans="1:31" s="5" customFormat="1" x14ac:dyDescent="0.3">
      <c r="A298" s="40" t="s">
        <v>1390</v>
      </c>
      <c r="B298" s="3" t="s">
        <v>1391</v>
      </c>
      <c r="C298" s="34">
        <v>241.44</v>
      </c>
      <c r="D298" s="8">
        <v>4</v>
      </c>
      <c r="E298" s="8">
        <v>6</v>
      </c>
      <c r="F298" s="9">
        <v>42.5</v>
      </c>
      <c r="G298" s="36"/>
      <c r="H298" s="12"/>
      <c r="I298" s="12"/>
      <c r="J298" s="13"/>
      <c r="K298" s="34"/>
      <c r="L298" s="8"/>
      <c r="M298" s="8"/>
      <c r="N298" s="9"/>
      <c r="O298" s="36"/>
      <c r="P298" s="12"/>
      <c r="Q298" s="12"/>
      <c r="R298" s="13"/>
      <c r="S298" s="34"/>
      <c r="T298" s="8"/>
      <c r="U298" s="8"/>
      <c r="V298" s="9"/>
      <c r="W298" s="36"/>
      <c r="X298" s="12"/>
      <c r="Y298" s="12"/>
      <c r="Z298" s="12"/>
      <c r="AA298" s="52">
        <f t="shared" si="16"/>
        <v>7</v>
      </c>
      <c r="AB298" s="54">
        <f t="shared" si="17"/>
        <v>1</v>
      </c>
      <c r="AC298" s="54">
        <f t="shared" si="18"/>
        <v>1</v>
      </c>
      <c r="AD298" s="81">
        <f t="shared" si="19"/>
        <v>3</v>
      </c>
      <c r="AE298" s="58"/>
    </row>
    <row r="299" spans="1:31" s="5" customFormat="1" x14ac:dyDescent="0.3">
      <c r="A299" s="40" t="s">
        <v>5236</v>
      </c>
      <c r="B299" s="3" t="s">
        <v>5237</v>
      </c>
      <c r="C299" s="8"/>
      <c r="D299" s="8"/>
      <c r="E299" s="8"/>
      <c r="F299" s="9"/>
      <c r="G299" s="36"/>
      <c r="H299" s="12"/>
      <c r="I299" s="12"/>
      <c r="J299" s="13"/>
      <c r="K299" s="34">
        <v>222</v>
      </c>
      <c r="L299" s="8">
        <v>5</v>
      </c>
      <c r="M299" s="8">
        <v>6</v>
      </c>
      <c r="N299" s="9">
        <v>14.3</v>
      </c>
      <c r="O299" s="36"/>
      <c r="P299" s="12"/>
      <c r="Q299" s="12"/>
      <c r="R299" s="13"/>
      <c r="S299" s="34"/>
      <c r="T299" s="8"/>
      <c r="U299" s="8"/>
      <c r="V299" s="9"/>
      <c r="W299" s="36"/>
      <c r="X299" s="12"/>
      <c r="Y299" s="12"/>
      <c r="Z299" s="12"/>
      <c r="AA299" s="52">
        <f t="shared" si="16"/>
        <v>1</v>
      </c>
      <c r="AB299" s="54">
        <f t="shared" si="17"/>
        <v>7</v>
      </c>
      <c r="AC299" s="54">
        <f t="shared" si="18"/>
        <v>1</v>
      </c>
      <c r="AD299" s="81">
        <f t="shared" si="19"/>
        <v>3</v>
      </c>
      <c r="AE299" s="58"/>
    </row>
    <row r="300" spans="1:31" s="5" customFormat="1" x14ac:dyDescent="0.3">
      <c r="A300" s="40" t="s">
        <v>1426</v>
      </c>
      <c r="B300" s="3" t="s">
        <v>1427</v>
      </c>
      <c r="C300" s="34">
        <v>212.81</v>
      </c>
      <c r="D300" s="8">
        <v>4</v>
      </c>
      <c r="E300" s="8">
        <v>6</v>
      </c>
      <c r="F300" s="9">
        <v>6.8</v>
      </c>
      <c r="G300" s="36"/>
      <c r="H300" s="12"/>
      <c r="I300" s="12"/>
      <c r="J300" s="13"/>
      <c r="K300" s="34"/>
      <c r="L300" s="8"/>
      <c r="M300" s="8"/>
      <c r="N300" s="9"/>
      <c r="O300" s="36"/>
      <c r="P300" s="12"/>
      <c r="Q300" s="12"/>
      <c r="R300" s="13"/>
      <c r="S300" s="34"/>
      <c r="T300" s="8"/>
      <c r="U300" s="8"/>
      <c r="V300" s="9"/>
      <c r="W300" s="36"/>
      <c r="X300" s="12"/>
      <c r="Y300" s="12"/>
      <c r="Z300" s="12"/>
      <c r="AA300" s="52">
        <f t="shared" si="16"/>
        <v>7</v>
      </c>
      <c r="AB300" s="54">
        <f t="shared" si="17"/>
        <v>1</v>
      </c>
      <c r="AC300" s="54">
        <f t="shared" si="18"/>
        <v>1</v>
      </c>
      <c r="AD300" s="81">
        <f t="shared" si="19"/>
        <v>3</v>
      </c>
      <c r="AE300" s="58"/>
    </row>
    <row r="301" spans="1:31" s="5" customFormat="1" x14ac:dyDescent="0.3">
      <c r="A301" s="40" t="s">
        <v>1277</v>
      </c>
      <c r="B301" s="3" t="s">
        <v>1278</v>
      </c>
      <c r="C301" s="34">
        <v>176.95000000000002</v>
      </c>
      <c r="D301" s="8">
        <v>4</v>
      </c>
      <c r="E301" s="8">
        <v>4</v>
      </c>
      <c r="F301" s="9">
        <v>12.2</v>
      </c>
      <c r="G301" s="36"/>
      <c r="H301" s="12"/>
      <c r="I301" s="12"/>
      <c r="J301" s="13"/>
      <c r="K301" s="34">
        <v>114.22</v>
      </c>
      <c r="L301" s="8">
        <v>3</v>
      </c>
      <c r="M301" s="8">
        <v>3</v>
      </c>
      <c r="N301" s="9">
        <v>7.5</v>
      </c>
      <c r="O301" s="36">
        <v>29.25</v>
      </c>
      <c r="P301" s="12">
        <v>1</v>
      </c>
      <c r="Q301" s="12">
        <v>1</v>
      </c>
      <c r="R301" s="13">
        <v>2.2000000000000002</v>
      </c>
      <c r="S301" s="34">
        <v>29.93</v>
      </c>
      <c r="T301" s="8">
        <v>1</v>
      </c>
      <c r="U301" s="8">
        <v>1</v>
      </c>
      <c r="V301" s="9">
        <v>2.2000000000000002</v>
      </c>
      <c r="W301" s="36"/>
      <c r="X301" s="12"/>
      <c r="Y301" s="12"/>
      <c r="Z301" s="12"/>
      <c r="AA301" s="52">
        <f t="shared" si="16"/>
        <v>5</v>
      </c>
      <c r="AB301" s="54">
        <f t="shared" si="17"/>
        <v>2</v>
      </c>
      <c r="AC301" s="54">
        <f t="shared" si="18"/>
        <v>2</v>
      </c>
      <c r="AD301" s="81">
        <f t="shared" si="19"/>
        <v>3</v>
      </c>
      <c r="AE301" s="58"/>
    </row>
    <row r="302" spans="1:31" s="5" customFormat="1" x14ac:dyDescent="0.3">
      <c r="A302" s="40" t="s">
        <v>5316</v>
      </c>
      <c r="B302" s="3" t="s">
        <v>5317</v>
      </c>
      <c r="C302" s="8"/>
      <c r="D302" s="8"/>
      <c r="E302" s="8"/>
      <c r="F302" s="9"/>
      <c r="G302" s="36"/>
      <c r="H302" s="12"/>
      <c r="I302" s="12"/>
      <c r="J302" s="13"/>
      <c r="K302" s="34">
        <v>113.1</v>
      </c>
      <c r="L302" s="8">
        <v>3</v>
      </c>
      <c r="M302" s="8">
        <v>4</v>
      </c>
      <c r="N302" s="9">
        <v>12.199999999999998</v>
      </c>
      <c r="O302" s="36"/>
      <c r="P302" s="12"/>
      <c r="Q302" s="12"/>
      <c r="R302" s="13"/>
      <c r="S302" s="34">
        <v>70.77</v>
      </c>
      <c r="T302" s="8">
        <v>1</v>
      </c>
      <c r="U302" s="8">
        <v>2</v>
      </c>
      <c r="V302" s="9">
        <v>10.4</v>
      </c>
      <c r="W302" s="36"/>
      <c r="X302" s="12"/>
      <c r="Y302" s="12"/>
      <c r="Z302" s="12"/>
      <c r="AA302" s="52">
        <f t="shared" si="16"/>
        <v>1</v>
      </c>
      <c r="AB302" s="54">
        <f t="shared" si="17"/>
        <v>5</v>
      </c>
      <c r="AC302" s="54">
        <f t="shared" si="18"/>
        <v>3</v>
      </c>
      <c r="AD302" s="81">
        <f t="shared" si="19"/>
        <v>3</v>
      </c>
      <c r="AE302" s="58"/>
    </row>
    <row r="303" spans="1:31" s="5" customFormat="1" x14ac:dyDescent="0.3">
      <c r="A303" s="40" t="s">
        <v>3061</v>
      </c>
      <c r="B303" s="3" t="s">
        <v>3062</v>
      </c>
      <c r="C303" s="34">
        <v>63.93</v>
      </c>
      <c r="D303" s="8">
        <v>1</v>
      </c>
      <c r="E303" s="8">
        <v>2</v>
      </c>
      <c r="F303" s="9">
        <v>2.9</v>
      </c>
      <c r="G303" s="36"/>
      <c r="H303" s="12"/>
      <c r="I303" s="12"/>
      <c r="J303" s="13"/>
      <c r="K303" s="34">
        <v>27.58</v>
      </c>
      <c r="L303" s="8">
        <v>1</v>
      </c>
      <c r="M303" s="8">
        <v>1</v>
      </c>
      <c r="N303" s="9">
        <v>2.2999999999999998</v>
      </c>
      <c r="O303" s="36"/>
      <c r="P303" s="12"/>
      <c r="Q303" s="12"/>
      <c r="R303" s="13"/>
      <c r="S303" s="34">
        <v>89.32</v>
      </c>
      <c r="T303" s="8">
        <v>2</v>
      </c>
      <c r="U303" s="8">
        <v>3</v>
      </c>
      <c r="V303" s="9">
        <v>5.5</v>
      </c>
      <c r="W303" s="36"/>
      <c r="X303" s="12"/>
      <c r="Y303" s="12"/>
      <c r="Z303" s="12"/>
      <c r="AA303" s="52">
        <f t="shared" si="16"/>
        <v>3</v>
      </c>
      <c r="AB303" s="54">
        <f t="shared" si="17"/>
        <v>2</v>
      </c>
      <c r="AC303" s="54">
        <f t="shared" si="18"/>
        <v>4</v>
      </c>
      <c r="AD303" s="81">
        <f t="shared" si="19"/>
        <v>3</v>
      </c>
      <c r="AE303" s="58"/>
    </row>
    <row r="304" spans="1:31" s="5" customFormat="1" x14ac:dyDescent="0.3">
      <c r="A304" s="40" t="s">
        <v>6364</v>
      </c>
      <c r="B304" s="16" t="s">
        <v>6365</v>
      </c>
      <c r="C304" s="8"/>
      <c r="D304" s="8"/>
      <c r="E304" s="8"/>
      <c r="F304" s="9"/>
      <c r="G304" s="36"/>
      <c r="H304" s="12"/>
      <c r="I304" s="12"/>
      <c r="J304" s="13"/>
      <c r="K304" s="34"/>
      <c r="L304" s="8"/>
      <c r="M304" s="8"/>
      <c r="N304" s="9"/>
      <c r="O304" s="36"/>
      <c r="P304" s="12"/>
      <c r="Q304" s="12"/>
      <c r="R304" s="13"/>
      <c r="S304" s="34">
        <v>177.36</v>
      </c>
      <c r="T304" s="8">
        <v>4</v>
      </c>
      <c r="U304" s="8">
        <v>6</v>
      </c>
      <c r="V304" s="9">
        <v>23</v>
      </c>
      <c r="W304" s="36"/>
      <c r="X304" s="12"/>
      <c r="Y304" s="12"/>
      <c r="Z304" s="12"/>
      <c r="AA304" s="52">
        <f t="shared" si="16"/>
        <v>1</v>
      </c>
      <c r="AB304" s="54">
        <f t="shared" si="17"/>
        <v>1</v>
      </c>
      <c r="AC304" s="54">
        <f t="shared" si="18"/>
        <v>7</v>
      </c>
      <c r="AD304" s="81">
        <f t="shared" si="19"/>
        <v>3</v>
      </c>
      <c r="AE304" s="58"/>
    </row>
    <row r="305" spans="1:31" s="5" customFormat="1" x14ac:dyDescent="0.3">
      <c r="A305" s="40" t="s">
        <v>1585</v>
      </c>
      <c r="B305" s="3" t="s">
        <v>1586</v>
      </c>
      <c r="C305" s="34">
        <v>174.51</v>
      </c>
      <c r="D305" s="8">
        <v>3</v>
      </c>
      <c r="E305" s="8">
        <v>6</v>
      </c>
      <c r="F305" s="9">
        <v>20.9</v>
      </c>
      <c r="G305" s="36"/>
      <c r="H305" s="12"/>
      <c r="I305" s="12"/>
      <c r="J305" s="13"/>
      <c r="K305" s="34"/>
      <c r="L305" s="8"/>
      <c r="M305" s="8"/>
      <c r="N305" s="9"/>
      <c r="O305" s="36"/>
      <c r="P305" s="12"/>
      <c r="Q305" s="12"/>
      <c r="R305" s="13"/>
      <c r="S305" s="34"/>
      <c r="T305" s="8"/>
      <c r="U305" s="8"/>
      <c r="V305" s="9"/>
      <c r="W305" s="36"/>
      <c r="X305" s="12"/>
      <c r="Y305" s="12"/>
      <c r="Z305" s="12"/>
      <c r="AA305" s="52">
        <f t="shared" si="16"/>
        <v>7</v>
      </c>
      <c r="AB305" s="54">
        <f t="shared" si="17"/>
        <v>1</v>
      </c>
      <c r="AC305" s="54">
        <f t="shared" si="18"/>
        <v>1</v>
      </c>
      <c r="AD305" s="81">
        <f t="shared" si="19"/>
        <v>3</v>
      </c>
      <c r="AE305" s="58"/>
    </row>
    <row r="306" spans="1:31" s="5" customFormat="1" x14ac:dyDescent="0.3">
      <c r="A306" s="40" t="s">
        <v>1833</v>
      </c>
      <c r="B306" s="3" t="s">
        <v>1834</v>
      </c>
      <c r="C306" s="34">
        <v>173.76</v>
      </c>
      <c r="D306" s="8">
        <v>2</v>
      </c>
      <c r="E306" s="8">
        <v>6</v>
      </c>
      <c r="F306" s="9">
        <v>72.900000000000006</v>
      </c>
      <c r="G306" s="36"/>
      <c r="H306" s="12"/>
      <c r="I306" s="12"/>
      <c r="J306" s="13"/>
      <c r="K306" s="34"/>
      <c r="L306" s="8"/>
      <c r="M306" s="8"/>
      <c r="N306" s="9"/>
      <c r="O306" s="36"/>
      <c r="P306" s="12"/>
      <c r="Q306" s="12"/>
      <c r="R306" s="13"/>
      <c r="S306" s="34"/>
      <c r="T306" s="8"/>
      <c r="U306" s="8"/>
      <c r="V306" s="9"/>
      <c r="W306" s="36"/>
      <c r="X306" s="12"/>
      <c r="Y306" s="12"/>
      <c r="Z306" s="12"/>
      <c r="AA306" s="52">
        <f t="shared" si="16"/>
        <v>7</v>
      </c>
      <c r="AB306" s="54">
        <f t="shared" si="17"/>
        <v>1</v>
      </c>
      <c r="AC306" s="54">
        <f t="shared" si="18"/>
        <v>1</v>
      </c>
      <c r="AD306" s="81">
        <f t="shared" si="19"/>
        <v>3</v>
      </c>
      <c r="AE306" s="58"/>
    </row>
    <row r="307" spans="1:31" s="5" customFormat="1" x14ac:dyDescent="0.3">
      <c r="A307" s="40" t="s">
        <v>3325</v>
      </c>
      <c r="B307" s="3" t="s">
        <v>3326</v>
      </c>
      <c r="C307" s="34">
        <v>36.57</v>
      </c>
      <c r="D307" s="8">
        <v>1</v>
      </c>
      <c r="E307" s="8">
        <v>2</v>
      </c>
      <c r="F307" s="9">
        <v>8.4</v>
      </c>
      <c r="G307" s="36"/>
      <c r="H307" s="12"/>
      <c r="I307" s="12"/>
      <c r="J307" s="13"/>
      <c r="K307" s="34">
        <v>56.75</v>
      </c>
      <c r="L307" s="8">
        <v>1</v>
      </c>
      <c r="M307" s="8">
        <v>2</v>
      </c>
      <c r="N307" s="9">
        <v>5.8</v>
      </c>
      <c r="O307" s="36"/>
      <c r="P307" s="12"/>
      <c r="Q307" s="12"/>
      <c r="R307" s="13"/>
      <c r="S307" s="34">
        <v>72.680000000000007</v>
      </c>
      <c r="T307" s="8">
        <v>1</v>
      </c>
      <c r="U307" s="8">
        <v>2</v>
      </c>
      <c r="V307" s="9">
        <v>8.4</v>
      </c>
      <c r="W307" s="36"/>
      <c r="X307" s="12"/>
      <c r="Y307" s="12"/>
      <c r="Z307" s="12"/>
      <c r="AA307" s="52">
        <f t="shared" si="16"/>
        <v>3</v>
      </c>
      <c r="AB307" s="54">
        <f t="shared" si="17"/>
        <v>3</v>
      </c>
      <c r="AC307" s="54">
        <f t="shared" si="18"/>
        <v>3</v>
      </c>
      <c r="AD307" s="81">
        <f t="shared" si="19"/>
        <v>3</v>
      </c>
      <c r="AE307" s="58"/>
    </row>
    <row r="308" spans="1:31" s="5" customFormat="1" x14ac:dyDescent="0.3">
      <c r="A308" s="40" t="s">
        <v>6132</v>
      </c>
      <c r="B308" s="3" t="s">
        <v>6133</v>
      </c>
      <c r="C308" s="8"/>
      <c r="D308" s="8"/>
      <c r="E308" s="8"/>
      <c r="F308" s="9"/>
      <c r="G308" s="36"/>
      <c r="H308" s="12"/>
      <c r="I308" s="12"/>
      <c r="J308" s="13"/>
      <c r="K308" s="34">
        <v>30.55</v>
      </c>
      <c r="L308" s="8">
        <v>1</v>
      </c>
      <c r="M308" s="8">
        <v>3</v>
      </c>
      <c r="N308" s="9">
        <v>7.2</v>
      </c>
      <c r="O308" s="36"/>
      <c r="P308" s="12"/>
      <c r="Q308" s="12"/>
      <c r="R308" s="13"/>
      <c r="S308" s="34">
        <v>133.49</v>
      </c>
      <c r="T308" s="8">
        <v>3</v>
      </c>
      <c r="U308" s="8">
        <v>3</v>
      </c>
      <c r="V308" s="9">
        <v>6.7</v>
      </c>
      <c r="W308" s="36"/>
      <c r="X308" s="12"/>
      <c r="Y308" s="12"/>
      <c r="Z308" s="12"/>
      <c r="AA308" s="52">
        <f t="shared" si="16"/>
        <v>1</v>
      </c>
      <c r="AB308" s="54">
        <f t="shared" si="17"/>
        <v>4</v>
      </c>
      <c r="AC308" s="54">
        <f t="shared" si="18"/>
        <v>4</v>
      </c>
      <c r="AD308" s="81">
        <f t="shared" si="19"/>
        <v>3</v>
      </c>
      <c r="AE308" s="58"/>
    </row>
    <row r="309" spans="1:31" s="5" customFormat="1" x14ac:dyDescent="0.3">
      <c r="A309" s="40" t="s">
        <v>1635</v>
      </c>
      <c r="B309" s="3" t="s">
        <v>1636</v>
      </c>
      <c r="C309" s="34">
        <v>149.25</v>
      </c>
      <c r="D309" s="8">
        <v>3</v>
      </c>
      <c r="E309" s="8">
        <v>3</v>
      </c>
      <c r="F309" s="9">
        <v>9.9</v>
      </c>
      <c r="G309" s="36">
        <v>90.94</v>
      </c>
      <c r="H309" s="12">
        <v>2</v>
      </c>
      <c r="I309" s="12">
        <v>3</v>
      </c>
      <c r="J309" s="13">
        <v>8.9</v>
      </c>
      <c r="K309" s="34"/>
      <c r="L309" s="8"/>
      <c r="M309" s="8"/>
      <c r="N309" s="9"/>
      <c r="O309" s="36"/>
      <c r="P309" s="12"/>
      <c r="Q309" s="12"/>
      <c r="R309" s="13"/>
      <c r="S309" s="34">
        <v>295.66000000000003</v>
      </c>
      <c r="T309" s="8">
        <v>6</v>
      </c>
      <c r="U309" s="8">
        <v>6</v>
      </c>
      <c r="V309" s="9">
        <v>9.7000000000000011</v>
      </c>
      <c r="W309" s="36"/>
      <c r="X309" s="12"/>
      <c r="Y309" s="12"/>
      <c r="Z309" s="12"/>
      <c r="AA309" s="52">
        <f t="shared" si="16"/>
        <v>1</v>
      </c>
      <c r="AB309" s="54">
        <f t="shared" si="17"/>
        <v>1</v>
      </c>
      <c r="AC309" s="54">
        <f t="shared" si="18"/>
        <v>7</v>
      </c>
      <c r="AD309" s="81">
        <f t="shared" si="19"/>
        <v>3</v>
      </c>
      <c r="AE309" s="58"/>
    </row>
    <row r="310" spans="1:31" s="5" customFormat="1" x14ac:dyDescent="0.3">
      <c r="A310" s="40" t="s">
        <v>2694</v>
      </c>
      <c r="B310" s="3" t="s">
        <v>2695</v>
      </c>
      <c r="C310" s="34">
        <v>47.03</v>
      </c>
      <c r="D310" s="8">
        <v>1</v>
      </c>
      <c r="E310" s="8">
        <v>2</v>
      </c>
      <c r="F310" s="9">
        <v>5.3</v>
      </c>
      <c r="G310" s="36"/>
      <c r="H310" s="12"/>
      <c r="I310" s="12"/>
      <c r="J310" s="13"/>
      <c r="K310" s="34">
        <v>97.93</v>
      </c>
      <c r="L310" s="8">
        <v>2</v>
      </c>
      <c r="M310" s="8">
        <v>4</v>
      </c>
      <c r="N310" s="9">
        <v>15.9</v>
      </c>
      <c r="O310" s="36"/>
      <c r="P310" s="12"/>
      <c r="Q310" s="12"/>
      <c r="R310" s="13"/>
      <c r="S310" s="34"/>
      <c r="T310" s="8"/>
      <c r="U310" s="8"/>
      <c r="V310" s="9"/>
      <c r="W310" s="36"/>
      <c r="X310" s="12"/>
      <c r="Y310" s="12"/>
      <c r="Z310" s="12"/>
      <c r="AA310" s="52">
        <f t="shared" si="16"/>
        <v>3</v>
      </c>
      <c r="AB310" s="54">
        <f t="shared" si="17"/>
        <v>5</v>
      </c>
      <c r="AC310" s="54">
        <f t="shared" si="18"/>
        <v>1</v>
      </c>
      <c r="AD310" s="81">
        <f t="shared" si="19"/>
        <v>3</v>
      </c>
      <c r="AE310" s="58"/>
    </row>
    <row r="311" spans="1:31" s="5" customFormat="1" x14ac:dyDescent="0.3">
      <c r="A311" s="40" t="s">
        <v>2412</v>
      </c>
      <c r="B311" s="3" t="s">
        <v>2413</v>
      </c>
      <c r="C311" s="34">
        <v>80.13</v>
      </c>
      <c r="D311" s="8">
        <v>1</v>
      </c>
      <c r="E311" s="8">
        <v>2</v>
      </c>
      <c r="F311" s="9">
        <v>8.8000000000000007</v>
      </c>
      <c r="G311" s="36"/>
      <c r="H311" s="12"/>
      <c r="I311" s="12"/>
      <c r="J311" s="13"/>
      <c r="K311" s="34">
        <v>28.61</v>
      </c>
      <c r="L311" s="8">
        <v>1</v>
      </c>
      <c r="M311" s="8">
        <v>2</v>
      </c>
      <c r="N311" s="9">
        <v>4</v>
      </c>
      <c r="O311" s="36"/>
      <c r="P311" s="12"/>
      <c r="Q311" s="12"/>
      <c r="R311" s="13"/>
      <c r="S311" s="34">
        <v>36.18</v>
      </c>
      <c r="T311" s="8">
        <v>1</v>
      </c>
      <c r="U311" s="8">
        <v>2</v>
      </c>
      <c r="V311" s="9">
        <v>4</v>
      </c>
      <c r="W311" s="36"/>
      <c r="X311" s="12"/>
      <c r="Y311" s="12"/>
      <c r="Z311" s="12"/>
      <c r="AA311" s="52">
        <f t="shared" si="16"/>
        <v>3</v>
      </c>
      <c r="AB311" s="54">
        <f t="shared" si="17"/>
        <v>3</v>
      </c>
      <c r="AC311" s="54">
        <f t="shared" si="18"/>
        <v>3</v>
      </c>
      <c r="AD311" s="81">
        <f t="shared" si="19"/>
        <v>3</v>
      </c>
      <c r="AE311" s="58"/>
    </row>
    <row r="312" spans="1:31" s="5" customFormat="1" x14ac:dyDescent="0.3">
      <c r="A312" s="40" t="s">
        <v>1918</v>
      </c>
      <c r="B312" s="3" t="s">
        <v>1919</v>
      </c>
      <c r="C312" s="34">
        <v>128.76999999999998</v>
      </c>
      <c r="D312" s="8">
        <v>2</v>
      </c>
      <c r="E312" s="8">
        <v>6</v>
      </c>
      <c r="F312" s="9">
        <v>30.8</v>
      </c>
      <c r="G312" s="36"/>
      <c r="H312" s="12"/>
      <c r="I312" s="12"/>
      <c r="J312" s="13"/>
      <c r="K312" s="34"/>
      <c r="L312" s="8"/>
      <c r="M312" s="8"/>
      <c r="N312" s="9"/>
      <c r="O312" s="36"/>
      <c r="P312" s="12"/>
      <c r="Q312" s="12"/>
      <c r="R312" s="13"/>
      <c r="S312" s="34"/>
      <c r="T312" s="8"/>
      <c r="U312" s="8"/>
      <c r="V312" s="9"/>
      <c r="W312" s="36"/>
      <c r="X312" s="12"/>
      <c r="Y312" s="12"/>
      <c r="Z312" s="12"/>
      <c r="AA312" s="52">
        <f t="shared" si="16"/>
        <v>7</v>
      </c>
      <c r="AB312" s="54">
        <f t="shared" si="17"/>
        <v>1</v>
      </c>
      <c r="AC312" s="54">
        <f t="shared" si="18"/>
        <v>1</v>
      </c>
      <c r="AD312" s="81">
        <f t="shared" si="19"/>
        <v>3</v>
      </c>
      <c r="AE312" s="58"/>
    </row>
    <row r="313" spans="1:31" s="5" customFormat="1" x14ac:dyDescent="0.3">
      <c r="A313" s="40" t="s">
        <v>5557</v>
      </c>
      <c r="B313" s="3" t="s">
        <v>5558</v>
      </c>
      <c r="C313" s="8"/>
      <c r="D313" s="8"/>
      <c r="E313" s="8"/>
      <c r="F313" s="9"/>
      <c r="G313" s="36"/>
      <c r="H313" s="12"/>
      <c r="I313" s="12"/>
      <c r="J313" s="13"/>
      <c r="K313" s="34">
        <v>79.91</v>
      </c>
      <c r="L313" s="8">
        <v>2</v>
      </c>
      <c r="M313" s="8">
        <v>4</v>
      </c>
      <c r="N313" s="9">
        <v>12.5</v>
      </c>
      <c r="O313" s="36"/>
      <c r="P313" s="12"/>
      <c r="Q313" s="12"/>
      <c r="R313" s="13"/>
      <c r="S313" s="34">
        <v>44.34</v>
      </c>
      <c r="T313" s="8">
        <v>1</v>
      </c>
      <c r="U313" s="8">
        <v>2</v>
      </c>
      <c r="V313" s="9">
        <v>6.6</v>
      </c>
      <c r="W313" s="36"/>
      <c r="X313" s="12"/>
      <c r="Y313" s="12"/>
      <c r="Z313" s="12"/>
      <c r="AA313" s="52">
        <f t="shared" si="16"/>
        <v>1</v>
      </c>
      <c r="AB313" s="54">
        <f t="shared" si="17"/>
        <v>5</v>
      </c>
      <c r="AC313" s="54">
        <f t="shared" si="18"/>
        <v>3</v>
      </c>
      <c r="AD313" s="81">
        <f t="shared" si="19"/>
        <v>3</v>
      </c>
      <c r="AE313" s="58"/>
    </row>
    <row r="314" spans="1:31" s="5" customFormat="1" x14ac:dyDescent="0.3">
      <c r="A314" s="40" t="s">
        <v>5537</v>
      </c>
      <c r="B314" s="3" t="s">
        <v>5538</v>
      </c>
      <c r="C314" s="8"/>
      <c r="D314" s="8"/>
      <c r="E314" s="8"/>
      <c r="F314" s="9"/>
      <c r="G314" s="36"/>
      <c r="H314" s="12"/>
      <c r="I314" s="12"/>
      <c r="J314" s="13"/>
      <c r="K314" s="34">
        <v>75.58</v>
      </c>
      <c r="L314" s="8">
        <v>2</v>
      </c>
      <c r="M314" s="8">
        <v>3</v>
      </c>
      <c r="N314" s="9">
        <v>12.9</v>
      </c>
      <c r="O314" s="36"/>
      <c r="P314" s="12"/>
      <c r="Q314" s="12"/>
      <c r="R314" s="13"/>
      <c r="S314" s="34">
        <v>33.950000000000003</v>
      </c>
      <c r="T314" s="8">
        <v>1</v>
      </c>
      <c r="U314" s="8">
        <v>3</v>
      </c>
      <c r="V314" s="9">
        <v>12.1</v>
      </c>
      <c r="W314" s="36"/>
      <c r="X314" s="12"/>
      <c r="Y314" s="12"/>
      <c r="Z314" s="12"/>
      <c r="AA314" s="52">
        <f t="shared" si="16"/>
        <v>1</v>
      </c>
      <c r="AB314" s="54">
        <f t="shared" si="17"/>
        <v>4</v>
      </c>
      <c r="AC314" s="54">
        <f t="shared" si="18"/>
        <v>4</v>
      </c>
      <c r="AD314" s="81">
        <f t="shared" si="19"/>
        <v>3</v>
      </c>
      <c r="AE314" s="58"/>
    </row>
    <row r="315" spans="1:31" s="5" customFormat="1" x14ac:dyDescent="0.3">
      <c r="A315" s="40" t="s">
        <v>5563</v>
      </c>
      <c r="B315" s="3" t="s">
        <v>5564</v>
      </c>
      <c r="C315" s="8"/>
      <c r="D315" s="8"/>
      <c r="E315" s="8"/>
      <c r="F315" s="9"/>
      <c r="G315" s="36"/>
      <c r="H315" s="12"/>
      <c r="I315" s="12"/>
      <c r="J315" s="13"/>
      <c r="K315" s="34">
        <v>68.97999999999999</v>
      </c>
      <c r="L315" s="8">
        <v>2</v>
      </c>
      <c r="M315" s="8">
        <v>3</v>
      </c>
      <c r="N315" s="9">
        <v>11.4</v>
      </c>
      <c r="O315" s="36"/>
      <c r="P315" s="12"/>
      <c r="Q315" s="12"/>
      <c r="R315" s="13"/>
      <c r="S315" s="34">
        <v>33.57</v>
      </c>
      <c r="T315" s="8">
        <v>1</v>
      </c>
      <c r="U315" s="8">
        <v>3</v>
      </c>
      <c r="V315" s="9">
        <v>11.4</v>
      </c>
      <c r="W315" s="36"/>
      <c r="X315" s="12"/>
      <c r="Y315" s="12"/>
      <c r="Z315" s="12"/>
      <c r="AA315" s="52">
        <f t="shared" si="16"/>
        <v>1</v>
      </c>
      <c r="AB315" s="54">
        <f t="shared" si="17"/>
        <v>4</v>
      </c>
      <c r="AC315" s="54">
        <f t="shared" si="18"/>
        <v>4</v>
      </c>
      <c r="AD315" s="81">
        <f t="shared" si="19"/>
        <v>3</v>
      </c>
      <c r="AE315" s="58"/>
    </row>
    <row r="316" spans="1:31" s="5" customFormat="1" x14ac:dyDescent="0.3">
      <c r="A316" s="40" t="s">
        <v>2016</v>
      </c>
      <c r="B316" s="3" t="s">
        <v>2017</v>
      </c>
      <c r="C316" s="34">
        <v>87.27000000000001</v>
      </c>
      <c r="D316" s="8">
        <v>2</v>
      </c>
      <c r="E316" s="8">
        <v>2</v>
      </c>
      <c r="F316" s="9">
        <v>9.9</v>
      </c>
      <c r="G316" s="36">
        <v>55.61</v>
      </c>
      <c r="H316" s="12">
        <v>1</v>
      </c>
      <c r="I316" s="12">
        <v>2</v>
      </c>
      <c r="J316" s="13">
        <v>9.9</v>
      </c>
      <c r="K316" s="34">
        <v>92.24</v>
      </c>
      <c r="L316" s="8">
        <v>3</v>
      </c>
      <c r="M316" s="8">
        <v>4</v>
      </c>
      <c r="N316" s="9">
        <v>20.3</v>
      </c>
      <c r="O316" s="36"/>
      <c r="P316" s="12"/>
      <c r="Q316" s="12"/>
      <c r="R316" s="13"/>
      <c r="S316" s="34">
        <v>38.520000000000003</v>
      </c>
      <c r="T316" s="8">
        <v>1</v>
      </c>
      <c r="U316" s="8">
        <v>2</v>
      </c>
      <c r="V316" s="9">
        <v>9.9</v>
      </c>
      <c r="W316" s="36"/>
      <c r="X316" s="12"/>
      <c r="Y316" s="12"/>
      <c r="Z316" s="12"/>
      <c r="AA316" s="52">
        <f t="shared" si="16"/>
        <v>1</v>
      </c>
      <c r="AB316" s="54">
        <f t="shared" si="17"/>
        <v>5</v>
      </c>
      <c r="AC316" s="54">
        <f t="shared" si="18"/>
        <v>3</v>
      </c>
      <c r="AD316" s="81">
        <f t="shared" si="19"/>
        <v>3</v>
      </c>
      <c r="AE316" s="58"/>
    </row>
    <row r="317" spans="1:31" s="5" customFormat="1" x14ac:dyDescent="0.3">
      <c r="A317" s="40" t="s">
        <v>3307</v>
      </c>
      <c r="B317" s="3" t="s">
        <v>3308</v>
      </c>
      <c r="C317" s="34">
        <v>88.14</v>
      </c>
      <c r="D317" s="8">
        <v>1</v>
      </c>
      <c r="E317" s="8">
        <v>6</v>
      </c>
      <c r="F317" s="9">
        <v>22.6</v>
      </c>
      <c r="G317" s="36"/>
      <c r="H317" s="12"/>
      <c r="I317" s="12"/>
      <c r="J317" s="13"/>
      <c r="K317" s="34"/>
      <c r="L317" s="8"/>
      <c r="M317" s="8"/>
      <c r="N317" s="9"/>
      <c r="O317" s="36"/>
      <c r="P317" s="12"/>
      <c r="Q317" s="12"/>
      <c r="R317" s="13"/>
      <c r="S317" s="34"/>
      <c r="T317" s="8"/>
      <c r="U317" s="8"/>
      <c r="V317" s="9"/>
      <c r="W317" s="36"/>
      <c r="X317" s="12"/>
      <c r="Y317" s="12"/>
      <c r="Z317" s="12"/>
      <c r="AA317" s="52">
        <f t="shared" si="16"/>
        <v>7</v>
      </c>
      <c r="AB317" s="54">
        <f t="shared" si="17"/>
        <v>1</v>
      </c>
      <c r="AC317" s="54">
        <f t="shared" si="18"/>
        <v>1</v>
      </c>
      <c r="AD317" s="81">
        <f t="shared" si="19"/>
        <v>3</v>
      </c>
      <c r="AE317" s="58"/>
    </row>
    <row r="318" spans="1:31" s="5" customFormat="1" x14ac:dyDescent="0.3">
      <c r="A318" s="40" t="s">
        <v>1721</v>
      </c>
      <c r="B318" s="3" t="s">
        <v>1722</v>
      </c>
      <c r="C318" s="34">
        <v>170.17000000000002</v>
      </c>
      <c r="D318" s="8">
        <v>3</v>
      </c>
      <c r="E318" s="8">
        <v>4</v>
      </c>
      <c r="F318" s="9">
        <v>4.9000000000000004</v>
      </c>
      <c r="G318" s="36">
        <v>65.8</v>
      </c>
      <c r="H318" s="12">
        <v>1</v>
      </c>
      <c r="I318" s="12">
        <v>4</v>
      </c>
      <c r="J318" s="13">
        <v>4.4000000000000004</v>
      </c>
      <c r="K318" s="34"/>
      <c r="L318" s="8"/>
      <c r="M318" s="8"/>
      <c r="N318" s="9"/>
      <c r="O318" s="36"/>
      <c r="P318" s="12"/>
      <c r="Q318" s="12"/>
      <c r="R318" s="13"/>
      <c r="S318" s="34">
        <v>58.129999999999995</v>
      </c>
      <c r="T318" s="8">
        <v>2</v>
      </c>
      <c r="U318" s="8">
        <v>6</v>
      </c>
      <c r="V318" s="9">
        <v>5</v>
      </c>
      <c r="W318" s="36"/>
      <c r="X318" s="12"/>
      <c r="Y318" s="12"/>
      <c r="Z318" s="12"/>
      <c r="AA318" s="52">
        <f t="shared" si="16"/>
        <v>1</v>
      </c>
      <c r="AB318" s="54">
        <f t="shared" si="17"/>
        <v>1</v>
      </c>
      <c r="AC318" s="54">
        <f t="shared" si="18"/>
        <v>7</v>
      </c>
      <c r="AD318" s="81">
        <f t="shared" si="19"/>
        <v>3</v>
      </c>
      <c r="AE318" s="58"/>
    </row>
    <row r="319" spans="1:31" s="5" customFormat="1" x14ac:dyDescent="0.3">
      <c r="A319" s="40" t="s">
        <v>3147</v>
      </c>
      <c r="B319" s="3" t="s">
        <v>3148</v>
      </c>
      <c r="C319" s="34">
        <v>53.06</v>
      </c>
      <c r="D319" s="8">
        <v>1</v>
      </c>
      <c r="E319" s="8">
        <v>4</v>
      </c>
      <c r="F319" s="9">
        <v>13</v>
      </c>
      <c r="G319" s="36"/>
      <c r="H319" s="12"/>
      <c r="I319" s="12"/>
      <c r="J319" s="13"/>
      <c r="K319" s="34"/>
      <c r="L319" s="8"/>
      <c r="M319" s="8"/>
      <c r="N319" s="9"/>
      <c r="O319" s="36"/>
      <c r="P319" s="12"/>
      <c r="Q319" s="12"/>
      <c r="R319" s="13"/>
      <c r="S319" s="34">
        <v>27.22</v>
      </c>
      <c r="T319" s="8">
        <v>1</v>
      </c>
      <c r="U319" s="8">
        <v>2</v>
      </c>
      <c r="V319" s="9">
        <v>4.2</v>
      </c>
      <c r="W319" s="36"/>
      <c r="X319" s="12"/>
      <c r="Y319" s="12"/>
      <c r="Z319" s="12"/>
      <c r="AA319" s="52">
        <f t="shared" si="16"/>
        <v>5</v>
      </c>
      <c r="AB319" s="54">
        <f t="shared" si="17"/>
        <v>1</v>
      </c>
      <c r="AC319" s="54">
        <f t="shared" si="18"/>
        <v>3</v>
      </c>
      <c r="AD319" s="81">
        <f t="shared" si="19"/>
        <v>3</v>
      </c>
      <c r="AE319" s="58"/>
    </row>
    <row r="320" spans="1:31" s="5" customFormat="1" x14ac:dyDescent="0.3">
      <c r="A320" s="40" t="s">
        <v>2416</v>
      </c>
      <c r="B320" s="3" t="s">
        <v>2417</v>
      </c>
      <c r="C320" s="34">
        <v>42.86</v>
      </c>
      <c r="D320" s="8">
        <v>1</v>
      </c>
      <c r="E320" s="8">
        <v>2</v>
      </c>
      <c r="F320" s="9">
        <v>3</v>
      </c>
      <c r="G320" s="36"/>
      <c r="H320" s="12"/>
      <c r="I320" s="12"/>
      <c r="J320" s="13"/>
      <c r="K320" s="34"/>
      <c r="L320" s="8"/>
      <c r="M320" s="8"/>
      <c r="N320" s="9"/>
      <c r="O320" s="36"/>
      <c r="P320" s="12"/>
      <c r="Q320" s="12"/>
      <c r="R320" s="13"/>
      <c r="S320" s="34">
        <v>32.47</v>
      </c>
      <c r="T320" s="8">
        <v>1</v>
      </c>
      <c r="U320" s="8">
        <v>4</v>
      </c>
      <c r="V320" s="9">
        <v>4.3</v>
      </c>
      <c r="W320" s="36"/>
      <c r="X320" s="12"/>
      <c r="Y320" s="12"/>
      <c r="Z320" s="12"/>
      <c r="AA320" s="52">
        <f t="shared" si="16"/>
        <v>3</v>
      </c>
      <c r="AB320" s="54">
        <f t="shared" si="17"/>
        <v>1</v>
      </c>
      <c r="AC320" s="54">
        <f t="shared" si="18"/>
        <v>5</v>
      </c>
      <c r="AD320" s="81">
        <f t="shared" si="19"/>
        <v>3</v>
      </c>
      <c r="AE320" s="58"/>
    </row>
    <row r="321" spans="1:31" s="5" customFormat="1" x14ac:dyDescent="0.3">
      <c r="A321" s="40" t="s">
        <v>2475</v>
      </c>
      <c r="B321" s="3" t="s">
        <v>2476</v>
      </c>
      <c r="C321" s="34">
        <v>42.74</v>
      </c>
      <c r="D321" s="8">
        <v>1</v>
      </c>
      <c r="E321" s="8">
        <v>4</v>
      </c>
      <c r="F321" s="9">
        <v>3.3</v>
      </c>
      <c r="G321" s="36"/>
      <c r="H321" s="12"/>
      <c r="I321" s="12"/>
      <c r="J321" s="13"/>
      <c r="K321" s="34">
        <v>29.61</v>
      </c>
      <c r="L321" s="8">
        <v>1</v>
      </c>
      <c r="M321" s="8">
        <v>2</v>
      </c>
      <c r="N321" s="9">
        <v>2.4</v>
      </c>
      <c r="O321" s="36"/>
      <c r="P321" s="12"/>
      <c r="Q321" s="12"/>
      <c r="R321" s="13"/>
      <c r="S321" s="34"/>
      <c r="T321" s="8"/>
      <c r="U321" s="8"/>
      <c r="V321" s="9"/>
      <c r="W321" s="36"/>
      <c r="X321" s="12"/>
      <c r="Y321" s="12"/>
      <c r="Z321" s="12"/>
      <c r="AA321" s="52">
        <f t="shared" si="16"/>
        <v>5</v>
      </c>
      <c r="AB321" s="54">
        <f t="shared" si="17"/>
        <v>3</v>
      </c>
      <c r="AC321" s="54">
        <f t="shared" si="18"/>
        <v>1</v>
      </c>
      <c r="AD321" s="81">
        <f t="shared" si="19"/>
        <v>3</v>
      </c>
      <c r="AE321" s="58"/>
    </row>
    <row r="322" spans="1:31" s="5" customFormat="1" x14ac:dyDescent="0.3">
      <c r="A322" s="40" t="s">
        <v>6269</v>
      </c>
      <c r="B322" s="3" t="s">
        <v>6270</v>
      </c>
      <c r="C322" s="8"/>
      <c r="D322" s="8"/>
      <c r="E322" s="8"/>
      <c r="F322" s="9"/>
      <c r="G322" s="36"/>
      <c r="H322" s="12"/>
      <c r="I322" s="12"/>
      <c r="J322" s="13"/>
      <c r="K322" s="34">
        <v>39.68</v>
      </c>
      <c r="L322" s="8">
        <v>1</v>
      </c>
      <c r="M322" s="8">
        <v>4</v>
      </c>
      <c r="N322" s="9">
        <v>14</v>
      </c>
      <c r="O322" s="36"/>
      <c r="P322" s="12"/>
      <c r="Q322" s="12"/>
      <c r="R322" s="13"/>
      <c r="S322" s="34">
        <v>108.56</v>
      </c>
      <c r="T322" s="8">
        <v>3</v>
      </c>
      <c r="U322" s="8">
        <v>5</v>
      </c>
      <c r="V322" s="9">
        <v>16.5</v>
      </c>
      <c r="W322" s="36">
        <v>43.6</v>
      </c>
      <c r="X322" s="12">
        <v>1</v>
      </c>
      <c r="Y322" s="12">
        <v>1</v>
      </c>
      <c r="Z322" s="12">
        <v>1.7</v>
      </c>
      <c r="AA322" s="52">
        <f t="shared" si="16"/>
        <v>1</v>
      </c>
      <c r="AB322" s="54">
        <f t="shared" si="17"/>
        <v>5</v>
      </c>
      <c r="AC322" s="54">
        <f t="shared" si="18"/>
        <v>3</v>
      </c>
      <c r="AD322" s="81">
        <f t="shared" si="19"/>
        <v>3</v>
      </c>
      <c r="AE322" s="58"/>
    </row>
    <row r="323" spans="1:31" s="5" customFormat="1" x14ac:dyDescent="0.3">
      <c r="A323" s="40" t="s">
        <v>3121</v>
      </c>
      <c r="B323" s="3" t="s">
        <v>3122</v>
      </c>
      <c r="C323" s="34">
        <v>39.979999999999997</v>
      </c>
      <c r="D323" s="8">
        <v>1</v>
      </c>
      <c r="E323" s="8">
        <v>6</v>
      </c>
      <c r="F323" s="9">
        <v>10.6</v>
      </c>
      <c r="G323" s="36"/>
      <c r="H323" s="12"/>
      <c r="I323" s="12"/>
      <c r="J323" s="13"/>
      <c r="K323" s="34"/>
      <c r="L323" s="8"/>
      <c r="M323" s="8"/>
      <c r="N323" s="9"/>
      <c r="O323" s="36"/>
      <c r="P323" s="12"/>
      <c r="Q323" s="12"/>
      <c r="R323" s="13"/>
      <c r="S323" s="34"/>
      <c r="T323" s="8"/>
      <c r="U323" s="8"/>
      <c r="V323" s="9"/>
      <c r="W323" s="36"/>
      <c r="X323" s="12"/>
      <c r="Y323" s="12"/>
      <c r="Z323" s="12"/>
      <c r="AA323" s="52">
        <f t="shared" ref="AA323:AA386" si="20">(E323+1)/(I323+1)</f>
        <v>7</v>
      </c>
      <c r="AB323" s="54">
        <f t="shared" ref="AB323:AB386" si="21">(M323+1)/(Q323+1)</f>
        <v>1</v>
      </c>
      <c r="AC323" s="54">
        <f t="shared" ref="AC323:AC386" si="22">(U323+1)/(Y323+1)</f>
        <v>1</v>
      </c>
      <c r="AD323" s="81">
        <f t="shared" ref="AD323:AD386" si="23">AVERAGE(AA323:AC323)</f>
        <v>3</v>
      </c>
      <c r="AE323" s="58"/>
    </row>
    <row r="324" spans="1:31" s="5" customFormat="1" x14ac:dyDescent="0.3">
      <c r="A324" s="40" t="s">
        <v>3097</v>
      </c>
      <c r="B324" s="3" t="s">
        <v>3098</v>
      </c>
      <c r="C324" s="34">
        <v>39.799999999999997</v>
      </c>
      <c r="D324" s="8">
        <v>1</v>
      </c>
      <c r="E324" s="8">
        <v>6</v>
      </c>
      <c r="F324" s="9">
        <v>3.3</v>
      </c>
      <c r="G324" s="36"/>
      <c r="H324" s="12"/>
      <c r="I324" s="12"/>
      <c r="J324" s="13"/>
      <c r="K324" s="34"/>
      <c r="L324" s="8"/>
      <c r="M324" s="8"/>
      <c r="N324" s="9"/>
      <c r="O324" s="36"/>
      <c r="P324" s="12"/>
      <c r="Q324" s="12"/>
      <c r="R324" s="13"/>
      <c r="S324" s="34"/>
      <c r="T324" s="8"/>
      <c r="U324" s="8"/>
      <c r="V324" s="9"/>
      <c r="W324" s="36"/>
      <c r="X324" s="12"/>
      <c r="Y324" s="12"/>
      <c r="Z324" s="12"/>
      <c r="AA324" s="52">
        <f t="shared" si="20"/>
        <v>7</v>
      </c>
      <c r="AB324" s="54">
        <f t="shared" si="21"/>
        <v>1</v>
      </c>
      <c r="AC324" s="54">
        <f t="shared" si="22"/>
        <v>1</v>
      </c>
      <c r="AD324" s="81">
        <f t="shared" si="23"/>
        <v>3</v>
      </c>
      <c r="AE324" s="58"/>
    </row>
    <row r="325" spans="1:31" s="5" customFormat="1" x14ac:dyDescent="0.3">
      <c r="A325" s="40" t="s">
        <v>5353</v>
      </c>
      <c r="B325" s="3" t="s">
        <v>5354</v>
      </c>
      <c r="C325" s="8"/>
      <c r="D325" s="8"/>
      <c r="E325" s="8"/>
      <c r="F325" s="9"/>
      <c r="G325" s="36"/>
      <c r="H325" s="12"/>
      <c r="I325" s="12"/>
      <c r="J325" s="13"/>
      <c r="K325" s="34">
        <v>103.99000000000001</v>
      </c>
      <c r="L325" s="8">
        <v>3</v>
      </c>
      <c r="M325" s="8">
        <v>6</v>
      </c>
      <c r="N325" s="9">
        <v>12.1</v>
      </c>
      <c r="O325" s="36"/>
      <c r="P325" s="12"/>
      <c r="Q325" s="12"/>
      <c r="R325" s="13"/>
      <c r="S325" s="34">
        <v>33.72</v>
      </c>
      <c r="T325" s="8">
        <v>1</v>
      </c>
      <c r="U325" s="8">
        <v>3</v>
      </c>
      <c r="V325" s="9">
        <v>7.7</v>
      </c>
      <c r="W325" s="36">
        <v>81.63</v>
      </c>
      <c r="X325" s="12">
        <v>2</v>
      </c>
      <c r="Y325" s="12">
        <v>3</v>
      </c>
      <c r="Z325" s="12">
        <v>7.7</v>
      </c>
      <c r="AA325" s="52">
        <f t="shared" si="20"/>
        <v>1</v>
      </c>
      <c r="AB325" s="54">
        <f t="shared" si="21"/>
        <v>7</v>
      </c>
      <c r="AC325" s="54">
        <f t="shared" si="22"/>
        <v>1</v>
      </c>
      <c r="AD325" s="81">
        <f t="shared" si="23"/>
        <v>3</v>
      </c>
      <c r="AE325" s="58"/>
    </row>
    <row r="326" spans="1:31" s="5" customFormat="1" x14ac:dyDescent="0.3">
      <c r="A326" s="40" t="s">
        <v>2923</v>
      </c>
      <c r="B326" s="3" t="s">
        <v>2924</v>
      </c>
      <c r="C326" s="34">
        <v>45.9</v>
      </c>
      <c r="D326" s="8">
        <v>1</v>
      </c>
      <c r="E326" s="8">
        <v>6</v>
      </c>
      <c r="F326" s="9">
        <v>17.7</v>
      </c>
      <c r="G326" s="36"/>
      <c r="H326" s="12"/>
      <c r="I326" s="12"/>
      <c r="J326" s="13"/>
      <c r="K326" s="34">
        <v>268.62000000000006</v>
      </c>
      <c r="L326" s="8">
        <v>7</v>
      </c>
      <c r="M326" s="8">
        <v>8</v>
      </c>
      <c r="N326" s="9">
        <v>22.099999999999998</v>
      </c>
      <c r="O326" s="36">
        <v>186.39</v>
      </c>
      <c r="P326" s="12">
        <v>4</v>
      </c>
      <c r="Q326" s="12">
        <v>8</v>
      </c>
      <c r="R326" s="13">
        <v>20.8</v>
      </c>
      <c r="S326" s="34">
        <v>342.05</v>
      </c>
      <c r="T326" s="8">
        <v>7</v>
      </c>
      <c r="U326" s="8">
        <v>11</v>
      </c>
      <c r="V326" s="9">
        <v>24.400000000000002</v>
      </c>
      <c r="W326" s="36">
        <v>499.46999999999997</v>
      </c>
      <c r="X326" s="12">
        <v>11</v>
      </c>
      <c r="Y326" s="12">
        <v>11</v>
      </c>
      <c r="Z326" s="12">
        <v>26.300000000000008</v>
      </c>
      <c r="AA326" s="52">
        <f t="shared" si="20"/>
        <v>7</v>
      </c>
      <c r="AB326" s="54">
        <f t="shared" si="21"/>
        <v>1</v>
      </c>
      <c r="AC326" s="54">
        <f t="shared" si="22"/>
        <v>1</v>
      </c>
      <c r="AD326" s="81">
        <f t="shared" si="23"/>
        <v>3</v>
      </c>
      <c r="AE326" s="58"/>
    </row>
    <row r="327" spans="1:31" s="5" customFormat="1" x14ac:dyDescent="0.3">
      <c r="A327" s="40" t="s">
        <v>1314</v>
      </c>
      <c r="B327" s="3" t="s">
        <v>1315</v>
      </c>
      <c r="C327" s="34">
        <v>236.64999999999998</v>
      </c>
      <c r="D327" s="8">
        <v>4</v>
      </c>
      <c r="E327" s="8">
        <v>6</v>
      </c>
      <c r="F327" s="9">
        <v>40</v>
      </c>
      <c r="G327" s="36"/>
      <c r="H327" s="12"/>
      <c r="I327" s="12"/>
      <c r="J327" s="13"/>
      <c r="K327" s="34">
        <v>211.28</v>
      </c>
      <c r="L327" s="8">
        <v>5</v>
      </c>
      <c r="M327" s="8">
        <v>6</v>
      </c>
      <c r="N327" s="9">
        <v>36</v>
      </c>
      <c r="O327" s="36">
        <v>182.9</v>
      </c>
      <c r="P327" s="12">
        <v>3</v>
      </c>
      <c r="Q327" s="12">
        <v>4</v>
      </c>
      <c r="R327" s="13">
        <v>18</v>
      </c>
      <c r="S327" s="34">
        <v>108.02</v>
      </c>
      <c r="T327" s="8">
        <v>2</v>
      </c>
      <c r="U327" s="8">
        <v>2</v>
      </c>
      <c r="V327" s="9">
        <v>13</v>
      </c>
      <c r="W327" s="36">
        <v>201.74</v>
      </c>
      <c r="X327" s="12">
        <v>3</v>
      </c>
      <c r="Y327" s="12">
        <v>5</v>
      </c>
      <c r="Z327" s="12">
        <v>30</v>
      </c>
      <c r="AA327" s="52">
        <f t="shared" si="20"/>
        <v>7</v>
      </c>
      <c r="AB327" s="54">
        <f t="shared" si="21"/>
        <v>1.4</v>
      </c>
      <c r="AC327" s="54">
        <f t="shared" si="22"/>
        <v>0.5</v>
      </c>
      <c r="AD327" s="81">
        <f t="shared" si="23"/>
        <v>2.9666666666666668</v>
      </c>
      <c r="AE327" s="58"/>
    </row>
    <row r="328" spans="1:31" s="5" customFormat="1" x14ac:dyDescent="0.3">
      <c r="A328" s="40" t="s">
        <v>1500</v>
      </c>
      <c r="B328" s="3" t="s">
        <v>1501</v>
      </c>
      <c r="C328" s="34">
        <v>205.78</v>
      </c>
      <c r="D328" s="8">
        <v>4</v>
      </c>
      <c r="E328" s="8">
        <v>6</v>
      </c>
      <c r="F328" s="9">
        <v>8.4</v>
      </c>
      <c r="G328" s="36"/>
      <c r="H328" s="12"/>
      <c r="I328" s="12"/>
      <c r="J328" s="13"/>
      <c r="K328" s="34">
        <v>97.640000000000015</v>
      </c>
      <c r="L328" s="8">
        <v>3</v>
      </c>
      <c r="M328" s="8">
        <v>6</v>
      </c>
      <c r="N328" s="9">
        <v>7.4000000000000012</v>
      </c>
      <c r="O328" s="36">
        <v>185.1</v>
      </c>
      <c r="P328" s="12">
        <v>4</v>
      </c>
      <c r="Q328" s="12">
        <v>4</v>
      </c>
      <c r="R328" s="13">
        <v>6.4</v>
      </c>
      <c r="S328" s="34">
        <v>148.95000000000002</v>
      </c>
      <c r="T328" s="8">
        <v>4</v>
      </c>
      <c r="U328" s="8">
        <v>4</v>
      </c>
      <c r="V328" s="9">
        <v>7.5</v>
      </c>
      <c r="W328" s="36">
        <v>339.15</v>
      </c>
      <c r="X328" s="12">
        <v>7</v>
      </c>
      <c r="Y328" s="12">
        <v>10</v>
      </c>
      <c r="Z328" s="12">
        <v>12.299999999999999</v>
      </c>
      <c r="AA328" s="52">
        <f t="shared" si="20"/>
        <v>7</v>
      </c>
      <c r="AB328" s="54">
        <f t="shared" si="21"/>
        <v>1.4</v>
      </c>
      <c r="AC328" s="54">
        <f t="shared" si="22"/>
        <v>0.45454545454545453</v>
      </c>
      <c r="AD328" s="81">
        <f t="shared" si="23"/>
        <v>2.9515151515151516</v>
      </c>
      <c r="AE328" s="58"/>
    </row>
    <row r="329" spans="1:31" s="5" customFormat="1" x14ac:dyDescent="0.3">
      <c r="A329" s="40" t="s">
        <v>2742</v>
      </c>
      <c r="B329" s="3" t="s">
        <v>2743</v>
      </c>
      <c r="C329" s="34">
        <v>75.069999999999993</v>
      </c>
      <c r="D329" s="8">
        <v>1</v>
      </c>
      <c r="E329" s="8">
        <v>2</v>
      </c>
      <c r="F329" s="9">
        <v>7.4</v>
      </c>
      <c r="G329" s="36"/>
      <c r="H329" s="12"/>
      <c r="I329" s="12"/>
      <c r="J329" s="13"/>
      <c r="K329" s="34">
        <v>132.80000000000001</v>
      </c>
      <c r="L329" s="8">
        <v>2</v>
      </c>
      <c r="M329" s="8">
        <v>4</v>
      </c>
      <c r="N329" s="9">
        <v>17.3</v>
      </c>
      <c r="O329" s="36"/>
      <c r="P329" s="12"/>
      <c r="Q329" s="12"/>
      <c r="R329" s="13"/>
      <c r="S329" s="34">
        <v>105.36</v>
      </c>
      <c r="T329" s="8">
        <v>2</v>
      </c>
      <c r="U329" s="8">
        <v>3</v>
      </c>
      <c r="V329" s="9">
        <v>13.7</v>
      </c>
      <c r="W329" s="36">
        <v>117.34</v>
      </c>
      <c r="X329" s="12">
        <v>2</v>
      </c>
      <c r="Y329" s="12">
        <v>4</v>
      </c>
      <c r="Z329" s="12">
        <v>17.5</v>
      </c>
      <c r="AA329" s="52">
        <f t="shared" si="20"/>
        <v>3</v>
      </c>
      <c r="AB329" s="54">
        <f t="shared" si="21"/>
        <v>5</v>
      </c>
      <c r="AC329" s="54">
        <f t="shared" si="22"/>
        <v>0.8</v>
      </c>
      <c r="AD329" s="81">
        <f t="shared" si="23"/>
        <v>2.9333333333333336</v>
      </c>
      <c r="AE329" s="58"/>
    </row>
    <row r="330" spans="1:31" s="5" customFormat="1" x14ac:dyDescent="0.3">
      <c r="A330" s="40" t="s">
        <v>2134</v>
      </c>
      <c r="B330" s="3" t="s">
        <v>2135</v>
      </c>
      <c r="C330" s="34">
        <v>85.25</v>
      </c>
      <c r="D330" s="8">
        <v>2</v>
      </c>
      <c r="E330" s="8">
        <v>6</v>
      </c>
      <c r="F330" s="9">
        <v>10.9</v>
      </c>
      <c r="G330" s="36">
        <v>77.63</v>
      </c>
      <c r="H330" s="12">
        <v>2</v>
      </c>
      <c r="I330" s="12">
        <v>3</v>
      </c>
      <c r="J330" s="13">
        <v>7.3</v>
      </c>
      <c r="K330" s="34">
        <v>83.06</v>
      </c>
      <c r="L330" s="8">
        <v>2</v>
      </c>
      <c r="M330" s="8">
        <v>2</v>
      </c>
      <c r="N330" s="9">
        <v>1.6</v>
      </c>
      <c r="O330" s="36"/>
      <c r="P330" s="12"/>
      <c r="Q330" s="12"/>
      <c r="R330" s="13"/>
      <c r="S330" s="34">
        <v>93.25</v>
      </c>
      <c r="T330" s="8">
        <v>2</v>
      </c>
      <c r="U330" s="8">
        <v>3</v>
      </c>
      <c r="V330" s="9">
        <v>3.6</v>
      </c>
      <c r="W330" s="36"/>
      <c r="X330" s="12"/>
      <c r="Y330" s="12"/>
      <c r="Z330" s="12"/>
      <c r="AA330" s="52">
        <f t="shared" si="20"/>
        <v>1.75</v>
      </c>
      <c r="AB330" s="54">
        <f t="shared" si="21"/>
        <v>3</v>
      </c>
      <c r="AC330" s="54">
        <f t="shared" si="22"/>
        <v>4</v>
      </c>
      <c r="AD330" s="81">
        <f t="shared" si="23"/>
        <v>2.9166666666666665</v>
      </c>
      <c r="AE330" s="58"/>
    </row>
    <row r="331" spans="1:31" s="5" customFormat="1" x14ac:dyDescent="0.3">
      <c r="A331" s="40" t="s">
        <v>4609</v>
      </c>
      <c r="B331" s="3" t="s">
        <v>4610</v>
      </c>
      <c r="C331" s="8"/>
      <c r="D331" s="8"/>
      <c r="E331" s="8"/>
      <c r="F331" s="9"/>
      <c r="G331" s="36"/>
      <c r="H331" s="12"/>
      <c r="I331" s="12"/>
      <c r="J331" s="13"/>
      <c r="K331" s="34">
        <v>73.13</v>
      </c>
      <c r="L331" s="8">
        <v>2</v>
      </c>
      <c r="M331" s="8">
        <v>4</v>
      </c>
      <c r="N331" s="9">
        <v>8.6999999999999993</v>
      </c>
      <c r="O331" s="36">
        <v>28.27</v>
      </c>
      <c r="P331" s="12">
        <v>1</v>
      </c>
      <c r="Q331" s="12">
        <v>6</v>
      </c>
      <c r="R331" s="13">
        <v>10.9</v>
      </c>
      <c r="S331" s="34">
        <v>142.41</v>
      </c>
      <c r="T331" s="8">
        <v>3</v>
      </c>
      <c r="U331" s="8">
        <v>6</v>
      </c>
      <c r="V331" s="9">
        <v>11.9</v>
      </c>
      <c r="W331" s="36"/>
      <c r="X331" s="12"/>
      <c r="Y331" s="12"/>
      <c r="Z331" s="12"/>
      <c r="AA331" s="52">
        <f t="shared" si="20"/>
        <v>1</v>
      </c>
      <c r="AB331" s="54">
        <f t="shared" si="21"/>
        <v>0.7142857142857143</v>
      </c>
      <c r="AC331" s="54">
        <f t="shared" si="22"/>
        <v>7</v>
      </c>
      <c r="AD331" s="81">
        <f t="shared" si="23"/>
        <v>2.9047619047619051</v>
      </c>
      <c r="AE331" s="58"/>
    </row>
    <row r="332" spans="1:31" s="5" customFormat="1" x14ac:dyDescent="0.3">
      <c r="A332" s="40" t="s">
        <v>3167</v>
      </c>
      <c r="B332" s="3" t="s">
        <v>3168</v>
      </c>
      <c r="C332" s="34">
        <v>35.33</v>
      </c>
      <c r="D332" s="8">
        <v>1</v>
      </c>
      <c r="E332" s="8">
        <v>4</v>
      </c>
      <c r="F332" s="9">
        <v>9.3000000000000007</v>
      </c>
      <c r="G332" s="36"/>
      <c r="H332" s="12"/>
      <c r="I332" s="12"/>
      <c r="J332" s="13"/>
      <c r="K332" s="34">
        <v>178.98000000000002</v>
      </c>
      <c r="L332" s="8">
        <v>3</v>
      </c>
      <c r="M332" s="8">
        <v>5</v>
      </c>
      <c r="N332" s="9">
        <v>11.4</v>
      </c>
      <c r="O332" s="36">
        <v>47.37</v>
      </c>
      <c r="P332" s="12">
        <v>1</v>
      </c>
      <c r="Q332" s="12">
        <v>4</v>
      </c>
      <c r="R332" s="13">
        <v>8.5</v>
      </c>
      <c r="S332" s="34">
        <v>106.45</v>
      </c>
      <c r="T332" s="8">
        <v>3</v>
      </c>
      <c r="U332" s="8">
        <v>4</v>
      </c>
      <c r="V332" s="9">
        <v>8.1999999999999993</v>
      </c>
      <c r="W332" s="36">
        <v>30.31</v>
      </c>
      <c r="X332" s="12">
        <v>1</v>
      </c>
      <c r="Y332" s="12">
        <v>1</v>
      </c>
      <c r="Z332" s="12">
        <v>4.5</v>
      </c>
      <c r="AA332" s="52">
        <f t="shared" si="20"/>
        <v>5</v>
      </c>
      <c r="AB332" s="54">
        <f t="shared" si="21"/>
        <v>1.2</v>
      </c>
      <c r="AC332" s="54">
        <f t="shared" si="22"/>
        <v>2.5</v>
      </c>
      <c r="AD332" s="81">
        <f t="shared" si="23"/>
        <v>2.9</v>
      </c>
      <c r="AE332" s="58"/>
    </row>
    <row r="333" spans="1:31" s="5" customFormat="1" x14ac:dyDescent="0.3">
      <c r="A333" s="40" t="s">
        <v>1910</v>
      </c>
      <c r="B333" s="3" t="s">
        <v>1911</v>
      </c>
      <c r="C333" s="34">
        <v>112.32999999999998</v>
      </c>
      <c r="D333" s="8">
        <v>2</v>
      </c>
      <c r="E333" s="8">
        <v>4</v>
      </c>
      <c r="F333" s="9">
        <v>21.6</v>
      </c>
      <c r="G333" s="36">
        <v>39.46</v>
      </c>
      <c r="H333" s="12">
        <v>1</v>
      </c>
      <c r="I333" s="12">
        <v>2</v>
      </c>
      <c r="J333" s="13">
        <v>15.3</v>
      </c>
      <c r="K333" s="34">
        <v>83.82</v>
      </c>
      <c r="L333" s="8">
        <v>2</v>
      </c>
      <c r="M333" s="8">
        <v>3</v>
      </c>
      <c r="N333" s="9">
        <v>23</v>
      </c>
      <c r="O333" s="36"/>
      <c r="P333" s="12"/>
      <c r="Q333" s="12"/>
      <c r="R333" s="13"/>
      <c r="S333" s="34">
        <v>77.52</v>
      </c>
      <c r="T333" s="8">
        <v>2</v>
      </c>
      <c r="U333" s="8">
        <v>2</v>
      </c>
      <c r="V333" s="9">
        <v>19.399999999999999</v>
      </c>
      <c r="W333" s="36"/>
      <c r="X333" s="12"/>
      <c r="Y333" s="12"/>
      <c r="Z333" s="12"/>
      <c r="AA333" s="52">
        <f t="shared" si="20"/>
        <v>1.6666666666666667</v>
      </c>
      <c r="AB333" s="54">
        <f t="shared" si="21"/>
        <v>4</v>
      </c>
      <c r="AC333" s="54">
        <f t="shared" si="22"/>
        <v>3</v>
      </c>
      <c r="AD333" s="81">
        <f t="shared" si="23"/>
        <v>2.8888888888888893</v>
      </c>
      <c r="AE333" s="58"/>
    </row>
    <row r="334" spans="1:31" s="5" customFormat="1" x14ac:dyDescent="0.3">
      <c r="A334" s="40" t="s">
        <v>3111</v>
      </c>
      <c r="B334" s="3" t="s">
        <v>3112</v>
      </c>
      <c r="C334" s="34">
        <v>37.54</v>
      </c>
      <c r="D334" s="8">
        <v>1</v>
      </c>
      <c r="E334" s="8">
        <v>2</v>
      </c>
      <c r="F334" s="9">
        <v>5.7</v>
      </c>
      <c r="G334" s="36"/>
      <c r="H334" s="12"/>
      <c r="I334" s="12"/>
      <c r="J334" s="13"/>
      <c r="K334" s="34">
        <v>58.78</v>
      </c>
      <c r="L334" s="8">
        <v>1</v>
      </c>
      <c r="M334" s="8">
        <v>3</v>
      </c>
      <c r="N334" s="9">
        <v>8.8000000000000007</v>
      </c>
      <c r="O334" s="36"/>
      <c r="P334" s="12"/>
      <c r="Q334" s="12"/>
      <c r="R334" s="13"/>
      <c r="S334" s="34">
        <v>118.82</v>
      </c>
      <c r="T334" s="8">
        <v>2</v>
      </c>
      <c r="U334" s="8">
        <v>4</v>
      </c>
      <c r="V334" s="9">
        <v>8.8000000000000007</v>
      </c>
      <c r="W334" s="36">
        <v>51.75</v>
      </c>
      <c r="X334" s="12">
        <v>1</v>
      </c>
      <c r="Y334" s="12">
        <v>2</v>
      </c>
      <c r="Z334" s="12">
        <v>5.7</v>
      </c>
      <c r="AA334" s="52">
        <f t="shared" si="20"/>
        <v>3</v>
      </c>
      <c r="AB334" s="54">
        <f t="shared" si="21"/>
        <v>4</v>
      </c>
      <c r="AC334" s="54">
        <f t="shared" si="22"/>
        <v>1.6666666666666667</v>
      </c>
      <c r="AD334" s="81">
        <f t="shared" si="23"/>
        <v>2.8888888888888888</v>
      </c>
      <c r="AE334" s="58"/>
    </row>
    <row r="335" spans="1:31" s="5" customFormat="1" x14ac:dyDescent="0.3">
      <c r="A335" s="40" t="s">
        <v>1687</v>
      </c>
      <c r="B335" s="3" t="s">
        <v>1688</v>
      </c>
      <c r="C335" s="34">
        <v>149.78</v>
      </c>
      <c r="D335" s="8">
        <v>3</v>
      </c>
      <c r="E335" s="8">
        <v>7</v>
      </c>
      <c r="F335" s="9">
        <v>20.3</v>
      </c>
      <c r="G335" s="36">
        <v>142.12</v>
      </c>
      <c r="H335" s="12">
        <v>3</v>
      </c>
      <c r="I335" s="12">
        <v>5</v>
      </c>
      <c r="J335" s="13">
        <v>13.699999999999998</v>
      </c>
      <c r="K335" s="34">
        <v>134.9</v>
      </c>
      <c r="L335" s="8">
        <v>3</v>
      </c>
      <c r="M335" s="8">
        <v>5</v>
      </c>
      <c r="N335" s="9">
        <v>14.4</v>
      </c>
      <c r="O335" s="36"/>
      <c r="P335" s="12"/>
      <c r="Q335" s="12"/>
      <c r="R335" s="13"/>
      <c r="S335" s="34">
        <v>64.77</v>
      </c>
      <c r="T335" s="8">
        <v>1</v>
      </c>
      <c r="U335" s="8">
        <v>3</v>
      </c>
      <c r="V335" s="9">
        <v>9.4</v>
      </c>
      <c r="W335" s="36">
        <v>79.680000000000007</v>
      </c>
      <c r="X335" s="12">
        <v>2</v>
      </c>
      <c r="Y335" s="12">
        <v>2</v>
      </c>
      <c r="Z335" s="12">
        <v>5.0999999999999996</v>
      </c>
      <c r="AA335" s="52">
        <f t="shared" si="20"/>
        <v>1.3333333333333333</v>
      </c>
      <c r="AB335" s="54">
        <f t="shared" si="21"/>
        <v>6</v>
      </c>
      <c r="AC335" s="54">
        <f t="shared" si="22"/>
        <v>1.3333333333333333</v>
      </c>
      <c r="AD335" s="81">
        <f t="shared" si="23"/>
        <v>2.8888888888888888</v>
      </c>
      <c r="AE335" s="58"/>
    </row>
    <row r="336" spans="1:31" s="5" customFormat="1" x14ac:dyDescent="0.3">
      <c r="A336" s="40" t="s">
        <v>1137</v>
      </c>
      <c r="B336" s="3" t="s">
        <v>1138</v>
      </c>
      <c r="C336" s="34">
        <v>217.45</v>
      </c>
      <c r="D336" s="8">
        <v>5</v>
      </c>
      <c r="E336" s="8">
        <v>6</v>
      </c>
      <c r="F336" s="9">
        <v>36.299999999999997</v>
      </c>
      <c r="G336" s="36"/>
      <c r="H336" s="12"/>
      <c r="I336" s="12"/>
      <c r="J336" s="13"/>
      <c r="K336" s="34">
        <v>188.71</v>
      </c>
      <c r="L336" s="8">
        <v>4</v>
      </c>
      <c r="M336" s="8">
        <v>4</v>
      </c>
      <c r="N336" s="9">
        <v>28.9</v>
      </c>
      <c r="O336" s="36">
        <v>190.20999999999998</v>
      </c>
      <c r="P336" s="12">
        <v>4</v>
      </c>
      <c r="Q336" s="12">
        <v>5</v>
      </c>
      <c r="R336" s="13">
        <v>28.9</v>
      </c>
      <c r="S336" s="34">
        <v>135.12</v>
      </c>
      <c r="T336" s="8">
        <v>3</v>
      </c>
      <c r="U336" s="8">
        <v>4</v>
      </c>
      <c r="V336" s="9">
        <v>28.899999999999995</v>
      </c>
      <c r="W336" s="36">
        <v>211.04</v>
      </c>
      <c r="X336" s="12">
        <v>4</v>
      </c>
      <c r="Y336" s="12">
        <v>5</v>
      </c>
      <c r="Z336" s="12">
        <v>28.9</v>
      </c>
      <c r="AA336" s="52">
        <f t="shared" si="20"/>
        <v>7</v>
      </c>
      <c r="AB336" s="54">
        <f t="shared" si="21"/>
        <v>0.83333333333333337</v>
      </c>
      <c r="AC336" s="54">
        <f t="shared" si="22"/>
        <v>0.83333333333333337</v>
      </c>
      <c r="AD336" s="81">
        <f t="shared" si="23"/>
        <v>2.8888888888888888</v>
      </c>
      <c r="AE336" s="58"/>
    </row>
    <row r="337" spans="1:31" s="5" customFormat="1" x14ac:dyDescent="0.3">
      <c r="A337" s="40" t="s">
        <v>1763</v>
      </c>
      <c r="B337" s="3" t="s">
        <v>1764</v>
      </c>
      <c r="C337" s="34">
        <v>159.16</v>
      </c>
      <c r="D337" s="8">
        <v>3</v>
      </c>
      <c r="E337" s="8">
        <v>13</v>
      </c>
      <c r="F337" s="9">
        <v>13.300000000000002</v>
      </c>
      <c r="G337" s="36">
        <v>39.68</v>
      </c>
      <c r="H337" s="12">
        <v>1</v>
      </c>
      <c r="I337" s="12">
        <v>8</v>
      </c>
      <c r="J337" s="13">
        <v>9.1999999999999993</v>
      </c>
      <c r="K337" s="34">
        <v>68.44</v>
      </c>
      <c r="L337" s="8">
        <v>2</v>
      </c>
      <c r="M337" s="8">
        <v>3</v>
      </c>
      <c r="N337" s="9">
        <v>4</v>
      </c>
      <c r="O337" s="36"/>
      <c r="P337" s="12"/>
      <c r="Q337" s="12"/>
      <c r="R337" s="13"/>
      <c r="S337" s="34">
        <v>30.48</v>
      </c>
      <c r="T337" s="8">
        <v>1</v>
      </c>
      <c r="U337" s="8">
        <v>5</v>
      </c>
      <c r="V337" s="9">
        <v>6.8</v>
      </c>
      <c r="W337" s="36">
        <v>31.57</v>
      </c>
      <c r="X337" s="12">
        <v>1</v>
      </c>
      <c r="Y337" s="12">
        <v>1</v>
      </c>
      <c r="Z337" s="12">
        <v>3.6</v>
      </c>
      <c r="AA337" s="52">
        <f t="shared" si="20"/>
        <v>1.5555555555555556</v>
      </c>
      <c r="AB337" s="54">
        <f t="shared" si="21"/>
        <v>4</v>
      </c>
      <c r="AC337" s="54">
        <f t="shared" si="22"/>
        <v>3</v>
      </c>
      <c r="AD337" s="81">
        <f t="shared" si="23"/>
        <v>2.8518518518518516</v>
      </c>
      <c r="AE337" s="16"/>
    </row>
    <row r="338" spans="1:31" s="5" customFormat="1" x14ac:dyDescent="0.3">
      <c r="A338" s="40" t="s">
        <v>5284</v>
      </c>
      <c r="B338" s="3" t="s">
        <v>5285</v>
      </c>
      <c r="C338" s="8"/>
      <c r="D338" s="8"/>
      <c r="E338" s="8"/>
      <c r="F338" s="9"/>
      <c r="G338" s="36"/>
      <c r="H338" s="12"/>
      <c r="I338" s="12"/>
      <c r="J338" s="13"/>
      <c r="K338" s="34">
        <v>127.77000000000001</v>
      </c>
      <c r="L338" s="8">
        <v>3</v>
      </c>
      <c r="M338" s="8">
        <v>5</v>
      </c>
      <c r="N338" s="9">
        <v>18.2</v>
      </c>
      <c r="O338" s="36"/>
      <c r="P338" s="12"/>
      <c r="Q338" s="12"/>
      <c r="R338" s="13"/>
      <c r="S338" s="34">
        <v>51.9</v>
      </c>
      <c r="T338" s="8">
        <v>1</v>
      </c>
      <c r="U338" s="8">
        <v>2</v>
      </c>
      <c r="V338" s="9">
        <v>6.1</v>
      </c>
      <c r="W338" s="36">
        <v>42.35</v>
      </c>
      <c r="X338" s="12">
        <v>1</v>
      </c>
      <c r="Y338" s="12">
        <v>1</v>
      </c>
      <c r="Z338" s="12">
        <v>2.9</v>
      </c>
      <c r="AA338" s="52">
        <f t="shared" si="20"/>
        <v>1</v>
      </c>
      <c r="AB338" s="54">
        <f t="shared" si="21"/>
        <v>6</v>
      </c>
      <c r="AC338" s="54">
        <f t="shared" si="22"/>
        <v>1.5</v>
      </c>
      <c r="AD338" s="81">
        <f t="shared" si="23"/>
        <v>2.8333333333333335</v>
      </c>
      <c r="AE338" s="58"/>
    </row>
    <row r="339" spans="1:31" s="5" customFormat="1" x14ac:dyDescent="0.3">
      <c r="A339" s="40" t="s">
        <v>5800</v>
      </c>
      <c r="B339" s="3" t="s">
        <v>5801</v>
      </c>
      <c r="C339" s="8"/>
      <c r="D339" s="8"/>
      <c r="E339" s="8"/>
      <c r="F339" s="9"/>
      <c r="G339" s="36"/>
      <c r="H339" s="12"/>
      <c r="I339" s="12"/>
      <c r="J339" s="13"/>
      <c r="K339" s="34">
        <v>47.78</v>
      </c>
      <c r="L339" s="8">
        <v>1</v>
      </c>
      <c r="M339" s="8">
        <v>4</v>
      </c>
      <c r="N339" s="9">
        <v>18.100000000000001</v>
      </c>
      <c r="O339" s="36"/>
      <c r="P339" s="12"/>
      <c r="Q339" s="12"/>
      <c r="R339" s="13"/>
      <c r="S339" s="34">
        <v>112.43</v>
      </c>
      <c r="T339" s="8">
        <v>3</v>
      </c>
      <c r="U339" s="8">
        <v>4</v>
      </c>
      <c r="V339" s="9">
        <v>8.4</v>
      </c>
      <c r="W339" s="36">
        <v>42.49</v>
      </c>
      <c r="X339" s="12">
        <v>1</v>
      </c>
      <c r="Y339" s="12">
        <v>1</v>
      </c>
      <c r="Z339" s="12">
        <v>2.8</v>
      </c>
      <c r="AA339" s="52">
        <f t="shared" si="20"/>
        <v>1</v>
      </c>
      <c r="AB339" s="54">
        <f t="shared" si="21"/>
        <v>5</v>
      </c>
      <c r="AC339" s="54">
        <f t="shared" si="22"/>
        <v>2.5</v>
      </c>
      <c r="AD339" s="81">
        <f t="shared" si="23"/>
        <v>2.8333333333333335</v>
      </c>
      <c r="AE339" s="58"/>
    </row>
    <row r="340" spans="1:31" s="5" customFormat="1" x14ac:dyDescent="0.3">
      <c r="A340" s="40" t="s">
        <v>3976</v>
      </c>
      <c r="B340" s="3" t="s">
        <v>3977</v>
      </c>
      <c r="C340" s="8"/>
      <c r="D340" s="8"/>
      <c r="E340" s="8"/>
      <c r="F340" s="9"/>
      <c r="G340" s="36">
        <v>40.21</v>
      </c>
      <c r="H340" s="12">
        <v>1</v>
      </c>
      <c r="I340" s="12">
        <v>1</v>
      </c>
      <c r="J340" s="13">
        <v>5.4</v>
      </c>
      <c r="K340" s="34">
        <v>81.31</v>
      </c>
      <c r="L340" s="8">
        <v>2</v>
      </c>
      <c r="M340" s="8">
        <v>4</v>
      </c>
      <c r="N340" s="9">
        <v>20.7</v>
      </c>
      <c r="O340" s="36"/>
      <c r="P340" s="12"/>
      <c r="Q340" s="12"/>
      <c r="R340" s="13"/>
      <c r="S340" s="34">
        <v>36.659999999999997</v>
      </c>
      <c r="T340" s="8">
        <v>1</v>
      </c>
      <c r="U340" s="8">
        <v>2</v>
      </c>
      <c r="V340" s="9">
        <v>15.3</v>
      </c>
      <c r="W340" s="36"/>
      <c r="X340" s="12"/>
      <c r="Y340" s="12"/>
      <c r="Z340" s="12"/>
      <c r="AA340" s="52">
        <f t="shared" si="20"/>
        <v>0.5</v>
      </c>
      <c r="AB340" s="54">
        <f t="shared" si="21"/>
        <v>5</v>
      </c>
      <c r="AC340" s="54">
        <f t="shared" si="22"/>
        <v>3</v>
      </c>
      <c r="AD340" s="81">
        <f t="shared" si="23"/>
        <v>2.8333333333333335</v>
      </c>
      <c r="AE340" s="58"/>
    </row>
    <row r="341" spans="1:31" s="5" customFormat="1" x14ac:dyDescent="0.3">
      <c r="A341" s="40" t="s">
        <v>3183</v>
      </c>
      <c r="B341" s="3" t="s">
        <v>3184</v>
      </c>
      <c r="C341" s="34">
        <v>65.22</v>
      </c>
      <c r="D341" s="8">
        <v>1</v>
      </c>
      <c r="E341" s="8">
        <v>4</v>
      </c>
      <c r="F341" s="9">
        <v>7.9</v>
      </c>
      <c r="G341" s="36">
        <v>48.31</v>
      </c>
      <c r="H341" s="12">
        <v>1</v>
      </c>
      <c r="I341" s="12">
        <v>1</v>
      </c>
      <c r="J341" s="13">
        <v>3.7</v>
      </c>
      <c r="K341" s="34">
        <v>49.16</v>
      </c>
      <c r="L341" s="8">
        <v>1</v>
      </c>
      <c r="M341" s="8">
        <v>4</v>
      </c>
      <c r="N341" s="9">
        <v>7.2</v>
      </c>
      <c r="O341" s="36"/>
      <c r="P341" s="12"/>
      <c r="Q341" s="12"/>
      <c r="R341" s="13"/>
      <c r="S341" s="34">
        <v>49.68</v>
      </c>
      <c r="T341" s="8">
        <v>1</v>
      </c>
      <c r="U341" s="8">
        <v>3</v>
      </c>
      <c r="V341" s="9">
        <v>4</v>
      </c>
      <c r="W341" s="36">
        <v>49.39</v>
      </c>
      <c r="X341" s="12">
        <v>1</v>
      </c>
      <c r="Y341" s="12">
        <v>3</v>
      </c>
      <c r="Z341" s="12">
        <v>3.6</v>
      </c>
      <c r="AA341" s="52">
        <f t="shared" si="20"/>
        <v>2.5</v>
      </c>
      <c r="AB341" s="54">
        <f t="shared" si="21"/>
        <v>5</v>
      </c>
      <c r="AC341" s="54">
        <f t="shared" si="22"/>
        <v>1</v>
      </c>
      <c r="AD341" s="81">
        <f t="shared" si="23"/>
        <v>2.8333333333333335</v>
      </c>
      <c r="AE341" s="58"/>
    </row>
    <row r="342" spans="1:31" s="5" customFormat="1" x14ac:dyDescent="0.3">
      <c r="A342" s="40" t="s">
        <v>1823</v>
      </c>
      <c r="B342" s="3" t="s">
        <v>1824</v>
      </c>
      <c r="C342" s="34">
        <v>96.57</v>
      </c>
      <c r="D342" s="8">
        <v>2</v>
      </c>
      <c r="E342" s="8">
        <v>5</v>
      </c>
      <c r="F342" s="9">
        <v>13.7</v>
      </c>
      <c r="G342" s="36">
        <v>43.74</v>
      </c>
      <c r="H342" s="12">
        <v>1</v>
      </c>
      <c r="I342" s="12">
        <v>4</v>
      </c>
      <c r="J342" s="13">
        <v>12.8</v>
      </c>
      <c r="K342" s="34">
        <v>224.34999999999997</v>
      </c>
      <c r="L342" s="8">
        <v>3</v>
      </c>
      <c r="M342" s="8">
        <v>5</v>
      </c>
      <c r="N342" s="9">
        <v>18</v>
      </c>
      <c r="O342" s="36">
        <v>110.16</v>
      </c>
      <c r="P342" s="12">
        <v>3</v>
      </c>
      <c r="Q342" s="12">
        <v>4</v>
      </c>
      <c r="R342" s="13">
        <v>12.800000000000002</v>
      </c>
      <c r="S342" s="34">
        <v>283.59999999999997</v>
      </c>
      <c r="T342" s="8">
        <v>4</v>
      </c>
      <c r="U342" s="8">
        <v>5</v>
      </c>
      <c r="V342" s="9">
        <v>17.3</v>
      </c>
      <c r="W342" s="36"/>
      <c r="X342" s="12"/>
      <c r="Y342" s="12"/>
      <c r="Z342" s="12"/>
      <c r="AA342" s="52">
        <f t="shared" si="20"/>
        <v>1.2</v>
      </c>
      <c r="AB342" s="54">
        <f t="shared" si="21"/>
        <v>1.2</v>
      </c>
      <c r="AC342" s="54">
        <f t="shared" si="22"/>
        <v>6</v>
      </c>
      <c r="AD342" s="81">
        <f t="shared" si="23"/>
        <v>2.8000000000000003</v>
      </c>
      <c r="AE342" s="58"/>
    </row>
    <row r="343" spans="1:31" s="5" customFormat="1" x14ac:dyDescent="0.3">
      <c r="A343" s="40" t="s">
        <v>666</v>
      </c>
      <c r="B343" s="3" t="s">
        <v>667</v>
      </c>
      <c r="C343" s="34">
        <v>484.21</v>
      </c>
      <c r="D343" s="8">
        <v>10</v>
      </c>
      <c r="E343" s="8">
        <v>17</v>
      </c>
      <c r="F343" s="9">
        <v>7.7000000000000011</v>
      </c>
      <c r="G343" s="36">
        <v>497.7</v>
      </c>
      <c r="H343" s="12">
        <v>10</v>
      </c>
      <c r="I343" s="12">
        <v>19</v>
      </c>
      <c r="J343" s="13">
        <v>8.7999999999999989</v>
      </c>
      <c r="K343" s="34">
        <v>68.77000000000001</v>
      </c>
      <c r="L343" s="8">
        <v>2</v>
      </c>
      <c r="M343" s="8">
        <v>4</v>
      </c>
      <c r="N343" s="9">
        <v>2.4</v>
      </c>
      <c r="O343" s="36"/>
      <c r="P343" s="12"/>
      <c r="Q343" s="12"/>
      <c r="R343" s="13"/>
      <c r="S343" s="34">
        <v>65.42</v>
      </c>
      <c r="T343" s="8">
        <v>2</v>
      </c>
      <c r="U343" s="8">
        <v>9</v>
      </c>
      <c r="V343" s="9">
        <v>4.7</v>
      </c>
      <c r="W343" s="36">
        <v>55.74</v>
      </c>
      <c r="X343" s="12">
        <v>2</v>
      </c>
      <c r="Y343" s="12">
        <v>3</v>
      </c>
      <c r="Z343" s="12">
        <v>1.9</v>
      </c>
      <c r="AA343" s="52">
        <f t="shared" si="20"/>
        <v>0.9</v>
      </c>
      <c r="AB343" s="54">
        <f t="shared" si="21"/>
        <v>5</v>
      </c>
      <c r="AC343" s="54">
        <f t="shared" si="22"/>
        <v>2.5</v>
      </c>
      <c r="AD343" s="81">
        <f t="shared" si="23"/>
        <v>2.8000000000000003</v>
      </c>
      <c r="AE343" s="58"/>
    </row>
    <row r="344" spans="1:31" s="5" customFormat="1" x14ac:dyDescent="0.3">
      <c r="A344" s="40" t="s">
        <v>839</v>
      </c>
      <c r="B344" s="3" t="s">
        <v>840</v>
      </c>
      <c r="C344" s="34">
        <v>373.40000000000003</v>
      </c>
      <c r="D344" s="8">
        <v>8</v>
      </c>
      <c r="E344" s="8">
        <v>15</v>
      </c>
      <c r="F344" s="9">
        <v>9.6</v>
      </c>
      <c r="G344" s="36">
        <v>277.13</v>
      </c>
      <c r="H344" s="12">
        <v>5</v>
      </c>
      <c r="I344" s="12">
        <v>15</v>
      </c>
      <c r="J344" s="13">
        <v>10.4</v>
      </c>
      <c r="K344" s="34">
        <v>37.24</v>
      </c>
      <c r="L344" s="8">
        <v>1</v>
      </c>
      <c r="M344" s="8">
        <v>2</v>
      </c>
      <c r="N344" s="9">
        <v>3.3</v>
      </c>
      <c r="O344" s="36">
        <v>71.37</v>
      </c>
      <c r="P344" s="12">
        <v>2</v>
      </c>
      <c r="Q344" s="12">
        <v>7</v>
      </c>
      <c r="R344" s="13">
        <v>9</v>
      </c>
      <c r="S344" s="34">
        <v>32.47</v>
      </c>
      <c r="T344" s="8">
        <v>1</v>
      </c>
      <c r="U344" s="8">
        <v>6</v>
      </c>
      <c r="V344" s="9">
        <v>5</v>
      </c>
      <c r="W344" s="36"/>
      <c r="X344" s="12"/>
      <c r="Y344" s="12"/>
      <c r="Z344" s="12"/>
      <c r="AA344" s="52">
        <f t="shared" si="20"/>
        <v>1</v>
      </c>
      <c r="AB344" s="54">
        <f t="shared" si="21"/>
        <v>0.375</v>
      </c>
      <c r="AC344" s="54">
        <f t="shared" si="22"/>
        <v>7</v>
      </c>
      <c r="AD344" s="81">
        <f t="shared" si="23"/>
        <v>2.7916666666666665</v>
      </c>
      <c r="AE344" s="58"/>
    </row>
    <row r="345" spans="1:31" s="5" customFormat="1" x14ac:dyDescent="0.3">
      <c r="A345" s="40" t="s">
        <v>2979</v>
      </c>
      <c r="B345" s="3" t="s">
        <v>2980</v>
      </c>
      <c r="C345" s="34">
        <v>41.05</v>
      </c>
      <c r="D345" s="8">
        <v>1</v>
      </c>
      <c r="E345" s="8">
        <v>3</v>
      </c>
      <c r="F345" s="9">
        <v>11.8</v>
      </c>
      <c r="G345" s="36">
        <v>43.31</v>
      </c>
      <c r="H345" s="12">
        <v>1</v>
      </c>
      <c r="I345" s="12">
        <v>2</v>
      </c>
      <c r="J345" s="13">
        <v>10.7</v>
      </c>
      <c r="K345" s="34">
        <v>172.01</v>
      </c>
      <c r="L345" s="8">
        <v>3</v>
      </c>
      <c r="M345" s="8">
        <v>3</v>
      </c>
      <c r="N345" s="9">
        <v>10.699999999999998</v>
      </c>
      <c r="O345" s="36"/>
      <c r="P345" s="12"/>
      <c r="Q345" s="12"/>
      <c r="R345" s="13"/>
      <c r="S345" s="34">
        <v>70.800000000000011</v>
      </c>
      <c r="T345" s="8">
        <v>2</v>
      </c>
      <c r="U345" s="8">
        <v>2</v>
      </c>
      <c r="V345" s="9">
        <v>13.3</v>
      </c>
      <c r="W345" s="36"/>
      <c r="X345" s="12"/>
      <c r="Y345" s="12"/>
      <c r="Z345" s="12"/>
      <c r="AA345" s="52">
        <f t="shared" si="20"/>
        <v>1.3333333333333333</v>
      </c>
      <c r="AB345" s="54">
        <f t="shared" si="21"/>
        <v>4</v>
      </c>
      <c r="AC345" s="54">
        <f t="shared" si="22"/>
        <v>3</v>
      </c>
      <c r="AD345" s="81">
        <f t="shared" si="23"/>
        <v>2.7777777777777772</v>
      </c>
      <c r="AE345" s="58"/>
    </row>
    <row r="346" spans="1:31" s="5" customFormat="1" x14ac:dyDescent="0.3">
      <c r="A346" s="40" t="s">
        <v>2256</v>
      </c>
      <c r="B346" s="3" t="s">
        <v>2257</v>
      </c>
      <c r="C346" s="34">
        <v>35.340000000000003</v>
      </c>
      <c r="D346" s="8">
        <v>1</v>
      </c>
      <c r="E346" s="8">
        <v>3</v>
      </c>
      <c r="F346" s="9">
        <v>7.2</v>
      </c>
      <c r="G346" s="36">
        <v>52.85</v>
      </c>
      <c r="H346" s="12">
        <v>1</v>
      </c>
      <c r="I346" s="12">
        <v>2</v>
      </c>
      <c r="J346" s="13">
        <v>6.5</v>
      </c>
      <c r="K346" s="34">
        <v>96.7</v>
      </c>
      <c r="L346" s="8">
        <v>3</v>
      </c>
      <c r="M346" s="8">
        <v>4</v>
      </c>
      <c r="N346" s="9">
        <v>9.3000000000000007</v>
      </c>
      <c r="O346" s="36"/>
      <c r="P346" s="12"/>
      <c r="Q346" s="12"/>
      <c r="R346" s="13"/>
      <c r="S346" s="34">
        <v>32.270000000000003</v>
      </c>
      <c r="T346" s="8">
        <v>1</v>
      </c>
      <c r="U346" s="8">
        <v>1</v>
      </c>
      <c r="V346" s="9">
        <v>2.1</v>
      </c>
      <c r="W346" s="36"/>
      <c r="X346" s="12"/>
      <c r="Y346" s="12"/>
      <c r="Z346" s="12"/>
      <c r="AA346" s="52">
        <f t="shared" si="20"/>
        <v>1.3333333333333333</v>
      </c>
      <c r="AB346" s="54">
        <f t="shared" si="21"/>
        <v>5</v>
      </c>
      <c r="AC346" s="54">
        <f t="shared" si="22"/>
        <v>2</v>
      </c>
      <c r="AD346" s="81">
        <f t="shared" si="23"/>
        <v>2.7777777777777772</v>
      </c>
      <c r="AE346" s="58"/>
    </row>
    <row r="347" spans="1:31" s="5" customFormat="1" x14ac:dyDescent="0.3">
      <c r="A347" s="40" t="s">
        <v>2537</v>
      </c>
      <c r="B347" s="3" t="s">
        <v>2538</v>
      </c>
      <c r="C347" s="34">
        <v>41.14</v>
      </c>
      <c r="D347" s="8">
        <v>1</v>
      </c>
      <c r="E347" s="8">
        <v>4</v>
      </c>
      <c r="F347" s="9">
        <v>17.899999999999999</v>
      </c>
      <c r="G347" s="36">
        <v>40.44</v>
      </c>
      <c r="H347" s="12">
        <v>1</v>
      </c>
      <c r="I347" s="12">
        <v>3</v>
      </c>
      <c r="J347" s="13">
        <v>9.1</v>
      </c>
      <c r="K347" s="34">
        <v>79.679999999999993</v>
      </c>
      <c r="L347" s="8">
        <v>2</v>
      </c>
      <c r="M347" s="8">
        <v>3</v>
      </c>
      <c r="N347" s="9">
        <v>11.1</v>
      </c>
      <c r="O347" s="36"/>
      <c r="P347" s="12"/>
      <c r="Q347" s="12"/>
      <c r="R347" s="13"/>
      <c r="S347" s="34">
        <v>48.75</v>
      </c>
      <c r="T347" s="8">
        <v>1</v>
      </c>
      <c r="U347" s="8">
        <v>2</v>
      </c>
      <c r="V347" s="9">
        <v>9.5</v>
      </c>
      <c r="W347" s="36"/>
      <c r="X347" s="12"/>
      <c r="Y347" s="12"/>
      <c r="Z347" s="12"/>
      <c r="AA347" s="52">
        <f t="shared" si="20"/>
        <v>1.25</v>
      </c>
      <c r="AB347" s="54">
        <f t="shared" si="21"/>
        <v>4</v>
      </c>
      <c r="AC347" s="54">
        <f t="shared" si="22"/>
        <v>3</v>
      </c>
      <c r="AD347" s="81">
        <f t="shared" si="23"/>
        <v>2.75</v>
      </c>
      <c r="AE347" s="58"/>
    </row>
    <row r="348" spans="1:31" s="5" customFormat="1" x14ac:dyDescent="0.3">
      <c r="A348" s="40" t="s">
        <v>5381</v>
      </c>
      <c r="B348" s="3" t="s">
        <v>5382</v>
      </c>
      <c r="C348" s="8"/>
      <c r="D348" s="8"/>
      <c r="E348" s="8"/>
      <c r="F348" s="9"/>
      <c r="G348" s="36"/>
      <c r="H348" s="12"/>
      <c r="I348" s="12"/>
      <c r="J348" s="13"/>
      <c r="K348" s="34">
        <v>183.26999999999998</v>
      </c>
      <c r="L348" s="8">
        <v>3</v>
      </c>
      <c r="M348" s="8">
        <v>5</v>
      </c>
      <c r="N348" s="9">
        <v>14.9</v>
      </c>
      <c r="O348" s="36"/>
      <c r="P348" s="12"/>
      <c r="Q348" s="12"/>
      <c r="R348" s="13"/>
      <c r="S348" s="34">
        <v>115.66</v>
      </c>
      <c r="T348" s="8">
        <v>2</v>
      </c>
      <c r="U348" s="8">
        <v>4</v>
      </c>
      <c r="V348" s="9">
        <v>13.2</v>
      </c>
      <c r="W348" s="36">
        <v>133.51</v>
      </c>
      <c r="X348" s="12">
        <v>3</v>
      </c>
      <c r="Y348" s="12">
        <v>3</v>
      </c>
      <c r="Z348" s="12">
        <v>9.1</v>
      </c>
      <c r="AA348" s="52">
        <f t="shared" si="20"/>
        <v>1</v>
      </c>
      <c r="AB348" s="54">
        <f t="shared" si="21"/>
        <v>6</v>
      </c>
      <c r="AC348" s="54">
        <f t="shared" si="22"/>
        <v>1.25</v>
      </c>
      <c r="AD348" s="81">
        <f t="shared" si="23"/>
        <v>2.75</v>
      </c>
      <c r="AE348" s="58"/>
    </row>
    <row r="349" spans="1:31" s="5" customFormat="1" x14ac:dyDescent="0.3">
      <c r="A349" s="40" t="s">
        <v>5812</v>
      </c>
      <c r="B349" s="3" t="s">
        <v>5813</v>
      </c>
      <c r="C349" s="8"/>
      <c r="D349" s="8"/>
      <c r="E349" s="8"/>
      <c r="F349" s="9"/>
      <c r="G349" s="36"/>
      <c r="H349" s="12"/>
      <c r="I349" s="12"/>
      <c r="J349" s="13"/>
      <c r="K349" s="34">
        <v>27.47</v>
      </c>
      <c r="L349" s="8">
        <v>1</v>
      </c>
      <c r="M349" s="8">
        <v>5</v>
      </c>
      <c r="N349" s="9">
        <v>8.8000000000000007</v>
      </c>
      <c r="O349" s="36"/>
      <c r="P349" s="12"/>
      <c r="Q349" s="12"/>
      <c r="R349" s="13"/>
      <c r="S349" s="34">
        <v>57.980000000000004</v>
      </c>
      <c r="T349" s="8">
        <v>2</v>
      </c>
      <c r="U349" s="8">
        <v>4</v>
      </c>
      <c r="V349" s="9">
        <v>5.3</v>
      </c>
      <c r="W349" s="36">
        <v>64.650000000000006</v>
      </c>
      <c r="X349" s="12">
        <v>2</v>
      </c>
      <c r="Y349" s="12">
        <v>3</v>
      </c>
      <c r="Z349" s="12">
        <v>4.2</v>
      </c>
      <c r="AA349" s="52">
        <f t="shared" si="20"/>
        <v>1</v>
      </c>
      <c r="AB349" s="54">
        <f t="shared" si="21"/>
        <v>6</v>
      </c>
      <c r="AC349" s="54">
        <f t="shared" si="22"/>
        <v>1.25</v>
      </c>
      <c r="AD349" s="81">
        <f t="shared" si="23"/>
        <v>2.75</v>
      </c>
      <c r="AE349" s="58"/>
    </row>
    <row r="350" spans="1:31" s="5" customFormat="1" x14ac:dyDescent="0.3">
      <c r="A350" s="40" t="s">
        <v>1567</v>
      </c>
      <c r="B350" s="3" t="s">
        <v>1568</v>
      </c>
      <c r="C350" s="34">
        <v>113.03</v>
      </c>
      <c r="D350" s="8">
        <v>3</v>
      </c>
      <c r="E350" s="8">
        <v>6</v>
      </c>
      <c r="F350" s="9">
        <v>6.3</v>
      </c>
      <c r="G350" s="36"/>
      <c r="H350" s="12"/>
      <c r="I350" s="12"/>
      <c r="J350" s="13"/>
      <c r="K350" s="34"/>
      <c r="L350" s="8"/>
      <c r="M350" s="8"/>
      <c r="N350" s="9"/>
      <c r="O350" s="36"/>
      <c r="P350" s="12"/>
      <c r="Q350" s="12"/>
      <c r="R350" s="13"/>
      <c r="S350" s="34"/>
      <c r="T350" s="8"/>
      <c r="U350" s="8"/>
      <c r="V350" s="9"/>
      <c r="W350" s="36">
        <v>131.69</v>
      </c>
      <c r="X350" s="12">
        <v>3</v>
      </c>
      <c r="Y350" s="12">
        <v>4</v>
      </c>
      <c r="Z350" s="12">
        <v>4</v>
      </c>
      <c r="AA350" s="52">
        <f t="shared" si="20"/>
        <v>7</v>
      </c>
      <c r="AB350" s="54">
        <f t="shared" si="21"/>
        <v>1</v>
      </c>
      <c r="AC350" s="54">
        <f t="shared" si="22"/>
        <v>0.2</v>
      </c>
      <c r="AD350" s="81">
        <f t="shared" si="23"/>
        <v>2.7333333333333329</v>
      </c>
      <c r="AE350" s="58"/>
    </row>
    <row r="351" spans="1:31" s="5" customFormat="1" x14ac:dyDescent="0.3">
      <c r="A351" s="40" t="s">
        <v>2790</v>
      </c>
      <c r="B351" s="3" t="s">
        <v>2791</v>
      </c>
      <c r="C351" s="34">
        <v>45.67</v>
      </c>
      <c r="D351" s="8">
        <v>1</v>
      </c>
      <c r="E351" s="8">
        <v>5</v>
      </c>
      <c r="F351" s="9">
        <v>13.6</v>
      </c>
      <c r="G351" s="36"/>
      <c r="H351" s="12"/>
      <c r="I351" s="12"/>
      <c r="J351" s="13"/>
      <c r="K351" s="34">
        <v>263.64</v>
      </c>
      <c r="L351" s="8">
        <v>5</v>
      </c>
      <c r="M351" s="8">
        <v>6</v>
      </c>
      <c r="N351" s="9">
        <v>13.3</v>
      </c>
      <c r="O351" s="36">
        <v>257.03999999999996</v>
      </c>
      <c r="P351" s="12">
        <v>6</v>
      </c>
      <c r="Q351" s="12">
        <v>8</v>
      </c>
      <c r="R351" s="13">
        <v>24.5</v>
      </c>
      <c r="S351" s="34">
        <v>252.17</v>
      </c>
      <c r="T351" s="8">
        <v>5</v>
      </c>
      <c r="U351" s="8">
        <v>11</v>
      </c>
      <c r="V351" s="9">
        <v>29.6</v>
      </c>
      <c r="W351" s="36">
        <v>224.15</v>
      </c>
      <c r="X351" s="12">
        <v>5</v>
      </c>
      <c r="Y351" s="12">
        <v>8</v>
      </c>
      <c r="Z351" s="12">
        <v>22</v>
      </c>
      <c r="AA351" s="52">
        <f t="shared" si="20"/>
        <v>6</v>
      </c>
      <c r="AB351" s="54">
        <f t="shared" si="21"/>
        <v>0.77777777777777779</v>
      </c>
      <c r="AC351" s="54">
        <f t="shared" si="22"/>
        <v>1.3333333333333333</v>
      </c>
      <c r="AD351" s="81">
        <f t="shared" si="23"/>
        <v>2.7037037037037037</v>
      </c>
      <c r="AE351" s="58"/>
    </row>
    <row r="352" spans="1:31" s="5" customFormat="1" x14ac:dyDescent="0.3">
      <c r="A352" s="40" t="s">
        <v>1920</v>
      </c>
      <c r="B352" s="3" t="s">
        <v>1921</v>
      </c>
      <c r="C352" s="34">
        <v>93.85</v>
      </c>
      <c r="D352" s="8">
        <v>2</v>
      </c>
      <c r="E352" s="8">
        <v>4</v>
      </c>
      <c r="F352" s="9">
        <v>4.0999999999999996</v>
      </c>
      <c r="G352" s="36"/>
      <c r="H352" s="12"/>
      <c r="I352" s="12"/>
      <c r="J352" s="13"/>
      <c r="K352" s="34">
        <v>170.01999999999998</v>
      </c>
      <c r="L352" s="8">
        <v>4</v>
      </c>
      <c r="M352" s="8">
        <v>10</v>
      </c>
      <c r="N352" s="9">
        <v>8.3000000000000007</v>
      </c>
      <c r="O352" s="36">
        <v>149.16999999999999</v>
      </c>
      <c r="P352" s="12">
        <v>3</v>
      </c>
      <c r="Q352" s="12">
        <v>5</v>
      </c>
      <c r="R352" s="13">
        <v>4.5</v>
      </c>
      <c r="S352" s="34">
        <v>190.10999999999999</v>
      </c>
      <c r="T352" s="8">
        <v>5</v>
      </c>
      <c r="U352" s="8">
        <v>9</v>
      </c>
      <c r="V352" s="9">
        <v>7.8</v>
      </c>
      <c r="W352" s="36">
        <v>174.42000000000002</v>
      </c>
      <c r="X352" s="12">
        <v>4</v>
      </c>
      <c r="Y352" s="12">
        <v>7</v>
      </c>
      <c r="Z352" s="12">
        <v>6.5</v>
      </c>
      <c r="AA352" s="52">
        <f t="shared" si="20"/>
        <v>5</v>
      </c>
      <c r="AB352" s="54">
        <f t="shared" si="21"/>
        <v>1.8333333333333333</v>
      </c>
      <c r="AC352" s="54">
        <f t="shared" si="22"/>
        <v>1.25</v>
      </c>
      <c r="AD352" s="81">
        <f t="shared" si="23"/>
        <v>2.6944444444444442</v>
      </c>
      <c r="AE352" s="58"/>
    </row>
    <row r="353" spans="1:31" s="5" customFormat="1" x14ac:dyDescent="0.3">
      <c r="A353" s="40" t="s">
        <v>2370</v>
      </c>
      <c r="B353" s="3" t="s">
        <v>2371</v>
      </c>
      <c r="C353" s="34">
        <v>71.040000000000006</v>
      </c>
      <c r="D353" s="8">
        <v>1</v>
      </c>
      <c r="E353" s="8">
        <v>4</v>
      </c>
      <c r="F353" s="9">
        <v>5.4</v>
      </c>
      <c r="G353" s="36">
        <v>61.59</v>
      </c>
      <c r="H353" s="12">
        <v>1</v>
      </c>
      <c r="I353" s="12">
        <v>2</v>
      </c>
      <c r="J353" s="13">
        <v>4</v>
      </c>
      <c r="K353" s="34">
        <v>227.38000000000002</v>
      </c>
      <c r="L353" s="8">
        <v>5</v>
      </c>
      <c r="M353" s="8">
        <v>6</v>
      </c>
      <c r="N353" s="9">
        <v>6.4</v>
      </c>
      <c r="O353" s="36">
        <v>135.31</v>
      </c>
      <c r="P353" s="12">
        <v>4</v>
      </c>
      <c r="Q353" s="12">
        <v>4</v>
      </c>
      <c r="R353" s="13">
        <v>5.0999999999999996</v>
      </c>
      <c r="S353" s="34">
        <v>30</v>
      </c>
      <c r="T353" s="8">
        <v>1</v>
      </c>
      <c r="U353" s="8">
        <v>4</v>
      </c>
      <c r="V353" s="9">
        <v>3.9</v>
      </c>
      <c r="W353" s="36"/>
      <c r="X353" s="12"/>
      <c r="Y353" s="12"/>
      <c r="Z353" s="12"/>
      <c r="AA353" s="52">
        <f t="shared" si="20"/>
        <v>1.6666666666666667</v>
      </c>
      <c r="AB353" s="54">
        <f t="shared" si="21"/>
        <v>1.4</v>
      </c>
      <c r="AC353" s="54">
        <f t="shared" si="22"/>
        <v>5</v>
      </c>
      <c r="AD353" s="81">
        <f t="shared" si="23"/>
        <v>2.6888888888888887</v>
      </c>
      <c r="AE353" s="58"/>
    </row>
    <row r="354" spans="1:31" s="5" customFormat="1" x14ac:dyDescent="0.3">
      <c r="A354" s="40" t="s">
        <v>3348</v>
      </c>
      <c r="B354" s="3" t="s">
        <v>3349</v>
      </c>
      <c r="C354" s="8"/>
      <c r="D354" s="8"/>
      <c r="E354" s="8"/>
      <c r="F354" s="9"/>
      <c r="G354" s="36">
        <v>2076.77</v>
      </c>
      <c r="H354" s="12">
        <v>41</v>
      </c>
      <c r="I354" s="12">
        <v>81</v>
      </c>
      <c r="J354" s="13">
        <v>18.79999999999999</v>
      </c>
      <c r="K354" s="34"/>
      <c r="L354" s="8"/>
      <c r="M354" s="8"/>
      <c r="N354" s="9"/>
      <c r="O354" s="36"/>
      <c r="P354" s="12"/>
      <c r="Q354" s="12"/>
      <c r="R354" s="13"/>
      <c r="S354" s="34">
        <v>91.94</v>
      </c>
      <c r="T354" s="8">
        <v>2</v>
      </c>
      <c r="U354" s="8">
        <v>6</v>
      </c>
      <c r="V354" s="9">
        <v>3.7</v>
      </c>
      <c r="W354" s="36"/>
      <c r="X354" s="12"/>
      <c r="Y354" s="12"/>
      <c r="Z354" s="12"/>
      <c r="AA354" s="52">
        <f t="shared" si="20"/>
        <v>1.2195121951219513E-2</v>
      </c>
      <c r="AB354" s="54">
        <f t="shared" si="21"/>
        <v>1</v>
      </c>
      <c r="AC354" s="54">
        <f t="shared" si="22"/>
        <v>7</v>
      </c>
      <c r="AD354" s="81">
        <f t="shared" si="23"/>
        <v>2.6707317073170729</v>
      </c>
      <c r="AE354" s="58"/>
    </row>
    <row r="355" spans="1:31" s="5" customFormat="1" x14ac:dyDescent="0.3">
      <c r="A355" s="40" t="s">
        <v>5253</v>
      </c>
      <c r="B355" s="3" t="s">
        <v>1074</v>
      </c>
      <c r="C355" s="8"/>
      <c r="D355" s="8"/>
      <c r="E355" s="8"/>
      <c r="F355" s="9"/>
      <c r="G355" s="36"/>
      <c r="H355" s="12"/>
      <c r="I355" s="12"/>
      <c r="J355" s="13"/>
      <c r="K355" s="34">
        <v>347.76</v>
      </c>
      <c r="L355" s="8">
        <v>4</v>
      </c>
      <c r="M355" s="8">
        <v>5</v>
      </c>
      <c r="N355" s="9">
        <v>22</v>
      </c>
      <c r="O355" s="36"/>
      <c r="P355" s="12"/>
      <c r="Q355" s="12"/>
      <c r="R355" s="13"/>
      <c r="S355" s="34"/>
      <c r="T355" s="8"/>
      <c r="U355" s="8"/>
      <c r="V355" s="9"/>
      <c r="W355" s="36"/>
      <c r="X355" s="12"/>
      <c r="Y355" s="12"/>
      <c r="Z355" s="12"/>
      <c r="AA355" s="52">
        <f t="shared" si="20"/>
        <v>1</v>
      </c>
      <c r="AB355" s="54">
        <f t="shared" si="21"/>
        <v>6</v>
      </c>
      <c r="AC355" s="54">
        <f t="shared" si="22"/>
        <v>1</v>
      </c>
      <c r="AD355" s="81">
        <f t="shared" si="23"/>
        <v>2.6666666666666665</v>
      </c>
      <c r="AE355" s="58"/>
    </row>
    <row r="356" spans="1:31" s="5" customFormat="1" x14ac:dyDescent="0.3">
      <c r="A356" s="40" t="s">
        <v>5296</v>
      </c>
      <c r="B356" s="3" t="s">
        <v>5297</v>
      </c>
      <c r="C356" s="8"/>
      <c r="D356" s="8"/>
      <c r="E356" s="8"/>
      <c r="F356" s="9"/>
      <c r="G356" s="36"/>
      <c r="H356" s="12"/>
      <c r="I356" s="12"/>
      <c r="J356" s="13"/>
      <c r="K356" s="34">
        <v>286.62</v>
      </c>
      <c r="L356" s="8">
        <v>3</v>
      </c>
      <c r="M356" s="8">
        <v>5</v>
      </c>
      <c r="N356" s="9">
        <v>13.800000000000002</v>
      </c>
      <c r="O356" s="36"/>
      <c r="P356" s="12"/>
      <c r="Q356" s="12"/>
      <c r="R356" s="13"/>
      <c r="S356" s="34"/>
      <c r="T356" s="8"/>
      <c r="U356" s="8"/>
      <c r="V356" s="9"/>
      <c r="W356" s="36"/>
      <c r="X356" s="12"/>
      <c r="Y356" s="12"/>
      <c r="Z356" s="12"/>
      <c r="AA356" s="52">
        <f t="shared" si="20"/>
        <v>1</v>
      </c>
      <c r="AB356" s="54">
        <f t="shared" si="21"/>
        <v>6</v>
      </c>
      <c r="AC356" s="54">
        <f t="shared" si="22"/>
        <v>1</v>
      </c>
      <c r="AD356" s="81">
        <f t="shared" si="23"/>
        <v>2.6666666666666665</v>
      </c>
      <c r="AE356" s="58"/>
    </row>
    <row r="357" spans="1:31" s="5" customFormat="1" x14ac:dyDescent="0.3">
      <c r="A357" s="40" t="s">
        <v>5257</v>
      </c>
      <c r="B357" s="3" t="s">
        <v>5258</v>
      </c>
      <c r="C357" s="8"/>
      <c r="D357" s="8"/>
      <c r="E357" s="8"/>
      <c r="F357" s="9"/>
      <c r="G357" s="36"/>
      <c r="H357" s="12"/>
      <c r="I357" s="12"/>
      <c r="J357" s="13"/>
      <c r="K357" s="34">
        <v>209.45999999999998</v>
      </c>
      <c r="L357" s="8">
        <v>4</v>
      </c>
      <c r="M357" s="8">
        <v>5</v>
      </c>
      <c r="N357" s="9">
        <v>62.3</v>
      </c>
      <c r="O357" s="36"/>
      <c r="P357" s="12"/>
      <c r="Q357" s="12"/>
      <c r="R357" s="13"/>
      <c r="S357" s="34"/>
      <c r="T357" s="8"/>
      <c r="U357" s="8"/>
      <c r="V357" s="9"/>
      <c r="W357" s="36"/>
      <c r="X357" s="12"/>
      <c r="Y357" s="12"/>
      <c r="Z357" s="12"/>
      <c r="AA357" s="52">
        <f t="shared" si="20"/>
        <v>1</v>
      </c>
      <c r="AB357" s="54">
        <f t="shared" si="21"/>
        <v>6</v>
      </c>
      <c r="AC357" s="54">
        <f t="shared" si="22"/>
        <v>1</v>
      </c>
      <c r="AD357" s="81">
        <f t="shared" si="23"/>
        <v>2.6666666666666665</v>
      </c>
      <c r="AE357" s="58"/>
    </row>
    <row r="358" spans="1:31" s="5" customFormat="1" x14ac:dyDescent="0.3">
      <c r="A358" s="40" t="s">
        <v>2398</v>
      </c>
      <c r="B358" s="3" t="s">
        <v>2399</v>
      </c>
      <c r="C358" s="34">
        <v>36.020000000000003</v>
      </c>
      <c r="D358" s="8">
        <v>1</v>
      </c>
      <c r="E358" s="8">
        <v>2</v>
      </c>
      <c r="F358" s="9">
        <v>7.1</v>
      </c>
      <c r="G358" s="36"/>
      <c r="H358" s="12"/>
      <c r="I358" s="12"/>
      <c r="J358" s="13"/>
      <c r="K358" s="34">
        <v>168.81</v>
      </c>
      <c r="L358" s="8">
        <v>3</v>
      </c>
      <c r="M358" s="8">
        <v>3</v>
      </c>
      <c r="N358" s="9">
        <v>6.3</v>
      </c>
      <c r="O358" s="36"/>
      <c r="P358" s="12"/>
      <c r="Q358" s="12"/>
      <c r="R358" s="13"/>
      <c r="S358" s="34"/>
      <c r="T358" s="8"/>
      <c r="U358" s="8"/>
      <c r="V358" s="9"/>
      <c r="W358" s="36"/>
      <c r="X358" s="12"/>
      <c r="Y358" s="12"/>
      <c r="Z358" s="12"/>
      <c r="AA358" s="52">
        <f t="shared" si="20"/>
        <v>3</v>
      </c>
      <c r="AB358" s="54">
        <f t="shared" si="21"/>
        <v>4</v>
      </c>
      <c r="AC358" s="54">
        <f t="shared" si="22"/>
        <v>1</v>
      </c>
      <c r="AD358" s="81">
        <f t="shared" si="23"/>
        <v>2.6666666666666665</v>
      </c>
      <c r="AE358" s="58"/>
    </row>
    <row r="359" spans="1:31" s="5" customFormat="1" x14ac:dyDescent="0.3">
      <c r="A359" s="40" t="s">
        <v>2006</v>
      </c>
      <c r="B359" s="3" t="s">
        <v>2007</v>
      </c>
      <c r="C359" s="34">
        <v>113.59</v>
      </c>
      <c r="D359" s="8">
        <v>2</v>
      </c>
      <c r="E359" s="8">
        <v>3</v>
      </c>
      <c r="F359" s="9">
        <v>4.9000000000000004</v>
      </c>
      <c r="G359" s="36"/>
      <c r="H359" s="12"/>
      <c r="I359" s="12"/>
      <c r="J359" s="13"/>
      <c r="K359" s="34">
        <v>82.39</v>
      </c>
      <c r="L359" s="8">
        <v>2</v>
      </c>
      <c r="M359" s="8">
        <v>2</v>
      </c>
      <c r="N359" s="9">
        <v>4.5</v>
      </c>
      <c r="O359" s="36"/>
      <c r="P359" s="12"/>
      <c r="Q359" s="12"/>
      <c r="R359" s="13"/>
      <c r="S359" s="34"/>
      <c r="T359" s="8"/>
      <c r="U359" s="8"/>
      <c r="V359" s="9"/>
      <c r="W359" s="36"/>
      <c r="X359" s="12"/>
      <c r="Y359" s="12"/>
      <c r="Z359" s="12"/>
      <c r="AA359" s="52">
        <f t="shared" si="20"/>
        <v>4</v>
      </c>
      <c r="AB359" s="54">
        <f t="shared" si="21"/>
        <v>3</v>
      </c>
      <c r="AC359" s="54">
        <f t="shared" si="22"/>
        <v>1</v>
      </c>
      <c r="AD359" s="81">
        <f t="shared" si="23"/>
        <v>2.6666666666666665</v>
      </c>
      <c r="AE359" s="58"/>
    </row>
    <row r="360" spans="1:31" s="5" customFormat="1" x14ac:dyDescent="0.3">
      <c r="A360" s="40" t="s">
        <v>5250</v>
      </c>
      <c r="B360" s="3" t="s">
        <v>5251</v>
      </c>
      <c r="C360" s="8"/>
      <c r="D360" s="8"/>
      <c r="E360" s="8"/>
      <c r="F360" s="9"/>
      <c r="G360" s="36"/>
      <c r="H360" s="12"/>
      <c r="I360" s="12"/>
      <c r="J360" s="13"/>
      <c r="K360" s="34">
        <v>187.75000000000003</v>
      </c>
      <c r="L360" s="8">
        <v>4</v>
      </c>
      <c r="M360" s="8">
        <v>5</v>
      </c>
      <c r="N360" s="9">
        <v>28.6</v>
      </c>
      <c r="O360" s="36"/>
      <c r="P360" s="12"/>
      <c r="Q360" s="12"/>
      <c r="R360" s="13"/>
      <c r="S360" s="34"/>
      <c r="T360" s="8"/>
      <c r="U360" s="8"/>
      <c r="V360" s="9"/>
      <c r="W360" s="36"/>
      <c r="X360" s="12"/>
      <c r="Y360" s="12"/>
      <c r="Z360" s="12"/>
      <c r="AA360" s="52">
        <f t="shared" si="20"/>
        <v>1</v>
      </c>
      <c r="AB360" s="54">
        <f t="shared" si="21"/>
        <v>6</v>
      </c>
      <c r="AC360" s="54">
        <f t="shared" si="22"/>
        <v>1</v>
      </c>
      <c r="AD360" s="81">
        <f t="shared" si="23"/>
        <v>2.6666666666666665</v>
      </c>
      <c r="AE360" s="58"/>
    </row>
    <row r="361" spans="1:31" s="5" customFormat="1" x14ac:dyDescent="0.3">
      <c r="A361" s="40" t="s">
        <v>5248</v>
      </c>
      <c r="B361" s="3" t="s">
        <v>5249</v>
      </c>
      <c r="C361" s="8"/>
      <c r="D361" s="8"/>
      <c r="E361" s="8"/>
      <c r="F361" s="9"/>
      <c r="G361" s="36"/>
      <c r="H361" s="12"/>
      <c r="I361" s="12"/>
      <c r="J361" s="13"/>
      <c r="K361" s="34">
        <v>187.47000000000003</v>
      </c>
      <c r="L361" s="8">
        <v>4</v>
      </c>
      <c r="M361" s="8">
        <v>5</v>
      </c>
      <c r="N361" s="9">
        <v>7.3</v>
      </c>
      <c r="O361" s="36"/>
      <c r="P361" s="12"/>
      <c r="Q361" s="12"/>
      <c r="R361" s="13"/>
      <c r="S361" s="34"/>
      <c r="T361" s="8"/>
      <c r="U361" s="8"/>
      <c r="V361" s="9"/>
      <c r="W361" s="36"/>
      <c r="X361" s="12"/>
      <c r="Y361" s="12"/>
      <c r="Z361" s="12"/>
      <c r="AA361" s="52">
        <f t="shared" si="20"/>
        <v>1</v>
      </c>
      <c r="AB361" s="54">
        <f t="shared" si="21"/>
        <v>6</v>
      </c>
      <c r="AC361" s="54">
        <f t="shared" si="22"/>
        <v>1</v>
      </c>
      <c r="AD361" s="81">
        <f t="shared" si="23"/>
        <v>2.6666666666666665</v>
      </c>
      <c r="AE361" s="58"/>
    </row>
    <row r="362" spans="1:31" s="5" customFormat="1" x14ac:dyDescent="0.3">
      <c r="A362" s="40" t="s">
        <v>5269</v>
      </c>
      <c r="B362" s="3" t="s">
        <v>5270</v>
      </c>
      <c r="C362" s="8"/>
      <c r="D362" s="8"/>
      <c r="E362" s="8"/>
      <c r="F362" s="9"/>
      <c r="G362" s="36"/>
      <c r="H362" s="12"/>
      <c r="I362" s="12"/>
      <c r="J362" s="13"/>
      <c r="K362" s="34">
        <v>184.92</v>
      </c>
      <c r="L362" s="8">
        <v>4</v>
      </c>
      <c r="M362" s="8">
        <v>5</v>
      </c>
      <c r="N362" s="9">
        <v>24.4</v>
      </c>
      <c r="O362" s="36"/>
      <c r="P362" s="12"/>
      <c r="Q362" s="12"/>
      <c r="R362" s="13"/>
      <c r="S362" s="34"/>
      <c r="T362" s="8"/>
      <c r="U362" s="8"/>
      <c r="V362" s="9"/>
      <c r="W362" s="36"/>
      <c r="X362" s="12"/>
      <c r="Y362" s="12"/>
      <c r="Z362" s="12"/>
      <c r="AA362" s="52">
        <f t="shared" si="20"/>
        <v>1</v>
      </c>
      <c r="AB362" s="54">
        <f t="shared" si="21"/>
        <v>6</v>
      </c>
      <c r="AC362" s="54">
        <f t="shared" si="22"/>
        <v>1</v>
      </c>
      <c r="AD362" s="81">
        <f t="shared" si="23"/>
        <v>2.6666666666666665</v>
      </c>
      <c r="AE362" s="58"/>
    </row>
    <row r="363" spans="1:31" s="5" customFormat="1" x14ac:dyDescent="0.3">
      <c r="A363" s="40" t="s">
        <v>5309</v>
      </c>
      <c r="B363" s="3" t="s">
        <v>5046</v>
      </c>
      <c r="C363" s="8"/>
      <c r="D363" s="8"/>
      <c r="E363" s="8"/>
      <c r="F363" s="9"/>
      <c r="G363" s="36"/>
      <c r="H363" s="12"/>
      <c r="I363" s="12"/>
      <c r="J363" s="13"/>
      <c r="K363" s="34">
        <v>141.66000000000003</v>
      </c>
      <c r="L363" s="8">
        <v>3</v>
      </c>
      <c r="M363" s="8">
        <v>3</v>
      </c>
      <c r="N363" s="9">
        <v>19.5</v>
      </c>
      <c r="O363" s="36"/>
      <c r="P363" s="12"/>
      <c r="Q363" s="12"/>
      <c r="R363" s="13"/>
      <c r="S363" s="34">
        <v>41.81</v>
      </c>
      <c r="T363" s="8">
        <v>1</v>
      </c>
      <c r="U363" s="8">
        <v>2</v>
      </c>
      <c r="V363" s="9">
        <v>14</v>
      </c>
      <c r="W363" s="36"/>
      <c r="X363" s="12"/>
      <c r="Y363" s="12"/>
      <c r="Z363" s="12"/>
      <c r="AA363" s="52">
        <f t="shared" si="20"/>
        <v>1</v>
      </c>
      <c r="AB363" s="54">
        <f t="shared" si="21"/>
        <v>4</v>
      </c>
      <c r="AC363" s="54">
        <f t="shared" si="22"/>
        <v>3</v>
      </c>
      <c r="AD363" s="81">
        <f t="shared" si="23"/>
        <v>2.6666666666666665</v>
      </c>
      <c r="AE363" s="58"/>
    </row>
    <row r="364" spans="1:31" s="5" customFormat="1" x14ac:dyDescent="0.3">
      <c r="A364" s="40" t="s">
        <v>1587</v>
      </c>
      <c r="B364" s="3" t="s">
        <v>1588</v>
      </c>
      <c r="C364" s="34">
        <v>181.64</v>
      </c>
      <c r="D364" s="8">
        <v>3</v>
      </c>
      <c r="E364" s="8">
        <v>5</v>
      </c>
      <c r="F364" s="9">
        <v>28</v>
      </c>
      <c r="G364" s="36"/>
      <c r="H364" s="12"/>
      <c r="I364" s="12"/>
      <c r="J364" s="13"/>
      <c r="K364" s="34"/>
      <c r="L364" s="8"/>
      <c r="M364" s="8"/>
      <c r="N364" s="9"/>
      <c r="O364" s="36"/>
      <c r="P364" s="12"/>
      <c r="Q364" s="12"/>
      <c r="R364" s="13"/>
      <c r="S364" s="34"/>
      <c r="T364" s="8"/>
      <c r="U364" s="8"/>
      <c r="V364" s="9"/>
      <c r="W364" s="36"/>
      <c r="X364" s="12"/>
      <c r="Y364" s="12"/>
      <c r="Z364" s="12"/>
      <c r="AA364" s="52">
        <f t="shared" si="20"/>
        <v>6</v>
      </c>
      <c r="AB364" s="54">
        <f t="shared" si="21"/>
        <v>1</v>
      </c>
      <c r="AC364" s="54">
        <f t="shared" si="22"/>
        <v>1</v>
      </c>
      <c r="AD364" s="81">
        <f t="shared" si="23"/>
        <v>2.6666666666666665</v>
      </c>
      <c r="AE364" s="58"/>
    </row>
    <row r="365" spans="1:31" s="5" customFormat="1" x14ac:dyDescent="0.3">
      <c r="A365" s="40" t="s">
        <v>5314</v>
      </c>
      <c r="B365" s="3" t="s">
        <v>5315</v>
      </c>
      <c r="C365" s="8"/>
      <c r="D365" s="8"/>
      <c r="E365" s="8"/>
      <c r="F365" s="9"/>
      <c r="G365" s="36"/>
      <c r="H365" s="12"/>
      <c r="I365" s="12"/>
      <c r="J365" s="13"/>
      <c r="K365" s="34">
        <v>142.52000000000001</v>
      </c>
      <c r="L365" s="8">
        <v>3</v>
      </c>
      <c r="M365" s="8">
        <v>3</v>
      </c>
      <c r="N365" s="9">
        <v>8.1999999999999993</v>
      </c>
      <c r="O365" s="36"/>
      <c r="P365" s="12"/>
      <c r="Q365" s="12"/>
      <c r="R365" s="13"/>
      <c r="S365" s="34">
        <v>35.1</v>
      </c>
      <c r="T365" s="8">
        <v>1</v>
      </c>
      <c r="U365" s="8">
        <v>2</v>
      </c>
      <c r="V365" s="9">
        <v>5.8</v>
      </c>
      <c r="W365" s="36"/>
      <c r="X365" s="12"/>
      <c r="Y365" s="12"/>
      <c r="Z365" s="12"/>
      <c r="AA365" s="52">
        <f t="shared" si="20"/>
        <v>1</v>
      </c>
      <c r="AB365" s="54">
        <f t="shared" si="21"/>
        <v>4</v>
      </c>
      <c r="AC365" s="54">
        <f t="shared" si="22"/>
        <v>3</v>
      </c>
      <c r="AD365" s="81">
        <f t="shared" si="23"/>
        <v>2.6666666666666665</v>
      </c>
      <c r="AE365" s="58"/>
    </row>
    <row r="366" spans="1:31" s="5" customFormat="1" x14ac:dyDescent="0.3">
      <c r="A366" s="40" t="s">
        <v>6371</v>
      </c>
      <c r="B366" s="16" t="s">
        <v>6372</v>
      </c>
      <c r="C366" s="8"/>
      <c r="D366" s="8"/>
      <c r="E366" s="8"/>
      <c r="F366" s="9"/>
      <c r="G366" s="36"/>
      <c r="H366" s="12"/>
      <c r="I366" s="12"/>
      <c r="J366" s="13"/>
      <c r="K366" s="34"/>
      <c r="L366" s="8"/>
      <c r="M366" s="8"/>
      <c r="N366" s="9"/>
      <c r="O366" s="36"/>
      <c r="P366" s="12"/>
      <c r="Q366" s="12"/>
      <c r="R366" s="13"/>
      <c r="S366" s="34">
        <v>174.85000000000002</v>
      </c>
      <c r="T366" s="8">
        <v>3</v>
      </c>
      <c r="U366" s="8">
        <v>5</v>
      </c>
      <c r="V366" s="9">
        <v>11.300000000000002</v>
      </c>
      <c r="W366" s="36"/>
      <c r="X366" s="12"/>
      <c r="Y366" s="12"/>
      <c r="Z366" s="12"/>
      <c r="AA366" s="52">
        <f t="shared" si="20"/>
        <v>1</v>
      </c>
      <c r="AB366" s="54">
        <f t="shared" si="21"/>
        <v>1</v>
      </c>
      <c r="AC366" s="54">
        <f t="shared" si="22"/>
        <v>6</v>
      </c>
      <c r="AD366" s="81">
        <f t="shared" si="23"/>
        <v>2.6666666666666665</v>
      </c>
      <c r="AE366" s="58"/>
    </row>
    <row r="367" spans="1:31" s="5" customFormat="1" x14ac:dyDescent="0.3">
      <c r="A367" s="40" t="s">
        <v>5320</v>
      </c>
      <c r="B367" s="3" t="s">
        <v>5321</v>
      </c>
      <c r="C367" s="8"/>
      <c r="D367" s="8"/>
      <c r="E367" s="8"/>
      <c r="F367" s="9"/>
      <c r="G367" s="36"/>
      <c r="H367" s="12"/>
      <c r="I367" s="12"/>
      <c r="J367" s="13"/>
      <c r="K367" s="34">
        <v>137.31</v>
      </c>
      <c r="L367" s="8">
        <v>3</v>
      </c>
      <c r="M367" s="8">
        <v>4</v>
      </c>
      <c r="N367" s="9">
        <v>13.699999999999998</v>
      </c>
      <c r="O367" s="36"/>
      <c r="P367" s="12"/>
      <c r="Q367" s="12"/>
      <c r="R367" s="13"/>
      <c r="S367" s="34">
        <v>29.65</v>
      </c>
      <c r="T367" s="8">
        <v>1</v>
      </c>
      <c r="U367" s="8">
        <v>1</v>
      </c>
      <c r="V367" s="9">
        <v>1.9</v>
      </c>
      <c r="W367" s="36"/>
      <c r="X367" s="12"/>
      <c r="Y367" s="12"/>
      <c r="Z367" s="12"/>
      <c r="AA367" s="52">
        <f t="shared" si="20"/>
        <v>1</v>
      </c>
      <c r="AB367" s="54">
        <f t="shared" si="21"/>
        <v>5</v>
      </c>
      <c r="AC367" s="54">
        <f t="shared" si="22"/>
        <v>2</v>
      </c>
      <c r="AD367" s="81">
        <f t="shared" si="23"/>
        <v>2.6666666666666665</v>
      </c>
      <c r="AE367" s="58"/>
    </row>
    <row r="368" spans="1:31" s="5" customFormat="1" x14ac:dyDescent="0.3">
      <c r="A368" s="40" t="s">
        <v>3153</v>
      </c>
      <c r="B368" s="3" t="s">
        <v>3154</v>
      </c>
      <c r="C368" s="34">
        <v>36.57</v>
      </c>
      <c r="D368" s="8">
        <v>1</v>
      </c>
      <c r="E368" s="8">
        <v>2</v>
      </c>
      <c r="F368" s="9">
        <v>10.1</v>
      </c>
      <c r="G368" s="36"/>
      <c r="H368" s="12"/>
      <c r="I368" s="12"/>
      <c r="J368" s="13"/>
      <c r="K368" s="34">
        <v>56.75</v>
      </c>
      <c r="L368" s="8">
        <v>1</v>
      </c>
      <c r="M368" s="8">
        <v>2</v>
      </c>
      <c r="N368" s="9">
        <v>5.6</v>
      </c>
      <c r="O368" s="36"/>
      <c r="P368" s="12"/>
      <c r="Q368" s="12"/>
      <c r="R368" s="13"/>
      <c r="S368" s="34">
        <v>72.680000000000007</v>
      </c>
      <c r="T368" s="8">
        <v>1</v>
      </c>
      <c r="U368" s="8">
        <v>1</v>
      </c>
      <c r="V368" s="9">
        <v>5.6</v>
      </c>
      <c r="W368" s="36"/>
      <c r="X368" s="12"/>
      <c r="Y368" s="12"/>
      <c r="Z368" s="12"/>
      <c r="AA368" s="52">
        <f t="shared" si="20"/>
        <v>3</v>
      </c>
      <c r="AB368" s="54">
        <f t="shared" si="21"/>
        <v>3</v>
      </c>
      <c r="AC368" s="54">
        <f t="shared" si="22"/>
        <v>2</v>
      </c>
      <c r="AD368" s="81">
        <f t="shared" si="23"/>
        <v>2.6666666666666665</v>
      </c>
      <c r="AE368" s="58"/>
    </row>
    <row r="369" spans="1:31" s="5" customFormat="1" x14ac:dyDescent="0.3">
      <c r="A369" s="40" t="s">
        <v>5377</v>
      </c>
      <c r="B369" s="3" t="s">
        <v>5378</v>
      </c>
      <c r="C369" s="8"/>
      <c r="D369" s="8"/>
      <c r="E369" s="8"/>
      <c r="F369" s="9"/>
      <c r="G369" s="36"/>
      <c r="H369" s="12"/>
      <c r="I369" s="12"/>
      <c r="J369" s="13"/>
      <c r="K369" s="34">
        <v>125.11999999999999</v>
      </c>
      <c r="L369" s="8">
        <v>3</v>
      </c>
      <c r="M369" s="8">
        <v>4</v>
      </c>
      <c r="N369" s="9">
        <v>12.4</v>
      </c>
      <c r="O369" s="36"/>
      <c r="P369" s="12"/>
      <c r="Q369" s="12"/>
      <c r="R369" s="13"/>
      <c r="S369" s="34">
        <v>40.67</v>
      </c>
      <c r="T369" s="8">
        <v>1</v>
      </c>
      <c r="U369" s="8">
        <v>1</v>
      </c>
      <c r="V369" s="9">
        <v>2.7</v>
      </c>
      <c r="W369" s="36"/>
      <c r="X369" s="12"/>
      <c r="Y369" s="12"/>
      <c r="Z369" s="12"/>
      <c r="AA369" s="52">
        <f t="shared" si="20"/>
        <v>1</v>
      </c>
      <c r="AB369" s="54">
        <f t="shared" si="21"/>
        <v>5</v>
      </c>
      <c r="AC369" s="54">
        <f t="shared" si="22"/>
        <v>2</v>
      </c>
      <c r="AD369" s="81">
        <f t="shared" si="23"/>
        <v>2.6666666666666665</v>
      </c>
      <c r="AE369" s="58"/>
    </row>
    <row r="370" spans="1:31" s="5" customFormat="1" x14ac:dyDescent="0.3">
      <c r="A370" s="40" t="s">
        <v>5388</v>
      </c>
      <c r="B370" s="3" t="s">
        <v>5389</v>
      </c>
      <c r="C370" s="8"/>
      <c r="D370" s="8"/>
      <c r="E370" s="8"/>
      <c r="F370" s="9"/>
      <c r="G370" s="36"/>
      <c r="H370" s="12"/>
      <c r="I370" s="12"/>
      <c r="J370" s="13"/>
      <c r="K370" s="34">
        <v>104.81</v>
      </c>
      <c r="L370" s="8">
        <v>2</v>
      </c>
      <c r="M370" s="8">
        <v>2</v>
      </c>
      <c r="N370" s="9">
        <v>6.1</v>
      </c>
      <c r="O370" s="36"/>
      <c r="P370" s="12"/>
      <c r="Q370" s="12"/>
      <c r="R370" s="13"/>
      <c r="S370" s="34">
        <v>54.74</v>
      </c>
      <c r="T370" s="8">
        <v>1</v>
      </c>
      <c r="U370" s="8">
        <v>3</v>
      </c>
      <c r="V370" s="9">
        <v>8.6</v>
      </c>
      <c r="W370" s="36"/>
      <c r="X370" s="12"/>
      <c r="Y370" s="12"/>
      <c r="Z370" s="12"/>
      <c r="AA370" s="52">
        <f t="shared" si="20"/>
        <v>1</v>
      </c>
      <c r="AB370" s="54">
        <f t="shared" si="21"/>
        <v>3</v>
      </c>
      <c r="AC370" s="54">
        <f t="shared" si="22"/>
        <v>4</v>
      </c>
      <c r="AD370" s="81">
        <f t="shared" si="23"/>
        <v>2.6666666666666665</v>
      </c>
      <c r="AE370" s="58"/>
    </row>
    <row r="371" spans="1:31" s="5" customFormat="1" x14ac:dyDescent="0.3">
      <c r="A371" s="40" t="s">
        <v>5401</v>
      </c>
      <c r="B371" s="3" t="s">
        <v>5402</v>
      </c>
      <c r="C371" s="8"/>
      <c r="D371" s="8"/>
      <c r="E371" s="8"/>
      <c r="F371" s="9"/>
      <c r="G371" s="36"/>
      <c r="H371" s="12"/>
      <c r="I371" s="12"/>
      <c r="J371" s="13"/>
      <c r="K371" s="34">
        <v>113.15</v>
      </c>
      <c r="L371" s="8">
        <v>2</v>
      </c>
      <c r="M371" s="8">
        <v>3</v>
      </c>
      <c r="N371" s="9">
        <v>15.8</v>
      </c>
      <c r="O371" s="36"/>
      <c r="P371" s="12"/>
      <c r="Q371" s="12"/>
      <c r="R371" s="13"/>
      <c r="S371" s="34">
        <v>40.17</v>
      </c>
      <c r="T371" s="8">
        <v>1</v>
      </c>
      <c r="U371" s="8">
        <v>2</v>
      </c>
      <c r="V371" s="9">
        <v>10.3</v>
      </c>
      <c r="W371" s="36"/>
      <c r="X371" s="12"/>
      <c r="Y371" s="12"/>
      <c r="Z371" s="12"/>
      <c r="AA371" s="52">
        <f t="shared" si="20"/>
        <v>1</v>
      </c>
      <c r="AB371" s="54">
        <f t="shared" si="21"/>
        <v>4</v>
      </c>
      <c r="AC371" s="54">
        <f t="shared" si="22"/>
        <v>3</v>
      </c>
      <c r="AD371" s="81">
        <f t="shared" si="23"/>
        <v>2.6666666666666665</v>
      </c>
      <c r="AE371" s="58"/>
    </row>
    <row r="372" spans="1:31" s="5" customFormat="1" x14ac:dyDescent="0.3">
      <c r="A372" s="40" t="s">
        <v>6369</v>
      </c>
      <c r="B372" s="16" t="s">
        <v>6370</v>
      </c>
      <c r="C372" s="8"/>
      <c r="D372" s="8"/>
      <c r="E372" s="8"/>
      <c r="F372" s="9"/>
      <c r="G372" s="36"/>
      <c r="H372" s="12"/>
      <c r="I372" s="12"/>
      <c r="J372" s="13"/>
      <c r="K372" s="34"/>
      <c r="L372" s="8"/>
      <c r="M372" s="8"/>
      <c r="N372" s="9"/>
      <c r="O372" s="36"/>
      <c r="P372" s="12"/>
      <c r="Q372" s="12"/>
      <c r="R372" s="13"/>
      <c r="S372" s="34">
        <v>153.21</v>
      </c>
      <c r="T372" s="8">
        <v>3</v>
      </c>
      <c r="U372" s="8">
        <v>5</v>
      </c>
      <c r="V372" s="9">
        <v>12.5</v>
      </c>
      <c r="W372" s="36"/>
      <c r="X372" s="12"/>
      <c r="Y372" s="12"/>
      <c r="Z372" s="12"/>
      <c r="AA372" s="52">
        <f t="shared" si="20"/>
        <v>1</v>
      </c>
      <c r="AB372" s="54">
        <f t="shared" si="21"/>
        <v>1</v>
      </c>
      <c r="AC372" s="54">
        <f t="shared" si="22"/>
        <v>6</v>
      </c>
      <c r="AD372" s="81">
        <f t="shared" si="23"/>
        <v>2.6666666666666665</v>
      </c>
      <c r="AE372" s="58"/>
    </row>
    <row r="373" spans="1:31" s="5" customFormat="1" x14ac:dyDescent="0.3">
      <c r="A373" s="40" t="s">
        <v>5347</v>
      </c>
      <c r="B373" s="3" t="s">
        <v>5348</v>
      </c>
      <c r="C373" s="8"/>
      <c r="D373" s="8"/>
      <c r="E373" s="8"/>
      <c r="F373" s="9"/>
      <c r="G373" s="36"/>
      <c r="H373" s="12"/>
      <c r="I373" s="12"/>
      <c r="J373" s="13"/>
      <c r="K373" s="34">
        <v>119.75</v>
      </c>
      <c r="L373" s="8">
        <v>3</v>
      </c>
      <c r="M373" s="8">
        <v>4</v>
      </c>
      <c r="N373" s="9">
        <v>7.7</v>
      </c>
      <c r="O373" s="36"/>
      <c r="P373" s="12"/>
      <c r="Q373" s="12"/>
      <c r="R373" s="13"/>
      <c r="S373" s="34">
        <v>30.57</v>
      </c>
      <c r="T373" s="8">
        <v>1</v>
      </c>
      <c r="U373" s="8">
        <v>1</v>
      </c>
      <c r="V373" s="9">
        <v>3</v>
      </c>
      <c r="W373" s="36"/>
      <c r="X373" s="12"/>
      <c r="Y373" s="12"/>
      <c r="Z373" s="12"/>
      <c r="AA373" s="52">
        <f t="shared" si="20"/>
        <v>1</v>
      </c>
      <c r="AB373" s="54">
        <f t="shared" si="21"/>
        <v>5</v>
      </c>
      <c r="AC373" s="54">
        <f t="shared" si="22"/>
        <v>2</v>
      </c>
      <c r="AD373" s="81">
        <f t="shared" si="23"/>
        <v>2.6666666666666665</v>
      </c>
      <c r="AE373" s="58"/>
    </row>
    <row r="374" spans="1:31" s="5" customFormat="1" x14ac:dyDescent="0.3">
      <c r="A374" s="40" t="s">
        <v>5307</v>
      </c>
      <c r="B374" s="3" t="s">
        <v>5308</v>
      </c>
      <c r="C374" s="8"/>
      <c r="D374" s="8"/>
      <c r="E374" s="8"/>
      <c r="F374" s="9"/>
      <c r="G374" s="36"/>
      <c r="H374" s="12"/>
      <c r="I374" s="12"/>
      <c r="J374" s="13"/>
      <c r="K374" s="34">
        <v>158.87</v>
      </c>
      <c r="L374" s="8">
        <v>3</v>
      </c>
      <c r="M374" s="8">
        <v>4</v>
      </c>
      <c r="N374" s="9">
        <v>63.20000000000001</v>
      </c>
      <c r="O374" s="36"/>
      <c r="P374" s="12"/>
      <c r="Q374" s="12"/>
      <c r="R374" s="13"/>
      <c r="S374" s="34">
        <v>81.42</v>
      </c>
      <c r="T374" s="8">
        <v>2</v>
      </c>
      <c r="U374" s="8">
        <v>3</v>
      </c>
      <c r="V374" s="9">
        <v>32.9</v>
      </c>
      <c r="W374" s="36">
        <v>30.44</v>
      </c>
      <c r="X374" s="12">
        <v>1</v>
      </c>
      <c r="Y374" s="12">
        <v>1</v>
      </c>
      <c r="Z374" s="12">
        <v>26.3</v>
      </c>
      <c r="AA374" s="52">
        <f t="shared" si="20"/>
        <v>1</v>
      </c>
      <c r="AB374" s="54">
        <f t="shared" si="21"/>
        <v>5</v>
      </c>
      <c r="AC374" s="54">
        <f t="shared" si="22"/>
        <v>2</v>
      </c>
      <c r="AD374" s="81">
        <f t="shared" si="23"/>
        <v>2.6666666666666665</v>
      </c>
      <c r="AE374" s="58"/>
    </row>
    <row r="375" spans="1:31" s="5" customFormat="1" x14ac:dyDescent="0.3">
      <c r="A375" s="40" t="s">
        <v>6293</v>
      </c>
      <c r="B375" s="3" t="s">
        <v>6294</v>
      </c>
      <c r="C375" s="8"/>
      <c r="D375" s="8"/>
      <c r="E375" s="8"/>
      <c r="F375" s="9"/>
      <c r="G375" s="36"/>
      <c r="H375" s="12"/>
      <c r="I375" s="12"/>
      <c r="J375" s="13"/>
      <c r="K375" s="34">
        <v>52.95</v>
      </c>
      <c r="L375" s="8">
        <v>1</v>
      </c>
      <c r="M375" s="8">
        <v>2</v>
      </c>
      <c r="N375" s="9">
        <v>3.2</v>
      </c>
      <c r="O375" s="36"/>
      <c r="P375" s="12"/>
      <c r="Q375" s="12"/>
      <c r="R375" s="13"/>
      <c r="S375" s="34">
        <v>86.31</v>
      </c>
      <c r="T375" s="8">
        <v>2</v>
      </c>
      <c r="U375" s="8">
        <v>3</v>
      </c>
      <c r="V375" s="9">
        <v>4.5999999999999996</v>
      </c>
      <c r="W375" s="36"/>
      <c r="X375" s="12"/>
      <c r="Y375" s="12"/>
      <c r="Z375" s="12"/>
      <c r="AA375" s="52">
        <f t="shared" si="20"/>
        <v>1</v>
      </c>
      <c r="AB375" s="54">
        <f t="shared" si="21"/>
        <v>3</v>
      </c>
      <c r="AC375" s="54">
        <f t="shared" si="22"/>
        <v>4</v>
      </c>
      <c r="AD375" s="81">
        <f t="shared" si="23"/>
        <v>2.6666666666666665</v>
      </c>
      <c r="AE375" s="58"/>
    </row>
    <row r="376" spans="1:31" s="5" customFormat="1" x14ac:dyDescent="0.3">
      <c r="A376" s="40" t="s">
        <v>1926</v>
      </c>
      <c r="B376" s="3" t="s">
        <v>1927</v>
      </c>
      <c r="C376" s="34">
        <v>84.2</v>
      </c>
      <c r="D376" s="8">
        <v>2</v>
      </c>
      <c r="E376" s="8">
        <v>4</v>
      </c>
      <c r="F376" s="9">
        <v>26.3</v>
      </c>
      <c r="G376" s="36"/>
      <c r="H376" s="12"/>
      <c r="I376" s="12"/>
      <c r="J376" s="13"/>
      <c r="K376" s="34">
        <v>52.27</v>
      </c>
      <c r="L376" s="8">
        <v>1</v>
      </c>
      <c r="M376" s="8">
        <v>1</v>
      </c>
      <c r="N376" s="9">
        <v>7.2</v>
      </c>
      <c r="O376" s="36"/>
      <c r="P376" s="12"/>
      <c r="Q376" s="12"/>
      <c r="R376" s="13"/>
      <c r="S376" s="34"/>
      <c r="T376" s="8"/>
      <c r="U376" s="8"/>
      <c r="V376" s="9"/>
      <c r="W376" s="36"/>
      <c r="X376" s="12"/>
      <c r="Y376" s="12"/>
      <c r="Z376" s="12"/>
      <c r="AA376" s="52">
        <f t="shared" si="20"/>
        <v>5</v>
      </c>
      <c r="AB376" s="54">
        <f t="shared" si="21"/>
        <v>2</v>
      </c>
      <c r="AC376" s="54">
        <f t="shared" si="22"/>
        <v>1</v>
      </c>
      <c r="AD376" s="81">
        <f t="shared" si="23"/>
        <v>2.6666666666666665</v>
      </c>
      <c r="AE376" s="58"/>
    </row>
    <row r="377" spans="1:31" s="5" customFormat="1" x14ac:dyDescent="0.3">
      <c r="A377" s="40" t="s">
        <v>5265</v>
      </c>
      <c r="B377" s="3" t="s">
        <v>5266</v>
      </c>
      <c r="C377" s="8"/>
      <c r="D377" s="8"/>
      <c r="E377" s="8"/>
      <c r="F377" s="9"/>
      <c r="G377" s="36"/>
      <c r="H377" s="12"/>
      <c r="I377" s="12"/>
      <c r="J377" s="13"/>
      <c r="K377" s="34">
        <v>130.57</v>
      </c>
      <c r="L377" s="8">
        <v>4</v>
      </c>
      <c r="M377" s="8">
        <v>5</v>
      </c>
      <c r="N377" s="9">
        <v>3.6</v>
      </c>
      <c r="O377" s="36"/>
      <c r="P377" s="12"/>
      <c r="Q377" s="12"/>
      <c r="R377" s="13"/>
      <c r="S377" s="34"/>
      <c r="T377" s="8"/>
      <c r="U377" s="8"/>
      <c r="V377" s="9"/>
      <c r="W377" s="36"/>
      <c r="X377" s="12"/>
      <c r="Y377" s="12"/>
      <c r="Z377" s="12"/>
      <c r="AA377" s="52">
        <f t="shared" si="20"/>
        <v>1</v>
      </c>
      <c r="AB377" s="54">
        <f t="shared" si="21"/>
        <v>6</v>
      </c>
      <c r="AC377" s="54">
        <f t="shared" si="22"/>
        <v>1</v>
      </c>
      <c r="AD377" s="81">
        <f t="shared" si="23"/>
        <v>2.6666666666666665</v>
      </c>
      <c r="AE377" s="58"/>
    </row>
    <row r="378" spans="1:31" s="5" customFormat="1" x14ac:dyDescent="0.3">
      <c r="A378" s="40" t="s">
        <v>2114</v>
      </c>
      <c r="B378" s="3" t="s">
        <v>2115</v>
      </c>
      <c r="C378" s="34">
        <v>130.19999999999999</v>
      </c>
      <c r="D378" s="8">
        <v>2</v>
      </c>
      <c r="E378" s="8">
        <v>5</v>
      </c>
      <c r="F378" s="9">
        <v>21.7</v>
      </c>
      <c r="G378" s="36"/>
      <c r="H378" s="12"/>
      <c r="I378" s="12"/>
      <c r="J378" s="13"/>
      <c r="K378" s="34"/>
      <c r="L378" s="8"/>
      <c r="M378" s="8"/>
      <c r="N378" s="9"/>
      <c r="O378" s="36"/>
      <c r="P378" s="12"/>
      <c r="Q378" s="12"/>
      <c r="R378" s="13"/>
      <c r="S378" s="34"/>
      <c r="T378" s="8"/>
      <c r="U378" s="8"/>
      <c r="V378" s="9"/>
      <c r="W378" s="36"/>
      <c r="X378" s="12"/>
      <c r="Y378" s="12"/>
      <c r="Z378" s="12"/>
      <c r="AA378" s="52">
        <f t="shared" si="20"/>
        <v>6</v>
      </c>
      <c r="AB378" s="54">
        <f t="shared" si="21"/>
        <v>1</v>
      </c>
      <c r="AC378" s="54">
        <f t="shared" si="22"/>
        <v>1</v>
      </c>
      <c r="AD378" s="81">
        <f t="shared" si="23"/>
        <v>2.6666666666666665</v>
      </c>
      <c r="AE378" s="58"/>
    </row>
    <row r="379" spans="1:31" s="5" customFormat="1" x14ac:dyDescent="0.3">
      <c r="A379" s="40" t="s">
        <v>2350</v>
      </c>
      <c r="B379" s="3" t="s">
        <v>2351</v>
      </c>
      <c r="C379" s="34">
        <v>45.09</v>
      </c>
      <c r="D379" s="8">
        <v>1</v>
      </c>
      <c r="E379" s="8">
        <v>3</v>
      </c>
      <c r="F379" s="9">
        <v>6.6</v>
      </c>
      <c r="G379" s="36"/>
      <c r="H379" s="12"/>
      <c r="I379" s="12"/>
      <c r="J379" s="13"/>
      <c r="K379" s="34">
        <v>52.39</v>
      </c>
      <c r="L379" s="8">
        <v>1</v>
      </c>
      <c r="M379" s="8">
        <v>1</v>
      </c>
      <c r="N379" s="9">
        <v>5.0999999999999996</v>
      </c>
      <c r="O379" s="36"/>
      <c r="P379" s="12"/>
      <c r="Q379" s="12"/>
      <c r="R379" s="13"/>
      <c r="S379" s="34">
        <v>27.44</v>
      </c>
      <c r="T379" s="8">
        <v>1</v>
      </c>
      <c r="U379" s="8">
        <v>1</v>
      </c>
      <c r="V379" s="9">
        <v>3.7</v>
      </c>
      <c r="W379" s="36"/>
      <c r="X379" s="12"/>
      <c r="Y379" s="12"/>
      <c r="Z379" s="12"/>
      <c r="AA379" s="52">
        <f t="shared" si="20"/>
        <v>4</v>
      </c>
      <c r="AB379" s="54">
        <f t="shared" si="21"/>
        <v>2</v>
      </c>
      <c r="AC379" s="54">
        <f t="shared" si="22"/>
        <v>2</v>
      </c>
      <c r="AD379" s="81">
        <f t="shared" si="23"/>
        <v>2.6666666666666665</v>
      </c>
      <c r="AE379" s="58"/>
    </row>
    <row r="380" spans="1:31" s="5" customFormat="1" x14ac:dyDescent="0.3">
      <c r="A380" s="40" t="s">
        <v>5511</v>
      </c>
      <c r="B380" s="3" t="s">
        <v>5512</v>
      </c>
      <c r="C380" s="8"/>
      <c r="D380" s="8"/>
      <c r="E380" s="8"/>
      <c r="F380" s="9"/>
      <c r="G380" s="36"/>
      <c r="H380" s="12"/>
      <c r="I380" s="12"/>
      <c r="J380" s="13"/>
      <c r="K380" s="34">
        <v>82.37</v>
      </c>
      <c r="L380" s="8">
        <v>2</v>
      </c>
      <c r="M380" s="8">
        <v>4</v>
      </c>
      <c r="N380" s="9">
        <v>17.600000000000001</v>
      </c>
      <c r="O380" s="36"/>
      <c r="P380" s="12"/>
      <c r="Q380" s="12"/>
      <c r="R380" s="13"/>
      <c r="S380" s="34">
        <v>40.25</v>
      </c>
      <c r="T380" s="8">
        <v>1</v>
      </c>
      <c r="U380" s="8">
        <v>1</v>
      </c>
      <c r="V380" s="9">
        <v>4</v>
      </c>
      <c r="W380" s="36"/>
      <c r="X380" s="12"/>
      <c r="Y380" s="12"/>
      <c r="Z380" s="12"/>
      <c r="AA380" s="52">
        <f t="shared" si="20"/>
        <v>1</v>
      </c>
      <c r="AB380" s="54">
        <f t="shared" si="21"/>
        <v>5</v>
      </c>
      <c r="AC380" s="54">
        <f t="shared" si="22"/>
        <v>2</v>
      </c>
      <c r="AD380" s="81">
        <f t="shared" si="23"/>
        <v>2.6666666666666665</v>
      </c>
      <c r="AE380" s="58"/>
    </row>
    <row r="381" spans="1:31" s="5" customFormat="1" x14ac:dyDescent="0.3">
      <c r="A381" s="40" t="s">
        <v>6299</v>
      </c>
      <c r="B381" s="3" t="s">
        <v>6300</v>
      </c>
      <c r="C381" s="8"/>
      <c r="D381" s="8"/>
      <c r="E381" s="8"/>
      <c r="F381" s="9"/>
      <c r="G381" s="36"/>
      <c r="H381" s="12"/>
      <c r="I381" s="12"/>
      <c r="J381" s="13"/>
      <c r="K381" s="34">
        <v>41.6</v>
      </c>
      <c r="L381" s="8">
        <v>1</v>
      </c>
      <c r="M381" s="8">
        <v>2</v>
      </c>
      <c r="N381" s="9">
        <v>5.0999999999999996</v>
      </c>
      <c r="O381" s="36"/>
      <c r="P381" s="12"/>
      <c r="Q381" s="12"/>
      <c r="R381" s="13"/>
      <c r="S381" s="34">
        <v>79.349999999999994</v>
      </c>
      <c r="T381" s="8">
        <v>2</v>
      </c>
      <c r="U381" s="8">
        <v>3</v>
      </c>
      <c r="V381" s="9">
        <v>11.5</v>
      </c>
      <c r="W381" s="36"/>
      <c r="X381" s="12"/>
      <c r="Y381" s="12"/>
      <c r="Z381" s="12"/>
      <c r="AA381" s="52">
        <f t="shared" si="20"/>
        <v>1</v>
      </c>
      <c r="AB381" s="54">
        <f t="shared" si="21"/>
        <v>3</v>
      </c>
      <c r="AC381" s="54">
        <f t="shared" si="22"/>
        <v>4</v>
      </c>
      <c r="AD381" s="81">
        <f t="shared" si="23"/>
        <v>2.6666666666666665</v>
      </c>
      <c r="AE381" s="58"/>
    </row>
    <row r="382" spans="1:31" s="5" customFormat="1" x14ac:dyDescent="0.3">
      <c r="A382" s="40" t="s">
        <v>5371</v>
      </c>
      <c r="B382" s="3" t="s">
        <v>5372</v>
      </c>
      <c r="C382" s="8"/>
      <c r="D382" s="8"/>
      <c r="E382" s="8"/>
      <c r="F382" s="9"/>
      <c r="G382" s="36"/>
      <c r="H382" s="12"/>
      <c r="I382" s="12"/>
      <c r="J382" s="13"/>
      <c r="K382" s="34">
        <v>117.62</v>
      </c>
      <c r="L382" s="8">
        <v>3</v>
      </c>
      <c r="M382" s="8">
        <v>5</v>
      </c>
      <c r="N382" s="9">
        <v>22.5</v>
      </c>
      <c r="O382" s="36"/>
      <c r="P382" s="12"/>
      <c r="Q382" s="12"/>
      <c r="R382" s="13"/>
      <c r="S382" s="34"/>
      <c r="T382" s="8"/>
      <c r="U382" s="8"/>
      <c r="V382" s="9"/>
      <c r="W382" s="36"/>
      <c r="X382" s="12"/>
      <c r="Y382" s="12"/>
      <c r="Z382" s="12"/>
      <c r="AA382" s="52">
        <f t="shared" si="20"/>
        <v>1</v>
      </c>
      <c r="AB382" s="54">
        <f t="shared" si="21"/>
        <v>6</v>
      </c>
      <c r="AC382" s="54">
        <f t="shared" si="22"/>
        <v>1</v>
      </c>
      <c r="AD382" s="81">
        <f t="shared" si="23"/>
        <v>2.6666666666666665</v>
      </c>
      <c r="AE382" s="58"/>
    </row>
    <row r="383" spans="1:31" s="5" customFormat="1" x14ac:dyDescent="0.3">
      <c r="A383" s="40" t="s">
        <v>5515</v>
      </c>
      <c r="B383" s="3" t="s">
        <v>5516</v>
      </c>
      <c r="C383" s="8"/>
      <c r="D383" s="8"/>
      <c r="E383" s="8"/>
      <c r="F383" s="9"/>
      <c r="G383" s="36"/>
      <c r="H383" s="12"/>
      <c r="I383" s="12"/>
      <c r="J383" s="13"/>
      <c r="K383" s="34">
        <v>117.16</v>
      </c>
      <c r="L383" s="8">
        <v>2</v>
      </c>
      <c r="M383" s="8">
        <v>5</v>
      </c>
      <c r="N383" s="9">
        <v>27.8</v>
      </c>
      <c r="O383" s="36"/>
      <c r="P383" s="12"/>
      <c r="Q383" s="12"/>
      <c r="R383" s="13"/>
      <c r="S383" s="34"/>
      <c r="T383" s="8"/>
      <c r="U383" s="8"/>
      <c r="V383" s="9"/>
      <c r="W383" s="36"/>
      <c r="X383" s="12"/>
      <c r="Y383" s="12"/>
      <c r="Z383" s="12"/>
      <c r="AA383" s="52">
        <f t="shared" si="20"/>
        <v>1</v>
      </c>
      <c r="AB383" s="54">
        <f t="shared" si="21"/>
        <v>6</v>
      </c>
      <c r="AC383" s="54">
        <f t="shared" si="22"/>
        <v>1</v>
      </c>
      <c r="AD383" s="81">
        <f t="shared" si="23"/>
        <v>2.6666666666666665</v>
      </c>
      <c r="AE383" s="58"/>
    </row>
    <row r="384" spans="1:31" s="5" customFormat="1" x14ac:dyDescent="0.3">
      <c r="A384" s="40" t="s">
        <v>5525</v>
      </c>
      <c r="B384" s="3" t="s">
        <v>5526</v>
      </c>
      <c r="C384" s="8"/>
      <c r="D384" s="8"/>
      <c r="E384" s="8"/>
      <c r="F384" s="9"/>
      <c r="G384" s="36"/>
      <c r="H384" s="12"/>
      <c r="I384" s="12"/>
      <c r="J384" s="13"/>
      <c r="K384" s="34">
        <v>83.949999999999989</v>
      </c>
      <c r="L384" s="8">
        <v>2</v>
      </c>
      <c r="M384" s="8">
        <v>2</v>
      </c>
      <c r="N384" s="9">
        <v>27.3</v>
      </c>
      <c r="O384" s="36"/>
      <c r="P384" s="12"/>
      <c r="Q384" s="12"/>
      <c r="R384" s="13"/>
      <c r="S384" s="34">
        <v>31.37</v>
      </c>
      <c r="T384" s="8">
        <v>1</v>
      </c>
      <c r="U384" s="8">
        <v>3</v>
      </c>
      <c r="V384" s="9">
        <v>14.7</v>
      </c>
      <c r="W384" s="36"/>
      <c r="X384" s="12"/>
      <c r="Y384" s="12"/>
      <c r="Z384" s="12"/>
      <c r="AA384" s="52">
        <f t="shared" si="20"/>
        <v>1</v>
      </c>
      <c r="AB384" s="54">
        <f t="shared" si="21"/>
        <v>3</v>
      </c>
      <c r="AC384" s="54">
        <f t="shared" si="22"/>
        <v>4</v>
      </c>
      <c r="AD384" s="81">
        <f t="shared" si="23"/>
        <v>2.6666666666666665</v>
      </c>
      <c r="AE384" s="58"/>
    </row>
    <row r="385" spans="1:31" s="5" customFormat="1" x14ac:dyDescent="0.3">
      <c r="A385" s="40" t="s">
        <v>5292</v>
      </c>
      <c r="B385" s="3" t="s">
        <v>5293</v>
      </c>
      <c r="C385" s="8"/>
      <c r="D385" s="8"/>
      <c r="E385" s="8"/>
      <c r="F385" s="9"/>
      <c r="G385" s="36"/>
      <c r="H385" s="12"/>
      <c r="I385" s="12"/>
      <c r="J385" s="13"/>
      <c r="K385" s="34">
        <v>111.47</v>
      </c>
      <c r="L385" s="8">
        <v>3</v>
      </c>
      <c r="M385" s="8">
        <v>5</v>
      </c>
      <c r="N385" s="9">
        <v>19.100000000000001</v>
      </c>
      <c r="O385" s="36"/>
      <c r="P385" s="12"/>
      <c r="Q385" s="12"/>
      <c r="R385" s="13"/>
      <c r="S385" s="34"/>
      <c r="T385" s="8"/>
      <c r="U385" s="8"/>
      <c r="V385" s="9"/>
      <c r="W385" s="36"/>
      <c r="X385" s="12"/>
      <c r="Y385" s="12"/>
      <c r="Z385" s="12"/>
      <c r="AA385" s="52">
        <f t="shared" si="20"/>
        <v>1</v>
      </c>
      <c r="AB385" s="54">
        <f t="shared" si="21"/>
        <v>6</v>
      </c>
      <c r="AC385" s="54">
        <f t="shared" si="22"/>
        <v>1</v>
      </c>
      <c r="AD385" s="81">
        <f t="shared" si="23"/>
        <v>2.6666666666666665</v>
      </c>
      <c r="AE385" s="58"/>
    </row>
    <row r="386" spans="1:31" s="5" customFormat="1" x14ac:dyDescent="0.3">
      <c r="A386" s="40" t="s">
        <v>5375</v>
      </c>
      <c r="B386" s="3" t="s">
        <v>5376</v>
      </c>
      <c r="C386" s="8"/>
      <c r="D386" s="8"/>
      <c r="E386" s="8"/>
      <c r="F386" s="9"/>
      <c r="G386" s="36"/>
      <c r="H386" s="12"/>
      <c r="I386" s="12"/>
      <c r="J386" s="13"/>
      <c r="K386" s="34">
        <v>109.43</v>
      </c>
      <c r="L386" s="8">
        <v>3</v>
      </c>
      <c r="M386" s="8">
        <v>5</v>
      </c>
      <c r="N386" s="9">
        <v>13</v>
      </c>
      <c r="O386" s="36"/>
      <c r="P386" s="12"/>
      <c r="Q386" s="12"/>
      <c r="R386" s="13"/>
      <c r="S386" s="34"/>
      <c r="T386" s="8"/>
      <c r="U386" s="8"/>
      <c r="V386" s="9"/>
      <c r="W386" s="36"/>
      <c r="X386" s="12"/>
      <c r="Y386" s="12"/>
      <c r="Z386" s="12"/>
      <c r="AA386" s="52">
        <f t="shared" si="20"/>
        <v>1</v>
      </c>
      <c r="AB386" s="54">
        <f t="shared" si="21"/>
        <v>6</v>
      </c>
      <c r="AC386" s="54">
        <f t="shared" si="22"/>
        <v>1</v>
      </c>
      <c r="AD386" s="81">
        <f t="shared" si="23"/>
        <v>2.6666666666666665</v>
      </c>
      <c r="AE386" s="58"/>
    </row>
    <row r="387" spans="1:31" s="5" customFormat="1" x14ac:dyDescent="0.3">
      <c r="A387" s="40" t="s">
        <v>1848</v>
      </c>
      <c r="B387" s="3" t="s">
        <v>1849</v>
      </c>
      <c r="C387" s="34">
        <v>105.83</v>
      </c>
      <c r="D387" s="8">
        <v>2</v>
      </c>
      <c r="E387" s="8">
        <v>5</v>
      </c>
      <c r="F387" s="9">
        <v>6.6</v>
      </c>
      <c r="G387" s="36"/>
      <c r="H387" s="12"/>
      <c r="I387" s="12"/>
      <c r="J387" s="13"/>
      <c r="K387" s="34"/>
      <c r="L387" s="8"/>
      <c r="M387" s="8"/>
      <c r="N387" s="9"/>
      <c r="O387" s="36"/>
      <c r="P387" s="12"/>
      <c r="Q387" s="12"/>
      <c r="R387" s="13"/>
      <c r="S387" s="34"/>
      <c r="T387" s="8"/>
      <c r="U387" s="8"/>
      <c r="V387" s="9"/>
      <c r="W387" s="36"/>
      <c r="X387" s="12"/>
      <c r="Y387" s="12"/>
      <c r="Z387" s="12"/>
      <c r="AA387" s="52">
        <f t="shared" ref="AA387:AA450" si="24">(E387+1)/(I387+1)</f>
        <v>6</v>
      </c>
      <c r="AB387" s="54">
        <f t="shared" ref="AB387:AB450" si="25">(M387+1)/(Q387+1)</f>
        <v>1</v>
      </c>
      <c r="AC387" s="54">
        <f t="shared" ref="AC387:AC450" si="26">(U387+1)/(Y387+1)</f>
        <v>1</v>
      </c>
      <c r="AD387" s="81">
        <f t="shared" ref="AD387:AD450" si="27">AVERAGE(AA387:AC387)</f>
        <v>2.6666666666666665</v>
      </c>
      <c r="AE387" s="58"/>
    </row>
    <row r="388" spans="1:31" s="5" customFormat="1" x14ac:dyDescent="0.3">
      <c r="A388" s="40" t="s">
        <v>6086</v>
      </c>
      <c r="B388" s="3" t="s">
        <v>6087</v>
      </c>
      <c r="C388" s="8"/>
      <c r="D388" s="8"/>
      <c r="E388" s="8"/>
      <c r="F388" s="9"/>
      <c r="G388" s="36"/>
      <c r="H388" s="12"/>
      <c r="I388" s="12"/>
      <c r="J388" s="13"/>
      <c r="K388" s="34">
        <v>50.02</v>
      </c>
      <c r="L388" s="8">
        <v>1</v>
      </c>
      <c r="M388" s="8">
        <v>2</v>
      </c>
      <c r="N388" s="9">
        <v>1</v>
      </c>
      <c r="O388" s="36"/>
      <c r="P388" s="12"/>
      <c r="Q388" s="12"/>
      <c r="R388" s="13"/>
      <c r="S388" s="34">
        <v>52.13</v>
      </c>
      <c r="T388" s="8">
        <v>1</v>
      </c>
      <c r="U388" s="8">
        <v>3</v>
      </c>
      <c r="V388" s="9">
        <v>0.9</v>
      </c>
      <c r="W388" s="36"/>
      <c r="X388" s="12"/>
      <c r="Y388" s="12"/>
      <c r="Z388" s="12"/>
      <c r="AA388" s="52">
        <f t="shared" si="24"/>
        <v>1</v>
      </c>
      <c r="AB388" s="54">
        <f t="shared" si="25"/>
        <v>3</v>
      </c>
      <c r="AC388" s="54">
        <f t="shared" si="26"/>
        <v>4</v>
      </c>
      <c r="AD388" s="81">
        <f t="shared" si="27"/>
        <v>2.6666666666666665</v>
      </c>
      <c r="AE388" s="58"/>
    </row>
    <row r="389" spans="1:31" s="5" customFormat="1" x14ac:dyDescent="0.3">
      <c r="A389" s="40" t="s">
        <v>5902</v>
      </c>
      <c r="B389" s="3" t="s">
        <v>5903</v>
      </c>
      <c r="C389" s="8"/>
      <c r="D389" s="8"/>
      <c r="E389" s="8"/>
      <c r="F389" s="9"/>
      <c r="G389" s="36"/>
      <c r="H389" s="12"/>
      <c r="I389" s="12"/>
      <c r="J389" s="13"/>
      <c r="K389" s="34">
        <v>36.35</v>
      </c>
      <c r="L389" s="8">
        <v>1</v>
      </c>
      <c r="M389" s="8">
        <v>3</v>
      </c>
      <c r="N389" s="9">
        <v>9.5</v>
      </c>
      <c r="O389" s="36"/>
      <c r="P389" s="12"/>
      <c r="Q389" s="12"/>
      <c r="R389" s="13"/>
      <c r="S389" s="34">
        <v>61.870000000000005</v>
      </c>
      <c r="T389" s="8">
        <v>2</v>
      </c>
      <c r="U389" s="8">
        <v>2</v>
      </c>
      <c r="V389" s="9">
        <v>6.8</v>
      </c>
      <c r="W389" s="36"/>
      <c r="X389" s="12"/>
      <c r="Y389" s="12"/>
      <c r="Z389" s="12"/>
      <c r="AA389" s="52">
        <f t="shared" si="24"/>
        <v>1</v>
      </c>
      <c r="AB389" s="54">
        <f t="shared" si="25"/>
        <v>4</v>
      </c>
      <c r="AC389" s="54">
        <f t="shared" si="26"/>
        <v>3</v>
      </c>
      <c r="AD389" s="81">
        <f t="shared" si="27"/>
        <v>2.6666666666666665</v>
      </c>
      <c r="AE389" s="58"/>
    </row>
    <row r="390" spans="1:31" s="5" customFormat="1" x14ac:dyDescent="0.3">
      <c r="A390" s="40" t="s">
        <v>2204</v>
      </c>
      <c r="B390" s="3" t="s">
        <v>2205</v>
      </c>
      <c r="C390" s="34">
        <v>124.7</v>
      </c>
      <c r="D390" s="8">
        <v>2</v>
      </c>
      <c r="E390" s="8">
        <v>5</v>
      </c>
      <c r="F390" s="9">
        <v>14.2</v>
      </c>
      <c r="G390" s="36">
        <v>56.46</v>
      </c>
      <c r="H390" s="12">
        <v>1</v>
      </c>
      <c r="I390" s="12">
        <v>3</v>
      </c>
      <c r="J390" s="13">
        <v>8.6999999999999993</v>
      </c>
      <c r="K390" s="34">
        <v>161.97</v>
      </c>
      <c r="L390" s="8">
        <v>3</v>
      </c>
      <c r="M390" s="8">
        <v>4</v>
      </c>
      <c r="N390" s="9">
        <v>11.800000000000002</v>
      </c>
      <c r="O390" s="36"/>
      <c r="P390" s="12"/>
      <c r="Q390" s="12"/>
      <c r="R390" s="13"/>
      <c r="S390" s="34">
        <v>201.23</v>
      </c>
      <c r="T390" s="8">
        <v>3</v>
      </c>
      <c r="U390" s="8">
        <v>5</v>
      </c>
      <c r="V390" s="9">
        <v>15.699999999999998</v>
      </c>
      <c r="W390" s="36">
        <v>105.84</v>
      </c>
      <c r="X390" s="12">
        <v>3</v>
      </c>
      <c r="Y390" s="12">
        <v>3</v>
      </c>
      <c r="Z390" s="12">
        <v>9.4</v>
      </c>
      <c r="AA390" s="52">
        <f t="shared" si="24"/>
        <v>1.5</v>
      </c>
      <c r="AB390" s="54">
        <f t="shared" si="25"/>
        <v>5</v>
      </c>
      <c r="AC390" s="54">
        <f t="shared" si="26"/>
        <v>1.5</v>
      </c>
      <c r="AD390" s="81">
        <f t="shared" si="27"/>
        <v>2.6666666666666665</v>
      </c>
      <c r="AE390" s="58"/>
    </row>
    <row r="391" spans="1:31" s="5" customFormat="1" x14ac:dyDescent="0.3">
      <c r="A391" s="40" t="s">
        <v>6181</v>
      </c>
      <c r="B391" s="3" t="s">
        <v>6182</v>
      </c>
      <c r="C391" s="8"/>
      <c r="D391" s="8"/>
      <c r="E391" s="8"/>
      <c r="F391" s="9"/>
      <c r="G391" s="36"/>
      <c r="H391" s="12"/>
      <c r="I391" s="12"/>
      <c r="J391" s="13"/>
      <c r="K391" s="34">
        <v>35.33</v>
      </c>
      <c r="L391" s="8">
        <v>1</v>
      </c>
      <c r="M391" s="8">
        <v>4</v>
      </c>
      <c r="N391" s="9">
        <v>6.3</v>
      </c>
      <c r="O391" s="36"/>
      <c r="P391" s="12"/>
      <c r="Q391" s="12"/>
      <c r="R391" s="13"/>
      <c r="S391" s="34">
        <v>59.17</v>
      </c>
      <c r="T391" s="8">
        <v>1</v>
      </c>
      <c r="U391" s="8">
        <v>1</v>
      </c>
      <c r="V391" s="9">
        <v>4</v>
      </c>
      <c r="W391" s="36"/>
      <c r="X391" s="12"/>
      <c r="Y391" s="12"/>
      <c r="Z391" s="12"/>
      <c r="AA391" s="52">
        <f t="shared" si="24"/>
        <v>1</v>
      </c>
      <c r="AB391" s="54">
        <f t="shared" si="25"/>
        <v>5</v>
      </c>
      <c r="AC391" s="54">
        <f t="shared" si="26"/>
        <v>2</v>
      </c>
      <c r="AD391" s="81">
        <f t="shared" si="27"/>
        <v>2.6666666666666665</v>
      </c>
      <c r="AE391" s="58"/>
    </row>
    <row r="392" spans="1:31" s="5" customFormat="1" x14ac:dyDescent="0.3">
      <c r="A392" s="40" t="s">
        <v>5527</v>
      </c>
      <c r="B392" s="3" t="s">
        <v>5528</v>
      </c>
      <c r="C392" s="8"/>
      <c r="D392" s="8"/>
      <c r="E392" s="8"/>
      <c r="F392" s="9"/>
      <c r="G392" s="36"/>
      <c r="H392" s="12"/>
      <c r="I392" s="12"/>
      <c r="J392" s="13"/>
      <c r="K392" s="34">
        <v>59.349999999999994</v>
      </c>
      <c r="L392" s="8">
        <v>2</v>
      </c>
      <c r="M392" s="8">
        <v>3</v>
      </c>
      <c r="N392" s="9">
        <v>8.4</v>
      </c>
      <c r="O392" s="36"/>
      <c r="P392" s="12"/>
      <c r="Q392" s="12"/>
      <c r="R392" s="13"/>
      <c r="S392" s="34">
        <v>29.33</v>
      </c>
      <c r="T392" s="8">
        <v>1</v>
      </c>
      <c r="U392" s="8">
        <v>2</v>
      </c>
      <c r="V392" s="9">
        <v>7.1</v>
      </c>
      <c r="W392" s="36"/>
      <c r="X392" s="12"/>
      <c r="Y392" s="12"/>
      <c r="Z392" s="12"/>
      <c r="AA392" s="52">
        <f t="shared" si="24"/>
        <v>1</v>
      </c>
      <c r="AB392" s="54">
        <f t="shared" si="25"/>
        <v>4</v>
      </c>
      <c r="AC392" s="54">
        <f t="shared" si="26"/>
        <v>3</v>
      </c>
      <c r="AD392" s="81">
        <f t="shared" si="27"/>
        <v>2.6666666666666665</v>
      </c>
      <c r="AE392" s="58"/>
    </row>
    <row r="393" spans="1:31" s="5" customFormat="1" x14ac:dyDescent="0.3">
      <c r="A393" s="40" t="s">
        <v>3041</v>
      </c>
      <c r="B393" s="3" t="s">
        <v>3042</v>
      </c>
      <c r="C393" s="34">
        <v>45.8</v>
      </c>
      <c r="D393" s="8">
        <v>1</v>
      </c>
      <c r="E393" s="8">
        <v>4</v>
      </c>
      <c r="F393" s="9">
        <v>6.8</v>
      </c>
      <c r="G393" s="36">
        <v>80.069999999999993</v>
      </c>
      <c r="H393" s="12">
        <v>2</v>
      </c>
      <c r="I393" s="12">
        <v>4</v>
      </c>
      <c r="J393" s="13">
        <v>6.4</v>
      </c>
      <c r="K393" s="34">
        <v>220.76</v>
      </c>
      <c r="L393" s="8">
        <v>5</v>
      </c>
      <c r="M393" s="8">
        <v>5</v>
      </c>
      <c r="N393" s="9">
        <v>7.7</v>
      </c>
      <c r="O393" s="36"/>
      <c r="P393" s="12"/>
      <c r="Q393" s="12"/>
      <c r="R393" s="13"/>
      <c r="S393" s="34"/>
      <c r="T393" s="8"/>
      <c r="U393" s="8"/>
      <c r="V393" s="9"/>
      <c r="W393" s="36"/>
      <c r="X393" s="12"/>
      <c r="Y393" s="12"/>
      <c r="Z393" s="12"/>
      <c r="AA393" s="52">
        <f t="shared" si="24"/>
        <v>1</v>
      </c>
      <c r="AB393" s="54">
        <f t="shared" si="25"/>
        <v>6</v>
      </c>
      <c r="AC393" s="54">
        <f t="shared" si="26"/>
        <v>1</v>
      </c>
      <c r="AD393" s="81">
        <f t="shared" si="27"/>
        <v>2.6666666666666665</v>
      </c>
      <c r="AE393" s="58"/>
    </row>
    <row r="394" spans="1:31" s="5" customFormat="1" x14ac:dyDescent="0.3">
      <c r="A394" s="40" t="s">
        <v>5879</v>
      </c>
      <c r="B394" s="3" t="s">
        <v>5880</v>
      </c>
      <c r="C394" s="8"/>
      <c r="D394" s="8"/>
      <c r="E394" s="8"/>
      <c r="F394" s="9"/>
      <c r="G394" s="36"/>
      <c r="H394" s="12"/>
      <c r="I394" s="12"/>
      <c r="J394" s="13"/>
      <c r="K394" s="34">
        <v>39.549999999999997</v>
      </c>
      <c r="L394" s="8">
        <v>1</v>
      </c>
      <c r="M394" s="8">
        <v>3</v>
      </c>
      <c r="N394" s="9">
        <v>5.8</v>
      </c>
      <c r="O394" s="36"/>
      <c r="P394" s="12"/>
      <c r="Q394" s="12"/>
      <c r="R394" s="13"/>
      <c r="S394" s="34">
        <v>43.28</v>
      </c>
      <c r="T394" s="8">
        <v>1</v>
      </c>
      <c r="U394" s="8">
        <v>2</v>
      </c>
      <c r="V394" s="9">
        <v>3.3</v>
      </c>
      <c r="W394" s="36"/>
      <c r="X394" s="12"/>
      <c r="Y394" s="12"/>
      <c r="Z394" s="12"/>
      <c r="AA394" s="52">
        <f t="shared" si="24"/>
        <v>1</v>
      </c>
      <c r="AB394" s="54">
        <f t="shared" si="25"/>
        <v>4</v>
      </c>
      <c r="AC394" s="54">
        <f t="shared" si="26"/>
        <v>3</v>
      </c>
      <c r="AD394" s="81">
        <f t="shared" si="27"/>
        <v>2.6666666666666665</v>
      </c>
      <c r="AE394" s="58"/>
    </row>
    <row r="395" spans="1:31" s="5" customFormat="1" x14ac:dyDescent="0.3">
      <c r="A395" s="40" t="s">
        <v>6241</v>
      </c>
      <c r="B395" s="3" t="s">
        <v>6242</v>
      </c>
      <c r="C395" s="8"/>
      <c r="D395" s="8"/>
      <c r="E395" s="8"/>
      <c r="F395" s="9"/>
      <c r="G395" s="36"/>
      <c r="H395" s="12"/>
      <c r="I395" s="12"/>
      <c r="J395" s="13"/>
      <c r="K395" s="34">
        <v>35.58</v>
      </c>
      <c r="L395" s="8">
        <v>1</v>
      </c>
      <c r="M395" s="8">
        <v>4</v>
      </c>
      <c r="N395" s="9">
        <v>24.4</v>
      </c>
      <c r="O395" s="36"/>
      <c r="P395" s="12"/>
      <c r="Q395" s="12"/>
      <c r="R395" s="13"/>
      <c r="S395" s="34">
        <v>42.15</v>
      </c>
      <c r="T395" s="8">
        <v>1</v>
      </c>
      <c r="U395" s="8">
        <v>1</v>
      </c>
      <c r="V395" s="9">
        <v>4.3</v>
      </c>
      <c r="W395" s="36"/>
      <c r="X395" s="12"/>
      <c r="Y395" s="12"/>
      <c r="Z395" s="12"/>
      <c r="AA395" s="52">
        <f t="shared" si="24"/>
        <v>1</v>
      </c>
      <c r="AB395" s="54">
        <f t="shared" si="25"/>
        <v>5</v>
      </c>
      <c r="AC395" s="54">
        <f t="shared" si="26"/>
        <v>2</v>
      </c>
      <c r="AD395" s="81">
        <f t="shared" si="27"/>
        <v>2.6666666666666665</v>
      </c>
      <c r="AE395" s="58"/>
    </row>
    <row r="396" spans="1:31" s="5" customFormat="1" x14ac:dyDescent="0.3">
      <c r="A396" s="40" t="s">
        <v>2110</v>
      </c>
      <c r="B396" s="3" t="s">
        <v>2111</v>
      </c>
      <c r="C396" s="34">
        <v>100.93</v>
      </c>
      <c r="D396" s="8">
        <v>2</v>
      </c>
      <c r="E396" s="8">
        <v>2</v>
      </c>
      <c r="F396" s="9">
        <v>18.100000000000001</v>
      </c>
      <c r="G396" s="36"/>
      <c r="H396" s="12"/>
      <c r="I396" s="12"/>
      <c r="J396" s="13"/>
      <c r="K396" s="34">
        <v>59.25</v>
      </c>
      <c r="L396" s="8">
        <v>2</v>
      </c>
      <c r="M396" s="8">
        <v>3</v>
      </c>
      <c r="N396" s="9">
        <v>18.100000000000001</v>
      </c>
      <c r="O396" s="36">
        <v>93.93</v>
      </c>
      <c r="P396" s="12">
        <v>2</v>
      </c>
      <c r="Q396" s="12">
        <v>3</v>
      </c>
      <c r="R396" s="13">
        <v>29.4</v>
      </c>
      <c r="S396" s="34">
        <v>119.46</v>
      </c>
      <c r="T396" s="8">
        <v>3</v>
      </c>
      <c r="U396" s="8">
        <v>3</v>
      </c>
      <c r="V396" s="9">
        <v>18.100000000000001</v>
      </c>
      <c r="W396" s="36"/>
      <c r="X396" s="12"/>
      <c r="Y396" s="12"/>
      <c r="Z396" s="12"/>
      <c r="AA396" s="52">
        <f t="shared" si="24"/>
        <v>3</v>
      </c>
      <c r="AB396" s="54">
        <f t="shared" si="25"/>
        <v>1</v>
      </c>
      <c r="AC396" s="54">
        <f t="shared" si="26"/>
        <v>4</v>
      </c>
      <c r="AD396" s="81">
        <f t="shared" si="27"/>
        <v>2.6666666666666665</v>
      </c>
      <c r="AE396" s="58"/>
    </row>
    <row r="397" spans="1:31" s="5" customFormat="1" x14ac:dyDescent="0.3">
      <c r="A397" s="40" t="s">
        <v>5445</v>
      </c>
      <c r="B397" s="3" t="s">
        <v>1309</v>
      </c>
      <c r="C397" s="8"/>
      <c r="D397" s="8"/>
      <c r="E397" s="8"/>
      <c r="F397" s="9"/>
      <c r="G397" s="36"/>
      <c r="H397" s="12"/>
      <c r="I397" s="12"/>
      <c r="J397" s="13"/>
      <c r="K397" s="34">
        <v>75.89</v>
      </c>
      <c r="L397" s="8">
        <v>2</v>
      </c>
      <c r="M397" s="8">
        <v>5</v>
      </c>
      <c r="N397" s="9">
        <v>6.5</v>
      </c>
      <c r="O397" s="36"/>
      <c r="P397" s="12"/>
      <c r="Q397" s="12"/>
      <c r="R397" s="13"/>
      <c r="S397" s="34"/>
      <c r="T397" s="8"/>
      <c r="U397" s="8"/>
      <c r="V397" s="9"/>
      <c r="W397" s="36"/>
      <c r="X397" s="12"/>
      <c r="Y397" s="12"/>
      <c r="Z397" s="12"/>
      <c r="AA397" s="52">
        <f t="shared" si="24"/>
        <v>1</v>
      </c>
      <c r="AB397" s="54">
        <f t="shared" si="25"/>
        <v>6</v>
      </c>
      <c r="AC397" s="54">
        <f t="shared" si="26"/>
        <v>1</v>
      </c>
      <c r="AD397" s="81">
        <f t="shared" si="27"/>
        <v>2.6666666666666665</v>
      </c>
      <c r="AE397" s="58"/>
    </row>
    <row r="398" spans="1:31" s="5" customFormat="1" x14ac:dyDescent="0.3">
      <c r="A398" s="40" t="s">
        <v>6273</v>
      </c>
      <c r="B398" s="3" t="s">
        <v>6274</v>
      </c>
      <c r="C398" s="8"/>
      <c r="D398" s="8"/>
      <c r="E398" s="8"/>
      <c r="F398" s="9"/>
      <c r="G398" s="36"/>
      <c r="H398" s="12"/>
      <c r="I398" s="12"/>
      <c r="J398" s="13"/>
      <c r="K398" s="34">
        <v>30.9</v>
      </c>
      <c r="L398" s="8">
        <v>1</v>
      </c>
      <c r="M398" s="8">
        <v>2</v>
      </c>
      <c r="N398" s="9">
        <v>12.3</v>
      </c>
      <c r="O398" s="36"/>
      <c r="P398" s="12"/>
      <c r="Q398" s="12"/>
      <c r="R398" s="13"/>
      <c r="S398" s="34">
        <v>43.7</v>
      </c>
      <c r="T398" s="8">
        <v>1</v>
      </c>
      <c r="U398" s="8">
        <v>3</v>
      </c>
      <c r="V398" s="9">
        <v>11.3</v>
      </c>
      <c r="W398" s="36"/>
      <c r="X398" s="12"/>
      <c r="Y398" s="12"/>
      <c r="Z398" s="12"/>
      <c r="AA398" s="52">
        <f t="shared" si="24"/>
        <v>1</v>
      </c>
      <c r="AB398" s="54">
        <f t="shared" si="25"/>
        <v>3</v>
      </c>
      <c r="AC398" s="54">
        <f t="shared" si="26"/>
        <v>4</v>
      </c>
      <c r="AD398" s="81">
        <f t="shared" si="27"/>
        <v>2.6666666666666665</v>
      </c>
      <c r="AE398" s="58"/>
    </row>
    <row r="399" spans="1:31" s="5" customFormat="1" x14ac:dyDescent="0.3">
      <c r="A399" s="40" t="s">
        <v>2511</v>
      </c>
      <c r="B399" s="3" t="s">
        <v>2512</v>
      </c>
      <c r="C399" s="34">
        <v>45.4</v>
      </c>
      <c r="D399" s="8">
        <v>1</v>
      </c>
      <c r="E399" s="8">
        <v>2</v>
      </c>
      <c r="F399" s="9">
        <v>2</v>
      </c>
      <c r="G399" s="36"/>
      <c r="H399" s="12"/>
      <c r="I399" s="12"/>
      <c r="J399" s="13"/>
      <c r="K399" s="34"/>
      <c r="L399" s="8"/>
      <c r="M399" s="8"/>
      <c r="N399" s="9"/>
      <c r="O399" s="36"/>
      <c r="P399" s="12"/>
      <c r="Q399" s="12"/>
      <c r="R399" s="13"/>
      <c r="S399" s="34">
        <v>27.31</v>
      </c>
      <c r="T399" s="8">
        <v>1</v>
      </c>
      <c r="U399" s="8">
        <v>3</v>
      </c>
      <c r="V399" s="9">
        <v>2.6</v>
      </c>
      <c r="W399" s="36"/>
      <c r="X399" s="12"/>
      <c r="Y399" s="12"/>
      <c r="Z399" s="12"/>
      <c r="AA399" s="52">
        <f t="shared" si="24"/>
        <v>3</v>
      </c>
      <c r="AB399" s="54">
        <f t="shared" si="25"/>
        <v>1</v>
      </c>
      <c r="AC399" s="54">
        <f t="shared" si="26"/>
        <v>4</v>
      </c>
      <c r="AD399" s="81">
        <f t="shared" si="27"/>
        <v>2.6666666666666665</v>
      </c>
      <c r="AE399" s="58"/>
    </row>
    <row r="400" spans="1:31" s="5" customFormat="1" x14ac:dyDescent="0.3">
      <c r="A400" s="40" t="s">
        <v>5543</v>
      </c>
      <c r="B400" s="3" t="s">
        <v>5544</v>
      </c>
      <c r="C400" s="8"/>
      <c r="D400" s="8"/>
      <c r="E400" s="8"/>
      <c r="F400" s="9"/>
      <c r="G400" s="36"/>
      <c r="H400" s="12"/>
      <c r="I400" s="12"/>
      <c r="J400" s="13"/>
      <c r="K400" s="34">
        <v>67.73</v>
      </c>
      <c r="L400" s="8">
        <v>2</v>
      </c>
      <c r="M400" s="8">
        <v>5</v>
      </c>
      <c r="N400" s="9">
        <v>20.8</v>
      </c>
      <c r="O400" s="36"/>
      <c r="P400" s="12"/>
      <c r="Q400" s="12"/>
      <c r="R400" s="13"/>
      <c r="S400" s="34"/>
      <c r="T400" s="8"/>
      <c r="U400" s="8"/>
      <c r="V400" s="9"/>
      <c r="W400" s="36"/>
      <c r="X400" s="12"/>
      <c r="Y400" s="12"/>
      <c r="Z400" s="12"/>
      <c r="AA400" s="52">
        <f t="shared" si="24"/>
        <v>1</v>
      </c>
      <c r="AB400" s="54">
        <f t="shared" si="25"/>
        <v>6</v>
      </c>
      <c r="AC400" s="54">
        <f t="shared" si="26"/>
        <v>1</v>
      </c>
      <c r="AD400" s="81">
        <f t="shared" si="27"/>
        <v>2.6666666666666665</v>
      </c>
      <c r="AE400" s="58"/>
    </row>
    <row r="401" spans="1:31" s="5" customFormat="1" x14ac:dyDescent="0.3">
      <c r="A401" s="40" t="s">
        <v>5970</v>
      </c>
      <c r="B401" s="3" t="s">
        <v>5971</v>
      </c>
      <c r="C401" s="8"/>
      <c r="D401" s="8"/>
      <c r="E401" s="8"/>
      <c r="F401" s="9"/>
      <c r="G401" s="36"/>
      <c r="H401" s="12"/>
      <c r="I401" s="12"/>
      <c r="J401" s="13"/>
      <c r="K401" s="34">
        <v>30.67</v>
      </c>
      <c r="L401" s="8">
        <v>1</v>
      </c>
      <c r="M401" s="8">
        <v>3</v>
      </c>
      <c r="N401" s="9">
        <v>7.3</v>
      </c>
      <c r="O401" s="36"/>
      <c r="P401" s="12"/>
      <c r="Q401" s="12"/>
      <c r="R401" s="13"/>
      <c r="S401" s="34">
        <v>36.86</v>
      </c>
      <c r="T401" s="8">
        <v>1</v>
      </c>
      <c r="U401" s="8">
        <v>2</v>
      </c>
      <c r="V401" s="9">
        <v>10.4</v>
      </c>
      <c r="W401" s="36"/>
      <c r="X401" s="12"/>
      <c r="Y401" s="12"/>
      <c r="Z401" s="12"/>
      <c r="AA401" s="52">
        <f t="shared" si="24"/>
        <v>1</v>
      </c>
      <c r="AB401" s="54">
        <f t="shared" si="25"/>
        <v>4</v>
      </c>
      <c r="AC401" s="54">
        <f t="shared" si="26"/>
        <v>3</v>
      </c>
      <c r="AD401" s="81">
        <f t="shared" si="27"/>
        <v>2.6666666666666665</v>
      </c>
      <c r="AE401" s="58"/>
    </row>
    <row r="402" spans="1:31" s="5" customFormat="1" x14ac:dyDescent="0.3">
      <c r="A402" s="40" t="s">
        <v>2306</v>
      </c>
      <c r="B402" s="3" t="s">
        <v>2307</v>
      </c>
      <c r="C402" s="34">
        <v>64.849999999999994</v>
      </c>
      <c r="D402" s="8">
        <v>1</v>
      </c>
      <c r="E402" s="8">
        <v>5</v>
      </c>
      <c r="F402" s="9">
        <v>4.2</v>
      </c>
      <c r="G402" s="36"/>
      <c r="H402" s="12"/>
      <c r="I402" s="12"/>
      <c r="J402" s="13"/>
      <c r="K402" s="34"/>
      <c r="L402" s="8"/>
      <c r="M402" s="8"/>
      <c r="N402" s="9"/>
      <c r="O402" s="36"/>
      <c r="P402" s="12"/>
      <c r="Q402" s="12"/>
      <c r="R402" s="13"/>
      <c r="S402" s="34"/>
      <c r="T402" s="8"/>
      <c r="U402" s="8"/>
      <c r="V402" s="9"/>
      <c r="W402" s="36"/>
      <c r="X402" s="12"/>
      <c r="Y402" s="12"/>
      <c r="Z402" s="12"/>
      <c r="AA402" s="52">
        <f t="shared" si="24"/>
        <v>6</v>
      </c>
      <c r="AB402" s="54">
        <f t="shared" si="25"/>
        <v>1</v>
      </c>
      <c r="AC402" s="54">
        <f t="shared" si="26"/>
        <v>1</v>
      </c>
      <c r="AD402" s="81">
        <f t="shared" si="27"/>
        <v>2.6666666666666665</v>
      </c>
      <c r="AE402" s="58"/>
    </row>
    <row r="403" spans="1:31" s="5" customFormat="1" x14ac:dyDescent="0.3">
      <c r="A403" s="40" t="s">
        <v>2768</v>
      </c>
      <c r="B403" s="3" t="s">
        <v>2769</v>
      </c>
      <c r="C403" s="34">
        <v>35.159999999999997</v>
      </c>
      <c r="D403" s="8">
        <v>1</v>
      </c>
      <c r="E403" s="8">
        <v>2</v>
      </c>
      <c r="F403" s="9">
        <v>3</v>
      </c>
      <c r="G403" s="36"/>
      <c r="H403" s="12"/>
      <c r="I403" s="12"/>
      <c r="J403" s="13"/>
      <c r="K403" s="34">
        <v>28.14</v>
      </c>
      <c r="L403" s="8">
        <v>1</v>
      </c>
      <c r="M403" s="8">
        <v>3</v>
      </c>
      <c r="N403" s="9">
        <v>7.1</v>
      </c>
      <c r="O403" s="36"/>
      <c r="P403" s="12"/>
      <c r="Q403" s="12"/>
      <c r="R403" s="13"/>
      <c r="S403" s="34"/>
      <c r="T403" s="8"/>
      <c r="U403" s="8"/>
      <c r="V403" s="9"/>
      <c r="W403" s="36"/>
      <c r="X403" s="12"/>
      <c r="Y403" s="12"/>
      <c r="Z403" s="12"/>
      <c r="AA403" s="52">
        <f t="shared" si="24"/>
        <v>3</v>
      </c>
      <c r="AB403" s="54">
        <f t="shared" si="25"/>
        <v>4</v>
      </c>
      <c r="AC403" s="54">
        <f t="shared" si="26"/>
        <v>1</v>
      </c>
      <c r="AD403" s="81">
        <f t="shared" si="27"/>
        <v>2.6666666666666665</v>
      </c>
      <c r="AE403" s="58"/>
    </row>
    <row r="404" spans="1:31" s="5" customFormat="1" x14ac:dyDescent="0.3">
      <c r="A404" s="40" t="s">
        <v>5603</v>
      </c>
      <c r="B404" s="3" t="s">
        <v>5604</v>
      </c>
      <c r="C404" s="8"/>
      <c r="D404" s="8"/>
      <c r="E404" s="8"/>
      <c r="F404" s="9"/>
      <c r="G404" s="36"/>
      <c r="H404" s="12"/>
      <c r="I404" s="12"/>
      <c r="J404" s="13"/>
      <c r="K404" s="34">
        <v>49.44</v>
      </c>
      <c r="L404" s="8">
        <v>1</v>
      </c>
      <c r="M404" s="8">
        <v>5</v>
      </c>
      <c r="N404" s="9">
        <v>8.8000000000000007</v>
      </c>
      <c r="O404" s="36"/>
      <c r="P404" s="12"/>
      <c r="Q404" s="12"/>
      <c r="R404" s="13"/>
      <c r="S404" s="34"/>
      <c r="T404" s="8"/>
      <c r="U404" s="8"/>
      <c r="V404" s="9"/>
      <c r="W404" s="36"/>
      <c r="X404" s="12"/>
      <c r="Y404" s="12"/>
      <c r="Z404" s="12"/>
      <c r="AA404" s="52">
        <f t="shared" si="24"/>
        <v>1</v>
      </c>
      <c r="AB404" s="54">
        <f t="shared" si="25"/>
        <v>6</v>
      </c>
      <c r="AC404" s="54">
        <f t="shared" si="26"/>
        <v>1</v>
      </c>
      <c r="AD404" s="81">
        <f t="shared" si="27"/>
        <v>2.6666666666666665</v>
      </c>
      <c r="AE404" s="58"/>
    </row>
    <row r="405" spans="1:31" s="5" customFormat="1" x14ac:dyDescent="0.3">
      <c r="A405" s="40" t="s">
        <v>2392</v>
      </c>
      <c r="B405" s="3" t="s">
        <v>2393</v>
      </c>
      <c r="C405" s="34">
        <v>44.1</v>
      </c>
      <c r="D405" s="8">
        <v>1</v>
      </c>
      <c r="E405" s="8">
        <v>5</v>
      </c>
      <c r="F405" s="9">
        <v>7</v>
      </c>
      <c r="G405" s="36"/>
      <c r="H405" s="12"/>
      <c r="I405" s="12"/>
      <c r="J405" s="13"/>
      <c r="K405" s="34"/>
      <c r="L405" s="8"/>
      <c r="M405" s="8"/>
      <c r="N405" s="9"/>
      <c r="O405" s="36"/>
      <c r="P405" s="12"/>
      <c r="Q405" s="12"/>
      <c r="R405" s="13"/>
      <c r="S405" s="34"/>
      <c r="T405" s="8"/>
      <c r="U405" s="8"/>
      <c r="V405" s="9"/>
      <c r="W405" s="36"/>
      <c r="X405" s="12"/>
      <c r="Y405" s="12"/>
      <c r="Z405" s="12"/>
      <c r="AA405" s="52">
        <f t="shared" si="24"/>
        <v>6</v>
      </c>
      <c r="AB405" s="54">
        <f t="shared" si="25"/>
        <v>1</v>
      </c>
      <c r="AC405" s="54">
        <f t="shared" si="26"/>
        <v>1</v>
      </c>
      <c r="AD405" s="81">
        <f t="shared" si="27"/>
        <v>2.6666666666666665</v>
      </c>
      <c r="AE405" s="58"/>
    </row>
    <row r="406" spans="1:31" s="5" customFormat="1" x14ac:dyDescent="0.3">
      <c r="A406" s="40" t="s">
        <v>1235</v>
      </c>
      <c r="B406" s="3" t="s">
        <v>1236</v>
      </c>
      <c r="C406" s="34">
        <v>288.22000000000003</v>
      </c>
      <c r="D406" s="8">
        <v>5</v>
      </c>
      <c r="E406" s="8">
        <v>7</v>
      </c>
      <c r="F406" s="9">
        <v>17.8</v>
      </c>
      <c r="G406" s="36">
        <v>228.46000000000004</v>
      </c>
      <c r="H406" s="12">
        <v>4</v>
      </c>
      <c r="I406" s="12">
        <v>7</v>
      </c>
      <c r="J406" s="13">
        <v>18.3</v>
      </c>
      <c r="K406" s="34"/>
      <c r="L406" s="8"/>
      <c r="M406" s="8"/>
      <c r="N406" s="9"/>
      <c r="O406" s="36"/>
      <c r="P406" s="12"/>
      <c r="Q406" s="12"/>
      <c r="R406" s="13"/>
      <c r="S406" s="34">
        <v>99</v>
      </c>
      <c r="T406" s="8">
        <v>2</v>
      </c>
      <c r="U406" s="8">
        <v>5</v>
      </c>
      <c r="V406" s="9">
        <v>15.7</v>
      </c>
      <c r="W406" s="36"/>
      <c r="X406" s="12"/>
      <c r="Y406" s="12"/>
      <c r="Z406" s="12"/>
      <c r="AA406" s="52">
        <f t="shared" si="24"/>
        <v>1</v>
      </c>
      <c r="AB406" s="54">
        <f t="shared" si="25"/>
        <v>1</v>
      </c>
      <c r="AC406" s="54">
        <f t="shared" si="26"/>
        <v>6</v>
      </c>
      <c r="AD406" s="81">
        <f t="shared" si="27"/>
        <v>2.6666666666666665</v>
      </c>
      <c r="AE406" s="58"/>
    </row>
    <row r="407" spans="1:31" s="5" customFormat="1" x14ac:dyDescent="0.3">
      <c r="A407" s="40" t="s">
        <v>3205</v>
      </c>
      <c r="B407" s="3" t="s">
        <v>3206</v>
      </c>
      <c r="C407" s="34">
        <v>43.61</v>
      </c>
      <c r="D407" s="8">
        <v>1</v>
      </c>
      <c r="E407" s="8">
        <v>3</v>
      </c>
      <c r="F407" s="9">
        <v>5.5</v>
      </c>
      <c r="G407" s="36">
        <v>47.3</v>
      </c>
      <c r="H407" s="12">
        <v>1</v>
      </c>
      <c r="I407" s="12">
        <v>1</v>
      </c>
      <c r="J407" s="13">
        <v>4.9000000000000004</v>
      </c>
      <c r="K407" s="34">
        <v>35.67</v>
      </c>
      <c r="L407" s="8">
        <v>1</v>
      </c>
      <c r="M407" s="8">
        <v>3</v>
      </c>
      <c r="N407" s="9">
        <v>5.8</v>
      </c>
      <c r="O407" s="36"/>
      <c r="P407" s="12"/>
      <c r="Q407" s="12"/>
      <c r="R407" s="13"/>
      <c r="S407" s="34">
        <v>29.2</v>
      </c>
      <c r="T407" s="8">
        <v>1</v>
      </c>
      <c r="U407" s="8">
        <v>1</v>
      </c>
      <c r="V407" s="9">
        <v>3.5</v>
      </c>
      <c r="W407" s="36"/>
      <c r="X407" s="12"/>
      <c r="Y407" s="12"/>
      <c r="Z407" s="12"/>
      <c r="AA407" s="52">
        <f t="shared" si="24"/>
        <v>2</v>
      </c>
      <c r="AB407" s="54">
        <f t="shared" si="25"/>
        <v>4</v>
      </c>
      <c r="AC407" s="54">
        <f t="shared" si="26"/>
        <v>2</v>
      </c>
      <c r="AD407" s="81">
        <f t="shared" si="27"/>
        <v>2.6666666666666665</v>
      </c>
      <c r="AE407" s="58"/>
    </row>
    <row r="408" spans="1:31" s="5" customFormat="1" x14ac:dyDescent="0.3">
      <c r="A408" s="40" t="s">
        <v>4397</v>
      </c>
      <c r="B408" s="3" t="s">
        <v>4398</v>
      </c>
      <c r="C408" s="8"/>
      <c r="D408" s="8"/>
      <c r="E408" s="8"/>
      <c r="F408" s="9"/>
      <c r="G408" s="36"/>
      <c r="H408" s="12"/>
      <c r="I408" s="12"/>
      <c r="J408" s="13"/>
      <c r="K408" s="34">
        <v>110.92999999999999</v>
      </c>
      <c r="L408" s="8">
        <v>3</v>
      </c>
      <c r="M408" s="8">
        <v>5</v>
      </c>
      <c r="N408" s="9">
        <v>12.699999999999998</v>
      </c>
      <c r="O408" s="36">
        <v>94.44</v>
      </c>
      <c r="P408" s="12">
        <v>2</v>
      </c>
      <c r="Q408" s="12">
        <v>2</v>
      </c>
      <c r="R408" s="13">
        <v>5.2</v>
      </c>
      <c r="S408" s="34">
        <v>66.209999999999994</v>
      </c>
      <c r="T408" s="8">
        <v>2</v>
      </c>
      <c r="U408" s="8">
        <v>4</v>
      </c>
      <c r="V408" s="9">
        <v>10.7</v>
      </c>
      <c r="W408" s="36"/>
      <c r="X408" s="12"/>
      <c r="Y408" s="12"/>
      <c r="Z408" s="12"/>
      <c r="AA408" s="52">
        <f t="shared" si="24"/>
        <v>1</v>
      </c>
      <c r="AB408" s="54">
        <f t="shared" si="25"/>
        <v>2</v>
      </c>
      <c r="AC408" s="54">
        <f t="shared" si="26"/>
        <v>5</v>
      </c>
      <c r="AD408" s="81">
        <f t="shared" si="27"/>
        <v>2.6666666666666665</v>
      </c>
      <c r="AE408" s="58"/>
    </row>
    <row r="409" spans="1:31" s="5" customFormat="1" x14ac:dyDescent="0.3">
      <c r="A409" s="40" t="s">
        <v>5589</v>
      </c>
      <c r="B409" s="3" t="s">
        <v>5590</v>
      </c>
      <c r="C409" s="8"/>
      <c r="D409" s="8"/>
      <c r="E409" s="8"/>
      <c r="F409" s="9"/>
      <c r="G409" s="36"/>
      <c r="H409" s="12"/>
      <c r="I409" s="12"/>
      <c r="J409" s="13"/>
      <c r="K409" s="34">
        <v>33.049999999999997</v>
      </c>
      <c r="L409" s="8">
        <v>1</v>
      </c>
      <c r="M409" s="8">
        <v>5</v>
      </c>
      <c r="N409" s="9">
        <v>16.3</v>
      </c>
      <c r="O409" s="36"/>
      <c r="P409" s="12"/>
      <c r="Q409" s="12"/>
      <c r="R409" s="13"/>
      <c r="S409" s="34"/>
      <c r="T409" s="8"/>
      <c r="U409" s="8"/>
      <c r="V409" s="9"/>
      <c r="W409" s="36"/>
      <c r="X409" s="12"/>
      <c r="Y409" s="12"/>
      <c r="Z409" s="12"/>
      <c r="AA409" s="52">
        <f t="shared" si="24"/>
        <v>1</v>
      </c>
      <c r="AB409" s="54">
        <f t="shared" si="25"/>
        <v>6</v>
      </c>
      <c r="AC409" s="54">
        <f t="shared" si="26"/>
        <v>1</v>
      </c>
      <c r="AD409" s="81">
        <f t="shared" si="27"/>
        <v>2.6666666666666665</v>
      </c>
      <c r="AE409" s="58"/>
    </row>
    <row r="410" spans="1:31" s="5" customFormat="1" x14ac:dyDescent="0.3">
      <c r="A410" s="40" t="s">
        <v>1956</v>
      </c>
      <c r="B410" s="3" t="s">
        <v>1957</v>
      </c>
      <c r="C410" s="34">
        <v>101.57</v>
      </c>
      <c r="D410" s="8">
        <v>2</v>
      </c>
      <c r="E410" s="8">
        <v>5</v>
      </c>
      <c r="F410" s="9">
        <v>14.3</v>
      </c>
      <c r="G410" s="36"/>
      <c r="H410" s="12"/>
      <c r="I410" s="12"/>
      <c r="J410" s="13"/>
      <c r="K410" s="34">
        <v>352.15</v>
      </c>
      <c r="L410" s="8">
        <v>8</v>
      </c>
      <c r="M410" s="8">
        <v>8</v>
      </c>
      <c r="N410" s="9">
        <v>28.599999999999998</v>
      </c>
      <c r="O410" s="36">
        <v>159.16</v>
      </c>
      <c r="P410" s="12">
        <v>3</v>
      </c>
      <c r="Q410" s="12">
        <v>4</v>
      </c>
      <c r="R410" s="13">
        <v>13.5</v>
      </c>
      <c r="S410" s="34"/>
      <c r="T410" s="8"/>
      <c r="U410" s="8"/>
      <c r="V410" s="9"/>
      <c r="W410" s="36">
        <v>175.57</v>
      </c>
      <c r="X410" s="12">
        <v>3</v>
      </c>
      <c r="Y410" s="12">
        <v>4</v>
      </c>
      <c r="Z410" s="12">
        <v>18.399999999999999</v>
      </c>
      <c r="AA410" s="52">
        <f t="shared" si="24"/>
        <v>6</v>
      </c>
      <c r="AB410" s="54">
        <f t="shared" si="25"/>
        <v>1.8</v>
      </c>
      <c r="AC410" s="54">
        <f t="shared" si="26"/>
        <v>0.2</v>
      </c>
      <c r="AD410" s="81">
        <f t="shared" si="27"/>
        <v>2.6666666666666665</v>
      </c>
      <c r="AE410" s="58"/>
    </row>
    <row r="411" spans="1:31" s="5" customFormat="1" x14ac:dyDescent="0.3">
      <c r="A411" s="40" t="s">
        <v>5355</v>
      </c>
      <c r="B411" s="3" t="s">
        <v>5356</v>
      </c>
      <c r="C411" s="8"/>
      <c r="D411" s="8"/>
      <c r="E411" s="8"/>
      <c r="F411" s="9"/>
      <c r="G411" s="36"/>
      <c r="H411" s="12"/>
      <c r="I411" s="12"/>
      <c r="J411" s="13"/>
      <c r="K411" s="34">
        <v>99.63</v>
      </c>
      <c r="L411" s="8">
        <v>3</v>
      </c>
      <c r="M411" s="8">
        <v>5</v>
      </c>
      <c r="N411" s="9">
        <v>6.5999999999999988</v>
      </c>
      <c r="O411" s="36"/>
      <c r="P411" s="12"/>
      <c r="Q411" s="12"/>
      <c r="R411" s="13"/>
      <c r="S411" s="34">
        <v>93.4</v>
      </c>
      <c r="T411" s="8">
        <v>3</v>
      </c>
      <c r="U411" s="8">
        <v>6</v>
      </c>
      <c r="V411" s="9">
        <v>9.1</v>
      </c>
      <c r="W411" s="36">
        <v>158.41999999999999</v>
      </c>
      <c r="X411" s="12">
        <v>4</v>
      </c>
      <c r="Y411" s="12">
        <v>6</v>
      </c>
      <c r="Z411" s="12">
        <v>8.8000000000000007</v>
      </c>
      <c r="AA411" s="52">
        <f t="shared" si="24"/>
        <v>1</v>
      </c>
      <c r="AB411" s="54">
        <f t="shared" si="25"/>
        <v>6</v>
      </c>
      <c r="AC411" s="54">
        <f t="shared" si="26"/>
        <v>1</v>
      </c>
      <c r="AD411" s="81">
        <f t="shared" si="27"/>
        <v>2.6666666666666665</v>
      </c>
      <c r="AE411" s="58"/>
    </row>
    <row r="412" spans="1:31" s="5" customFormat="1" x14ac:dyDescent="0.3">
      <c r="A412" s="40" t="s">
        <v>1287</v>
      </c>
      <c r="B412" s="3" t="s">
        <v>1288</v>
      </c>
      <c r="C412" s="34">
        <v>197.21999999999997</v>
      </c>
      <c r="D412" s="8">
        <v>4</v>
      </c>
      <c r="E412" s="8">
        <v>7</v>
      </c>
      <c r="F412" s="9">
        <v>8.1999999999999993</v>
      </c>
      <c r="G412" s="36">
        <v>292.45</v>
      </c>
      <c r="H412" s="12">
        <v>5</v>
      </c>
      <c r="I412" s="12">
        <v>7</v>
      </c>
      <c r="J412" s="13">
        <v>5.6</v>
      </c>
      <c r="K412" s="34">
        <v>68.349999999999994</v>
      </c>
      <c r="L412" s="8">
        <v>2</v>
      </c>
      <c r="M412" s="8">
        <v>3</v>
      </c>
      <c r="N412" s="9">
        <v>2.1</v>
      </c>
      <c r="O412" s="36"/>
      <c r="P412" s="12"/>
      <c r="Q412" s="12"/>
      <c r="R412" s="13"/>
      <c r="S412" s="34">
        <v>40.06</v>
      </c>
      <c r="T412" s="8">
        <v>1</v>
      </c>
      <c r="U412" s="8">
        <v>2</v>
      </c>
      <c r="V412" s="9">
        <v>2.7</v>
      </c>
      <c r="W412" s="36"/>
      <c r="X412" s="12"/>
      <c r="Y412" s="12"/>
      <c r="Z412" s="12"/>
      <c r="AA412" s="52">
        <f t="shared" si="24"/>
        <v>1</v>
      </c>
      <c r="AB412" s="54">
        <f t="shared" si="25"/>
        <v>4</v>
      </c>
      <c r="AC412" s="54">
        <f t="shared" si="26"/>
        <v>3</v>
      </c>
      <c r="AD412" s="81">
        <f t="shared" si="27"/>
        <v>2.6666666666666665</v>
      </c>
      <c r="AE412" s="58"/>
    </row>
    <row r="413" spans="1:31" s="5" customFormat="1" x14ac:dyDescent="0.3">
      <c r="A413" s="40" t="s">
        <v>1378</v>
      </c>
      <c r="B413" s="3" t="s">
        <v>1379</v>
      </c>
      <c r="C413" s="34">
        <v>209.17000000000002</v>
      </c>
      <c r="D413" s="8">
        <v>4</v>
      </c>
      <c r="E413" s="8">
        <v>6</v>
      </c>
      <c r="F413" s="9">
        <v>27.4</v>
      </c>
      <c r="G413" s="36"/>
      <c r="H413" s="12"/>
      <c r="I413" s="12"/>
      <c r="J413" s="13"/>
      <c r="K413" s="34">
        <v>457.12</v>
      </c>
      <c r="L413" s="8">
        <v>7</v>
      </c>
      <c r="M413" s="8">
        <v>10</v>
      </c>
      <c r="N413" s="9">
        <v>36.6</v>
      </c>
      <c r="O413" s="36">
        <v>365.92</v>
      </c>
      <c r="P413" s="12">
        <v>6</v>
      </c>
      <c r="Q413" s="12">
        <v>11</v>
      </c>
      <c r="R413" s="13">
        <v>26.900000000000002</v>
      </c>
      <c r="S413" s="34"/>
      <c r="T413" s="8"/>
      <c r="U413" s="8"/>
      <c r="V413" s="9"/>
      <c r="W413" s="36">
        <v>552.46999999999991</v>
      </c>
      <c r="X413" s="12">
        <v>10</v>
      </c>
      <c r="Y413" s="12">
        <v>11</v>
      </c>
      <c r="Z413" s="12">
        <v>33.800000000000004</v>
      </c>
      <c r="AA413" s="52">
        <f t="shared" si="24"/>
        <v>7</v>
      </c>
      <c r="AB413" s="54">
        <f t="shared" si="25"/>
        <v>0.91666666666666663</v>
      </c>
      <c r="AC413" s="54">
        <f t="shared" si="26"/>
        <v>8.3333333333333329E-2</v>
      </c>
      <c r="AD413" s="81">
        <f t="shared" si="27"/>
        <v>2.6666666666666665</v>
      </c>
      <c r="AE413" s="58"/>
    </row>
    <row r="414" spans="1:31" s="5" customFormat="1" x14ac:dyDescent="0.3">
      <c r="A414" s="40" t="s">
        <v>1203</v>
      </c>
      <c r="B414" s="3" t="s">
        <v>1204</v>
      </c>
      <c r="C414" s="34">
        <v>285.51</v>
      </c>
      <c r="D414" s="8">
        <v>5</v>
      </c>
      <c r="E414" s="8">
        <v>5</v>
      </c>
      <c r="F414" s="9">
        <v>9</v>
      </c>
      <c r="G414" s="36">
        <v>145.35</v>
      </c>
      <c r="H414" s="12">
        <v>2</v>
      </c>
      <c r="I414" s="12">
        <v>4</v>
      </c>
      <c r="J414" s="13">
        <v>8.5</v>
      </c>
      <c r="K414" s="34">
        <v>166.92000000000002</v>
      </c>
      <c r="L414" s="8">
        <v>3</v>
      </c>
      <c r="M414" s="8">
        <v>5</v>
      </c>
      <c r="N414" s="9">
        <v>8.6999999999999993</v>
      </c>
      <c r="O414" s="36"/>
      <c r="P414" s="12"/>
      <c r="Q414" s="12"/>
      <c r="R414" s="13"/>
      <c r="S414" s="34">
        <v>138.13</v>
      </c>
      <c r="T414" s="8">
        <v>2</v>
      </c>
      <c r="U414" s="8">
        <v>2</v>
      </c>
      <c r="V414" s="9">
        <v>5.0999999999999996</v>
      </c>
      <c r="W414" s="36">
        <v>129.69999999999999</v>
      </c>
      <c r="X414" s="12">
        <v>2</v>
      </c>
      <c r="Y414" s="12">
        <v>3</v>
      </c>
      <c r="Z414" s="12">
        <v>5.8</v>
      </c>
      <c r="AA414" s="52">
        <f t="shared" si="24"/>
        <v>1.2</v>
      </c>
      <c r="AB414" s="54">
        <f t="shared" si="25"/>
        <v>6</v>
      </c>
      <c r="AC414" s="54">
        <f t="shared" si="26"/>
        <v>0.75</v>
      </c>
      <c r="AD414" s="81">
        <f t="shared" si="27"/>
        <v>2.65</v>
      </c>
      <c r="AE414" s="58"/>
    </row>
    <row r="415" spans="1:31" s="5" customFormat="1" x14ac:dyDescent="0.3">
      <c r="A415" s="40" t="s">
        <v>129</v>
      </c>
      <c r="B415" s="3" t="s">
        <v>130</v>
      </c>
      <c r="C415" s="34">
        <v>1923.4599999999996</v>
      </c>
      <c r="D415" s="8">
        <v>29</v>
      </c>
      <c r="E415" s="8">
        <v>39</v>
      </c>
      <c r="F415" s="9">
        <v>39.1</v>
      </c>
      <c r="G415" s="36">
        <v>1553.92</v>
      </c>
      <c r="H415" s="12">
        <v>22</v>
      </c>
      <c r="I415" s="12">
        <v>33</v>
      </c>
      <c r="J415" s="13">
        <v>33.79999999999999</v>
      </c>
      <c r="K415" s="34">
        <v>592.58000000000004</v>
      </c>
      <c r="L415" s="8">
        <v>11</v>
      </c>
      <c r="M415" s="8">
        <v>14</v>
      </c>
      <c r="N415" s="9">
        <v>17.900000000000002</v>
      </c>
      <c r="O415" s="36">
        <v>105.78999999999999</v>
      </c>
      <c r="P415" s="12">
        <v>3</v>
      </c>
      <c r="Q415" s="12">
        <v>3</v>
      </c>
      <c r="R415" s="13">
        <v>2.9</v>
      </c>
      <c r="S415" s="34">
        <v>211.70000000000002</v>
      </c>
      <c r="T415" s="8">
        <v>5</v>
      </c>
      <c r="U415" s="8">
        <v>8</v>
      </c>
      <c r="V415" s="9">
        <v>7.8</v>
      </c>
      <c r="W415" s="36">
        <v>63.74</v>
      </c>
      <c r="X415" s="12">
        <v>1</v>
      </c>
      <c r="Y415" s="12">
        <v>2</v>
      </c>
      <c r="Z415" s="12">
        <v>2</v>
      </c>
      <c r="AA415" s="52">
        <f t="shared" si="24"/>
        <v>1.1764705882352942</v>
      </c>
      <c r="AB415" s="54">
        <f t="shared" si="25"/>
        <v>3.75</v>
      </c>
      <c r="AC415" s="54">
        <f t="shared" si="26"/>
        <v>3</v>
      </c>
      <c r="AD415" s="81">
        <f t="shared" si="27"/>
        <v>2.642156862745098</v>
      </c>
      <c r="AE415" s="58"/>
    </row>
    <row r="416" spans="1:31" s="5" customFormat="1" x14ac:dyDescent="0.3">
      <c r="A416" s="40" t="s">
        <v>1444</v>
      </c>
      <c r="B416" s="3" t="s">
        <v>1445</v>
      </c>
      <c r="C416" s="34">
        <v>236.69000000000003</v>
      </c>
      <c r="D416" s="8">
        <v>4</v>
      </c>
      <c r="E416" s="8">
        <v>6</v>
      </c>
      <c r="F416" s="9">
        <v>8.9</v>
      </c>
      <c r="G416" s="36">
        <v>92.259999999999991</v>
      </c>
      <c r="H416" s="12">
        <v>2</v>
      </c>
      <c r="I416" s="12">
        <v>7</v>
      </c>
      <c r="J416" s="13">
        <v>7.6</v>
      </c>
      <c r="K416" s="34">
        <v>119.41</v>
      </c>
      <c r="L416" s="8">
        <v>3</v>
      </c>
      <c r="M416" s="8">
        <v>5</v>
      </c>
      <c r="N416" s="9">
        <v>7</v>
      </c>
      <c r="O416" s="36"/>
      <c r="P416" s="12"/>
      <c r="Q416" s="12"/>
      <c r="R416" s="13"/>
      <c r="S416" s="34"/>
      <c r="T416" s="8"/>
      <c r="U416" s="8"/>
      <c r="V416" s="9"/>
      <c r="W416" s="36"/>
      <c r="X416" s="12"/>
      <c r="Y416" s="12"/>
      <c r="Z416" s="12"/>
      <c r="AA416" s="52">
        <f t="shared" si="24"/>
        <v>0.875</v>
      </c>
      <c r="AB416" s="54">
        <f t="shared" si="25"/>
        <v>6</v>
      </c>
      <c r="AC416" s="54">
        <f t="shared" si="26"/>
        <v>1</v>
      </c>
      <c r="AD416" s="81">
        <f t="shared" si="27"/>
        <v>2.625</v>
      </c>
      <c r="AE416" s="58"/>
    </row>
    <row r="417" spans="1:31" s="5" customFormat="1" x14ac:dyDescent="0.3">
      <c r="A417" s="40" t="s">
        <v>2168</v>
      </c>
      <c r="B417" s="3" t="s">
        <v>2169</v>
      </c>
      <c r="C417" s="34">
        <v>119.16</v>
      </c>
      <c r="D417" s="8">
        <v>2</v>
      </c>
      <c r="E417" s="8">
        <v>5</v>
      </c>
      <c r="F417" s="9">
        <v>14.9</v>
      </c>
      <c r="G417" s="36"/>
      <c r="H417" s="12"/>
      <c r="I417" s="12"/>
      <c r="J417" s="13"/>
      <c r="K417" s="34"/>
      <c r="L417" s="8"/>
      <c r="M417" s="8"/>
      <c r="N417" s="9"/>
      <c r="O417" s="36"/>
      <c r="P417" s="12"/>
      <c r="Q417" s="12"/>
      <c r="R417" s="13"/>
      <c r="S417" s="34">
        <v>231.98999999999998</v>
      </c>
      <c r="T417" s="8">
        <v>6</v>
      </c>
      <c r="U417" s="8">
        <v>6</v>
      </c>
      <c r="V417" s="9">
        <v>13.799999999999999</v>
      </c>
      <c r="W417" s="36">
        <v>283.73</v>
      </c>
      <c r="X417" s="12">
        <v>5</v>
      </c>
      <c r="Y417" s="12">
        <v>7</v>
      </c>
      <c r="Z417" s="12">
        <v>16.5</v>
      </c>
      <c r="AA417" s="52">
        <f t="shared" si="24"/>
        <v>6</v>
      </c>
      <c r="AB417" s="54">
        <f t="shared" si="25"/>
        <v>1</v>
      </c>
      <c r="AC417" s="54">
        <f t="shared" si="26"/>
        <v>0.875</v>
      </c>
      <c r="AD417" s="81">
        <f t="shared" si="27"/>
        <v>2.625</v>
      </c>
      <c r="AE417" s="58"/>
    </row>
    <row r="418" spans="1:31" s="5" customFormat="1" x14ac:dyDescent="0.3">
      <c r="A418" s="40" t="s">
        <v>4294</v>
      </c>
      <c r="B418" s="3" t="s">
        <v>4295</v>
      </c>
      <c r="C418" s="8"/>
      <c r="D418" s="8"/>
      <c r="E418" s="8"/>
      <c r="F418" s="9"/>
      <c r="G418" s="36"/>
      <c r="H418" s="12"/>
      <c r="I418" s="12"/>
      <c r="J418" s="13"/>
      <c r="K418" s="34">
        <v>221.46</v>
      </c>
      <c r="L418" s="8">
        <v>5</v>
      </c>
      <c r="M418" s="8">
        <v>5</v>
      </c>
      <c r="N418" s="9">
        <v>19.399999999999999</v>
      </c>
      <c r="O418" s="36">
        <v>101.16</v>
      </c>
      <c r="P418" s="12">
        <v>3</v>
      </c>
      <c r="Q418" s="12">
        <v>6</v>
      </c>
      <c r="R418" s="13">
        <v>21.1</v>
      </c>
      <c r="S418" s="34">
        <v>87.240000000000009</v>
      </c>
      <c r="T418" s="8">
        <v>2</v>
      </c>
      <c r="U418" s="8">
        <v>5</v>
      </c>
      <c r="V418" s="9">
        <v>18.7</v>
      </c>
      <c r="W418" s="36"/>
      <c r="X418" s="12"/>
      <c r="Y418" s="12"/>
      <c r="Z418" s="12"/>
      <c r="AA418" s="52">
        <f t="shared" si="24"/>
        <v>1</v>
      </c>
      <c r="AB418" s="54">
        <f t="shared" si="25"/>
        <v>0.8571428571428571</v>
      </c>
      <c r="AC418" s="54">
        <f t="shared" si="26"/>
        <v>6</v>
      </c>
      <c r="AD418" s="81">
        <f t="shared" si="27"/>
        <v>2.6190476190476191</v>
      </c>
      <c r="AE418" s="58"/>
    </row>
    <row r="419" spans="1:31" s="5" customFormat="1" x14ac:dyDescent="0.3">
      <c r="A419" s="40" t="s">
        <v>2224</v>
      </c>
      <c r="B419" s="3" t="s">
        <v>2225</v>
      </c>
      <c r="C419" s="34">
        <v>81.3</v>
      </c>
      <c r="D419" s="8">
        <v>2</v>
      </c>
      <c r="E419" s="8">
        <v>5</v>
      </c>
      <c r="F419" s="9">
        <v>12.2</v>
      </c>
      <c r="G419" s="36">
        <v>87.41</v>
      </c>
      <c r="H419" s="12">
        <v>2</v>
      </c>
      <c r="I419" s="12">
        <v>6</v>
      </c>
      <c r="J419" s="13">
        <v>16.7</v>
      </c>
      <c r="K419" s="34">
        <v>71.959999999999994</v>
      </c>
      <c r="L419" s="8">
        <v>2</v>
      </c>
      <c r="M419" s="8">
        <v>2</v>
      </c>
      <c r="N419" s="9">
        <v>6.3</v>
      </c>
      <c r="O419" s="36"/>
      <c r="P419" s="12"/>
      <c r="Q419" s="12"/>
      <c r="R419" s="13"/>
      <c r="S419" s="34">
        <v>53.76</v>
      </c>
      <c r="T419" s="8">
        <v>1</v>
      </c>
      <c r="U419" s="8">
        <v>3</v>
      </c>
      <c r="V419" s="9">
        <v>6.3</v>
      </c>
      <c r="W419" s="36"/>
      <c r="X419" s="12"/>
      <c r="Y419" s="12"/>
      <c r="Z419" s="12"/>
      <c r="AA419" s="52">
        <f t="shared" si="24"/>
        <v>0.8571428571428571</v>
      </c>
      <c r="AB419" s="54">
        <f t="shared" si="25"/>
        <v>3</v>
      </c>
      <c r="AC419" s="54">
        <f t="shared" si="26"/>
        <v>4</v>
      </c>
      <c r="AD419" s="81">
        <f t="shared" si="27"/>
        <v>2.6190476190476191</v>
      </c>
      <c r="AE419" s="58"/>
    </row>
    <row r="420" spans="1:31" s="5" customFormat="1" x14ac:dyDescent="0.3">
      <c r="A420" s="40" t="s">
        <v>1553</v>
      </c>
      <c r="B420" s="3" t="s">
        <v>1554</v>
      </c>
      <c r="C420" s="34">
        <v>152.63</v>
      </c>
      <c r="D420" s="8">
        <v>3</v>
      </c>
      <c r="E420" s="8">
        <v>5</v>
      </c>
      <c r="F420" s="9">
        <v>9.4</v>
      </c>
      <c r="G420" s="36"/>
      <c r="H420" s="12"/>
      <c r="I420" s="12"/>
      <c r="J420" s="13"/>
      <c r="K420" s="34">
        <v>333.76</v>
      </c>
      <c r="L420" s="8">
        <v>6</v>
      </c>
      <c r="M420" s="8">
        <v>7</v>
      </c>
      <c r="N420" s="9">
        <v>14.200000000000001</v>
      </c>
      <c r="O420" s="36">
        <v>187.70000000000002</v>
      </c>
      <c r="P420" s="12">
        <v>4</v>
      </c>
      <c r="Q420" s="12">
        <v>4</v>
      </c>
      <c r="R420" s="13">
        <v>10.8</v>
      </c>
      <c r="S420" s="34"/>
      <c r="T420" s="8"/>
      <c r="U420" s="8"/>
      <c r="V420" s="9"/>
      <c r="W420" s="36">
        <v>113.59</v>
      </c>
      <c r="X420" s="12">
        <v>2</v>
      </c>
      <c r="Y420" s="12">
        <v>3</v>
      </c>
      <c r="Z420" s="12">
        <v>7.5</v>
      </c>
      <c r="AA420" s="52">
        <f t="shared" si="24"/>
        <v>6</v>
      </c>
      <c r="AB420" s="54">
        <f t="shared" si="25"/>
        <v>1.6</v>
      </c>
      <c r="AC420" s="54">
        <f t="shared" si="26"/>
        <v>0.25</v>
      </c>
      <c r="AD420" s="81">
        <f t="shared" si="27"/>
        <v>2.6166666666666667</v>
      </c>
      <c r="AE420" s="58"/>
    </row>
    <row r="421" spans="1:31" s="5" customFormat="1" x14ac:dyDescent="0.3">
      <c r="A421" s="40" t="s">
        <v>2018</v>
      </c>
      <c r="B421" s="3" t="s">
        <v>2019</v>
      </c>
      <c r="C421" s="34">
        <v>106.55</v>
      </c>
      <c r="D421" s="8">
        <v>2</v>
      </c>
      <c r="E421" s="8">
        <v>3</v>
      </c>
      <c r="F421" s="9">
        <v>18.100000000000001</v>
      </c>
      <c r="G421" s="36"/>
      <c r="H421" s="12"/>
      <c r="I421" s="12"/>
      <c r="J421" s="13"/>
      <c r="K421" s="34">
        <v>211.95</v>
      </c>
      <c r="L421" s="8">
        <v>6</v>
      </c>
      <c r="M421" s="8">
        <v>6</v>
      </c>
      <c r="N421" s="9">
        <v>28</v>
      </c>
      <c r="O421" s="36">
        <v>115.4</v>
      </c>
      <c r="P421" s="12">
        <v>3</v>
      </c>
      <c r="Q421" s="12">
        <v>5</v>
      </c>
      <c r="R421" s="13">
        <v>28.5</v>
      </c>
      <c r="S421" s="34">
        <v>174.52</v>
      </c>
      <c r="T421" s="8">
        <v>4</v>
      </c>
      <c r="U421" s="8">
        <v>7</v>
      </c>
      <c r="V421" s="9">
        <v>27.5</v>
      </c>
      <c r="W421" s="36">
        <v>35.22</v>
      </c>
      <c r="X421" s="12">
        <v>1</v>
      </c>
      <c r="Y421" s="12">
        <v>2</v>
      </c>
      <c r="Z421" s="12">
        <v>12.4</v>
      </c>
      <c r="AA421" s="52">
        <f t="shared" si="24"/>
        <v>4</v>
      </c>
      <c r="AB421" s="54">
        <f t="shared" si="25"/>
        <v>1.1666666666666667</v>
      </c>
      <c r="AC421" s="54">
        <f t="shared" si="26"/>
        <v>2.6666666666666665</v>
      </c>
      <c r="AD421" s="81">
        <f t="shared" si="27"/>
        <v>2.6111111111111112</v>
      </c>
      <c r="AE421" s="58"/>
    </row>
    <row r="422" spans="1:31" s="5" customFormat="1" x14ac:dyDescent="0.3">
      <c r="A422" s="40" t="s">
        <v>1747</v>
      </c>
      <c r="B422" s="3" t="s">
        <v>1748</v>
      </c>
      <c r="C422" s="34">
        <v>132.41999999999999</v>
      </c>
      <c r="D422" s="8">
        <v>3</v>
      </c>
      <c r="E422" s="8">
        <v>3</v>
      </c>
      <c r="F422" s="9">
        <v>9.4</v>
      </c>
      <c r="G422" s="36"/>
      <c r="H422" s="12"/>
      <c r="I422" s="12"/>
      <c r="J422" s="13"/>
      <c r="K422" s="34">
        <v>477.19999999999993</v>
      </c>
      <c r="L422" s="8">
        <v>9</v>
      </c>
      <c r="M422" s="8">
        <v>9</v>
      </c>
      <c r="N422" s="9">
        <v>24.800000000000004</v>
      </c>
      <c r="O422" s="36">
        <v>138.28</v>
      </c>
      <c r="P422" s="12">
        <v>2</v>
      </c>
      <c r="Q422" s="12">
        <v>3</v>
      </c>
      <c r="R422" s="13">
        <v>8.4</v>
      </c>
      <c r="S422" s="34">
        <v>474.4</v>
      </c>
      <c r="T422" s="8">
        <v>8</v>
      </c>
      <c r="U422" s="8">
        <v>8</v>
      </c>
      <c r="V422" s="9">
        <v>24.199999999999996</v>
      </c>
      <c r="W422" s="36">
        <v>278.29999999999995</v>
      </c>
      <c r="X422" s="12">
        <v>5</v>
      </c>
      <c r="Y422" s="12">
        <v>6</v>
      </c>
      <c r="Z422" s="12">
        <v>16.3</v>
      </c>
      <c r="AA422" s="52">
        <f t="shared" si="24"/>
        <v>4</v>
      </c>
      <c r="AB422" s="54">
        <f t="shared" si="25"/>
        <v>2.5</v>
      </c>
      <c r="AC422" s="54">
        <f t="shared" si="26"/>
        <v>1.2857142857142858</v>
      </c>
      <c r="AD422" s="81">
        <f t="shared" si="27"/>
        <v>2.5952380952380953</v>
      </c>
      <c r="AE422" s="58"/>
    </row>
    <row r="423" spans="1:31" s="5" customFormat="1" x14ac:dyDescent="0.3">
      <c r="A423" s="40" t="s">
        <v>220</v>
      </c>
      <c r="B423" s="3" t="s">
        <v>221</v>
      </c>
      <c r="C423" s="34">
        <v>1292.3199999999997</v>
      </c>
      <c r="D423" s="8">
        <v>23</v>
      </c>
      <c r="E423" s="8">
        <v>42</v>
      </c>
      <c r="F423" s="9">
        <v>34.70000000000001</v>
      </c>
      <c r="G423" s="36">
        <v>550.12</v>
      </c>
      <c r="H423" s="12">
        <v>9</v>
      </c>
      <c r="I423" s="12">
        <v>17</v>
      </c>
      <c r="J423" s="13">
        <v>16.599999999999998</v>
      </c>
      <c r="K423" s="34">
        <v>1374.3299999999997</v>
      </c>
      <c r="L423" s="8">
        <v>26</v>
      </c>
      <c r="M423" s="8">
        <v>43</v>
      </c>
      <c r="N423" s="9">
        <v>41.600000000000009</v>
      </c>
      <c r="O423" s="36">
        <v>337.64999999999992</v>
      </c>
      <c r="P423" s="12">
        <v>7</v>
      </c>
      <c r="Q423" s="12">
        <v>12</v>
      </c>
      <c r="R423" s="13">
        <v>16.3</v>
      </c>
      <c r="S423" s="34">
        <v>1425.57</v>
      </c>
      <c r="T423" s="8">
        <v>31</v>
      </c>
      <c r="U423" s="8">
        <v>43</v>
      </c>
      <c r="V423" s="9">
        <v>41</v>
      </c>
      <c r="W423" s="36">
        <v>732.72</v>
      </c>
      <c r="X423" s="12">
        <v>14</v>
      </c>
      <c r="Y423" s="12">
        <v>21</v>
      </c>
      <c r="Z423" s="12">
        <v>20.199999999999996</v>
      </c>
      <c r="AA423" s="52">
        <f t="shared" si="24"/>
        <v>2.3888888888888888</v>
      </c>
      <c r="AB423" s="54">
        <f t="shared" si="25"/>
        <v>3.3846153846153846</v>
      </c>
      <c r="AC423" s="54">
        <f t="shared" si="26"/>
        <v>2</v>
      </c>
      <c r="AD423" s="81">
        <f t="shared" si="27"/>
        <v>2.591168091168091</v>
      </c>
      <c r="AE423" s="58"/>
    </row>
    <row r="424" spans="1:31" s="5" customFormat="1" x14ac:dyDescent="0.3">
      <c r="A424" s="40" t="s">
        <v>2806</v>
      </c>
      <c r="B424" s="3" t="s">
        <v>2807</v>
      </c>
      <c r="C424" s="34">
        <v>50.71</v>
      </c>
      <c r="D424" s="8">
        <v>1</v>
      </c>
      <c r="E424" s="8">
        <v>4</v>
      </c>
      <c r="F424" s="9">
        <v>25</v>
      </c>
      <c r="G424" s="36">
        <v>41.21</v>
      </c>
      <c r="H424" s="12">
        <v>1</v>
      </c>
      <c r="I424" s="12">
        <v>3</v>
      </c>
      <c r="J424" s="13">
        <v>18.3</v>
      </c>
      <c r="K424" s="34">
        <v>127.25</v>
      </c>
      <c r="L424" s="8">
        <v>2</v>
      </c>
      <c r="M424" s="8">
        <v>4</v>
      </c>
      <c r="N424" s="9">
        <v>25</v>
      </c>
      <c r="O424" s="36">
        <v>34.770000000000003</v>
      </c>
      <c r="P424" s="12">
        <v>1</v>
      </c>
      <c r="Q424" s="12">
        <v>1</v>
      </c>
      <c r="R424" s="13">
        <v>7.5</v>
      </c>
      <c r="S424" s="34">
        <v>27.79</v>
      </c>
      <c r="T424" s="8">
        <v>1</v>
      </c>
      <c r="U424" s="8">
        <v>3</v>
      </c>
      <c r="V424" s="9">
        <v>20.9</v>
      </c>
      <c r="W424" s="36"/>
      <c r="X424" s="12"/>
      <c r="Y424" s="12"/>
      <c r="Z424" s="12"/>
      <c r="AA424" s="52">
        <f t="shared" si="24"/>
        <v>1.25</v>
      </c>
      <c r="AB424" s="54">
        <f t="shared" si="25"/>
        <v>2.5</v>
      </c>
      <c r="AC424" s="54">
        <f t="shared" si="26"/>
        <v>4</v>
      </c>
      <c r="AD424" s="81">
        <f t="shared" si="27"/>
        <v>2.5833333333333335</v>
      </c>
      <c r="AE424" s="58"/>
    </row>
    <row r="425" spans="1:31" s="5" customFormat="1" x14ac:dyDescent="0.3">
      <c r="A425" s="40" t="s">
        <v>5683</v>
      </c>
      <c r="B425" s="3" t="s">
        <v>5684</v>
      </c>
      <c r="C425" s="8"/>
      <c r="D425" s="8"/>
      <c r="E425" s="8"/>
      <c r="F425" s="9"/>
      <c r="G425" s="36"/>
      <c r="H425" s="12"/>
      <c r="I425" s="12"/>
      <c r="J425" s="13"/>
      <c r="K425" s="34">
        <v>47.41</v>
      </c>
      <c r="L425" s="8">
        <v>1</v>
      </c>
      <c r="M425" s="8">
        <v>3</v>
      </c>
      <c r="N425" s="9">
        <v>3.5</v>
      </c>
      <c r="O425" s="36"/>
      <c r="P425" s="12"/>
      <c r="Q425" s="12"/>
      <c r="R425" s="13"/>
      <c r="S425" s="34">
        <v>142.19</v>
      </c>
      <c r="T425" s="8">
        <v>3</v>
      </c>
      <c r="U425" s="8">
        <v>10</v>
      </c>
      <c r="V425" s="9">
        <v>10.3</v>
      </c>
      <c r="W425" s="36">
        <v>82.56</v>
      </c>
      <c r="X425" s="12">
        <v>2</v>
      </c>
      <c r="Y425" s="12">
        <v>3</v>
      </c>
      <c r="Z425" s="12">
        <v>3.1</v>
      </c>
      <c r="AA425" s="52">
        <f t="shared" si="24"/>
        <v>1</v>
      </c>
      <c r="AB425" s="54">
        <f t="shared" si="25"/>
        <v>4</v>
      </c>
      <c r="AC425" s="54">
        <f t="shared" si="26"/>
        <v>2.75</v>
      </c>
      <c r="AD425" s="81">
        <f t="shared" si="27"/>
        <v>2.5833333333333335</v>
      </c>
      <c r="AE425" s="58"/>
    </row>
    <row r="426" spans="1:31" s="5" customFormat="1" x14ac:dyDescent="0.3">
      <c r="A426" s="40" t="s">
        <v>5255</v>
      </c>
      <c r="B426" s="3" t="s">
        <v>5256</v>
      </c>
      <c r="C426" s="8"/>
      <c r="D426" s="8"/>
      <c r="E426" s="8"/>
      <c r="F426" s="9"/>
      <c r="G426" s="36"/>
      <c r="H426" s="12"/>
      <c r="I426" s="12"/>
      <c r="J426" s="13"/>
      <c r="K426" s="34">
        <v>280.94</v>
      </c>
      <c r="L426" s="8">
        <v>4</v>
      </c>
      <c r="M426" s="8">
        <v>4</v>
      </c>
      <c r="N426" s="9">
        <v>32.200000000000003</v>
      </c>
      <c r="O426" s="36"/>
      <c r="P426" s="12"/>
      <c r="Q426" s="12"/>
      <c r="R426" s="13"/>
      <c r="S426" s="34">
        <v>194.7</v>
      </c>
      <c r="T426" s="8">
        <v>3</v>
      </c>
      <c r="U426" s="8">
        <v>6</v>
      </c>
      <c r="V426" s="9">
        <v>29.8</v>
      </c>
      <c r="W426" s="36">
        <v>263.52000000000004</v>
      </c>
      <c r="X426" s="12">
        <v>3</v>
      </c>
      <c r="Y426" s="12">
        <v>3</v>
      </c>
      <c r="Z426" s="12">
        <v>26.5</v>
      </c>
      <c r="AA426" s="52">
        <f t="shared" si="24"/>
        <v>1</v>
      </c>
      <c r="AB426" s="54">
        <f t="shared" si="25"/>
        <v>5</v>
      </c>
      <c r="AC426" s="54">
        <f t="shared" si="26"/>
        <v>1.75</v>
      </c>
      <c r="AD426" s="81">
        <f t="shared" si="27"/>
        <v>2.5833333333333335</v>
      </c>
      <c r="AE426" s="58"/>
    </row>
    <row r="427" spans="1:31" s="5" customFormat="1" x14ac:dyDescent="0.3">
      <c r="A427" s="40" t="s">
        <v>5324</v>
      </c>
      <c r="B427" s="3" t="s">
        <v>5325</v>
      </c>
      <c r="C427" s="8"/>
      <c r="D427" s="8"/>
      <c r="E427" s="8"/>
      <c r="F427" s="9"/>
      <c r="G427" s="36"/>
      <c r="H427" s="12"/>
      <c r="I427" s="12"/>
      <c r="J427" s="13"/>
      <c r="K427" s="34">
        <v>116.89999999999999</v>
      </c>
      <c r="L427" s="8">
        <v>3</v>
      </c>
      <c r="M427" s="8">
        <v>4</v>
      </c>
      <c r="N427" s="9">
        <v>5.0999999999999996</v>
      </c>
      <c r="O427" s="36"/>
      <c r="P427" s="12"/>
      <c r="Q427" s="12"/>
      <c r="R427" s="13"/>
      <c r="S427" s="34">
        <v>317.41000000000003</v>
      </c>
      <c r="T427" s="8">
        <v>7</v>
      </c>
      <c r="U427" s="8">
        <v>11</v>
      </c>
      <c r="V427" s="9">
        <v>16.5</v>
      </c>
      <c r="W427" s="36">
        <v>226.22</v>
      </c>
      <c r="X427" s="12">
        <v>6</v>
      </c>
      <c r="Y427" s="12">
        <v>6</v>
      </c>
      <c r="Z427" s="12">
        <v>9</v>
      </c>
      <c r="AA427" s="52">
        <f t="shared" si="24"/>
        <v>1</v>
      </c>
      <c r="AB427" s="54">
        <f t="shared" si="25"/>
        <v>5</v>
      </c>
      <c r="AC427" s="54">
        <f t="shared" si="26"/>
        <v>1.7142857142857142</v>
      </c>
      <c r="AD427" s="81">
        <f t="shared" si="27"/>
        <v>2.5714285714285716</v>
      </c>
      <c r="AE427" s="58"/>
    </row>
    <row r="428" spans="1:31" s="5" customFormat="1" x14ac:dyDescent="0.3">
      <c r="A428" s="40" t="s">
        <v>2925</v>
      </c>
      <c r="B428" s="3" t="s">
        <v>2926</v>
      </c>
      <c r="C428" s="34">
        <v>40.270000000000003</v>
      </c>
      <c r="D428" s="8">
        <v>1</v>
      </c>
      <c r="E428" s="8">
        <v>2</v>
      </c>
      <c r="F428" s="9">
        <v>7.5</v>
      </c>
      <c r="G428" s="36"/>
      <c r="H428" s="12"/>
      <c r="I428" s="12"/>
      <c r="J428" s="13"/>
      <c r="K428" s="34">
        <v>55.07</v>
      </c>
      <c r="L428" s="8">
        <v>1</v>
      </c>
      <c r="M428" s="8">
        <v>4</v>
      </c>
      <c r="N428" s="9">
        <v>13.3</v>
      </c>
      <c r="O428" s="36">
        <v>32.47</v>
      </c>
      <c r="P428" s="12">
        <v>1</v>
      </c>
      <c r="Q428" s="12">
        <v>2</v>
      </c>
      <c r="R428" s="13">
        <v>6.2</v>
      </c>
      <c r="S428" s="34">
        <v>91.49</v>
      </c>
      <c r="T428" s="8">
        <v>2</v>
      </c>
      <c r="U428" s="8">
        <v>2</v>
      </c>
      <c r="V428" s="9">
        <v>5.6</v>
      </c>
      <c r="W428" s="36"/>
      <c r="X428" s="12"/>
      <c r="Y428" s="12"/>
      <c r="Z428" s="12"/>
      <c r="AA428" s="52">
        <f t="shared" si="24"/>
        <v>3</v>
      </c>
      <c r="AB428" s="54">
        <f t="shared" si="25"/>
        <v>1.6666666666666667</v>
      </c>
      <c r="AC428" s="54">
        <f t="shared" si="26"/>
        <v>3</v>
      </c>
      <c r="AD428" s="81">
        <f t="shared" si="27"/>
        <v>2.5555555555555558</v>
      </c>
      <c r="AE428" s="58"/>
    </row>
    <row r="429" spans="1:31" s="5" customFormat="1" x14ac:dyDescent="0.3">
      <c r="A429" s="40" t="s">
        <v>5932</v>
      </c>
      <c r="B429" s="3" t="s">
        <v>5933</v>
      </c>
      <c r="C429" s="8"/>
      <c r="D429" s="8"/>
      <c r="E429" s="8"/>
      <c r="F429" s="9"/>
      <c r="G429" s="36"/>
      <c r="H429" s="12"/>
      <c r="I429" s="12"/>
      <c r="J429" s="13"/>
      <c r="K429" s="34">
        <v>57.9</v>
      </c>
      <c r="L429" s="8">
        <v>1</v>
      </c>
      <c r="M429" s="8">
        <v>4</v>
      </c>
      <c r="N429" s="9">
        <v>11.4</v>
      </c>
      <c r="O429" s="36"/>
      <c r="P429" s="12"/>
      <c r="Q429" s="12"/>
      <c r="R429" s="13"/>
      <c r="S429" s="34">
        <v>162.29000000000002</v>
      </c>
      <c r="T429" s="8">
        <v>2</v>
      </c>
      <c r="U429" s="8">
        <v>4</v>
      </c>
      <c r="V429" s="9">
        <v>14.4</v>
      </c>
      <c r="W429" s="36">
        <v>123.57</v>
      </c>
      <c r="X429" s="12">
        <v>2</v>
      </c>
      <c r="Y429" s="12">
        <v>2</v>
      </c>
      <c r="Z429" s="12">
        <v>8.4</v>
      </c>
      <c r="AA429" s="52">
        <f t="shared" si="24"/>
        <v>1</v>
      </c>
      <c r="AB429" s="54">
        <f t="shared" si="25"/>
        <v>5</v>
      </c>
      <c r="AC429" s="54">
        <f t="shared" si="26"/>
        <v>1.6666666666666667</v>
      </c>
      <c r="AD429" s="81">
        <f t="shared" si="27"/>
        <v>2.5555555555555558</v>
      </c>
      <c r="AE429" s="58"/>
    </row>
    <row r="430" spans="1:31" s="5" customFormat="1" x14ac:dyDescent="0.3">
      <c r="A430" s="40" t="s">
        <v>2452</v>
      </c>
      <c r="B430" s="3" t="s">
        <v>1186</v>
      </c>
      <c r="C430" s="34">
        <v>46.17</v>
      </c>
      <c r="D430" s="8">
        <v>1</v>
      </c>
      <c r="E430" s="8">
        <v>5</v>
      </c>
      <c r="F430" s="9">
        <v>40</v>
      </c>
      <c r="G430" s="36"/>
      <c r="H430" s="12"/>
      <c r="I430" s="12"/>
      <c r="J430" s="13"/>
      <c r="K430" s="34"/>
      <c r="L430" s="8"/>
      <c r="M430" s="8"/>
      <c r="N430" s="9"/>
      <c r="O430" s="36"/>
      <c r="P430" s="12"/>
      <c r="Q430" s="12"/>
      <c r="R430" s="13"/>
      <c r="S430" s="34">
        <v>46.93</v>
      </c>
      <c r="T430" s="8">
        <v>1</v>
      </c>
      <c r="U430" s="8">
        <v>1</v>
      </c>
      <c r="V430" s="9">
        <v>21.5</v>
      </c>
      <c r="W430" s="36">
        <v>43.57</v>
      </c>
      <c r="X430" s="12">
        <v>1</v>
      </c>
      <c r="Y430" s="12">
        <v>2</v>
      </c>
      <c r="Z430" s="12">
        <v>24.6</v>
      </c>
      <c r="AA430" s="52">
        <f t="shared" si="24"/>
        <v>6</v>
      </c>
      <c r="AB430" s="54">
        <f t="shared" si="25"/>
        <v>1</v>
      </c>
      <c r="AC430" s="54">
        <f t="shared" si="26"/>
        <v>0.66666666666666663</v>
      </c>
      <c r="AD430" s="81">
        <f t="shared" si="27"/>
        <v>2.5555555555555558</v>
      </c>
      <c r="AE430" s="58"/>
    </row>
    <row r="431" spans="1:31" s="5" customFormat="1" x14ac:dyDescent="0.3">
      <c r="A431" s="40" t="s">
        <v>2598</v>
      </c>
      <c r="B431" s="3" t="s">
        <v>2599</v>
      </c>
      <c r="C431" s="34">
        <v>58.61</v>
      </c>
      <c r="D431" s="8">
        <v>1</v>
      </c>
      <c r="E431" s="8">
        <v>1</v>
      </c>
      <c r="F431" s="9">
        <v>2.9</v>
      </c>
      <c r="G431" s="36">
        <v>41.1</v>
      </c>
      <c r="H431" s="12">
        <v>1</v>
      </c>
      <c r="I431" s="12">
        <v>2</v>
      </c>
      <c r="J431" s="13">
        <v>3.3</v>
      </c>
      <c r="K431" s="34">
        <v>187.3</v>
      </c>
      <c r="L431" s="8">
        <v>3</v>
      </c>
      <c r="M431" s="8">
        <v>5</v>
      </c>
      <c r="N431" s="9">
        <v>7.9000000000000012</v>
      </c>
      <c r="O431" s="36">
        <v>77.849999999999994</v>
      </c>
      <c r="P431" s="12">
        <v>1</v>
      </c>
      <c r="Q431" s="12">
        <v>1</v>
      </c>
      <c r="R431" s="13">
        <v>1.5</v>
      </c>
      <c r="S431" s="34">
        <v>133.56</v>
      </c>
      <c r="T431" s="8">
        <v>3</v>
      </c>
      <c r="U431" s="8">
        <v>3</v>
      </c>
      <c r="V431" s="9">
        <v>5.0999999999999996</v>
      </c>
      <c r="W431" s="36"/>
      <c r="X431" s="12"/>
      <c r="Y431" s="12"/>
      <c r="Z431" s="12"/>
      <c r="AA431" s="52">
        <f t="shared" si="24"/>
        <v>0.66666666666666663</v>
      </c>
      <c r="AB431" s="54">
        <f t="shared" si="25"/>
        <v>3</v>
      </c>
      <c r="AC431" s="54">
        <f t="shared" si="26"/>
        <v>4</v>
      </c>
      <c r="AD431" s="81">
        <f t="shared" si="27"/>
        <v>2.5555555555555554</v>
      </c>
      <c r="AE431" s="58"/>
    </row>
    <row r="432" spans="1:31" s="5" customFormat="1" x14ac:dyDescent="0.3">
      <c r="A432" s="40" t="s">
        <v>3807</v>
      </c>
      <c r="B432" s="3" t="s">
        <v>3808</v>
      </c>
      <c r="C432" s="8"/>
      <c r="D432" s="8"/>
      <c r="E432" s="8"/>
      <c r="F432" s="9"/>
      <c r="G432" s="36">
        <v>37.340000000000003</v>
      </c>
      <c r="H432" s="12">
        <v>1</v>
      </c>
      <c r="I432" s="12">
        <v>3</v>
      </c>
      <c r="J432" s="13">
        <v>4.9000000000000004</v>
      </c>
      <c r="K432" s="34">
        <v>158.25</v>
      </c>
      <c r="L432" s="8">
        <v>4</v>
      </c>
      <c r="M432" s="8">
        <v>6</v>
      </c>
      <c r="N432" s="9">
        <v>11.7</v>
      </c>
      <c r="O432" s="36"/>
      <c r="P432" s="12"/>
      <c r="Q432" s="12"/>
      <c r="R432" s="13"/>
      <c r="S432" s="34"/>
      <c r="T432" s="8"/>
      <c r="U432" s="8"/>
      <c r="V432" s="9"/>
      <c r="W432" s="36">
        <v>34.979999999999997</v>
      </c>
      <c r="X432" s="12">
        <v>1</v>
      </c>
      <c r="Y432" s="12">
        <v>2</v>
      </c>
      <c r="Z432" s="12">
        <v>2.9</v>
      </c>
      <c r="AA432" s="52">
        <f t="shared" si="24"/>
        <v>0.25</v>
      </c>
      <c r="AB432" s="54">
        <f t="shared" si="25"/>
        <v>7</v>
      </c>
      <c r="AC432" s="54">
        <f t="shared" si="26"/>
        <v>0.33333333333333331</v>
      </c>
      <c r="AD432" s="81">
        <f t="shared" si="27"/>
        <v>2.5277777777777777</v>
      </c>
      <c r="AE432" s="58"/>
    </row>
    <row r="433" spans="1:31" s="5" customFormat="1" x14ac:dyDescent="0.3">
      <c r="A433" s="40" t="s">
        <v>1346</v>
      </c>
      <c r="B433" s="3" t="s">
        <v>1347</v>
      </c>
      <c r="C433" s="34">
        <v>245.94</v>
      </c>
      <c r="D433" s="8">
        <v>4</v>
      </c>
      <c r="E433" s="8">
        <v>5</v>
      </c>
      <c r="F433" s="9">
        <v>41</v>
      </c>
      <c r="G433" s="36"/>
      <c r="H433" s="12"/>
      <c r="I433" s="12"/>
      <c r="J433" s="13"/>
      <c r="K433" s="34">
        <v>265.83</v>
      </c>
      <c r="L433" s="8">
        <v>6</v>
      </c>
      <c r="M433" s="8">
        <v>7</v>
      </c>
      <c r="N433" s="9">
        <v>56.6</v>
      </c>
      <c r="O433" s="36">
        <v>302.15999999999997</v>
      </c>
      <c r="P433" s="12">
        <v>5</v>
      </c>
      <c r="Q433" s="12">
        <v>7</v>
      </c>
      <c r="R433" s="13">
        <v>51.2</v>
      </c>
      <c r="S433" s="34">
        <v>246.98</v>
      </c>
      <c r="T433" s="8">
        <v>4</v>
      </c>
      <c r="U433" s="8">
        <v>6</v>
      </c>
      <c r="V433" s="9">
        <v>57.8</v>
      </c>
      <c r="W433" s="36">
        <v>464.96999999999997</v>
      </c>
      <c r="X433" s="12">
        <v>9</v>
      </c>
      <c r="Y433" s="12">
        <v>12</v>
      </c>
      <c r="Z433" s="12">
        <v>58.399999999999991</v>
      </c>
      <c r="AA433" s="52">
        <f t="shared" si="24"/>
        <v>6</v>
      </c>
      <c r="AB433" s="54">
        <f t="shared" si="25"/>
        <v>1</v>
      </c>
      <c r="AC433" s="54">
        <f t="shared" si="26"/>
        <v>0.53846153846153844</v>
      </c>
      <c r="AD433" s="81">
        <f t="shared" si="27"/>
        <v>2.5128205128205128</v>
      </c>
      <c r="AE433" s="58"/>
    </row>
    <row r="434" spans="1:31" s="5" customFormat="1" x14ac:dyDescent="0.3">
      <c r="A434" s="40" t="s">
        <v>1932</v>
      </c>
      <c r="B434" s="3" t="s">
        <v>1933</v>
      </c>
      <c r="C434" s="34">
        <v>88.110000000000014</v>
      </c>
      <c r="D434" s="8">
        <v>2</v>
      </c>
      <c r="E434" s="8">
        <v>5</v>
      </c>
      <c r="F434" s="9">
        <v>8.6999999999999993</v>
      </c>
      <c r="G434" s="36"/>
      <c r="H434" s="12"/>
      <c r="I434" s="12"/>
      <c r="J434" s="13"/>
      <c r="K434" s="34">
        <v>124.36000000000001</v>
      </c>
      <c r="L434" s="8">
        <v>4</v>
      </c>
      <c r="M434" s="8">
        <v>6</v>
      </c>
      <c r="N434" s="9">
        <v>8.4</v>
      </c>
      <c r="O434" s="36">
        <v>126.06</v>
      </c>
      <c r="P434" s="12">
        <v>4</v>
      </c>
      <c r="Q434" s="12">
        <v>8</v>
      </c>
      <c r="R434" s="13">
        <v>11.8</v>
      </c>
      <c r="S434" s="34">
        <v>145.25</v>
      </c>
      <c r="T434" s="8">
        <v>4</v>
      </c>
      <c r="U434" s="8">
        <v>5</v>
      </c>
      <c r="V434" s="9">
        <v>9</v>
      </c>
      <c r="W434" s="36">
        <v>145.97999999999999</v>
      </c>
      <c r="X434" s="12">
        <v>4</v>
      </c>
      <c r="Y434" s="12">
        <v>7</v>
      </c>
      <c r="Z434" s="12">
        <v>8.8000000000000007</v>
      </c>
      <c r="AA434" s="52">
        <f t="shared" si="24"/>
        <v>6</v>
      </c>
      <c r="AB434" s="54">
        <f t="shared" si="25"/>
        <v>0.77777777777777779</v>
      </c>
      <c r="AC434" s="54">
        <f t="shared" si="26"/>
        <v>0.75</v>
      </c>
      <c r="AD434" s="81">
        <f t="shared" si="27"/>
        <v>2.5092592592592591</v>
      </c>
      <c r="AE434" s="58"/>
    </row>
    <row r="435" spans="1:31" s="5" customFormat="1" x14ac:dyDescent="0.3">
      <c r="A435" s="40" t="s">
        <v>2887</v>
      </c>
      <c r="B435" s="3" t="s">
        <v>2888</v>
      </c>
      <c r="C435" s="34">
        <v>46.26</v>
      </c>
      <c r="D435" s="8">
        <v>1</v>
      </c>
      <c r="E435" s="8">
        <v>2</v>
      </c>
      <c r="F435" s="9">
        <v>12.7</v>
      </c>
      <c r="G435" s="36"/>
      <c r="H435" s="12"/>
      <c r="I435" s="12"/>
      <c r="J435" s="13"/>
      <c r="K435" s="34">
        <v>121.24000000000001</v>
      </c>
      <c r="L435" s="8">
        <v>3</v>
      </c>
      <c r="M435" s="8">
        <v>3</v>
      </c>
      <c r="N435" s="9">
        <v>21.7</v>
      </c>
      <c r="O435" s="36"/>
      <c r="P435" s="12"/>
      <c r="Q435" s="12"/>
      <c r="R435" s="13"/>
      <c r="S435" s="34"/>
      <c r="T435" s="8"/>
      <c r="U435" s="8"/>
      <c r="V435" s="9"/>
      <c r="W435" s="36">
        <v>27.56</v>
      </c>
      <c r="X435" s="12">
        <v>1</v>
      </c>
      <c r="Y435" s="12">
        <v>1</v>
      </c>
      <c r="Z435" s="12">
        <v>8.1999999999999993</v>
      </c>
      <c r="AA435" s="52">
        <f t="shared" si="24"/>
        <v>3</v>
      </c>
      <c r="AB435" s="54">
        <f t="shared" si="25"/>
        <v>4</v>
      </c>
      <c r="AC435" s="54">
        <f t="shared" si="26"/>
        <v>0.5</v>
      </c>
      <c r="AD435" s="81">
        <f t="shared" si="27"/>
        <v>2.5</v>
      </c>
      <c r="AE435" s="58"/>
    </row>
    <row r="436" spans="1:31" s="5" customFormat="1" x14ac:dyDescent="0.3">
      <c r="A436" s="40" t="s">
        <v>2012</v>
      </c>
      <c r="B436" s="3" t="s">
        <v>2013</v>
      </c>
      <c r="C436" s="34">
        <v>100.49000000000001</v>
      </c>
      <c r="D436" s="8">
        <v>2</v>
      </c>
      <c r="E436" s="8">
        <v>4</v>
      </c>
      <c r="F436" s="9">
        <v>7.5</v>
      </c>
      <c r="G436" s="36"/>
      <c r="H436" s="12"/>
      <c r="I436" s="12"/>
      <c r="J436" s="13"/>
      <c r="K436" s="34">
        <v>157.95999999999998</v>
      </c>
      <c r="L436" s="8">
        <v>3</v>
      </c>
      <c r="M436" s="8">
        <v>5</v>
      </c>
      <c r="N436" s="9">
        <v>6.5999999999999988</v>
      </c>
      <c r="O436" s="36">
        <v>89.05</v>
      </c>
      <c r="P436" s="12">
        <v>3</v>
      </c>
      <c r="Q436" s="12">
        <v>3</v>
      </c>
      <c r="R436" s="13">
        <v>5.8</v>
      </c>
      <c r="S436" s="34">
        <v>216.79</v>
      </c>
      <c r="T436" s="8">
        <v>4</v>
      </c>
      <c r="U436" s="8">
        <v>6</v>
      </c>
      <c r="V436" s="9">
        <v>8.6</v>
      </c>
      <c r="W436" s="36">
        <v>101.27</v>
      </c>
      <c r="X436" s="12">
        <v>2</v>
      </c>
      <c r="Y436" s="12">
        <v>6</v>
      </c>
      <c r="Z436" s="12">
        <v>6.8</v>
      </c>
      <c r="AA436" s="52">
        <f t="shared" si="24"/>
        <v>5</v>
      </c>
      <c r="AB436" s="54">
        <f t="shared" si="25"/>
        <v>1.5</v>
      </c>
      <c r="AC436" s="54">
        <f t="shared" si="26"/>
        <v>1</v>
      </c>
      <c r="AD436" s="81">
        <f t="shared" si="27"/>
        <v>2.5</v>
      </c>
      <c r="AE436" s="58"/>
    </row>
    <row r="437" spans="1:31" s="5" customFormat="1" x14ac:dyDescent="0.3">
      <c r="A437" s="40" t="s">
        <v>2302</v>
      </c>
      <c r="B437" s="3" t="s">
        <v>2303</v>
      </c>
      <c r="C437" s="34">
        <v>67.180000000000007</v>
      </c>
      <c r="D437" s="8">
        <v>1</v>
      </c>
      <c r="E437" s="8">
        <v>2</v>
      </c>
      <c r="F437" s="9">
        <v>4.4000000000000004</v>
      </c>
      <c r="G437" s="36"/>
      <c r="H437" s="12"/>
      <c r="I437" s="12"/>
      <c r="J437" s="13"/>
      <c r="K437" s="34">
        <v>64.28</v>
      </c>
      <c r="L437" s="8">
        <v>2</v>
      </c>
      <c r="M437" s="8">
        <v>2</v>
      </c>
      <c r="N437" s="9">
        <v>4.8</v>
      </c>
      <c r="O437" s="36"/>
      <c r="P437" s="12"/>
      <c r="Q437" s="12"/>
      <c r="R437" s="13"/>
      <c r="S437" s="34">
        <v>33.799999999999997</v>
      </c>
      <c r="T437" s="8">
        <v>1</v>
      </c>
      <c r="U437" s="8">
        <v>2</v>
      </c>
      <c r="V437" s="9">
        <v>3.2</v>
      </c>
      <c r="W437" s="36">
        <v>47.61</v>
      </c>
      <c r="X437" s="12">
        <v>1</v>
      </c>
      <c r="Y437" s="12">
        <v>1</v>
      </c>
      <c r="Z437" s="12">
        <v>1.3</v>
      </c>
      <c r="AA437" s="52">
        <f t="shared" si="24"/>
        <v>3</v>
      </c>
      <c r="AB437" s="54">
        <f t="shared" si="25"/>
        <v>3</v>
      </c>
      <c r="AC437" s="54">
        <f t="shared" si="26"/>
        <v>1.5</v>
      </c>
      <c r="AD437" s="81">
        <f t="shared" si="27"/>
        <v>2.5</v>
      </c>
      <c r="AE437" s="58"/>
    </row>
    <row r="438" spans="1:31" s="5" customFormat="1" x14ac:dyDescent="0.3">
      <c r="A438" s="40" t="s">
        <v>3053</v>
      </c>
      <c r="B438" s="3" t="s">
        <v>3054</v>
      </c>
      <c r="C438" s="34">
        <v>53.08</v>
      </c>
      <c r="D438" s="8">
        <v>1</v>
      </c>
      <c r="E438" s="8">
        <v>3</v>
      </c>
      <c r="F438" s="9">
        <v>4.3</v>
      </c>
      <c r="G438" s="36"/>
      <c r="H438" s="12"/>
      <c r="I438" s="12"/>
      <c r="J438" s="13"/>
      <c r="K438" s="34">
        <v>27.66</v>
      </c>
      <c r="L438" s="8">
        <v>1</v>
      </c>
      <c r="M438" s="8">
        <v>2</v>
      </c>
      <c r="N438" s="9">
        <v>3.3</v>
      </c>
      <c r="O438" s="36">
        <v>27.48</v>
      </c>
      <c r="P438" s="12">
        <v>1</v>
      </c>
      <c r="Q438" s="12">
        <v>1</v>
      </c>
      <c r="R438" s="13">
        <v>2.4</v>
      </c>
      <c r="S438" s="34">
        <v>88.710000000000008</v>
      </c>
      <c r="T438" s="8">
        <v>2</v>
      </c>
      <c r="U438" s="8">
        <v>3</v>
      </c>
      <c r="V438" s="9">
        <v>6.2</v>
      </c>
      <c r="W438" s="36">
        <v>42.33</v>
      </c>
      <c r="X438" s="12">
        <v>1</v>
      </c>
      <c r="Y438" s="12">
        <v>1</v>
      </c>
      <c r="Z438" s="12">
        <v>2.4</v>
      </c>
      <c r="AA438" s="52">
        <f t="shared" si="24"/>
        <v>4</v>
      </c>
      <c r="AB438" s="54">
        <f t="shared" si="25"/>
        <v>1.5</v>
      </c>
      <c r="AC438" s="54">
        <f t="shared" si="26"/>
        <v>2</v>
      </c>
      <c r="AD438" s="81">
        <f t="shared" si="27"/>
        <v>2.5</v>
      </c>
      <c r="AE438" s="58"/>
    </row>
    <row r="439" spans="1:31" s="5" customFormat="1" x14ac:dyDescent="0.3">
      <c r="A439" s="40" t="s">
        <v>5333</v>
      </c>
      <c r="B439" s="3" t="s">
        <v>5334</v>
      </c>
      <c r="C439" s="8"/>
      <c r="D439" s="8"/>
      <c r="E439" s="8"/>
      <c r="F439" s="9"/>
      <c r="G439" s="36"/>
      <c r="H439" s="12"/>
      <c r="I439" s="12"/>
      <c r="J439" s="13"/>
      <c r="K439" s="34">
        <v>98.41</v>
      </c>
      <c r="L439" s="8">
        <v>3</v>
      </c>
      <c r="M439" s="8">
        <v>5</v>
      </c>
      <c r="N439" s="9">
        <v>9.8000000000000007</v>
      </c>
      <c r="O439" s="36"/>
      <c r="P439" s="12"/>
      <c r="Q439" s="12"/>
      <c r="R439" s="13"/>
      <c r="S439" s="34"/>
      <c r="T439" s="8"/>
      <c r="U439" s="8"/>
      <c r="V439" s="9"/>
      <c r="W439" s="36">
        <v>31.18</v>
      </c>
      <c r="X439" s="12">
        <v>1</v>
      </c>
      <c r="Y439" s="12">
        <v>1</v>
      </c>
      <c r="Z439" s="12">
        <v>2.8</v>
      </c>
      <c r="AA439" s="52">
        <f t="shared" si="24"/>
        <v>1</v>
      </c>
      <c r="AB439" s="54">
        <f t="shared" si="25"/>
        <v>6</v>
      </c>
      <c r="AC439" s="54">
        <f t="shared" si="26"/>
        <v>0.5</v>
      </c>
      <c r="AD439" s="81">
        <f t="shared" si="27"/>
        <v>2.5</v>
      </c>
      <c r="AE439" s="58"/>
    </row>
    <row r="440" spans="1:31" s="5" customFormat="1" x14ac:dyDescent="0.3">
      <c r="A440" s="40" t="s">
        <v>3693</v>
      </c>
      <c r="B440" s="3" t="s">
        <v>3694</v>
      </c>
      <c r="C440" s="8"/>
      <c r="D440" s="8"/>
      <c r="E440" s="8"/>
      <c r="F440" s="9"/>
      <c r="G440" s="36">
        <v>49.46</v>
      </c>
      <c r="H440" s="12">
        <v>1</v>
      </c>
      <c r="I440" s="12">
        <v>1</v>
      </c>
      <c r="J440" s="13">
        <v>5.7</v>
      </c>
      <c r="K440" s="34">
        <v>90.78</v>
      </c>
      <c r="L440" s="8">
        <v>2</v>
      </c>
      <c r="M440" s="8">
        <v>2</v>
      </c>
      <c r="N440" s="9">
        <v>6.2</v>
      </c>
      <c r="O440" s="36"/>
      <c r="P440" s="12"/>
      <c r="Q440" s="12"/>
      <c r="R440" s="13"/>
      <c r="S440" s="34">
        <v>38.42</v>
      </c>
      <c r="T440" s="8">
        <v>1</v>
      </c>
      <c r="U440" s="8">
        <v>3</v>
      </c>
      <c r="V440" s="9">
        <v>8.3000000000000007</v>
      </c>
      <c r="W440" s="36"/>
      <c r="X440" s="12"/>
      <c r="Y440" s="12"/>
      <c r="Z440" s="12"/>
      <c r="AA440" s="52">
        <f t="shared" si="24"/>
        <v>0.5</v>
      </c>
      <c r="AB440" s="54">
        <f t="shared" si="25"/>
        <v>3</v>
      </c>
      <c r="AC440" s="54">
        <f t="shared" si="26"/>
        <v>4</v>
      </c>
      <c r="AD440" s="81">
        <f t="shared" si="27"/>
        <v>2.5</v>
      </c>
      <c r="AE440" s="58"/>
    </row>
    <row r="441" spans="1:31" s="5" customFormat="1" x14ac:dyDescent="0.3">
      <c r="A441" s="40" t="s">
        <v>1988</v>
      </c>
      <c r="B441" s="3" t="s">
        <v>1989</v>
      </c>
      <c r="C441" s="34">
        <v>76.449999999999989</v>
      </c>
      <c r="D441" s="8">
        <v>2</v>
      </c>
      <c r="E441" s="8">
        <v>2</v>
      </c>
      <c r="F441" s="9">
        <v>8.5</v>
      </c>
      <c r="G441" s="36"/>
      <c r="H441" s="12"/>
      <c r="I441" s="12"/>
      <c r="J441" s="13"/>
      <c r="K441" s="34">
        <v>38.75</v>
      </c>
      <c r="L441" s="8">
        <v>1</v>
      </c>
      <c r="M441" s="8">
        <v>3</v>
      </c>
      <c r="N441" s="9">
        <v>8.5</v>
      </c>
      <c r="O441" s="36"/>
      <c r="P441" s="12"/>
      <c r="Q441" s="12"/>
      <c r="R441" s="13"/>
      <c r="S441" s="34"/>
      <c r="T441" s="8"/>
      <c r="U441" s="8"/>
      <c r="V441" s="9"/>
      <c r="W441" s="36">
        <v>41.3</v>
      </c>
      <c r="X441" s="12">
        <v>1</v>
      </c>
      <c r="Y441" s="12">
        <v>1</v>
      </c>
      <c r="Z441" s="12">
        <v>6</v>
      </c>
      <c r="AA441" s="52">
        <f t="shared" si="24"/>
        <v>3</v>
      </c>
      <c r="AB441" s="54">
        <f t="shared" si="25"/>
        <v>4</v>
      </c>
      <c r="AC441" s="54">
        <f t="shared" si="26"/>
        <v>0.5</v>
      </c>
      <c r="AD441" s="81">
        <f t="shared" si="27"/>
        <v>2.5</v>
      </c>
      <c r="AE441" s="58"/>
    </row>
    <row r="442" spans="1:31" s="5" customFormat="1" x14ac:dyDescent="0.3">
      <c r="A442" s="40" t="s">
        <v>2991</v>
      </c>
      <c r="B442" s="3" t="s">
        <v>2992</v>
      </c>
      <c r="C442" s="34">
        <v>54.7</v>
      </c>
      <c r="D442" s="8">
        <v>1</v>
      </c>
      <c r="E442" s="8">
        <v>3</v>
      </c>
      <c r="F442" s="9">
        <v>2.2999999999999998</v>
      </c>
      <c r="G442" s="36"/>
      <c r="H442" s="12"/>
      <c r="I442" s="12"/>
      <c r="J442" s="13"/>
      <c r="K442" s="34"/>
      <c r="L442" s="8"/>
      <c r="M442" s="8"/>
      <c r="N442" s="9"/>
      <c r="O442" s="36">
        <v>27.94</v>
      </c>
      <c r="P442" s="12">
        <v>1</v>
      </c>
      <c r="Q442" s="12">
        <v>1</v>
      </c>
      <c r="R442" s="13">
        <v>2.1</v>
      </c>
      <c r="S442" s="34">
        <v>37.840000000000003</v>
      </c>
      <c r="T442" s="8">
        <v>1</v>
      </c>
      <c r="U442" s="8">
        <v>2</v>
      </c>
      <c r="V442" s="9">
        <v>1.7</v>
      </c>
      <c r="W442" s="36"/>
      <c r="X442" s="12"/>
      <c r="Y442" s="12"/>
      <c r="Z442" s="12"/>
      <c r="AA442" s="52">
        <f t="shared" si="24"/>
        <v>4</v>
      </c>
      <c r="AB442" s="54">
        <f t="shared" si="25"/>
        <v>0.5</v>
      </c>
      <c r="AC442" s="54">
        <f t="shared" si="26"/>
        <v>3</v>
      </c>
      <c r="AD442" s="81">
        <f t="shared" si="27"/>
        <v>2.5</v>
      </c>
      <c r="AE442" s="58"/>
    </row>
    <row r="443" spans="1:31" s="5" customFormat="1" x14ac:dyDescent="0.3">
      <c r="A443" s="40" t="s">
        <v>3654</v>
      </c>
      <c r="B443" s="3" t="s">
        <v>3655</v>
      </c>
      <c r="C443" s="8"/>
      <c r="D443" s="8"/>
      <c r="E443" s="8"/>
      <c r="F443" s="9"/>
      <c r="G443" s="36">
        <v>45.63</v>
      </c>
      <c r="H443" s="12">
        <v>1</v>
      </c>
      <c r="I443" s="12">
        <v>1</v>
      </c>
      <c r="J443" s="13">
        <v>3</v>
      </c>
      <c r="K443" s="34">
        <v>262.55</v>
      </c>
      <c r="L443" s="8">
        <v>5</v>
      </c>
      <c r="M443" s="8">
        <v>5</v>
      </c>
      <c r="N443" s="9">
        <v>20.6</v>
      </c>
      <c r="O443" s="36"/>
      <c r="P443" s="12"/>
      <c r="Q443" s="12"/>
      <c r="R443" s="13"/>
      <c r="S443" s="34">
        <v>179.19</v>
      </c>
      <c r="T443" s="8">
        <v>4</v>
      </c>
      <c r="U443" s="8">
        <v>5</v>
      </c>
      <c r="V443" s="9">
        <v>20.9</v>
      </c>
      <c r="W443" s="36">
        <v>209.79</v>
      </c>
      <c r="X443" s="12">
        <v>5</v>
      </c>
      <c r="Y443" s="12">
        <v>5</v>
      </c>
      <c r="Z443" s="12">
        <v>20.6</v>
      </c>
      <c r="AA443" s="52">
        <f t="shared" si="24"/>
        <v>0.5</v>
      </c>
      <c r="AB443" s="54">
        <f t="shared" si="25"/>
        <v>6</v>
      </c>
      <c r="AC443" s="54">
        <f t="shared" si="26"/>
        <v>1</v>
      </c>
      <c r="AD443" s="81">
        <f t="shared" si="27"/>
        <v>2.5</v>
      </c>
      <c r="AE443" s="58"/>
    </row>
    <row r="444" spans="1:31" s="5" customFormat="1" x14ac:dyDescent="0.3">
      <c r="A444" s="40" t="s">
        <v>2778</v>
      </c>
      <c r="B444" s="3" t="s">
        <v>2779</v>
      </c>
      <c r="C444" s="34">
        <v>51.36</v>
      </c>
      <c r="D444" s="8">
        <v>1</v>
      </c>
      <c r="E444" s="8">
        <v>4</v>
      </c>
      <c r="F444" s="9">
        <v>19.2</v>
      </c>
      <c r="G444" s="36"/>
      <c r="H444" s="12"/>
      <c r="I444" s="12"/>
      <c r="J444" s="13"/>
      <c r="K444" s="34"/>
      <c r="L444" s="8"/>
      <c r="M444" s="8"/>
      <c r="N444" s="9"/>
      <c r="O444" s="36">
        <v>29.64</v>
      </c>
      <c r="P444" s="12">
        <v>1</v>
      </c>
      <c r="Q444" s="12">
        <v>1</v>
      </c>
      <c r="R444" s="13">
        <v>6.6</v>
      </c>
      <c r="S444" s="34">
        <v>31.48</v>
      </c>
      <c r="T444" s="8">
        <v>1</v>
      </c>
      <c r="U444" s="8">
        <v>1</v>
      </c>
      <c r="V444" s="9">
        <v>6.6</v>
      </c>
      <c r="W444" s="36"/>
      <c r="X444" s="12"/>
      <c r="Y444" s="12"/>
      <c r="Z444" s="12"/>
      <c r="AA444" s="52">
        <f t="shared" si="24"/>
        <v>5</v>
      </c>
      <c r="AB444" s="54">
        <f t="shared" si="25"/>
        <v>0.5</v>
      </c>
      <c r="AC444" s="54">
        <f t="shared" si="26"/>
        <v>2</v>
      </c>
      <c r="AD444" s="81">
        <f t="shared" si="27"/>
        <v>2.5</v>
      </c>
      <c r="AE444" s="58"/>
    </row>
    <row r="445" spans="1:31" s="5" customFormat="1" x14ac:dyDescent="0.3">
      <c r="A445" s="40" t="s">
        <v>2376</v>
      </c>
      <c r="B445" s="3" t="s">
        <v>2377</v>
      </c>
      <c r="C445" s="34">
        <v>45.32</v>
      </c>
      <c r="D445" s="8">
        <v>1</v>
      </c>
      <c r="E445" s="8">
        <v>5</v>
      </c>
      <c r="F445" s="9">
        <v>8.5</v>
      </c>
      <c r="G445" s="36">
        <v>55.44</v>
      </c>
      <c r="H445" s="12">
        <v>1</v>
      </c>
      <c r="I445" s="12">
        <v>5</v>
      </c>
      <c r="J445" s="13">
        <v>5.0999999999999996</v>
      </c>
      <c r="K445" s="34">
        <v>42.15</v>
      </c>
      <c r="L445" s="8">
        <v>1</v>
      </c>
      <c r="M445" s="8">
        <v>4</v>
      </c>
      <c r="N445" s="9">
        <v>4.9000000000000004</v>
      </c>
      <c r="O445" s="36">
        <v>51.08</v>
      </c>
      <c r="P445" s="12">
        <v>1</v>
      </c>
      <c r="Q445" s="12">
        <v>1</v>
      </c>
      <c r="R445" s="13">
        <v>3.2</v>
      </c>
      <c r="S445" s="34">
        <v>78.789999999999992</v>
      </c>
      <c r="T445" s="8">
        <v>2</v>
      </c>
      <c r="U445" s="8">
        <v>3</v>
      </c>
      <c r="V445" s="9">
        <v>3.9</v>
      </c>
      <c r="W445" s="36"/>
      <c r="X445" s="12"/>
      <c r="Y445" s="12"/>
      <c r="Z445" s="12"/>
      <c r="AA445" s="52">
        <f t="shared" si="24"/>
        <v>1</v>
      </c>
      <c r="AB445" s="54">
        <f t="shared" si="25"/>
        <v>2.5</v>
      </c>
      <c r="AC445" s="54">
        <f t="shared" si="26"/>
        <v>4</v>
      </c>
      <c r="AD445" s="81">
        <f t="shared" si="27"/>
        <v>2.5</v>
      </c>
      <c r="AE445" s="58"/>
    </row>
    <row r="446" spans="1:31" s="5" customFormat="1" x14ac:dyDescent="0.3">
      <c r="A446" s="40" t="s">
        <v>3795</v>
      </c>
      <c r="B446" s="3" t="s">
        <v>3796</v>
      </c>
      <c r="C446" s="8"/>
      <c r="D446" s="8"/>
      <c r="E446" s="8"/>
      <c r="F446" s="9"/>
      <c r="G446" s="36">
        <v>45.69</v>
      </c>
      <c r="H446" s="12">
        <v>1</v>
      </c>
      <c r="I446" s="12">
        <v>1</v>
      </c>
      <c r="J446" s="13">
        <v>3.5</v>
      </c>
      <c r="K446" s="34">
        <v>45.69</v>
      </c>
      <c r="L446" s="8">
        <v>1</v>
      </c>
      <c r="M446" s="8">
        <v>3</v>
      </c>
      <c r="N446" s="9">
        <v>11.9</v>
      </c>
      <c r="O446" s="36"/>
      <c r="P446" s="12"/>
      <c r="Q446" s="12"/>
      <c r="R446" s="13"/>
      <c r="S446" s="34">
        <v>30.14</v>
      </c>
      <c r="T446" s="8">
        <v>1</v>
      </c>
      <c r="U446" s="8">
        <v>2</v>
      </c>
      <c r="V446" s="9">
        <v>8.1</v>
      </c>
      <c r="W446" s="36"/>
      <c r="X446" s="12"/>
      <c r="Y446" s="12"/>
      <c r="Z446" s="12"/>
      <c r="AA446" s="52">
        <f t="shared" si="24"/>
        <v>0.5</v>
      </c>
      <c r="AB446" s="54">
        <f t="shared" si="25"/>
        <v>4</v>
      </c>
      <c r="AC446" s="54">
        <f t="shared" si="26"/>
        <v>3</v>
      </c>
      <c r="AD446" s="81">
        <f t="shared" si="27"/>
        <v>2.5</v>
      </c>
      <c r="AE446" s="58"/>
    </row>
    <row r="447" spans="1:31" s="5" customFormat="1" x14ac:dyDescent="0.3">
      <c r="A447" s="40" t="s">
        <v>2274</v>
      </c>
      <c r="B447" s="3" t="s">
        <v>2275</v>
      </c>
      <c r="C447" s="34">
        <v>62.36</v>
      </c>
      <c r="D447" s="8">
        <v>1</v>
      </c>
      <c r="E447" s="8">
        <v>5</v>
      </c>
      <c r="F447" s="9">
        <v>8.5</v>
      </c>
      <c r="G447" s="36"/>
      <c r="H447" s="12"/>
      <c r="I447" s="12"/>
      <c r="J447" s="13"/>
      <c r="K447" s="34"/>
      <c r="L447" s="8"/>
      <c r="M447" s="8"/>
      <c r="N447" s="9"/>
      <c r="O447" s="36">
        <v>53.91</v>
      </c>
      <c r="P447" s="12">
        <v>1</v>
      </c>
      <c r="Q447" s="12">
        <v>1</v>
      </c>
      <c r="R447" s="13">
        <v>2.5</v>
      </c>
      <c r="S447" s="34"/>
      <c r="T447" s="8"/>
      <c r="U447" s="8"/>
      <c r="V447" s="9"/>
      <c r="W447" s="36"/>
      <c r="X447" s="12"/>
      <c r="Y447" s="12"/>
      <c r="Z447" s="12"/>
      <c r="AA447" s="52">
        <f t="shared" si="24"/>
        <v>6</v>
      </c>
      <c r="AB447" s="54">
        <f t="shared" si="25"/>
        <v>0.5</v>
      </c>
      <c r="AC447" s="54">
        <f t="shared" si="26"/>
        <v>1</v>
      </c>
      <c r="AD447" s="81">
        <f t="shared" si="27"/>
        <v>2.5</v>
      </c>
      <c r="AE447" s="58"/>
    </row>
    <row r="448" spans="1:31" s="5" customFormat="1" x14ac:dyDescent="0.3">
      <c r="A448" s="40" t="s">
        <v>2467</v>
      </c>
      <c r="B448" s="3" t="s">
        <v>2468</v>
      </c>
      <c r="C448" s="34">
        <v>74.989999999999995</v>
      </c>
      <c r="D448" s="8">
        <v>1</v>
      </c>
      <c r="E448" s="8">
        <v>2</v>
      </c>
      <c r="F448" s="9">
        <v>8.6999999999999993</v>
      </c>
      <c r="G448" s="36">
        <v>88.3</v>
      </c>
      <c r="H448" s="12">
        <v>1</v>
      </c>
      <c r="I448" s="12">
        <v>3</v>
      </c>
      <c r="J448" s="13">
        <v>9.1</v>
      </c>
      <c r="K448" s="34">
        <v>169.10999999999999</v>
      </c>
      <c r="L448" s="8">
        <v>3</v>
      </c>
      <c r="M448" s="8">
        <v>4</v>
      </c>
      <c r="N448" s="9">
        <v>10.9</v>
      </c>
      <c r="O448" s="36">
        <v>134.82999999999998</v>
      </c>
      <c r="P448" s="12">
        <v>2</v>
      </c>
      <c r="Q448" s="12">
        <v>2</v>
      </c>
      <c r="R448" s="13">
        <v>8</v>
      </c>
      <c r="S448" s="34">
        <v>193.76999999999998</v>
      </c>
      <c r="T448" s="8">
        <v>3</v>
      </c>
      <c r="U448" s="8">
        <v>4</v>
      </c>
      <c r="V448" s="9">
        <v>14.300000000000002</v>
      </c>
      <c r="W448" s="36"/>
      <c r="X448" s="12"/>
      <c r="Y448" s="12"/>
      <c r="Z448" s="12"/>
      <c r="AA448" s="52">
        <f t="shared" si="24"/>
        <v>0.75</v>
      </c>
      <c r="AB448" s="54">
        <f t="shared" si="25"/>
        <v>1.6666666666666667</v>
      </c>
      <c r="AC448" s="54">
        <f t="shared" si="26"/>
        <v>5</v>
      </c>
      <c r="AD448" s="81">
        <f t="shared" si="27"/>
        <v>2.4722222222222223</v>
      </c>
      <c r="AE448" s="58"/>
    </row>
    <row r="449" spans="1:31" s="5" customFormat="1" x14ac:dyDescent="0.3">
      <c r="A449" s="40" t="s">
        <v>3037</v>
      </c>
      <c r="B449" s="3" t="s">
        <v>3038</v>
      </c>
      <c r="C449" s="34">
        <v>76.260000000000005</v>
      </c>
      <c r="D449" s="8">
        <v>1</v>
      </c>
      <c r="E449" s="8">
        <v>4</v>
      </c>
      <c r="F449" s="9">
        <v>16.3</v>
      </c>
      <c r="G449" s="36"/>
      <c r="H449" s="12"/>
      <c r="I449" s="12"/>
      <c r="J449" s="13"/>
      <c r="K449" s="34">
        <v>268.16000000000003</v>
      </c>
      <c r="L449" s="8">
        <v>5</v>
      </c>
      <c r="M449" s="8">
        <v>6</v>
      </c>
      <c r="N449" s="9">
        <v>24.3</v>
      </c>
      <c r="O449" s="36">
        <v>151.87</v>
      </c>
      <c r="P449" s="12">
        <v>3</v>
      </c>
      <c r="Q449" s="12">
        <v>4</v>
      </c>
      <c r="R449" s="13">
        <v>19.8</v>
      </c>
      <c r="S449" s="34">
        <v>104.05000000000001</v>
      </c>
      <c r="T449" s="8">
        <v>2</v>
      </c>
      <c r="U449" s="8">
        <v>3</v>
      </c>
      <c r="V449" s="9">
        <v>16.7</v>
      </c>
      <c r="W449" s="36">
        <v>127.22</v>
      </c>
      <c r="X449" s="12">
        <v>3</v>
      </c>
      <c r="Y449" s="12">
        <v>3</v>
      </c>
      <c r="Z449" s="12">
        <v>16.7</v>
      </c>
      <c r="AA449" s="52">
        <f t="shared" si="24"/>
        <v>5</v>
      </c>
      <c r="AB449" s="54">
        <f t="shared" si="25"/>
        <v>1.4</v>
      </c>
      <c r="AC449" s="54">
        <f t="shared" si="26"/>
        <v>1</v>
      </c>
      <c r="AD449" s="81">
        <f t="shared" si="27"/>
        <v>2.4666666666666668</v>
      </c>
      <c r="AE449" s="58"/>
    </row>
    <row r="450" spans="1:31" s="5" customFormat="1" x14ac:dyDescent="0.3">
      <c r="A450" s="40" t="s">
        <v>1484</v>
      </c>
      <c r="B450" s="3" t="s">
        <v>1485</v>
      </c>
      <c r="C450" s="34">
        <v>227.2</v>
      </c>
      <c r="D450" s="8">
        <v>4</v>
      </c>
      <c r="E450" s="8">
        <v>4</v>
      </c>
      <c r="F450" s="9">
        <v>22.1</v>
      </c>
      <c r="G450" s="36"/>
      <c r="H450" s="12"/>
      <c r="I450" s="12"/>
      <c r="J450" s="13"/>
      <c r="K450" s="34">
        <v>264.06</v>
      </c>
      <c r="L450" s="8">
        <v>5</v>
      </c>
      <c r="M450" s="8">
        <v>6</v>
      </c>
      <c r="N450" s="9">
        <v>30</v>
      </c>
      <c r="O450" s="36">
        <v>266.30000000000007</v>
      </c>
      <c r="P450" s="12">
        <v>4</v>
      </c>
      <c r="Q450" s="12">
        <v>4</v>
      </c>
      <c r="R450" s="13">
        <v>24.1</v>
      </c>
      <c r="S450" s="34">
        <v>181.51</v>
      </c>
      <c r="T450" s="8">
        <v>3</v>
      </c>
      <c r="U450" s="8">
        <v>5</v>
      </c>
      <c r="V450" s="9">
        <v>22.100000000000005</v>
      </c>
      <c r="W450" s="36">
        <v>226.44000000000003</v>
      </c>
      <c r="X450" s="12">
        <v>4</v>
      </c>
      <c r="Y450" s="12">
        <v>5</v>
      </c>
      <c r="Z450" s="12">
        <v>27.6</v>
      </c>
      <c r="AA450" s="52">
        <f t="shared" si="24"/>
        <v>5</v>
      </c>
      <c r="AB450" s="54">
        <f t="shared" si="25"/>
        <v>1.4</v>
      </c>
      <c r="AC450" s="54">
        <f t="shared" si="26"/>
        <v>1</v>
      </c>
      <c r="AD450" s="81">
        <f t="shared" si="27"/>
        <v>2.4666666666666668</v>
      </c>
      <c r="AE450" s="58"/>
    </row>
    <row r="451" spans="1:31" s="5" customFormat="1" x14ac:dyDescent="0.3">
      <c r="A451" s="40" t="s">
        <v>3249</v>
      </c>
      <c r="B451" s="3" t="s">
        <v>3250</v>
      </c>
      <c r="C451" s="34">
        <v>38.46</v>
      </c>
      <c r="D451" s="8">
        <v>1</v>
      </c>
      <c r="E451" s="8">
        <v>4</v>
      </c>
      <c r="F451" s="9">
        <v>7.3</v>
      </c>
      <c r="G451" s="36"/>
      <c r="H451" s="12"/>
      <c r="I451" s="12"/>
      <c r="J451" s="13"/>
      <c r="K451" s="34">
        <v>443.42</v>
      </c>
      <c r="L451" s="8">
        <v>11</v>
      </c>
      <c r="M451" s="8">
        <v>17</v>
      </c>
      <c r="N451" s="9">
        <v>27.4</v>
      </c>
      <c r="O451" s="36">
        <v>368.71</v>
      </c>
      <c r="P451" s="12">
        <v>10</v>
      </c>
      <c r="Q451" s="12">
        <v>14</v>
      </c>
      <c r="R451" s="13">
        <v>22.300000000000004</v>
      </c>
      <c r="S451" s="34">
        <v>397.85999999999996</v>
      </c>
      <c r="T451" s="8">
        <v>10</v>
      </c>
      <c r="U451" s="8">
        <v>14</v>
      </c>
      <c r="V451" s="9">
        <v>22.900000000000002</v>
      </c>
      <c r="W451" s="36">
        <v>239.70000000000002</v>
      </c>
      <c r="X451" s="12">
        <v>7</v>
      </c>
      <c r="Y451" s="12">
        <v>12</v>
      </c>
      <c r="Z451" s="12">
        <v>23</v>
      </c>
      <c r="AA451" s="52">
        <f t="shared" ref="AA451:AA514" si="28">(E451+1)/(I451+1)</f>
        <v>5</v>
      </c>
      <c r="AB451" s="54">
        <f t="shared" ref="AB451:AB514" si="29">(M451+1)/(Q451+1)</f>
        <v>1.2</v>
      </c>
      <c r="AC451" s="54">
        <f t="shared" ref="AC451:AC514" si="30">(U451+1)/(Y451+1)</f>
        <v>1.1538461538461537</v>
      </c>
      <c r="AD451" s="81">
        <f t="shared" ref="AD451:AD514" si="31">AVERAGE(AA451:AC451)</f>
        <v>2.4512820512820515</v>
      </c>
      <c r="AE451" s="58"/>
    </row>
    <row r="452" spans="1:31" s="5" customFormat="1" x14ac:dyDescent="0.3">
      <c r="A452" s="40" t="s">
        <v>3841</v>
      </c>
      <c r="B452" s="3" t="s">
        <v>3842</v>
      </c>
      <c r="C452" s="8"/>
      <c r="D452" s="8"/>
      <c r="E452" s="8"/>
      <c r="F452" s="9"/>
      <c r="G452" s="36">
        <v>42.36</v>
      </c>
      <c r="H452" s="12">
        <v>1</v>
      </c>
      <c r="I452" s="12">
        <v>2</v>
      </c>
      <c r="J452" s="13">
        <v>12.9</v>
      </c>
      <c r="K452" s="34">
        <v>140.88</v>
      </c>
      <c r="L452" s="8">
        <v>2</v>
      </c>
      <c r="M452" s="8">
        <v>2</v>
      </c>
      <c r="N452" s="9">
        <v>15.7</v>
      </c>
      <c r="O452" s="36"/>
      <c r="P452" s="12"/>
      <c r="Q452" s="12"/>
      <c r="R452" s="13"/>
      <c r="S452" s="34">
        <v>153.09</v>
      </c>
      <c r="T452" s="8">
        <v>2</v>
      </c>
      <c r="U452" s="8">
        <v>3</v>
      </c>
      <c r="V452" s="9">
        <v>19.7</v>
      </c>
      <c r="W452" s="36"/>
      <c r="X452" s="12"/>
      <c r="Y452" s="12"/>
      <c r="Z452" s="12"/>
      <c r="AA452" s="52">
        <f t="shared" si="28"/>
        <v>0.33333333333333331</v>
      </c>
      <c r="AB452" s="54">
        <f t="shared" si="29"/>
        <v>3</v>
      </c>
      <c r="AC452" s="54">
        <f t="shared" si="30"/>
        <v>4</v>
      </c>
      <c r="AD452" s="81">
        <f t="shared" si="31"/>
        <v>2.4444444444444446</v>
      </c>
      <c r="AE452" s="58"/>
    </row>
    <row r="453" spans="1:31" s="5" customFormat="1" x14ac:dyDescent="0.3">
      <c r="A453" s="40" t="s">
        <v>4528</v>
      </c>
      <c r="B453" s="3" t="s">
        <v>4529</v>
      </c>
      <c r="C453" s="8"/>
      <c r="D453" s="8"/>
      <c r="E453" s="8"/>
      <c r="F453" s="9"/>
      <c r="G453" s="36"/>
      <c r="H453" s="12"/>
      <c r="I453" s="12"/>
      <c r="J453" s="13"/>
      <c r="K453" s="34">
        <v>219.67000000000002</v>
      </c>
      <c r="L453" s="8">
        <v>6</v>
      </c>
      <c r="M453" s="8">
        <v>6</v>
      </c>
      <c r="N453" s="9">
        <v>19.400000000000002</v>
      </c>
      <c r="O453" s="36">
        <v>65.88</v>
      </c>
      <c r="P453" s="12">
        <v>1</v>
      </c>
      <c r="Q453" s="12">
        <v>2</v>
      </c>
      <c r="R453" s="13">
        <v>8</v>
      </c>
      <c r="S453" s="34">
        <v>81.739999999999995</v>
      </c>
      <c r="T453" s="8">
        <v>2</v>
      </c>
      <c r="U453" s="8">
        <v>3</v>
      </c>
      <c r="V453" s="9">
        <v>20.9</v>
      </c>
      <c r="W453" s="36"/>
      <c r="X453" s="12"/>
      <c r="Y453" s="12"/>
      <c r="Z453" s="12"/>
      <c r="AA453" s="52">
        <f t="shared" si="28"/>
        <v>1</v>
      </c>
      <c r="AB453" s="54">
        <f t="shared" si="29"/>
        <v>2.3333333333333335</v>
      </c>
      <c r="AC453" s="54">
        <f t="shared" si="30"/>
        <v>4</v>
      </c>
      <c r="AD453" s="81">
        <f t="shared" si="31"/>
        <v>2.4444444444444446</v>
      </c>
      <c r="AE453" s="58"/>
    </row>
    <row r="454" spans="1:31" s="5" customFormat="1" x14ac:dyDescent="0.3">
      <c r="A454" s="40" t="s">
        <v>5318</v>
      </c>
      <c r="B454" s="3" t="s">
        <v>5319</v>
      </c>
      <c r="C454" s="8"/>
      <c r="D454" s="8"/>
      <c r="E454" s="8"/>
      <c r="F454" s="9"/>
      <c r="G454" s="36"/>
      <c r="H454" s="12"/>
      <c r="I454" s="12"/>
      <c r="J454" s="13"/>
      <c r="K454" s="34">
        <v>155.10000000000002</v>
      </c>
      <c r="L454" s="8">
        <v>3</v>
      </c>
      <c r="M454" s="8">
        <v>4</v>
      </c>
      <c r="N454" s="9">
        <v>14.9</v>
      </c>
      <c r="O454" s="36"/>
      <c r="P454" s="12"/>
      <c r="Q454" s="12"/>
      <c r="R454" s="13"/>
      <c r="S454" s="34">
        <v>82.84</v>
      </c>
      <c r="T454" s="8">
        <v>2</v>
      </c>
      <c r="U454" s="8">
        <v>7</v>
      </c>
      <c r="V454" s="9">
        <v>21</v>
      </c>
      <c r="W454" s="36">
        <v>66.41</v>
      </c>
      <c r="X454" s="12">
        <v>1</v>
      </c>
      <c r="Y454" s="12">
        <v>5</v>
      </c>
      <c r="Z454" s="12">
        <v>15.5</v>
      </c>
      <c r="AA454" s="52">
        <f t="shared" si="28"/>
        <v>1</v>
      </c>
      <c r="AB454" s="54">
        <f t="shared" si="29"/>
        <v>5</v>
      </c>
      <c r="AC454" s="54">
        <f t="shared" si="30"/>
        <v>1.3333333333333333</v>
      </c>
      <c r="AD454" s="81">
        <f t="shared" si="31"/>
        <v>2.4444444444444442</v>
      </c>
      <c r="AE454" s="58"/>
    </row>
    <row r="455" spans="1:31" s="5" customFormat="1" x14ac:dyDescent="0.3">
      <c r="A455" s="40" t="s">
        <v>5118</v>
      </c>
      <c r="B455" s="3" t="s">
        <v>5119</v>
      </c>
      <c r="C455" s="8"/>
      <c r="D455" s="8"/>
      <c r="E455" s="8"/>
      <c r="F455" s="9"/>
      <c r="G455" s="36"/>
      <c r="H455" s="12"/>
      <c r="I455" s="12"/>
      <c r="J455" s="13"/>
      <c r="K455" s="34"/>
      <c r="L455" s="8"/>
      <c r="M455" s="8"/>
      <c r="N455" s="9"/>
      <c r="O455" s="36">
        <v>34.97</v>
      </c>
      <c r="P455" s="12">
        <v>1</v>
      </c>
      <c r="Q455" s="12">
        <v>2</v>
      </c>
      <c r="R455" s="13">
        <v>12.3</v>
      </c>
      <c r="S455" s="34">
        <v>114.97</v>
      </c>
      <c r="T455" s="8">
        <v>3</v>
      </c>
      <c r="U455" s="8">
        <v>5</v>
      </c>
      <c r="V455" s="9">
        <v>16.7</v>
      </c>
      <c r="W455" s="36"/>
      <c r="X455" s="12"/>
      <c r="Y455" s="12"/>
      <c r="Z455" s="12"/>
      <c r="AA455" s="52">
        <f t="shared" si="28"/>
        <v>1</v>
      </c>
      <c r="AB455" s="54">
        <f t="shared" si="29"/>
        <v>0.33333333333333331</v>
      </c>
      <c r="AC455" s="54">
        <f t="shared" si="30"/>
        <v>6</v>
      </c>
      <c r="AD455" s="81">
        <f t="shared" si="31"/>
        <v>2.4444444444444442</v>
      </c>
      <c r="AE455" s="58"/>
    </row>
    <row r="456" spans="1:31" s="5" customFormat="1" x14ac:dyDescent="0.3">
      <c r="A456" s="40" t="s">
        <v>1870</v>
      </c>
      <c r="B456" s="3" t="s">
        <v>1871</v>
      </c>
      <c r="C456" s="34">
        <v>104.21000000000001</v>
      </c>
      <c r="D456" s="8">
        <v>2</v>
      </c>
      <c r="E456" s="8">
        <v>4</v>
      </c>
      <c r="F456" s="9">
        <v>9.5</v>
      </c>
      <c r="G456" s="36"/>
      <c r="H456" s="12"/>
      <c r="I456" s="12"/>
      <c r="J456" s="13"/>
      <c r="K456" s="34">
        <v>101.93</v>
      </c>
      <c r="L456" s="8">
        <v>2</v>
      </c>
      <c r="M456" s="8">
        <v>3</v>
      </c>
      <c r="N456" s="9">
        <v>10.199999999999999</v>
      </c>
      <c r="O456" s="36">
        <v>105.26</v>
      </c>
      <c r="P456" s="12">
        <v>2</v>
      </c>
      <c r="Q456" s="12">
        <v>2</v>
      </c>
      <c r="R456" s="13">
        <v>6.1</v>
      </c>
      <c r="S456" s="34"/>
      <c r="T456" s="8"/>
      <c r="U456" s="8"/>
      <c r="V456" s="9"/>
      <c r="W456" s="36"/>
      <c r="X456" s="12"/>
      <c r="Y456" s="12"/>
      <c r="Z456" s="12"/>
      <c r="AA456" s="52">
        <f t="shared" si="28"/>
        <v>5</v>
      </c>
      <c r="AB456" s="54">
        <f t="shared" si="29"/>
        <v>1.3333333333333333</v>
      </c>
      <c r="AC456" s="54">
        <f t="shared" si="30"/>
        <v>1</v>
      </c>
      <c r="AD456" s="81">
        <f t="shared" si="31"/>
        <v>2.4444444444444442</v>
      </c>
      <c r="AE456" s="58"/>
    </row>
    <row r="457" spans="1:31" s="5" customFormat="1" x14ac:dyDescent="0.3">
      <c r="A457" s="40" t="s">
        <v>2444</v>
      </c>
      <c r="B457" s="3" t="s">
        <v>2445</v>
      </c>
      <c r="C457" s="34">
        <v>42.64</v>
      </c>
      <c r="D457" s="8">
        <v>1</v>
      </c>
      <c r="E457" s="8">
        <v>3</v>
      </c>
      <c r="F457" s="9">
        <v>11.7</v>
      </c>
      <c r="G457" s="36"/>
      <c r="H457" s="12"/>
      <c r="I457" s="12"/>
      <c r="J457" s="13"/>
      <c r="K457" s="34"/>
      <c r="L457" s="8"/>
      <c r="M457" s="8"/>
      <c r="N457" s="9"/>
      <c r="O457" s="36">
        <v>35.86</v>
      </c>
      <c r="P457" s="12">
        <v>1</v>
      </c>
      <c r="Q457" s="12">
        <v>2</v>
      </c>
      <c r="R457" s="13">
        <v>5.6</v>
      </c>
      <c r="S457" s="34">
        <v>49.33</v>
      </c>
      <c r="T457" s="8">
        <v>1</v>
      </c>
      <c r="U457" s="8">
        <v>2</v>
      </c>
      <c r="V457" s="9">
        <v>7.7</v>
      </c>
      <c r="W457" s="36"/>
      <c r="X457" s="12"/>
      <c r="Y457" s="12"/>
      <c r="Z457" s="12"/>
      <c r="AA457" s="52">
        <f t="shared" si="28"/>
        <v>4</v>
      </c>
      <c r="AB457" s="54">
        <f t="shared" si="29"/>
        <v>0.33333333333333331</v>
      </c>
      <c r="AC457" s="54">
        <f t="shared" si="30"/>
        <v>3</v>
      </c>
      <c r="AD457" s="81">
        <f t="shared" si="31"/>
        <v>2.4444444444444442</v>
      </c>
      <c r="AE457" s="58"/>
    </row>
    <row r="458" spans="1:31" s="5" customFormat="1" x14ac:dyDescent="0.3">
      <c r="A458" s="40" t="s">
        <v>2586</v>
      </c>
      <c r="B458" s="3" t="s">
        <v>2587</v>
      </c>
      <c r="C458" s="34">
        <v>70.709999999999994</v>
      </c>
      <c r="D458" s="8">
        <v>1</v>
      </c>
      <c r="E458" s="8">
        <v>5</v>
      </c>
      <c r="F458" s="9">
        <v>4.5999999999999996</v>
      </c>
      <c r="G458" s="36"/>
      <c r="H458" s="12"/>
      <c r="I458" s="12"/>
      <c r="J458" s="13"/>
      <c r="K458" s="34"/>
      <c r="L458" s="8"/>
      <c r="M458" s="8"/>
      <c r="N458" s="9"/>
      <c r="O458" s="36"/>
      <c r="P458" s="12"/>
      <c r="Q458" s="12"/>
      <c r="R458" s="13"/>
      <c r="S458" s="34"/>
      <c r="T458" s="8"/>
      <c r="U458" s="8"/>
      <c r="V458" s="9"/>
      <c r="W458" s="36">
        <v>27.13</v>
      </c>
      <c r="X458" s="12">
        <v>1</v>
      </c>
      <c r="Y458" s="12">
        <v>2</v>
      </c>
      <c r="Z458" s="12">
        <v>1.5</v>
      </c>
      <c r="AA458" s="52">
        <f t="shared" si="28"/>
        <v>6</v>
      </c>
      <c r="AB458" s="54">
        <f t="shared" si="29"/>
        <v>1</v>
      </c>
      <c r="AC458" s="54">
        <f t="shared" si="30"/>
        <v>0.33333333333333331</v>
      </c>
      <c r="AD458" s="81">
        <f t="shared" si="31"/>
        <v>2.4444444444444442</v>
      </c>
      <c r="AE458" s="58"/>
    </row>
    <row r="459" spans="1:31" s="5" customFormat="1" x14ac:dyDescent="0.3">
      <c r="A459" s="40" t="s">
        <v>1541</v>
      </c>
      <c r="B459" s="3" t="s">
        <v>1542</v>
      </c>
      <c r="C459" s="34">
        <v>142.88</v>
      </c>
      <c r="D459" s="8">
        <v>3</v>
      </c>
      <c r="E459" s="8">
        <v>3</v>
      </c>
      <c r="F459" s="9">
        <v>4.9000000000000004</v>
      </c>
      <c r="G459" s="36">
        <v>147.28</v>
      </c>
      <c r="H459" s="12">
        <v>2</v>
      </c>
      <c r="I459" s="12">
        <v>2</v>
      </c>
      <c r="J459" s="13">
        <v>4.7</v>
      </c>
      <c r="K459" s="34">
        <v>135.79</v>
      </c>
      <c r="L459" s="8">
        <v>3</v>
      </c>
      <c r="M459" s="8">
        <v>4</v>
      </c>
      <c r="N459" s="9">
        <v>4.0999999999999996</v>
      </c>
      <c r="O459" s="36"/>
      <c r="P459" s="12"/>
      <c r="Q459" s="12"/>
      <c r="R459" s="13"/>
      <c r="S459" s="34">
        <v>130.31</v>
      </c>
      <c r="T459" s="8">
        <v>3</v>
      </c>
      <c r="U459" s="8">
        <v>4</v>
      </c>
      <c r="V459" s="9">
        <v>4.2</v>
      </c>
      <c r="W459" s="36">
        <v>154.79999999999998</v>
      </c>
      <c r="X459" s="12">
        <v>3</v>
      </c>
      <c r="Y459" s="12">
        <v>4</v>
      </c>
      <c r="Z459" s="12">
        <v>3.6</v>
      </c>
      <c r="AA459" s="52">
        <f t="shared" si="28"/>
        <v>1.3333333333333333</v>
      </c>
      <c r="AB459" s="54">
        <f t="shared" si="29"/>
        <v>5</v>
      </c>
      <c r="AC459" s="54">
        <f t="shared" si="30"/>
        <v>1</v>
      </c>
      <c r="AD459" s="81">
        <f t="shared" si="31"/>
        <v>2.4444444444444442</v>
      </c>
      <c r="AE459" s="58"/>
    </row>
    <row r="460" spans="1:31" s="5" customFormat="1" x14ac:dyDescent="0.3">
      <c r="A460" s="40" t="s">
        <v>1669</v>
      </c>
      <c r="B460" s="3" t="s">
        <v>1670</v>
      </c>
      <c r="C460" s="34">
        <v>249.54</v>
      </c>
      <c r="D460" s="8">
        <v>3</v>
      </c>
      <c r="E460" s="8">
        <v>7</v>
      </c>
      <c r="F460" s="9">
        <v>26.100000000000005</v>
      </c>
      <c r="G460" s="36">
        <v>190.41</v>
      </c>
      <c r="H460" s="12">
        <v>3</v>
      </c>
      <c r="I460" s="12">
        <v>8</v>
      </c>
      <c r="J460" s="13">
        <v>28.399999999999995</v>
      </c>
      <c r="K460" s="34">
        <v>179.97</v>
      </c>
      <c r="L460" s="8">
        <v>4</v>
      </c>
      <c r="M460" s="8">
        <v>6</v>
      </c>
      <c r="N460" s="9">
        <v>22.8</v>
      </c>
      <c r="O460" s="36">
        <v>110.66999999999999</v>
      </c>
      <c r="P460" s="12">
        <v>2</v>
      </c>
      <c r="Q460" s="12">
        <v>4</v>
      </c>
      <c r="R460" s="13">
        <v>12.9</v>
      </c>
      <c r="S460" s="34">
        <v>42.66</v>
      </c>
      <c r="T460" s="8">
        <v>1</v>
      </c>
      <c r="U460" s="8">
        <v>4</v>
      </c>
      <c r="V460" s="9">
        <v>10.3</v>
      </c>
      <c r="W460" s="36"/>
      <c r="X460" s="12"/>
      <c r="Y460" s="12"/>
      <c r="Z460" s="12"/>
      <c r="AA460" s="52">
        <f t="shared" si="28"/>
        <v>0.88888888888888884</v>
      </c>
      <c r="AB460" s="54">
        <f t="shared" si="29"/>
        <v>1.4</v>
      </c>
      <c r="AC460" s="54">
        <f t="shared" si="30"/>
        <v>5</v>
      </c>
      <c r="AD460" s="81">
        <f t="shared" si="31"/>
        <v>2.4296296296296296</v>
      </c>
      <c r="AE460" s="58"/>
    </row>
    <row r="461" spans="1:31" s="5" customFormat="1" x14ac:dyDescent="0.3">
      <c r="A461" s="40" t="s">
        <v>2294</v>
      </c>
      <c r="B461" s="3" t="s">
        <v>2295</v>
      </c>
      <c r="C461" s="34">
        <v>37.729999999999997</v>
      </c>
      <c r="D461" s="8">
        <v>1</v>
      </c>
      <c r="E461" s="8">
        <v>4</v>
      </c>
      <c r="F461" s="9">
        <v>20</v>
      </c>
      <c r="G461" s="36"/>
      <c r="H461" s="12"/>
      <c r="I461" s="12"/>
      <c r="J461" s="13"/>
      <c r="K461" s="34">
        <v>313.12</v>
      </c>
      <c r="L461" s="8">
        <v>7</v>
      </c>
      <c r="M461" s="8">
        <v>9</v>
      </c>
      <c r="N461" s="9">
        <v>38.4</v>
      </c>
      <c r="O461" s="36">
        <v>146.44</v>
      </c>
      <c r="P461" s="12">
        <v>4</v>
      </c>
      <c r="Q461" s="12">
        <v>6</v>
      </c>
      <c r="R461" s="13">
        <v>21.3</v>
      </c>
      <c r="S461" s="34">
        <v>29.17</v>
      </c>
      <c r="T461" s="8">
        <v>1</v>
      </c>
      <c r="U461" s="8">
        <v>4</v>
      </c>
      <c r="V461" s="9">
        <v>16.100000000000001</v>
      </c>
      <c r="W461" s="36">
        <v>108.84</v>
      </c>
      <c r="X461" s="12">
        <v>3</v>
      </c>
      <c r="Y461" s="12">
        <v>5</v>
      </c>
      <c r="Z461" s="12">
        <v>20</v>
      </c>
      <c r="AA461" s="52">
        <f t="shared" si="28"/>
        <v>5</v>
      </c>
      <c r="AB461" s="54">
        <f t="shared" si="29"/>
        <v>1.4285714285714286</v>
      </c>
      <c r="AC461" s="54">
        <f t="shared" si="30"/>
        <v>0.83333333333333337</v>
      </c>
      <c r="AD461" s="81">
        <f t="shared" si="31"/>
        <v>2.4206349206349205</v>
      </c>
      <c r="AE461" s="58"/>
    </row>
    <row r="462" spans="1:31" s="5" customFormat="1" x14ac:dyDescent="0.3">
      <c r="A462" s="40" t="s">
        <v>5351</v>
      </c>
      <c r="B462" s="3" t="s">
        <v>5352</v>
      </c>
      <c r="C462" s="8"/>
      <c r="D462" s="8"/>
      <c r="E462" s="8"/>
      <c r="F462" s="9"/>
      <c r="G462" s="36"/>
      <c r="H462" s="12"/>
      <c r="I462" s="12"/>
      <c r="J462" s="13"/>
      <c r="K462" s="34">
        <v>94.08</v>
      </c>
      <c r="L462" s="8">
        <v>3</v>
      </c>
      <c r="M462" s="8">
        <v>4</v>
      </c>
      <c r="N462" s="9">
        <v>8</v>
      </c>
      <c r="O462" s="36"/>
      <c r="P462" s="12"/>
      <c r="Q462" s="12"/>
      <c r="R462" s="13"/>
      <c r="S462" s="34">
        <v>74.09</v>
      </c>
      <c r="T462" s="8">
        <v>2</v>
      </c>
      <c r="U462" s="8">
        <v>4</v>
      </c>
      <c r="V462" s="9">
        <v>8</v>
      </c>
      <c r="W462" s="36">
        <v>33.68</v>
      </c>
      <c r="X462" s="12">
        <v>1</v>
      </c>
      <c r="Y462" s="12">
        <v>3</v>
      </c>
      <c r="Z462" s="12">
        <v>5.8</v>
      </c>
      <c r="AA462" s="52">
        <f t="shared" si="28"/>
        <v>1</v>
      </c>
      <c r="AB462" s="54">
        <f t="shared" si="29"/>
        <v>5</v>
      </c>
      <c r="AC462" s="54">
        <f t="shared" si="30"/>
        <v>1.25</v>
      </c>
      <c r="AD462" s="81">
        <f t="shared" si="31"/>
        <v>2.4166666666666665</v>
      </c>
      <c r="AE462" s="58"/>
    </row>
    <row r="463" spans="1:31" s="5" customFormat="1" x14ac:dyDescent="0.3">
      <c r="A463" s="40" t="s">
        <v>3181</v>
      </c>
      <c r="B463" s="3" t="s">
        <v>3182</v>
      </c>
      <c r="C463" s="34">
        <v>67.39</v>
      </c>
      <c r="D463" s="8">
        <v>1</v>
      </c>
      <c r="E463" s="8">
        <v>4</v>
      </c>
      <c r="F463" s="9">
        <v>16.3</v>
      </c>
      <c r="G463" s="36"/>
      <c r="H463" s="12"/>
      <c r="I463" s="12"/>
      <c r="J463" s="13"/>
      <c r="K463" s="34">
        <v>46.14</v>
      </c>
      <c r="L463" s="8">
        <v>1</v>
      </c>
      <c r="M463" s="8">
        <v>1</v>
      </c>
      <c r="N463" s="9">
        <v>5.2</v>
      </c>
      <c r="O463" s="36">
        <v>38.79</v>
      </c>
      <c r="P463" s="12">
        <v>1</v>
      </c>
      <c r="Q463" s="12">
        <v>1</v>
      </c>
      <c r="R463" s="13">
        <v>5.2</v>
      </c>
      <c r="S463" s="34">
        <v>140.30000000000001</v>
      </c>
      <c r="T463" s="8">
        <v>2</v>
      </c>
      <c r="U463" s="8">
        <v>4</v>
      </c>
      <c r="V463" s="9">
        <v>14.4</v>
      </c>
      <c r="W463" s="36">
        <v>43.06</v>
      </c>
      <c r="X463" s="12">
        <v>1</v>
      </c>
      <c r="Y463" s="12">
        <v>3</v>
      </c>
      <c r="Z463" s="12">
        <v>13.2</v>
      </c>
      <c r="AA463" s="52">
        <f t="shared" si="28"/>
        <v>5</v>
      </c>
      <c r="AB463" s="54">
        <f t="shared" si="29"/>
        <v>1</v>
      </c>
      <c r="AC463" s="54">
        <f t="shared" si="30"/>
        <v>1.25</v>
      </c>
      <c r="AD463" s="81">
        <f t="shared" si="31"/>
        <v>2.4166666666666665</v>
      </c>
      <c r="AE463" s="58"/>
    </row>
    <row r="464" spans="1:31" s="5" customFormat="1" x14ac:dyDescent="0.3">
      <c r="A464" s="40" t="s">
        <v>4487</v>
      </c>
      <c r="B464" s="3" t="s">
        <v>4488</v>
      </c>
      <c r="C464" s="8"/>
      <c r="D464" s="8"/>
      <c r="E464" s="8"/>
      <c r="F464" s="9"/>
      <c r="G464" s="36"/>
      <c r="H464" s="12"/>
      <c r="I464" s="12"/>
      <c r="J464" s="13"/>
      <c r="K464" s="34"/>
      <c r="L464" s="8"/>
      <c r="M464" s="8"/>
      <c r="N464" s="9"/>
      <c r="O464" s="36">
        <v>68.38</v>
      </c>
      <c r="P464" s="12">
        <v>2</v>
      </c>
      <c r="Q464" s="12">
        <v>4</v>
      </c>
      <c r="R464" s="13">
        <v>10.9</v>
      </c>
      <c r="S464" s="34">
        <v>116.82999999999998</v>
      </c>
      <c r="T464" s="8">
        <v>3</v>
      </c>
      <c r="U464" s="8">
        <v>5</v>
      </c>
      <c r="V464" s="9">
        <v>16.899999999999999</v>
      </c>
      <c r="W464" s="36"/>
      <c r="X464" s="12"/>
      <c r="Y464" s="12"/>
      <c r="Z464" s="12"/>
      <c r="AA464" s="52">
        <f t="shared" si="28"/>
        <v>1</v>
      </c>
      <c r="AB464" s="54">
        <f t="shared" si="29"/>
        <v>0.2</v>
      </c>
      <c r="AC464" s="54">
        <f t="shared" si="30"/>
        <v>6</v>
      </c>
      <c r="AD464" s="81">
        <f t="shared" si="31"/>
        <v>2.4</v>
      </c>
      <c r="AE464" s="58"/>
    </row>
    <row r="465" spans="1:31" s="5" customFormat="1" x14ac:dyDescent="0.3">
      <c r="A465" s="40" t="s">
        <v>1454</v>
      </c>
      <c r="B465" s="3" t="s">
        <v>1455</v>
      </c>
      <c r="C465" s="34">
        <v>238</v>
      </c>
      <c r="D465" s="8">
        <v>4</v>
      </c>
      <c r="E465" s="8">
        <v>5</v>
      </c>
      <c r="F465" s="9">
        <v>9.1</v>
      </c>
      <c r="G465" s="36">
        <v>327.61</v>
      </c>
      <c r="H465" s="12">
        <v>5</v>
      </c>
      <c r="I465" s="12">
        <v>8</v>
      </c>
      <c r="J465" s="13">
        <v>11.4</v>
      </c>
      <c r="K465" s="34">
        <v>201.3</v>
      </c>
      <c r="L465" s="8">
        <v>4</v>
      </c>
      <c r="M465" s="8">
        <v>5</v>
      </c>
      <c r="N465" s="9">
        <v>8.5</v>
      </c>
      <c r="O465" s="36">
        <v>110.13</v>
      </c>
      <c r="P465" s="12">
        <v>2</v>
      </c>
      <c r="Q465" s="12">
        <v>3</v>
      </c>
      <c r="R465" s="13">
        <v>6.6</v>
      </c>
      <c r="S465" s="34">
        <v>148.09</v>
      </c>
      <c r="T465" s="8">
        <v>3</v>
      </c>
      <c r="U465" s="8">
        <v>4</v>
      </c>
      <c r="V465" s="9">
        <v>6.7</v>
      </c>
      <c r="W465" s="36"/>
      <c r="X465" s="12"/>
      <c r="Y465" s="12"/>
      <c r="Z465" s="12"/>
      <c r="AA465" s="52">
        <f t="shared" si="28"/>
        <v>0.66666666666666663</v>
      </c>
      <c r="AB465" s="54">
        <f t="shared" si="29"/>
        <v>1.5</v>
      </c>
      <c r="AC465" s="54">
        <f t="shared" si="30"/>
        <v>5</v>
      </c>
      <c r="AD465" s="81">
        <f t="shared" si="31"/>
        <v>2.3888888888888888</v>
      </c>
      <c r="AE465" s="58"/>
    </row>
    <row r="466" spans="1:31" s="5" customFormat="1" x14ac:dyDescent="0.3">
      <c r="A466" s="40" t="s">
        <v>1512</v>
      </c>
      <c r="B466" s="3" t="s">
        <v>1513</v>
      </c>
      <c r="C466" s="34">
        <v>201.39000000000001</v>
      </c>
      <c r="D466" s="8">
        <v>4</v>
      </c>
      <c r="E466" s="8">
        <v>9</v>
      </c>
      <c r="F466" s="9">
        <v>10.7</v>
      </c>
      <c r="G466" s="36">
        <v>247.79</v>
      </c>
      <c r="H466" s="12">
        <v>6</v>
      </c>
      <c r="I466" s="12">
        <v>9</v>
      </c>
      <c r="J466" s="13">
        <v>10.700000000000001</v>
      </c>
      <c r="K466" s="34">
        <v>140.78</v>
      </c>
      <c r="L466" s="8">
        <v>3</v>
      </c>
      <c r="M466" s="8">
        <v>6</v>
      </c>
      <c r="N466" s="9">
        <v>8.6</v>
      </c>
      <c r="O466" s="36">
        <v>129.53</v>
      </c>
      <c r="P466" s="12">
        <v>4</v>
      </c>
      <c r="Q466" s="12">
        <v>5</v>
      </c>
      <c r="R466" s="13">
        <v>8.5</v>
      </c>
      <c r="S466" s="34">
        <v>89.88</v>
      </c>
      <c r="T466" s="8">
        <v>3</v>
      </c>
      <c r="U466" s="8">
        <v>4</v>
      </c>
      <c r="V466" s="9">
        <v>6.8</v>
      </c>
      <c r="W466" s="36"/>
      <c r="X466" s="12"/>
      <c r="Y466" s="12"/>
      <c r="Z466" s="12"/>
      <c r="AA466" s="52">
        <f t="shared" si="28"/>
        <v>1</v>
      </c>
      <c r="AB466" s="54">
        <f t="shared" si="29"/>
        <v>1.1666666666666667</v>
      </c>
      <c r="AC466" s="54">
        <f t="shared" si="30"/>
        <v>5</v>
      </c>
      <c r="AD466" s="81">
        <f t="shared" si="31"/>
        <v>2.3888888888888888</v>
      </c>
      <c r="AE466" s="58"/>
    </row>
    <row r="467" spans="1:31" s="5" customFormat="1" x14ac:dyDescent="0.3">
      <c r="A467" s="40" t="s">
        <v>1283</v>
      </c>
      <c r="B467" s="3" t="s">
        <v>1284</v>
      </c>
      <c r="C467" s="34">
        <v>214.67000000000002</v>
      </c>
      <c r="D467" s="8">
        <v>4</v>
      </c>
      <c r="E467" s="8">
        <v>7</v>
      </c>
      <c r="F467" s="9">
        <v>14.3</v>
      </c>
      <c r="G467" s="36">
        <v>48.6</v>
      </c>
      <c r="H467" s="12">
        <v>1</v>
      </c>
      <c r="I467" s="12">
        <v>6</v>
      </c>
      <c r="J467" s="13">
        <v>12.7</v>
      </c>
      <c r="K467" s="34">
        <v>137.31</v>
      </c>
      <c r="L467" s="8">
        <v>3</v>
      </c>
      <c r="M467" s="8">
        <v>4</v>
      </c>
      <c r="N467" s="9">
        <v>6.9000000000000012</v>
      </c>
      <c r="O467" s="36"/>
      <c r="P467" s="12"/>
      <c r="Q467" s="12"/>
      <c r="R467" s="13"/>
      <c r="S467" s="34"/>
      <c r="T467" s="8"/>
      <c r="U467" s="8"/>
      <c r="V467" s="9"/>
      <c r="W467" s="36"/>
      <c r="X467" s="12"/>
      <c r="Y467" s="12"/>
      <c r="Z467" s="12"/>
      <c r="AA467" s="52">
        <f t="shared" si="28"/>
        <v>1.1428571428571428</v>
      </c>
      <c r="AB467" s="54">
        <f t="shared" si="29"/>
        <v>5</v>
      </c>
      <c r="AC467" s="54">
        <f t="shared" si="30"/>
        <v>1</v>
      </c>
      <c r="AD467" s="81">
        <f t="shared" si="31"/>
        <v>2.3809523809523809</v>
      </c>
      <c r="AE467" s="58"/>
    </row>
    <row r="468" spans="1:31" s="5" customFormat="1" x14ac:dyDescent="0.3">
      <c r="A468" s="40" t="s">
        <v>2638</v>
      </c>
      <c r="B468" s="3" t="s">
        <v>2639</v>
      </c>
      <c r="C468" s="34">
        <v>38.700000000000003</v>
      </c>
      <c r="D468" s="8">
        <v>1</v>
      </c>
      <c r="E468" s="8">
        <v>2</v>
      </c>
      <c r="F468" s="9">
        <v>7.3</v>
      </c>
      <c r="G468" s="36"/>
      <c r="H468" s="12"/>
      <c r="I468" s="12"/>
      <c r="J468" s="13"/>
      <c r="K468" s="34">
        <v>293.39999999999998</v>
      </c>
      <c r="L468" s="8">
        <v>5</v>
      </c>
      <c r="M468" s="8">
        <v>9</v>
      </c>
      <c r="N468" s="9">
        <v>22.7</v>
      </c>
      <c r="O468" s="36">
        <v>259.08999999999997</v>
      </c>
      <c r="P468" s="12">
        <v>5</v>
      </c>
      <c r="Q468" s="12">
        <v>6</v>
      </c>
      <c r="R468" s="13">
        <v>17.7</v>
      </c>
      <c r="S468" s="34">
        <v>220.87</v>
      </c>
      <c r="T468" s="8">
        <v>5</v>
      </c>
      <c r="U468" s="8">
        <v>7</v>
      </c>
      <c r="V468" s="9">
        <v>16.3</v>
      </c>
      <c r="W468" s="36">
        <v>56.72</v>
      </c>
      <c r="X468" s="12">
        <v>2</v>
      </c>
      <c r="Y468" s="12">
        <v>2</v>
      </c>
      <c r="Z468" s="12">
        <v>4.5999999999999996</v>
      </c>
      <c r="AA468" s="52">
        <f t="shared" si="28"/>
        <v>3</v>
      </c>
      <c r="AB468" s="54">
        <f t="shared" si="29"/>
        <v>1.4285714285714286</v>
      </c>
      <c r="AC468" s="54">
        <f t="shared" si="30"/>
        <v>2.6666666666666665</v>
      </c>
      <c r="AD468" s="81">
        <f t="shared" si="31"/>
        <v>2.3650793650793651</v>
      </c>
      <c r="AE468" s="58"/>
    </row>
    <row r="469" spans="1:31" s="5" customFormat="1" x14ac:dyDescent="0.3">
      <c r="A469" s="40" t="s">
        <v>1789</v>
      </c>
      <c r="B469" s="3" t="s">
        <v>1790</v>
      </c>
      <c r="C469" s="34">
        <v>149.29999999999998</v>
      </c>
      <c r="D469" s="8">
        <v>3</v>
      </c>
      <c r="E469" s="8">
        <v>5</v>
      </c>
      <c r="F469" s="9">
        <v>30.8</v>
      </c>
      <c r="G469" s="36"/>
      <c r="H469" s="12"/>
      <c r="I469" s="12"/>
      <c r="J469" s="13"/>
      <c r="K469" s="34"/>
      <c r="L469" s="8"/>
      <c r="M469" s="8"/>
      <c r="N469" s="9"/>
      <c r="O469" s="36">
        <v>202.12</v>
      </c>
      <c r="P469" s="12">
        <v>3</v>
      </c>
      <c r="Q469" s="12">
        <v>3</v>
      </c>
      <c r="R469" s="13">
        <v>17.8</v>
      </c>
      <c r="S469" s="34">
        <v>160.78</v>
      </c>
      <c r="T469" s="8">
        <v>3</v>
      </c>
      <c r="U469" s="8">
        <v>3</v>
      </c>
      <c r="V469" s="9">
        <v>14.5</v>
      </c>
      <c r="W469" s="36">
        <v>46.67</v>
      </c>
      <c r="X469" s="12">
        <v>1</v>
      </c>
      <c r="Y469" s="12">
        <v>4</v>
      </c>
      <c r="Z469" s="12">
        <v>22.8</v>
      </c>
      <c r="AA469" s="52">
        <f t="shared" si="28"/>
        <v>6</v>
      </c>
      <c r="AB469" s="54">
        <f t="shared" si="29"/>
        <v>0.25</v>
      </c>
      <c r="AC469" s="54">
        <f t="shared" si="30"/>
        <v>0.8</v>
      </c>
      <c r="AD469" s="81">
        <f t="shared" si="31"/>
        <v>2.35</v>
      </c>
      <c r="AE469" s="58"/>
    </row>
    <row r="470" spans="1:31" s="5" customFormat="1" x14ac:dyDescent="0.3">
      <c r="A470" s="40" t="s">
        <v>1597</v>
      </c>
      <c r="B470" s="3" t="s">
        <v>1598</v>
      </c>
      <c r="C470" s="34">
        <v>242.68</v>
      </c>
      <c r="D470" s="8">
        <v>3</v>
      </c>
      <c r="E470" s="8">
        <v>4</v>
      </c>
      <c r="F470" s="9">
        <v>43.1</v>
      </c>
      <c r="G470" s="36"/>
      <c r="H470" s="12"/>
      <c r="I470" s="12"/>
      <c r="J470" s="13"/>
      <c r="K470" s="34"/>
      <c r="L470" s="8"/>
      <c r="M470" s="8"/>
      <c r="N470" s="9"/>
      <c r="O470" s="36"/>
      <c r="P470" s="12"/>
      <c r="Q470" s="12"/>
      <c r="R470" s="13"/>
      <c r="S470" s="34"/>
      <c r="T470" s="8"/>
      <c r="U470" s="8"/>
      <c r="V470" s="9"/>
      <c r="W470" s="36"/>
      <c r="X470" s="12"/>
      <c r="Y470" s="12"/>
      <c r="Z470" s="12"/>
      <c r="AA470" s="52">
        <f t="shared" si="28"/>
        <v>5</v>
      </c>
      <c r="AB470" s="54">
        <f t="shared" si="29"/>
        <v>1</v>
      </c>
      <c r="AC470" s="54">
        <f t="shared" si="30"/>
        <v>1</v>
      </c>
      <c r="AD470" s="81">
        <f t="shared" si="31"/>
        <v>2.3333333333333335</v>
      </c>
      <c r="AE470" s="58"/>
    </row>
    <row r="471" spans="1:31" s="5" customFormat="1" x14ac:dyDescent="0.3">
      <c r="A471" s="40" t="s">
        <v>2038</v>
      </c>
      <c r="B471" s="3" t="s">
        <v>2039</v>
      </c>
      <c r="C471" s="34">
        <v>98.759999999999991</v>
      </c>
      <c r="D471" s="8">
        <v>2</v>
      </c>
      <c r="E471" s="8">
        <v>2</v>
      </c>
      <c r="F471" s="9">
        <v>5.7</v>
      </c>
      <c r="G471" s="36"/>
      <c r="H471" s="12"/>
      <c r="I471" s="12"/>
      <c r="J471" s="13"/>
      <c r="K471" s="34">
        <v>141.51999999999998</v>
      </c>
      <c r="L471" s="8">
        <v>2</v>
      </c>
      <c r="M471" s="8">
        <v>2</v>
      </c>
      <c r="N471" s="9">
        <v>10.1</v>
      </c>
      <c r="O471" s="36"/>
      <c r="P471" s="12"/>
      <c r="Q471" s="12"/>
      <c r="R471" s="13"/>
      <c r="S471" s="34"/>
      <c r="T471" s="8"/>
      <c r="U471" s="8"/>
      <c r="V471" s="9"/>
      <c r="W471" s="36"/>
      <c r="X471" s="12"/>
      <c r="Y471" s="12"/>
      <c r="Z471" s="12"/>
      <c r="AA471" s="52">
        <f t="shared" si="28"/>
        <v>3</v>
      </c>
      <c r="AB471" s="54">
        <f t="shared" si="29"/>
        <v>3</v>
      </c>
      <c r="AC471" s="54">
        <f t="shared" si="30"/>
        <v>1</v>
      </c>
      <c r="AD471" s="81">
        <f t="shared" si="31"/>
        <v>2.3333333333333335</v>
      </c>
      <c r="AE471" s="58"/>
    </row>
    <row r="472" spans="1:31" s="5" customFormat="1" x14ac:dyDescent="0.3">
      <c r="A472" s="40" t="s">
        <v>1504</v>
      </c>
      <c r="B472" s="3" t="s">
        <v>1505</v>
      </c>
      <c r="C472" s="34">
        <v>223.48000000000002</v>
      </c>
      <c r="D472" s="8">
        <v>4</v>
      </c>
      <c r="E472" s="8">
        <v>4</v>
      </c>
      <c r="F472" s="9">
        <v>6.3</v>
      </c>
      <c r="G472" s="36"/>
      <c r="H472" s="12"/>
      <c r="I472" s="12"/>
      <c r="J472" s="13"/>
      <c r="K472" s="34"/>
      <c r="L472" s="8"/>
      <c r="M472" s="8"/>
      <c r="N472" s="9"/>
      <c r="O472" s="36"/>
      <c r="P472" s="12"/>
      <c r="Q472" s="12"/>
      <c r="R472" s="13"/>
      <c r="S472" s="34"/>
      <c r="T472" s="8"/>
      <c r="U472" s="8"/>
      <c r="V472" s="9"/>
      <c r="W472" s="36"/>
      <c r="X472" s="12"/>
      <c r="Y472" s="12"/>
      <c r="Z472" s="12"/>
      <c r="AA472" s="52">
        <f t="shared" si="28"/>
        <v>5</v>
      </c>
      <c r="AB472" s="54">
        <f t="shared" si="29"/>
        <v>1</v>
      </c>
      <c r="AC472" s="54">
        <f t="shared" si="30"/>
        <v>1</v>
      </c>
      <c r="AD472" s="81">
        <f t="shared" si="31"/>
        <v>2.3333333333333335</v>
      </c>
      <c r="AE472" s="58"/>
    </row>
    <row r="473" spans="1:31" s="5" customFormat="1" x14ac:dyDescent="0.3">
      <c r="A473" s="40" t="s">
        <v>1545</v>
      </c>
      <c r="B473" s="3" t="s">
        <v>1546</v>
      </c>
      <c r="C473" s="34">
        <v>223.29999999999998</v>
      </c>
      <c r="D473" s="8">
        <v>3</v>
      </c>
      <c r="E473" s="8">
        <v>4</v>
      </c>
      <c r="F473" s="9">
        <v>24.5</v>
      </c>
      <c r="G473" s="36"/>
      <c r="H473" s="12"/>
      <c r="I473" s="12"/>
      <c r="J473" s="13"/>
      <c r="K473" s="34"/>
      <c r="L473" s="8"/>
      <c r="M473" s="8"/>
      <c r="N473" s="9"/>
      <c r="O473" s="36"/>
      <c r="P473" s="12"/>
      <c r="Q473" s="12"/>
      <c r="R473" s="13"/>
      <c r="S473" s="34"/>
      <c r="T473" s="8"/>
      <c r="U473" s="8"/>
      <c r="V473" s="9"/>
      <c r="W473" s="36"/>
      <c r="X473" s="12"/>
      <c r="Y473" s="12"/>
      <c r="Z473" s="12"/>
      <c r="AA473" s="52">
        <f t="shared" si="28"/>
        <v>5</v>
      </c>
      <c r="AB473" s="54">
        <f t="shared" si="29"/>
        <v>1</v>
      </c>
      <c r="AC473" s="54">
        <f t="shared" si="30"/>
        <v>1</v>
      </c>
      <c r="AD473" s="81">
        <f t="shared" si="31"/>
        <v>2.3333333333333335</v>
      </c>
      <c r="AE473" s="58"/>
    </row>
    <row r="474" spans="1:31" s="5" customFormat="1" x14ac:dyDescent="0.3">
      <c r="A474" s="40" t="s">
        <v>5273</v>
      </c>
      <c r="B474" s="3" t="s">
        <v>2315</v>
      </c>
      <c r="C474" s="8"/>
      <c r="D474" s="8"/>
      <c r="E474" s="8"/>
      <c r="F474" s="9"/>
      <c r="G474" s="36"/>
      <c r="H474" s="12"/>
      <c r="I474" s="12"/>
      <c r="J474" s="13"/>
      <c r="K474" s="34">
        <v>211.7</v>
      </c>
      <c r="L474" s="8">
        <v>4</v>
      </c>
      <c r="M474" s="8">
        <v>4</v>
      </c>
      <c r="N474" s="9">
        <v>21.2</v>
      </c>
      <c r="O474" s="36"/>
      <c r="P474" s="12"/>
      <c r="Q474" s="12"/>
      <c r="R474" s="13"/>
      <c r="S474" s="34"/>
      <c r="T474" s="8"/>
      <c r="U474" s="8"/>
      <c r="V474" s="9"/>
      <c r="W474" s="36"/>
      <c r="X474" s="12"/>
      <c r="Y474" s="12"/>
      <c r="Z474" s="12"/>
      <c r="AA474" s="52">
        <f t="shared" si="28"/>
        <v>1</v>
      </c>
      <c r="AB474" s="54">
        <f t="shared" si="29"/>
        <v>5</v>
      </c>
      <c r="AC474" s="54">
        <f t="shared" si="30"/>
        <v>1</v>
      </c>
      <c r="AD474" s="81">
        <f t="shared" si="31"/>
        <v>2.3333333333333335</v>
      </c>
      <c r="AE474" s="58"/>
    </row>
    <row r="475" spans="1:31" s="5" customFormat="1" x14ac:dyDescent="0.3">
      <c r="A475" s="40" t="s">
        <v>1601</v>
      </c>
      <c r="B475" s="3" t="s">
        <v>1602</v>
      </c>
      <c r="C475" s="34">
        <v>210.46000000000004</v>
      </c>
      <c r="D475" s="8">
        <v>3</v>
      </c>
      <c r="E475" s="8">
        <v>4</v>
      </c>
      <c r="F475" s="9">
        <v>37.4</v>
      </c>
      <c r="G475" s="36"/>
      <c r="H475" s="12"/>
      <c r="I475" s="12"/>
      <c r="J475" s="13"/>
      <c r="K475" s="34"/>
      <c r="L475" s="8"/>
      <c r="M475" s="8"/>
      <c r="N475" s="9"/>
      <c r="O475" s="36"/>
      <c r="P475" s="12"/>
      <c r="Q475" s="12"/>
      <c r="R475" s="13"/>
      <c r="S475" s="34"/>
      <c r="T475" s="8"/>
      <c r="U475" s="8"/>
      <c r="V475" s="9"/>
      <c r="W475" s="36"/>
      <c r="X475" s="12"/>
      <c r="Y475" s="12"/>
      <c r="Z475" s="12"/>
      <c r="AA475" s="52">
        <f t="shared" si="28"/>
        <v>5</v>
      </c>
      <c r="AB475" s="54">
        <f t="shared" si="29"/>
        <v>1</v>
      </c>
      <c r="AC475" s="54">
        <f t="shared" si="30"/>
        <v>1</v>
      </c>
      <c r="AD475" s="81">
        <f t="shared" si="31"/>
        <v>2.3333333333333335</v>
      </c>
      <c r="AE475" s="58"/>
    </row>
    <row r="476" spans="1:31" s="5" customFormat="1" x14ac:dyDescent="0.3">
      <c r="A476" s="40" t="s">
        <v>5339</v>
      </c>
      <c r="B476" s="3" t="s">
        <v>5340</v>
      </c>
      <c r="C476" s="8"/>
      <c r="D476" s="8"/>
      <c r="E476" s="8"/>
      <c r="F476" s="9"/>
      <c r="G476" s="36"/>
      <c r="H476" s="12"/>
      <c r="I476" s="12"/>
      <c r="J476" s="13"/>
      <c r="K476" s="34">
        <v>160.63000000000002</v>
      </c>
      <c r="L476" s="8">
        <v>3</v>
      </c>
      <c r="M476" s="8">
        <v>3</v>
      </c>
      <c r="N476" s="9">
        <v>6.9000000000000012</v>
      </c>
      <c r="O476" s="36"/>
      <c r="P476" s="12"/>
      <c r="Q476" s="12"/>
      <c r="R476" s="13"/>
      <c r="S476" s="34">
        <v>34.79</v>
      </c>
      <c r="T476" s="8">
        <v>1</v>
      </c>
      <c r="U476" s="8">
        <v>1</v>
      </c>
      <c r="V476" s="9">
        <v>1.8</v>
      </c>
      <c r="W476" s="36"/>
      <c r="X476" s="12"/>
      <c r="Y476" s="12"/>
      <c r="Z476" s="12"/>
      <c r="AA476" s="52">
        <f t="shared" si="28"/>
        <v>1</v>
      </c>
      <c r="AB476" s="54">
        <f t="shared" si="29"/>
        <v>4</v>
      </c>
      <c r="AC476" s="54">
        <f t="shared" si="30"/>
        <v>2</v>
      </c>
      <c r="AD476" s="81">
        <f t="shared" si="31"/>
        <v>2.3333333333333335</v>
      </c>
      <c r="AE476" s="58"/>
    </row>
    <row r="477" spans="1:31" s="5" customFormat="1" x14ac:dyDescent="0.3">
      <c r="A477" s="40" t="s">
        <v>5286</v>
      </c>
      <c r="B477" s="3" t="s">
        <v>5287</v>
      </c>
      <c r="C477" s="8"/>
      <c r="D477" s="8"/>
      <c r="E477" s="8"/>
      <c r="F477" s="9"/>
      <c r="G477" s="36"/>
      <c r="H477" s="12"/>
      <c r="I477" s="12"/>
      <c r="J477" s="13"/>
      <c r="K477" s="34">
        <v>193.92999999999998</v>
      </c>
      <c r="L477" s="8">
        <v>3</v>
      </c>
      <c r="M477" s="8">
        <v>4</v>
      </c>
      <c r="N477" s="9">
        <v>27.399999999999995</v>
      </c>
      <c r="O477" s="36"/>
      <c r="P477" s="12"/>
      <c r="Q477" s="12"/>
      <c r="R477" s="13"/>
      <c r="S477" s="34"/>
      <c r="T477" s="8"/>
      <c r="U477" s="8"/>
      <c r="V477" s="9"/>
      <c r="W477" s="36"/>
      <c r="X477" s="12"/>
      <c r="Y477" s="12"/>
      <c r="Z477" s="12"/>
      <c r="AA477" s="52">
        <f t="shared" si="28"/>
        <v>1</v>
      </c>
      <c r="AB477" s="54">
        <f t="shared" si="29"/>
        <v>5</v>
      </c>
      <c r="AC477" s="54">
        <f t="shared" si="30"/>
        <v>1</v>
      </c>
      <c r="AD477" s="81">
        <f t="shared" si="31"/>
        <v>2.3333333333333335</v>
      </c>
      <c r="AE477" s="58"/>
    </row>
    <row r="478" spans="1:31" s="5" customFormat="1" x14ac:dyDescent="0.3">
      <c r="A478" s="40" t="s">
        <v>5259</v>
      </c>
      <c r="B478" s="3" t="s">
        <v>5260</v>
      </c>
      <c r="C478" s="8"/>
      <c r="D478" s="8"/>
      <c r="E478" s="8"/>
      <c r="F478" s="9"/>
      <c r="G478" s="36"/>
      <c r="H478" s="12"/>
      <c r="I478" s="12"/>
      <c r="J478" s="13"/>
      <c r="K478" s="34">
        <v>221.87</v>
      </c>
      <c r="L478" s="8">
        <v>4</v>
      </c>
      <c r="M478" s="8">
        <v>4</v>
      </c>
      <c r="N478" s="9">
        <v>12</v>
      </c>
      <c r="O478" s="36"/>
      <c r="P478" s="12"/>
      <c r="Q478" s="12"/>
      <c r="R478" s="13"/>
      <c r="S478" s="34">
        <v>178.59</v>
      </c>
      <c r="T478" s="8">
        <v>3</v>
      </c>
      <c r="U478" s="8">
        <v>3</v>
      </c>
      <c r="V478" s="9">
        <v>8</v>
      </c>
      <c r="W478" s="36">
        <v>57.06</v>
      </c>
      <c r="X478" s="12">
        <v>2</v>
      </c>
      <c r="Y478" s="12">
        <v>3</v>
      </c>
      <c r="Z478" s="12">
        <v>8</v>
      </c>
      <c r="AA478" s="52">
        <f t="shared" si="28"/>
        <v>1</v>
      </c>
      <c r="AB478" s="54">
        <f t="shared" si="29"/>
        <v>5</v>
      </c>
      <c r="AC478" s="54">
        <f t="shared" si="30"/>
        <v>1</v>
      </c>
      <c r="AD478" s="81">
        <f t="shared" si="31"/>
        <v>2.3333333333333335</v>
      </c>
      <c r="AE478" s="58"/>
    </row>
    <row r="479" spans="1:31" s="5" customFormat="1" x14ac:dyDescent="0.3">
      <c r="A479" s="40" t="s">
        <v>3217</v>
      </c>
      <c r="B479" s="3" t="s">
        <v>3218</v>
      </c>
      <c r="C479" s="34">
        <v>70.459999999999994</v>
      </c>
      <c r="D479" s="8">
        <v>1</v>
      </c>
      <c r="E479" s="8">
        <v>2</v>
      </c>
      <c r="F479" s="9">
        <v>18.5</v>
      </c>
      <c r="G479" s="36"/>
      <c r="H479" s="12"/>
      <c r="I479" s="12"/>
      <c r="J479" s="13"/>
      <c r="K479" s="34">
        <v>114.47</v>
      </c>
      <c r="L479" s="8">
        <v>1</v>
      </c>
      <c r="M479" s="8">
        <v>2</v>
      </c>
      <c r="N479" s="9">
        <v>11.8</v>
      </c>
      <c r="O479" s="36"/>
      <c r="P479" s="12"/>
      <c r="Q479" s="12"/>
      <c r="R479" s="13"/>
      <c r="S479" s="34"/>
      <c r="T479" s="8"/>
      <c r="U479" s="8"/>
      <c r="V479" s="9"/>
      <c r="W479" s="36"/>
      <c r="X479" s="12"/>
      <c r="Y479" s="12"/>
      <c r="Z479" s="12"/>
      <c r="AA479" s="52">
        <f t="shared" si="28"/>
        <v>3</v>
      </c>
      <c r="AB479" s="54">
        <f t="shared" si="29"/>
        <v>3</v>
      </c>
      <c r="AC479" s="54">
        <f t="shared" si="30"/>
        <v>1</v>
      </c>
      <c r="AD479" s="81">
        <f t="shared" si="31"/>
        <v>2.3333333333333335</v>
      </c>
      <c r="AE479" s="58"/>
    </row>
    <row r="480" spans="1:31" s="5" customFormat="1" x14ac:dyDescent="0.3">
      <c r="A480" s="40" t="s">
        <v>6375</v>
      </c>
      <c r="B480" s="16" t="s">
        <v>1554</v>
      </c>
      <c r="C480" s="8"/>
      <c r="D480" s="8"/>
      <c r="E480" s="8"/>
      <c r="F480" s="9"/>
      <c r="G480" s="36"/>
      <c r="H480" s="12"/>
      <c r="I480" s="12"/>
      <c r="J480" s="13"/>
      <c r="K480" s="34"/>
      <c r="L480" s="8"/>
      <c r="M480" s="8"/>
      <c r="N480" s="9"/>
      <c r="O480" s="36"/>
      <c r="P480" s="12"/>
      <c r="Q480" s="12"/>
      <c r="R480" s="13"/>
      <c r="S480" s="34">
        <v>168.15</v>
      </c>
      <c r="T480" s="8">
        <v>3</v>
      </c>
      <c r="U480" s="8">
        <v>4</v>
      </c>
      <c r="V480" s="9">
        <v>7.5</v>
      </c>
      <c r="W480" s="36"/>
      <c r="X480" s="12"/>
      <c r="Y480" s="12"/>
      <c r="Z480" s="12"/>
      <c r="AA480" s="52">
        <f t="shared" si="28"/>
        <v>1</v>
      </c>
      <c r="AB480" s="54">
        <f t="shared" si="29"/>
        <v>1</v>
      </c>
      <c r="AC480" s="54">
        <f t="shared" si="30"/>
        <v>5</v>
      </c>
      <c r="AD480" s="81">
        <f t="shared" si="31"/>
        <v>2.3333333333333335</v>
      </c>
      <c r="AE480" s="58"/>
    </row>
    <row r="481" spans="1:31" s="5" customFormat="1" x14ac:dyDescent="0.3">
      <c r="A481" s="40" t="s">
        <v>5252</v>
      </c>
      <c r="B481" s="3" t="s">
        <v>1861</v>
      </c>
      <c r="C481" s="8"/>
      <c r="D481" s="8"/>
      <c r="E481" s="8"/>
      <c r="F481" s="9"/>
      <c r="G481" s="36"/>
      <c r="H481" s="12"/>
      <c r="I481" s="12"/>
      <c r="J481" s="13"/>
      <c r="K481" s="34">
        <v>167.79</v>
      </c>
      <c r="L481" s="8">
        <v>4</v>
      </c>
      <c r="M481" s="8">
        <v>4</v>
      </c>
      <c r="N481" s="9">
        <v>17.899999999999999</v>
      </c>
      <c r="O481" s="36"/>
      <c r="P481" s="12"/>
      <c r="Q481" s="12"/>
      <c r="R481" s="13"/>
      <c r="S481" s="34"/>
      <c r="T481" s="8"/>
      <c r="U481" s="8"/>
      <c r="V481" s="9"/>
      <c r="W481" s="36"/>
      <c r="X481" s="12"/>
      <c r="Y481" s="12"/>
      <c r="Z481" s="12"/>
      <c r="AA481" s="52">
        <f t="shared" si="28"/>
        <v>1</v>
      </c>
      <c r="AB481" s="54">
        <f t="shared" si="29"/>
        <v>5</v>
      </c>
      <c r="AC481" s="54">
        <f t="shared" si="30"/>
        <v>1</v>
      </c>
      <c r="AD481" s="81">
        <f t="shared" si="31"/>
        <v>2.3333333333333335</v>
      </c>
      <c r="AE481" s="58"/>
    </row>
    <row r="482" spans="1:31" s="5" customFormat="1" x14ac:dyDescent="0.3">
      <c r="A482" s="40" t="s">
        <v>1928</v>
      </c>
      <c r="B482" s="3" t="s">
        <v>1929</v>
      </c>
      <c r="C482" s="34">
        <v>94.710000000000008</v>
      </c>
      <c r="D482" s="8">
        <v>2</v>
      </c>
      <c r="E482" s="8">
        <v>3</v>
      </c>
      <c r="F482" s="9">
        <v>6.2</v>
      </c>
      <c r="G482" s="36"/>
      <c r="H482" s="12"/>
      <c r="I482" s="12"/>
      <c r="J482" s="13"/>
      <c r="K482" s="34"/>
      <c r="L482" s="8"/>
      <c r="M482" s="8"/>
      <c r="N482" s="9"/>
      <c r="O482" s="36"/>
      <c r="P482" s="12"/>
      <c r="Q482" s="12"/>
      <c r="R482" s="13"/>
      <c r="S482" s="34">
        <v>70.58</v>
      </c>
      <c r="T482" s="8">
        <v>1</v>
      </c>
      <c r="U482" s="8">
        <v>1</v>
      </c>
      <c r="V482" s="9">
        <v>2.1</v>
      </c>
      <c r="W482" s="36"/>
      <c r="X482" s="12"/>
      <c r="Y482" s="12"/>
      <c r="Z482" s="12"/>
      <c r="AA482" s="52">
        <f t="shared" si="28"/>
        <v>4</v>
      </c>
      <c r="AB482" s="54">
        <f t="shared" si="29"/>
        <v>1</v>
      </c>
      <c r="AC482" s="54">
        <f t="shared" si="30"/>
        <v>2</v>
      </c>
      <c r="AD482" s="81">
        <f t="shared" si="31"/>
        <v>2.3333333333333335</v>
      </c>
      <c r="AE482" s="58"/>
    </row>
    <row r="483" spans="1:31" s="5" customFormat="1" x14ac:dyDescent="0.3">
      <c r="A483" s="40" t="s">
        <v>5367</v>
      </c>
      <c r="B483" s="3" t="s">
        <v>5368</v>
      </c>
      <c r="C483" s="8"/>
      <c r="D483" s="8"/>
      <c r="E483" s="8"/>
      <c r="F483" s="9"/>
      <c r="G483" s="36"/>
      <c r="H483" s="12"/>
      <c r="I483" s="12"/>
      <c r="J483" s="13"/>
      <c r="K483" s="34">
        <v>152.97</v>
      </c>
      <c r="L483" s="8">
        <v>3</v>
      </c>
      <c r="M483" s="8">
        <v>4</v>
      </c>
      <c r="N483" s="9">
        <v>18.899999999999999</v>
      </c>
      <c r="O483" s="36"/>
      <c r="P483" s="12"/>
      <c r="Q483" s="12"/>
      <c r="R483" s="13"/>
      <c r="S483" s="34"/>
      <c r="T483" s="8"/>
      <c r="U483" s="8"/>
      <c r="V483" s="9"/>
      <c r="W483" s="36"/>
      <c r="X483" s="12"/>
      <c r="Y483" s="12"/>
      <c r="Z483" s="12"/>
      <c r="AA483" s="52">
        <f t="shared" si="28"/>
        <v>1</v>
      </c>
      <c r="AB483" s="54">
        <f t="shared" si="29"/>
        <v>5</v>
      </c>
      <c r="AC483" s="54">
        <f t="shared" si="30"/>
        <v>1</v>
      </c>
      <c r="AD483" s="81">
        <f t="shared" si="31"/>
        <v>2.3333333333333335</v>
      </c>
      <c r="AE483" s="58"/>
    </row>
    <row r="484" spans="1:31" s="5" customFormat="1" x14ac:dyDescent="0.3">
      <c r="A484" s="40" t="s">
        <v>5750</v>
      </c>
      <c r="B484" s="3" t="s">
        <v>5751</v>
      </c>
      <c r="C484" s="8"/>
      <c r="D484" s="8"/>
      <c r="E484" s="8"/>
      <c r="F484" s="9"/>
      <c r="G484" s="36"/>
      <c r="H484" s="12"/>
      <c r="I484" s="12"/>
      <c r="J484" s="13"/>
      <c r="K484" s="34">
        <v>32.29</v>
      </c>
      <c r="L484" s="8">
        <v>1</v>
      </c>
      <c r="M484" s="8">
        <v>2</v>
      </c>
      <c r="N484" s="9">
        <v>3.7</v>
      </c>
      <c r="O484" s="36"/>
      <c r="P484" s="12"/>
      <c r="Q484" s="12"/>
      <c r="R484" s="13"/>
      <c r="S484" s="34">
        <v>118.85999999999999</v>
      </c>
      <c r="T484" s="8">
        <v>2</v>
      </c>
      <c r="U484" s="8">
        <v>2</v>
      </c>
      <c r="V484" s="9">
        <v>3.4</v>
      </c>
      <c r="W484" s="36"/>
      <c r="X484" s="12"/>
      <c r="Y484" s="12"/>
      <c r="Z484" s="12"/>
      <c r="AA484" s="52">
        <f t="shared" si="28"/>
        <v>1</v>
      </c>
      <c r="AB484" s="54">
        <f t="shared" si="29"/>
        <v>3</v>
      </c>
      <c r="AC484" s="54">
        <f t="shared" si="30"/>
        <v>3</v>
      </c>
      <c r="AD484" s="81">
        <f t="shared" si="31"/>
        <v>2.3333333333333335</v>
      </c>
      <c r="AE484" s="58"/>
    </row>
    <row r="485" spans="1:31" s="5" customFormat="1" x14ac:dyDescent="0.3">
      <c r="A485" s="40" t="s">
        <v>5513</v>
      </c>
      <c r="B485" s="3" t="s">
        <v>5514</v>
      </c>
      <c r="C485" s="8"/>
      <c r="D485" s="8"/>
      <c r="E485" s="8"/>
      <c r="F485" s="9"/>
      <c r="G485" s="36"/>
      <c r="H485" s="12"/>
      <c r="I485" s="12"/>
      <c r="J485" s="13"/>
      <c r="K485" s="34">
        <v>83.41</v>
      </c>
      <c r="L485" s="8">
        <v>2</v>
      </c>
      <c r="M485" s="8">
        <v>2</v>
      </c>
      <c r="N485" s="9">
        <v>14.1</v>
      </c>
      <c r="O485" s="36"/>
      <c r="P485" s="12"/>
      <c r="Q485" s="12"/>
      <c r="R485" s="13"/>
      <c r="S485" s="34">
        <v>63.129999999999995</v>
      </c>
      <c r="T485" s="8">
        <v>2</v>
      </c>
      <c r="U485" s="8">
        <v>2</v>
      </c>
      <c r="V485" s="9">
        <v>11.3</v>
      </c>
      <c r="W485" s="36"/>
      <c r="X485" s="12"/>
      <c r="Y485" s="12"/>
      <c r="Z485" s="12"/>
      <c r="AA485" s="52">
        <f t="shared" si="28"/>
        <v>1</v>
      </c>
      <c r="AB485" s="54">
        <f t="shared" si="29"/>
        <v>3</v>
      </c>
      <c r="AC485" s="54">
        <f t="shared" si="30"/>
        <v>3</v>
      </c>
      <c r="AD485" s="81">
        <f t="shared" si="31"/>
        <v>2.3333333333333335</v>
      </c>
      <c r="AE485" s="58"/>
    </row>
    <row r="486" spans="1:31" s="5" customFormat="1" x14ac:dyDescent="0.3">
      <c r="A486" s="40" t="s">
        <v>6411</v>
      </c>
      <c r="B486" s="16" t="s">
        <v>1855</v>
      </c>
      <c r="C486" s="8"/>
      <c r="D486" s="8"/>
      <c r="E486" s="8"/>
      <c r="F486" s="9"/>
      <c r="G486" s="36"/>
      <c r="H486" s="12"/>
      <c r="I486" s="12"/>
      <c r="J486" s="13"/>
      <c r="K486" s="34"/>
      <c r="L486" s="8"/>
      <c r="M486" s="8"/>
      <c r="N486" s="9"/>
      <c r="O486" s="36"/>
      <c r="P486" s="12"/>
      <c r="Q486" s="12"/>
      <c r="R486" s="13"/>
      <c r="S486" s="34">
        <v>142.75</v>
      </c>
      <c r="T486" s="8">
        <v>2</v>
      </c>
      <c r="U486" s="8">
        <v>4</v>
      </c>
      <c r="V486" s="9">
        <v>41.8</v>
      </c>
      <c r="W486" s="36"/>
      <c r="X486" s="12"/>
      <c r="Y486" s="12"/>
      <c r="Z486" s="12"/>
      <c r="AA486" s="52">
        <f t="shared" si="28"/>
        <v>1</v>
      </c>
      <c r="AB486" s="54">
        <f t="shared" si="29"/>
        <v>1</v>
      </c>
      <c r="AC486" s="54">
        <f t="shared" si="30"/>
        <v>5</v>
      </c>
      <c r="AD486" s="81">
        <f t="shared" si="31"/>
        <v>2.3333333333333335</v>
      </c>
      <c r="AE486" s="58"/>
    </row>
    <row r="487" spans="1:31" s="5" customFormat="1" x14ac:dyDescent="0.3">
      <c r="A487" s="40" t="s">
        <v>6382</v>
      </c>
      <c r="B487" s="16" t="s">
        <v>6383</v>
      </c>
      <c r="C487" s="8"/>
      <c r="D487" s="8"/>
      <c r="E487" s="8"/>
      <c r="F487" s="9"/>
      <c r="G487" s="36"/>
      <c r="H487" s="12"/>
      <c r="I487" s="12"/>
      <c r="J487" s="13"/>
      <c r="K487" s="34"/>
      <c r="L487" s="8"/>
      <c r="M487" s="8"/>
      <c r="N487" s="9"/>
      <c r="O487" s="36"/>
      <c r="P487" s="12"/>
      <c r="Q487" s="12"/>
      <c r="R487" s="13"/>
      <c r="S487" s="34">
        <v>133.44</v>
      </c>
      <c r="T487" s="8">
        <v>3</v>
      </c>
      <c r="U487" s="8">
        <v>4</v>
      </c>
      <c r="V487" s="9">
        <v>14.1</v>
      </c>
      <c r="W487" s="36"/>
      <c r="X487" s="12"/>
      <c r="Y487" s="12"/>
      <c r="Z487" s="12"/>
      <c r="AA487" s="52">
        <f t="shared" si="28"/>
        <v>1</v>
      </c>
      <c r="AB487" s="54">
        <f t="shared" si="29"/>
        <v>1</v>
      </c>
      <c r="AC487" s="54">
        <f t="shared" si="30"/>
        <v>5</v>
      </c>
      <c r="AD487" s="81">
        <f t="shared" si="31"/>
        <v>2.3333333333333335</v>
      </c>
      <c r="AE487" s="58"/>
    </row>
    <row r="488" spans="1:31" s="5" customFormat="1" x14ac:dyDescent="0.3">
      <c r="A488" s="40" t="s">
        <v>2565</v>
      </c>
      <c r="B488" s="3" t="s">
        <v>2566</v>
      </c>
      <c r="C488" s="34">
        <v>86.9</v>
      </c>
      <c r="D488" s="8">
        <v>1</v>
      </c>
      <c r="E488" s="8">
        <v>3</v>
      </c>
      <c r="F488" s="9">
        <v>33.700000000000003</v>
      </c>
      <c r="G488" s="36"/>
      <c r="H488" s="12"/>
      <c r="I488" s="12"/>
      <c r="J488" s="13"/>
      <c r="K488" s="34">
        <v>46.45</v>
      </c>
      <c r="L488" s="8">
        <v>1</v>
      </c>
      <c r="M488" s="8">
        <v>1</v>
      </c>
      <c r="N488" s="9">
        <v>20.9</v>
      </c>
      <c r="O488" s="36"/>
      <c r="P488" s="12"/>
      <c r="Q488" s="12"/>
      <c r="R488" s="13"/>
      <c r="S488" s="34"/>
      <c r="T488" s="8"/>
      <c r="U488" s="8"/>
      <c r="V488" s="9"/>
      <c r="W488" s="36"/>
      <c r="X488" s="12"/>
      <c r="Y488" s="12"/>
      <c r="Z488" s="12"/>
      <c r="AA488" s="52">
        <f t="shared" si="28"/>
        <v>4</v>
      </c>
      <c r="AB488" s="54">
        <f t="shared" si="29"/>
        <v>2</v>
      </c>
      <c r="AC488" s="54">
        <f t="shared" si="30"/>
        <v>1</v>
      </c>
      <c r="AD488" s="81">
        <f t="shared" si="31"/>
        <v>2.3333333333333335</v>
      </c>
      <c r="AE488" s="58"/>
    </row>
    <row r="489" spans="1:31" s="5" customFormat="1" x14ac:dyDescent="0.3">
      <c r="A489" s="40" t="s">
        <v>5326</v>
      </c>
      <c r="B489" s="3" t="s">
        <v>5327</v>
      </c>
      <c r="C489" s="8"/>
      <c r="D489" s="8"/>
      <c r="E489" s="8"/>
      <c r="F489" s="9"/>
      <c r="G489" s="36"/>
      <c r="H489" s="12"/>
      <c r="I489" s="12"/>
      <c r="J489" s="13"/>
      <c r="K489" s="34">
        <v>132.43</v>
      </c>
      <c r="L489" s="8">
        <v>3</v>
      </c>
      <c r="M489" s="8">
        <v>4</v>
      </c>
      <c r="N489" s="9">
        <v>12.699999999999998</v>
      </c>
      <c r="O489" s="36"/>
      <c r="P489" s="12"/>
      <c r="Q489" s="12"/>
      <c r="R489" s="13"/>
      <c r="S489" s="34"/>
      <c r="T489" s="8"/>
      <c r="U489" s="8"/>
      <c r="V489" s="9"/>
      <c r="W489" s="36"/>
      <c r="X489" s="12"/>
      <c r="Y489" s="12"/>
      <c r="Z489" s="12"/>
      <c r="AA489" s="52">
        <f t="shared" si="28"/>
        <v>1</v>
      </c>
      <c r="AB489" s="54">
        <f t="shared" si="29"/>
        <v>5</v>
      </c>
      <c r="AC489" s="54">
        <f t="shared" si="30"/>
        <v>1</v>
      </c>
      <c r="AD489" s="81">
        <f t="shared" si="31"/>
        <v>2.3333333333333335</v>
      </c>
      <c r="AE489" s="58"/>
    </row>
    <row r="490" spans="1:31" s="5" customFormat="1" x14ac:dyDescent="0.3">
      <c r="A490" s="40" t="s">
        <v>5499</v>
      </c>
      <c r="B490" s="3" t="s">
        <v>5500</v>
      </c>
      <c r="C490" s="8"/>
      <c r="D490" s="8"/>
      <c r="E490" s="8"/>
      <c r="F490" s="9"/>
      <c r="G490" s="36"/>
      <c r="H490" s="12"/>
      <c r="I490" s="12"/>
      <c r="J490" s="13"/>
      <c r="K490" s="34">
        <v>94.84</v>
      </c>
      <c r="L490" s="8">
        <v>2</v>
      </c>
      <c r="M490" s="8">
        <v>2</v>
      </c>
      <c r="N490" s="9">
        <v>6</v>
      </c>
      <c r="O490" s="36"/>
      <c r="P490" s="12"/>
      <c r="Q490" s="12"/>
      <c r="R490" s="13"/>
      <c r="S490" s="34">
        <v>37.49</v>
      </c>
      <c r="T490" s="8">
        <v>1</v>
      </c>
      <c r="U490" s="8">
        <v>2</v>
      </c>
      <c r="V490" s="9">
        <v>4.0999999999999996</v>
      </c>
      <c r="W490" s="36"/>
      <c r="X490" s="12"/>
      <c r="Y490" s="12"/>
      <c r="Z490" s="12"/>
      <c r="AA490" s="52">
        <f t="shared" si="28"/>
        <v>1</v>
      </c>
      <c r="AB490" s="54">
        <f t="shared" si="29"/>
        <v>3</v>
      </c>
      <c r="AC490" s="54">
        <f t="shared" si="30"/>
        <v>3</v>
      </c>
      <c r="AD490" s="81">
        <f t="shared" si="31"/>
        <v>2.3333333333333335</v>
      </c>
      <c r="AE490" s="58"/>
    </row>
    <row r="491" spans="1:31" s="5" customFormat="1" x14ac:dyDescent="0.3">
      <c r="A491" s="40" t="s">
        <v>5922</v>
      </c>
      <c r="B491" s="3" t="s">
        <v>5923</v>
      </c>
      <c r="C491" s="8"/>
      <c r="D491" s="8"/>
      <c r="E491" s="8"/>
      <c r="F491" s="9"/>
      <c r="G491" s="36"/>
      <c r="H491" s="12"/>
      <c r="I491" s="12"/>
      <c r="J491" s="13"/>
      <c r="K491" s="34">
        <v>80.510000000000005</v>
      </c>
      <c r="L491" s="8">
        <v>1</v>
      </c>
      <c r="M491" s="8">
        <v>2</v>
      </c>
      <c r="N491" s="9">
        <v>4.0999999999999996</v>
      </c>
      <c r="O491" s="36"/>
      <c r="P491" s="12"/>
      <c r="Q491" s="12"/>
      <c r="R491" s="13"/>
      <c r="S491" s="34">
        <v>50.69</v>
      </c>
      <c r="T491" s="8">
        <v>1</v>
      </c>
      <c r="U491" s="8">
        <v>2</v>
      </c>
      <c r="V491" s="9">
        <v>4.0999999999999996</v>
      </c>
      <c r="W491" s="36"/>
      <c r="X491" s="12"/>
      <c r="Y491" s="12"/>
      <c r="Z491" s="12"/>
      <c r="AA491" s="52">
        <f t="shared" si="28"/>
        <v>1</v>
      </c>
      <c r="AB491" s="54">
        <f t="shared" si="29"/>
        <v>3</v>
      </c>
      <c r="AC491" s="54">
        <f t="shared" si="30"/>
        <v>3</v>
      </c>
      <c r="AD491" s="81">
        <f t="shared" si="31"/>
        <v>2.3333333333333335</v>
      </c>
      <c r="AE491" s="58"/>
    </row>
    <row r="492" spans="1:31" s="5" customFormat="1" x14ac:dyDescent="0.3">
      <c r="A492" s="40" t="s">
        <v>5994</v>
      </c>
      <c r="B492" s="3" t="s">
        <v>5995</v>
      </c>
      <c r="C492" s="8"/>
      <c r="D492" s="8"/>
      <c r="E492" s="8"/>
      <c r="F492" s="9"/>
      <c r="G492" s="36"/>
      <c r="H492" s="12"/>
      <c r="I492" s="12"/>
      <c r="J492" s="13"/>
      <c r="K492" s="34">
        <v>86.02</v>
      </c>
      <c r="L492" s="8">
        <v>1</v>
      </c>
      <c r="M492" s="8">
        <v>3</v>
      </c>
      <c r="N492" s="9">
        <v>11.1</v>
      </c>
      <c r="O492" s="36"/>
      <c r="P492" s="12"/>
      <c r="Q492" s="12"/>
      <c r="R492" s="13"/>
      <c r="S492" s="34">
        <v>44.45</v>
      </c>
      <c r="T492" s="8">
        <v>1</v>
      </c>
      <c r="U492" s="8">
        <v>1</v>
      </c>
      <c r="V492" s="9">
        <v>6.9</v>
      </c>
      <c r="W492" s="36"/>
      <c r="X492" s="12"/>
      <c r="Y492" s="12"/>
      <c r="Z492" s="12"/>
      <c r="AA492" s="52">
        <f t="shared" si="28"/>
        <v>1</v>
      </c>
      <c r="AB492" s="54">
        <f t="shared" si="29"/>
        <v>4</v>
      </c>
      <c r="AC492" s="54">
        <f t="shared" si="30"/>
        <v>2</v>
      </c>
      <c r="AD492" s="81">
        <f t="shared" si="31"/>
        <v>2.3333333333333335</v>
      </c>
      <c r="AE492" s="58"/>
    </row>
    <row r="493" spans="1:31" s="5" customFormat="1" x14ac:dyDescent="0.3">
      <c r="A493" s="40" t="s">
        <v>5455</v>
      </c>
      <c r="B493" s="3" t="s">
        <v>5456</v>
      </c>
      <c r="C493" s="8"/>
      <c r="D493" s="8"/>
      <c r="E493" s="8"/>
      <c r="F493" s="9"/>
      <c r="G493" s="36"/>
      <c r="H493" s="12"/>
      <c r="I493" s="12"/>
      <c r="J493" s="13"/>
      <c r="K493" s="34">
        <v>90.09</v>
      </c>
      <c r="L493" s="8">
        <v>2</v>
      </c>
      <c r="M493" s="8">
        <v>2</v>
      </c>
      <c r="N493" s="9">
        <v>4.2</v>
      </c>
      <c r="O493" s="36"/>
      <c r="P493" s="12"/>
      <c r="Q493" s="12"/>
      <c r="R493" s="13"/>
      <c r="S493" s="34">
        <v>40.35</v>
      </c>
      <c r="T493" s="8">
        <v>1</v>
      </c>
      <c r="U493" s="8">
        <v>2</v>
      </c>
      <c r="V493" s="9">
        <v>2.2000000000000002</v>
      </c>
      <c r="W493" s="36"/>
      <c r="X493" s="12"/>
      <c r="Y493" s="12"/>
      <c r="Z493" s="12"/>
      <c r="AA493" s="52">
        <f t="shared" si="28"/>
        <v>1</v>
      </c>
      <c r="AB493" s="54">
        <f t="shared" si="29"/>
        <v>3</v>
      </c>
      <c r="AC493" s="54">
        <f t="shared" si="30"/>
        <v>3</v>
      </c>
      <c r="AD493" s="81">
        <f t="shared" si="31"/>
        <v>2.3333333333333335</v>
      </c>
      <c r="AE493" s="58"/>
    </row>
    <row r="494" spans="1:31" s="5" customFormat="1" x14ac:dyDescent="0.3">
      <c r="A494" s="40" t="s">
        <v>5271</v>
      </c>
      <c r="B494" s="3" t="s">
        <v>5272</v>
      </c>
      <c r="C494" s="8"/>
      <c r="D494" s="8"/>
      <c r="E494" s="8"/>
      <c r="F494" s="9"/>
      <c r="G494" s="36"/>
      <c r="H494" s="12"/>
      <c r="I494" s="12"/>
      <c r="J494" s="13"/>
      <c r="K494" s="34">
        <v>127.56</v>
      </c>
      <c r="L494" s="8">
        <v>4</v>
      </c>
      <c r="M494" s="8">
        <v>4</v>
      </c>
      <c r="N494" s="9">
        <v>9.6999999999999993</v>
      </c>
      <c r="O494" s="36"/>
      <c r="P494" s="12"/>
      <c r="Q494" s="12"/>
      <c r="R494" s="13"/>
      <c r="S494" s="34"/>
      <c r="T494" s="8"/>
      <c r="U494" s="8"/>
      <c r="V494" s="9"/>
      <c r="W494" s="36"/>
      <c r="X494" s="12"/>
      <c r="Y494" s="12"/>
      <c r="Z494" s="12"/>
      <c r="AA494" s="52">
        <f t="shared" si="28"/>
        <v>1</v>
      </c>
      <c r="AB494" s="54">
        <f t="shared" si="29"/>
        <v>5</v>
      </c>
      <c r="AC494" s="54">
        <f t="shared" si="30"/>
        <v>1</v>
      </c>
      <c r="AD494" s="81">
        <f t="shared" si="31"/>
        <v>2.3333333333333335</v>
      </c>
      <c r="AE494" s="58"/>
    </row>
    <row r="495" spans="1:31" s="5" customFormat="1" x14ac:dyDescent="0.3">
      <c r="A495" s="40" t="s">
        <v>3185</v>
      </c>
      <c r="B495" s="3" t="s">
        <v>3186</v>
      </c>
      <c r="C495" s="34">
        <v>43.04</v>
      </c>
      <c r="D495" s="8">
        <v>1</v>
      </c>
      <c r="E495" s="8">
        <v>1</v>
      </c>
      <c r="F495" s="9">
        <v>6.4</v>
      </c>
      <c r="G495" s="36"/>
      <c r="H495" s="12"/>
      <c r="I495" s="12"/>
      <c r="J495" s="13"/>
      <c r="K495" s="34">
        <v>78.06</v>
      </c>
      <c r="L495" s="8">
        <v>2</v>
      </c>
      <c r="M495" s="8">
        <v>3</v>
      </c>
      <c r="N495" s="9">
        <v>12.9</v>
      </c>
      <c r="O495" s="36"/>
      <c r="P495" s="12"/>
      <c r="Q495" s="12"/>
      <c r="R495" s="13"/>
      <c r="S495" s="34">
        <v>75.349999999999994</v>
      </c>
      <c r="T495" s="8">
        <v>2</v>
      </c>
      <c r="U495" s="8">
        <v>2</v>
      </c>
      <c r="V495" s="9">
        <v>7.9</v>
      </c>
      <c r="W495" s="36">
        <v>26.66</v>
      </c>
      <c r="X495" s="12">
        <v>1</v>
      </c>
      <c r="Y495" s="12">
        <v>2</v>
      </c>
      <c r="Z495" s="12">
        <v>7.9</v>
      </c>
      <c r="AA495" s="52">
        <f t="shared" si="28"/>
        <v>2</v>
      </c>
      <c r="AB495" s="54">
        <f t="shared" si="29"/>
        <v>4</v>
      </c>
      <c r="AC495" s="54">
        <f t="shared" si="30"/>
        <v>1</v>
      </c>
      <c r="AD495" s="81">
        <f t="shared" si="31"/>
        <v>2.3333333333333335</v>
      </c>
      <c r="AE495" s="58"/>
    </row>
    <row r="496" spans="1:31" s="5" customFormat="1" x14ac:dyDescent="0.3">
      <c r="A496" s="40" t="s">
        <v>5472</v>
      </c>
      <c r="B496" s="3" t="s">
        <v>1110</v>
      </c>
      <c r="C496" s="8"/>
      <c r="D496" s="8"/>
      <c r="E496" s="8"/>
      <c r="F496" s="9"/>
      <c r="G496" s="36"/>
      <c r="H496" s="12"/>
      <c r="I496" s="12"/>
      <c r="J496" s="13"/>
      <c r="K496" s="34">
        <v>117.16</v>
      </c>
      <c r="L496" s="8">
        <v>2</v>
      </c>
      <c r="M496" s="8">
        <v>4</v>
      </c>
      <c r="N496" s="9">
        <v>14.8</v>
      </c>
      <c r="O496" s="36"/>
      <c r="P496" s="12"/>
      <c r="Q496" s="12"/>
      <c r="R496" s="13"/>
      <c r="S496" s="34"/>
      <c r="T496" s="8"/>
      <c r="U496" s="8"/>
      <c r="V496" s="9"/>
      <c r="W496" s="36"/>
      <c r="X496" s="12"/>
      <c r="Y496" s="12"/>
      <c r="Z496" s="12"/>
      <c r="AA496" s="52">
        <f t="shared" si="28"/>
        <v>1</v>
      </c>
      <c r="AB496" s="54">
        <f t="shared" si="29"/>
        <v>5</v>
      </c>
      <c r="AC496" s="54">
        <f t="shared" si="30"/>
        <v>1</v>
      </c>
      <c r="AD496" s="81">
        <f t="shared" si="31"/>
        <v>2.3333333333333335</v>
      </c>
      <c r="AE496" s="58"/>
    </row>
    <row r="497" spans="1:31" s="5" customFormat="1" x14ac:dyDescent="0.3">
      <c r="A497" s="40" t="s">
        <v>5359</v>
      </c>
      <c r="B497" s="3" t="s">
        <v>5360</v>
      </c>
      <c r="C497" s="8"/>
      <c r="D497" s="8"/>
      <c r="E497" s="8"/>
      <c r="F497" s="9"/>
      <c r="G497" s="36"/>
      <c r="H497" s="12"/>
      <c r="I497" s="12"/>
      <c r="J497" s="13"/>
      <c r="K497" s="34">
        <v>116.33000000000001</v>
      </c>
      <c r="L497" s="8">
        <v>3</v>
      </c>
      <c r="M497" s="8">
        <v>4</v>
      </c>
      <c r="N497" s="9">
        <v>4.5</v>
      </c>
      <c r="O497" s="36"/>
      <c r="P497" s="12"/>
      <c r="Q497" s="12"/>
      <c r="R497" s="13"/>
      <c r="S497" s="34"/>
      <c r="T497" s="8"/>
      <c r="U497" s="8"/>
      <c r="V497" s="9"/>
      <c r="W497" s="36"/>
      <c r="X497" s="12"/>
      <c r="Y497" s="12"/>
      <c r="Z497" s="12"/>
      <c r="AA497" s="52">
        <f t="shared" si="28"/>
        <v>1</v>
      </c>
      <c r="AB497" s="54">
        <f t="shared" si="29"/>
        <v>5</v>
      </c>
      <c r="AC497" s="54">
        <f t="shared" si="30"/>
        <v>1</v>
      </c>
      <c r="AD497" s="81">
        <f t="shared" si="31"/>
        <v>2.3333333333333335</v>
      </c>
      <c r="AE497" s="58"/>
    </row>
    <row r="498" spans="1:31" s="5" customFormat="1" x14ac:dyDescent="0.3">
      <c r="A498" s="40" t="s">
        <v>3241</v>
      </c>
      <c r="B498" s="3" t="s">
        <v>3242</v>
      </c>
      <c r="C498" s="34">
        <v>69.91</v>
      </c>
      <c r="D498" s="8">
        <v>1</v>
      </c>
      <c r="E498" s="8">
        <v>1</v>
      </c>
      <c r="F498" s="9">
        <v>3.4</v>
      </c>
      <c r="G498" s="36"/>
      <c r="H498" s="12"/>
      <c r="I498" s="12"/>
      <c r="J498" s="13"/>
      <c r="K498" s="34">
        <v>93.32</v>
      </c>
      <c r="L498" s="8">
        <v>2</v>
      </c>
      <c r="M498" s="8">
        <v>3</v>
      </c>
      <c r="N498" s="9">
        <v>9.1</v>
      </c>
      <c r="O498" s="36"/>
      <c r="P498" s="12"/>
      <c r="Q498" s="12"/>
      <c r="R498" s="13"/>
      <c r="S498" s="34">
        <v>27.62</v>
      </c>
      <c r="T498" s="8">
        <v>1</v>
      </c>
      <c r="U498" s="8">
        <v>2</v>
      </c>
      <c r="V498" s="9">
        <v>10.8</v>
      </c>
      <c r="W498" s="36">
        <v>27.55</v>
      </c>
      <c r="X498" s="12">
        <v>1</v>
      </c>
      <c r="Y498" s="12">
        <v>2</v>
      </c>
      <c r="Z498" s="12">
        <v>4.7</v>
      </c>
      <c r="AA498" s="52">
        <f t="shared" si="28"/>
        <v>2</v>
      </c>
      <c r="AB498" s="54">
        <f t="shared" si="29"/>
        <v>4</v>
      </c>
      <c r="AC498" s="54">
        <f t="shared" si="30"/>
        <v>1</v>
      </c>
      <c r="AD498" s="81">
        <f t="shared" si="31"/>
        <v>2.3333333333333335</v>
      </c>
      <c r="AE498" s="58"/>
    </row>
    <row r="499" spans="1:31" s="5" customFormat="1" x14ac:dyDescent="0.3">
      <c r="A499" s="40" t="s">
        <v>5335</v>
      </c>
      <c r="B499" s="3" t="s">
        <v>5336</v>
      </c>
      <c r="C499" s="8"/>
      <c r="D499" s="8"/>
      <c r="E499" s="8"/>
      <c r="F499" s="9"/>
      <c r="G499" s="36"/>
      <c r="H499" s="12"/>
      <c r="I499" s="12"/>
      <c r="J499" s="13"/>
      <c r="K499" s="34">
        <v>115.41</v>
      </c>
      <c r="L499" s="8">
        <v>3</v>
      </c>
      <c r="M499" s="8">
        <v>4</v>
      </c>
      <c r="N499" s="9">
        <v>10.9</v>
      </c>
      <c r="O499" s="36"/>
      <c r="P499" s="12"/>
      <c r="Q499" s="12"/>
      <c r="R499" s="13"/>
      <c r="S499" s="34"/>
      <c r="T499" s="8"/>
      <c r="U499" s="8"/>
      <c r="V499" s="9"/>
      <c r="W499" s="36"/>
      <c r="X499" s="12"/>
      <c r="Y499" s="12"/>
      <c r="Z499" s="12"/>
      <c r="AA499" s="52">
        <f t="shared" si="28"/>
        <v>1</v>
      </c>
      <c r="AB499" s="54">
        <f t="shared" si="29"/>
        <v>5</v>
      </c>
      <c r="AC499" s="54">
        <f t="shared" si="30"/>
        <v>1</v>
      </c>
      <c r="AD499" s="81">
        <f t="shared" si="31"/>
        <v>2.3333333333333335</v>
      </c>
      <c r="AE499" s="58"/>
    </row>
    <row r="500" spans="1:31" s="5" customFormat="1" x14ac:dyDescent="0.3">
      <c r="A500" s="40" t="s">
        <v>5609</v>
      </c>
      <c r="B500" s="3" t="s">
        <v>5610</v>
      </c>
      <c r="C500" s="8"/>
      <c r="D500" s="8"/>
      <c r="E500" s="8"/>
      <c r="F500" s="9"/>
      <c r="G500" s="36"/>
      <c r="H500" s="12"/>
      <c r="I500" s="12"/>
      <c r="J500" s="13"/>
      <c r="K500" s="34">
        <v>32.51</v>
      </c>
      <c r="L500" s="8">
        <v>1</v>
      </c>
      <c r="M500" s="8">
        <v>1</v>
      </c>
      <c r="N500" s="9">
        <v>3.3</v>
      </c>
      <c r="O500" s="36"/>
      <c r="P500" s="12"/>
      <c r="Q500" s="12"/>
      <c r="R500" s="13"/>
      <c r="S500" s="34">
        <v>82.36</v>
      </c>
      <c r="T500" s="8">
        <v>2</v>
      </c>
      <c r="U500" s="8">
        <v>3</v>
      </c>
      <c r="V500" s="9">
        <v>5.5</v>
      </c>
      <c r="W500" s="36"/>
      <c r="X500" s="12"/>
      <c r="Y500" s="12"/>
      <c r="Z500" s="12"/>
      <c r="AA500" s="52">
        <f t="shared" si="28"/>
        <v>1</v>
      </c>
      <c r="AB500" s="54">
        <f t="shared" si="29"/>
        <v>2</v>
      </c>
      <c r="AC500" s="54">
        <f t="shared" si="30"/>
        <v>4</v>
      </c>
      <c r="AD500" s="81">
        <f t="shared" si="31"/>
        <v>2.3333333333333335</v>
      </c>
      <c r="AE500" s="58"/>
    </row>
    <row r="501" spans="1:31" s="5" customFormat="1" x14ac:dyDescent="0.3">
      <c r="A501" s="40" t="s">
        <v>5569</v>
      </c>
      <c r="B501" s="3" t="s">
        <v>5570</v>
      </c>
      <c r="C501" s="8"/>
      <c r="D501" s="8"/>
      <c r="E501" s="8"/>
      <c r="F501" s="9"/>
      <c r="G501" s="36"/>
      <c r="H501" s="12"/>
      <c r="I501" s="12"/>
      <c r="J501" s="13"/>
      <c r="K501" s="34">
        <v>74.09</v>
      </c>
      <c r="L501" s="8">
        <v>2</v>
      </c>
      <c r="M501" s="8">
        <v>2</v>
      </c>
      <c r="N501" s="9">
        <v>9.6</v>
      </c>
      <c r="O501" s="36"/>
      <c r="P501" s="12"/>
      <c r="Q501" s="12"/>
      <c r="R501" s="13"/>
      <c r="S501" s="34">
        <v>37.93</v>
      </c>
      <c r="T501" s="8">
        <v>1</v>
      </c>
      <c r="U501" s="8">
        <v>2</v>
      </c>
      <c r="V501" s="9">
        <v>9.6</v>
      </c>
      <c r="W501" s="36"/>
      <c r="X501" s="12"/>
      <c r="Y501" s="12"/>
      <c r="Z501" s="12"/>
      <c r="AA501" s="52">
        <f t="shared" si="28"/>
        <v>1</v>
      </c>
      <c r="AB501" s="54">
        <f t="shared" si="29"/>
        <v>3</v>
      </c>
      <c r="AC501" s="54">
        <f t="shared" si="30"/>
        <v>3</v>
      </c>
      <c r="AD501" s="81">
        <f t="shared" si="31"/>
        <v>2.3333333333333335</v>
      </c>
      <c r="AE501" s="58"/>
    </row>
    <row r="502" spans="1:31" s="5" customFormat="1" x14ac:dyDescent="0.3">
      <c r="A502" s="40" t="s">
        <v>5441</v>
      </c>
      <c r="B502" s="3" t="s">
        <v>5442</v>
      </c>
      <c r="C502" s="8"/>
      <c r="D502" s="8"/>
      <c r="E502" s="8"/>
      <c r="F502" s="9"/>
      <c r="G502" s="36"/>
      <c r="H502" s="12"/>
      <c r="I502" s="12"/>
      <c r="J502" s="13"/>
      <c r="K502" s="34">
        <v>72.61</v>
      </c>
      <c r="L502" s="8">
        <v>2</v>
      </c>
      <c r="M502" s="8">
        <v>2</v>
      </c>
      <c r="N502" s="9">
        <v>13.2</v>
      </c>
      <c r="O502" s="36"/>
      <c r="P502" s="12"/>
      <c r="Q502" s="12"/>
      <c r="R502" s="13"/>
      <c r="S502" s="34">
        <v>39.369999999999997</v>
      </c>
      <c r="T502" s="8">
        <v>1</v>
      </c>
      <c r="U502" s="8">
        <v>2</v>
      </c>
      <c r="V502" s="9">
        <v>8.3000000000000007</v>
      </c>
      <c r="W502" s="36"/>
      <c r="X502" s="12"/>
      <c r="Y502" s="12"/>
      <c r="Z502" s="12"/>
      <c r="AA502" s="52">
        <f t="shared" si="28"/>
        <v>1</v>
      </c>
      <c r="AB502" s="54">
        <f t="shared" si="29"/>
        <v>3</v>
      </c>
      <c r="AC502" s="54">
        <f t="shared" si="30"/>
        <v>3</v>
      </c>
      <c r="AD502" s="81">
        <f t="shared" si="31"/>
        <v>2.3333333333333335</v>
      </c>
      <c r="AE502" s="58"/>
    </row>
    <row r="503" spans="1:31" s="5" customFormat="1" x14ac:dyDescent="0.3">
      <c r="A503" s="40" t="s">
        <v>5523</v>
      </c>
      <c r="B503" s="3" t="s">
        <v>5524</v>
      </c>
      <c r="C503" s="8"/>
      <c r="D503" s="8"/>
      <c r="E503" s="8"/>
      <c r="F503" s="9"/>
      <c r="G503" s="36"/>
      <c r="H503" s="12"/>
      <c r="I503" s="12"/>
      <c r="J503" s="13"/>
      <c r="K503" s="34">
        <v>72.61</v>
      </c>
      <c r="L503" s="8">
        <v>2</v>
      </c>
      <c r="M503" s="8">
        <v>3</v>
      </c>
      <c r="N503" s="9">
        <v>7.6</v>
      </c>
      <c r="O503" s="36"/>
      <c r="P503" s="12"/>
      <c r="Q503" s="12"/>
      <c r="R503" s="13"/>
      <c r="S503" s="34">
        <v>39.369999999999997</v>
      </c>
      <c r="T503" s="8">
        <v>1</v>
      </c>
      <c r="U503" s="8">
        <v>1</v>
      </c>
      <c r="V503" s="9">
        <v>3.8</v>
      </c>
      <c r="W503" s="36"/>
      <c r="X503" s="12"/>
      <c r="Y503" s="12"/>
      <c r="Z503" s="12"/>
      <c r="AA503" s="52">
        <f t="shared" si="28"/>
        <v>1</v>
      </c>
      <c r="AB503" s="54">
        <f t="shared" si="29"/>
        <v>4</v>
      </c>
      <c r="AC503" s="54">
        <f t="shared" si="30"/>
        <v>2</v>
      </c>
      <c r="AD503" s="81">
        <f t="shared" si="31"/>
        <v>2.3333333333333335</v>
      </c>
      <c r="AE503" s="58"/>
    </row>
    <row r="504" spans="1:31" s="5" customFormat="1" x14ac:dyDescent="0.3">
      <c r="A504" s="40" t="s">
        <v>1860</v>
      </c>
      <c r="B504" s="3" t="s">
        <v>1861</v>
      </c>
      <c r="C504" s="34">
        <v>109.65</v>
      </c>
      <c r="D504" s="8">
        <v>2</v>
      </c>
      <c r="E504" s="8">
        <v>4</v>
      </c>
      <c r="F504" s="9">
        <v>10.3</v>
      </c>
      <c r="G504" s="36"/>
      <c r="H504" s="12"/>
      <c r="I504" s="12"/>
      <c r="J504" s="13"/>
      <c r="K504" s="34"/>
      <c r="L504" s="8"/>
      <c r="M504" s="8"/>
      <c r="N504" s="9"/>
      <c r="O504" s="36"/>
      <c r="P504" s="12"/>
      <c r="Q504" s="12"/>
      <c r="R504" s="13"/>
      <c r="S504" s="34"/>
      <c r="T504" s="8"/>
      <c r="U504" s="8"/>
      <c r="V504" s="9"/>
      <c r="W504" s="36"/>
      <c r="X504" s="12"/>
      <c r="Y504" s="12"/>
      <c r="Z504" s="12"/>
      <c r="AA504" s="52">
        <f t="shared" si="28"/>
        <v>5</v>
      </c>
      <c r="AB504" s="54">
        <f t="shared" si="29"/>
        <v>1</v>
      </c>
      <c r="AC504" s="54">
        <f t="shared" si="30"/>
        <v>1</v>
      </c>
      <c r="AD504" s="55">
        <f t="shared" si="31"/>
        <v>2.3333333333333335</v>
      </c>
      <c r="AE504" s="58"/>
    </row>
    <row r="505" spans="1:31" s="5" customFormat="1" x14ac:dyDescent="0.3">
      <c r="A505" s="40" t="s">
        <v>5385</v>
      </c>
      <c r="B505" s="3" t="s">
        <v>5386</v>
      </c>
      <c r="C505" s="8"/>
      <c r="D505" s="8"/>
      <c r="E505" s="8"/>
      <c r="F505" s="9"/>
      <c r="G505" s="36"/>
      <c r="H505" s="12"/>
      <c r="I505" s="12"/>
      <c r="J505" s="13"/>
      <c r="K505" s="34">
        <v>108.68</v>
      </c>
      <c r="L505" s="8">
        <v>3</v>
      </c>
      <c r="M505" s="8">
        <v>4</v>
      </c>
      <c r="N505" s="9">
        <v>11.1</v>
      </c>
      <c r="O505" s="36"/>
      <c r="P505" s="12"/>
      <c r="Q505" s="12"/>
      <c r="R505" s="13"/>
      <c r="S505" s="34"/>
      <c r="T505" s="8"/>
      <c r="U505" s="8"/>
      <c r="V505" s="9"/>
      <c r="W505" s="36"/>
      <c r="X505" s="12"/>
      <c r="Y505" s="12"/>
      <c r="Z505" s="12"/>
      <c r="AA505" s="52">
        <f t="shared" si="28"/>
        <v>1</v>
      </c>
      <c r="AB505" s="54">
        <f t="shared" si="29"/>
        <v>5</v>
      </c>
      <c r="AC505" s="54">
        <f t="shared" si="30"/>
        <v>1</v>
      </c>
      <c r="AD505" s="55">
        <f t="shared" si="31"/>
        <v>2.3333333333333335</v>
      </c>
      <c r="AE505" s="58"/>
    </row>
    <row r="506" spans="1:31" s="5" customFormat="1" x14ac:dyDescent="0.3">
      <c r="A506" s="40" t="s">
        <v>5411</v>
      </c>
      <c r="B506" s="3" t="s">
        <v>5412</v>
      </c>
      <c r="C506" s="8"/>
      <c r="D506" s="8"/>
      <c r="E506" s="8"/>
      <c r="F506" s="9"/>
      <c r="G506" s="36"/>
      <c r="H506" s="12"/>
      <c r="I506" s="12"/>
      <c r="J506" s="13"/>
      <c r="K506" s="34">
        <v>79.34</v>
      </c>
      <c r="L506" s="8">
        <v>2</v>
      </c>
      <c r="M506" s="8">
        <v>2</v>
      </c>
      <c r="N506" s="9">
        <v>10.9</v>
      </c>
      <c r="O506" s="36"/>
      <c r="P506" s="12"/>
      <c r="Q506" s="12"/>
      <c r="R506" s="13"/>
      <c r="S506" s="34">
        <v>28.38</v>
      </c>
      <c r="T506" s="8">
        <v>1</v>
      </c>
      <c r="U506" s="8">
        <v>2</v>
      </c>
      <c r="V506" s="9">
        <v>8.8000000000000007</v>
      </c>
      <c r="W506" s="36"/>
      <c r="X506" s="12"/>
      <c r="Y506" s="12"/>
      <c r="Z506" s="12"/>
      <c r="AA506" s="52">
        <f t="shared" si="28"/>
        <v>1</v>
      </c>
      <c r="AB506" s="54">
        <f t="shared" si="29"/>
        <v>3</v>
      </c>
      <c r="AC506" s="54">
        <f t="shared" si="30"/>
        <v>3</v>
      </c>
      <c r="AD506" s="55">
        <f t="shared" si="31"/>
        <v>2.3333333333333335</v>
      </c>
      <c r="AE506" s="58"/>
    </row>
    <row r="507" spans="1:31" s="5" customFormat="1" x14ac:dyDescent="0.3">
      <c r="A507" s="40" t="s">
        <v>5413</v>
      </c>
      <c r="B507" s="3" t="s">
        <v>5414</v>
      </c>
      <c r="C507" s="8"/>
      <c r="D507" s="8"/>
      <c r="E507" s="8"/>
      <c r="F507" s="9"/>
      <c r="G507" s="36"/>
      <c r="H507" s="12"/>
      <c r="I507" s="12"/>
      <c r="J507" s="13"/>
      <c r="K507" s="34">
        <v>104.1</v>
      </c>
      <c r="L507" s="8">
        <v>2</v>
      </c>
      <c r="M507" s="8">
        <v>4</v>
      </c>
      <c r="N507" s="9">
        <v>24</v>
      </c>
      <c r="O507" s="36"/>
      <c r="P507" s="12"/>
      <c r="Q507" s="12"/>
      <c r="R507" s="13"/>
      <c r="S507" s="34"/>
      <c r="T507" s="8"/>
      <c r="U507" s="8"/>
      <c r="V507" s="9"/>
      <c r="W507" s="36"/>
      <c r="X507" s="12"/>
      <c r="Y507" s="12"/>
      <c r="Z507" s="12"/>
      <c r="AA507" s="52">
        <f t="shared" si="28"/>
        <v>1</v>
      </c>
      <c r="AB507" s="54">
        <f t="shared" si="29"/>
        <v>5</v>
      </c>
      <c r="AC507" s="54">
        <f t="shared" si="30"/>
        <v>1</v>
      </c>
      <c r="AD507" s="55">
        <f t="shared" si="31"/>
        <v>2.3333333333333335</v>
      </c>
      <c r="AE507" s="58"/>
    </row>
    <row r="508" spans="1:31" s="5" customFormat="1" x14ac:dyDescent="0.3">
      <c r="A508" s="40" t="s">
        <v>5288</v>
      </c>
      <c r="B508" s="3" t="s">
        <v>5289</v>
      </c>
      <c r="C508" s="8"/>
      <c r="D508" s="8"/>
      <c r="E508" s="8"/>
      <c r="F508" s="9"/>
      <c r="G508" s="36"/>
      <c r="H508" s="12"/>
      <c r="I508" s="12"/>
      <c r="J508" s="13"/>
      <c r="K508" s="34">
        <v>101.63999999999999</v>
      </c>
      <c r="L508" s="8">
        <v>3</v>
      </c>
      <c r="M508" s="8">
        <v>4</v>
      </c>
      <c r="N508" s="9">
        <v>11.4</v>
      </c>
      <c r="O508" s="36"/>
      <c r="P508" s="12"/>
      <c r="Q508" s="12"/>
      <c r="R508" s="13"/>
      <c r="S508" s="34"/>
      <c r="T508" s="8"/>
      <c r="U508" s="8"/>
      <c r="V508" s="9"/>
      <c r="W508" s="36"/>
      <c r="X508" s="12"/>
      <c r="Y508" s="12"/>
      <c r="Z508" s="12"/>
      <c r="AA508" s="52">
        <f t="shared" si="28"/>
        <v>1</v>
      </c>
      <c r="AB508" s="54">
        <f t="shared" si="29"/>
        <v>5</v>
      </c>
      <c r="AC508" s="54">
        <f t="shared" si="30"/>
        <v>1</v>
      </c>
      <c r="AD508" s="55">
        <f t="shared" si="31"/>
        <v>2.3333333333333335</v>
      </c>
      <c r="AE508" s="58"/>
    </row>
    <row r="509" spans="1:31" s="5" customFormat="1" x14ac:dyDescent="0.3">
      <c r="A509" s="40" t="s">
        <v>6384</v>
      </c>
      <c r="B509" s="16" t="s">
        <v>6385</v>
      </c>
      <c r="C509" s="8"/>
      <c r="D509" s="8"/>
      <c r="E509" s="8"/>
      <c r="F509" s="9"/>
      <c r="G509" s="36"/>
      <c r="H509" s="12"/>
      <c r="I509" s="12"/>
      <c r="J509" s="13"/>
      <c r="K509" s="34"/>
      <c r="L509" s="8"/>
      <c r="M509" s="8"/>
      <c r="N509" s="9"/>
      <c r="O509" s="36"/>
      <c r="P509" s="12"/>
      <c r="Q509" s="12"/>
      <c r="R509" s="13"/>
      <c r="S509" s="34">
        <v>97.32</v>
      </c>
      <c r="T509" s="8">
        <v>3</v>
      </c>
      <c r="U509" s="8">
        <v>4</v>
      </c>
      <c r="V509" s="9">
        <v>8.1</v>
      </c>
      <c r="W509" s="36"/>
      <c r="X509" s="12"/>
      <c r="Y509" s="12"/>
      <c r="Z509" s="12"/>
      <c r="AA509" s="52">
        <f t="shared" si="28"/>
        <v>1</v>
      </c>
      <c r="AB509" s="54">
        <f t="shared" si="29"/>
        <v>1</v>
      </c>
      <c r="AC509" s="54">
        <f t="shared" si="30"/>
        <v>5</v>
      </c>
      <c r="AD509" s="55">
        <f t="shared" si="31"/>
        <v>2.3333333333333335</v>
      </c>
      <c r="AE509" s="58"/>
    </row>
    <row r="510" spans="1:31" s="5" customFormat="1" x14ac:dyDescent="0.3">
      <c r="A510" s="40" t="s">
        <v>3007</v>
      </c>
      <c r="B510" s="3" t="s">
        <v>3008</v>
      </c>
      <c r="C510" s="34">
        <v>54.96</v>
      </c>
      <c r="D510" s="8">
        <v>1</v>
      </c>
      <c r="E510" s="8">
        <v>2</v>
      </c>
      <c r="F510" s="9">
        <v>4</v>
      </c>
      <c r="G510" s="36"/>
      <c r="H510" s="12"/>
      <c r="I510" s="12"/>
      <c r="J510" s="13"/>
      <c r="K510" s="34"/>
      <c r="L510" s="8"/>
      <c r="M510" s="8"/>
      <c r="N510" s="9"/>
      <c r="O510" s="36"/>
      <c r="P510" s="12"/>
      <c r="Q510" s="12"/>
      <c r="R510" s="13"/>
      <c r="S510" s="34">
        <v>39.83</v>
      </c>
      <c r="T510" s="8">
        <v>1</v>
      </c>
      <c r="U510" s="8">
        <v>2</v>
      </c>
      <c r="V510" s="9">
        <v>6.9</v>
      </c>
      <c r="W510" s="36"/>
      <c r="X510" s="12"/>
      <c r="Y510" s="12"/>
      <c r="Z510" s="12"/>
      <c r="AA510" s="52">
        <f t="shared" si="28"/>
        <v>3</v>
      </c>
      <c r="AB510" s="54">
        <f t="shared" si="29"/>
        <v>1</v>
      </c>
      <c r="AC510" s="54">
        <f t="shared" si="30"/>
        <v>3</v>
      </c>
      <c r="AD510" s="55">
        <f t="shared" si="31"/>
        <v>2.3333333333333335</v>
      </c>
      <c r="AE510" s="58"/>
    </row>
    <row r="511" spans="1:31" s="5" customFormat="1" x14ac:dyDescent="0.3">
      <c r="A511" s="40" t="s">
        <v>3143</v>
      </c>
      <c r="B511" s="3" t="s">
        <v>3144</v>
      </c>
      <c r="C511" s="34">
        <v>61.01</v>
      </c>
      <c r="D511" s="8">
        <v>1</v>
      </c>
      <c r="E511" s="8">
        <v>3</v>
      </c>
      <c r="F511" s="9">
        <v>11.8</v>
      </c>
      <c r="G511" s="36">
        <v>46.49</v>
      </c>
      <c r="H511" s="12">
        <v>1</v>
      </c>
      <c r="I511" s="12">
        <v>1</v>
      </c>
      <c r="J511" s="13">
        <v>4.7</v>
      </c>
      <c r="K511" s="34">
        <v>145.65</v>
      </c>
      <c r="L511" s="8">
        <v>3</v>
      </c>
      <c r="M511" s="8">
        <v>3</v>
      </c>
      <c r="N511" s="9">
        <v>16.8</v>
      </c>
      <c r="O511" s="36"/>
      <c r="P511" s="12"/>
      <c r="Q511" s="12"/>
      <c r="R511" s="13"/>
      <c r="S511" s="34"/>
      <c r="T511" s="8"/>
      <c r="U511" s="8"/>
      <c r="V511" s="9"/>
      <c r="W511" s="36"/>
      <c r="X511" s="12"/>
      <c r="Y511" s="12"/>
      <c r="Z511" s="12"/>
      <c r="AA511" s="52">
        <f t="shared" si="28"/>
        <v>2</v>
      </c>
      <c r="AB511" s="54">
        <f t="shared" si="29"/>
        <v>4</v>
      </c>
      <c r="AC511" s="54">
        <f t="shared" si="30"/>
        <v>1</v>
      </c>
      <c r="AD511" s="55">
        <f t="shared" si="31"/>
        <v>2.3333333333333335</v>
      </c>
      <c r="AE511" s="58"/>
    </row>
    <row r="512" spans="1:31" s="5" customFormat="1" x14ac:dyDescent="0.3">
      <c r="A512" s="40" t="s">
        <v>2210</v>
      </c>
      <c r="B512" s="3" t="s">
        <v>2211</v>
      </c>
      <c r="C512" s="34">
        <v>76.289999999999992</v>
      </c>
      <c r="D512" s="8">
        <v>2</v>
      </c>
      <c r="E512" s="8">
        <v>3</v>
      </c>
      <c r="F512" s="9">
        <v>7.4</v>
      </c>
      <c r="G512" s="36"/>
      <c r="H512" s="12"/>
      <c r="I512" s="12"/>
      <c r="J512" s="13"/>
      <c r="K512" s="34">
        <v>190.7</v>
      </c>
      <c r="L512" s="8">
        <v>3</v>
      </c>
      <c r="M512" s="8">
        <v>3</v>
      </c>
      <c r="N512" s="9">
        <v>7.8</v>
      </c>
      <c r="O512" s="36">
        <v>39.479999999999997</v>
      </c>
      <c r="P512" s="12">
        <v>1</v>
      </c>
      <c r="Q512" s="12">
        <v>1</v>
      </c>
      <c r="R512" s="13">
        <v>1.6</v>
      </c>
      <c r="S512" s="34">
        <v>34.01</v>
      </c>
      <c r="T512" s="8">
        <v>1</v>
      </c>
      <c r="U512" s="8">
        <v>1</v>
      </c>
      <c r="V512" s="9">
        <v>1.6</v>
      </c>
      <c r="W512" s="36">
        <v>46.42</v>
      </c>
      <c r="X512" s="12">
        <v>1</v>
      </c>
      <c r="Y512" s="12">
        <v>1</v>
      </c>
      <c r="Z512" s="12">
        <v>1.6</v>
      </c>
      <c r="AA512" s="52">
        <f t="shared" si="28"/>
        <v>4</v>
      </c>
      <c r="AB512" s="54">
        <f t="shared" si="29"/>
        <v>2</v>
      </c>
      <c r="AC512" s="54">
        <f t="shared" si="30"/>
        <v>1</v>
      </c>
      <c r="AD512" s="55">
        <f t="shared" si="31"/>
        <v>2.3333333333333335</v>
      </c>
      <c r="AE512" s="58"/>
    </row>
    <row r="513" spans="1:31" s="5" customFormat="1" x14ac:dyDescent="0.3">
      <c r="A513" s="40" t="s">
        <v>5423</v>
      </c>
      <c r="B513" s="3" t="s">
        <v>5424</v>
      </c>
      <c r="C513" s="8"/>
      <c r="D513" s="8"/>
      <c r="E513" s="8"/>
      <c r="F513" s="9"/>
      <c r="G513" s="36"/>
      <c r="H513" s="12"/>
      <c r="I513" s="12"/>
      <c r="J513" s="13"/>
      <c r="K513" s="34">
        <v>91.87</v>
      </c>
      <c r="L513" s="8">
        <v>2</v>
      </c>
      <c r="M513" s="8">
        <v>4</v>
      </c>
      <c r="N513" s="9">
        <v>3.9</v>
      </c>
      <c r="O513" s="36"/>
      <c r="P513" s="12"/>
      <c r="Q513" s="12"/>
      <c r="R513" s="13"/>
      <c r="S513" s="34"/>
      <c r="T513" s="8"/>
      <c r="U513" s="8"/>
      <c r="V513" s="9"/>
      <c r="W513" s="36"/>
      <c r="X513" s="12"/>
      <c r="Y513" s="12"/>
      <c r="Z513" s="12"/>
      <c r="AA513" s="52">
        <f t="shared" si="28"/>
        <v>1</v>
      </c>
      <c r="AB513" s="54">
        <f t="shared" si="29"/>
        <v>5</v>
      </c>
      <c r="AC513" s="54">
        <f t="shared" si="30"/>
        <v>1</v>
      </c>
      <c r="AD513" s="55">
        <f t="shared" si="31"/>
        <v>2.3333333333333335</v>
      </c>
      <c r="AE513" s="58"/>
    </row>
    <row r="514" spans="1:31" s="5" customFormat="1" x14ac:dyDescent="0.3">
      <c r="A514" s="40" t="s">
        <v>2788</v>
      </c>
      <c r="B514" s="3" t="s">
        <v>2789</v>
      </c>
      <c r="C514" s="34">
        <v>51.93</v>
      </c>
      <c r="D514" s="8">
        <v>1</v>
      </c>
      <c r="E514" s="8">
        <v>1</v>
      </c>
      <c r="F514" s="9">
        <v>4.7</v>
      </c>
      <c r="G514" s="36"/>
      <c r="H514" s="12"/>
      <c r="I514" s="12"/>
      <c r="J514" s="13"/>
      <c r="K514" s="34">
        <v>39.42</v>
      </c>
      <c r="L514" s="8">
        <v>1</v>
      </c>
      <c r="M514" s="8">
        <v>3</v>
      </c>
      <c r="N514" s="9">
        <v>7.5</v>
      </c>
      <c r="O514" s="36"/>
      <c r="P514" s="12"/>
      <c r="Q514" s="12"/>
      <c r="R514" s="13"/>
      <c r="S514" s="34"/>
      <c r="T514" s="8"/>
      <c r="U514" s="8"/>
      <c r="V514" s="9"/>
      <c r="W514" s="36"/>
      <c r="X514" s="12"/>
      <c r="Y514" s="12"/>
      <c r="Z514" s="12"/>
      <c r="AA514" s="52">
        <f t="shared" si="28"/>
        <v>2</v>
      </c>
      <c r="AB514" s="54">
        <f t="shared" si="29"/>
        <v>4</v>
      </c>
      <c r="AC514" s="54">
        <f t="shared" si="30"/>
        <v>1</v>
      </c>
      <c r="AD514" s="55">
        <f t="shared" si="31"/>
        <v>2.3333333333333335</v>
      </c>
      <c r="AE514" s="58"/>
    </row>
    <row r="515" spans="1:31" s="5" customFormat="1" x14ac:dyDescent="0.3">
      <c r="A515" s="40" t="s">
        <v>6219</v>
      </c>
      <c r="B515" s="3" t="s">
        <v>6220</v>
      </c>
      <c r="C515" s="8"/>
      <c r="D515" s="8"/>
      <c r="E515" s="8"/>
      <c r="F515" s="9"/>
      <c r="G515" s="36"/>
      <c r="H515" s="12"/>
      <c r="I515" s="12"/>
      <c r="J515" s="13"/>
      <c r="K515" s="34">
        <v>35.74</v>
      </c>
      <c r="L515" s="8">
        <v>1</v>
      </c>
      <c r="M515" s="8">
        <v>1</v>
      </c>
      <c r="N515" s="9">
        <v>1.4</v>
      </c>
      <c r="O515" s="36"/>
      <c r="P515" s="12"/>
      <c r="Q515" s="12"/>
      <c r="R515" s="13"/>
      <c r="S515" s="34">
        <v>50.18</v>
      </c>
      <c r="T515" s="8">
        <v>1</v>
      </c>
      <c r="U515" s="8">
        <v>3</v>
      </c>
      <c r="V515" s="9">
        <v>4.7</v>
      </c>
      <c r="W515" s="36"/>
      <c r="X515" s="12"/>
      <c r="Y515" s="12"/>
      <c r="Z515" s="12"/>
      <c r="AA515" s="52">
        <f t="shared" ref="AA515:AA578" si="32">(E515+1)/(I515+1)</f>
        <v>1</v>
      </c>
      <c r="AB515" s="54">
        <f t="shared" ref="AB515:AB578" si="33">(M515+1)/(Q515+1)</f>
        <v>2</v>
      </c>
      <c r="AC515" s="54">
        <f t="shared" ref="AC515:AC578" si="34">(U515+1)/(Y515+1)</f>
        <v>4</v>
      </c>
      <c r="AD515" s="55">
        <f t="shared" ref="AD515:AD578" si="35">AVERAGE(AA515:AC515)</f>
        <v>2.3333333333333335</v>
      </c>
      <c r="AE515" s="58"/>
    </row>
    <row r="516" spans="1:31" s="5" customFormat="1" x14ac:dyDescent="0.3">
      <c r="A516" s="40" t="s">
        <v>2138</v>
      </c>
      <c r="B516" s="3" t="s">
        <v>2139</v>
      </c>
      <c r="C516" s="34">
        <v>93.09</v>
      </c>
      <c r="D516" s="8">
        <v>2</v>
      </c>
      <c r="E516" s="8">
        <v>2</v>
      </c>
      <c r="F516" s="9">
        <v>24.9</v>
      </c>
      <c r="G516" s="36">
        <v>41.27</v>
      </c>
      <c r="H516" s="12">
        <v>1</v>
      </c>
      <c r="I516" s="12">
        <v>2</v>
      </c>
      <c r="J516" s="13">
        <v>21.9</v>
      </c>
      <c r="K516" s="34">
        <v>111.25999999999999</v>
      </c>
      <c r="L516" s="8">
        <v>2</v>
      </c>
      <c r="M516" s="8">
        <v>3</v>
      </c>
      <c r="N516" s="9">
        <v>28.3</v>
      </c>
      <c r="O516" s="36"/>
      <c r="P516" s="12"/>
      <c r="Q516" s="12"/>
      <c r="R516" s="13"/>
      <c r="S516" s="34">
        <v>105.93</v>
      </c>
      <c r="T516" s="8">
        <v>2</v>
      </c>
      <c r="U516" s="8">
        <v>3</v>
      </c>
      <c r="V516" s="9">
        <v>23.6</v>
      </c>
      <c r="W516" s="36">
        <v>59.54</v>
      </c>
      <c r="X516" s="12">
        <v>1</v>
      </c>
      <c r="Y516" s="12">
        <v>1</v>
      </c>
      <c r="Z516" s="12">
        <v>18</v>
      </c>
      <c r="AA516" s="52">
        <f t="shared" si="32"/>
        <v>1</v>
      </c>
      <c r="AB516" s="54">
        <f t="shared" si="33"/>
        <v>4</v>
      </c>
      <c r="AC516" s="54">
        <f t="shared" si="34"/>
        <v>2</v>
      </c>
      <c r="AD516" s="55">
        <f t="shared" si="35"/>
        <v>2.3333333333333335</v>
      </c>
      <c r="AE516" s="58"/>
    </row>
    <row r="517" spans="1:31" s="5" customFormat="1" x14ac:dyDescent="0.3">
      <c r="A517" s="40" t="s">
        <v>5487</v>
      </c>
      <c r="B517" s="3" t="s">
        <v>5488</v>
      </c>
      <c r="C517" s="8"/>
      <c r="D517" s="8"/>
      <c r="E517" s="8"/>
      <c r="F517" s="9"/>
      <c r="G517" s="36"/>
      <c r="H517" s="12"/>
      <c r="I517" s="12"/>
      <c r="J517" s="13"/>
      <c r="K517" s="34">
        <v>79.17</v>
      </c>
      <c r="L517" s="8">
        <v>2</v>
      </c>
      <c r="M517" s="8">
        <v>4</v>
      </c>
      <c r="N517" s="9">
        <v>9.6</v>
      </c>
      <c r="O517" s="36"/>
      <c r="P517" s="12"/>
      <c r="Q517" s="12"/>
      <c r="R517" s="13"/>
      <c r="S517" s="34"/>
      <c r="T517" s="8"/>
      <c r="U517" s="8"/>
      <c r="V517" s="9"/>
      <c r="W517" s="36"/>
      <c r="X517" s="12"/>
      <c r="Y517" s="12"/>
      <c r="Z517" s="12"/>
      <c r="AA517" s="52">
        <f t="shared" si="32"/>
        <v>1</v>
      </c>
      <c r="AB517" s="54">
        <f t="shared" si="33"/>
        <v>5</v>
      </c>
      <c r="AC517" s="54">
        <f t="shared" si="34"/>
        <v>1</v>
      </c>
      <c r="AD517" s="55">
        <f t="shared" si="35"/>
        <v>2.3333333333333335</v>
      </c>
      <c r="AE517" s="58"/>
    </row>
    <row r="518" spans="1:31" s="5" customFormat="1" x14ac:dyDescent="0.3">
      <c r="A518" s="40" t="s">
        <v>6405</v>
      </c>
      <c r="B518" s="16" t="s">
        <v>6406</v>
      </c>
      <c r="C518" s="8"/>
      <c r="D518" s="8"/>
      <c r="E518" s="8"/>
      <c r="F518" s="9"/>
      <c r="G518" s="36"/>
      <c r="H518" s="12"/>
      <c r="I518" s="12"/>
      <c r="J518" s="13"/>
      <c r="K518" s="34"/>
      <c r="L518" s="8"/>
      <c r="M518" s="8"/>
      <c r="N518" s="9"/>
      <c r="O518" s="36"/>
      <c r="P518" s="12"/>
      <c r="Q518" s="12"/>
      <c r="R518" s="13"/>
      <c r="S518" s="34">
        <v>78.02000000000001</v>
      </c>
      <c r="T518" s="8">
        <v>2</v>
      </c>
      <c r="U518" s="8">
        <v>4</v>
      </c>
      <c r="V518" s="9">
        <v>4.9000000000000004</v>
      </c>
      <c r="W518" s="36"/>
      <c r="X518" s="12"/>
      <c r="Y518" s="12"/>
      <c r="Z518" s="12"/>
      <c r="AA518" s="52">
        <f t="shared" si="32"/>
        <v>1</v>
      </c>
      <c r="AB518" s="54">
        <f t="shared" si="33"/>
        <v>1</v>
      </c>
      <c r="AC518" s="54">
        <f t="shared" si="34"/>
        <v>5</v>
      </c>
      <c r="AD518" s="55">
        <f t="shared" si="35"/>
        <v>2.3333333333333335</v>
      </c>
      <c r="AE518" s="58"/>
    </row>
    <row r="519" spans="1:31" s="5" customFormat="1" x14ac:dyDescent="0.3">
      <c r="A519" s="40" t="s">
        <v>2584</v>
      </c>
      <c r="B519" s="3" t="s">
        <v>2585</v>
      </c>
      <c r="C519" s="34">
        <v>47.23</v>
      </c>
      <c r="D519" s="8">
        <v>1</v>
      </c>
      <c r="E519" s="8">
        <v>3</v>
      </c>
      <c r="F519" s="9">
        <v>8.8000000000000007</v>
      </c>
      <c r="G519" s="36"/>
      <c r="H519" s="12"/>
      <c r="I519" s="12"/>
      <c r="J519" s="13"/>
      <c r="K519" s="34">
        <v>29.95</v>
      </c>
      <c r="L519" s="8">
        <v>1</v>
      </c>
      <c r="M519" s="8">
        <v>1</v>
      </c>
      <c r="N519" s="9">
        <v>3.6</v>
      </c>
      <c r="O519" s="36"/>
      <c r="P519" s="12"/>
      <c r="Q519" s="12"/>
      <c r="R519" s="13"/>
      <c r="S519" s="34"/>
      <c r="T519" s="8"/>
      <c r="U519" s="8"/>
      <c r="V519" s="9"/>
      <c r="W519" s="36"/>
      <c r="X519" s="12"/>
      <c r="Y519" s="12"/>
      <c r="Z519" s="12"/>
      <c r="AA519" s="52">
        <f t="shared" si="32"/>
        <v>4</v>
      </c>
      <c r="AB519" s="54">
        <f t="shared" si="33"/>
        <v>2</v>
      </c>
      <c r="AC519" s="54">
        <f t="shared" si="34"/>
        <v>1</v>
      </c>
      <c r="AD519" s="55">
        <f t="shared" si="35"/>
        <v>2.3333333333333335</v>
      </c>
      <c r="AE519" s="58"/>
    </row>
    <row r="520" spans="1:31" s="5" customFormat="1" x14ac:dyDescent="0.3">
      <c r="A520" s="40" t="s">
        <v>5290</v>
      </c>
      <c r="B520" s="3" t="s">
        <v>5291</v>
      </c>
      <c r="C520" s="8"/>
      <c r="D520" s="8"/>
      <c r="E520" s="8"/>
      <c r="F520" s="9"/>
      <c r="G520" s="36"/>
      <c r="H520" s="12"/>
      <c r="I520" s="12"/>
      <c r="J520" s="13"/>
      <c r="K520" s="34">
        <v>117.56</v>
      </c>
      <c r="L520" s="8">
        <v>3</v>
      </c>
      <c r="M520" s="8">
        <v>4</v>
      </c>
      <c r="N520" s="9">
        <v>19.899999999999999</v>
      </c>
      <c r="O520" s="36"/>
      <c r="P520" s="12"/>
      <c r="Q520" s="12"/>
      <c r="R520" s="13"/>
      <c r="S520" s="34">
        <v>27.58</v>
      </c>
      <c r="T520" s="8">
        <v>1</v>
      </c>
      <c r="U520" s="8">
        <v>1</v>
      </c>
      <c r="V520" s="9">
        <v>2.8</v>
      </c>
      <c r="W520" s="36">
        <v>32.119999999999997</v>
      </c>
      <c r="X520" s="12">
        <v>1</v>
      </c>
      <c r="Y520" s="12">
        <v>1</v>
      </c>
      <c r="Z520" s="12">
        <v>2.8</v>
      </c>
      <c r="AA520" s="52">
        <f t="shared" si="32"/>
        <v>1</v>
      </c>
      <c r="AB520" s="54">
        <f t="shared" si="33"/>
        <v>5</v>
      </c>
      <c r="AC520" s="54">
        <f t="shared" si="34"/>
        <v>1</v>
      </c>
      <c r="AD520" s="55">
        <f t="shared" si="35"/>
        <v>2.3333333333333335</v>
      </c>
      <c r="AE520" s="58"/>
    </row>
    <row r="521" spans="1:31" s="5" customFormat="1" x14ac:dyDescent="0.3">
      <c r="A521" s="40" t="s">
        <v>3253</v>
      </c>
      <c r="B521" s="3" t="s">
        <v>3254</v>
      </c>
      <c r="C521" s="34">
        <v>75.91</v>
      </c>
      <c r="D521" s="8">
        <v>1</v>
      </c>
      <c r="E521" s="8">
        <v>4</v>
      </c>
      <c r="F521" s="9">
        <v>45.8</v>
      </c>
      <c r="G521" s="36"/>
      <c r="H521" s="12"/>
      <c r="I521" s="12"/>
      <c r="J521" s="13"/>
      <c r="K521" s="34"/>
      <c r="L521" s="8"/>
      <c r="M521" s="8"/>
      <c r="N521" s="9"/>
      <c r="O521" s="36"/>
      <c r="P521" s="12"/>
      <c r="Q521" s="12"/>
      <c r="R521" s="13"/>
      <c r="S521" s="34"/>
      <c r="T521" s="8"/>
      <c r="U521" s="8"/>
      <c r="V521" s="9"/>
      <c r="W521" s="36"/>
      <c r="X521" s="12"/>
      <c r="Y521" s="12"/>
      <c r="Z521" s="12"/>
      <c r="AA521" s="52">
        <f t="shared" si="32"/>
        <v>5</v>
      </c>
      <c r="AB521" s="54">
        <f t="shared" si="33"/>
        <v>1</v>
      </c>
      <c r="AC521" s="54">
        <f t="shared" si="34"/>
        <v>1</v>
      </c>
      <c r="AD521" s="55">
        <f t="shared" si="35"/>
        <v>2.3333333333333335</v>
      </c>
      <c r="AE521" s="58"/>
    </row>
    <row r="522" spans="1:31" s="5" customFormat="1" x14ac:dyDescent="0.3">
      <c r="A522" s="40" t="s">
        <v>5493</v>
      </c>
      <c r="B522" s="3" t="s">
        <v>5494</v>
      </c>
      <c r="C522" s="8"/>
      <c r="D522" s="8"/>
      <c r="E522" s="8"/>
      <c r="F522" s="9"/>
      <c r="G522" s="36"/>
      <c r="H522" s="12"/>
      <c r="I522" s="12"/>
      <c r="J522" s="13"/>
      <c r="K522" s="34">
        <v>75.570000000000007</v>
      </c>
      <c r="L522" s="8">
        <v>2</v>
      </c>
      <c r="M522" s="8">
        <v>4</v>
      </c>
      <c r="N522" s="9">
        <v>19.399999999999999</v>
      </c>
      <c r="O522" s="36"/>
      <c r="P522" s="12"/>
      <c r="Q522" s="12"/>
      <c r="R522" s="13"/>
      <c r="S522" s="34"/>
      <c r="T522" s="8"/>
      <c r="U522" s="8"/>
      <c r="V522" s="9"/>
      <c r="W522" s="36"/>
      <c r="X522" s="12"/>
      <c r="Y522" s="12"/>
      <c r="Z522" s="12"/>
      <c r="AA522" s="52">
        <f t="shared" si="32"/>
        <v>1</v>
      </c>
      <c r="AB522" s="54">
        <f t="shared" si="33"/>
        <v>5</v>
      </c>
      <c r="AC522" s="54">
        <f t="shared" si="34"/>
        <v>1</v>
      </c>
      <c r="AD522" s="55">
        <f t="shared" si="35"/>
        <v>2.3333333333333335</v>
      </c>
      <c r="AE522" s="58"/>
    </row>
    <row r="523" spans="1:31" s="5" customFormat="1" x14ac:dyDescent="0.3">
      <c r="A523" s="40" t="s">
        <v>6108</v>
      </c>
      <c r="B523" s="3" t="s">
        <v>6109</v>
      </c>
      <c r="C523" s="8"/>
      <c r="D523" s="8"/>
      <c r="E523" s="8"/>
      <c r="F523" s="9"/>
      <c r="G523" s="36"/>
      <c r="H523" s="12"/>
      <c r="I523" s="12"/>
      <c r="J523" s="13"/>
      <c r="K523" s="34">
        <v>45.9</v>
      </c>
      <c r="L523" s="8">
        <v>1</v>
      </c>
      <c r="M523" s="8">
        <v>1</v>
      </c>
      <c r="N523" s="9">
        <v>1.5</v>
      </c>
      <c r="O523" s="36"/>
      <c r="P523" s="12"/>
      <c r="Q523" s="12"/>
      <c r="R523" s="13"/>
      <c r="S523" s="34">
        <v>27.73</v>
      </c>
      <c r="T523" s="8">
        <v>1</v>
      </c>
      <c r="U523" s="8">
        <v>3</v>
      </c>
      <c r="V523" s="9">
        <v>3.9</v>
      </c>
      <c r="W523" s="36"/>
      <c r="X523" s="12"/>
      <c r="Y523" s="12"/>
      <c r="Z523" s="12"/>
      <c r="AA523" s="52">
        <f t="shared" si="32"/>
        <v>1</v>
      </c>
      <c r="AB523" s="54">
        <f t="shared" si="33"/>
        <v>2</v>
      </c>
      <c r="AC523" s="54">
        <f t="shared" si="34"/>
        <v>4</v>
      </c>
      <c r="AD523" s="55">
        <f t="shared" si="35"/>
        <v>2.3333333333333335</v>
      </c>
      <c r="AE523" s="58"/>
    </row>
    <row r="524" spans="1:31" s="5" customFormat="1" x14ac:dyDescent="0.3">
      <c r="A524" s="40" t="s">
        <v>5792</v>
      </c>
      <c r="B524" s="3" t="s">
        <v>5793</v>
      </c>
      <c r="C524" s="8"/>
      <c r="D524" s="8"/>
      <c r="E524" s="8"/>
      <c r="F524" s="9"/>
      <c r="G524" s="36"/>
      <c r="H524" s="12"/>
      <c r="I524" s="12"/>
      <c r="J524" s="13"/>
      <c r="K524" s="34">
        <v>28.16</v>
      </c>
      <c r="L524" s="8">
        <v>1</v>
      </c>
      <c r="M524" s="8">
        <v>2</v>
      </c>
      <c r="N524" s="9">
        <v>1.9</v>
      </c>
      <c r="O524" s="36"/>
      <c r="P524" s="12"/>
      <c r="Q524" s="12"/>
      <c r="R524" s="13"/>
      <c r="S524" s="34">
        <v>43.84</v>
      </c>
      <c r="T524" s="8">
        <v>1</v>
      </c>
      <c r="U524" s="8">
        <v>2</v>
      </c>
      <c r="V524" s="9">
        <v>2.1</v>
      </c>
      <c r="W524" s="36"/>
      <c r="X524" s="12"/>
      <c r="Y524" s="12"/>
      <c r="Z524" s="12"/>
      <c r="AA524" s="52">
        <f t="shared" si="32"/>
        <v>1</v>
      </c>
      <c r="AB524" s="54">
        <f t="shared" si="33"/>
        <v>3</v>
      </c>
      <c r="AC524" s="54">
        <f t="shared" si="34"/>
        <v>3</v>
      </c>
      <c r="AD524" s="55">
        <f t="shared" si="35"/>
        <v>2.3333333333333335</v>
      </c>
      <c r="AE524" s="58"/>
    </row>
    <row r="525" spans="1:31" s="5" customFormat="1" x14ac:dyDescent="0.3">
      <c r="A525" s="40" t="s">
        <v>5450</v>
      </c>
      <c r="B525" s="3" t="s">
        <v>4336</v>
      </c>
      <c r="C525" s="8"/>
      <c r="D525" s="8"/>
      <c r="E525" s="8"/>
      <c r="F525" s="9"/>
      <c r="G525" s="36"/>
      <c r="H525" s="12"/>
      <c r="I525" s="12"/>
      <c r="J525" s="13"/>
      <c r="K525" s="34">
        <v>70.819999999999993</v>
      </c>
      <c r="L525" s="8">
        <v>2</v>
      </c>
      <c r="M525" s="8">
        <v>4</v>
      </c>
      <c r="N525" s="9">
        <v>6.1</v>
      </c>
      <c r="O525" s="36"/>
      <c r="P525" s="12"/>
      <c r="Q525" s="12"/>
      <c r="R525" s="13"/>
      <c r="S525" s="34"/>
      <c r="T525" s="8"/>
      <c r="U525" s="8"/>
      <c r="V525" s="9"/>
      <c r="W525" s="36"/>
      <c r="X525" s="12"/>
      <c r="Y525" s="12"/>
      <c r="Z525" s="12"/>
      <c r="AA525" s="52">
        <f t="shared" si="32"/>
        <v>1</v>
      </c>
      <c r="AB525" s="54">
        <f t="shared" si="33"/>
        <v>5</v>
      </c>
      <c r="AC525" s="54">
        <f t="shared" si="34"/>
        <v>1</v>
      </c>
      <c r="AD525" s="55">
        <f t="shared" si="35"/>
        <v>2.3333333333333335</v>
      </c>
      <c r="AE525" s="58"/>
    </row>
    <row r="526" spans="1:31" s="5" customFormat="1" x14ac:dyDescent="0.3">
      <c r="A526" s="40" t="s">
        <v>5712</v>
      </c>
      <c r="B526" s="3" t="s">
        <v>5713</v>
      </c>
      <c r="C526" s="8"/>
      <c r="D526" s="8"/>
      <c r="E526" s="8"/>
      <c r="F526" s="9"/>
      <c r="G526" s="36"/>
      <c r="H526" s="12"/>
      <c r="I526" s="12"/>
      <c r="J526" s="13"/>
      <c r="K526" s="34">
        <v>41.24</v>
      </c>
      <c r="L526" s="8">
        <v>1</v>
      </c>
      <c r="M526" s="8">
        <v>3</v>
      </c>
      <c r="N526" s="9">
        <v>22.1</v>
      </c>
      <c r="O526" s="36"/>
      <c r="P526" s="12"/>
      <c r="Q526" s="12"/>
      <c r="R526" s="13"/>
      <c r="S526" s="34">
        <v>27.17</v>
      </c>
      <c r="T526" s="8">
        <v>1</v>
      </c>
      <c r="U526" s="8">
        <v>1</v>
      </c>
      <c r="V526" s="9">
        <v>3.9</v>
      </c>
      <c r="W526" s="36"/>
      <c r="X526" s="12"/>
      <c r="Y526" s="12"/>
      <c r="Z526" s="12"/>
      <c r="AA526" s="52">
        <f t="shared" si="32"/>
        <v>1</v>
      </c>
      <c r="AB526" s="54">
        <f t="shared" si="33"/>
        <v>4</v>
      </c>
      <c r="AC526" s="54">
        <f t="shared" si="34"/>
        <v>2</v>
      </c>
      <c r="AD526" s="55">
        <f t="shared" si="35"/>
        <v>2.3333333333333335</v>
      </c>
      <c r="AE526" s="58"/>
    </row>
    <row r="527" spans="1:31" s="5" customFormat="1" x14ac:dyDescent="0.3">
      <c r="A527" s="40" t="s">
        <v>2264</v>
      </c>
      <c r="B527" s="3" t="s">
        <v>2265</v>
      </c>
      <c r="C527" s="34">
        <v>66.11</v>
      </c>
      <c r="D527" s="8">
        <v>1</v>
      </c>
      <c r="E527" s="8">
        <v>4</v>
      </c>
      <c r="F527" s="9">
        <v>4.3</v>
      </c>
      <c r="G527" s="36"/>
      <c r="H527" s="12"/>
      <c r="I527" s="12"/>
      <c r="J527" s="13"/>
      <c r="K527" s="34"/>
      <c r="L527" s="8"/>
      <c r="M527" s="8"/>
      <c r="N527" s="9"/>
      <c r="O527" s="36"/>
      <c r="P527" s="12"/>
      <c r="Q527" s="12"/>
      <c r="R527" s="13"/>
      <c r="S527" s="34"/>
      <c r="T527" s="8"/>
      <c r="U527" s="8"/>
      <c r="V527" s="9"/>
      <c r="W527" s="36"/>
      <c r="X527" s="12"/>
      <c r="Y527" s="12"/>
      <c r="Z527" s="12"/>
      <c r="AA527" s="52">
        <f t="shared" si="32"/>
        <v>5</v>
      </c>
      <c r="AB527" s="54">
        <f t="shared" si="33"/>
        <v>1</v>
      </c>
      <c r="AC527" s="54">
        <f t="shared" si="34"/>
        <v>1</v>
      </c>
      <c r="AD527" s="55">
        <f t="shared" si="35"/>
        <v>2.3333333333333335</v>
      </c>
      <c r="AE527" s="58"/>
    </row>
    <row r="528" spans="1:31" s="5" customFormat="1" x14ac:dyDescent="0.3">
      <c r="A528" s="40" t="s">
        <v>1873</v>
      </c>
      <c r="B528" s="3" t="s">
        <v>1874</v>
      </c>
      <c r="C528" s="34">
        <v>74.48</v>
      </c>
      <c r="D528" s="8">
        <v>2</v>
      </c>
      <c r="E528" s="8">
        <v>3</v>
      </c>
      <c r="F528" s="9">
        <v>6.5</v>
      </c>
      <c r="G528" s="36">
        <v>45.3</v>
      </c>
      <c r="H528" s="12">
        <v>1</v>
      </c>
      <c r="I528" s="12">
        <v>3</v>
      </c>
      <c r="J528" s="13">
        <v>7.6</v>
      </c>
      <c r="K528" s="34">
        <v>82.38</v>
      </c>
      <c r="L528" s="8">
        <v>2</v>
      </c>
      <c r="M528" s="8">
        <v>3</v>
      </c>
      <c r="N528" s="9">
        <v>5.6</v>
      </c>
      <c r="O528" s="36"/>
      <c r="P528" s="12"/>
      <c r="Q528" s="12"/>
      <c r="R528" s="13"/>
      <c r="S528" s="34">
        <v>66.42</v>
      </c>
      <c r="T528" s="8">
        <v>2</v>
      </c>
      <c r="U528" s="8">
        <v>3</v>
      </c>
      <c r="V528" s="9">
        <v>7.4</v>
      </c>
      <c r="W528" s="36">
        <v>34.22</v>
      </c>
      <c r="X528" s="12">
        <v>1</v>
      </c>
      <c r="Y528" s="12">
        <v>1</v>
      </c>
      <c r="Z528" s="12">
        <v>2.6</v>
      </c>
      <c r="AA528" s="52">
        <f t="shared" si="32"/>
        <v>1</v>
      </c>
      <c r="AB528" s="54">
        <f t="shared" si="33"/>
        <v>4</v>
      </c>
      <c r="AC528" s="54">
        <f t="shared" si="34"/>
        <v>2</v>
      </c>
      <c r="AD528" s="55">
        <f t="shared" si="35"/>
        <v>2.3333333333333335</v>
      </c>
      <c r="AE528" s="58"/>
    </row>
    <row r="529" spans="1:31" s="5" customFormat="1" x14ac:dyDescent="0.3">
      <c r="A529" s="40" t="s">
        <v>5437</v>
      </c>
      <c r="B529" s="3" t="s">
        <v>5438</v>
      </c>
      <c r="C529" s="8"/>
      <c r="D529" s="8"/>
      <c r="E529" s="8"/>
      <c r="F529" s="9"/>
      <c r="G529" s="36"/>
      <c r="H529" s="12"/>
      <c r="I529" s="12"/>
      <c r="J529" s="13"/>
      <c r="K529" s="34">
        <v>65.36</v>
      </c>
      <c r="L529" s="8">
        <v>2</v>
      </c>
      <c r="M529" s="8">
        <v>4</v>
      </c>
      <c r="N529" s="9">
        <v>7.5</v>
      </c>
      <c r="O529" s="36"/>
      <c r="P529" s="12"/>
      <c r="Q529" s="12"/>
      <c r="R529" s="13"/>
      <c r="S529" s="34"/>
      <c r="T529" s="8"/>
      <c r="U529" s="8"/>
      <c r="V529" s="9"/>
      <c r="W529" s="36"/>
      <c r="X529" s="12"/>
      <c r="Y529" s="12"/>
      <c r="Z529" s="12"/>
      <c r="AA529" s="52">
        <f t="shared" si="32"/>
        <v>1</v>
      </c>
      <c r="AB529" s="54">
        <f t="shared" si="33"/>
        <v>5</v>
      </c>
      <c r="AC529" s="54">
        <f t="shared" si="34"/>
        <v>1</v>
      </c>
      <c r="AD529" s="55">
        <f t="shared" si="35"/>
        <v>2.3333333333333335</v>
      </c>
      <c r="AE529" s="58"/>
    </row>
    <row r="530" spans="1:31" s="5" customFormat="1" x14ac:dyDescent="0.3">
      <c r="A530" s="40" t="s">
        <v>5409</v>
      </c>
      <c r="B530" s="3" t="s">
        <v>5410</v>
      </c>
      <c r="C530" s="8"/>
      <c r="D530" s="8"/>
      <c r="E530" s="8"/>
      <c r="F530" s="9"/>
      <c r="G530" s="36"/>
      <c r="H530" s="12"/>
      <c r="I530" s="12"/>
      <c r="J530" s="13"/>
      <c r="K530" s="34">
        <v>63.53</v>
      </c>
      <c r="L530" s="8">
        <v>2</v>
      </c>
      <c r="M530" s="8">
        <v>4</v>
      </c>
      <c r="N530" s="9">
        <v>13.3</v>
      </c>
      <c r="O530" s="36"/>
      <c r="P530" s="12"/>
      <c r="Q530" s="12"/>
      <c r="R530" s="13"/>
      <c r="S530" s="34"/>
      <c r="T530" s="8"/>
      <c r="U530" s="8"/>
      <c r="V530" s="9"/>
      <c r="W530" s="36"/>
      <c r="X530" s="12"/>
      <c r="Y530" s="12"/>
      <c r="Z530" s="12"/>
      <c r="AA530" s="52">
        <f t="shared" si="32"/>
        <v>1</v>
      </c>
      <c r="AB530" s="54">
        <f t="shared" si="33"/>
        <v>5</v>
      </c>
      <c r="AC530" s="54">
        <f t="shared" si="34"/>
        <v>1</v>
      </c>
      <c r="AD530" s="55">
        <f t="shared" si="35"/>
        <v>2.3333333333333335</v>
      </c>
      <c r="AE530" s="58"/>
    </row>
    <row r="531" spans="1:31" s="5" customFormat="1" x14ac:dyDescent="0.3">
      <c r="A531" s="40" t="s">
        <v>5464</v>
      </c>
      <c r="B531" s="3" t="s">
        <v>5465</v>
      </c>
      <c r="C531" s="8"/>
      <c r="D531" s="8"/>
      <c r="E531" s="8"/>
      <c r="F531" s="9"/>
      <c r="G531" s="36"/>
      <c r="H531" s="12"/>
      <c r="I531" s="12"/>
      <c r="J531" s="13"/>
      <c r="K531" s="34">
        <v>62.769999999999996</v>
      </c>
      <c r="L531" s="8">
        <v>2</v>
      </c>
      <c r="M531" s="8">
        <v>4</v>
      </c>
      <c r="N531" s="9">
        <v>17.5</v>
      </c>
      <c r="O531" s="36"/>
      <c r="P531" s="12"/>
      <c r="Q531" s="12"/>
      <c r="R531" s="13"/>
      <c r="S531" s="34"/>
      <c r="T531" s="8"/>
      <c r="U531" s="8"/>
      <c r="V531" s="9"/>
      <c r="W531" s="36"/>
      <c r="X531" s="12"/>
      <c r="Y531" s="12"/>
      <c r="Z531" s="12"/>
      <c r="AA531" s="52">
        <f t="shared" si="32"/>
        <v>1</v>
      </c>
      <c r="AB531" s="54">
        <f t="shared" si="33"/>
        <v>5</v>
      </c>
      <c r="AC531" s="54">
        <f t="shared" si="34"/>
        <v>1</v>
      </c>
      <c r="AD531" s="55">
        <f t="shared" si="35"/>
        <v>2.3333333333333335</v>
      </c>
      <c r="AE531" s="58"/>
    </row>
    <row r="532" spans="1:31" s="5" customFormat="1" x14ac:dyDescent="0.3">
      <c r="A532" s="40" t="s">
        <v>5405</v>
      </c>
      <c r="B532" s="3" t="s">
        <v>5406</v>
      </c>
      <c r="C532" s="8"/>
      <c r="D532" s="8"/>
      <c r="E532" s="8"/>
      <c r="F532" s="9"/>
      <c r="G532" s="36"/>
      <c r="H532" s="12"/>
      <c r="I532" s="12"/>
      <c r="J532" s="13"/>
      <c r="K532" s="34">
        <v>61.480000000000004</v>
      </c>
      <c r="L532" s="8">
        <v>2</v>
      </c>
      <c r="M532" s="8">
        <v>4</v>
      </c>
      <c r="N532" s="9">
        <v>6.4</v>
      </c>
      <c r="O532" s="36"/>
      <c r="P532" s="12"/>
      <c r="Q532" s="12"/>
      <c r="R532" s="13"/>
      <c r="S532" s="34"/>
      <c r="T532" s="8"/>
      <c r="U532" s="8"/>
      <c r="V532" s="9"/>
      <c r="W532" s="36"/>
      <c r="X532" s="12"/>
      <c r="Y532" s="12"/>
      <c r="Z532" s="12"/>
      <c r="AA532" s="52">
        <f t="shared" si="32"/>
        <v>1</v>
      </c>
      <c r="AB532" s="54">
        <f t="shared" si="33"/>
        <v>5</v>
      </c>
      <c r="AC532" s="54">
        <f t="shared" si="34"/>
        <v>1</v>
      </c>
      <c r="AD532" s="55">
        <f t="shared" si="35"/>
        <v>2.3333333333333335</v>
      </c>
      <c r="AE532" s="58"/>
    </row>
    <row r="533" spans="1:31" s="5" customFormat="1" x14ac:dyDescent="0.3">
      <c r="A533" s="40" t="s">
        <v>5545</v>
      </c>
      <c r="B533" s="3" t="s">
        <v>5546</v>
      </c>
      <c r="C533" s="8"/>
      <c r="D533" s="8"/>
      <c r="E533" s="8"/>
      <c r="F533" s="9"/>
      <c r="G533" s="36"/>
      <c r="H533" s="12"/>
      <c r="I533" s="12"/>
      <c r="J533" s="13"/>
      <c r="K533" s="34">
        <v>57.42</v>
      </c>
      <c r="L533" s="8">
        <v>2</v>
      </c>
      <c r="M533" s="8">
        <v>4</v>
      </c>
      <c r="N533" s="9">
        <v>12</v>
      </c>
      <c r="O533" s="36"/>
      <c r="P533" s="12"/>
      <c r="Q533" s="12"/>
      <c r="R533" s="13"/>
      <c r="S533" s="34"/>
      <c r="T533" s="8"/>
      <c r="U533" s="8"/>
      <c r="V533" s="9"/>
      <c r="W533" s="36"/>
      <c r="X533" s="12"/>
      <c r="Y533" s="12"/>
      <c r="Z533" s="12"/>
      <c r="AA533" s="52">
        <f t="shared" si="32"/>
        <v>1</v>
      </c>
      <c r="AB533" s="54">
        <f t="shared" si="33"/>
        <v>5</v>
      </c>
      <c r="AC533" s="54">
        <f t="shared" si="34"/>
        <v>1</v>
      </c>
      <c r="AD533" s="55">
        <f t="shared" si="35"/>
        <v>2.3333333333333335</v>
      </c>
      <c r="AE533" s="58"/>
    </row>
    <row r="534" spans="1:31" s="5" customFormat="1" x14ac:dyDescent="0.3">
      <c r="A534" s="40" t="s">
        <v>2336</v>
      </c>
      <c r="B534" s="3" t="s">
        <v>2337</v>
      </c>
      <c r="C534" s="34">
        <v>53.3</v>
      </c>
      <c r="D534" s="8">
        <v>1</v>
      </c>
      <c r="E534" s="8">
        <v>4</v>
      </c>
      <c r="F534" s="9">
        <v>10.3</v>
      </c>
      <c r="G534" s="36"/>
      <c r="H534" s="12"/>
      <c r="I534" s="12"/>
      <c r="J534" s="13"/>
      <c r="K534" s="34"/>
      <c r="L534" s="8"/>
      <c r="M534" s="8"/>
      <c r="N534" s="9"/>
      <c r="O534" s="36"/>
      <c r="P534" s="12"/>
      <c r="Q534" s="12"/>
      <c r="R534" s="13"/>
      <c r="S534" s="34"/>
      <c r="T534" s="8"/>
      <c r="U534" s="8"/>
      <c r="V534" s="9"/>
      <c r="W534" s="36"/>
      <c r="X534" s="12"/>
      <c r="Y534" s="12"/>
      <c r="Z534" s="12"/>
      <c r="AA534" s="52">
        <f t="shared" si="32"/>
        <v>5</v>
      </c>
      <c r="AB534" s="54">
        <f t="shared" si="33"/>
        <v>1</v>
      </c>
      <c r="AC534" s="54">
        <f t="shared" si="34"/>
        <v>1</v>
      </c>
      <c r="AD534" s="55">
        <f t="shared" si="35"/>
        <v>2.3333333333333335</v>
      </c>
      <c r="AE534" s="58"/>
    </row>
    <row r="535" spans="1:31" s="5" customFormat="1" x14ac:dyDescent="0.3">
      <c r="A535" s="40" t="s">
        <v>6639</v>
      </c>
      <c r="B535" s="16" t="s">
        <v>6640</v>
      </c>
      <c r="C535" s="8"/>
      <c r="D535" s="8"/>
      <c r="E535" s="8"/>
      <c r="F535" s="9"/>
      <c r="G535" s="36"/>
      <c r="H535" s="12"/>
      <c r="I535" s="12"/>
      <c r="J535" s="13"/>
      <c r="K535" s="34"/>
      <c r="L535" s="8"/>
      <c r="M535" s="8"/>
      <c r="N535" s="9"/>
      <c r="O535" s="36"/>
      <c r="P535" s="12"/>
      <c r="Q535" s="12"/>
      <c r="R535" s="13"/>
      <c r="S535" s="34">
        <v>51.5</v>
      </c>
      <c r="T535" s="8">
        <v>1</v>
      </c>
      <c r="U535" s="8">
        <v>4</v>
      </c>
      <c r="V535" s="9">
        <v>5.8</v>
      </c>
      <c r="W535" s="36"/>
      <c r="X535" s="12"/>
      <c r="Y535" s="12"/>
      <c r="Z535" s="12"/>
      <c r="AA535" s="52">
        <f t="shared" si="32"/>
        <v>1</v>
      </c>
      <c r="AB535" s="54">
        <f t="shared" si="33"/>
        <v>1</v>
      </c>
      <c r="AC535" s="54">
        <f t="shared" si="34"/>
        <v>5</v>
      </c>
      <c r="AD535" s="55">
        <f t="shared" si="35"/>
        <v>2.3333333333333335</v>
      </c>
      <c r="AE535" s="58"/>
    </row>
    <row r="536" spans="1:31" s="5" customFormat="1" x14ac:dyDescent="0.3">
      <c r="A536" s="40" t="s">
        <v>6778</v>
      </c>
      <c r="B536" s="16" t="s">
        <v>6779</v>
      </c>
      <c r="C536" s="8"/>
      <c r="D536" s="8"/>
      <c r="E536" s="8"/>
      <c r="F536" s="9"/>
      <c r="G536" s="36"/>
      <c r="H536" s="12"/>
      <c r="I536" s="12"/>
      <c r="J536" s="13"/>
      <c r="K536" s="34"/>
      <c r="L536" s="8"/>
      <c r="M536" s="8"/>
      <c r="N536" s="9"/>
      <c r="O536" s="36"/>
      <c r="P536" s="12"/>
      <c r="Q536" s="12"/>
      <c r="R536" s="13"/>
      <c r="S536" s="34">
        <v>46.66</v>
      </c>
      <c r="T536" s="8">
        <v>1</v>
      </c>
      <c r="U536" s="8">
        <v>4</v>
      </c>
      <c r="V536" s="9">
        <v>6.3</v>
      </c>
      <c r="W536" s="36"/>
      <c r="X536" s="12"/>
      <c r="Y536" s="12"/>
      <c r="Z536" s="12"/>
      <c r="AA536" s="52">
        <f t="shared" si="32"/>
        <v>1</v>
      </c>
      <c r="AB536" s="54">
        <f t="shared" si="33"/>
        <v>1</v>
      </c>
      <c r="AC536" s="54">
        <f t="shared" si="34"/>
        <v>5</v>
      </c>
      <c r="AD536" s="55">
        <f t="shared" si="35"/>
        <v>2.3333333333333335</v>
      </c>
      <c r="AE536" s="58"/>
    </row>
    <row r="537" spans="1:31" s="5" customFormat="1" x14ac:dyDescent="0.3">
      <c r="A537" s="40" t="s">
        <v>6655</v>
      </c>
      <c r="B537" s="16" t="s">
        <v>6656</v>
      </c>
      <c r="C537" s="8"/>
      <c r="D537" s="8"/>
      <c r="E537" s="8"/>
      <c r="F537" s="9"/>
      <c r="G537" s="36"/>
      <c r="H537" s="12"/>
      <c r="I537" s="12"/>
      <c r="J537" s="13"/>
      <c r="K537" s="34"/>
      <c r="L537" s="8"/>
      <c r="M537" s="8"/>
      <c r="N537" s="9"/>
      <c r="O537" s="36"/>
      <c r="P537" s="12"/>
      <c r="Q537" s="12"/>
      <c r="R537" s="13"/>
      <c r="S537" s="34">
        <v>45.01</v>
      </c>
      <c r="T537" s="8">
        <v>1</v>
      </c>
      <c r="U537" s="8">
        <v>4</v>
      </c>
      <c r="V537" s="9">
        <v>2.2000000000000002</v>
      </c>
      <c r="W537" s="36"/>
      <c r="X537" s="12"/>
      <c r="Y537" s="12"/>
      <c r="Z537" s="12"/>
      <c r="AA537" s="52">
        <f t="shared" si="32"/>
        <v>1</v>
      </c>
      <c r="AB537" s="54">
        <f t="shared" si="33"/>
        <v>1</v>
      </c>
      <c r="AC537" s="54">
        <f t="shared" si="34"/>
        <v>5</v>
      </c>
      <c r="AD537" s="55">
        <f t="shared" si="35"/>
        <v>2.3333333333333335</v>
      </c>
      <c r="AE537" s="58"/>
    </row>
    <row r="538" spans="1:31" s="5" customFormat="1" x14ac:dyDescent="0.3">
      <c r="A538" s="40" t="s">
        <v>6664</v>
      </c>
      <c r="B538" s="16" t="s">
        <v>6665</v>
      </c>
      <c r="C538" s="8"/>
      <c r="D538" s="8"/>
      <c r="E538" s="8"/>
      <c r="F538" s="9"/>
      <c r="G538" s="36"/>
      <c r="H538" s="12"/>
      <c r="I538" s="12"/>
      <c r="J538" s="13"/>
      <c r="K538" s="34"/>
      <c r="L538" s="8"/>
      <c r="M538" s="8"/>
      <c r="N538" s="9"/>
      <c r="O538" s="36"/>
      <c r="P538" s="12"/>
      <c r="Q538" s="12"/>
      <c r="R538" s="13"/>
      <c r="S538" s="34">
        <v>36.659999999999997</v>
      </c>
      <c r="T538" s="8">
        <v>1</v>
      </c>
      <c r="U538" s="8">
        <v>4</v>
      </c>
      <c r="V538" s="9">
        <v>20.100000000000001</v>
      </c>
      <c r="W538" s="36"/>
      <c r="X538" s="12"/>
      <c r="Y538" s="12"/>
      <c r="Z538" s="12"/>
      <c r="AA538" s="52">
        <f t="shared" si="32"/>
        <v>1</v>
      </c>
      <c r="AB538" s="54">
        <f t="shared" si="33"/>
        <v>1</v>
      </c>
      <c r="AC538" s="54">
        <f t="shared" si="34"/>
        <v>5</v>
      </c>
      <c r="AD538" s="55">
        <f t="shared" si="35"/>
        <v>2.3333333333333335</v>
      </c>
      <c r="AE538" s="58"/>
    </row>
    <row r="539" spans="1:31" s="5" customFormat="1" x14ac:dyDescent="0.3">
      <c r="A539" s="40" t="s">
        <v>5605</v>
      </c>
      <c r="B539" s="3" t="s">
        <v>5606</v>
      </c>
      <c r="C539" s="8"/>
      <c r="D539" s="8"/>
      <c r="E539" s="8"/>
      <c r="F539" s="9"/>
      <c r="G539" s="36"/>
      <c r="H539" s="12"/>
      <c r="I539" s="12"/>
      <c r="J539" s="13"/>
      <c r="K539" s="34">
        <v>40.590000000000003</v>
      </c>
      <c r="L539" s="8">
        <v>1</v>
      </c>
      <c r="M539" s="8">
        <v>4</v>
      </c>
      <c r="N539" s="9">
        <v>7.4</v>
      </c>
      <c r="O539" s="36"/>
      <c r="P539" s="12"/>
      <c r="Q539" s="12"/>
      <c r="R539" s="13"/>
      <c r="S539" s="34">
        <v>99.37</v>
      </c>
      <c r="T539" s="8">
        <v>2</v>
      </c>
      <c r="U539" s="8">
        <v>3</v>
      </c>
      <c r="V539" s="9">
        <v>5.3</v>
      </c>
      <c r="W539" s="36">
        <v>69.09</v>
      </c>
      <c r="X539" s="12">
        <v>2</v>
      </c>
      <c r="Y539" s="12">
        <v>3</v>
      </c>
      <c r="Z539" s="12">
        <v>5.4</v>
      </c>
      <c r="AA539" s="52">
        <f t="shared" si="32"/>
        <v>1</v>
      </c>
      <c r="AB539" s="54">
        <f t="shared" si="33"/>
        <v>5</v>
      </c>
      <c r="AC539" s="54">
        <f t="shared" si="34"/>
        <v>1</v>
      </c>
      <c r="AD539" s="55">
        <f t="shared" si="35"/>
        <v>2.3333333333333335</v>
      </c>
      <c r="AE539" s="58"/>
    </row>
    <row r="540" spans="1:31" s="5" customFormat="1" x14ac:dyDescent="0.3">
      <c r="A540" s="40" t="s">
        <v>6597</v>
      </c>
      <c r="B540" s="16" t="s">
        <v>6598</v>
      </c>
      <c r="C540" s="8"/>
      <c r="D540" s="8"/>
      <c r="E540" s="8"/>
      <c r="F540" s="9"/>
      <c r="G540" s="36"/>
      <c r="H540" s="12"/>
      <c r="I540" s="12"/>
      <c r="J540" s="13"/>
      <c r="K540" s="34"/>
      <c r="L540" s="8"/>
      <c r="M540" s="8"/>
      <c r="N540" s="9"/>
      <c r="O540" s="36"/>
      <c r="P540" s="12"/>
      <c r="Q540" s="12"/>
      <c r="R540" s="13"/>
      <c r="S540" s="34">
        <v>32.83</v>
      </c>
      <c r="T540" s="8">
        <v>1</v>
      </c>
      <c r="U540" s="8">
        <v>4</v>
      </c>
      <c r="V540" s="9">
        <v>34.299999999999997</v>
      </c>
      <c r="W540" s="36"/>
      <c r="X540" s="12"/>
      <c r="Y540" s="12"/>
      <c r="Z540" s="12"/>
      <c r="AA540" s="52">
        <f t="shared" si="32"/>
        <v>1</v>
      </c>
      <c r="AB540" s="54">
        <f t="shared" si="33"/>
        <v>1</v>
      </c>
      <c r="AC540" s="54">
        <f t="shared" si="34"/>
        <v>5</v>
      </c>
      <c r="AD540" s="55">
        <f t="shared" si="35"/>
        <v>2.3333333333333335</v>
      </c>
      <c r="AE540" s="58"/>
    </row>
    <row r="541" spans="1:31" s="5" customFormat="1" x14ac:dyDescent="0.3">
      <c r="A541" s="40" t="s">
        <v>6584</v>
      </c>
      <c r="B541" s="16" t="s">
        <v>6585</v>
      </c>
      <c r="C541" s="8"/>
      <c r="D541" s="8"/>
      <c r="E541" s="8"/>
      <c r="F541" s="9"/>
      <c r="G541" s="36"/>
      <c r="H541" s="12"/>
      <c r="I541" s="12"/>
      <c r="J541" s="13"/>
      <c r="K541" s="34"/>
      <c r="L541" s="8"/>
      <c r="M541" s="8"/>
      <c r="N541" s="9"/>
      <c r="O541" s="36"/>
      <c r="P541" s="12"/>
      <c r="Q541" s="12"/>
      <c r="R541" s="13"/>
      <c r="S541" s="34">
        <v>32.47</v>
      </c>
      <c r="T541" s="8">
        <v>1</v>
      </c>
      <c r="U541" s="8">
        <v>4</v>
      </c>
      <c r="V541" s="9">
        <v>6.8</v>
      </c>
      <c r="W541" s="36"/>
      <c r="X541" s="12"/>
      <c r="Y541" s="12"/>
      <c r="Z541" s="12"/>
      <c r="AA541" s="52">
        <f t="shared" si="32"/>
        <v>1</v>
      </c>
      <c r="AB541" s="54">
        <f t="shared" si="33"/>
        <v>1</v>
      </c>
      <c r="AC541" s="54">
        <f t="shared" si="34"/>
        <v>5</v>
      </c>
      <c r="AD541" s="55">
        <f t="shared" si="35"/>
        <v>2.3333333333333335</v>
      </c>
      <c r="AE541" s="58"/>
    </row>
    <row r="542" spans="1:31" s="5" customFormat="1" x14ac:dyDescent="0.3">
      <c r="A542" s="40" t="s">
        <v>5741</v>
      </c>
      <c r="B542" s="3" t="s">
        <v>2793</v>
      </c>
      <c r="C542" s="8"/>
      <c r="D542" s="8"/>
      <c r="E542" s="8"/>
      <c r="F542" s="9"/>
      <c r="G542" s="36"/>
      <c r="H542" s="12"/>
      <c r="I542" s="12"/>
      <c r="J542" s="13"/>
      <c r="K542" s="34">
        <v>31.93</v>
      </c>
      <c r="L542" s="8">
        <v>1</v>
      </c>
      <c r="M542" s="8">
        <v>4</v>
      </c>
      <c r="N542" s="9">
        <v>6.7</v>
      </c>
      <c r="O542" s="36"/>
      <c r="P542" s="12"/>
      <c r="Q542" s="12"/>
      <c r="R542" s="13"/>
      <c r="S542" s="34"/>
      <c r="T542" s="8"/>
      <c r="U542" s="8"/>
      <c r="V542" s="9"/>
      <c r="W542" s="36"/>
      <c r="X542" s="12"/>
      <c r="Y542" s="12"/>
      <c r="Z542" s="12"/>
      <c r="AA542" s="52">
        <f t="shared" si="32"/>
        <v>1</v>
      </c>
      <c r="AB542" s="54">
        <f t="shared" si="33"/>
        <v>5</v>
      </c>
      <c r="AC542" s="54">
        <f t="shared" si="34"/>
        <v>1</v>
      </c>
      <c r="AD542" s="55">
        <f t="shared" si="35"/>
        <v>2.3333333333333335</v>
      </c>
      <c r="AE542" s="58"/>
    </row>
    <row r="543" spans="1:31" s="5" customFormat="1" x14ac:dyDescent="0.3">
      <c r="A543" s="40" t="s">
        <v>5681</v>
      </c>
      <c r="B543" s="3" t="s">
        <v>5682</v>
      </c>
      <c r="C543" s="8"/>
      <c r="D543" s="8"/>
      <c r="E543" s="8"/>
      <c r="F543" s="9"/>
      <c r="G543" s="36"/>
      <c r="H543" s="12"/>
      <c r="I543" s="12"/>
      <c r="J543" s="13"/>
      <c r="K543" s="34">
        <v>30.1</v>
      </c>
      <c r="L543" s="8">
        <v>1</v>
      </c>
      <c r="M543" s="8">
        <v>4</v>
      </c>
      <c r="N543" s="9">
        <v>8.1</v>
      </c>
      <c r="O543" s="36"/>
      <c r="P543" s="12"/>
      <c r="Q543" s="12"/>
      <c r="R543" s="13"/>
      <c r="S543" s="34"/>
      <c r="T543" s="8"/>
      <c r="U543" s="8"/>
      <c r="V543" s="9"/>
      <c r="W543" s="36"/>
      <c r="X543" s="12"/>
      <c r="Y543" s="12"/>
      <c r="Z543" s="12"/>
      <c r="AA543" s="52">
        <f t="shared" si="32"/>
        <v>1</v>
      </c>
      <c r="AB543" s="54">
        <f t="shared" si="33"/>
        <v>5</v>
      </c>
      <c r="AC543" s="54">
        <f t="shared" si="34"/>
        <v>1</v>
      </c>
      <c r="AD543" s="55">
        <f t="shared" si="35"/>
        <v>2.3333333333333335</v>
      </c>
      <c r="AE543" s="58"/>
    </row>
    <row r="544" spans="1:31" s="5" customFormat="1" x14ac:dyDescent="0.3">
      <c r="A544" s="40" t="s">
        <v>5790</v>
      </c>
      <c r="B544" s="3" t="s">
        <v>5791</v>
      </c>
      <c r="C544" s="8"/>
      <c r="D544" s="8"/>
      <c r="E544" s="8"/>
      <c r="F544" s="9"/>
      <c r="G544" s="36"/>
      <c r="H544" s="12"/>
      <c r="I544" s="12"/>
      <c r="J544" s="13"/>
      <c r="K544" s="34">
        <v>29.15</v>
      </c>
      <c r="L544" s="8">
        <v>1</v>
      </c>
      <c r="M544" s="8">
        <v>4</v>
      </c>
      <c r="N544" s="9">
        <v>5</v>
      </c>
      <c r="O544" s="36"/>
      <c r="P544" s="12"/>
      <c r="Q544" s="12"/>
      <c r="R544" s="13"/>
      <c r="S544" s="34"/>
      <c r="T544" s="8"/>
      <c r="U544" s="8"/>
      <c r="V544" s="9"/>
      <c r="W544" s="36"/>
      <c r="X544" s="12"/>
      <c r="Y544" s="12"/>
      <c r="Z544" s="12"/>
      <c r="AA544" s="52">
        <f t="shared" si="32"/>
        <v>1</v>
      </c>
      <c r="AB544" s="54">
        <f t="shared" si="33"/>
        <v>5</v>
      </c>
      <c r="AC544" s="54">
        <f t="shared" si="34"/>
        <v>1</v>
      </c>
      <c r="AD544" s="55">
        <f t="shared" si="35"/>
        <v>2.3333333333333335</v>
      </c>
      <c r="AE544" s="58"/>
    </row>
    <row r="545" spans="1:31" s="5" customFormat="1" x14ac:dyDescent="0.3">
      <c r="A545" s="40" t="s">
        <v>5625</v>
      </c>
      <c r="B545" s="3" t="s">
        <v>4986</v>
      </c>
      <c r="C545" s="8"/>
      <c r="D545" s="8"/>
      <c r="E545" s="8"/>
      <c r="F545" s="9"/>
      <c r="G545" s="36"/>
      <c r="H545" s="12"/>
      <c r="I545" s="12"/>
      <c r="J545" s="13"/>
      <c r="K545" s="34">
        <v>27.37</v>
      </c>
      <c r="L545" s="8">
        <v>1</v>
      </c>
      <c r="M545" s="8">
        <v>4</v>
      </c>
      <c r="N545" s="9">
        <v>1.2</v>
      </c>
      <c r="O545" s="36"/>
      <c r="P545" s="12"/>
      <c r="Q545" s="12"/>
      <c r="R545" s="13"/>
      <c r="S545" s="34"/>
      <c r="T545" s="8"/>
      <c r="U545" s="8"/>
      <c r="V545" s="9"/>
      <c r="W545" s="36"/>
      <c r="X545" s="12"/>
      <c r="Y545" s="12"/>
      <c r="Z545" s="12"/>
      <c r="AA545" s="52">
        <f t="shared" si="32"/>
        <v>1</v>
      </c>
      <c r="AB545" s="54">
        <f t="shared" si="33"/>
        <v>5</v>
      </c>
      <c r="AC545" s="54">
        <f t="shared" si="34"/>
        <v>1</v>
      </c>
      <c r="AD545" s="55">
        <f t="shared" si="35"/>
        <v>2.3333333333333335</v>
      </c>
      <c r="AE545" s="58"/>
    </row>
    <row r="546" spans="1:31" s="5" customFormat="1" x14ac:dyDescent="0.3">
      <c r="A546" s="40" t="s">
        <v>2034</v>
      </c>
      <c r="B546" s="3" t="s">
        <v>2035</v>
      </c>
      <c r="C546" s="34">
        <v>133.59</v>
      </c>
      <c r="D546" s="8">
        <v>2</v>
      </c>
      <c r="E546" s="8">
        <v>3</v>
      </c>
      <c r="F546" s="9">
        <v>21.8</v>
      </c>
      <c r="G546" s="36">
        <v>101</v>
      </c>
      <c r="H546" s="12">
        <v>2</v>
      </c>
      <c r="I546" s="12">
        <v>2</v>
      </c>
      <c r="J546" s="13">
        <v>13.9</v>
      </c>
      <c r="K546" s="34">
        <v>147.80000000000001</v>
      </c>
      <c r="L546" s="8">
        <v>3</v>
      </c>
      <c r="M546" s="8">
        <v>3</v>
      </c>
      <c r="N546" s="9">
        <v>21.8</v>
      </c>
      <c r="O546" s="36">
        <v>187.67</v>
      </c>
      <c r="P546" s="12">
        <v>4</v>
      </c>
      <c r="Q546" s="12">
        <v>5</v>
      </c>
      <c r="R546" s="13">
        <v>28.5</v>
      </c>
      <c r="S546" s="34">
        <v>146.97999999999999</v>
      </c>
      <c r="T546" s="8">
        <v>3</v>
      </c>
      <c r="U546" s="8">
        <v>4</v>
      </c>
      <c r="V546" s="9">
        <v>28.5</v>
      </c>
      <c r="W546" s="36"/>
      <c r="X546" s="12"/>
      <c r="Y546" s="12"/>
      <c r="Z546" s="12"/>
      <c r="AA546" s="52">
        <f t="shared" si="32"/>
        <v>1.3333333333333333</v>
      </c>
      <c r="AB546" s="54">
        <f t="shared" si="33"/>
        <v>0.66666666666666663</v>
      </c>
      <c r="AC546" s="54">
        <f t="shared" si="34"/>
        <v>5</v>
      </c>
      <c r="AD546" s="55">
        <f t="shared" si="35"/>
        <v>2.3333333333333335</v>
      </c>
      <c r="AE546" s="58"/>
    </row>
    <row r="547" spans="1:31" s="5" customFormat="1" x14ac:dyDescent="0.3">
      <c r="A547" s="40" t="s">
        <v>4670</v>
      </c>
      <c r="B547" s="3" t="s">
        <v>4671</v>
      </c>
      <c r="C547" s="8"/>
      <c r="D547" s="8"/>
      <c r="E547" s="8"/>
      <c r="F547" s="9"/>
      <c r="G547" s="36"/>
      <c r="H547" s="12"/>
      <c r="I547" s="12"/>
      <c r="J547" s="13"/>
      <c r="K547" s="34">
        <v>37.9</v>
      </c>
      <c r="L547" s="8">
        <v>1</v>
      </c>
      <c r="M547" s="8">
        <v>4</v>
      </c>
      <c r="N547" s="9">
        <v>5.9</v>
      </c>
      <c r="O547" s="36">
        <v>31.08</v>
      </c>
      <c r="P547" s="12">
        <v>1</v>
      </c>
      <c r="Q547" s="12">
        <v>4</v>
      </c>
      <c r="R547" s="13">
        <v>5.9</v>
      </c>
      <c r="S547" s="34">
        <v>28.93</v>
      </c>
      <c r="T547" s="8">
        <v>1</v>
      </c>
      <c r="U547" s="8">
        <v>4</v>
      </c>
      <c r="V547" s="9">
        <v>5.0999999999999996</v>
      </c>
      <c r="W547" s="36"/>
      <c r="X547" s="12"/>
      <c r="Y547" s="12"/>
      <c r="Z547" s="12"/>
      <c r="AA547" s="52">
        <f t="shared" si="32"/>
        <v>1</v>
      </c>
      <c r="AB547" s="54">
        <f t="shared" si="33"/>
        <v>1</v>
      </c>
      <c r="AC547" s="54">
        <f t="shared" si="34"/>
        <v>5</v>
      </c>
      <c r="AD547" s="55">
        <f t="shared" si="35"/>
        <v>2.3333333333333335</v>
      </c>
      <c r="AE547" s="58"/>
    </row>
    <row r="548" spans="1:31" s="5" customFormat="1" x14ac:dyDescent="0.3">
      <c r="A548" s="40" t="s">
        <v>4762</v>
      </c>
      <c r="B548" s="3" t="s">
        <v>4763</v>
      </c>
      <c r="C548" s="8"/>
      <c r="D548" s="8"/>
      <c r="E548" s="8"/>
      <c r="F548" s="9"/>
      <c r="G548" s="36"/>
      <c r="H548" s="12"/>
      <c r="I548" s="12"/>
      <c r="J548" s="13"/>
      <c r="K548" s="34">
        <v>35.119999999999997</v>
      </c>
      <c r="L548" s="8">
        <v>1</v>
      </c>
      <c r="M548" s="8">
        <v>3</v>
      </c>
      <c r="N548" s="9">
        <v>4.8</v>
      </c>
      <c r="O548" s="36">
        <v>30.52</v>
      </c>
      <c r="P548" s="12">
        <v>1</v>
      </c>
      <c r="Q548" s="12">
        <v>1</v>
      </c>
      <c r="R548" s="13">
        <v>3.5</v>
      </c>
      <c r="S548" s="34">
        <v>28.37</v>
      </c>
      <c r="T548" s="8">
        <v>1</v>
      </c>
      <c r="U548" s="8">
        <v>3</v>
      </c>
      <c r="V548" s="9">
        <v>4.7</v>
      </c>
      <c r="W548" s="36"/>
      <c r="X548" s="12"/>
      <c r="Y548" s="12"/>
      <c r="Z548" s="12"/>
      <c r="AA548" s="52">
        <f t="shared" si="32"/>
        <v>1</v>
      </c>
      <c r="AB548" s="54">
        <f t="shared" si="33"/>
        <v>2</v>
      </c>
      <c r="AC548" s="54">
        <f t="shared" si="34"/>
        <v>4</v>
      </c>
      <c r="AD548" s="55">
        <f t="shared" si="35"/>
        <v>2.3333333333333335</v>
      </c>
      <c r="AE548" s="58"/>
    </row>
    <row r="549" spans="1:31" s="5" customFormat="1" x14ac:dyDescent="0.3">
      <c r="A549" s="40" t="s">
        <v>1906</v>
      </c>
      <c r="B549" s="3" t="s">
        <v>1907</v>
      </c>
      <c r="C549" s="34">
        <v>75.819999999999993</v>
      </c>
      <c r="D549" s="8">
        <v>2</v>
      </c>
      <c r="E549" s="8">
        <v>4</v>
      </c>
      <c r="F549" s="9">
        <v>14.8</v>
      </c>
      <c r="G549" s="36"/>
      <c r="H549" s="12"/>
      <c r="I549" s="12"/>
      <c r="J549" s="13"/>
      <c r="K549" s="34">
        <v>171.23000000000002</v>
      </c>
      <c r="L549" s="8">
        <v>4</v>
      </c>
      <c r="M549" s="8">
        <v>5</v>
      </c>
      <c r="N549" s="9">
        <v>20.2</v>
      </c>
      <c r="O549" s="36">
        <v>200.25000000000003</v>
      </c>
      <c r="P549" s="12">
        <v>4</v>
      </c>
      <c r="Q549" s="12">
        <v>5</v>
      </c>
      <c r="R549" s="13">
        <v>20.2</v>
      </c>
      <c r="S549" s="34">
        <v>173.66</v>
      </c>
      <c r="T549" s="8">
        <v>4</v>
      </c>
      <c r="U549" s="8">
        <v>6</v>
      </c>
      <c r="V549" s="9">
        <v>20.8</v>
      </c>
      <c r="W549" s="36">
        <v>130.89000000000001</v>
      </c>
      <c r="X549" s="12">
        <v>3</v>
      </c>
      <c r="Y549" s="12">
        <v>6</v>
      </c>
      <c r="Z549" s="12">
        <v>20.2</v>
      </c>
      <c r="AA549" s="52">
        <f t="shared" si="32"/>
        <v>5</v>
      </c>
      <c r="AB549" s="54">
        <f t="shared" si="33"/>
        <v>1</v>
      </c>
      <c r="AC549" s="54">
        <f t="shared" si="34"/>
        <v>1</v>
      </c>
      <c r="AD549" s="55">
        <f t="shared" si="35"/>
        <v>2.3333333333333335</v>
      </c>
      <c r="AE549" s="58"/>
    </row>
    <row r="550" spans="1:31" s="5" customFormat="1" x14ac:dyDescent="0.3">
      <c r="A550" s="40" t="s">
        <v>3888</v>
      </c>
      <c r="B550" s="3" t="s">
        <v>3889</v>
      </c>
      <c r="C550" s="8"/>
      <c r="D550" s="8"/>
      <c r="E550" s="8"/>
      <c r="F550" s="9"/>
      <c r="G550" s="36">
        <v>53.24</v>
      </c>
      <c r="H550" s="12">
        <v>1</v>
      </c>
      <c r="I550" s="12">
        <v>1</v>
      </c>
      <c r="J550" s="13">
        <v>3</v>
      </c>
      <c r="K550" s="34">
        <v>161.16</v>
      </c>
      <c r="L550" s="8">
        <v>3</v>
      </c>
      <c r="M550" s="8">
        <v>5</v>
      </c>
      <c r="N550" s="9">
        <v>17.600000000000001</v>
      </c>
      <c r="O550" s="36">
        <v>140.9</v>
      </c>
      <c r="P550" s="12">
        <v>3</v>
      </c>
      <c r="Q550" s="12">
        <v>3</v>
      </c>
      <c r="R550" s="13">
        <v>20</v>
      </c>
      <c r="S550" s="34">
        <v>50.05</v>
      </c>
      <c r="T550" s="8">
        <v>1</v>
      </c>
      <c r="U550" s="8">
        <v>4</v>
      </c>
      <c r="V550" s="9">
        <v>15.2</v>
      </c>
      <c r="W550" s="36"/>
      <c r="X550" s="12"/>
      <c r="Y550" s="12"/>
      <c r="Z550" s="12"/>
      <c r="AA550" s="52">
        <f t="shared" si="32"/>
        <v>0.5</v>
      </c>
      <c r="AB550" s="54">
        <f t="shared" si="33"/>
        <v>1.5</v>
      </c>
      <c r="AC550" s="54">
        <f t="shared" si="34"/>
        <v>5</v>
      </c>
      <c r="AD550" s="55">
        <f t="shared" si="35"/>
        <v>2.3333333333333335</v>
      </c>
      <c r="AE550" s="58"/>
    </row>
    <row r="551" spans="1:31" s="5" customFormat="1" x14ac:dyDescent="0.3">
      <c r="A551" s="40" t="s">
        <v>454</v>
      </c>
      <c r="B551" s="3" t="s">
        <v>455</v>
      </c>
      <c r="C551" s="34">
        <v>848.3900000000001</v>
      </c>
      <c r="D551" s="8">
        <v>14</v>
      </c>
      <c r="E551" s="8">
        <v>19</v>
      </c>
      <c r="F551" s="9">
        <v>27.5</v>
      </c>
      <c r="G551" s="36">
        <v>278.36</v>
      </c>
      <c r="H551" s="12">
        <v>5</v>
      </c>
      <c r="I551" s="12">
        <v>11</v>
      </c>
      <c r="J551" s="13">
        <v>20.9</v>
      </c>
      <c r="K551" s="34">
        <v>671.20999999999992</v>
      </c>
      <c r="L551" s="8">
        <v>13</v>
      </c>
      <c r="M551" s="8">
        <v>19</v>
      </c>
      <c r="N551" s="9">
        <v>35.100000000000009</v>
      </c>
      <c r="O551" s="36">
        <v>79.72</v>
      </c>
      <c r="P551" s="12">
        <v>1</v>
      </c>
      <c r="Q551" s="12">
        <v>4</v>
      </c>
      <c r="R551" s="13">
        <v>11</v>
      </c>
      <c r="S551" s="34">
        <v>521.62</v>
      </c>
      <c r="T551" s="8">
        <v>8</v>
      </c>
      <c r="U551" s="8">
        <v>11</v>
      </c>
      <c r="V551" s="9">
        <v>16.2</v>
      </c>
      <c r="W551" s="36">
        <v>333.41999999999996</v>
      </c>
      <c r="X551" s="12">
        <v>7</v>
      </c>
      <c r="Y551" s="12">
        <v>9</v>
      </c>
      <c r="Z551" s="12">
        <v>25.900000000000002</v>
      </c>
      <c r="AA551" s="52">
        <f t="shared" si="32"/>
        <v>1.6666666666666667</v>
      </c>
      <c r="AB551" s="54">
        <f t="shared" si="33"/>
        <v>4</v>
      </c>
      <c r="AC551" s="54">
        <f t="shared" si="34"/>
        <v>1.2</v>
      </c>
      <c r="AD551" s="55">
        <f t="shared" si="35"/>
        <v>2.2888888888888892</v>
      </c>
      <c r="AE551" s="58"/>
    </row>
    <row r="552" spans="1:31" s="5" customFormat="1" x14ac:dyDescent="0.3">
      <c r="A552" s="40" t="s">
        <v>2850</v>
      </c>
      <c r="B552" s="3" t="s">
        <v>2851</v>
      </c>
      <c r="C552" s="34">
        <v>35.07</v>
      </c>
      <c r="D552" s="8">
        <v>1</v>
      </c>
      <c r="E552" s="8">
        <v>4</v>
      </c>
      <c r="F552" s="9">
        <v>3.8</v>
      </c>
      <c r="G552" s="36"/>
      <c r="H552" s="12"/>
      <c r="I552" s="12"/>
      <c r="J552" s="13"/>
      <c r="K552" s="34">
        <v>259.91000000000003</v>
      </c>
      <c r="L552" s="8">
        <v>7</v>
      </c>
      <c r="M552" s="8">
        <v>11</v>
      </c>
      <c r="N552" s="9">
        <v>12.299999999999999</v>
      </c>
      <c r="O552" s="36">
        <v>209.62</v>
      </c>
      <c r="P552" s="12">
        <v>5</v>
      </c>
      <c r="Q552" s="12">
        <v>9</v>
      </c>
      <c r="R552" s="13">
        <v>10.4</v>
      </c>
      <c r="S552" s="34">
        <v>601.29999999999995</v>
      </c>
      <c r="T552" s="8">
        <v>13</v>
      </c>
      <c r="U552" s="8">
        <v>18</v>
      </c>
      <c r="V552" s="9">
        <v>19.800000000000004</v>
      </c>
      <c r="W552" s="36">
        <v>1430.73</v>
      </c>
      <c r="X552" s="12">
        <v>26</v>
      </c>
      <c r="Y552" s="12">
        <v>28</v>
      </c>
      <c r="Z552" s="12">
        <v>26.600000000000016</v>
      </c>
      <c r="AA552" s="52">
        <f t="shared" si="32"/>
        <v>5</v>
      </c>
      <c r="AB552" s="54">
        <f t="shared" si="33"/>
        <v>1.2</v>
      </c>
      <c r="AC552" s="54">
        <f t="shared" si="34"/>
        <v>0.65517241379310343</v>
      </c>
      <c r="AD552" s="55">
        <f t="shared" si="35"/>
        <v>2.2850574712643676</v>
      </c>
      <c r="AE552" s="58"/>
    </row>
    <row r="553" spans="1:31" s="5" customFormat="1" x14ac:dyDescent="0.3">
      <c r="A553" s="40" t="s">
        <v>2136</v>
      </c>
      <c r="B553" s="3" t="s">
        <v>2137</v>
      </c>
      <c r="C553" s="34">
        <v>102.07</v>
      </c>
      <c r="D553" s="8">
        <v>2</v>
      </c>
      <c r="E553" s="8">
        <v>4</v>
      </c>
      <c r="F553" s="9">
        <v>7.2</v>
      </c>
      <c r="G553" s="36">
        <v>90.58</v>
      </c>
      <c r="H553" s="12">
        <v>2</v>
      </c>
      <c r="I553" s="12">
        <v>5</v>
      </c>
      <c r="J553" s="13">
        <v>7.4</v>
      </c>
      <c r="K553" s="34">
        <v>127.13</v>
      </c>
      <c r="L553" s="8">
        <v>3</v>
      </c>
      <c r="M553" s="8">
        <v>4</v>
      </c>
      <c r="N553" s="9">
        <v>6.7</v>
      </c>
      <c r="O553" s="36"/>
      <c r="P553" s="12"/>
      <c r="Q553" s="12"/>
      <c r="R553" s="13"/>
      <c r="S553" s="34"/>
      <c r="T553" s="8"/>
      <c r="U553" s="8"/>
      <c r="V553" s="9"/>
      <c r="W553" s="36"/>
      <c r="X553" s="12"/>
      <c r="Y553" s="12"/>
      <c r="Z553" s="12"/>
      <c r="AA553" s="52">
        <f t="shared" si="32"/>
        <v>0.83333333333333337</v>
      </c>
      <c r="AB553" s="54">
        <f t="shared" si="33"/>
        <v>5</v>
      </c>
      <c r="AC553" s="54">
        <f t="shared" si="34"/>
        <v>1</v>
      </c>
      <c r="AD553" s="55">
        <f t="shared" si="35"/>
        <v>2.2777777777777777</v>
      </c>
      <c r="AE553" s="58"/>
    </row>
    <row r="554" spans="1:31" s="5" customFormat="1" x14ac:dyDescent="0.3">
      <c r="A554" s="40" t="s">
        <v>1549</v>
      </c>
      <c r="B554" s="3" t="s">
        <v>1550</v>
      </c>
      <c r="C554" s="34">
        <v>161.15</v>
      </c>
      <c r="D554" s="8">
        <v>3</v>
      </c>
      <c r="E554" s="8">
        <v>4</v>
      </c>
      <c r="F554" s="9">
        <v>14.4</v>
      </c>
      <c r="G554" s="36">
        <v>206.27999999999997</v>
      </c>
      <c r="H554" s="12">
        <v>4</v>
      </c>
      <c r="I554" s="12">
        <v>5</v>
      </c>
      <c r="J554" s="13">
        <v>20.100000000000001</v>
      </c>
      <c r="K554" s="34">
        <v>115.10999999999999</v>
      </c>
      <c r="L554" s="8">
        <v>3</v>
      </c>
      <c r="M554" s="8">
        <v>4</v>
      </c>
      <c r="N554" s="9">
        <v>14.4</v>
      </c>
      <c r="O554" s="36"/>
      <c r="P554" s="12"/>
      <c r="Q554" s="12"/>
      <c r="R554" s="13"/>
      <c r="S554" s="34">
        <v>78.12</v>
      </c>
      <c r="T554" s="8">
        <v>2</v>
      </c>
      <c r="U554" s="8">
        <v>2</v>
      </c>
      <c r="V554" s="9">
        <v>11.4</v>
      </c>
      <c r="W554" s="36">
        <v>80.28</v>
      </c>
      <c r="X554" s="12">
        <v>2</v>
      </c>
      <c r="Y554" s="12">
        <v>2</v>
      </c>
      <c r="Z554" s="12">
        <v>8.3000000000000007</v>
      </c>
      <c r="AA554" s="52">
        <f t="shared" si="32"/>
        <v>0.83333333333333337</v>
      </c>
      <c r="AB554" s="54">
        <f t="shared" si="33"/>
        <v>5</v>
      </c>
      <c r="AC554" s="54">
        <f t="shared" si="34"/>
        <v>1</v>
      </c>
      <c r="AD554" s="55">
        <f t="shared" si="35"/>
        <v>2.2777777777777777</v>
      </c>
      <c r="AE554" s="58"/>
    </row>
    <row r="555" spans="1:31" s="5" customFormat="1" x14ac:dyDescent="0.3">
      <c r="A555" s="40" t="s">
        <v>4296</v>
      </c>
      <c r="B555" s="3" t="s">
        <v>4297</v>
      </c>
      <c r="C555" s="8"/>
      <c r="D555" s="8"/>
      <c r="E555" s="8"/>
      <c r="F555" s="9"/>
      <c r="G555" s="36"/>
      <c r="H555" s="12"/>
      <c r="I555" s="12"/>
      <c r="J555" s="13"/>
      <c r="K555" s="34">
        <v>249.08999999999997</v>
      </c>
      <c r="L555" s="8">
        <v>5</v>
      </c>
      <c r="M555" s="8">
        <v>5</v>
      </c>
      <c r="N555" s="9">
        <v>7.3</v>
      </c>
      <c r="O555" s="36">
        <v>131.24</v>
      </c>
      <c r="P555" s="12">
        <v>3</v>
      </c>
      <c r="Q555" s="12">
        <v>7</v>
      </c>
      <c r="R555" s="13">
        <v>11.300000000000002</v>
      </c>
      <c r="S555" s="34">
        <v>87.35</v>
      </c>
      <c r="T555" s="8">
        <v>2</v>
      </c>
      <c r="U555" s="8">
        <v>4</v>
      </c>
      <c r="V555" s="9">
        <v>6.7</v>
      </c>
      <c r="W555" s="36"/>
      <c r="X555" s="12"/>
      <c r="Y555" s="12"/>
      <c r="Z555" s="12"/>
      <c r="AA555" s="52">
        <f t="shared" si="32"/>
        <v>1</v>
      </c>
      <c r="AB555" s="54">
        <f t="shared" si="33"/>
        <v>0.75</v>
      </c>
      <c r="AC555" s="54">
        <f t="shared" si="34"/>
        <v>5</v>
      </c>
      <c r="AD555" s="55">
        <f t="shared" si="35"/>
        <v>2.25</v>
      </c>
      <c r="AE555" s="58"/>
    </row>
    <row r="556" spans="1:31" s="5" customFormat="1" x14ac:dyDescent="0.3">
      <c r="A556" s="40" t="s">
        <v>1625</v>
      </c>
      <c r="B556" s="3" t="s">
        <v>1626</v>
      </c>
      <c r="C556" s="34">
        <v>221.45</v>
      </c>
      <c r="D556" s="8">
        <v>3</v>
      </c>
      <c r="E556" s="8">
        <v>5</v>
      </c>
      <c r="F556" s="9">
        <v>8.6</v>
      </c>
      <c r="G556" s="36">
        <v>217.28000000000003</v>
      </c>
      <c r="H556" s="12">
        <v>4</v>
      </c>
      <c r="I556" s="12">
        <v>7</v>
      </c>
      <c r="J556" s="13">
        <v>7.7</v>
      </c>
      <c r="K556" s="34">
        <v>173.47</v>
      </c>
      <c r="L556" s="8">
        <v>4</v>
      </c>
      <c r="M556" s="8">
        <v>4</v>
      </c>
      <c r="N556" s="9">
        <v>8.1999999999999993</v>
      </c>
      <c r="O556" s="36"/>
      <c r="P556" s="12"/>
      <c r="Q556" s="12"/>
      <c r="R556" s="13"/>
      <c r="S556" s="34"/>
      <c r="T556" s="8"/>
      <c r="U556" s="8"/>
      <c r="V556" s="9"/>
      <c r="W556" s="36"/>
      <c r="X556" s="12"/>
      <c r="Y556" s="12"/>
      <c r="Z556" s="12"/>
      <c r="AA556" s="52">
        <f t="shared" si="32"/>
        <v>0.75</v>
      </c>
      <c r="AB556" s="54">
        <f t="shared" si="33"/>
        <v>5</v>
      </c>
      <c r="AC556" s="54">
        <f t="shared" si="34"/>
        <v>1</v>
      </c>
      <c r="AD556" s="55">
        <f t="shared" si="35"/>
        <v>2.25</v>
      </c>
      <c r="AE556" s="58"/>
    </row>
    <row r="557" spans="1:31" s="5" customFormat="1" x14ac:dyDescent="0.3">
      <c r="A557" s="40" t="s">
        <v>4302</v>
      </c>
      <c r="B557" s="3" t="s">
        <v>1568</v>
      </c>
      <c r="C557" s="8"/>
      <c r="D557" s="8"/>
      <c r="E557" s="8"/>
      <c r="F557" s="9"/>
      <c r="G557" s="36"/>
      <c r="H557" s="12"/>
      <c r="I557" s="12"/>
      <c r="J557" s="13"/>
      <c r="K557" s="34">
        <v>128.85999999999999</v>
      </c>
      <c r="L557" s="8">
        <v>3</v>
      </c>
      <c r="M557" s="8">
        <v>6</v>
      </c>
      <c r="N557" s="9">
        <v>5.2</v>
      </c>
      <c r="O557" s="36">
        <v>110.03</v>
      </c>
      <c r="P557" s="12">
        <v>3</v>
      </c>
      <c r="Q557" s="12">
        <v>3</v>
      </c>
      <c r="R557" s="13">
        <v>5.2</v>
      </c>
      <c r="S557" s="34">
        <v>81.509999999999991</v>
      </c>
      <c r="T557" s="8">
        <v>2</v>
      </c>
      <c r="U557" s="8">
        <v>3</v>
      </c>
      <c r="V557" s="9">
        <v>2.5</v>
      </c>
      <c r="W557" s="36"/>
      <c r="X557" s="12"/>
      <c r="Y557" s="12"/>
      <c r="Z557" s="12"/>
      <c r="AA557" s="52">
        <f t="shared" si="32"/>
        <v>1</v>
      </c>
      <c r="AB557" s="54">
        <f t="shared" si="33"/>
        <v>1.75</v>
      </c>
      <c r="AC557" s="54">
        <f t="shared" si="34"/>
        <v>4</v>
      </c>
      <c r="AD557" s="55">
        <f t="shared" si="35"/>
        <v>2.25</v>
      </c>
      <c r="AE557" s="58"/>
    </row>
    <row r="558" spans="1:31" s="5" customFormat="1" x14ac:dyDescent="0.3">
      <c r="A558" s="40" t="s">
        <v>5246</v>
      </c>
      <c r="B558" s="3" t="s">
        <v>5247</v>
      </c>
      <c r="C558" s="8"/>
      <c r="D558" s="8"/>
      <c r="E558" s="8"/>
      <c r="F558" s="9"/>
      <c r="G558" s="36"/>
      <c r="H558" s="12"/>
      <c r="I558" s="12"/>
      <c r="J558" s="13"/>
      <c r="K558" s="34">
        <v>190.67</v>
      </c>
      <c r="L558" s="8">
        <v>4</v>
      </c>
      <c r="M558" s="8">
        <v>4</v>
      </c>
      <c r="N558" s="9">
        <v>17.5</v>
      </c>
      <c r="O558" s="36"/>
      <c r="P558" s="12"/>
      <c r="Q558" s="12"/>
      <c r="R558" s="13"/>
      <c r="S558" s="34">
        <v>78.44</v>
      </c>
      <c r="T558" s="8">
        <v>2</v>
      </c>
      <c r="U558" s="8">
        <v>2</v>
      </c>
      <c r="V558" s="9">
        <v>4.9000000000000004</v>
      </c>
      <c r="W558" s="36">
        <v>148.72</v>
      </c>
      <c r="X558" s="12">
        <v>3</v>
      </c>
      <c r="Y558" s="12">
        <v>3</v>
      </c>
      <c r="Z558" s="12">
        <v>14.199999999999998</v>
      </c>
      <c r="AA558" s="52">
        <f t="shared" si="32"/>
        <v>1</v>
      </c>
      <c r="AB558" s="54">
        <f t="shared" si="33"/>
        <v>5</v>
      </c>
      <c r="AC558" s="54">
        <f t="shared" si="34"/>
        <v>0.75</v>
      </c>
      <c r="AD558" s="55">
        <f t="shared" si="35"/>
        <v>2.25</v>
      </c>
      <c r="AE558" s="58"/>
    </row>
    <row r="559" spans="1:31" s="5" customFormat="1" x14ac:dyDescent="0.3">
      <c r="A559" s="40" t="s">
        <v>3317</v>
      </c>
      <c r="B559" s="3" t="s">
        <v>3318</v>
      </c>
      <c r="C559" s="34">
        <v>36.53</v>
      </c>
      <c r="D559" s="8">
        <v>1</v>
      </c>
      <c r="E559" s="8">
        <v>1</v>
      </c>
      <c r="F559" s="9">
        <v>4.5</v>
      </c>
      <c r="G559" s="36"/>
      <c r="H559" s="12"/>
      <c r="I559" s="12"/>
      <c r="J559" s="13"/>
      <c r="K559" s="34">
        <v>31.81</v>
      </c>
      <c r="L559" s="8">
        <v>1</v>
      </c>
      <c r="M559" s="8">
        <v>3</v>
      </c>
      <c r="N559" s="9">
        <v>7.6</v>
      </c>
      <c r="O559" s="36"/>
      <c r="P559" s="12"/>
      <c r="Q559" s="12"/>
      <c r="R559" s="13"/>
      <c r="S559" s="34">
        <v>30.28</v>
      </c>
      <c r="T559" s="8">
        <v>1</v>
      </c>
      <c r="U559" s="8">
        <v>2</v>
      </c>
      <c r="V559" s="9">
        <v>4.5</v>
      </c>
      <c r="W559" s="36">
        <v>121.39</v>
      </c>
      <c r="X559" s="12">
        <v>3</v>
      </c>
      <c r="Y559" s="12">
        <v>3</v>
      </c>
      <c r="Z559" s="12">
        <v>7.5999999999999988</v>
      </c>
      <c r="AA559" s="52">
        <f t="shared" si="32"/>
        <v>2</v>
      </c>
      <c r="AB559" s="54">
        <f t="shared" si="33"/>
        <v>4</v>
      </c>
      <c r="AC559" s="54">
        <f t="shared" si="34"/>
        <v>0.75</v>
      </c>
      <c r="AD559" s="55">
        <f t="shared" si="35"/>
        <v>2.25</v>
      </c>
      <c r="AE559" s="58"/>
    </row>
    <row r="560" spans="1:31" s="5" customFormat="1" x14ac:dyDescent="0.3">
      <c r="A560" s="40" t="s">
        <v>5357</v>
      </c>
      <c r="B560" s="3" t="s">
        <v>5358</v>
      </c>
      <c r="C560" s="8"/>
      <c r="D560" s="8"/>
      <c r="E560" s="8"/>
      <c r="F560" s="9"/>
      <c r="G560" s="36"/>
      <c r="H560" s="12"/>
      <c r="I560" s="12"/>
      <c r="J560" s="13"/>
      <c r="K560" s="34">
        <v>119.10000000000001</v>
      </c>
      <c r="L560" s="8">
        <v>3</v>
      </c>
      <c r="M560" s="8">
        <v>3</v>
      </c>
      <c r="N560" s="9">
        <v>4</v>
      </c>
      <c r="O560" s="36"/>
      <c r="P560" s="12"/>
      <c r="Q560" s="12"/>
      <c r="R560" s="13"/>
      <c r="S560" s="34">
        <v>96.06</v>
      </c>
      <c r="T560" s="8">
        <v>2</v>
      </c>
      <c r="U560" s="8">
        <v>4</v>
      </c>
      <c r="V560" s="9">
        <v>5.5</v>
      </c>
      <c r="W560" s="36">
        <v>58.44</v>
      </c>
      <c r="X560" s="12">
        <v>1</v>
      </c>
      <c r="Y560" s="12">
        <v>2</v>
      </c>
      <c r="Z560" s="12">
        <v>2.2000000000000002</v>
      </c>
      <c r="AA560" s="52">
        <f t="shared" si="32"/>
        <v>1</v>
      </c>
      <c r="AB560" s="54">
        <f t="shared" si="33"/>
        <v>4</v>
      </c>
      <c r="AC560" s="54">
        <f t="shared" si="34"/>
        <v>1.6666666666666667</v>
      </c>
      <c r="AD560" s="55">
        <f t="shared" si="35"/>
        <v>2.2222222222222223</v>
      </c>
      <c r="AE560" s="58"/>
    </row>
    <row r="561" spans="1:31" s="5" customFormat="1" x14ac:dyDescent="0.3">
      <c r="A561" s="40" t="s">
        <v>4635</v>
      </c>
      <c r="B561" s="3" t="s">
        <v>4636</v>
      </c>
      <c r="C561" s="8"/>
      <c r="D561" s="8"/>
      <c r="E561" s="8"/>
      <c r="F561" s="9"/>
      <c r="G561" s="36"/>
      <c r="H561" s="12"/>
      <c r="I561" s="12"/>
      <c r="J561" s="13"/>
      <c r="K561" s="34">
        <v>67.319999999999993</v>
      </c>
      <c r="L561" s="8">
        <v>2</v>
      </c>
      <c r="M561" s="8">
        <v>4</v>
      </c>
      <c r="N561" s="9">
        <v>8.8000000000000007</v>
      </c>
      <c r="O561" s="36">
        <v>32.93</v>
      </c>
      <c r="P561" s="12">
        <v>1</v>
      </c>
      <c r="Q561" s="12">
        <v>2</v>
      </c>
      <c r="R561" s="13">
        <v>5.4</v>
      </c>
      <c r="S561" s="34">
        <v>75.509999999999991</v>
      </c>
      <c r="T561" s="8">
        <v>2</v>
      </c>
      <c r="U561" s="8">
        <v>3</v>
      </c>
      <c r="V561" s="9">
        <v>7.8</v>
      </c>
      <c r="W561" s="36"/>
      <c r="X561" s="12"/>
      <c r="Y561" s="12"/>
      <c r="Z561" s="12"/>
      <c r="AA561" s="52">
        <f t="shared" si="32"/>
        <v>1</v>
      </c>
      <c r="AB561" s="54">
        <f t="shared" si="33"/>
        <v>1.6666666666666667</v>
      </c>
      <c r="AC561" s="54">
        <f t="shared" si="34"/>
        <v>4</v>
      </c>
      <c r="AD561" s="55">
        <f t="shared" si="35"/>
        <v>2.2222222222222223</v>
      </c>
      <c r="AE561" s="58"/>
    </row>
    <row r="562" spans="1:31" s="5" customFormat="1" x14ac:dyDescent="0.3">
      <c r="A562" s="40" t="s">
        <v>2160</v>
      </c>
      <c r="B562" s="3" t="s">
        <v>2161</v>
      </c>
      <c r="C562" s="34">
        <v>103.41</v>
      </c>
      <c r="D562" s="8">
        <v>2</v>
      </c>
      <c r="E562" s="8">
        <v>3</v>
      </c>
      <c r="F562" s="9">
        <v>4.9000000000000004</v>
      </c>
      <c r="G562" s="36"/>
      <c r="H562" s="12"/>
      <c r="I562" s="12"/>
      <c r="J562" s="13"/>
      <c r="K562" s="34">
        <v>140.32</v>
      </c>
      <c r="L562" s="8">
        <v>3</v>
      </c>
      <c r="M562" s="8">
        <v>4</v>
      </c>
      <c r="N562" s="9">
        <v>9</v>
      </c>
      <c r="O562" s="36">
        <v>70.89</v>
      </c>
      <c r="P562" s="12">
        <v>1</v>
      </c>
      <c r="Q562" s="12">
        <v>2</v>
      </c>
      <c r="R562" s="13">
        <v>5.0999999999999996</v>
      </c>
      <c r="S562" s="34">
        <v>198.07999999999998</v>
      </c>
      <c r="T562" s="8">
        <v>4</v>
      </c>
      <c r="U562" s="8">
        <v>4</v>
      </c>
      <c r="V562" s="9">
        <v>10.1</v>
      </c>
      <c r="W562" s="36">
        <v>165.29</v>
      </c>
      <c r="X562" s="12">
        <v>3</v>
      </c>
      <c r="Y562" s="12">
        <v>4</v>
      </c>
      <c r="Z562" s="12">
        <v>8.8000000000000007</v>
      </c>
      <c r="AA562" s="52">
        <f t="shared" si="32"/>
        <v>4</v>
      </c>
      <c r="AB562" s="54">
        <f t="shared" si="33"/>
        <v>1.6666666666666667</v>
      </c>
      <c r="AC562" s="54">
        <f t="shared" si="34"/>
        <v>1</v>
      </c>
      <c r="AD562" s="55">
        <f t="shared" si="35"/>
        <v>2.2222222222222223</v>
      </c>
      <c r="AE562" s="58"/>
    </row>
    <row r="563" spans="1:31" s="5" customFormat="1" x14ac:dyDescent="0.3">
      <c r="A563" s="40" t="s">
        <v>2112</v>
      </c>
      <c r="B563" s="3" t="s">
        <v>2113</v>
      </c>
      <c r="C563" s="34">
        <v>98.77000000000001</v>
      </c>
      <c r="D563" s="8">
        <v>2</v>
      </c>
      <c r="E563" s="8">
        <v>3</v>
      </c>
      <c r="F563" s="9">
        <v>10.5</v>
      </c>
      <c r="G563" s="36"/>
      <c r="H563" s="12"/>
      <c r="I563" s="12"/>
      <c r="J563" s="13"/>
      <c r="K563" s="34">
        <v>243.73</v>
      </c>
      <c r="L563" s="8">
        <v>4</v>
      </c>
      <c r="M563" s="8">
        <v>4</v>
      </c>
      <c r="N563" s="9">
        <v>10.1</v>
      </c>
      <c r="O563" s="36">
        <v>170.34</v>
      </c>
      <c r="P563" s="12">
        <v>2</v>
      </c>
      <c r="Q563" s="12">
        <v>2</v>
      </c>
      <c r="R563" s="13">
        <v>5.4</v>
      </c>
      <c r="S563" s="34">
        <v>266.39</v>
      </c>
      <c r="T563" s="8">
        <v>4</v>
      </c>
      <c r="U563" s="8">
        <v>4</v>
      </c>
      <c r="V563" s="9">
        <v>11.3</v>
      </c>
      <c r="W563" s="36">
        <v>256.74</v>
      </c>
      <c r="X563" s="12">
        <v>4</v>
      </c>
      <c r="Y563" s="12">
        <v>4</v>
      </c>
      <c r="Z563" s="12">
        <v>11.5</v>
      </c>
      <c r="AA563" s="52">
        <f t="shared" si="32"/>
        <v>4</v>
      </c>
      <c r="AB563" s="54">
        <f t="shared" si="33"/>
        <v>1.6666666666666667</v>
      </c>
      <c r="AC563" s="54">
        <f t="shared" si="34"/>
        <v>1</v>
      </c>
      <c r="AD563" s="55">
        <f t="shared" si="35"/>
        <v>2.2222222222222223</v>
      </c>
      <c r="AE563" s="58"/>
    </row>
    <row r="564" spans="1:31" s="5" customFormat="1" x14ac:dyDescent="0.3">
      <c r="A564" s="40" t="s">
        <v>4449</v>
      </c>
      <c r="B564" s="3" t="s">
        <v>4450</v>
      </c>
      <c r="C564" s="8"/>
      <c r="D564" s="8"/>
      <c r="E564" s="8"/>
      <c r="F564" s="9"/>
      <c r="G564" s="36"/>
      <c r="H564" s="12"/>
      <c r="I564" s="12"/>
      <c r="J564" s="13"/>
      <c r="K564" s="34">
        <v>29.01</v>
      </c>
      <c r="L564" s="8">
        <v>1</v>
      </c>
      <c r="M564" s="8">
        <v>4</v>
      </c>
      <c r="N564" s="9">
        <v>9.8000000000000007</v>
      </c>
      <c r="O564" s="36">
        <v>55.96</v>
      </c>
      <c r="P564" s="12">
        <v>2</v>
      </c>
      <c r="Q564" s="12">
        <v>2</v>
      </c>
      <c r="R564" s="13">
        <v>4.3</v>
      </c>
      <c r="S564" s="34">
        <v>37.17</v>
      </c>
      <c r="T564" s="8">
        <v>1</v>
      </c>
      <c r="U564" s="8">
        <v>3</v>
      </c>
      <c r="V564" s="9">
        <v>7.9</v>
      </c>
      <c r="W564" s="36"/>
      <c r="X564" s="12"/>
      <c r="Y564" s="12"/>
      <c r="Z564" s="12"/>
      <c r="AA564" s="52">
        <f t="shared" si="32"/>
        <v>1</v>
      </c>
      <c r="AB564" s="54">
        <f t="shared" si="33"/>
        <v>1.6666666666666667</v>
      </c>
      <c r="AC564" s="54">
        <f t="shared" si="34"/>
        <v>4</v>
      </c>
      <c r="AD564" s="55">
        <f t="shared" si="35"/>
        <v>2.2222222222222223</v>
      </c>
      <c r="AE564" s="58"/>
    </row>
    <row r="565" spans="1:31" s="5" customFormat="1" x14ac:dyDescent="0.3">
      <c r="A565" s="40" t="s">
        <v>5468</v>
      </c>
      <c r="B565" s="3" t="s">
        <v>5469</v>
      </c>
      <c r="C565" s="8"/>
      <c r="D565" s="8"/>
      <c r="E565" s="8"/>
      <c r="F565" s="9"/>
      <c r="G565" s="36"/>
      <c r="H565" s="12"/>
      <c r="I565" s="12"/>
      <c r="J565" s="13"/>
      <c r="K565" s="34">
        <v>71.740000000000009</v>
      </c>
      <c r="L565" s="8">
        <v>2</v>
      </c>
      <c r="M565" s="8">
        <v>4</v>
      </c>
      <c r="N565" s="9">
        <v>12.7</v>
      </c>
      <c r="O565" s="36"/>
      <c r="P565" s="12"/>
      <c r="Q565" s="12"/>
      <c r="R565" s="13"/>
      <c r="S565" s="34">
        <v>29.38</v>
      </c>
      <c r="T565" s="8">
        <v>1</v>
      </c>
      <c r="U565" s="8">
        <v>3</v>
      </c>
      <c r="V565" s="9">
        <v>8.4</v>
      </c>
      <c r="W565" s="36">
        <v>135.62</v>
      </c>
      <c r="X565" s="12">
        <v>3</v>
      </c>
      <c r="Y565" s="12">
        <v>5</v>
      </c>
      <c r="Z565" s="12">
        <v>15.800000000000002</v>
      </c>
      <c r="AA565" s="52">
        <f t="shared" si="32"/>
        <v>1</v>
      </c>
      <c r="AB565" s="54">
        <f t="shared" si="33"/>
        <v>5</v>
      </c>
      <c r="AC565" s="54">
        <f t="shared" si="34"/>
        <v>0.66666666666666663</v>
      </c>
      <c r="AD565" s="55">
        <f t="shared" si="35"/>
        <v>2.2222222222222223</v>
      </c>
      <c r="AE565" s="58"/>
    </row>
    <row r="566" spans="1:31" s="5" customFormat="1" x14ac:dyDescent="0.3">
      <c r="A566" s="40" t="s">
        <v>2132</v>
      </c>
      <c r="B566" s="3" t="s">
        <v>2133</v>
      </c>
      <c r="C566" s="34">
        <v>97.4</v>
      </c>
      <c r="D566" s="8">
        <v>2</v>
      </c>
      <c r="E566" s="8">
        <v>3</v>
      </c>
      <c r="F566" s="9">
        <v>11</v>
      </c>
      <c r="G566" s="36"/>
      <c r="H566" s="12"/>
      <c r="I566" s="12"/>
      <c r="J566" s="13"/>
      <c r="K566" s="34">
        <v>126.65</v>
      </c>
      <c r="L566" s="8">
        <v>3</v>
      </c>
      <c r="M566" s="8">
        <v>3</v>
      </c>
      <c r="N566" s="9">
        <v>9.3000000000000007</v>
      </c>
      <c r="O566" s="36">
        <v>34.53</v>
      </c>
      <c r="P566" s="12">
        <v>1</v>
      </c>
      <c r="Q566" s="12">
        <v>2</v>
      </c>
      <c r="R566" s="13">
        <v>5.2</v>
      </c>
      <c r="S566" s="34">
        <v>155.92000000000002</v>
      </c>
      <c r="T566" s="8">
        <v>3</v>
      </c>
      <c r="U566" s="8">
        <v>3</v>
      </c>
      <c r="V566" s="9">
        <v>10.199999999999999</v>
      </c>
      <c r="W566" s="36">
        <v>98.9</v>
      </c>
      <c r="X566" s="12">
        <v>2</v>
      </c>
      <c r="Y566" s="12">
        <v>2</v>
      </c>
      <c r="Z566" s="12">
        <v>6.6</v>
      </c>
      <c r="AA566" s="52">
        <f t="shared" si="32"/>
        <v>4</v>
      </c>
      <c r="AB566" s="54">
        <f t="shared" si="33"/>
        <v>1.3333333333333333</v>
      </c>
      <c r="AC566" s="54">
        <f t="shared" si="34"/>
        <v>1.3333333333333333</v>
      </c>
      <c r="AD566" s="55">
        <f t="shared" si="35"/>
        <v>2.2222222222222219</v>
      </c>
      <c r="AE566" s="58"/>
    </row>
    <row r="567" spans="1:31" s="5" customFormat="1" x14ac:dyDescent="0.3">
      <c r="A567" s="40" t="s">
        <v>3958</v>
      </c>
      <c r="B567" s="3" t="s">
        <v>3959</v>
      </c>
      <c r="C567" s="8"/>
      <c r="D567" s="8"/>
      <c r="E567" s="8"/>
      <c r="F567" s="9"/>
      <c r="G567" s="36">
        <v>46.84</v>
      </c>
      <c r="H567" s="12">
        <v>1</v>
      </c>
      <c r="I567" s="12">
        <v>2</v>
      </c>
      <c r="J567" s="13">
        <v>5.2</v>
      </c>
      <c r="K567" s="34">
        <v>71.210000000000008</v>
      </c>
      <c r="L567" s="8">
        <v>2</v>
      </c>
      <c r="M567" s="8">
        <v>5</v>
      </c>
      <c r="N567" s="9">
        <v>6.4</v>
      </c>
      <c r="O567" s="36"/>
      <c r="P567" s="12"/>
      <c r="Q567" s="12"/>
      <c r="R567" s="13"/>
      <c r="S567" s="34"/>
      <c r="T567" s="8"/>
      <c r="U567" s="8"/>
      <c r="V567" s="9"/>
      <c r="W567" s="36">
        <v>63.01</v>
      </c>
      <c r="X567" s="12">
        <v>2</v>
      </c>
      <c r="Y567" s="12">
        <v>2</v>
      </c>
      <c r="Z567" s="12">
        <v>2.6</v>
      </c>
      <c r="AA567" s="52">
        <f t="shared" si="32"/>
        <v>0.33333333333333331</v>
      </c>
      <c r="AB567" s="54">
        <f t="shared" si="33"/>
        <v>6</v>
      </c>
      <c r="AC567" s="54">
        <f t="shared" si="34"/>
        <v>0.33333333333333331</v>
      </c>
      <c r="AD567" s="55">
        <f t="shared" si="35"/>
        <v>2.2222222222222219</v>
      </c>
      <c r="AE567" s="58"/>
    </row>
    <row r="568" spans="1:31" s="5" customFormat="1" x14ac:dyDescent="0.3">
      <c r="A568" s="40" t="s">
        <v>857</v>
      </c>
      <c r="B568" s="3" t="s">
        <v>858</v>
      </c>
      <c r="C568" s="34">
        <v>468.71999999999997</v>
      </c>
      <c r="D568" s="8">
        <v>8</v>
      </c>
      <c r="E568" s="8">
        <v>17</v>
      </c>
      <c r="F568" s="9">
        <v>24.400000000000002</v>
      </c>
      <c r="G568" s="36">
        <v>461.24999999999994</v>
      </c>
      <c r="H568" s="12">
        <v>8</v>
      </c>
      <c r="I568" s="12">
        <v>13</v>
      </c>
      <c r="J568" s="13">
        <v>18.900000000000002</v>
      </c>
      <c r="K568" s="34">
        <v>817.75999999999988</v>
      </c>
      <c r="L568" s="8">
        <v>16</v>
      </c>
      <c r="M568" s="8">
        <v>21</v>
      </c>
      <c r="N568" s="9">
        <v>32.600000000000009</v>
      </c>
      <c r="O568" s="36">
        <v>55.46</v>
      </c>
      <c r="P568" s="12">
        <v>2</v>
      </c>
      <c r="Q568" s="12">
        <v>4</v>
      </c>
      <c r="R568" s="13">
        <v>6.5</v>
      </c>
      <c r="S568" s="34">
        <v>2393.9299999999998</v>
      </c>
      <c r="T568" s="8">
        <v>39</v>
      </c>
      <c r="U568" s="8">
        <v>49</v>
      </c>
      <c r="V568" s="9">
        <v>53.799999999999969</v>
      </c>
      <c r="W568" s="36">
        <v>2943.4200000000005</v>
      </c>
      <c r="X568" s="12">
        <v>44</v>
      </c>
      <c r="Y568" s="12">
        <v>52</v>
      </c>
      <c r="Z568" s="12">
        <v>53.3</v>
      </c>
      <c r="AA568" s="52">
        <f t="shared" si="32"/>
        <v>1.2857142857142858</v>
      </c>
      <c r="AB568" s="54">
        <f t="shared" si="33"/>
        <v>4.4000000000000004</v>
      </c>
      <c r="AC568" s="54">
        <f t="shared" si="34"/>
        <v>0.94339622641509435</v>
      </c>
      <c r="AD568" s="55">
        <f t="shared" si="35"/>
        <v>2.209703504043127</v>
      </c>
      <c r="AE568" s="58"/>
    </row>
    <row r="569" spans="1:31" s="5" customFormat="1" x14ac:dyDescent="0.3">
      <c r="A569" s="40" t="s">
        <v>2507</v>
      </c>
      <c r="B569" s="3" t="s">
        <v>2508</v>
      </c>
      <c r="C569" s="34">
        <v>57.59</v>
      </c>
      <c r="D569" s="8">
        <v>1</v>
      </c>
      <c r="E569" s="8">
        <v>4</v>
      </c>
      <c r="F569" s="9">
        <v>9.1999999999999993</v>
      </c>
      <c r="G569" s="36">
        <v>263.58999999999997</v>
      </c>
      <c r="H569" s="12">
        <v>5</v>
      </c>
      <c r="I569" s="12">
        <v>7</v>
      </c>
      <c r="J569" s="13">
        <v>14.5</v>
      </c>
      <c r="K569" s="34">
        <v>184.95</v>
      </c>
      <c r="L569" s="8">
        <v>3</v>
      </c>
      <c r="M569" s="8">
        <v>4</v>
      </c>
      <c r="N569" s="9">
        <v>9.6</v>
      </c>
      <c r="O569" s="36"/>
      <c r="P569" s="12"/>
      <c r="Q569" s="12"/>
      <c r="R569" s="13"/>
      <c r="S569" s="34"/>
      <c r="T569" s="8"/>
      <c r="U569" s="8"/>
      <c r="V569" s="9"/>
      <c r="W569" s="36"/>
      <c r="X569" s="12"/>
      <c r="Y569" s="12"/>
      <c r="Z569" s="12"/>
      <c r="AA569" s="52">
        <f t="shared" si="32"/>
        <v>0.625</v>
      </c>
      <c r="AB569" s="54">
        <f t="shared" si="33"/>
        <v>5</v>
      </c>
      <c r="AC569" s="54">
        <f t="shared" si="34"/>
        <v>1</v>
      </c>
      <c r="AD569" s="55">
        <f t="shared" si="35"/>
        <v>2.2083333333333335</v>
      </c>
      <c r="AE569" s="58"/>
    </row>
    <row r="570" spans="1:31" s="5" customFormat="1" x14ac:dyDescent="0.3">
      <c r="A570" s="40" t="s">
        <v>3033</v>
      </c>
      <c r="B570" s="3" t="s">
        <v>3034</v>
      </c>
      <c r="C570" s="34">
        <v>46.68</v>
      </c>
      <c r="D570" s="8">
        <v>1</v>
      </c>
      <c r="E570" s="8">
        <v>2</v>
      </c>
      <c r="F570" s="9">
        <v>3.4</v>
      </c>
      <c r="G570" s="36"/>
      <c r="H570" s="12"/>
      <c r="I570" s="12"/>
      <c r="J570" s="13"/>
      <c r="K570" s="34">
        <v>75.180000000000007</v>
      </c>
      <c r="L570" s="8">
        <v>1</v>
      </c>
      <c r="M570" s="8">
        <v>2</v>
      </c>
      <c r="N570" s="9">
        <v>3.6</v>
      </c>
      <c r="O570" s="36"/>
      <c r="P570" s="12"/>
      <c r="Q570" s="12"/>
      <c r="R570" s="13"/>
      <c r="S570" s="34">
        <v>86.66</v>
      </c>
      <c r="T570" s="8">
        <v>1</v>
      </c>
      <c r="U570" s="8">
        <v>2</v>
      </c>
      <c r="V570" s="9">
        <v>4</v>
      </c>
      <c r="W570" s="36">
        <v>36.24</v>
      </c>
      <c r="X570" s="12">
        <v>1</v>
      </c>
      <c r="Y570" s="12">
        <v>4</v>
      </c>
      <c r="Z570" s="12">
        <v>3.6</v>
      </c>
      <c r="AA570" s="52">
        <f t="shared" si="32"/>
        <v>3</v>
      </c>
      <c r="AB570" s="54">
        <f t="shared" si="33"/>
        <v>3</v>
      </c>
      <c r="AC570" s="54">
        <f t="shared" si="34"/>
        <v>0.6</v>
      </c>
      <c r="AD570" s="55">
        <f t="shared" si="35"/>
        <v>2.1999999999999997</v>
      </c>
      <c r="AE570" s="58"/>
    </row>
    <row r="571" spans="1:31" s="5" customFormat="1" x14ac:dyDescent="0.3">
      <c r="A571" s="40" t="s">
        <v>1755</v>
      </c>
      <c r="B571" s="3" t="s">
        <v>1756</v>
      </c>
      <c r="C571" s="34">
        <v>186.11</v>
      </c>
      <c r="D571" s="8">
        <v>3</v>
      </c>
      <c r="E571" s="8">
        <v>7</v>
      </c>
      <c r="F571" s="9">
        <v>30.3</v>
      </c>
      <c r="G571" s="36">
        <v>139.94999999999999</v>
      </c>
      <c r="H571" s="12">
        <v>3</v>
      </c>
      <c r="I571" s="12">
        <v>4</v>
      </c>
      <c r="J571" s="13">
        <v>19.2</v>
      </c>
      <c r="K571" s="34">
        <v>116.54999999999998</v>
      </c>
      <c r="L571" s="8">
        <v>3</v>
      </c>
      <c r="M571" s="8">
        <v>3</v>
      </c>
      <c r="N571" s="9">
        <v>14.4</v>
      </c>
      <c r="O571" s="36"/>
      <c r="P571" s="12"/>
      <c r="Q571" s="12"/>
      <c r="R571" s="13"/>
      <c r="S571" s="34"/>
      <c r="T571" s="8"/>
      <c r="U571" s="8"/>
      <c r="V571" s="9"/>
      <c r="W571" s="36"/>
      <c r="X571" s="12"/>
      <c r="Y571" s="12"/>
      <c r="Z571" s="12"/>
      <c r="AA571" s="52">
        <f t="shared" si="32"/>
        <v>1.6</v>
      </c>
      <c r="AB571" s="54">
        <f t="shared" si="33"/>
        <v>4</v>
      </c>
      <c r="AC571" s="54">
        <f t="shared" si="34"/>
        <v>1</v>
      </c>
      <c r="AD571" s="55">
        <f t="shared" si="35"/>
        <v>2.1999999999999997</v>
      </c>
      <c r="AE571" s="58"/>
    </row>
    <row r="572" spans="1:31" s="5" customFormat="1" x14ac:dyDescent="0.3">
      <c r="A572" s="40" t="s">
        <v>1424</v>
      </c>
      <c r="B572" s="3" t="s">
        <v>1425</v>
      </c>
      <c r="C572" s="34">
        <v>215.40999999999997</v>
      </c>
      <c r="D572" s="8">
        <v>4</v>
      </c>
      <c r="E572" s="8">
        <v>6</v>
      </c>
      <c r="F572" s="9">
        <v>8.8000000000000007</v>
      </c>
      <c r="G572" s="36">
        <v>56.58</v>
      </c>
      <c r="H572" s="12">
        <v>1</v>
      </c>
      <c r="I572" s="12">
        <v>2</v>
      </c>
      <c r="J572" s="13">
        <v>3.1</v>
      </c>
      <c r="K572" s="34">
        <v>382.84000000000003</v>
      </c>
      <c r="L572" s="8">
        <v>8</v>
      </c>
      <c r="M572" s="8">
        <v>9</v>
      </c>
      <c r="N572" s="9">
        <v>9.7999999999999989</v>
      </c>
      <c r="O572" s="36">
        <v>53.71</v>
      </c>
      <c r="P572" s="12">
        <v>1</v>
      </c>
      <c r="Q572" s="12">
        <v>2</v>
      </c>
      <c r="R572" s="13">
        <v>3</v>
      </c>
      <c r="S572" s="34">
        <v>283.68999999999994</v>
      </c>
      <c r="T572" s="8">
        <v>6</v>
      </c>
      <c r="U572" s="8">
        <v>6</v>
      </c>
      <c r="V572" s="9">
        <v>7.8</v>
      </c>
      <c r="W572" s="36">
        <v>184.89000000000001</v>
      </c>
      <c r="X572" s="12">
        <v>5</v>
      </c>
      <c r="Y572" s="12">
        <v>7</v>
      </c>
      <c r="Z572" s="12">
        <v>7.9</v>
      </c>
      <c r="AA572" s="52">
        <f t="shared" si="32"/>
        <v>2.3333333333333335</v>
      </c>
      <c r="AB572" s="54">
        <f t="shared" si="33"/>
        <v>3.3333333333333335</v>
      </c>
      <c r="AC572" s="54">
        <f t="shared" si="34"/>
        <v>0.875</v>
      </c>
      <c r="AD572" s="55">
        <f t="shared" si="35"/>
        <v>2.1805555555555558</v>
      </c>
      <c r="AE572" s="58"/>
    </row>
    <row r="573" spans="1:31" s="5" customFormat="1" x14ac:dyDescent="0.3">
      <c r="A573" s="40" t="s">
        <v>2931</v>
      </c>
      <c r="B573" s="3" t="s">
        <v>2932</v>
      </c>
      <c r="C573" s="34">
        <v>44.47</v>
      </c>
      <c r="D573" s="8">
        <v>1</v>
      </c>
      <c r="E573" s="8">
        <v>2</v>
      </c>
      <c r="F573" s="9">
        <v>4.2</v>
      </c>
      <c r="G573" s="36"/>
      <c r="H573" s="12"/>
      <c r="I573" s="12"/>
      <c r="J573" s="13"/>
      <c r="K573" s="34">
        <v>163.01</v>
      </c>
      <c r="L573" s="8">
        <v>3</v>
      </c>
      <c r="M573" s="8">
        <v>6</v>
      </c>
      <c r="N573" s="9">
        <v>18.3</v>
      </c>
      <c r="O573" s="36">
        <v>39.74</v>
      </c>
      <c r="P573" s="12">
        <v>1</v>
      </c>
      <c r="Q573" s="12">
        <v>2</v>
      </c>
      <c r="R573" s="13">
        <v>6.7</v>
      </c>
      <c r="S573" s="34">
        <v>37.53</v>
      </c>
      <c r="T573" s="8">
        <v>1</v>
      </c>
      <c r="U573" s="8">
        <v>5</v>
      </c>
      <c r="V573" s="9">
        <v>17.600000000000001</v>
      </c>
      <c r="W573" s="36">
        <v>38.729999999999997</v>
      </c>
      <c r="X573" s="12">
        <v>1</v>
      </c>
      <c r="Y573" s="12">
        <v>4</v>
      </c>
      <c r="Z573" s="12">
        <v>11.2</v>
      </c>
      <c r="AA573" s="52">
        <f t="shared" si="32"/>
        <v>3</v>
      </c>
      <c r="AB573" s="54">
        <f t="shared" si="33"/>
        <v>2.3333333333333335</v>
      </c>
      <c r="AC573" s="54">
        <f t="shared" si="34"/>
        <v>1.2</v>
      </c>
      <c r="AD573" s="55">
        <f t="shared" si="35"/>
        <v>2.177777777777778</v>
      </c>
      <c r="AE573" s="58"/>
    </row>
    <row r="574" spans="1:31" s="5" customFormat="1" x14ac:dyDescent="0.3">
      <c r="A574" s="40" t="s">
        <v>3982</v>
      </c>
      <c r="B574" s="3" t="s">
        <v>3983</v>
      </c>
      <c r="C574" s="8"/>
      <c r="D574" s="8"/>
      <c r="E574" s="8"/>
      <c r="F574" s="9"/>
      <c r="G574" s="36">
        <v>36.369999999999997</v>
      </c>
      <c r="H574" s="12">
        <v>1</v>
      </c>
      <c r="I574" s="12">
        <v>1</v>
      </c>
      <c r="J574" s="13">
        <v>4</v>
      </c>
      <c r="K574" s="34">
        <v>114.16</v>
      </c>
      <c r="L574" s="8">
        <v>3</v>
      </c>
      <c r="M574" s="8">
        <v>3</v>
      </c>
      <c r="N574" s="9">
        <v>11.5</v>
      </c>
      <c r="O574" s="36"/>
      <c r="P574" s="12"/>
      <c r="Q574" s="12"/>
      <c r="R574" s="13"/>
      <c r="S574" s="34">
        <v>42.36</v>
      </c>
      <c r="T574" s="8">
        <v>1</v>
      </c>
      <c r="U574" s="8">
        <v>1</v>
      </c>
      <c r="V574" s="9">
        <v>4</v>
      </c>
      <c r="W574" s="36"/>
      <c r="X574" s="12"/>
      <c r="Y574" s="12"/>
      <c r="Z574" s="12"/>
      <c r="AA574" s="52">
        <f t="shared" si="32"/>
        <v>0.5</v>
      </c>
      <c r="AB574" s="54">
        <f t="shared" si="33"/>
        <v>4</v>
      </c>
      <c r="AC574" s="54">
        <f t="shared" si="34"/>
        <v>2</v>
      </c>
      <c r="AD574" s="55">
        <f t="shared" si="35"/>
        <v>2.1666666666666665</v>
      </c>
      <c r="AE574" s="58"/>
    </row>
    <row r="575" spans="1:31" s="5" customFormat="1" x14ac:dyDescent="0.3">
      <c r="A575" s="40" t="s">
        <v>4842</v>
      </c>
      <c r="B575" s="3" t="s">
        <v>4843</v>
      </c>
      <c r="C575" s="8"/>
      <c r="D575" s="8"/>
      <c r="E575" s="8"/>
      <c r="F575" s="9"/>
      <c r="G575" s="36"/>
      <c r="H575" s="12"/>
      <c r="I575" s="12"/>
      <c r="J575" s="13"/>
      <c r="K575" s="34">
        <v>48.52</v>
      </c>
      <c r="L575" s="8">
        <v>1</v>
      </c>
      <c r="M575" s="8">
        <v>2</v>
      </c>
      <c r="N575" s="9">
        <v>7.1</v>
      </c>
      <c r="O575" s="36">
        <v>43.14</v>
      </c>
      <c r="P575" s="12">
        <v>1</v>
      </c>
      <c r="Q575" s="12">
        <v>1</v>
      </c>
      <c r="R575" s="13">
        <v>3.9</v>
      </c>
      <c r="S575" s="34">
        <v>91.55</v>
      </c>
      <c r="T575" s="8">
        <v>2</v>
      </c>
      <c r="U575" s="8">
        <v>3</v>
      </c>
      <c r="V575" s="9">
        <v>9.4</v>
      </c>
      <c r="W575" s="36"/>
      <c r="X575" s="12"/>
      <c r="Y575" s="12"/>
      <c r="Z575" s="12"/>
      <c r="AA575" s="52">
        <f t="shared" si="32"/>
        <v>1</v>
      </c>
      <c r="AB575" s="54">
        <f t="shared" si="33"/>
        <v>1.5</v>
      </c>
      <c r="AC575" s="54">
        <f t="shared" si="34"/>
        <v>4</v>
      </c>
      <c r="AD575" s="55">
        <f t="shared" si="35"/>
        <v>2.1666666666666665</v>
      </c>
      <c r="AE575" s="58"/>
    </row>
    <row r="576" spans="1:31" s="5" customFormat="1" x14ac:dyDescent="0.3">
      <c r="A576" s="40" t="s">
        <v>5503</v>
      </c>
      <c r="B576" s="3" t="s">
        <v>5504</v>
      </c>
      <c r="C576" s="8"/>
      <c r="D576" s="8"/>
      <c r="E576" s="8"/>
      <c r="F576" s="9"/>
      <c r="G576" s="36"/>
      <c r="H576" s="12"/>
      <c r="I576" s="12"/>
      <c r="J576" s="13"/>
      <c r="K576" s="34">
        <v>98.5</v>
      </c>
      <c r="L576" s="8">
        <v>2</v>
      </c>
      <c r="M576" s="8">
        <v>4</v>
      </c>
      <c r="N576" s="9">
        <v>13.2</v>
      </c>
      <c r="O576" s="36"/>
      <c r="P576" s="12"/>
      <c r="Q576" s="12"/>
      <c r="R576" s="13"/>
      <c r="S576" s="34"/>
      <c r="T576" s="8"/>
      <c r="U576" s="8"/>
      <c r="V576" s="9"/>
      <c r="W576" s="36">
        <v>27.48</v>
      </c>
      <c r="X576" s="12">
        <v>1</v>
      </c>
      <c r="Y576" s="12">
        <v>1</v>
      </c>
      <c r="Z576" s="12">
        <v>8</v>
      </c>
      <c r="AA576" s="52">
        <f t="shared" si="32"/>
        <v>1</v>
      </c>
      <c r="AB576" s="54">
        <f t="shared" si="33"/>
        <v>5</v>
      </c>
      <c r="AC576" s="54">
        <f t="shared" si="34"/>
        <v>0.5</v>
      </c>
      <c r="AD576" s="55">
        <f t="shared" si="35"/>
        <v>2.1666666666666665</v>
      </c>
      <c r="AE576" s="58"/>
    </row>
    <row r="577" spans="1:31" s="5" customFormat="1" x14ac:dyDescent="0.3">
      <c r="A577" s="40" t="s">
        <v>1629</v>
      </c>
      <c r="B577" s="3" t="s">
        <v>1630</v>
      </c>
      <c r="C577" s="34">
        <v>138.69</v>
      </c>
      <c r="D577" s="8">
        <v>3</v>
      </c>
      <c r="E577" s="8">
        <v>5</v>
      </c>
      <c r="F577" s="9">
        <v>17</v>
      </c>
      <c r="G577" s="36">
        <v>40.049999999999997</v>
      </c>
      <c r="H577" s="12">
        <v>1</v>
      </c>
      <c r="I577" s="12">
        <v>3</v>
      </c>
      <c r="J577" s="13">
        <v>8.6</v>
      </c>
      <c r="K577" s="34">
        <v>114.91999999999999</v>
      </c>
      <c r="L577" s="8">
        <v>3</v>
      </c>
      <c r="M577" s="8">
        <v>3</v>
      </c>
      <c r="N577" s="9">
        <v>8.6</v>
      </c>
      <c r="O577" s="36"/>
      <c r="P577" s="12"/>
      <c r="Q577" s="12"/>
      <c r="R577" s="13"/>
      <c r="S577" s="34">
        <v>117.50999999999999</v>
      </c>
      <c r="T577" s="8">
        <v>3</v>
      </c>
      <c r="U577" s="8">
        <v>4</v>
      </c>
      <c r="V577" s="9">
        <v>11.199999999999998</v>
      </c>
      <c r="W577" s="36">
        <v>155.39000000000001</v>
      </c>
      <c r="X577" s="12">
        <v>4</v>
      </c>
      <c r="Y577" s="12">
        <v>4</v>
      </c>
      <c r="Z577" s="12">
        <v>11.2</v>
      </c>
      <c r="AA577" s="52">
        <f t="shared" si="32"/>
        <v>1.5</v>
      </c>
      <c r="AB577" s="54">
        <f t="shared" si="33"/>
        <v>4</v>
      </c>
      <c r="AC577" s="54">
        <f t="shared" si="34"/>
        <v>1</v>
      </c>
      <c r="AD577" s="55">
        <f t="shared" si="35"/>
        <v>2.1666666666666665</v>
      </c>
      <c r="AE577" s="58"/>
    </row>
    <row r="578" spans="1:31" s="5" customFormat="1" x14ac:dyDescent="0.3">
      <c r="A578" s="40" t="s">
        <v>2298</v>
      </c>
      <c r="B578" s="3" t="s">
        <v>2299</v>
      </c>
      <c r="C578" s="34">
        <v>81.12</v>
      </c>
      <c r="D578" s="8">
        <v>1</v>
      </c>
      <c r="E578" s="8">
        <v>5</v>
      </c>
      <c r="F578" s="9">
        <v>14.7</v>
      </c>
      <c r="G578" s="36">
        <v>60.4</v>
      </c>
      <c r="H578" s="12">
        <v>1</v>
      </c>
      <c r="I578" s="12">
        <v>3</v>
      </c>
      <c r="J578" s="13">
        <v>9.9</v>
      </c>
      <c r="K578" s="34">
        <v>58.62</v>
      </c>
      <c r="L578" s="8">
        <v>1</v>
      </c>
      <c r="M578" s="8">
        <v>3</v>
      </c>
      <c r="N578" s="9">
        <v>8.3000000000000007</v>
      </c>
      <c r="O578" s="36"/>
      <c r="P578" s="12"/>
      <c r="Q578" s="12"/>
      <c r="R578" s="13"/>
      <c r="S578" s="34"/>
      <c r="T578" s="8"/>
      <c r="U578" s="8"/>
      <c r="V578" s="9"/>
      <c r="W578" s="36"/>
      <c r="X578" s="12"/>
      <c r="Y578" s="12"/>
      <c r="Z578" s="12"/>
      <c r="AA578" s="52">
        <f t="shared" si="32"/>
        <v>1.5</v>
      </c>
      <c r="AB578" s="54">
        <f t="shared" si="33"/>
        <v>4</v>
      </c>
      <c r="AC578" s="54">
        <f t="shared" si="34"/>
        <v>1</v>
      </c>
      <c r="AD578" s="55">
        <f t="shared" si="35"/>
        <v>2.1666666666666665</v>
      </c>
      <c r="AE578" s="58"/>
    </row>
    <row r="579" spans="1:31" s="5" customFormat="1" x14ac:dyDescent="0.3">
      <c r="A579" s="40" t="s">
        <v>5752</v>
      </c>
      <c r="B579" s="3" t="s">
        <v>5753</v>
      </c>
      <c r="C579" s="8"/>
      <c r="D579" s="8"/>
      <c r="E579" s="8"/>
      <c r="F579" s="9"/>
      <c r="G579" s="36"/>
      <c r="H579" s="12"/>
      <c r="I579" s="12"/>
      <c r="J579" s="13"/>
      <c r="K579" s="34">
        <v>38.479999999999997</v>
      </c>
      <c r="L579" s="8">
        <v>1</v>
      </c>
      <c r="M579" s="8">
        <v>3</v>
      </c>
      <c r="N579" s="9">
        <v>2.8</v>
      </c>
      <c r="O579" s="36"/>
      <c r="P579" s="12"/>
      <c r="Q579" s="12"/>
      <c r="R579" s="13"/>
      <c r="S579" s="34">
        <v>37.979999999999997</v>
      </c>
      <c r="T579" s="8">
        <v>1</v>
      </c>
      <c r="U579" s="8">
        <v>2</v>
      </c>
      <c r="V579" s="9">
        <v>2.8</v>
      </c>
      <c r="W579" s="36">
        <v>27.77</v>
      </c>
      <c r="X579" s="12">
        <v>1</v>
      </c>
      <c r="Y579" s="12">
        <v>1</v>
      </c>
      <c r="Z579" s="12">
        <v>1.5</v>
      </c>
      <c r="AA579" s="52">
        <f t="shared" ref="AA579:AA642" si="36">(E579+1)/(I579+1)</f>
        <v>1</v>
      </c>
      <c r="AB579" s="54">
        <f t="shared" ref="AB579:AB642" si="37">(M579+1)/(Q579+1)</f>
        <v>4</v>
      </c>
      <c r="AC579" s="54">
        <f t="shared" ref="AC579:AC642" si="38">(U579+1)/(Y579+1)</f>
        <v>1.5</v>
      </c>
      <c r="AD579" s="55">
        <f t="shared" ref="AD579:AD642" si="39">AVERAGE(AA579:AC579)</f>
        <v>2.1666666666666665</v>
      </c>
      <c r="AE579" s="58"/>
    </row>
    <row r="580" spans="1:31" s="5" customFormat="1" x14ac:dyDescent="0.3">
      <c r="A580" s="40" t="s">
        <v>4135</v>
      </c>
      <c r="B580" s="3" t="s">
        <v>4136</v>
      </c>
      <c r="C580" s="8"/>
      <c r="D580" s="8"/>
      <c r="E580" s="8"/>
      <c r="F580" s="9"/>
      <c r="G580" s="36">
        <v>103.42</v>
      </c>
      <c r="H580" s="12">
        <v>1</v>
      </c>
      <c r="I580" s="12">
        <v>1</v>
      </c>
      <c r="J580" s="13">
        <v>9.9</v>
      </c>
      <c r="K580" s="34"/>
      <c r="L580" s="8"/>
      <c r="M580" s="8"/>
      <c r="N580" s="9"/>
      <c r="O580" s="36"/>
      <c r="P580" s="12"/>
      <c r="Q580" s="12"/>
      <c r="R580" s="13"/>
      <c r="S580" s="34">
        <v>186.48000000000002</v>
      </c>
      <c r="T580" s="8">
        <v>3</v>
      </c>
      <c r="U580" s="8">
        <v>4</v>
      </c>
      <c r="V580" s="9">
        <v>22</v>
      </c>
      <c r="W580" s="36"/>
      <c r="X580" s="12"/>
      <c r="Y580" s="12"/>
      <c r="Z580" s="12"/>
      <c r="AA580" s="52">
        <f t="shared" si="36"/>
        <v>0.5</v>
      </c>
      <c r="AB580" s="54">
        <f t="shared" si="37"/>
        <v>1</v>
      </c>
      <c r="AC580" s="54">
        <f t="shared" si="38"/>
        <v>5</v>
      </c>
      <c r="AD580" s="55">
        <f t="shared" si="39"/>
        <v>2.1666666666666665</v>
      </c>
      <c r="AE580" s="58"/>
    </row>
    <row r="581" spans="1:31" s="5" customFormat="1" x14ac:dyDescent="0.3">
      <c r="A581" s="40" t="s">
        <v>1049</v>
      </c>
      <c r="B581" s="3" t="s">
        <v>1050</v>
      </c>
      <c r="C581" s="34">
        <v>337.03999999999996</v>
      </c>
      <c r="D581" s="8">
        <v>6</v>
      </c>
      <c r="E581" s="8">
        <v>19</v>
      </c>
      <c r="F581" s="9">
        <v>22.900000000000002</v>
      </c>
      <c r="G581" s="36">
        <v>208.3</v>
      </c>
      <c r="H581" s="12">
        <v>4</v>
      </c>
      <c r="I581" s="12">
        <v>7</v>
      </c>
      <c r="J581" s="13">
        <v>14.7</v>
      </c>
      <c r="K581" s="34">
        <v>345.35</v>
      </c>
      <c r="L581" s="8">
        <v>7</v>
      </c>
      <c r="M581" s="8">
        <v>15</v>
      </c>
      <c r="N581" s="9">
        <v>24</v>
      </c>
      <c r="O581" s="36">
        <v>258.90000000000003</v>
      </c>
      <c r="P581" s="12">
        <v>6</v>
      </c>
      <c r="Q581" s="12">
        <v>7</v>
      </c>
      <c r="R581" s="13">
        <v>11.299999999999999</v>
      </c>
      <c r="S581" s="34">
        <v>160.04000000000002</v>
      </c>
      <c r="T581" s="8">
        <v>4</v>
      </c>
      <c r="U581" s="8">
        <v>9</v>
      </c>
      <c r="V581" s="9">
        <v>11.7</v>
      </c>
      <c r="W581" s="36">
        <v>79.08</v>
      </c>
      <c r="X581" s="12">
        <v>2</v>
      </c>
      <c r="Y581" s="12">
        <v>4</v>
      </c>
      <c r="Z581" s="12">
        <v>6.3</v>
      </c>
      <c r="AA581" s="52">
        <f t="shared" si="36"/>
        <v>2.5</v>
      </c>
      <c r="AB581" s="54">
        <f t="shared" si="37"/>
        <v>2</v>
      </c>
      <c r="AC581" s="54">
        <f t="shared" si="38"/>
        <v>2</v>
      </c>
      <c r="AD581" s="55">
        <f t="shared" si="39"/>
        <v>2.1666666666666665</v>
      </c>
      <c r="AE581" s="58"/>
    </row>
    <row r="582" spans="1:31" s="5" customFormat="1" x14ac:dyDescent="0.3">
      <c r="A582" s="40" t="s">
        <v>4790</v>
      </c>
      <c r="B582" s="3" t="s">
        <v>4791</v>
      </c>
      <c r="C582" s="8"/>
      <c r="D582" s="8"/>
      <c r="E582" s="8"/>
      <c r="F582" s="9"/>
      <c r="G582" s="36"/>
      <c r="H582" s="12"/>
      <c r="I582" s="12"/>
      <c r="J582" s="13"/>
      <c r="K582" s="34">
        <v>27.4</v>
      </c>
      <c r="L582" s="8">
        <v>1</v>
      </c>
      <c r="M582" s="8">
        <v>2</v>
      </c>
      <c r="N582" s="9">
        <v>3.2</v>
      </c>
      <c r="O582" s="36">
        <v>28.32</v>
      </c>
      <c r="P582" s="12">
        <v>1</v>
      </c>
      <c r="Q582" s="12">
        <v>1</v>
      </c>
      <c r="R582" s="13">
        <v>3</v>
      </c>
      <c r="S582" s="34">
        <v>37.78</v>
      </c>
      <c r="T582" s="8">
        <v>1</v>
      </c>
      <c r="U582" s="8">
        <v>3</v>
      </c>
      <c r="V582" s="9">
        <v>3.5</v>
      </c>
      <c r="W582" s="36"/>
      <c r="X582" s="12"/>
      <c r="Y582" s="12"/>
      <c r="Z582" s="12"/>
      <c r="AA582" s="52">
        <f t="shared" si="36"/>
        <v>1</v>
      </c>
      <c r="AB582" s="54">
        <f t="shared" si="37"/>
        <v>1.5</v>
      </c>
      <c r="AC582" s="54">
        <f t="shared" si="38"/>
        <v>4</v>
      </c>
      <c r="AD582" s="55">
        <f t="shared" si="39"/>
        <v>2.1666666666666665</v>
      </c>
      <c r="AE582" s="58"/>
    </row>
    <row r="583" spans="1:31" s="5" customFormat="1" x14ac:dyDescent="0.3">
      <c r="A583" s="40" t="s">
        <v>1191</v>
      </c>
      <c r="B583" s="3" t="s">
        <v>1192</v>
      </c>
      <c r="C583" s="34">
        <v>282.62</v>
      </c>
      <c r="D583" s="8">
        <v>5</v>
      </c>
      <c r="E583" s="8">
        <v>11</v>
      </c>
      <c r="F583" s="9">
        <v>13.9</v>
      </c>
      <c r="G583" s="36">
        <v>171.75</v>
      </c>
      <c r="H583" s="12">
        <v>3</v>
      </c>
      <c r="I583" s="12">
        <v>3</v>
      </c>
      <c r="J583" s="13">
        <v>8.1</v>
      </c>
      <c r="K583" s="34">
        <v>452.30999999999989</v>
      </c>
      <c r="L583" s="8">
        <v>11</v>
      </c>
      <c r="M583" s="8">
        <v>15</v>
      </c>
      <c r="N583" s="9">
        <v>18.199999999999996</v>
      </c>
      <c r="O583" s="36">
        <v>184.01999999999998</v>
      </c>
      <c r="P583" s="12">
        <v>4</v>
      </c>
      <c r="Q583" s="12">
        <v>5</v>
      </c>
      <c r="R583" s="13">
        <v>9.1</v>
      </c>
      <c r="S583" s="34">
        <v>236.51999999999998</v>
      </c>
      <c r="T583" s="8">
        <v>4</v>
      </c>
      <c r="U583" s="8">
        <v>9</v>
      </c>
      <c r="V583" s="9">
        <v>14.1</v>
      </c>
      <c r="W583" s="36">
        <v>333.84000000000003</v>
      </c>
      <c r="X583" s="12">
        <v>6</v>
      </c>
      <c r="Y583" s="12">
        <v>11</v>
      </c>
      <c r="Z583" s="12">
        <v>18.400000000000002</v>
      </c>
      <c r="AA583" s="52">
        <f t="shared" si="36"/>
        <v>3</v>
      </c>
      <c r="AB583" s="54">
        <f t="shared" si="37"/>
        <v>2.6666666666666665</v>
      </c>
      <c r="AC583" s="54">
        <f t="shared" si="38"/>
        <v>0.83333333333333337</v>
      </c>
      <c r="AD583" s="55">
        <f t="shared" si="39"/>
        <v>2.1666666666666665</v>
      </c>
      <c r="AE583" s="58"/>
    </row>
    <row r="584" spans="1:31" s="5" customFormat="1" x14ac:dyDescent="0.3">
      <c r="A584" s="40" t="s">
        <v>5521</v>
      </c>
      <c r="B584" s="3" t="s">
        <v>5522</v>
      </c>
      <c r="C584" s="8"/>
      <c r="D584" s="8"/>
      <c r="E584" s="8"/>
      <c r="F584" s="9"/>
      <c r="G584" s="36"/>
      <c r="H584" s="12"/>
      <c r="I584" s="12"/>
      <c r="J584" s="13"/>
      <c r="K584" s="34">
        <v>84</v>
      </c>
      <c r="L584" s="8">
        <v>2</v>
      </c>
      <c r="M584" s="8">
        <v>4</v>
      </c>
      <c r="N584" s="9">
        <v>10.3</v>
      </c>
      <c r="O584" s="36"/>
      <c r="P584" s="12"/>
      <c r="Q584" s="12"/>
      <c r="R584" s="13"/>
      <c r="S584" s="34"/>
      <c r="T584" s="8"/>
      <c r="U584" s="8"/>
      <c r="V584" s="9"/>
      <c r="W584" s="36">
        <v>46.22</v>
      </c>
      <c r="X584" s="12">
        <v>1</v>
      </c>
      <c r="Y584" s="12">
        <v>1</v>
      </c>
      <c r="Z584" s="12">
        <v>3</v>
      </c>
      <c r="AA584" s="52">
        <f t="shared" si="36"/>
        <v>1</v>
      </c>
      <c r="AB584" s="54">
        <f t="shared" si="37"/>
        <v>5</v>
      </c>
      <c r="AC584" s="54">
        <f t="shared" si="38"/>
        <v>0.5</v>
      </c>
      <c r="AD584" s="55">
        <f t="shared" si="39"/>
        <v>2.1666666666666665</v>
      </c>
      <c r="AE584" s="58"/>
    </row>
    <row r="585" spans="1:31" s="5" customFormat="1" x14ac:dyDescent="0.3">
      <c r="A585" s="40" t="s">
        <v>4008</v>
      </c>
      <c r="B585" s="3" t="s">
        <v>4009</v>
      </c>
      <c r="C585" s="8"/>
      <c r="D585" s="8"/>
      <c r="E585" s="8"/>
      <c r="F585" s="9"/>
      <c r="G585" s="36">
        <v>41.55</v>
      </c>
      <c r="H585" s="12">
        <v>1</v>
      </c>
      <c r="I585" s="12">
        <v>1</v>
      </c>
      <c r="J585" s="13">
        <v>2.8</v>
      </c>
      <c r="K585" s="34">
        <v>39.770000000000003</v>
      </c>
      <c r="L585" s="8">
        <v>1</v>
      </c>
      <c r="M585" s="8">
        <v>1</v>
      </c>
      <c r="N585" s="9">
        <v>2.2999999999999998</v>
      </c>
      <c r="O585" s="36"/>
      <c r="P585" s="12"/>
      <c r="Q585" s="12"/>
      <c r="R585" s="13"/>
      <c r="S585" s="34">
        <v>37.9</v>
      </c>
      <c r="T585" s="8">
        <v>1</v>
      </c>
      <c r="U585" s="8">
        <v>3</v>
      </c>
      <c r="V585" s="9">
        <v>6.5</v>
      </c>
      <c r="W585" s="36"/>
      <c r="X585" s="12"/>
      <c r="Y585" s="12"/>
      <c r="Z585" s="12"/>
      <c r="AA585" s="52">
        <f t="shared" si="36"/>
        <v>0.5</v>
      </c>
      <c r="AB585" s="54">
        <f t="shared" si="37"/>
        <v>2</v>
      </c>
      <c r="AC585" s="54">
        <f t="shared" si="38"/>
        <v>4</v>
      </c>
      <c r="AD585" s="55">
        <f t="shared" si="39"/>
        <v>2.1666666666666665</v>
      </c>
      <c r="AE585" s="58"/>
    </row>
    <row r="586" spans="1:31" s="5" customFormat="1" x14ac:dyDescent="0.3">
      <c r="A586" s="40" t="s">
        <v>2981</v>
      </c>
      <c r="B586" s="3" t="s">
        <v>2982</v>
      </c>
      <c r="C586" s="34">
        <v>69.34</v>
      </c>
      <c r="D586" s="8">
        <v>1</v>
      </c>
      <c r="E586" s="8">
        <v>4</v>
      </c>
      <c r="F586" s="9">
        <v>23.6</v>
      </c>
      <c r="G586" s="36">
        <v>69.72</v>
      </c>
      <c r="H586" s="12">
        <v>1</v>
      </c>
      <c r="I586" s="12">
        <v>4</v>
      </c>
      <c r="J586" s="13">
        <v>29.5</v>
      </c>
      <c r="K586" s="34">
        <v>61.59</v>
      </c>
      <c r="L586" s="8">
        <v>1</v>
      </c>
      <c r="M586" s="8">
        <v>3</v>
      </c>
      <c r="N586" s="9">
        <v>15.5</v>
      </c>
      <c r="O586" s="36"/>
      <c r="P586" s="12"/>
      <c r="Q586" s="12"/>
      <c r="R586" s="13"/>
      <c r="S586" s="34">
        <v>69.8</v>
      </c>
      <c r="T586" s="8">
        <v>1</v>
      </c>
      <c r="U586" s="8">
        <v>2</v>
      </c>
      <c r="V586" s="9">
        <v>11.2</v>
      </c>
      <c r="W586" s="36">
        <v>76.69</v>
      </c>
      <c r="X586" s="12">
        <v>1</v>
      </c>
      <c r="Y586" s="12">
        <v>1</v>
      </c>
      <c r="Z586" s="12">
        <v>5</v>
      </c>
      <c r="AA586" s="52">
        <f t="shared" si="36"/>
        <v>1</v>
      </c>
      <c r="AB586" s="54">
        <f t="shared" si="37"/>
        <v>4</v>
      </c>
      <c r="AC586" s="54">
        <f t="shared" si="38"/>
        <v>1.5</v>
      </c>
      <c r="AD586" s="55">
        <f t="shared" si="39"/>
        <v>2.1666666666666665</v>
      </c>
      <c r="AE586" s="58"/>
    </row>
    <row r="587" spans="1:31" s="5" customFormat="1" x14ac:dyDescent="0.3">
      <c r="A587" s="40" t="s">
        <v>2280</v>
      </c>
      <c r="B587" s="3" t="s">
        <v>2281</v>
      </c>
      <c r="C587" s="34">
        <v>62.36</v>
      </c>
      <c r="D587" s="8">
        <v>1</v>
      </c>
      <c r="E587" s="8">
        <v>4</v>
      </c>
      <c r="F587" s="9">
        <v>10.8</v>
      </c>
      <c r="G587" s="36"/>
      <c r="H587" s="12"/>
      <c r="I587" s="12"/>
      <c r="J587" s="13"/>
      <c r="K587" s="34"/>
      <c r="L587" s="8"/>
      <c r="M587" s="8"/>
      <c r="N587" s="9"/>
      <c r="O587" s="36">
        <v>53.91</v>
      </c>
      <c r="P587" s="12">
        <v>1</v>
      </c>
      <c r="Q587" s="12">
        <v>1</v>
      </c>
      <c r="R587" s="13">
        <v>4</v>
      </c>
      <c r="S587" s="34"/>
      <c r="T587" s="8"/>
      <c r="U587" s="8"/>
      <c r="V587" s="9"/>
      <c r="W587" s="36"/>
      <c r="X587" s="12"/>
      <c r="Y587" s="12"/>
      <c r="Z587" s="12"/>
      <c r="AA587" s="52">
        <f t="shared" si="36"/>
        <v>5</v>
      </c>
      <c r="AB587" s="54">
        <f t="shared" si="37"/>
        <v>0.5</v>
      </c>
      <c r="AC587" s="54">
        <f t="shared" si="38"/>
        <v>1</v>
      </c>
      <c r="AD587" s="55">
        <f t="shared" si="39"/>
        <v>2.1666666666666665</v>
      </c>
      <c r="AE587" s="58"/>
    </row>
    <row r="588" spans="1:31" s="5" customFormat="1" x14ac:dyDescent="0.3">
      <c r="A588" s="40" t="s">
        <v>4812</v>
      </c>
      <c r="B588" s="3" t="s">
        <v>4813</v>
      </c>
      <c r="C588" s="8"/>
      <c r="D588" s="8"/>
      <c r="E588" s="8"/>
      <c r="F588" s="9"/>
      <c r="G588" s="36"/>
      <c r="H588" s="12"/>
      <c r="I588" s="12"/>
      <c r="J588" s="13"/>
      <c r="K588" s="34">
        <v>56.05</v>
      </c>
      <c r="L588" s="8">
        <v>1</v>
      </c>
      <c r="M588" s="8">
        <v>4</v>
      </c>
      <c r="N588" s="9">
        <v>12.1</v>
      </c>
      <c r="O588" s="36">
        <v>41.16</v>
      </c>
      <c r="P588" s="12">
        <v>1</v>
      </c>
      <c r="Q588" s="12">
        <v>1</v>
      </c>
      <c r="R588" s="13">
        <v>4.4000000000000004</v>
      </c>
      <c r="S588" s="34">
        <v>32.869999999999997</v>
      </c>
      <c r="T588" s="8">
        <v>1</v>
      </c>
      <c r="U588" s="8">
        <v>5</v>
      </c>
      <c r="V588" s="9">
        <v>17.899999999999999</v>
      </c>
      <c r="W588" s="36">
        <v>44.3</v>
      </c>
      <c r="X588" s="12">
        <v>1</v>
      </c>
      <c r="Y588" s="12">
        <v>1</v>
      </c>
      <c r="Z588" s="12">
        <v>4.4000000000000004</v>
      </c>
      <c r="AA588" s="52">
        <f t="shared" si="36"/>
        <v>1</v>
      </c>
      <c r="AB588" s="54">
        <f t="shared" si="37"/>
        <v>2.5</v>
      </c>
      <c r="AC588" s="54">
        <f t="shared" si="38"/>
        <v>3</v>
      </c>
      <c r="AD588" s="55">
        <f t="shared" si="39"/>
        <v>2.1666666666666665</v>
      </c>
      <c r="AE588" s="58"/>
    </row>
    <row r="589" spans="1:31" s="5" customFormat="1" x14ac:dyDescent="0.3">
      <c r="A589" s="40" t="s">
        <v>3099</v>
      </c>
      <c r="B589" s="3" t="s">
        <v>3100</v>
      </c>
      <c r="C589" s="34">
        <v>46.64</v>
      </c>
      <c r="D589" s="8">
        <v>1</v>
      </c>
      <c r="E589" s="8">
        <v>3</v>
      </c>
      <c r="F589" s="9">
        <v>4.8</v>
      </c>
      <c r="G589" s="36"/>
      <c r="H589" s="12"/>
      <c r="I589" s="12"/>
      <c r="J589" s="13"/>
      <c r="K589" s="34">
        <v>52.59</v>
      </c>
      <c r="L589" s="8">
        <v>1</v>
      </c>
      <c r="M589" s="8">
        <v>2</v>
      </c>
      <c r="N589" s="9">
        <v>1.7</v>
      </c>
      <c r="O589" s="36">
        <v>39.979999999999997</v>
      </c>
      <c r="P589" s="12">
        <v>1</v>
      </c>
      <c r="Q589" s="12">
        <v>3</v>
      </c>
      <c r="R589" s="13">
        <v>4.3</v>
      </c>
      <c r="S589" s="34">
        <v>50.42</v>
      </c>
      <c r="T589" s="8">
        <v>1</v>
      </c>
      <c r="U589" s="8">
        <v>4</v>
      </c>
      <c r="V589" s="9">
        <v>3.2</v>
      </c>
      <c r="W589" s="36">
        <v>29.65</v>
      </c>
      <c r="X589" s="12">
        <v>1</v>
      </c>
      <c r="Y589" s="12">
        <v>2</v>
      </c>
      <c r="Z589" s="12">
        <v>4</v>
      </c>
      <c r="AA589" s="52">
        <f t="shared" si="36"/>
        <v>4</v>
      </c>
      <c r="AB589" s="54">
        <f t="shared" si="37"/>
        <v>0.75</v>
      </c>
      <c r="AC589" s="54">
        <f t="shared" si="38"/>
        <v>1.6666666666666667</v>
      </c>
      <c r="AD589" s="55">
        <f t="shared" si="39"/>
        <v>2.1388888888888888</v>
      </c>
      <c r="AE589" s="58"/>
    </row>
    <row r="590" spans="1:31" s="5" customFormat="1" x14ac:dyDescent="0.3">
      <c r="A590" s="40" t="s">
        <v>2026</v>
      </c>
      <c r="B590" s="3" t="s">
        <v>2027</v>
      </c>
      <c r="C590" s="34">
        <v>88.35</v>
      </c>
      <c r="D590" s="8">
        <v>2</v>
      </c>
      <c r="E590" s="8">
        <v>3</v>
      </c>
      <c r="F590" s="9">
        <v>12.1</v>
      </c>
      <c r="G590" s="36"/>
      <c r="H590" s="12"/>
      <c r="I590" s="12"/>
      <c r="J590" s="13"/>
      <c r="K590" s="34">
        <v>468.59999999999991</v>
      </c>
      <c r="L590" s="8">
        <v>9</v>
      </c>
      <c r="M590" s="8">
        <v>14</v>
      </c>
      <c r="N590" s="9">
        <v>42.4</v>
      </c>
      <c r="O590" s="36">
        <v>322.94</v>
      </c>
      <c r="P590" s="12">
        <v>5</v>
      </c>
      <c r="Q590" s="12">
        <v>13</v>
      </c>
      <c r="R590" s="13">
        <v>35.9</v>
      </c>
      <c r="S590" s="34">
        <v>249.16999999999996</v>
      </c>
      <c r="T590" s="8">
        <v>6</v>
      </c>
      <c r="U590" s="8">
        <v>11</v>
      </c>
      <c r="V590" s="9">
        <v>31.400000000000002</v>
      </c>
      <c r="W590" s="36">
        <v>218.73000000000002</v>
      </c>
      <c r="X590" s="12">
        <v>4</v>
      </c>
      <c r="Y590" s="12">
        <v>8</v>
      </c>
      <c r="Z590" s="12">
        <v>25.4</v>
      </c>
      <c r="AA590" s="52">
        <f t="shared" si="36"/>
        <v>4</v>
      </c>
      <c r="AB590" s="54">
        <f t="shared" si="37"/>
        <v>1.0714285714285714</v>
      </c>
      <c r="AC590" s="54">
        <f t="shared" si="38"/>
        <v>1.3333333333333333</v>
      </c>
      <c r="AD590" s="55">
        <f t="shared" si="39"/>
        <v>2.1349206349206349</v>
      </c>
      <c r="AE590" s="58"/>
    </row>
    <row r="591" spans="1:31" s="5" customFormat="1" x14ac:dyDescent="0.3">
      <c r="A591" s="40" t="s">
        <v>6311</v>
      </c>
      <c r="B591" s="3" t="s">
        <v>6312</v>
      </c>
      <c r="C591" s="8"/>
      <c r="D591" s="8"/>
      <c r="E591" s="8"/>
      <c r="F591" s="9"/>
      <c r="G591" s="36"/>
      <c r="H591" s="12"/>
      <c r="I591" s="12"/>
      <c r="J591" s="13"/>
      <c r="K591" s="34">
        <v>34.53</v>
      </c>
      <c r="L591" s="8">
        <v>1</v>
      </c>
      <c r="M591" s="8">
        <v>3</v>
      </c>
      <c r="N591" s="9">
        <v>12.6</v>
      </c>
      <c r="O591" s="36"/>
      <c r="P591" s="12"/>
      <c r="Q591" s="12"/>
      <c r="R591" s="13"/>
      <c r="S591" s="34">
        <v>29.79</v>
      </c>
      <c r="T591" s="8">
        <v>1</v>
      </c>
      <c r="U591" s="8">
        <v>6</v>
      </c>
      <c r="V591" s="9">
        <v>20.100000000000001</v>
      </c>
      <c r="W591" s="36">
        <v>116.35</v>
      </c>
      <c r="X591" s="12">
        <v>2</v>
      </c>
      <c r="Y591" s="12">
        <v>4</v>
      </c>
      <c r="Z591" s="12">
        <v>15.2</v>
      </c>
      <c r="AA591" s="52">
        <f t="shared" si="36"/>
        <v>1</v>
      </c>
      <c r="AB591" s="54">
        <f t="shared" si="37"/>
        <v>4</v>
      </c>
      <c r="AC591" s="54">
        <f t="shared" si="38"/>
        <v>1.4</v>
      </c>
      <c r="AD591" s="55">
        <f t="shared" si="39"/>
        <v>2.1333333333333333</v>
      </c>
      <c r="AE591" s="58"/>
    </row>
    <row r="592" spans="1:31" s="5" customFormat="1" x14ac:dyDescent="0.3">
      <c r="A592" s="40" t="s">
        <v>1719</v>
      </c>
      <c r="B592" s="3" t="s">
        <v>1720</v>
      </c>
      <c r="C592" s="34">
        <v>185.01000000000002</v>
      </c>
      <c r="D592" s="8">
        <v>3</v>
      </c>
      <c r="E592" s="8">
        <v>7</v>
      </c>
      <c r="F592" s="9">
        <v>12.699999999999998</v>
      </c>
      <c r="G592" s="36">
        <v>140.07999999999998</v>
      </c>
      <c r="H592" s="12">
        <v>3</v>
      </c>
      <c r="I592" s="12">
        <v>4</v>
      </c>
      <c r="J592" s="13">
        <v>6.5999999999999988</v>
      </c>
      <c r="K592" s="34">
        <v>905.92</v>
      </c>
      <c r="L592" s="8">
        <v>16</v>
      </c>
      <c r="M592" s="8">
        <v>24</v>
      </c>
      <c r="N592" s="9">
        <v>25.300000000000008</v>
      </c>
      <c r="O592" s="36">
        <v>223.94</v>
      </c>
      <c r="P592" s="12">
        <v>5</v>
      </c>
      <c r="Q592" s="12">
        <v>6</v>
      </c>
      <c r="R592" s="13">
        <v>5.6</v>
      </c>
      <c r="S592" s="34">
        <v>711.35</v>
      </c>
      <c r="T592" s="8">
        <v>13</v>
      </c>
      <c r="U592" s="8">
        <v>18</v>
      </c>
      <c r="V592" s="9">
        <v>18.900000000000002</v>
      </c>
      <c r="W592" s="36">
        <v>556.76</v>
      </c>
      <c r="X592" s="12">
        <v>11</v>
      </c>
      <c r="Y592" s="12">
        <v>15</v>
      </c>
      <c r="Z592" s="12">
        <v>14.8</v>
      </c>
      <c r="AA592" s="52">
        <f t="shared" si="36"/>
        <v>1.6</v>
      </c>
      <c r="AB592" s="54">
        <f t="shared" si="37"/>
        <v>3.5714285714285716</v>
      </c>
      <c r="AC592" s="54">
        <f t="shared" si="38"/>
        <v>1.1875</v>
      </c>
      <c r="AD592" s="55">
        <f t="shared" si="39"/>
        <v>2.1196428571428574</v>
      </c>
      <c r="AE592" s="58"/>
    </row>
    <row r="593" spans="1:31" s="5" customFormat="1" x14ac:dyDescent="0.3">
      <c r="A593" s="40" t="s">
        <v>1970</v>
      </c>
      <c r="B593" s="3" t="s">
        <v>1971</v>
      </c>
      <c r="C593" s="34">
        <v>120.69999999999999</v>
      </c>
      <c r="D593" s="8">
        <v>2</v>
      </c>
      <c r="E593" s="8">
        <v>3</v>
      </c>
      <c r="F593" s="9">
        <v>11.7</v>
      </c>
      <c r="G593" s="36">
        <v>51.68</v>
      </c>
      <c r="H593" s="12">
        <v>1</v>
      </c>
      <c r="I593" s="12">
        <v>2</v>
      </c>
      <c r="J593" s="13">
        <v>7.4</v>
      </c>
      <c r="K593" s="34">
        <v>81.77</v>
      </c>
      <c r="L593" s="8">
        <v>1</v>
      </c>
      <c r="M593" s="8">
        <v>3</v>
      </c>
      <c r="N593" s="9">
        <v>15.4</v>
      </c>
      <c r="O593" s="36"/>
      <c r="P593" s="12"/>
      <c r="Q593" s="12"/>
      <c r="R593" s="13"/>
      <c r="S593" s="34">
        <v>84.69</v>
      </c>
      <c r="T593" s="8">
        <v>2</v>
      </c>
      <c r="U593" s="8">
        <v>2</v>
      </c>
      <c r="V593" s="9">
        <v>11.4</v>
      </c>
      <c r="W593" s="36">
        <v>61.480000000000004</v>
      </c>
      <c r="X593" s="12">
        <v>2</v>
      </c>
      <c r="Y593" s="12">
        <v>2</v>
      </c>
      <c r="Z593" s="12">
        <v>10.4</v>
      </c>
      <c r="AA593" s="52">
        <f t="shared" si="36"/>
        <v>1.3333333333333333</v>
      </c>
      <c r="AB593" s="54">
        <f t="shared" si="37"/>
        <v>4</v>
      </c>
      <c r="AC593" s="54">
        <f t="shared" si="38"/>
        <v>1</v>
      </c>
      <c r="AD593" s="55">
        <f t="shared" si="39"/>
        <v>2.1111111111111112</v>
      </c>
      <c r="AE593" s="58"/>
    </row>
    <row r="594" spans="1:31" s="5" customFormat="1" x14ac:dyDescent="0.3">
      <c r="A594" s="40" t="s">
        <v>4555</v>
      </c>
      <c r="B594" s="3" t="s">
        <v>4556</v>
      </c>
      <c r="C594" s="8"/>
      <c r="D594" s="8"/>
      <c r="E594" s="8"/>
      <c r="F594" s="9"/>
      <c r="G594" s="36"/>
      <c r="H594" s="12"/>
      <c r="I594" s="12"/>
      <c r="J594" s="13"/>
      <c r="K594" s="34">
        <v>158.97</v>
      </c>
      <c r="L594" s="8">
        <v>4</v>
      </c>
      <c r="M594" s="8">
        <v>9</v>
      </c>
      <c r="N594" s="9">
        <v>9.6</v>
      </c>
      <c r="O594" s="36">
        <v>56.74</v>
      </c>
      <c r="P594" s="12">
        <v>1</v>
      </c>
      <c r="Q594" s="12">
        <v>2</v>
      </c>
      <c r="R594" s="13">
        <v>3.4</v>
      </c>
      <c r="S594" s="34">
        <v>128.93</v>
      </c>
      <c r="T594" s="8">
        <v>3</v>
      </c>
      <c r="U594" s="8">
        <v>9</v>
      </c>
      <c r="V594" s="9">
        <v>11.300000000000002</v>
      </c>
      <c r="W594" s="36">
        <v>75.38</v>
      </c>
      <c r="X594" s="12">
        <v>2</v>
      </c>
      <c r="Y594" s="12">
        <v>4</v>
      </c>
      <c r="Z594" s="12">
        <v>5.7</v>
      </c>
      <c r="AA594" s="52">
        <f t="shared" si="36"/>
        <v>1</v>
      </c>
      <c r="AB594" s="54">
        <f t="shared" si="37"/>
        <v>3.3333333333333335</v>
      </c>
      <c r="AC594" s="54">
        <f t="shared" si="38"/>
        <v>2</v>
      </c>
      <c r="AD594" s="55">
        <f t="shared" si="39"/>
        <v>2.1111111111111112</v>
      </c>
      <c r="AE594" s="58"/>
    </row>
    <row r="595" spans="1:31" s="5" customFormat="1" x14ac:dyDescent="0.3">
      <c r="A595" s="40" t="s">
        <v>2382</v>
      </c>
      <c r="B595" s="3" t="s">
        <v>2383</v>
      </c>
      <c r="C595" s="34">
        <v>41.43</v>
      </c>
      <c r="D595" s="8">
        <v>1</v>
      </c>
      <c r="E595" s="8">
        <v>3</v>
      </c>
      <c r="F595" s="9">
        <v>15.4</v>
      </c>
      <c r="G595" s="36">
        <v>47.2</v>
      </c>
      <c r="H595" s="12">
        <v>1</v>
      </c>
      <c r="I595" s="12">
        <v>2</v>
      </c>
      <c r="J595" s="13">
        <v>8.3000000000000007</v>
      </c>
      <c r="K595" s="34">
        <v>119.57000000000001</v>
      </c>
      <c r="L595" s="8">
        <v>3</v>
      </c>
      <c r="M595" s="8">
        <v>3</v>
      </c>
      <c r="N595" s="9">
        <v>20.7</v>
      </c>
      <c r="O595" s="36"/>
      <c r="P595" s="12"/>
      <c r="Q595" s="12"/>
      <c r="R595" s="13"/>
      <c r="S595" s="34">
        <v>34.47</v>
      </c>
      <c r="T595" s="8">
        <v>1</v>
      </c>
      <c r="U595" s="8">
        <v>1</v>
      </c>
      <c r="V595" s="9">
        <v>9.5</v>
      </c>
      <c r="W595" s="36">
        <v>50.11</v>
      </c>
      <c r="X595" s="12">
        <v>1</v>
      </c>
      <c r="Y595" s="12">
        <v>1</v>
      </c>
      <c r="Z595" s="12">
        <v>7.1</v>
      </c>
      <c r="AA595" s="52">
        <f t="shared" si="36"/>
        <v>1.3333333333333333</v>
      </c>
      <c r="AB595" s="54">
        <f t="shared" si="37"/>
        <v>4</v>
      </c>
      <c r="AC595" s="54">
        <f t="shared" si="38"/>
        <v>1</v>
      </c>
      <c r="AD595" s="55">
        <f t="shared" si="39"/>
        <v>2.1111111111111112</v>
      </c>
      <c r="AE595" s="58"/>
    </row>
    <row r="596" spans="1:31" s="5" customFormat="1" x14ac:dyDescent="0.3">
      <c r="A596" s="40" t="s">
        <v>3628</v>
      </c>
      <c r="B596" s="3" t="s">
        <v>3629</v>
      </c>
      <c r="C596" s="8"/>
      <c r="D596" s="8"/>
      <c r="E596" s="8"/>
      <c r="F596" s="9"/>
      <c r="G596" s="36">
        <v>69.13</v>
      </c>
      <c r="H596" s="12">
        <v>1</v>
      </c>
      <c r="I596" s="12">
        <v>2</v>
      </c>
      <c r="J596" s="13">
        <v>5</v>
      </c>
      <c r="K596" s="34">
        <v>114.69</v>
      </c>
      <c r="L596" s="8">
        <v>3</v>
      </c>
      <c r="M596" s="8">
        <v>3</v>
      </c>
      <c r="N596" s="9">
        <v>6</v>
      </c>
      <c r="O596" s="36"/>
      <c r="P596" s="12"/>
      <c r="Q596" s="12"/>
      <c r="R596" s="13"/>
      <c r="S596" s="34">
        <v>33.76</v>
      </c>
      <c r="T596" s="8">
        <v>1</v>
      </c>
      <c r="U596" s="8">
        <v>1</v>
      </c>
      <c r="V596" s="9">
        <v>4.5999999999999996</v>
      </c>
      <c r="W596" s="36"/>
      <c r="X596" s="12"/>
      <c r="Y596" s="12"/>
      <c r="Z596" s="12"/>
      <c r="AA596" s="52">
        <f t="shared" si="36"/>
        <v>0.33333333333333331</v>
      </c>
      <c r="AB596" s="54">
        <f t="shared" si="37"/>
        <v>4</v>
      </c>
      <c r="AC596" s="54">
        <f t="shared" si="38"/>
        <v>2</v>
      </c>
      <c r="AD596" s="55">
        <f t="shared" si="39"/>
        <v>2.1111111111111112</v>
      </c>
      <c r="AE596" s="58"/>
    </row>
    <row r="597" spans="1:31" s="5" customFormat="1" x14ac:dyDescent="0.3">
      <c r="A597" s="40" t="s">
        <v>2816</v>
      </c>
      <c r="B597" s="3" t="s">
        <v>2817</v>
      </c>
      <c r="C597" s="34">
        <v>54.36</v>
      </c>
      <c r="D597" s="8">
        <v>1</v>
      </c>
      <c r="E597" s="8">
        <v>3</v>
      </c>
      <c r="F597" s="9">
        <v>41.2</v>
      </c>
      <c r="G597" s="36"/>
      <c r="H597" s="12"/>
      <c r="I597" s="12"/>
      <c r="J597" s="13"/>
      <c r="K597" s="34">
        <v>97.259999999999991</v>
      </c>
      <c r="L597" s="8">
        <v>2</v>
      </c>
      <c r="M597" s="8">
        <v>3</v>
      </c>
      <c r="N597" s="9">
        <v>29.9</v>
      </c>
      <c r="O597" s="36">
        <v>31.24</v>
      </c>
      <c r="P597" s="12">
        <v>1</v>
      </c>
      <c r="Q597" s="12">
        <v>1</v>
      </c>
      <c r="R597" s="13">
        <v>18.600000000000001</v>
      </c>
      <c r="S597" s="34"/>
      <c r="T597" s="8"/>
      <c r="U597" s="8"/>
      <c r="V597" s="9"/>
      <c r="W597" s="36">
        <v>50.13</v>
      </c>
      <c r="X597" s="12">
        <v>1</v>
      </c>
      <c r="Y597" s="12">
        <v>2</v>
      </c>
      <c r="Z597" s="12">
        <v>18.600000000000001</v>
      </c>
      <c r="AA597" s="52">
        <f t="shared" si="36"/>
        <v>4</v>
      </c>
      <c r="AB597" s="54">
        <f t="shared" si="37"/>
        <v>2</v>
      </c>
      <c r="AC597" s="54">
        <f t="shared" si="38"/>
        <v>0.33333333333333331</v>
      </c>
      <c r="AD597" s="55">
        <f t="shared" si="39"/>
        <v>2.1111111111111112</v>
      </c>
      <c r="AE597" s="58"/>
    </row>
    <row r="598" spans="1:31" s="5" customFormat="1" x14ac:dyDescent="0.3">
      <c r="A598" s="40" t="s">
        <v>5479</v>
      </c>
      <c r="B598" s="3" t="s">
        <v>5480</v>
      </c>
      <c r="C598" s="8"/>
      <c r="D598" s="8"/>
      <c r="E598" s="8"/>
      <c r="F598" s="9"/>
      <c r="G598" s="36"/>
      <c r="H598" s="12"/>
      <c r="I598" s="12"/>
      <c r="J598" s="13"/>
      <c r="K598" s="34">
        <v>93.36</v>
      </c>
      <c r="L598" s="8">
        <v>2</v>
      </c>
      <c r="M598" s="8">
        <v>4</v>
      </c>
      <c r="N598" s="9">
        <v>18.3</v>
      </c>
      <c r="O598" s="36"/>
      <c r="P598" s="12"/>
      <c r="Q598" s="12"/>
      <c r="R598" s="13"/>
      <c r="S598" s="34"/>
      <c r="T598" s="8"/>
      <c r="U598" s="8"/>
      <c r="V598" s="9"/>
      <c r="W598" s="36">
        <v>42.41</v>
      </c>
      <c r="X598" s="12">
        <v>1</v>
      </c>
      <c r="Y598" s="12">
        <v>2</v>
      </c>
      <c r="Z598" s="12">
        <v>7.2</v>
      </c>
      <c r="AA598" s="52">
        <f t="shared" si="36"/>
        <v>1</v>
      </c>
      <c r="AB598" s="54">
        <f t="shared" si="37"/>
        <v>5</v>
      </c>
      <c r="AC598" s="54">
        <f t="shared" si="38"/>
        <v>0.33333333333333331</v>
      </c>
      <c r="AD598" s="55">
        <f t="shared" si="39"/>
        <v>2.1111111111111112</v>
      </c>
      <c r="AE598" s="58"/>
    </row>
    <row r="599" spans="1:31" s="5" customFormat="1" x14ac:dyDescent="0.3">
      <c r="A599" s="40" t="s">
        <v>3512</v>
      </c>
      <c r="B599" s="3" t="s">
        <v>3513</v>
      </c>
      <c r="C599" s="8"/>
      <c r="D599" s="8"/>
      <c r="E599" s="8"/>
      <c r="F599" s="9"/>
      <c r="G599" s="36">
        <v>112.93</v>
      </c>
      <c r="H599" s="12">
        <v>2</v>
      </c>
      <c r="I599" s="12">
        <v>2</v>
      </c>
      <c r="J599" s="13">
        <v>22.3</v>
      </c>
      <c r="K599" s="34">
        <v>182.21</v>
      </c>
      <c r="L599" s="8">
        <v>3</v>
      </c>
      <c r="M599" s="8">
        <v>4</v>
      </c>
      <c r="N599" s="9">
        <v>23.399999999999995</v>
      </c>
      <c r="O599" s="36"/>
      <c r="P599" s="12"/>
      <c r="Q599" s="12"/>
      <c r="R599" s="13"/>
      <c r="S599" s="34"/>
      <c r="T599" s="8"/>
      <c r="U599" s="8"/>
      <c r="V599" s="9"/>
      <c r="W599" s="36"/>
      <c r="X599" s="12"/>
      <c r="Y599" s="12"/>
      <c r="Z599" s="12"/>
      <c r="AA599" s="52">
        <f t="shared" si="36"/>
        <v>0.33333333333333331</v>
      </c>
      <c r="AB599" s="54">
        <f t="shared" si="37"/>
        <v>5</v>
      </c>
      <c r="AC599" s="54">
        <f t="shared" si="38"/>
        <v>1</v>
      </c>
      <c r="AD599" s="55">
        <f t="shared" si="39"/>
        <v>2.1111111111111112</v>
      </c>
      <c r="AE599" s="58"/>
    </row>
    <row r="600" spans="1:31" s="5" customFormat="1" x14ac:dyDescent="0.3">
      <c r="A600" s="40" t="s">
        <v>3305</v>
      </c>
      <c r="B600" s="3" t="s">
        <v>3306</v>
      </c>
      <c r="C600" s="34">
        <v>44.6</v>
      </c>
      <c r="D600" s="8">
        <v>1</v>
      </c>
      <c r="E600" s="8">
        <v>2</v>
      </c>
      <c r="F600" s="9">
        <v>5.9</v>
      </c>
      <c r="G600" s="36"/>
      <c r="H600" s="12"/>
      <c r="I600" s="12"/>
      <c r="J600" s="13"/>
      <c r="K600" s="34">
        <v>37.64</v>
      </c>
      <c r="L600" s="8">
        <v>1</v>
      </c>
      <c r="M600" s="8">
        <v>2</v>
      </c>
      <c r="N600" s="9">
        <v>4.2</v>
      </c>
      <c r="O600" s="36"/>
      <c r="P600" s="12"/>
      <c r="Q600" s="12"/>
      <c r="R600" s="13"/>
      <c r="S600" s="34"/>
      <c r="T600" s="8"/>
      <c r="U600" s="8"/>
      <c r="V600" s="9"/>
      <c r="W600" s="36">
        <v>56.31</v>
      </c>
      <c r="X600" s="12">
        <v>2</v>
      </c>
      <c r="Y600" s="12">
        <v>2</v>
      </c>
      <c r="Z600" s="12">
        <v>3.8</v>
      </c>
      <c r="AA600" s="52">
        <f t="shared" si="36"/>
        <v>3</v>
      </c>
      <c r="AB600" s="54">
        <f t="shared" si="37"/>
        <v>3</v>
      </c>
      <c r="AC600" s="54">
        <f t="shared" si="38"/>
        <v>0.33333333333333331</v>
      </c>
      <c r="AD600" s="55">
        <f t="shared" si="39"/>
        <v>2.1111111111111112</v>
      </c>
      <c r="AE600" s="58"/>
    </row>
    <row r="601" spans="1:31" s="5" customFormat="1" x14ac:dyDescent="0.3">
      <c r="A601" s="40" t="s">
        <v>1691</v>
      </c>
      <c r="B601" s="3" t="s">
        <v>1692</v>
      </c>
      <c r="C601" s="34">
        <v>131</v>
      </c>
      <c r="D601" s="8">
        <v>3</v>
      </c>
      <c r="E601" s="8">
        <v>4</v>
      </c>
      <c r="F601" s="9">
        <v>7.0999999999999988</v>
      </c>
      <c r="G601" s="36">
        <v>164.24</v>
      </c>
      <c r="H601" s="12">
        <v>3</v>
      </c>
      <c r="I601" s="12">
        <v>5</v>
      </c>
      <c r="J601" s="13">
        <v>7.5</v>
      </c>
      <c r="K601" s="34">
        <v>112</v>
      </c>
      <c r="L601" s="8">
        <v>2</v>
      </c>
      <c r="M601" s="8">
        <v>7</v>
      </c>
      <c r="N601" s="9">
        <v>9</v>
      </c>
      <c r="O601" s="36">
        <v>64.97</v>
      </c>
      <c r="P601" s="12">
        <v>1</v>
      </c>
      <c r="Q601" s="12">
        <v>1</v>
      </c>
      <c r="R601" s="13">
        <v>2.8</v>
      </c>
      <c r="S601" s="34">
        <v>188.23999999999998</v>
      </c>
      <c r="T601" s="8">
        <v>4</v>
      </c>
      <c r="U601" s="8">
        <v>5</v>
      </c>
      <c r="V601" s="9">
        <v>7.2</v>
      </c>
      <c r="W601" s="36">
        <v>127.81</v>
      </c>
      <c r="X601" s="12">
        <v>2</v>
      </c>
      <c r="Y601" s="12">
        <v>3</v>
      </c>
      <c r="Z601" s="12">
        <v>4.7</v>
      </c>
      <c r="AA601" s="52">
        <f t="shared" si="36"/>
        <v>0.83333333333333337</v>
      </c>
      <c r="AB601" s="54">
        <f t="shared" si="37"/>
        <v>4</v>
      </c>
      <c r="AC601" s="54">
        <f t="shared" si="38"/>
        <v>1.5</v>
      </c>
      <c r="AD601" s="55">
        <f t="shared" si="39"/>
        <v>2.1111111111111112</v>
      </c>
      <c r="AE601" s="58"/>
    </row>
    <row r="602" spans="1:31" s="5" customFormat="1" x14ac:dyDescent="0.3">
      <c r="A602" s="40" t="s">
        <v>2378</v>
      </c>
      <c r="B602" s="3" t="s">
        <v>2379</v>
      </c>
      <c r="C602" s="34">
        <v>45.15</v>
      </c>
      <c r="D602" s="8">
        <v>1</v>
      </c>
      <c r="E602" s="8">
        <v>3</v>
      </c>
      <c r="F602" s="9">
        <v>7</v>
      </c>
      <c r="G602" s="36"/>
      <c r="H602" s="12"/>
      <c r="I602" s="12"/>
      <c r="J602" s="13"/>
      <c r="K602" s="34"/>
      <c r="L602" s="8"/>
      <c r="M602" s="8"/>
      <c r="N602" s="9"/>
      <c r="O602" s="36"/>
      <c r="P602" s="12"/>
      <c r="Q602" s="12"/>
      <c r="R602" s="13"/>
      <c r="S602" s="34">
        <v>58.56</v>
      </c>
      <c r="T602" s="8">
        <v>1</v>
      </c>
      <c r="U602" s="8">
        <v>3</v>
      </c>
      <c r="V602" s="9">
        <v>7.9</v>
      </c>
      <c r="W602" s="36">
        <v>103.07000000000001</v>
      </c>
      <c r="X602" s="12">
        <v>2</v>
      </c>
      <c r="Y602" s="12">
        <v>2</v>
      </c>
      <c r="Z602" s="12">
        <v>9.1999999999999993</v>
      </c>
      <c r="AA602" s="52">
        <f t="shared" si="36"/>
        <v>4</v>
      </c>
      <c r="AB602" s="54">
        <f t="shared" si="37"/>
        <v>1</v>
      </c>
      <c r="AC602" s="54">
        <f t="shared" si="38"/>
        <v>1.3333333333333333</v>
      </c>
      <c r="AD602" s="55">
        <f t="shared" si="39"/>
        <v>2.1111111111111112</v>
      </c>
      <c r="AE602" s="58"/>
    </row>
    <row r="603" spans="1:31" s="5" customFormat="1" x14ac:dyDescent="0.3">
      <c r="A603" s="40" t="s">
        <v>518</v>
      </c>
      <c r="B603" s="3" t="s">
        <v>519</v>
      </c>
      <c r="C603" s="34">
        <v>686.66</v>
      </c>
      <c r="D603" s="8">
        <v>12</v>
      </c>
      <c r="E603" s="8">
        <v>25</v>
      </c>
      <c r="F603" s="9">
        <v>26.600000000000005</v>
      </c>
      <c r="G603" s="36">
        <v>386.71000000000004</v>
      </c>
      <c r="H603" s="12">
        <v>6</v>
      </c>
      <c r="I603" s="12">
        <v>15</v>
      </c>
      <c r="J603" s="13">
        <v>17.900000000000002</v>
      </c>
      <c r="K603" s="34">
        <v>1181.9399999999998</v>
      </c>
      <c r="L603" s="8">
        <v>22</v>
      </c>
      <c r="M603" s="8">
        <v>31</v>
      </c>
      <c r="N603" s="9">
        <v>29</v>
      </c>
      <c r="O603" s="36">
        <v>300.54999999999995</v>
      </c>
      <c r="P603" s="12">
        <v>7</v>
      </c>
      <c r="Q603" s="12">
        <v>12</v>
      </c>
      <c r="R603" s="13">
        <v>13.099999999999998</v>
      </c>
      <c r="S603" s="34">
        <v>846.99999999999977</v>
      </c>
      <c r="T603" s="8">
        <v>18</v>
      </c>
      <c r="U603" s="8">
        <v>28</v>
      </c>
      <c r="V603" s="9">
        <v>30.199999999999996</v>
      </c>
      <c r="W603" s="36">
        <v>405.58000000000004</v>
      </c>
      <c r="X603" s="12">
        <v>8</v>
      </c>
      <c r="Y603" s="12">
        <v>12</v>
      </c>
      <c r="Z603" s="12">
        <v>14.5</v>
      </c>
      <c r="AA603" s="52">
        <f t="shared" si="36"/>
        <v>1.625</v>
      </c>
      <c r="AB603" s="54">
        <f t="shared" si="37"/>
        <v>2.4615384615384617</v>
      </c>
      <c r="AC603" s="54">
        <f t="shared" si="38"/>
        <v>2.2307692307692308</v>
      </c>
      <c r="AD603" s="55">
        <f t="shared" si="39"/>
        <v>2.1057692307692308</v>
      </c>
      <c r="AE603" s="58"/>
    </row>
    <row r="604" spans="1:31" s="5" customFormat="1" x14ac:dyDescent="0.3">
      <c r="A604" s="40" t="s">
        <v>2457</v>
      </c>
      <c r="B604" s="3" t="s">
        <v>2458</v>
      </c>
      <c r="C604" s="34">
        <v>57.74</v>
      </c>
      <c r="D604" s="8">
        <v>1</v>
      </c>
      <c r="E604" s="8">
        <v>3</v>
      </c>
      <c r="F604" s="9">
        <v>3.9</v>
      </c>
      <c r="G604" s="36"/>
      <c r="H604" s="12"/>
      <c r="I604" s="12"/>
      <c r="J604" s="13"/>
      <c r="K604" s="34">
        <v>182.88</v>
      </c>
      <c r="L604" s="8">
        <v>4</v>
      </c>
      <c r="M604" s="8">
        <v>4</v>
      </c>
      <c r="N604" s="9">
        <v>5.7</v>
      </c>
      <c r="O604" s="36">
        <v>29.37</v>
      </c>
      <c r="P604" s="12">
        <v>1</v>
      </c>
      <c r="Q604" s="12">
        <v>3</v>
      </c>
      <c r="R604" s="13">
        <v>4.9000000000000004</v>
      </c>
      <c r="S604" s="34"/>
      <c r="T604" s="8"/>
      <c r="U604" s="8"/>
      <c r="V604" s="9"/>
      <c r="W604" s="36"/>
      <c r="X604" s="12"/>
      <c r="Y604" s="12"/>
      <c r="Z604" s="12"/>
      <c r="AA604" s="52">
        <f t="shared" si="36"/>
        <v>4</v>
      </c>
      <c r="AB604" s="54">
        <f t="shared" si="37"/>
        <v>1.25</v>
      </c>
      <c r="AC604" s="54">
        <f t="shared" si="38"/>
        <v>1</v>
      </c>
      <c r="AD604" s="55">
        <f t="shared" si="39"/>
        <v>2.0833333333333335</v>
      </c>
      <c r="AE604" s="58"/>
    </row>
    <row r="605" spans="1:31" s="5" customFormat="1" x14ac:dyDescent="0.3">
      <c r="A605" s="40" t="s">
        <v>2092</v>
      </c>
      <c r="B605" s="3" t="s">
        <v>2093</v>
      </c>
      <c r="C605" s="34">
        <v>94.57</v>
      </c>
      <c r="D605" s="8">
        <v>2</v>
      </c>
      <c r="E605" s="8">
        <v>3</v>
      </c>
      <c r="F605" s="9">
        <v>3.5</v>
      </c>
      <c r="G605" s="36"/>
      <c r="H605" s="12"/>
      <c r="I605" s="12"/>
      <c r="J605" s="13"/>
      <c r="K605" s="34">
        <v>54.09</v>
      </c>
      <c r="L605" s="8">
        <v>2</v>
      </c>
      <c r="M605" s="8">
        <v>4</v>
      </c>
      <c r="N605" s="9">
        <v>3.8</v>
      </c>
      <c r="O605" s="36">
        <v>41.92</v>
      </c>
      <c r="P605" s="12">
        <v>1</v>
      </c>
      <c r="Q605" s="12">
        <v>3</v>
      </c>
      <c r="R605" s="13">
        <v>4.0999999999999996</v>
      </c>
      <c r="S605" s="34">
        <v>42.27</v>
      </c>
      <c r="T605" s="8">
        <v>1</v>
      </c>
      <c r="U605" s="8">
        <v>2</v>
      </c>
      <c r="V605" s="9">
        <v>3.1</v>
      </c>
      <c r="W605" s="36">
        <v>42.61</v>
      </c>
      <c r="X605" s="12">
        <v>1</v>
      </c>
      <c r="Y605" s="12">
        <v>2</v>
      </c>
      <c r="Z605" s="12">
        <v>3.9</v>
      </c>
      <c r="AA605" s="52">
        <f t="shared" si="36"/>
        <v>4</v>
      </c>
      <c r="AB605" s="54">
        <f t="shared" si="37"/>
        <v>1.25</v>
      </c>
      <c r="AC605" s="54">
        <f t="shared" si="38"/>
        <v>1</v>
      </c>
      <c r="AD605" s="55">
        <f t="shared" si="39"/>
        <v>2.0833333333333335</v>
      </c>
      <c r="AE605" s="58"/>
    </row>
    <row r="606" spans="1:31" s="5" customFormat="1" x14ac:dyDescent="0.3">
      <c r="A606" s="40" t="s">
        <v>3485</v>
      </c>
      <c r="B606" s="3" t="s">
        <v>3486</v>
      </c>
      <c r="C606" s="8"/>
      <c r="D606" s="8"/>
      <c r="E606" s="8"/>
      <c r="F606" s="9"/>
      <c r="G606" s="36">
        <v>123.48</v>
      </c>
      <c r="H606" s="12">
        <v>2</v>
      </c>
      <c r="I606" s="12">
        <v>3</v>
      </c>
      <c r="J606" s="13">
        <v>12.3</v>
      </c>
      <c r="K606" s="34"/>
      <c r="L606" s="8"/>
      <c r="M606" s="8"/>
      <c r="N606" s="9"/>
      <c r="O606" s="36"/>
      <c r="P606" s="12"/>
      <c r="Q606" s="12"/>
      <c r="R606" s="13"/>
      <c r="S606" s="34">
        <v>236.57</v>
      </c>
      <c r="T606" s="8">
        <v>4</v>
      </c>
      <c r="U606" s="8">
        <v>4</v>
      </c>
      <c r="V606" s="9">
        <v>16.3</v>
      </c>
      <c r="W606" s="36"/>
      <c r="X606" s="12"/>
      <c r="Y606" s="12"/>
      <c r="Z606" s="12"/>
      <c r="AA606" s="52">
        <f t="shared" si="36"/>
        <v>0.25</v>
      </c>
      <c r="AB606" s="54">
        <f t="shared" si="37"/>
        <v>1</v>
      </c>
      <c r="AC606" s="54">
        <f t="shared" si="38"/>
        <v>5</v>
      </c>
      <c r="AD606" s="55">
        <f t="shared" si="39"/>
        <v>2.0833333333333335</v>
      </c>
      <c r="AE606" s="58"/>
    </row>
    <row r="607" spans="1:31" s="5" customFormat="1" x14ac:dyDescent="0.3">
      <c r="A607" s="40" t="s">
        <v>5457</v>
      </c>
      <c r="B607" s="3" t="s">
        <v>5458</v>
      </c>
      <c r="C607" s="8"/>
      <c r="D607" s="8"/>
      <c r="E607" s="8"/>
      <c r="F607" s="9"/>
      <c r="G607" s="36"/>
      <c r="H607" s="12"/>
      <c r="I607" s="12"/>
      <c r="J607" s="13"/>
      <c r="K607" s="34">
        <v>158.05000000000001</v>
      </c>
      <c r="L607" s="8">
        <v>2</v>
      </c>
      <c r="M607" s="8">
        <v>4</v>
      </c>
      <c r="N607" s="9">
        <v>37.700000000000003</v>
      </c>
      <c r="O607" s="36"/>
      <c r="P607" s="12"/>
      <c r="Q607" s="12"/>
      <c r="R607" s="13"/>
      <c r="S607" s="34"/>
      <c r="T607" s="8"/>
      <c r="U607" s="8"/>
      <c r="V607" s="9"/>
      <c r="W607" s="36">
        <v>83.88</v>
      </c>
      <c r="X607" s="12">
        <v>2</v>
      </c>
      <c r="Y607" s="12">
        <v>3</v>
      </c>
      <c r="Z607" s="12">
        <v>26.2</v>
      </c>
      <c r="AA607" s="52">
        <f t="shared" si="36"/>
        <v>1</v>
      </c>
      <c r="AB607" s="54">
        <f t="shared" si="37"/>
        <v>5</v>
      </c>
      <c r="AC607" s="54">
        <f t="shared" si="38"/>
        <v>0.25</v>
      </c>
      <c r="AD607" s="55">
        <f t="shared" si="39"/>
        <v>2.0833333333333335</v>
      </c>
      <c r="AE607" s="58"/>
    </row>
    <row r="608" spans="1:31" s="5" customFormat="1" x14ac:dyDescent="0.3">
      <c r="A608" s="40" t="s">
        <v>1972</v>
      </c>
      <c r="B608" s="3" t="s">
        <v>1973</v>
      </c>
      <c r="C608" s="34">
        <v>111.67</v>
      </c>
      <c r="D608" s="8">
        <v>2</v>
      </c>
      <c r="E608" s="8">
        <v>2</v>
      </c>
      <c r="F608" s="9">
        <v>8.5</v>
      </c>
      <c r="G608" s="36">
        <v>74.7</v>
      </c>
      <c r="H608" s="12">
        <v>1</v>
      </c>
      <c r="I608" s="12">
        <v>1</v>
      </c>
      <c r="J608" s="13">
        <v>5.0999999999999996</v>
      </c>
      <c r="K608" s="34">
        <v>146.61000000000001</v>
      </c>
      <c r="L608" s="8">
        <v>2</v>
      </c>
      <c r="M608" s="8">
        <v>3</v>
      </c>
      <c r="N608" s="9">
        <v>8.5</v>
      </c>
      <c r="O608" s="36"/>
      <c r="P608" s="12"/>
      <c r="Q608" s="12"/>
      <c r="R608" s="13"/>
      <c r="S608" s="34">
        <v>148.53</v>
      </c>
      <c r="T608" s="8">
        <v>2</v>
      </c>
      <c r="U608" s="8">
        <v>2</v>
      </c>
      <c r="V608" s="9">
        <v>8.5</v>
      </c>
      <c r="W608" s="36">
        <v>188.17000000000002</v>
      </c>
      <c r="X608" s="12">
        <v>3</v>
      </c>
      <c r="Y608" s="12">
        <v>3</v>
      </c>
      <c r="Z608" s="12">
        <v>8.5</v>
      </c>
      <c r="AA608" s="52">
        <f t="shared" si="36"/>
        <v>1.5</v>
      </c>
      <c r="AB608" s="54">
        <f t="shared" si="37"/>
        <v>4</v>
      </c>
      <c r="AC608" s="54">
        <f t="shared" si="38"/>
        <v>0.75</v>
      </c>
      <c r="AD608" s="55">
        <f t="shared" si="39"/>
        <v>2.0833333333333335</v>
      </c>
      <c r="AE608" s="58"/>
    </row>
    <row r="609" spans="1:31" s="5" customFormat="1" x14ac:dyDescent="0.3">
      <c r="A609" s="40" t="s">
        <v>5547</v>
      </c>
      <c r="B609" s="3" t="s">
        <v>5548</v>
      </c>
      <c r="C609" s="8"/>
      <c r="D609" s="8"/>
      <c r="E609" s="8"/>
      <c r="F609" s="9"/>
      <c r="G609" s="36"/>
      <c r="H609" s="12"/>
      <c r="I609" s="12"/>
      <c r="J609" s="13"/>
      <c r="K609" s="34">
        <v>103.5</v>
      </c>
      <c r="L609" s="8">
        <v>2</v>
      </c>
      <c r="M609" s="8">
        <v>3</v>
      </c>
      <c r="N609" s="9">
        <v>8</v>
      </c>
      <c r="O609" s="36"/>
      <c r="P609" s="12"/>
      <c r="Q609" s="12"/>
      <c r="R609" s="13"/>
      <c r="S609" s="34">
        <v>33.28</v>
      </c>
      <c r="T609" s="8">
        <v>1</v>
      </c>
      <c r="U609" s="8">
        <v>4</v>
      </c>
      <c r="V609" s="9">
        <v>8.5</v>
      </c>
      <c r="W609" s="36">
        <v>92.1</v>
      </c>
      <c r="X609" s="12">
        <v>2</v>
      </c>
      <c r="Y609" s="12">
        <v>3</v>
      </c>
      <c r="Z609" s="12">
        <v>6.5</v>
      </c>
      <c r="AA609" s="52">
        <f t="shared" si="36"/>
        <v>1</v>
      </c>
      <c r="AB609" s="54">
        <f t="shared" si="37"/>
        <v>4</v>
      </c>
      <c r="AC609" s="54">
        <f t="shared" si="38"/>
        <v>1.25</v>
      </c>
      <c r="AD609" s="55">
        <f t="shared" si="39"/>
        <v>2.0833333333333335</v>
      </c>
      <c r="AE609" s="58"/>
    </row>
    <row r="610" spans="1:31" s="5" customFormat="1" x14ac:dyDescent="0.3">
      <c r="A610" s="40" t="s">
        <v>2440</v>
      </c>
      <c r="B610" s="3" t="s">
        <v>2441</v>
      </c>
      <c r="C610" s="34">
        <v>49.06</v>
      </c>
      <c r="D610" s="8">
        <v>1</v>
      </c>
      <c r="E610" s="8">
        <v>4</v>
      </c>
      <c r="F610" s="9">
        <v>3.3</v>
      </c>
      <c r="G610" s="36"/>
      <c r="H610" s="12"/>
      <c r="I610" s="12"/>
      <c r="J610" s="13"/>
      <c r="K610" s="34"/>
      <c r="L610" s="8"/>
      <c r="M610" s="8"/>
      <c r="N610" s="9"/>
      <c r="O610" s="36"/>
      <c r="P610" s="12"/>
      <c r="Q610" s="12"/>
      <c r="R610" s="13"/>
      <c r="S610" s="34"/>
      <c r="T610" s="8"/>
      <c r="U610" s="8"/>
      <c r="V610" s="9"/>
      <c r="W610" s="36">
        <v>28.69</v>
      </c>
      <c r="X610" s="12">
        <v>1</v>
      </c>
      <c r="Y610" s="12">
        <v>3</v>
      </c>
      <c r="Z610" s="12">
        <v>1.4</v>
      </c>
      <c r="AA610" s="52">
        <f t="shared" si="36"/>
        <v>5</v>
      </c>
      <c r="AB610" s="54">
        <f t="shared" si="37"/>
        <v>1</v>
      </c>
      <c r="AC610" s="54">
        <f t="shared" si="38"/>
        <v>0.25</v>
      </c>
      <c r="AD610" s="55">
        <f t="shared" si="39"/>
        <v>2.0833333333333335</v>
      </c>
      <c r="AE610" s="58"/>
    </row>
    <row r="611" spans="1:31" s="5" customFormat="1" x14ac:dyDescent="0.3">
      <c r="A611" s="40" t="s">
        <v>2262</v>
      </c>
      <c r="B611" s="3" t="s">
        <v>2263</v>
      </c>
      <c r="C611" s="34">
        <v>48.68</v>
      </c>
      <c r="D611" s="8">
        <v>1</v>
      </c>
      <c r="E611" s="8">
        <v>1</v>
      </c>
      <c r="F611" s="9">
        <v>21.1</v>
      </c>
      <c r="G611" s="36"/>
      <c r="H611" s="12"/>
      <c r="I611" s="12"/>
      <c r="J611" s="13"/>
      <c r="K611" s="34"/>
      <c r="L611" s="8"/>
      <c r="M611" s="8"/>
      <c r="N611" s="9"/>
      <c r="O611" s="36">
        <v>104.23999999999998</v>
      </c>
      <c r="P611" s="12">
        <v>3</v>
      </c>
      <c r="Q611" s="12">
        <v>3</v>
      </c>
      <c r="R611" s="13">
        <v>33</v>
      </c>
      <c r="S611" s="34">
        <v>64.36</v>
      </c>
      <c r="T611" s="8">
        <v>2</v>
      </c>
      <c r="U611" s="8">
        <v>3</v>
      </c>
      <c r="V611" s="9">
        <v>30.3</v>
      </c>
      <c r="W611" s="36"/>
      <c r="X611" s="12"/>
      <c r="Y611" s="12"/>
      <c r="Z611" s="12"/>
      <c r="AA611" s="52">
        <f t="shared" si="36"/>
        <v>2</v>
      </c>
      <c r="AB611" s="54">
        <f t="shared" si="37"/>
        <v>0.25</v>
      </c>
      <c r="AC611" s="54">
        <f t="shared" si="38"/>
        <v>4</v>
      </c>
      <c r="AD611" s="55">
        <f t="shared" si="39"/>
        <v>2.0833333333333335</v>
      </c>
      <c r="AE611" s="58"/>
    </row>
    <row r="612" spans="1:31" s="5" customFormat="1" x14ac:dyDescent="0.3">
      <c r="A612" s="40" t="s">
        <v>5958</v>
      </c>
      <c r="B612" s="3" t="s">
        <v>5959</v>
      </c>
      <c r="C612" s="8"/>
      <c r="D612" s="8"/>
      <c r="E612" s="8"/>
      <c r="F612" s="9"/>
      <c r="G612" s="36"/>
      <c r="H612" s="12"/>
      <c r="I612" s="12"/>
      <c r="J612" s="13"/>
      <c r="K612" s="34">
        <v>35.869999999999997</v>
      </c>
      <c r="L612" s="8">
        <v>1</v>
      </c>
      <c r="M612" s="8">
        <v>3</v>
      </c>
      <c r="N612" s="9">
        <v>9</v>
      </c>
      <c r="O612" s="36"/>
      <c r="P612" s="12"/>
      <c r="Q612" s="12"/>
      <c r="R612" s="13"/>
      <c r="S612" s="34">
        <v>76.94</v>
      </c>
      <c r="T612" s="8">
        <v>2</v>
      </c>
      <c r="U612" s="8">
        <v>4</v>
      </c>
      <c r="V612" s="9">
        <v>11.3</v>
      </c>
      <c r="W612" s="36">
        <v>109.41</v>
      </c>
      <c r="X612" s="12">
        <v>2</v>
      </c>
      <c r="Y612" s="12">
        <v>3</v>
      </c>
      <c r="Z612" s="12">
        <v>8.8000000000000007</v>
      </c>
      <c r="AA612" s="52">
        <f t="shared" si="36"/>
        <v>1</v>
      </c>
      <c r="AB612" s="54">
        <f t="shared" si="37"/>
        <v>4</v>
      </c>
      <c r="AC612" s="54">
        <f t="shared" si="38"/>
        <v>1.25</v>
      </c>
      <c r="AD612" s="55">
        <f t="shared" si="39"/>
        <v>2.0833333333333335</v>
      </c>
      <c r="AE612" s="58"/>
    </row>
    <row r="613" spans="1:31" s="5" customFormat="1" x14ac:dyDescent="0.3">
      <c r="A613" s="40" t="s">
        <v>3718</v>
      </c>
      <c r="B613" s="3" t="s">
        <v>3719</v>
      </c>
      <c r="C613" s="8"/>
      <c r="D613" s="8"/>
      <c r="E613" s="8"/>
      <c r="F613" s="9"/>
      <c r="G613" s="36">
        <v>36.96</v>
      </c>
      <c r="H613" s="12">
        <v>1</v>
      </c>
      <c r="I613" s="12">
        <v>3</v>
      </c>
      <c r="J613" s="13">
        <v>3.7</v>
      </c>
      <c r="K613" s="34">
        <v>99.76</v>
      </c>
      <c r="L613" s="8">
        <v>3</v>
      </c>
      <c r="M613" s="8">
        <v>4</v>
      </c>
      <c r="N613" s="9">
        <v>6.0999999999999988</v>
      </c>
      <c r="O613" s="36"/>
      <c r="P613" s="12"/>
      <c r="Q613" s="12"/>
      <c r="R613" s="13"/>
      <c r="S613" s="34">
        <v>91.210000000000008</v>
      </c>
      <c r="T613" s="8">
        <v>2</v>
      </c>
      <c r="U613" s="8">
        <v>5</v>
      </c>
      <c r="V613" s="9">
        <v>7.7</v>
      </c>
      <c r="W613" s="36">
        <v>149.69</v>
      </c>
      <c r="X613" s="12">
        <v>4</v>
      </c>
      <c r="Y613" s="12">
        <v>5</v>
      </c>
      <c r="Z613" s="12">
        <v>6.3</v>
      </c>
      <c r="AA613" s="52">
        <f t="shared" si="36"/>
        <v>0.25</v>
      </c>
      <c r="AB613" s="54">
        <f t="shared" si="37"/>
        <v>5</v>
      </c>
      <c r="AC613" s="54">
        <f t="shared" si="38"/>
        <v>1</v>
      </c>
      <c r="AD613" s="55">
        <f t="shared" si="39"/>
        <v>2.0833333333333335</v>
      </c>
      <c r="AE613" s="58"/>
    </row>
    <row r="614" spans="1:31" s="5" customFormat="1" x14ac:dyDescent="0.3">
      <c r="A614" s="40" t="s">
        <v>2426</v>
      </c>
      <c r="B614" s="3" t="s">
        <v>2427</v>
      </c>
      <c r="C614" s="34">
        <v>50.13</v>
      </c>
      <c r="D614" s="8">
        <v>1</v>
      </c>
      <c r="E614" s="8">
        <v>4</v>
      </c>
      <c r="F614" s="9">
        <v>4.9000000000000004</v>
      </c>
      <c r="G614" s="36"/>
      <c r="H614" s="12"/>
      <c r="I614" s="12"/>
      <c r="J614" s="13"/>
      <c r="K614" s="34"/>
      <c r="L614" s="8"/>
      <c r="M614" s="8"/>
      <c r="N614" s="9"/>
      <c r="O614" s="36"/>
      <c r="P614" s="12"/>
      <c r="Q614" s="12"/>
      <c r="R614" s="13"/>
      <c r="S614" s="34"/>
      <c r="T614" s="8"/>
      <c r="U614" s="8"/>
      <c r="V614" s="9"/>
      <c r="W614" s="36">
        <v>73.72</v>
      </c>
      <c r="X614" s="12">
        <v>2</v>
      </c>
      <c r="Y614" s="12">
        <v>3</v>
      </c>
      <c r="Z614" s="12">
        <v>2.6</v>
      </c>
      <c r="AA614" s="52">
        <f t="shared" si="36"/>
        <v>5</v>
      </c>
      <c r="AB614" s="54">
        <f t="shared" si="37"/>
        <v>1</v>
      </c>
      <c r="AC614" s="54">
        <f t="shared" si="38"/>
        <v>0.25</v>
      </c>
      <c r="AD614" s="55">
        <f t="shared" si="39"/>
        <v>2.0833333333333335</v>
      </c>
      <c r="AE614" s="58"/>
    </row>
    <row r="615" spans="1:31" s="5" customFormat="1" x14ac:dyDescent="0.3">
      <c r="A615" s="40" t="s">
        <v>1492</v>
      </c>
      <c r="B615" s="3" t="s">
        <v>1493</v>
      </c>
      <c r="C615" s="34">
        <v>232.07</v>
      </c>
      <c r="D615" s="8">
        <v>4</v>
      </c>
      <c r="E615" s="8">
        <v>10</v>
      </c>
      <c r="F615" s="9">
        <v>18.3</v>
      </c>
      <c r="G615" s="36">
        <v>169.73</v>
      </c>
      <c r="H615" s="12">
        <v>3</v>
      </c>
      <c r="I615" s="12">
        <v>8</v>
      </c>
      <c r="J615" s="13">
        <v>16.2</v>
      </c>
      <c r="K615" s="34">
        <v>298.67</v>
      </c>
      <c r="L615" s="8">
        <v>7</v>
      </c>
      <c r="M615" s="8">
        <v>10</v>
      </c>
      <c r="N615" s="9">
        <v>26.199999999999996</v>
      </c>
      <c r="O615" s="36">
        <v>65.53</v>
      </c>
      <c r="P615" s="12">
        <v>1</v>
      </c>
      <c r="Q615" s="12">
        <v>3</v>
      </c>
      <c r="R615" s="13">
        <v>5.9</v>
      </c>
      <c r="S615" s="34">
        <v>235.51</v>
      </c>
      <c r="T615" s="8">
        <v>6</v>
      </c>
      <c r="U615" s="8">
        <v>8</v>
      </c>
      <c r="V615" s="9">
        <v>20</v>
      </c>
      <c r="W615" s="36">
        <v>73.66</v>
      </c>
      <c r="X615" s="12">
        <v>2</v>
      </c>
      <c r="Y615" s="12">
        <v>3</v>
      </c>
      <c r="Z615" s="12">
        <v>5.9</v>
      </c>
      <c r="AA615" s="52">
        <f t="shared" si="36"/>
        <v>1.2222222222222223</v>
      </c>
      <c r="AB615" s="54">
        <f t="shared" si="37"/>
        <v>2.75</v>
      </c>
      <c r="AC615" s="54">
        <f t="shared" si="38"/>
        <v>2.25</v>
      </c>
      <c r="AD615" s="55">
        <f t="shared" si="39"/>
        <v>2.074074074074074</v>
      </c>
      <c r="AE615" s="58"/>
    </row>
    <row r="616" spans="1:31" s="5" customFormat="1" x14ac:dyDescent="0.3">
      <c r="A616" s="40" t="s">
        <v>3259</v>
      </c>
      <c r="B616" s="3" t="s">
        <v>3260</v>
      </c>
      <c r="C616" s="34">
        <v>39</v>
      </c>
      <c r="D616" s="8">
        <v>1</v>
      </c>
      <c r="E616" s="8">
        <v>3</v>
      </c>
      <c r="F616" s="9">
        <v>7.5</v>
      </c>
      <c r="G616" s="36"/>
      <c r="H616" s="12"/>
      <c r="I616" s="12"/>
      <c r="J616" s="13"/>
      <c r="K616" s="34">
        <v>241.13000000000002</v>
      </c>
      <c r="L616" s="8">
        <v>6</v>
      </c>
      <c r="M616" s="8">
        <v>10</v>
      </c>
      <c r="N616" s="9">
        <v>20.599999999999998</v>
      </c>
      <c r="O616" s="36">
        <v>113.46000000000001</v>
      </c>
      <c r="P616" s="12">
        <v>3</v>
      </c>
      <c r="Q616" s="12">
        <v>8</v>
      </c>
      <c r="R616" s="13">
        <v>17.600000000000001</v>
      </c>
      <c r="S616" s="34">
        <v>112.35000000000001</v>
      </c>
      <c r="T616" s="8">
        <v>3</v>
      </c>
      <c r="U616" s="8">
        <v>4</v>
      </c>
      <c r="V616" s="9">
        <v>11</v>
      </c>
      <c r="W616" s="36">
        <v>83.93</v>
      </c>
      <c r="X616" s="12">
        <v>2</v>
      </c>
      <c r="Y616" s="12">
        <v>4</v>
      </c>
      <c r="Z616" s="12">
        <v>7.5</v>
      </c>
      <c r="AA616" s="52">
        <f t="shared" si="36"/>
        <v>4</v>
      </c>
      <c r="AB616" s="54">
        <f t="shared" si="37"/>
        <v>1.2222222222222223</v>
      </c>
      <c r="AC616" s="54">
        <f t="shared" si="38"/>
        <v>1</v>
      </c>
      <c r="AD616" s="55">
        <f t="shared" si="39"/>
        <v>2.074074074074074</v>
      </c>
      <c r="AE616" s="58"/>
    </row>
    <row r="617" spans="1:31" s="5" customFormat="1" x14ac:dyDescent="0.3">
      <c r="A617" s="40" t="s">
        <v>4199</v>
      </c>
      <c r="B617" s="3" t="s">
        <v>4200</v>
      </c>
      <c r="C617" s="8"/>
      <c r="D617" s="8"/>
      <c r="E617" s="8"/>
      <c r="F617" s="9"/>
      <c r="G617" s="36"/>
      <c r="H617" s="12"/>
      <c r="I617" s="12"/>
      <c r="J617" s="13"/>
      <c r="K617" s="34">
        <v>607.13000000000011</v>
      </c>
      <c r="L617" s="8">
        <v>12</v>
      </c>
      <c r="M617" s="8">
        <v>14</v>
      </c>
      <c r="N617" s="9">
        <v>11.799999999999999</v>
      </c>
      <c r="O617" s="36">
        <v>297.74</v>
      </c>
      <c r="P617" s="12">
        <v>6</v>
      </c>
      <c r="Q617" s="12">
        <v>7</v>
      </c>
      <c r="R617" s="13">
        <v>8.6</v>
      </c>
      <c r="S617" s="34">
        <v>188.98</v>
      </c>
      <c r="T617" s="8">
        <v>4</v>
      </c>
      <c r="U617" s="8">
        <v>9</v>
      </c>
      <c r="V617" s="9">
        <v>8.6999999999999993</v>
      </c>
      <c r="W617" s="36">
        <v>26.13</v>
      </c>
      <c r="X617" s="12">
        <v>1</v>
      </c>
      <c r="Y617" s="12">
        <v>2</v>
      </c>
      <c r="Z617" s="12">
        <v>1.7</v>
      </c>
      <c r="AA617" s="52">
        <f t="shared" si="36"/>
        <v>1</v>
      </c>
      <c r="AB617" s="54">
        <f t="shared" si="37"/>
        <v>1.875</v>
      </c>
      <c r="AC617" s="54">
        <f t="shared" si="38"/>
        <v>3.3333333333333335</v>
      </c>
      <c r="AD617" s="55">
        <f t="shared" si="39"/>
        <v>2.0694444444444446</v>
      </c>
      <c r="AE617" s="58"/>
    </row>
    <row r="618" spans="1:31" s="5" customFormat="1" x14ac:dyDescent="0.3">
      <c r="A618" s="40" t="s">
        <v>5294</v>
      </c>
      <c r="B618" s="3" t="s">
        <v>5295</v>
      </c>
      <c r="C618" s="8"/>
      <c r="D618" s="8"/>
      <c r="E618" s="8"/>
      <c r="F618" s="9"/>
      <c r="G618" s="36"/>
      <c r="H618" s="12"/>
      <c r="I618" s="12"/>
      <c r="J618" s="13"/>
      <c r="K618" s="34">
        <v>131.68</v>
      </c>
      <c r="L618" s="8">
        <v>3</v>
      </c>
      <c r="M618" s="8">
        <v>4</v>
      </c>
      <c r="N618" s="9">
        <v>11.6</v>
      </c>
      <c r="O618" s="36"/>
      <c r="P618" s="12"/>
      <c r="Q618" s="12"/>
      <c r="R618" s="13"/>
      <c r="S618" s="34"/>
      <c r="T618" s="8"/>
      <c r="U618" s="8"/>
      <c r="V618" s="9"/>
      <c r="W618" s="36">
        <v>26.62</v>
      </c>
      <c r="X618" s="12">
        <v>1</v>
      </c>
      <c r="Y618" s="12">
        <v>4</v>
      </c>
      <c r="Z618" s="12">
        <v>12.3</v>
      </c>
      <c r="AA618" s="52">
        <f t="shared" si="36"/>
        <v>1</v>
      </c>
      <c r="AB618" s="54">
        <f t="shared" si="37"/>
        <v>5</v>
      </c>
      <c r="AC618" s="54">
        <f t="shared" si="38"/>
        <v>0.2</v>
      </c>
      <c r="AD618" s="55">
        <f t="shared" si="39"/>
        <v>2.0666666666666669</v>
      </c>
      <c r="AE618" s="58"/>
    </row>
    <row r="619" spans="1:31" s="5" customFormat="1" x14ac:dyDescent="0.3">
      <c r="A619" s="40" t="s">
        <v>1984</v>
      </c>
      <c r="B619" s="3" t="s">
        <v>1985</v>
      </c>
      <c r="C619" s="34">
        <v>132.93</v>
      </c>
      <c r="D619" s="8">
        <v>2</v>
      </c>
      <c r="E619" s="8">
        <v>4</v>
      </c>
      <c r="F619" s="9">
        <v>16.8</v>
      </c>
      <c r="G619" s="36"/>
      <c r="H619" s="12"/>
      <c r="I619" s="12"/>
      <c r="J619" s="13"/>
      <c r="K619" s="34"/>
      <c r="L619" s="8"/>
      <c r="M619" s="8"/>
      <c r="N619" s="9"/>
      <c r="O619" s="36">
        <v>38.590000000000003</v>
      </c>
      <c r="P619" s="12">
        <v>1</v>
      </c>
      <c r="Q619" s="12">
        <v>4</v>
      </c>
      <c r="R619" s="13">
        <v>23.6</v>
      </c>
      <c r="S619" s="34"/>
      <c r="T619" s="8"/>
      <c r="U619" s="8"/>
      <c r="V619" s="9"/>
      <c r="W619" s="36"/>
      <c r="X619" s="12"/>
      <c r="Y619" s="12"/>
      <c r="Z619" s="12"/>
      <c r="AA619" s="52">
        <f t="shared" si="36"/>
        <v>5</v>
      </c>
      <c r="AB619" s="54">
        <f t="shared" si="37"/>
        <v>0.2</v>
      </c>
      <c r="AC619" s="54">
        <f t="shared" si="38"/>
        <v>1</v>
      </c>
      <c r="AD619" s="55">
        <f t="shared" si="39"/>
        <v>2.0666666666666669</v>
      </c>
      <c r="AE619" s="58"/>
    </row>
    <row r="620" spans="1:31" s="5" customFormat="1" x14ac:dyDescent="0.3">
      <c r="A620" s="40" t="s">
        <v>1589</v>
      </c>
      <c r="B620" s="3" t="s">
        <v>1590</v>
      </c>
      <c r="C620" s="34">
        <v>141.37</v>
      </c>
      <c r="D620" s="8">
        <v>3</v>
      </c>
      <c r="E620" s="8">
        <v>4</v>
      </c>
      <c r="F620" s="9">
        <v>20.9</v>
      </c>
      <c r="G620" s="36"/>
      <c r="H620" s="12"/>
      <c r="I620" s="12"/>
      <c r="J620" s="13"/>
      <c r="K620" s="34"/>
      <c r="L620" s="8"/>
      <c r="M620" s="8"/>
      <c r="N620" s="9"/>
      <c r="O620" s="36"/>
      <c r="P620" s="12"/>
      <c r="Q620" s="12"/>
      <c r="R620" s="13"/>
      <c r="S620" s="34"/>
      <c r="T620" s="8"/>
      <c r="U620" s="8"/>
      <c r="V620" s="9"/>
      <c r="W620" s="36">
        <v>75.17</v>
      </c>
      <c r="X620" s="12">
        <v>2</v>
      </c>
      <c r="Y620" s="12">
        <v>4</v>
      </c>
      <c r="Z620" s="12">
        <v>19.100000000000001</v>
      </c>
      <c r="AA620" s="52">
        <f t="shared" si="36"/>
        <v>5</v>
      </c>
      <c r="AB620" s="54">
        <f t="shared" si="37"/>
        <v>1</v>
      </c>
      <c r="AC620" s="54">
        <f t="shared" si="38"/>
        <v>0.2</v>
      </c>
      <c r="AD620" s="55">
        <f t="shared" si="39"/>
        <v>2.0666666666666669</v>
      </c>
      <c r="AE620" s="58"/>
    </row>
    <row r="621" spans="1:31" s="5" customFormat="1" x14ac:dyDescent="0.3">
      <c r="A621" s="40" t="s">
        <v>1954</v>
      </c>
      <c r="B621" s="3" t="s">
        <v>1955</v>
      </c>
      <c r="C621" s="34">
        <v>105.2</v>
      </c>
      <c r="D621" s="8">
        <v>2</v>
      </c>
      <c r="E621" s="8">
        <v>3</v>
      </c>
      <c r="F621" s="9">
        <v>3</v>
      </c>
      <c r="G621" s="36"/>
      <c r="H621" s="12"/>
      <c r="I621" s="12"/>
      <c r="J621" s="13"/>
      <c r="K621" s="34"/>
      <c r="L621" s="8"/>
      <c r="M621" s="8"/>
      <c r="N621" s="9"/>
      <c r="O621" s="36">
        <v>77.039999999999992</v>
      </c>
      <c r="P621" s="12">
        <v>2</v>
      </c>
      <c r="Q621" s="12">
        <v>4</v>
      </c>
      <c r="R621" s="13">
        <v>3.8</v>
      </c>
      <c r="S621" s="34">
        <v>107.77000000000001</v>
      </c>
      <c r="T621" s="8">
        <v>3</v>
      </c>
      <c r="U621" s="8">
        <v>5</v>
      </c>
      <c r="V621" s="9">
        <v>4.4000000000000004</v>
      </c>
      <c r="W621" s="36">
        <v>76.86</v>
      </c>
      <c r="X621" s="12">
        <v>2</v>
      </c>
      <c r="Y621" s="12">
        <v>2</v>
      </c>
      <c r="Z621" s="12">
        <v>4.7</v>
      </c>
      <c r="AA621" s="52">
        <f t="shared" si="36"/>
        <v>4</v>
      </c>
      <c r="AB621" s="54">
        <f t="shared" si="37"/>
        <v>0.2</v>
      </c>
      <c r="AC621" s="54">
        <f t="shared" si="38"/>
        <v>2</v>
      </c>
      <c r="AD621" s="55">
        <f t="shared" si="39"/>
        <v>2.0666666666666669</v>
      </c>
      <c r="AE621" s="58"/>
    </row>
    <row r="622" spans="1:31" s="5" customFormat="1" x14ac:dyDescent="0.3">
      <c r="A622" s="40" t="s">
        <v>3445</v>
      </c>
      <c r="B622" s="3" t="s">
        <v>3446</v>
      </c>
      <c r="C622" s="8"/>
      <c r="D622" s="8"/>
      <c r="E622" s="8"/>
      <c r="F622" s="9"/>
      <c r="G622" s="36">
        <v>182.92000000000002</v>
      </c>
      <c r="H622" s="12">
        <v>3</v>
      </c>
      <c r="I622" s="12">
        <v>4</v>
      </c>
      <c r="J622" s="13">
        <v>33.1</v>
      </c>
      <c r="K622" s="34">
        <v>154.47</v>
      </c>
      <c r="L622" s="8">
        <v>3</v>
      </c>
      <c r="M622" s="8">
        <v>4</v>
      </c>
      <c r="N622" s="9">
        <v>52.29999999999999</v>
      </c>
      <c r="O622" s="36"/>
      <c r="P622" s="12"/>
      <c r="Q622" s="12"/>
      <c r="R622" s="13"/>
      <c r="S622" s="34"/>
      <c r="T622" s="8"/>
      <c r="U622" s="8"/>
      <c r="V622" s="9"/>
      <c r="W622" s="36"/>
      <c r="X622" s="12"/>
      <c r="Y622" s="12"/>
      <c r="Z622" s="12"/>
      <c r="AA622" s="52">
        <f t="shared" si="36"/>
        <v>0.2</v>
      </c>
      <c r="AB622" s="54">
        <f t="shared" si="37"/>
        <v>5</v>
      </c>
      <c r="AC622" s="54">
        <f t="shared" si="38"/>
        <v>1</v>
      </c>
      <c r="AD622" s="55">
        <f t="shared" si="39"/>
        <v>2.0666666666666669</v>
      </c>
      <c r="AE622" s="58"/>
    </row>
    <row r="623" spans="1:31" s="5" customFormat="1" x14ac:dyDescent="0.3">
      <c r="A623" s="40" t="s">
        <v>3539</v>
      </c>
      <c r="B623" s="3" t="s">
        <v>3540</v>
      </c>
      <c r="C623" s="8"/>
      <c r="D623" s="8"/>
      <c r="E623" s="8"/>
      <c r="F623" s="9"/>
      <c r="G623" s="36">
        <v>117.53</v>
      </c>
      <c r="H623" s="12">
        <v>2</v>
      </c>
      <c r="I623" s="12">
        <v>4</v>
      </c>
      <c r="J623" s="13">
        <v>10.9</v>
      </c>
      <c r="K623" s="34">
        <v>29.39</v>
      </c>
      <c r="L623" s="8">
        <v>1</v>
      </c>
      <c r="M623" s="8">
        <v>4</v>
      </c>
      <c r="N623" s="9">
        <v>12</v>
      </c>
      <c r="O623" s="36"/>
      <c r="P623" s="12"/>
      <c r="Q623" s="12"/>
      <c r="R623" s="13"/>
      <c r="S623" s="34"/>
      <c r="T623" s="8"/>
      <c r="U623" s="8"/>
      <c r="V623" s="9"/>
      <c r="W623" s="36"/>
      <c r="X623" s="12"/>
      <c r="Y623" s="12"/>
      <c r="Z623" s="12"/>
      <c r="AA623" s="52">
        <f t="shared" si="36"/>
        <v>0.2</v>
      </c>
      <c r="AB623" s="54">
        <f t="shared" si="37"/>
        <v>5</v>
      </c>
      <c r="AC623" s="54">
        <f t="shared" si="38"/>
        <v>1</v>
      </c>
      <c r="AD623" s="55">
        <f t="shared" si="39"/>
        <v>2.0666666666666669</v>
      </c>
      <c r="AE623" s="58"/>
    </row>
    <row r="624" spans="1:31" s="5" customFormat="1" x14ac:dyDescent="0.3">
      <c r="A624" s="40" t="s">
        <v>5003</v>
      </c>
      <c r="B624" s="3" t="s">
        <v>5004</v>
      </c>
      <c r="C624" s="8"/>
      <c r="D624" s="8"/>
      <c r="E624" s="8"/>
      <c r="F624" s="9"/>
      <c r="G624" s="36"/>
      <c r="H624" s="12"/>
      <c r="I624" s="12"/>
      <c r="J624" s="13"/>
      <c r="K624" s="34"/>
      <c r="L624" s="8"/>
      <c r="M624" s="8"/>
      <c r="N624" s="9"/>
      <c r="O624" s="36">
        <v>28.78</v>
      </c>
      <c r="P624" s="12">
        <v>1</v>
      </c>
      <c r="Q624" s="12">
        <v>5</v>
      </c>
      <c r="R624" s="13">
        <v>10.8</v>
      </c>
      <c r="S624" s="34">
        <v>115.84</v>
      </c>
      <c r="T624" s="8">
        <v>3</v>
      </c>
      <c r="U624" s="8">
        <v>4</v>
      </c>
      <c r="V624" s="9">
        <v>8</v>
      </c>
      <c r="W624" s="36"/>
      <c r="X624" s="12"/>
      <c r="Y624" s="12"/>
      <c r="Z624" s="12"/>
      <c r="AA624" s="52">
        <f t="shared" si="36"/>
        <v>1</v>
      </c>
      <c r="AB624" s="54">
        <f t="shared" si="37"/>
        <v>0.16666666666666666</v>
      </c>
      <c r="AC624" s="54">
        <f t="shared" si="38"/>
        <v>5</v>
      </c>
      <c r="AD624" s="55">
        <f t="shared" si="39"/>
        <v>2.0555555555555558</v>
      </c>
      <c r="AE624" s="58"/>
    </row>
    <row r="625" spans="1:31" s="5" customFormat="1" x14ac:dyDescent="0.3">
      <c r="A625" s="40" t="s">
        <v>2764</v>
      </c>
      <c r="B625" s="3" t="s">
        <v>2765</v>
      </c>
      <c r="C625" s="34">
        <v>63.35</v>
      </c>
      <c r="D625" s="8">
        <v>1</v>
      </c>
      <c r="E625" s="8">
        <v>3</v>
      </c>
      <c r="F625" s="9">
        <v>17.2</v>
      </c>
      <c r="G625" s="36"/>
      <c r="H625" s="12"/>
      <c r="I625" s="12"/>
      <c r="J625" s="13"/>
      <c r="K625" s="34">
        <v>245.54000000000002</v>
      </c>
      <c r="L625" s="8">
        <v>4</v>
      </c>
      <c r="M625" s="8">
        <v>4</v>
      </c>
      <c r="N625" s="9">
        <v>30</v>
      </c>
      <c r="O625" s="36">
        <v>202.14000000000001</v>
      </c>
      <c r="P625" s="12">
        <v>4</v>
      </c>
      <c r="Q625" s="12">
        <v>5</v>
      </c>
      <c r="R625" s="13">
        <v>26.7</v>
      </c>
      <c r="S625" s="34">
        <v>167.35999999999999</v>
      </c>
      <c r="T625" s="8">
        <v>3</v>
      </c>
      <c r="U625" s="8">
        <v>3</v>
      </c>
      <c r="V625" s="9">
        <v>30</v>
      </c>
      <c r="W625" s="36">
        <v>45.59</v>
      </c>
      <c r="X625" s="12">
        <v>1</v>
      </c>
      <c r="Y625" s="12">
        <v>2</v>
      </c>
      <c r="Z625" s="12">
        <v>15.6</v>
      </c>
      <c r="AA625" s="52">
        <f t="shared" si="36"/>
        <v>4</v>
      </c>
      <c r="AB625" s="54">
        <f t="shared" si="37"/>
        <v>0.83333333333333337</v>
      </c>
      <c r="AC625" s="54">
        <f t="shared" si="38"/>
        <v>1.3333333333333333</v>
      </c>
      <c r="AD625" s="55">
        <f t="shared" si="39"/>
        <v>2.0555555555555554</v>
      </c>
      <c r="AE625" s="58"/>
    </row>
    <row r="626" spans="1:31" s="5" customFormat="1" x14ac:dyDescent="0.3">
      <c r="A626" s="40" t="s">
        <v>3483</v>
      </c>
      <c r="B626" s="3" t="s">
        <v>3484</v>
      </c>
      <c r="C626" s="8"/>
      <c r="D626" s="8"/>
      <c r="E626" s="8"/>
      <c r="F626" s="9"/>
      <c r="G626" s="36">
        <v>202.96</v>
      </c>
      <c r="H626" s="12">
        <v>3</v>
      </c>
      <c r="I626" s="12">
        <v>6</v>
      </c>
      <c r="J626" s="13">
        <v>11.6</v>
      </c>
      <c r="K626" s="34">
        <v>209.26000000000002</v>
      </c>
      <c r="L626" s="8">
        <v>4</v>
      </c>
      <c r="M626" s="8">
        <v>4</v>
      </c>
      <c r="N626" s="9">
        <v>6.2</v>
      </c>
      <c r="O626" s="36"/>
      <c r="P626" s="12"/>
      <c r="Q626" s="12"/>
      <c r="R626" s="13"/>
      <c r="S626" s="34"/>
      <c r="T626" s="8"/>
      <c r="U626" s="8"/>
      <c r="V626" s="9"/>
      <c r="W626" s="36"/>
      <c r="X626" s="12"/>
      <c r="Y626" s="12"/>
      <c r="Z626" s="12"/>
      <c r="AA626" s="52">
        <f t="shared" si="36"/>
        <v>0.14285714285714285</v>
      </c>
      <c r="AB626" s="54">
        <f t="shared" si="37"/>
        <v>5</v>
      </c>
      <c r="AC626" s="54">
        <f t="shared" si="38"/>
        <v>1</v>
      </c>
      <c r="AD626" s="55">
        <f t="shared" si="39"/>
        <v>2.0476190476190479</v>
      </c>
      <c r="AE626" s="58"/>
    </row>
    <row r="627" spans="1:31" s="5" customFormat="1" x14ac:dyDescent="0.3">
      <c r="A627" s="40" t="s">
        <v>1879</v>
      </c>
      <c r="B627" s="3" t="s">
        <v>1880</v>
      </c>
      <c r="C627" s="34">
        <v>110.65</v>
      </c>
      <c r="D627" s="8">
        <v>2</v>
      </c>
      <c r="E627" s="8">
        <v>4</v>
      </c>
      <c r="F627" s="9">
        <v>8.1999999999999993</v>
      </c>
      <c r="G627" s="36"/>
      <c r="H627" s="12"/>
      <c r="I627" s="12"/>
      <c r="J627" s="13"/>
      <c r="K627" s="34"/>
      <c r="L627" s="8"/>
      <c r="M627" s="8"/>
      <c r="N627" s="9"/>
      <c r="O627" s="36"/>
      <c r="P627" s="12"/>
      <c r="Q627" s="12"/>
      <c r="R627" s="13"/>
      <c r="S627" s="34"/>
      <c r="T627" s="8"/>
      <c r="U627" s="8"/>
      <c r="V627" s="9"/>
      <c r="W627" s="36">
        <v>222.56000000000003</v>
      </c>
      <c r="X627" s="12">
        <v>4</v>
      </c>
      <c r="Y627" s="12">
        <v>7</v>
      </c>
      <c r="Z627" s="12">
        <v>17.3</v>
      </c>
      <c r="AA627" s="52">
        <f t="shared" si="36"/>
        <v>5</v>
      </c>
      <c r="AB627" s="54">
        <f t="shared" si="37"/>
        <v>1</v>
      </c>
      <c r="AC627" s="54">
        <f t="shared" si="38"/>
        <v>0.125</v>
      </c>
      <c r="AD627" s="55">
        <f t="shared" si="39"/>
        <v>2.0416666666666665</v>
      </c>
      <c r="AE627" s="58"/>
    </row>
    <row r="628" spans="1:31" s="5" customFormat="1" x14ac:dyDescent="0.3">
      <c r="A628" s="40" t="s">
        <v>3251</v>
      </c>
      <c r="B628" s="3" t="s">
        <v>3252</v>
      </c>
      <c r="C628" s="34">
        <v>42.95</v>
      </c>
      <c r="D628" s="8">
        <v>1</v>
      </c>
      <c r="E628" s="8">
        <v>3</v>
      </c>
      <c r="F628" s="9">
        <v>17.5</v>
      </c>
      <c r="G628" s="36">
        <v>96.77</v>
      </c>
      <c r="H628" s="12">
        <v>2</v>
      </c>
      <c r="I628" s="12">
        <v>2</v>
      </c>
      <c r="J628" s="13">
        <v>12</v>
      </c>
      <c r="K628" s="34">
        <v>228.88000000000002</v>
      </c>
      <c r="L628" s="8">
        <v>5</v>
      </c>
      <c r="M628" s="8">
        <v>6</v>
      </c>
      <c r="N628" s="9">
        <v>36.4</v>
      </c>
      <c r="O628" s="36">
        <v>90.75</v>
      </c>
      <c r="P628" s="12">
        <v>2</v>
      </c>
      <c r="Q628" s="12">
        <v>3</v>
      </c>
      <c r="R628" s="13">
        <v>20.6</v>
      </c>
      <c r="S628" s="34">
        <v>102.36</v>
      </c>
      <c r="T628" s="8">
        <v>2</v>
      </c>
      <c r="U628" s="8">
        <v>2</v>
      </c>
      <c r="V628" s="9">
        <v>12</v>
      </c>
      <c r="W628" s="36"/>
      <c r="X628" s="12"/>
      <c r="Y628" s="12"/>
      <c r="Z628" s="12"/>
      <c r="AA628" s="52">
        <f t="shared" si="36"/>
        <v>1.3333333333333333</v>
      </c>
      <c r="AB628" s="54">
        <f t="shared" si="37"/>
        <v>1.75</v>
      </c>
      <c r="AC628" s="54">
        <f t="shared" si="38"/>
        <v>3</v>
      </c>
      <c r="AD628" s="55">
        <f t="shared" si="39"/>
        <v>2.0277777777777777</v>
      </c>
      <c r="AE628" s="58"/>
    </row>
    <row r="629" spans="1:31" s="5" customFormat="1" x14ac:dyDescent="0.3">
      <c r="A629" s="40" t="s">
        <v>466</v>
      </c>
      <c r="B629" s="3" t="s">
        <v>467</v>
      </c>
      <c r="C629" s="34">
        <v>666.8900000000001</v>
      </c>
      <c r="D629" s="8">
        <v>13</v>
      </c>
      <c r="E629" s="8">
        <v>21</v>
      </c>
      <c r="F629" s="9">
        <v>35.800000000000004</v>
      </c>
      <c r="G629" s="36">
        <v>596.86</v>
      </c>
      <c r="H629" s="12">
        <v>11</v>
      </c>
      <c r="I629" s="12">
        <v>18</v>
      </c>
      <c r="J629" s="13">
        <v>24.400000000000002</v>
      </c>
      <c r="K629" s="34">
        <v>462.53</v>
      </c>
      <c r="L629" s="8">
        <v>10</v>
      </c>
      <c r="M629" s="8">
        <v>18</v>
      </c>
      <c r="N629" s="9">
        <v>26.9</v>
      </c>
      <c r="O629" s="36">
        <v>234.81</v>
      </c>
      <c r="P629" s="12">
        <v>5</v>
      </c>
      <c r="Q629" s="12">
        <v>6</v>
      </c>
      <c r="R629" s="13">
        <v>12.2</v>
      </c>
      <c r="S629" s="34">
        <v>352.9</v>
      </c>
      <c r="T629" s="8">
        <v>8</v>
      </c>
      <c r="U629" s="8">
        <v>10</v>
      </c>
      <c r="V629" s="9">
        <v>13.200000000000001</v>
      </c>
      <c r="W629" s="36">
        <v>159.44999999999999</v>
      </c>
      <c r="X629" s="12">
        <v>4</v>
      </c>
      <c r="Y629" s="12">
        <v>4</v>
      </c>
      <c r="Z629" s="12">
        <v>10.6</v>
      </c>
      <c r="AA629" s="52">
        <f t="shared" si="36"/>
        <v>1.1578947368421053</v>
      </c>
      <c r="AB629" s="54">
        <f t="shared" si="37"/>
        <v>2.7142857142857144</v>
      </c>
      <c r="AC629" s="54">
        <f t="shared" si="38"/>
        <v>2.2000000000000002</v>
      </c>
      <c r="AD629" s="55">
        <f t="shared" si="39"/>
        <v>2.0240601503759401</v>
      </c>
      <c r="AE629" s="58"/>
    </row>
    <row r="630" spans="1:31" s="5" customFormat="1" x14ac:dyDescent="0.3">
      <c r="A630" s="40" t="s">
        <v>999</v>
      </c>
      <c r="B630" s="3" t="s">
        <v>1000</v>
      </c>
      <c r="C630" s="34">
        <v>346.75</v>
      </c>
      <c r="D630" s="8">
        <v>6</v>
      </c>
      <c r="E630" s="8">
        <v>11</v>
      </c>
      <c r="F630" s="9">
        <v>20.2</v>
      </c>
      <c r="G630" s="36">
        <v>62.76</v>
      </c>
      <c r="H630" s="12">
        <v>1</v>
      </c>
      <c r="I630" s="12">
        <v>4</v>
      </c>
      <c r="J630" s="13">
        <v>5.3</v>
      </c>
      <c r="K630" s="34">
        <v>455.1099999999999</v>
      </c>
      <c r="L630" s="8">
        <v>9</v>
      </c>
      <c r="M630" s="8">
        <v>13</v>
      </c>
      <c r="N630" s="9">
        <v>27.300000000000004</v>
      </c>
      <c r="O630" s="36">
        <v>149.89000000000001</v>
      </c>
      <c r="P630" s="12">
        <v>4</v>
      </c>
      <c r="Q630" s="12">
        <v>5</v>
      </c>
      <c r="R630" s="13">
        <v>11</v>
      </c>
      <c r="S630" s="34">
        <v>317.67999999999995</v>
      </c>
      <c r="T630" s="8">
        <v>7</v>
      </c>
      <c r="U630" s="8">
        <v>11</v>
      </c>
      <c r="V630" s="9">
        <v>20.2</v>
      </c>
      <c r="W630" s="36">
        <v>289.80000000000007</v>
      </c>
      <c r="X630" s="12">
        <v>6</v>
      </c>
      <c r="Y630" s="12">
        <v>8</v>
      </c>
      <c r="Z630" s="12">
        <v>15.4</v>
      </c>
      <c r="AA630" s="52">
        <f t="shared" si="36"/>
        <v>2.4</v>
      </c>
      <c r="AB630" s="54">
        <f t="shared" si="37"/>
        <v>2.3333333333333335</v>
      </c>
      <c r="AC630" s="54">
        <f t="shared" si="38"/>
        <v>1.3333333333333333</v>
      </c>
      <c r="AD630" s="55">
        <f t="shared" si="39"/>
        <v>2.0222222222222221</v>
      </c>
      <c r="AE630" s="58"/>
    </row>
    <row r="631" spans="1:31" s="5" customFormat="1" x14ac:dyDescent="0.3">
      <c r="A631" s="40" t="s">
        <v>865</v>
      </c>
      <c r="B631" s="3" t="s">
        <v>866</v>
      </c>
      <c r="C631" s="34">
        <v>386.73</v>
      </c>
      <c r="D631" s="8">
        <v>7</v>
      </c>
      <c r="E631" s="8">
        <v>11</v>
      </c>
      <c r="F631" s="9">
        <v>13.799999999999999</v>
      </c>
      <c r="G631" s="36">
        <v>195.96</v>
      </c>
      <c r="H631" s="12">
        <v>3</v>
      </c>
      <c r="I631" s="12">
        <v>5</v>
      </c>
      <c r="J631" s="13">
        <v>6.7</v>
      </c>
      <c r="K631" s="34">
        <v>170.90999999999997</v>
      </c>
      <c r="L631" s="8">
        <v>4</v>
      </c>
      <c r="M631" s="8">
        <v>8</v>
      </c>
      <c r="N631" s="9">
        <v>10.6</v>
      </c>
      <c r="O631" s="36">
        <v>33.01</v>
      </c>
      <c r="P631" s="12">
        <v>1</v>
      </c>
      <c r="Q631" s="12">
        <v>3</v>
      </c>
      <c r="R631" s="13">
        <v>3.9</v>
      </c>
      <c r="S631" s="34">
        <v>232.62</v>
      </c>
      <c r="T631" s="8">
        <v>4</v>
      </c>
      <c r="U631" s="8">
        <v>8</v>
      </c>
      <c r="V631" s="9">
        <v>10</v>
      </c>
      <c r="W631" s="36">
        <v>90.51</v>
      </c>
      <c r="X631" s="12">
        <v>2</v>
      </c>
      <c r="Y631" s="12">
        <v>4</v>
      </c>
      <c r="Z631" s="12">
        <v>4.7</v>
      </c>
      <c r="AA631" s="52">
        <f t="shared" si="36"/>
        <v>2</v>
      </c>
      <c r="AB631" s="54">
        <f t="shared" si="37"/>
        <v>2.25</v>
      </c>
      <c r="AC631" s="54">
        <f t="shared" si="38"/>
        <v>1.8</v>
      </c>
      <c r="AD631" s="55">
        <f t="shared" si="39"/>
        <v>2.0166666666666666</v>
      </c>
      <c r="AE631" s="58"/>
    </row>
    <row r="632" spans="1:31" s="5" customFormat="1" x14ac:dyDescent="0.3">
      <c r="A632" s="40" t="s">
        <v>1715</v>
      </c>
      <c r="B632" s="3" t="s">
        <v>1716</v>
      </c>
      <c r="C632" s="34">
        <v>185.28</v>
      </c>
      <c r="D632" s="8">
        <v>3</v>
      </c>
      <c r="E632" s="8">
        <v>4</v>
      </c>
      <c r="F632" s="9">
        <v>10.1</v>
      </c>
      <c r="G632" s="36">
        <v>197.60999999999999</v>
      </c>
      <c r="H632" s="12">
        <v>3</v>
      </c>
      <c r="I632" s="12">
        <v>5</v>
      </c>
      <c r="J632" s="13">
        <v>7.9000000000000012</v>
      </c>
      <c r="K632" s="34">
        <v>117.19</v>
      </c>
      <c r="L632" s="8">
        <v>2</v>
      </c>
      <c r="M632" s="8">
        <v>3</v>
      </c>
      <c r="N632" s="9">
        <v>5.0999999999999996</v>
      </c>
      <c r="O632" s="36"/>
      <c r="P632" s="12"/>
      <c r="Q632" s="12"/>
      <c r="R632" s="13"/>
      <c r="S632" s="34">
        <v>118.81</v>
      </c>
      <c r="T632" s="8">
        <v>2</v>
      </c>
      <c r="U632" s="8">
        <v>5</v>
      </c>
      <c r="V632" s="9">
        <v>8.3000000000000007</v>
      </c>
      <c r="W632" s="36">
        <v>156.06</v>
      </c>
      <c r="X632" s="12">
        <v>3</v>
      </c>
      <c r="Y632" s="12">
        <v>4</v>
      </c>
      <c r="Z632" s="12">
        <v>5.3</v>
      </c>
      <c r="AA632" s="52">
        <f t="shared" si="36"/>
        <v>0.83333333333333337</v>
      </c>
      <c r="AB632" s="54">
        <f t="shared" si="37"/>
        <v>4</v>
      </c>
      <c r="AC632" s="54">
        <f t="shared" si="38"/>
        <v>1.2</v>
      </c>
      <c r="AD632" s="55">
        <f t="shared" si="39"/>
        <v>2.0111111111111111</v>
      </c>
      <c r="AE632" s="58"/>
    </row>
    <row r="633" spans="1:31" s="5" customFormat="1" x14ac:dyDescent="0.3">
      <c r="A633" s="40" t="s">
        <v>5303</v>
      </c>
      <c r="B633" s="3" t="s">
        <v>5304</v>
      </c>
      <c r="C633" s="8"/>
      <c r="D633" s="8"/>
      <c r="E633" s="8"/>
      <c r="F633" s="9"/>
      <c r="G633" s="36"/>
      <c r="H633" s="12"/>
      <c r="I633" s="12"/>
      <c r="J633" s="13"/>
      <c r="K633" s="34">
        <v>224.45999999999998</v>
      </c>
      <c r="L633" s="8">
        <v>3</v>
      </c>
      <c r="M633" s="8">
        <v>3</v>
      </c>
      <c r="N633" s="9">
        <v>37.9</v>
      </c>
      <c r="O633" s="36"/>
      <c r="P633" s="12"/>
      <c r="Q633" s="12"/>
      <c r="R633" s="13"/>
      <c r="S633" s="34"/>
      <c r="T633" s="8"/>
      <c r="U633" s="8"/>
      <c r="V633" s="9"/>
      <c r="W633" s="36"/>
      <c r="X633" s="12"/>
      <c r="Y633" s="12"/>
      <c r="Z633" s="12"/>
      <c r="AA633" s="52">
        <f t="shared" si="36"/>
        <v>1</v>
      </c>
      <c r="AB633" s="54">
        <f t="shared" si="37"/>
        <v>4</v>
      </c>
      <c r="AC633" s="54">
        <f t="shared" si="38"/>
        <v>1</v>
      </c>
      <c r="AD633" s="55">
        <f t="shared" si="39"/>
        <v>2</v>
      </c>
      <c r="AE633" s="58"/>
    </row>
    <row r="634" spans="1:31" s="5" customFormat="1" x14ac:dyDescent="0.3">
      <c r="A634" s="40" t="s">
        <v>6386</v>
      </c>
      <c r="B634" s="16" t="s">
        <v>6387</v>
      </c>
      <c r="C634" s="8"/>
      <c r="D634" s="8"/>
      <c r="E634" s="8"/>
      <c r="F634" s="9"/>
      <c r="G634" s="36"/>
      <c r="H634" s="12"/>
      <c r="I634" s="12"/>
      <c r="J634" s="13"/>
      <c r="K634" s="34"/>
      <c r="L634" s="8"/>
      <c r="M634" s="8"/>
      <c r="N634" s="9"/>
      <c r="O634" s="36"/>
      <c r="P634" s="12"/>
      <c r="Q634" s="12"/>
      <c r="R634" s="13"/>
      <c r="S634" s="34">
        <v>198.04</v>
      </c>
      <c r="T634" s="8">
        <v>2</v>
      </c>
      <c r="U634" s="8">
        <v>3</v>
      </c>
      <c r="V634" s="9">
        <v>30.8</v>
      </c>
      <c r="W634" s="36"/>
      <c r="X634" s="12"/>
      <c r="Y634" s="12"/>
      <c r="Z634" s="12"/>
      <c r="AA634" s="52">
        <f t="shared" si="36"/>
        <v>1</v>
      </c>
      <c r="AB634" s="54">
        <f t="shared" si="37"/>
        <v>1</v>
      </c>
      <c r="AC634" s="54">
        <f t="shared" si="38"/>
        <v>4</v>
      </c>
      <c r="AD634" s="55">
        <f t="shared" si="39"/>
        <v>2</v>
      </c>
      <c r="AE634" s="58"/>
    </row>
    <row r="635" spans="1:31" s="5" customFormat="1" x14ac:dyDescent="0.3">
      <c r="A635" s="40" t="s">
        <v>6285</v>
      </c>
      <c r="B635" s="3" t="s">
        <v>6286</v>
      </c>
      <c r="C635" s="8"/>
      <c r="D635" s="8"/>
      <c r="E635" s="8"/>
      <c r="F635" s="9"/>
      <c r="G635" s="36"/>
      <c r="H635" s="12"/>
      <c r="I635" s="12"/>
      <c r="J635" s="13"/>
      <c r="K635" s="34">
        <v>59.65</v>
      </c>
      <c r="L635" s="8">
        <v>1</v>
      </c>
      <c r="M635" s="8">
        <v>1</v>
      </c>
      <c r="N635" s="9">
        <v>5.5</v>
      </c>
      <c r="O635" s="36"/>
      <c r="P635" s="12"/>
      <c r="Q635" s="12"/>
      <c r="R635" s="13"/>
      <c r="S635" s="34">
        <v>121.36</v>
      </c>
      <c r="T635" s="8">
        <v>2</v>
      </c>
      <c r="U635" s="8">
        <v>2</v>
      </c>
      <c r="V635" s="9">
        <v>7.6</v>
      </c>
      <c r="W635" s="36"/>
      <c r="X635" s="12"/>
      <c r="Y635" s="12"/>
      <c r="Z635" s="12"/>
      <c r="AA635" s="52">
        <f t="shared" si="36"/>
        <v>1</v>
      </c>
      <c r="AB635" s="54">
        <f t="shared" si="37"/>
        <v>2</v>
      </c>
      <c r="AC635" s="54">
        <f t="shared" si="38"/>
        <v>3</v>
      </c>
      <c r="AD635" s="55">
        <f t="shared" si="39"/>
        <v>2</v>
      </c>
      <c r="AE635" s="58"/>
    </row>
    <row r="636" spans="1:31" s="5" customFormat="1" x14ac:dyDescent="0.3">
      <c r="A636" s="40" t="s">
        <v>1872</v>
      </c>
      <c r="B636" s="3" t="s">
        <v>425</v>
      </c>
      <c r="C636" s="34">
        <v>175.15</v>
      </c>
      <c r="D636" s="8">
        <v>2</v>
      </c>
      <c r="E636" s="8">
        <v>3</v>
      </c>
      <c r="F636" s="9">
        <v>15.6</v>
      </c>
      <c r="G636" s="36"/>
      <c r="H636" s="12"/>
      <c r="I636" s="12"/>
      <c r="J636" s="13"/>
      <c r="K636" s="34"/>
      <c r="L636" s="8"/>
      <c r="M636" s="8"/>
      <c r="N636" s="9"/>
      <c r="O636" s="36"/>
      <c r="P636" s="12"/>
      <c r="Q636" s="12"/>
      <c r="R636" s="13"/>
      <c r="S636" s="34"/>
      <c r="T636" s="8"/>
      <c r="U636" s="8"/>
      <c r="V636" s="9"/>
      <c r="W636" s="36"/>
      <c r="X636" s="12"/>
      <c r="Y636" s="12"/>
      <c r="Z636" s="12"/>
      <c r="AA636" s="52">
        <f t="shared" si="36"/>
        <v>4</v>
      </c>
      <c r="AB636" s="54">
        <f t="shared" si="37"/>
        <v>1</v>
      </c>
      <c r="AC636" s="54">
        <f t="shared" si="38"/>
        <v>1</v>
      </c>
      <c r="AD636" s="55">
        <f t="shared" si="39"/>
        <v>2</v>
      </c>
      <c r="AE636" s="58"/>
    </row>
    <row r="637" spans="1:31" s="5" customFormat="1" x14ac:dyDescent="0.3">
      <c r="A637" s="40" t="s">
        <v>5329</v>
      </c>
      <c r="B637" s="3" t="s">
        <v>5330</v>
      </c>
      <c r="C637" s="8"/>
      <c r="D637" s="8"/>
      <c r="E637" s="8"/>
      <c r="F637" s="9"/>
      <c r="G637" s="36"/>
      <c r="H637" s="12"/>
      <c r="I637" s="12"/>
      <c r="J637" s="13"/>
      <c r="K637" s="34">
        <v>156.17000000000002</v>
      </c>
      <c r="L637" s="8">
        <v>3</v>
      </c>
      <c r="M637" s="8">
        <v>3</v>
      </c>
      <c r="N637" s="9">
        <v>8.6999999999999993</v>
      </c>
      <c r="O637" s="36"/>
      <c r="P637" s="12"/>
      <c r="Q637" s="12"/>
      <c r="R637" s="13"/>
      <c r="S637" s="34"/>
      <c r="T637" s="8"/>
      <c r="U637" s="8"/>
      <c r="V637" s="9"/>
      <c r="W637" s="36"/>
      <c r="X637" s="12"/>
      <c r="Y637" s="12"/>
      <c r="Z637" s="12"/>
      <c r="AA637" s="52">
        <f t="shared" si="36"/>
        <v>1</v>
      </c>
      <c r="AB637" s="54">
        <f t="shared" si="37"/>
        <v>4</v>
      </c>
      <c r="AC637" s="54">
        <f t="shared" si="38"/>
        <v>1</v>
      </c>
      <c r="AD637" s="55">
        <f t="shared" si="39"/>
        <v>2</v>
      </c>
      <c r="AE637" s="58"/>
    </row>
    <row r="638" spans="1:31" s="5" customFormat="1" x14ac:dyDescent="0.3">
      <c r="A638" s="40" t="s">
        <v>5305</v>
      </c>
      <c r="B638" s="3" t="s">
        <v>5306</v>
      </c>
      <c r="C638" s="8"/>
      <c r="D638" s="8"/>
      <c r="E638" s="8"/>
      <c r="F638" s="9"/>
      <c r="G638" s="36"/>
      <c r="H638" s="12"/>
      <c r="I638" s="12"/>
      <c r="J638" s="13"/>
      <c r="K638" s="34">
        <v>154.93</v>
      </c>
      <c r="L638" s="8">
        <v>3</v>
      </c>
      <c r="M638" s="8">
        <v>3</v>
      </c>
      <c r="N638" s="9">
        <v>16</v>
      </c>
      <c r="O638" s="36"/>
      <c r="P638" s="12"/>
      <c r="Q638" s="12"/>
      <c r="R638" s="13"/>
      <c r="S638" s="34"/>
      <c r="T638" s="8"/>
      <c r="U638" s="8"/>
      <c r="V638" s="9"/>
      <c r="W638" s="36"/>
      <c r="X638" s="12"/>
      <c r="Y638" s="12"/>
      <c r="Z638" s="12"/>
      <c r="AA638" s="52">
        <f t="shared" si="36"/>
        <v>1</v>
      </c>
      <c r="AB638" s="54">
        <f t="shared" si="37"/>
        <v>4</v>
      </c>
      <c r="AC638" s="54">
        <f t="shared" si="38"/>
        <v>1</v>
      </c>
      <c r="AD638" s="55">
        <f t="shared" si="39"/>
        <v>2</v>
      </c>
      <c r="AE638" s="58"/>
    </row>
    <row r="639" spans="1:31" s="5" customFormat="1" x14ac:dyDescent="0.3">
      <c r="A639" s="40" t="s">
        <v>5415</v>
      </c>
      <c r="B639" s="3" t="s">
        <v>5416</v>
      </c>
      <c r="C639" s="8"/>
      <c r="D639" s="8"/>
      <c r="E639" s="8"/>
      <c r="F639" s="9"/>
      <c r="G639" s="36"/>
      <c r="H639" s="12"/>
      <c r="I639" s="12"/>
      <c r="J639" s="13"/>
      <c r="K639" s="34">
        <v>153.06</v>
      </c>
      <c r="L639" s="8">
        <v>2</v>
      </c>
      <c r="M639" s="8">
        <v>3</v>
      </c>
      <c r="N639" s="9">
        <v>8.3000000000000007</v>
      </c>
      <c r="O639" s="36"/>
      <c r="P639" s="12"/>
      <c r="Q639" s="12"/>
      <c r="R639" s="13"/>
      <c r="S639" s="34"/>
      <c r="T639" s="8"/>
      <c r="U639" s="8"/>
      <c r="V639" s="9"/>
      <c r="W639" s="36"/>
      <c r="X639" s="12"/>
      <c r="Y639" s="12"/>
      <c r="Z639" s="12"/>
      <c r="AA639" s="52">
        <f t="shared" si="36"/>
        <v>1</v>
      </c>
      <c r="AB639" s="54">
        <f t="shared" si="37"/>
        <v>4</v>
      </c>
      <c r="AC639" s="54">
        <f t="shared" si="38"/>
        <v>1</v>
      </c>
      <c r="AD639" s="55">
        <f t="shared" si="39"/>
        <v>2</v>
      </c>
      <c r="AE639" s="58"/>
    </row>
    <row r="640" spans="1:31" s="5" customFormat="1" x14ac:dyDescent="0.3">
      <c r="A640" s="40" t="s">
        <v>5491</v>
      </c>
      <c r="B640" s="3" t="s">
        <v>5492</v>
      </c>
      <c r="C640" s="8"/>
      <c r="D640" s="8"/>
      <c r="E640" s="8"/>
      <c r="F640" s="9"/>
      <c r="G640" s="36"/>
      <c r="H640" s="12"/>
      <c r="I640" s="12"/>
      <c r="J640" s="13"/>
      <c r="K640" s="34">
        <v>106.51</v>
      </c>
      <c r="L640" s="8">
        <v>2</v>
      </c>
      <c r="M640" s="8">
        <v>2</v>
      </c>
      <c r="N640" s="9">
        <v>26.1</v>
      </c>
      <c r="O640" s="36"/>
      <c r="P640" s="12"/>
      <c r="Q640" s="12"/>
      <c r="R640" s="13"/>
      <c r="S640" s="34">
        <v>45.65</v>
      </c>
      <c r="T640" s="8">
        <v>1</v>
      </c>
      <c r="U640" s="8">
        <v>1</v>
      </c>
      <c r="V640" s="9">
        <v>7.8</v>
      </c>
      <c r="W640" s="36"/>
      <c r="X640" s="12"/>
      <c r="Y640" s="12"/>
      <c r="Z640" s="12"/>
      <c r="AA640" s="52">
        <f t="shared" si="36"/>
        <v>1</v>
      </c>
      <c r="AB640" s="54">
        <f t="shared" si="37"/>
        <v>3</v>
      </c>
      <c r="AC640" s="54">
        <f t="shared" si="38"/>
        <v>2</v>
      </c>
      <c r="AD640" s="55">
        <f t="shared" si="39"/>
        <v>2</v>
      </c>
      <c r="AE640" s="58"/>
    </row>
    <row r="641" spans="1:31" s="5" customFormat="1" x14ac:dyDescent="0.3">
      <c r="A641" s="40" t="s">
        <v>5310</v>
      </c>
      <c r="B641" s="3" t="s">
        <v>5311</v>
      </c>
      <c r="C641" s="8"/>
      <c r="D641" s="8"/>
      <c r="E641" s="8"/>
      <c r="F641" s="9"/>
      <c r="G641" s="36"/>
      <c r="H641" s="12"/>
      <c r="I641" s="12"/>
      <c r="J641" s="13"/>
      <c r="K641" s="34">
        <v>148.72</v>
      </c>
      <c r="L641" s="8">
        <v>3</v>
      </c>
      <c r="M641" s="8">
        <v>3</v>
      </c>
      <c r="N641" s="9">
        <v>11.5</v>
      </c>
      <c r="O641" s="36"/>
      <c r="P641" s="12"/>
      <c r="Q641" s="12"/>
      <c r="R641" s="13"/>
      <c r="S641" s="34"/>
      <c r="T641" s="8"/>
      <c r="U641" s="8"/>
      <c r="V641" s="9"/>
      <c r="W641" s="36"/>
      <c r="X641" s="12"/>
      <c r="Y641" s="12"/>
      <c r="Z641" s="12"/>
      <c r="AA641" s="52">
        <f t="shared" si="36"/>
        <v>1</v>
      </c>
      <c r="AB641" s="54">
        <f t="shared" si="37"/>
        <v>4</v>
      </c>
      <c r="AC641" s="54">
        <f t="shared" si="38"/>
        <v>1</v>
      </c>
      <c r="AD641" s="55">
        <f t="shared" si="39"/>
        <v>2</v>
      </c>
      <c r="AE641" s="58"/>
    </row>
    <row r="642" spans="1:31" s="5" customFormat="1" x14ac:dyDescent="0.3">
      <c r="A642" s="40" t="s">
        <v>5365</v>
      </c>
      <c r="B642" s="3" t="s">
        <v>5366</v>
      </c>
      <c r="C642" s="8"/>
      <c r="D642" s="8"/>
      <c r="E642" s="8"/>
      <c r="F642" s="9"/>
      <c r="G642" s="36"/>
      <c r="H642" s="12"/>
      <c r="I642" s="12"/>
      <c r="J642" s="13"/>
      <c r="K642" s="34">
        <v>144.44999999999999</v>
      </c>
      <c r="L642" s="8">
        <v>3</v>
      </c>
      <c r="M642" s="8">
        <v>3</v>
      </c>
      <c r="N642" s="9">
        <v>15.300000000000002</v>
      </c>
      <c r="O642" s="36"/>
      <c r="P642" s="12"/>
      <c r="Q642" s="12"/>
      <c r="R642" s="13"/>
      <c r="S642" s="34"/>
      <c r="T642" s="8"/>
      <c r="U642" s="8"/>
      <c r="V642" s="9"/>
      <c r="W642" s="36"/>
      <c r="X642" s="12"/>
      <c r="Y642" s="12"/>
      <c r="Z642" s="12"/>
      <c r="AA642" s="52">
        <f t="shared" si="36"/>
        <v>1</v>
      </c>
      <c r="AB642" s="54">
        <f t="shared" si="37"/>
        <v>4</v>
      </c>
      <c r="AC642" s="54">
        <f t="shared" si="38"/>
        <v>1</v>
      </c>
      <c r="AD642" s="55">
        <f t="shared" si="39"/>
        <v>2</v>
      </c>
      <c r="AE642" s="58"/>
    </row>
    <row r="643" spans="1:31" s="5" customFormat="1" x14ac:dyDescent="0.3">
      <c r="A643" s="40" t="s">
        <v>5312</v>
      </c>
      <c r="B643" s="3" t="s">
        <v>5313</v>
      </c>
      <c r="C643" s="8"/>
      <c r="D643" s="8"/>
      <c r="E643" s="8"/>
      <c r="F643" s="9"/>
      <c r="G643" s="36"/>
      <c r="H643" s="12"/>
      <c r="I643" s="12"/>
      <c r="J643" s="13"/>
      <c r="K643" s="34">
        <v>137.76999999999998</v>
      </c>
      <c r="L643" s="8">
        <v>3</v>
      </c>
      <c r="M643" s="8">
        <v>3</v>
      </c>
      <c r="N643" s="9">
        <v>4.3</v>
      </c>
      <c r="O643" s="36"/>
      <c r="P643" s="12"/>
      <c r="Q643" s="12"/>
      <c r="R643" s="13"/>
      <c r="S643" s="34"/>
      <c r="T643" s="8"/>
      <c r="U643" s="8"/>
      <c r="V643" s="9"/>
      <c r="W643" s="36"/>
      <c r="X643" s="12"/>
      <c r="Y643" s="12"/>
      <c r="Z643" s="12"/>
      <c r="AA643" s="52">
        <f t="shared" ref="AA643:AA706" si="40">(E643+1)/(I643+1)</f>
        <v>1</v>
      </c>
      <c r="AB643" s="54">
        <f t="shared" ref="AB643:AB706" si="41">(M643+1)/(Q643+1)</f>
        <v>4</v>
      </c>
      <c r="AC643" s="54">
        <f t="shared" ref="AC643:AC706" si="42">(U643+1)/(Y643+1)</f>
        <v>1</v>
      </c>
      <c r="AD643" s="55">
        <f t="shared" ref="AD643:AD706" si="43">AVERAGE(AA643:AC643)</f>
        <v>2</v>
      </c>
      <c r="AE643" s="58"/>
    </row>
    <row r="644" spans="1:31" s="5" customFormat="1" x14ac:dyDescent="0.3">
      <c r="A644" s="40" t="s">
        <v>5322</v>
      </c>
      <c r="B644" s="3" t="s">
        <v>5323</v>
      </c>
      <c r="C644" s="8"/>
      <c r="D644" s="8"/>
      <c r="E644" s="8"/>
      <c r="F644" s="9"/>
      <c r="G644" s="36"/>
      <c r="H644" s="12"/>
      <c r="I644" s="12"/>
      <c r="J644" s="13"/>
      <c r="K644" s="34">
        <v>136.26999999999998</v>
      </c>
      <c r="L644" s="8">
        <v>3</v>
      </c>
      <c r="M644" s="8">
        <v>3</v>
      </c>
      <c r="N644" s="9">
        <v>43</v>
      </c>
      <c r="O644" s="36"/>
      <c r="P644" s="12"/>
      <c r="Q644" s="12"/>
      <c r="R644" s="13"/>
      <c r="S644" s="34"/>
      <c r="T644" s="8"/>
      <c r="U644" s="8"/>
      <c r="V644" s="9"/>
      <c r="W644" s="36"/>
      <c r="X644" s="12"/>
      <c r="Y644" s="12"/>
      <c r="Z644" s="12"/>
      <c r="AA644" s="52">
        <f t="shared" si="40"/>
        <v>1</v>
      </c>
      <c r="AB644" s="54">
        <f t="shared" si="41"/>
        <v>4</v>
      </c>
      <c r="AC644" s="54">
        <f t="shared" si="42"/>
        <v>1</v>
      </c>
      <c r="AD644" s="55">
        <f t="shared" si="43"/>
        <v>2</v>
      </c>
      <c r="AE644" s="58"/>
    </row>
    <row r="645" spans="1:31" s="5" customFormat="1" x14ac:dyDescent="0.3">
      <c r="A645" s="40" t="s">
        <v>5403</v>
      </c>
      <c r="B645" s="3" t="s">
        <v>5404</v>
      </c>
      <c r="C645" s="8"/>
      <c r="D645" s="8"/>
      <c r="E645" s="8"/>
      <c r="F645" s="9"/>
      <c r="G645" s="36"/>
      <c r="H645" s="12"/>
      <c r="I645" s="12"/>
      <c r="J645" s="13"/>
      <c r="K645" s="34">
        <v>88.77</v>
      </c>
      <c r="L645" s="8">
        <v>2</v>
      </c>
      <c r="M645" s="8">
        <v>2</v>
      </c>
      <c r="N645" s="9">
        <v>6</v>
      </c>
      <c r="O645" s="36"/>
      <c r="P645" s="12"/>
      <c r="Q645" s="12"/>
      <c r="R645" s="13"/>
      <c r="S645" s="34">
        <v>44.74</v>
      </c>
      <c r="T645" s="8">
        <v>1</v>
      </c>
      <c r="U645" s="8">
        <v>1</v>
      </c>
      <c r="V645" s="9">
        <v>2.2999999999999998</v>
      </c>
      <c r="W645" s="36"/>
      <c r="X645" s="12"/>
      <c r="Y645" s="12"/>
      <c r="Z645" s="12"/>
      <c r="AA645" s="52">
        <f t="shared" si="40"/>
        <v>1</v>
      </c>
      <c r="AB645" s="54">
        <f t="shared" si="41"/>
        <v>3</v>
      </c>
      <c r="AC645" s="54">
        <f t="shared" si="42"/>
        <v>2</v>
      </c>
      <c r="AD645" s="55">
        <f t="shared" si="43"/>
        <v>2</v>
      </c>
      <c r="AE645" s="58"/>
    </row>
    <row r="646" spans="1:31" s="5" customFormat="1" x14ac:dyDescent="0.3">
      <c r="A646" s="40" t="s">
        <v>5485</v>
      </c>
      <c r="B646" s="3" t="s">
        <v>5486</v>
      </c>
      <c r="C646" s="8"/>
      <c r="D646" s="8"/>
      <c r="E646" s="8"/>
      <c r="F646" s="9"/>
      <c r="G646" s="36"/>
      <c r="H646" s="12"/>
      <c r="I646" s="12"/>
      <c r="J646" s="13"/>
      <c r="K646" s="34">
        <v>105.32</v>
      </c>
      <c r="L646" s="8">
        <v>2</v>
      </c>
      <c r="M646" s="8">
        <v>2</v>
      </c>
      <c r="N646" s="9">
        <v>14.3</v>
      </c>
      <c r="O646" s="36"/>
      <c r="P646" s="12"/>
      <c r="Q646" s="12"/>
      <c r="R646" s="13"/>
      <c r="S646" s="34">
        <v>28.15</v>
      </c>
      <c r="T646" s="8">
        <v>1</v>
      </c>
      <c r="U646" s="8">
        <v>1</v>
      </c>
      <c r="V646" s="9">
        <v>4.3</v>
      </c>
      <c r="W646" s="36"/>
      <c r="X646" s="12"/>
      <c r="Y646" s="12"/>
      <c r="Z646" s="12"/>
      <c r="AA646" s="52">
        <f t="shared" si="40"/>
        <v>1</v>
      </c>
      <c r="AB646" s="54">
        <f t="shared" si="41"/>
        <v>3</v>
      </c>
      <c r="AC646" s="54">
        <f t="shared" si="42"/>
        <v>2</v>
      </c>
      <c r="AD646" s="55">
        <f t="shared" si="43"/>
        <v>2</v>
      </c>
      <c r="AE646" s="58"/>
    </row>
    <row r="647" spans="1:31" s="5" customFormat="1" x14ac:dyDescent="0.3">
      <c r="A647" s="40" t="s">
        <v>5341</v>
      </c>
      <c r="B647" s="3" t="s">
        <v>5342</v>
      </c>
      <c r="C647" s="8"/>
      <c r="D647" s="8"/>
      <c r="E647" s="8"/>
      <c r="F647" s="9"/>
      <c r="G647" s="36"/>
      <c r="H647" s="12"/>
      <c r="I647" s="12"/>
      <c r="J647" s="13"/>
      <c r="K647" s="34">
        <v>131.64999999999998</v>
      </c>
      <c r="L647" s="8">
        <v>3</v>
      </c>
      <c r="M647" s="8">
        <v>3</v>
      </c>
      <c r="N647" s="9">
        <v>13</v>
      </c>
      <c r="O647" s="36"/>
      <c r="P647" s="12"/>
      <c r="Q647" s="12"/>
      <c r="R647" s="13"/>
      <c r="S647" s="34">
        <v>73.69</v>
      </c>
      <c r="T647" s="8">
        <v>2</v>
      </c>
      <c r="U647" s="8">
        <v>2</v>
      </c>
      <c r="V647" s="9">
        <v>10.1</v>
      </c>
      <c r="W647" s="36">
        <v>25.52</v>
      </c>
      <c r="X647" s="12">
        <v>1</v>
      </c>
      <c r="Y647" s="12">
        <v>2</v>
      </c>
      <c r="Z647" s="12">
        <v>7.5</v>
      </c>
      <c r="AA647" s="52">
        <f t="shared" si="40"/>
        <v>1</v>
      </c>
      <c r="AB647" s="54">
        <f t="shared" si="41"/>
        <v>4</v>
      </c>
      <c r="AC647" s="54">
        <f t="shared" si="42"/>
        <v>1</v>
      </c>
      <c r="AD647" s="55">
        <f t="shared" si="43"/>
        <v>2</v>
      </c>
      <c r="AE647" s="58"/>
    </row>
    <row r="648" spans="1:31" s="5" customFormat="1" x14ac:dyDescent="0.3">
      <c r="A648" s="40" t="s">
        <v>5459</v>
      </c>
      <c r="B648" s="3" t="s">
        <v>3144</v>
      </c>
      <c r="C648" s="8"/>
      <c r="D648" s="8"/>
      <c r="E648" s="8"/>
      <c r="F648" s="9"/>
      <c r="G648" s="36"/>
      <c r="H648" s="12"/>
      <c r="I648" s="12"/>
      <c r="J648" s="13"/>
      <c r="K648" s="34">
        <v>95.94</v>
      </c>
      <c r="L648" s="8">
        <v>2</v>
      </c>
      <c r="M648" s="8">
        <v>2</v>
      </c>
      <c r="N648" s="9">
        <v>12.9</v>
      </c>
      <c r="O648" s="36"/>
      <c r="P648" s="12"/>
      <c r="Q648" s="12"/>
      <c r="R648" s="13"/>
      <c r="S648" s="34">
        <v>31.47</v>
      </c>
      <c r="T648" s="8">
        <v>1</v>
      </c>
      <c r="U648" s="8">
        <v>1</v>
      </c>
      <c r="V648" s="9">
        <v>7.9</v>
      </c>
      <c r="W648" s="36"/>
      <c r="X648" s="12"/>
      <c r="Y648" s="12"/>
      <c r="Z648" s="12"/>
      <c r="AA648" s="52">
        <f t="shared" si="40"/>
        <v>1</v>
      </c>
      <c r="AB648" s="54">
        <f t="shared" si="41"/>
        <v>3</v>
      </c>
      <c r="AC648" s="54">
        <f t="shared" si="42"/>
        <v>2</v>
      </c>
      <c r="AD648" s="55">
        <f t="shared" si="43"/>
        <v>2</v>
      </c>
      <c r="AE648" s="58"/>
    </row>
    <row r="649" spans="1:31" s="5" customFormat="1" x14ac:dyDescent="0.3">
      <c r="A649" s="40" t="s">
        <v>1829</v>
      </c>
      <c r="B649" s="3" t="s">
        <v>1830</v>
      </c>
      <c r="C649" s="34">
        <v>123.41999999999999</v>
      </c>
      <c r="D649" s="8">
        <v>2</v>
      </c>
      <c r="E649" s="8">
        <v>3</v>
      </c>
      <c r="F649" s="9">
        <v>26.5</v>
      </c>
      <c r="G649" s="36"/>
      <c r="H649" s="12"/>
      <c r="I649" s="12"/>
      <c r="J649" s="13"/>
      <c r="K649" s="34"/>
      <c r="L649" s="8"/>
      <c r="M649" s="8"/>
      <c r="N649" s="9"/>
      <c r="O649" s="36"/>
      <c r="P649" s="12"/>
      <c r="Q649" s="12"/>
      <c r="R649" s="13"/>
      <c r="S649" s="34"/>
      <c r="T649" s="8"/>
      <c r="U649" s="8"/>
      <c r="V649" s="9"/>
      <c r="W649" s="36"/>
      <c r="X649" s="12"/>
      <c r="Y649" s="12"/>
      <c r="Z649" s="12"/>
      <c r="AA649" s="52">
        <f t="shared" si="40"/>
        <v>4</v>
      </c>
      <c r="AB649" s="54">
        <f t="shared" si="41"/>
        <v>1</v>
      </c>
      <c r="AC649" s="54">
        <f t="shared" si="42"/>
        <v>1</v>
      </c>
      <c r="AD649" s="55">
        <f t="shared" si="43"/>
        <v>2</v>
      </c>
      <c r="AE649" s="58"/>
    </row>
    <row r="650" spans="1:31" s="5" customFormat="1" x14ac:dyDescent="0.3">
      <c r="A650" s="40" t="s">
        <v>6261</v>
      </c>
      <c r="B650" s="3" t="s">
        <v>6262</v>
      </c>
      <c r="C650" s="8"/>
      <c r="D650" s="8"/>
      <c r="E650" s="8"/>
      <c r="F650" s="9"/>
      <c r="G650" s="36"/>
      <c r="H650" s="12"/>
      <c r="I650" s="12"/>
      <c r="J650" s="13"/>
      <c r="K650" s="34">
        <v>73.569999999999993</v>
      </c>
      <c r="L650" s="8">
        <v>1</v>
      </c>
      <c r="M650" s="8">
        <v>1</v>
      </c>
      <c r="N650" s="9">
        <v>3.8</v>
      </c>
      <c r="O650" s="36"/>
      <c r="P650" s="12"/>
      <c r="Q650" s="12"/>
      <c r="R650" s="13"/>
      <c r="S650" s="34">
        <v>49.42</v>
      </c>
      <c r="T650" s="8">
        <v>1</v>
      </c>
      <c r="U650" s="8">
        <v>2</v>
      </c>
      <c r="V650" s="9">
        <v>3.8</v>
      </c>
      <c r="W650" s="36"/>
      <c r="X650" s="12"/>
      <c r="Y650" s="12"/>
      <c r="Z650" s="12"/>
      <c r="AA650" s="52">
        <f t="shared" si="40"/>
        <v>1</v>
      </c>
      <c r="AB650" s="54">
        <f t="shared" si="41"/>
        <v>2</v>
      </c>
      <c r="AC650" s="54">
        <f t="shared" si="42"/>
        <v>3</v>
      </c>
      <c r="AD650" s="55">
        <f t="shared" si="43"/>
        <v>2</v>
      </c>
      <c r="AE650" s="58"/>
    </row>
    <row r="651" spans="1:31" s="5" customFormat="1" x14ac:dyDescent="0.3">
      <c r="A651" s="40" t="s">
        <v>2046</v>
      </c>
      <c r="B651" s="3" t="s">
        <v>2047</v>
      </c>
      <c r="C651" s="34">
        <v>122.55</v>
      </c>
      <c r="D651" s="8">
        <v>2</v>
      </c>
      <c r="E651" s="8">
        <v>3</v>
      </c>
      <c r="F651" s="9">
        <v>15.4</v>
      </c>
      <c r="G651" s="36"/>
      <c r="H651" s="12"/>
      <c r="I651" s="12"/>
      <c r="J651" s="13"/>
      <c r="K651" s="34"/>
      <c r="L651" s="8"/>
      <c r="M651" s="8"/>
      <c r="N651" s="9"/>
      <c r="O651" s="36"/>
      <c r="P651" s="12"/>
      <c r="Q651" s="12"/>
      <c r="R651" s="13"/>
      <c r="S651" s="34"/>
      <c r="T651" s="8"/>
      <c r="U651" s="8"/>
      <c r="V651" s="9"/>
      <c r="W651" s="36"/>
      <c r="X651" s="12"/>
      <c r="Y651" s="12"/>
      <c r="Z651" s="12"/>
      <c r="AA651" s="52">
        <f t="shared" si="40"/>
        <v>4</v>
      </c>
      <c r="AB651" s="54">
        <f t="shared" si="41"/>
        <v>1</v>
      </c>
      <c r="AC651" s="54">
        <f t="shared" si="42"/>
        <v>1</v>
      </c>
      <c r="AD651" s="55">
        <f t="shared" si="43"/>
        <v>2</v>
      </c>
      <c r="AE651" s="58"/>
    </row>
    <row r="652" spans="1:31" s="5" customFormat="1" x14ac:dyDescent="0.3">
      <c r="A652" s="40" t="s">
        <v>2156</v>
      </c>
      <c r="B652" s="3" t="s">
        <v>2157</v>
      </c>
      <c r="C652" s="34">
        <v>118.52000000000001</v>
      </c>
      <c r="D652" s="8">
        <v>2</v>
      </c>
      <c r="E652" s="8">
        <v>3</v>
      </c>
      <c r="F652" s="9">
        <v>5.3</v>
      </c>
      <c r="G652" s="36"/>
      <c r="H652" s="12"/>
      <c r="I652" s="12"/>
      <c r="J652" s="13"/>
      <c r="K652" s="34"/>
      <c r="L652" s="8"/>
      <c r="M652" s="8"/>
      <c r="N652" s="9"/>
      <c r="O652" s="36"/>
      <c r="P652" s="12"/>
      <c r="Q652" s="12"/>
      <c r="R652" s="13"/>
      <c r="S652" s="34"/>
      <c r="T652" s="8"/>
      <c r="U652" s="8"/>
      <c r="V652" s="9"/>
      <c r="W652" s="36"/>
      <c r="X652" s="12"/>
      <c r="Y652" s="12"/>
      <c r="Z652" s="12"/>
      <c r="AA652" s="52">
        <f t="shared" si="40"/>
        <v>4</v>
      </c>
      <c r="AB652" s="54">
        <f t="shared" si="41"/>
        <v>1</v>
      </c>
      <c r="AC652" s="54">
        <f t="shared" si="42"/>
        <v>1</v>
      </c>
      <c r="AD652" s="55">
        <f t="shared" si="43"/>
        <v>2</v>
      </c>
      <c r="AE652" s="58"/>
    </row>
    <row r="653" spans="1:31" s="5" customFormat="1" x14ac:dyDescent="0.3">
      <c r="A653" s="40" t="s">
        <v>5298</v>
      </c>
      <c r="B653" s="3" t="s">
        <v>5299</v>
      </c>
      <c r="C653" s="8"/>
      <c r="D653" s="8"/>
      <c r="E653" s="8"/>
      <c r="F653" s="9"/>
      <c r="G653" s="36"/>
      <c r="H653" s="12"/>
      <c r="I653" s="12"/>
      <c r="J653" s="13"/>
      <c r="K653" s="34">
        <v>116.5</v>
      </c>
      <c r="L653" s="8">
        <v>3</v>
      </c>
      <c r="M653" s="8">
        <v>3</v>
      </c>
      <c r="N653" s="9">
        <v>64.5</v>
      </c>
      <c r="O653" s="36"/>
      <c r="P653" s="12"/>
      <c r="Q653" s="12"/>
      <c r="R653" s="13"/>
      <c r="S653" s="34"/>
      <c r="T653" s="8"/>
      <c r="U653" s="8"/>
      <c r="V653" s="9"/>
      <c r="W653" s="36"/>
      <c r="X653" s="12"/>
      <c r="Y653" s="12"/>
      <c r="Z653" s="12"/>
      <c r="AA653" s="52">
        <f t="shared" si="40"/>
        <v>1</v>
      </c>
      <c r="AB653" s="54">
        <f t="shared" si="41"/>
        <v>4</v>
      </c>
      <c r="AC653" s="54">
        <f t="shared" si="42"/>
        <v>1</v>
      </c>
      <c r="AD653" s="55">
        <f t="shared" si="43"/>
        <v>2</v>
      </c>
      <c r="AE653" s="58"/>
    </row>
    <row r="654" spans="1:31" s="5" customFormat="1" x14ac:dyDescent="0.3">
      <c r="A654" s="40" t="s">
        <v>2848</v>
      </c>
      <c r="B654" s="3" t="s">
        <v>2849</v>
      </c>
      <c r="C654" s="34">
        <v>55.61</v>
      </c>
      <c r="D654" s="8">
        <v>1</v>
      </c>
      <c r="E654" s="8">
        <v>1</v>
      </c>
      <c r="F654" s="9">
        <v>4.5</v>
      </c>
      <c r="G654" s="36"/>
      <c r="H654" s="12"/>
      <c r="I654" s="12"/>
      <c r="J654" s="13"/>
      <c r="K654" s="34"/>
      <c r="L654" s="8"/>
      <c r="M654" s="8"/>
      <c r="N654" s="9"/>
      <c r="O654" s="36"/>
      <c r="P654" s="12"/>
      <c r="Q654" s="12"/>
      <c r="R654" s="13"/>
      <c r="S654" s="34">
        <v>60.49</v>
      </c>
      <c r="T654" s="8">
        <v>1</v>
      </c>
      <c r="U654" s="8">
        <v>2</v>
      </c>
      <c r="V654" s="9">
        <v>3</v>
      </c>
      <c r="W654" s="36"/>
      <c r="X654" s="12"/>
      <c r="Y654" s="12"/>
      <c r="Z654" s="12"/>
      <c r="AA654" s="52">
        <f t="shared" si="40"/>
        <v>2</v>
      </c>
      <c r="AB654" s="54">
        <f t="shared" si="41"/>
        <v>1</v>
      </c>
      <c r="AC654" s="54">
        <f t="shared" si="42"/>
        <v>3</v>
      </c>
      <c r="AD654" s="55">
        <f t="shared" si="43"/>
        <v>2</v>
      </c>
      <c r="AE654" s="58"/>
    </row>
    <row r="655" spans="1:31" s="5" customFormat="1" x14ac:dyDescent="0.3">
      <c r="A655" s="40" t="s">
        <v>5517</v>
      </c>
      <c r="B655" s="3" t="s">
        <v>5518</v>
      </c>
      <c r="C655" s="8"/>
      <c r="D655" s="8"/>
      <c r="E655" s="8"/>
      <c r="F655" s="9"/>
      <c r="G655" s="36"/>
      <c r="H655" s="12"/>
      <c r="I655" s="12"/>
      <c r="J655" s="13"/>
      <c r="K655" s="34">
        <v>121.38</v>
      </c>
      <c r="L655" s="8">
        <v>2</v>
      </c>
      <c r="M655" s="8">
        <v>3</v>
      </c>
      <c r="N655" s="9">
        <v>5.9</v>
      </c>
      <c r="O655" s="36"/>
      <c r="P655" s="12"/>
      <c r="Q655" s="12"/>
      <c r="R655" s="13"/>
      <c r="S655" s="34">
        <v>106.41</v>
      </c>
      <c r="T655" s="8">
        <v>2</v>
      </c>
      <c r="U655" s="8">
        <v>2</v>
      </c>
      <c r="V655" s="9">
        <v>5.6</v>
      </c>
      <c r="W655" s="36">
        <v>40.93</v>
      </c>
      <c r="X655" s="12">
        <v>1</v>
      </c>
      <c r="Y655" s="12">
        <v>2</v>
      </c>
      <c r="Z655" s="12">
        <v>3.3</v>
      </c>
      <c r="AA655" s="52">
        <f t="shared" si="40"/>
        <v>1</v>
      </c>
      <c r="AB655" s="54">
        <f t="shared" si="41"/>
        <v>4</v>
      </c>
      <c r="AC655" s="54">
        <f t="shared" si="42"/>
        <v>1</v>
      </c>
      <c r="AD655" s="55">
        <f t="shared" si="43"/>
        <v>2</v>
      </c>
      <c r="AE655" s="58"/>
    </row>
    <row r="656" spans="1:31" s="5" customFormat="1" x14ac:dyDescent="0.3">
      <c r="A656" s="40" t="s">
        <v>6426</v>
      </c>
      <c r="B656" s="16" t="s">
        <v>6427</v>
      </c>
      <c r="C656" s="8"/>
      <c r="D656" s="8"/>
      <c r="E656" s="8"/>
      <c r="F656" s="9"/>
      <c r="G656" s="36"/>
      <c r="H656" s="12"/>
      <c r="I656" s="12"/>
      <c r="J656" s="13"/>
      <c r="K656" s="34"/>
      <c r="L656" s="8"/>
      <c r="M656" s="8"/>
      <c r="N656" s="9"/>
      <c r="O656" s="36"/>
      <c r="P656" s="12"/>
      <c r="Q656" s="12"/>
      <c r="R656" s="13"/>
      <c r="S656" s="34">
        <v>114.5</v>
      </c>
      <c r="T656" s="8">
        <v>2</v>
      </c>
      <c r="U656" s="8">
        <v>3</v>
      </c>
      <c r="V656" s="9">
        <v>11.9</v>
      </c>
      <c r="W656" s="36"/>
      <c r="X656" s="12"/>
      <c r="Y656" s="12"/>
      <c r="Z656" s="12"/>
      <c r="AA656" s="52">
        <f t="shared" si="40"/>
        <v>1</v>
      </c>
      <c r="AB656" s="54">
        <f t="shared" si="41"/>
        <v>1</v>
      </c>
      <c r="AC656" s="54">
        <f t="shared" si="42"/>
        <v>4</v>
      </c>
      <c r="AD656" s="55">
        <f t="shared" si="43"/>
        <v>2</v>
      </c>
      <c r="AE656" s="58"/>
    </row>
    <row r="657" spans="1:31" s="5" customFormat="1" x14ac:dyDescent="0.3">
      <c r="A657" s="40" t="s">
        <v>4593</v>
      </c>
      <c r="B657" s="3" t="s">
        <v>4594</v>
      </c>
      <c r="C657" s="8"/>
      <c r="D657" s="8"/>
      <c r="E657" s="8"/>
      <c r="F657" s="9"/>
      <c r="G657" s="36"/>
      <c r="H657" s="12"/>
      <c r="I657" s="12"/>
      <c r="J657" s="13"/>
      <c r="K657" s="34">
        <v>99.85</v>
      </c>
      <c r="L657" s="8">
        <v>3</v>
      </c>
      <c r="M657" s="8">
        <v>3</v>
      </c>
      <c r="N657" s="9">
        <v>3.4</v>
      </c>
      <c r="O657" s="36">
        <v>37.06</v>
      </c>
      <c r="P657" s="12">
        <v>1</v>
      </c>
      <c r="Q657" s="12">
        <v>1</v>
      </c>
      <c r="R657" s="13">
        <v>0.9</v>
      </c>
      <c r="S657" s="34">
        <v>114.64</v>
      </c>
      <c r="T657" s="8">
        <v>2</v>
      </c>
      <c r="U657" s="8">
        <v>2</v>
      </c>
      <c r="V657" s="9">
        <v>3.9</v>
      </c>
      <c r="W657" s="36"/>
      <c r="X657" s="12"/>
      <c r="Y657" s="12"/>
      <c r="Z657" s="12"/>
      <c r="AA657" s="52">
        <f t="shared" si="40"/>
        <v>1</v>
      </c>
      <c r="AB657" s="54">
        <f t="shared" si="41"/>
        <v>2</v>
      </c>
      <c r="AC657" s="54">
        <f t="shared" si="42"/>
        <v>3</v>
      </c>
      <c r="AD657" s="55">
        <f t="shared" si="43"/>
        <v>2</v>
      </c>
      <c r="AE657" s="58"/>
    </row>
    <row r="658" spans="1:31" s="5" customFormat="1" x14ac:dyDescent="0.3">
      <c r="A658" s="40" t="s">
        <v>6134</v>
      </c>
      <c r="B658" s="3" t="s">
        <v>6135</v>
      </c>
      <c r="C658" s="8"/>
      <c r="D658" s="8"/>
      <c r="E658" s="8"/>
      <c r="F658" s="9"/>
      <c r="G658" s="36"/>
      <c r="H658" s="12"/>
      <c r="I658" s="12"/>
      <c r="J658" s="13"/>
      <c r="K658" s="34">
        <v>42.97</v>
      </c>
      <c r="L658" s="8">
        <v>1</v>
      </c>
      <c r="M658" s="8">
        <v>2</v>
      </c>
      <c r="N658" s="9">
        <v>4</v>
      </c>
      <c r="O658" s="36"/>
      <c r="P658" s="12"/>
      <c r="Q658" s="12"/>
      <c r="R658" s="13"/>
      <c r="S658" s="34">
        <v>70.680000000000007</v>
      </c>
      <c r="T658" s="8">
        <v>1</v>
      </c>
      <c r="U658" s="8">
        <v>1</v>
      </c>
      <c r="V658" s="9">
        <v>3.5</v>
      </c>
      <c r="W658" s="36"/>
      <c r="X658" s="12"/>
      <c r="Y658" s="12"/>
      <c r="Z658" s="12"/>
      <c r="AA658" s="52">
        <f t="shared" si="40"/>
        <v>1</v>
      </c>
      <c r="AB658" s="54">
        <f t="shared" si="41"/>
        <v>3</v>
      </c>
      <c r="AC658" s="54">
        <f t="shared" si="42"/>
        <v>2</v>
      </c>
      <c r="AD658" s="55">
        <f t="shared" si="43"/>
        <v>2</v>
      </c>
      <c r="AE658" s="58"/>
    </row>
    <row r="659" spans="1:31" s="5" customFormat="1" x14ac:dyDescent="0.3">
      <c r="A659" s="40" t="s">
        <v>5417</v>
      </c>
      <c r="B659" s="3" t="s">
        <v>5418</v>
      </c>
      <c r="C659" s="8"/>
      <c r="D659" s="8"/>
      <c r="E659" s="8"/>
      <c r="F659" s="9"/>
      <c r="G659" s="36"/>
      <c r="H659" s="12"/>
      <c r="I659" s="12"/>
      <c r="J659" s="13"/>
      <c r="K659" s="34">
        <v>78.22999999999999</v>
      </c>
      <c r="L659" s="8">
        <v>2</v>
      </c>
      <c r="M659" s="8">
        <v>2</v>
      </c>
      <c r="N659" s="9">
        <v>8.6999999999999993</v>
      </c>
      <c r="O659" s="36"/>
      <c r="P659" s="12"/>
      <c r="Q659" s="12"/>
      <c r="R659" s="13"/>
      <c r="S659" s="34">
        <v>33.549999999999997</v>
      </c>
      <c r="T659" s="8">
        <v>1</v>
      </c>
      <c r="U659" s="8">
        <v>1</v>
      </c>
      <c r="V659" s="9">
        <v>4.9000000000000004</v>
      </c>
      <c r="W659" s="36"/>
      <c r="X659" s="12"/>
      <c r="Y659" s="12"/>
      <c r="Z659" s="12"/>
      <c r="AA659" s="52">
        <f t="shared" si="40"/>
        <v>1</v>
      </c>
      <c r="AB659" s="54">
        <f t="shared" si="41"/>
        <v>3</v>
      </c>
      <c r="AC659" s="54">
        <f t="shared" si="42"/>
        <v>2</v>
      </c>
      <c r="AD659" s="55">
        <f t="shared" si="43"/>
        <v>2</v>
      </c>
      <c r="AE659" s="58"/>
    </row>
    <row r="660" spans="1:31" s="5" customFormat="1" x14ac:dyDescent="0.3">
      <c r="A660" s="40" t="s">
        <v>5509</v>
      </c>
      <c r="B660" s="3" t="s">
        <v>5510</v>
      </c>
      <c r="C660" s="8"/>
      <c r="D660" s="8"/>
      <c r="E660" s="8"/>
      <c r="F660" s="9"/>
      <c r="G660" s="36"/>
      <c r="H660" s="12"/>
      <c r="I660" s="12"/>
      <c r="J660" s="13"/>
      <c r="K660" s="34">
        <v>64.37</v>
      </c>
      <c r="L660" s="8">
        <v>2</v>
      </c>
      <c r="M660" s="8">
        <v>2</v>
      </c>
      <c r="N660" s="9">
        <v>7.6</v>
      </c>
      <c r="O660" s="36"/>
      <c r="P660" s="12"/>
      <c r="Q660" s="12"/>
      <c r="R660" s="13"/>
      <c r="S660" s="34">
        <v>45.83</v>
      </c>
      <c r="T660" s="8">
        <v>1</v>
      </c>
      <c r="U660" s="8">
        <v>1</v>
      </c>
      <c r="V660" s="9">
        <v>2.8</v>
      </c>
      <c r="W660" s="36"/>
      <c r="X660" s="12"/>
      <c r="Y660" s="12"/>
      <c r="Z660" s="12"/>
      <c r="AA660" s="52">
        <f t="shared" si="40"/>
        <v>1</v>
      </c>
      <c r="AB660" s="54">
        <f t="shared" si="41"/>
        <v>3</v>
      </c>
      <c r="AC660" s="54">
        <f t="shared" si="42"/>
        <v>2</v>
      </c>
      <c r="AD660" s="55">
        <f t="shared" si="43"/>
        <v>2</v>
      </c>
      <c r="AE660" s="58"/>
    </row>
    <row r="661" spans="1:31" s="5" customFormat="1" x14ac:dyDescent="0.3">
      <c r="A661" s="40" t="s">
        <v>5689</v>
      </c>
      <c r="B661" s="3" t="s">
        <v>5690</v>
      </c>
      <c r="C661" s="8"/>
      <c r="D661" s="8"/>
      <c r="E661" s="8"/>
      <c r="F661" s="9"/>
      <c r="G661" s="36"/>
      <c r="H661" s="12"/>
      <c r="I661" s="12"/>
      <c r="J661" s="13"/>
      <c r="K661" s="34">
        <v>39.71</v>
      </c>
      <c r="L661" s="8">
        <v>1</v>
      </c>
      <c r="M661" s="8">
        <v>2</v>
      </c>
      <c r="N661" s="9">
        <v>3.4</v>
      </c>
      <c r="O661" s="36"/>
      <c r="P661" s="12"/>
      <c r="Q661" s="12"/>
      <c r="R661" s="13"/>
      <c r="S661" s="34">
        <v>66.59</v>
      </c>
      <c r="T661" s="8">
        <v>1</v>
      </c>
      <c r="U661" s="8">
        <v>1</v>
      </c>
      <c r="V661" s="9">
        <v>2.6</v>
      </c>
      <c r="W661" s="36"/>
      <c r="X661" s="12"/>
      <c r="Y661" s="12"/>
      <c r="Z661" s="12"/>
      <c r="AA661" s="52">
        <f t="shared" si="40"/>
        <v>1</v>
      </c>
      <c r="AB661" s="54">
        <f t="shared" si="41"/>
        <v>3</v>
      </c>
      <c r="AC661" s="54">
        <f t="shared" si="42"/>
        <v>2</v>
      </c>
      <c r="AD661" s="55">
        <f t="shared" si="43"/>
        <v>2</v>
      </c>
      <c r="AE661" s="58"/>
    </row>
    <row r="662" spans="1:31" s="5" customFormat="1" x14ac:dyDescent="0.3">
      <c r="A662" s="40" t="s">
        <v>5742</v>
      </c>
      <c r="B662" s="3" t="s">
        <v>5743</v>
      </c>
      <c r="C662" s="8"/>
      <c r="D662" s="8"/>
      <c r="E662" s="8"/>
      <c r="F662" s="9"/>
      <c r="G662" s="36"/>
      <c r="H662" s="12"/>
      <c r="I662" s="12"/>
      <c r="J662" s="13"/>
      <c r="K662" s="34">
        <v>50.02</v>
      </c>
      <c r="L662" s="8">
        <v>1</v>
      </c>
      <c r="M662" s="8">
        <v>1</v>
      </c>
      <c r="N662" s="9">
        <v>6.8</v>
      </c>
      <c r="O662" s="36"/>
      <c r="P662" s="12"/>
      <c r="Q662" s="12"/>
      <c r="R662" s="13"/>
      <c r="S662" s="34">
        <v>52.13</v>
      </c>
      <c r="T662" s="8">
        <v>1</v>
      </c>
      <c r="U662" s="8">
        <v>2</v>
      </c>
      <c r="V662" s="9">
        <v>3.2</v>
      </c>
      <c r="W662" s="36"/>
      <c r="X662" s="12"/>
      <c r="Y662" s="12"/>
      <c r="Z662" s="12"/>
      <c r="AA662" s="52">
        <f t="shared" si="40"/>
        <v>1</v>
      </c>
      <c r="AB662" s="54">
        <f t="shared" si="41"/>
        <v>2</v>
      </c>
      <c r="AC662" s="54">
        <f t="shared" si="42"/>
        <v>3</v>
      </c>
      <c r="AD662" s="55">
        <f t="shared" si="43"/>
        <v>2</v>
      </c>
      <c r="AE662" s="58"/>
    </row>
    <row r="663" spans="1:31" s="5" customFormat="1" x14ac:dyDescent="0.3">
      <c r="A663" s="40" t="s">
        <v>5842</v>
      </c>
      <c r="B663" s="3" t="s">
        <v>5843</v>
      </c>
      <c r="C663" s="8"/>
      <c r="D663" s="8"/>
      <c r="E663" s="8"/>
      <c r="F663" s="9"/>
      <c r="G663" s="36"/>
      <c r="H663" s="12"/>
      <c r="I663" s="12"/>
      <c r="J663" s="13"/>
      <c r="K663" s="34">
        <v>50.02</v>
      </c>
      <c r="L663" s="8">
        <v>1</v>
      </c>
      <c r="M663" s="8">
        <v>1</v>
      </c>
      <c r="N663" s="9">
        <v>1.9</v>
      </c>
      <c r="O663" s="36"/>
      <c r="P663" s="12"/>
      <c r="Q663" s="12"/>
      <c r="R663" s="13"/>
      <c r="S663" s="34">
        <v>52.13</v>
      </c>
      <c r="T663" s="8">
        <v>1</v>
      </c>
      <c r="U663" s="8">
        <v>2</v>
      </c>
      <c r="V663" s="9">
        <v>2.1</v>
      </c>
      <c r="W663" s="36"/>
      <c r="X663" s="12"/>
      <c r="Y663" s="12"/>
      <c r="Z663" s="12"/>
      <c r="AA663" s="52">
        <f t="shared" si="40"/>
        <v>1</v>
      </c>
      <c r="AB663" s="54">
        <f t="shared" si="41"/>
        <v>2</v>
      </c>
      <c r="AC663" s="54">
        <f t="shared" si="42"/>
        <v>3</v>
      </c>
      <c r="AD663" s="55">
        <f t="shared" si="43"/>
        <v>2</v>
      </c>
      <c r="AE663" s="58"/>
    </row>
    <row r="664" spans="1:31" s="5" customFormat="1" x14ac:dyDescent="0.3">
      <c r="A664" s="40" t="s">
        <v>3311</v>
      </c>
      <c r="B664" s="3" t="s">
        <v>3312</v>
      </c>
      <c r="C664" s="34">
        <v>71.44</v>
      </c>
      <c r="D664" s="8">
        <v>1</v>
      </c>
      <c r="E664" s="8">
        <v>2</v>
      </c>
      <c r="F664" s="9">
        <v>11.1</v>
      </c>
      <c r="G664" s="36"/>
      <c r="H664" s="12"/>
      <c r="I664" s="12"/>
      <c r="J664" s="13"/>
      <c r="K664" s="34">
        <v>29.73</v>
      </c>
      <c r="L664" s="8">
        <v>1</v>
      </c>
      <c r="M664" s="8">
        <v>1</v>
      </c>
      <c r="N664" s="9">
        <v>2.2999999999999998</v>
      </c>
      <c r="O664" s="36"/>
      <c r="P664" s="12"/>
      <c r="Q664" s="12"/>
      <c r="R664" s="13"/>
      <c r="S664" s="34"/>
      <c r="T664" s="8"/>
      <c r="U664" s="8"/>
      <c r="V664" s="9"/>
      <c r="W664" s="36"/>
      <c r="X664" s="12"/>
      <c r="Y664" s="12"/>
      <c r="Z664" s="12"/>
      <c r="AA664" s="52">
        <f t="shared" si="40"/>
        <v>3</v>
      </c>
      <c r="AB664" s="54">
        <f t="shared" si="41"/>
        <v>2</v>
      </c>
      <c r="AC664" s="54">
        <f t="shared" si="42"/>
        <v>1</v>
      </c>
      <c r="AD664" s="55">
        <f t="shared" si="43"/>
        <v>2</v>
      </c>
      <c r="AE664" s="58"/>
    </row>
    <row r="665" spans="1:31" s="5" customFormat="1" x14ac:dyDescent="0.3">
      <c r="A665" s="40" t="s">
        <v>5435</v>
      </c>
      <c r="B665" s="3" t="s">
        <v>5436</v>
      </c>
      <c r="C665" s="8"/>
      <c r="D665" s="8"/>
      <c r="E665" s="8"/>
      <c r="F665" s="9"/>
      <c r="G665" s="36"/>
      <c r="H665" s="12"/>
      <c r="I665" s="12"/>
      <c r="J665" s="13"/>
      <c r="K665" s="34">
        <v>73.849999999999994</v>
      </c>
      <c r="L665" s="8">
        <v>2</v>
      </c>
      <c r="M665" s="8">
        <v>2</v>
      </c>
      <c r="N665" s="9">
        <v>2.5</v>
      </c>
      <c r="O665" s="36"/>
      <c r="P665" s="12"/>
      <c r="Q665" s="12"/>
      <c r="R665" s="13"/>
      <c r="S665" s="34">
        <v>251.76999999999998</v>
      </c>
      <c r="T665" s="8">
        <v>5</v>
      </c>
      <c r="U665" s="8">
        <v>7</v>
      </c>
      <c r="V665" s="9">
        <v>7.2</v>
      </c>
      <c r="W665" s="36">
        <v>89.47</v>
      </c>
      <c r="X665" s="12">
        <v>2</v>
      </c>
      <c r="Y665" s="12">
        <v>3</v>
      </c>
      <c r="Z665" s="12">
        <v>3.8</v>
      </c>
      <c r="AA665" s="52">
        <f t="shared" si="40"/>
        <v>1</v>
      </c>
      <c r="AB665" s="54">
        <f t="shared" si="41"/>
        <v>3</v>
      </c>
      <c r="AC665" s="54">
        <f t="shared" si="42"/>
        <v>2</v>
      </c>
      <c r="AD665" s="55">
        <f t="shared" si="43"/>
        <v>2</v>
      </c>
      <c r="AE665" s="58"/>
    </row>
    <row r="666" spans="1:31" s="5" customFormat="1" x14ac:dyDescent="0.3">
      <c r="A666" s="40" t="s">
        <v>6395</v>
      </c>
      <c r="B666" s="16" t="s">
        <v>1871</v>
      </c>
      <c r="C666" s="8"/>
      <c r="D666" s="8"/>
      <c r="E666" s="8"/>
      <c r="F666" s="9"/>
      <c r="G666" s="36"/>
      <c r="H666" s="12"/>
      <c r="I666" s="12"/>
      <c r="J666" s="13"/>
      <c r="K666" s="34"/>
      <c r="L666" s="8"/>
      <c r="M666" s="8"/>
      <c r="N666" s="9"/>
      <c r="O666" s="36"/>
      <c r="P666" s="12"/>
      <c r="Q666" s="12"/>
      <c r="R666" s="13"/>
      <c r="S666" s="34">
        <v>100.46000000000001</v>
      </c>
      <c r="T666" s="8">
        <v>2</v>
      </c>
      <c r="U666" s="8">
        <v>3</v>
      </c>
      <c r="V666" s="9">
        <v>11.2</v>
      </c>
      <c r="W666" s="36"/>
      <c r="X666" s="12"/>
      <c r="Y666" s="12"/>
      <c r="Z666" s="12"/>
      <c r="AA666" s="52">
        <f t="shared" si="40"/>
        <v>1</v>
      </c>
      <c r="AB666" s="54">
        <f t="shared" si="41"/>
        <v>1</v>
      </c>
      <c r="AC666" s="54">
        <f t="shared" si="42"/>
        <v>4</v>
      </c>
      <c r="AD666" s="55">
        <f t="shared" si="43"/>
        <v>2</v>
      </c>
      <c r="AE666" s="58"/>
    </row>
    <row r="667" spans="1:31" s="5" customFormat="1" x14ac:dyDescent="0.3">
      <c r="A667" s="40" t="s">
        <v>5871</v>
      </c>
      <c r="B667" s="3" t="s">
        <v>5872</v>
      </c>
      <c r="C667" s="8"/>
      <c r="D667" s="8"/>
      <c r="E667" s="8"/>
      <c r="F667" s="9"/>
      <c r="G667" s="36"/>
      <c r="H667" s="12"/>
      <c r="I667" s="12"/>
      <c r="J667" s="13"/>
      <c r="K667" s="34">
        <v>32.65</v>
      </c>
      <c r="L667" s="8">
        <v>1</v>
      </c>
      <c r="M667" s="8">
        <v>1</v>
      </c>
      <c r="N667" s="9">
        <v>1.9</v>
      </c>
      <c r="O667" s="36"/>
      <c r="P667" s="12"/>
      <c r="Q667" s="12"/>
      <c r="R667" s="13"/>
      <c r="S667" s="34">
        <v>66.09</v>
      </c>
      <c r="T667" s="8">
        <v>2</v>
      </c>
      <c r="U667" s="8">
        <v>2</v>
      </c>
      <c r="V667" s="9">
        <v>4.4000000000000004</v>
      </c>
      <c r="W667" s="36"/>
      <c r="X667" s="12"/>
      <c r="Y667" s="12"/>
      <c r="Z667" s="12"/>
      <c r="AA667" s="52">
        <f t="shared" si="40"/>
        <v>1</v>
      </c>
      <c r="AB667" s="54">
        <f t="shared" si="41"/>
        <v>2</v>
      </c>
      <c r="AC667" s="54">
        <f t="shared" si="42"/>
        <v>3</v>
      </c>
      <c r="AD667" s="55">
        <f t="shared" si="43"/>
        <v>2</v>
      </c>
      <c r="AE667" s="58"/>
    </row>
    <row r="668" spans="1:31" s="5" customFormat="1" x14ac:dyDescent="0.3">
      <c r="A668" s="40" t="s">
        <v>6297</v>
      </c>
      <c r="B668" s="3" t="s">
        <v>6298</v>
      </c>
      <c r="C668" s="8"/>
      <c r="D668" s="8"/>
      <c r="E668" s="8"/>
      <c r="F668" s="9"/>
      <c r="G668" s="36"/>
      <c r="H668" s="12"/>
      <c r="I668" s="12"/>
      <c r="J668" s="13"/>
      <c r="K668" s="34">
        <v>36.6</v>
      </c>
      <c r="L668" s="8">
        <v>1</v>
      </c>
      <c r="M668" s="8">
        <v>2</v>
      </c>
      <c r="N668" s="9">
        <v>11.5</v>
      </c>
      <c r="O668" s="36"/>
      <c r="P668" s="12"/>
      <c r="Q668" s="12"/>
      <c r="R668" s="13"/>
      <c r="S668" s="34">
        <v>61</v>
      </c>
      <c r="T668" s="8">
        <v>1</v>
      </c>
      <c r="U668" s="8">
        <v>1</v>
      </c>
      <c r="V668" s="9">
        <v>2.2999999999999998</v>
      </c>
      <c r="W668" s="36"/>
      <c r="X668" s="12"/>
      <c r="Y668" s="12"/>
      <c r="Z668" s="12"/>
      <c r="AA668" s="52">
        <f t="shared" si="40"/>
        <v>1</v>
      </c>
      <c r="AB668" s="54">
        <f t="shared" si="41"/>
        <v>3</v>
      </c>
      <c r="AC668" s="54">
        <f t="shared" si="42"/>
        <v>2</v>
      </c>
      <c r="AD668" s="55">
        <f t="shared" si="43"/>
        <v>2</v>
      </c>
      <c r="AE668" s="58"/>
    </row>
    <row r="669" spans="1:31" s="5" customFormat="1" x14ac:dyDescent="0.3">
      <c r="A669" s="40" t="s">
        <v>5497</v>
      </c>
      <c r="B669" s="3" t="s">
        <v>5498</v>
      </c>
      <c r="C669" s="8"/>
      <c r="D669" s="8"/>
      <c r="E669" s="8"/>
      <c r="F669" s="9"/>
      <c r="G669" s="36"/>
      <c r="H669" s="12"/>
      <c r="I669" s="12"/>
      <c r="J669" s="13"/>
      <c r="K669" s="34">
        <v>61.569999999999993</v>
      </c>
      <c r="L669" s="8">
        <v>2</v>
      </c>
      <c r="M669" s="8">
        <v>2</v>
      </c>
      <c r="N669" s="9">
        <v>4.3</v>
      </c>
      <c r="O669" s="36"/>
      <c r="P669" s="12"/>
      <c r="Q669" s="12"/>
      <c r="R669" s="13"/>
      <c r="S669" s="34">
        <v>33.49</v>
      </c>
      <c r="T669" s="8">
        <v>1</v>
      </c>
      <c r="U669" s="8">
        <v>1</v>
      </c>
      <c r="V669" s="9">
        <v>2.9</v>
      </c>
      <c r="W669" s="36"/>
      <c r="X669" s="12"/>
      <c r="Y669" s="12"/>
      <c r="Z669" s="12"/>
      <c r="AA669" s="52">
        <f t="shared" si="40"/>
        <v>1</v>
      </c>
      <c r="AB669" s="54">
        <f t="shared" si="41"/>
        <v>3</v>
      </c>
      <c r="AC669" s="54">
        <f t="shared" si="42"/>
        <v>2</v>
      </c>
      <c r="AD669" s="55">
        <f t="shared" si="43"/>
        <v>2</v>
      </c>
      <c r="AE669" s="58"/>
    </row>
    <row r="670" spans="1:31" s="5" customFormat="1" x14ac:dyDescent="0.3">
      <c r="A670" s="40" t="s">
        <v>5407</v>
      </c>
      <c r="B670" s="3" t="s">
        <v>5408</v>
      </c>
      <c r="C670" s="8"/>
      <c r="D670" s="8"/>
      <c r="E670" s="8"/>
      <c r="F670" s="9"/>
      <c r="G670" s="36"/>
      <c r="H670" s="12"/>
      <c r="I670" s="12"/>
      <c r="J670" s="13"/>
      <c r="K670" s="34">
        <v>93.699999999999989</v>
      </c>
      <c r="L670" s="8">
        <v>2</v>
      </c>
      <c r="M670" s="8">
        <v>3</v>
      </c>
      <c r="N670" s="9">
        <v>6.1</v>
      </c>
      <c r="O670" s="36"/>
      <c r="P670" s="12"/>
      <c r="Q670" s="12"/>
      <c r="R670" s="13"/>
      <c r="S670" s="34"/>
      <c r="T670" s="8"/>
      <c r="U670" s="8"/>
      <c r="V670" s="9"/>
      <c r="W670" s="36"/>
      <c r="X670" s="12"/>
      <c r="Y670" s="12"/>
      <c r="Z670" s="12"/>
      <c r="AA670" s="52">
        <f t="shared" si="40"/>
        <v>1</v>
      </c>
      <c r="AB670" s="54">
        <f t="shared" si="41"/>
        <v>4</v>
      </c>
      <c r="AC670" s="54">
        <f t="shared" si="42"/>
        <v>1</v>
      </c>
      <c r="AD670" s="55">
        <f t="shared" si="43"/>
        <v>2</v>
      </c>
      <c r="AE670" s="58"/>
    </row>
    <row r="671" spans="1:31" s="5" customFormat="1" x14ac:dyDescent="0.3">
      <c r="A671" s="40" t="s">
        <v>5706</v>
      </c>
      <c r="B671" s="3" t="s">
        <v>5707</v>
      </c>
      <c r="C671" s="8"/>
      <c r="D671" s="8"/>
      <c r="E671" s="8"/>
      <c r="F671" s="9"/>
      <c r="G671" s="36"/>
      <c r="H671" s="12"/>
      <c r="I671" s="12"/>
      <c r="J671" s="13"/>
      <c r="K671" s="34">
        <v>28.29</v>
      </c>
      <c r="L671" s="8">
        <v>1</v>
      </c>
      <c r="M671" s="8">
        <v>2</v>
      </c>
      <c r="N671" s="9">
        <v>5.4</v>
      </c>
      <c r="O671" s="36"/>
      <c r="P671" s="12"/>
      <c r="Q671" s="12"/>
      <c r="R671" s="13"/>
      <c r="S671" s="34">
        <v>65.39</v>
      </c>
      <c r="T671" s="8">
        <v>1</v>
      </c>
      <c r="U671" s="8">
        <v>1</v>
      </c>
      <c r="V671" s="9">
        <v>3.3</v>
      </c>
      <c r="W671" s="36"/>
      <c r="X671" s="12"/>
      <c r="Y671" s="12"/>
      <c r="Z671" s="12"/>
      <c r="AA671" s="52">
        <f t="shared" si="40"/>
        <v>1</v>
      </c>
      <c r="AB671" s="54">
        <f t="shared" si="41"/>
        <v>3</v>
      </c>
      <c r="AC671" s="54">
        <f t="shared" si="42"/>
        <v>2</v>
      </c>
      <c r="AD671" s="55">
        <f t="shared" si="43"/>
        <v>2</v>
      </c>
      <c r="AE671" s="58"/>
    </row>
    <row r="672" spans="1:31" s="5" customFormat="1" x14ac:dyDescent="0.3">
      <c r="A672" s="40" t="s">
        <v>6399</v>
      </c>
      <c r="B672" s="16" t="s">
        <v>6400</v>
      </c>
      <c r="C672" s="8"/>
      <c r="D672" s="8"/>
      <c r="E672" s="8"/>
      <c r="F672" s="9"/>
      <c r="G672" s="36"/>
      <c r="H672" s="12"/>
      <c r="I672" s="12"/>
      <c r="J672" s="13"/>
      <c r="K672" s="34"/>
      <c r="L672" s="8"/>
      <c r="M672" s="8"/>
      <c r="N672" s="9"/>
      <c r="O672" s="36"/>
      <c r="P672" s="12"/>
      <c r="Q672" s="12"/>
      <c r="R672" s="13"/>
      <c r="S672" s="34">
        <v>93.490000000000009</v>
      </c>
      <c r="T672" s="8">
        <v>2</v>
      </c>
      <c r="U672" s="8">
        <v>3</v>
      </c>
      <c r="V672" s="9">
        <v>5.3</v>
      </c>
      <c r="W672" s="36"/>
      <c r="X672" s="12"/>
      <c r="Y672" s="12"/>
      <c r="Z672" s="12"/>
      <c r="AA672" s="52">
        <f t="shared" si="40"/>
        <v>1</v>
      </c>
      <c r="AB672" s="54">
        <f t="shared" si="41"/>
        <v>1</v>
      </c>
      <c r="AC672" s="54">
        <f t="shared" si="42"/>
        <v>4</v>
      </c>
      <c r="AD672" s="55">
        <f t="shared" si="43"/>
        <v>2</v>
      </c>
      <c r="AE672" s="58"/>
    </row>
    <row r="673" spans="1:31" s="5" customFormat="1" x14ac:dyDescent="0.3">
      <c r="A673" s="40" t="s">
        <v>6142</v>
      </c>
      <c r="B673" s="3" t="s">
        <v>6143</v>
      </c>
      <c r="C673" s="8"/>
      <c r="D673" s="8"/>
      <c r="E673" s="8"/>
      <c r="F673" s="9"/>
      <c r="G673" s="36"/>
      <c r="H673" s="12"/>
      <c r="I673" s="12"/>
      <c r="J673" s="13"/>
      <c r="K673" s="34">
        <v>44.88</v>
      </c>
      <c r="L673" s="8">
        <v>1</v>
      </c>
      <c r="M673" s="8">
        <v>2</v>
      </c>
      <c r="N673" s="9">
        <v>5.0999999999999996</v>
      </c>
      <c r="O673" s="36"/>
      <c r="P673" s="12"/>
      <c r="Q673" s="12"/>
      <c r="R673" s="13"/>
      <c r="S673" s="34">
        <v>132.51</v>
      </c>
      <c r="T673" s="8">
        <v>2</v>
      </c>
      <c r="U673" s="8">
        <v>3</v>
      </c>
      <c r="V673" s="9">
        <v>5.4</v>
      </c>
      <c r="W673" s="36">
        <v>36.22</v>
      </c>
      <c r="X673" s="12">
        <v>1</v>
      </c>
      <c r="Y673" s="12">
        <v>1</v>
      </c>
      <c r="Z673" s="12">
        <v>1.6</v>
      </c>
      <c r="AA673" s="52">
        <f t="shared" si="40"/>
        <v>1</v>
      </c>
      <c r="AB673" s="54">
        <f t="shared" si="41"/>
        <v>3</v>
      </c>
      <c r="AC673" s="54">
        <f t="shared" si="42"/>
        <v>2</v>
      </c>
      <c r="AD673" s="55">
        <f t="shared" si="43"/>
        <v>2</v>
      </c>
      <c r="AE673" s="58"/>
    </row>
    <row r="674" spans="1:31" s="5" customFormat="1" x14ac:dyDescent="0.3">
      <c r="A674" s="40" t="s">
        <v>6138</v>
      </c>
      <c r="B674" s="3" t="s">
        <v>6139</v>
      </c>
      <c r="C674" s="8"/>
      <c r="D674" s="8"/>
      <c r="E674" s="8"/>
      <c r="F674" s="9"/>
      <c r="G674" s="36"/>
      <c r="H674" s="12"/>
      <c r="I674" s="12"/>
      <c r="J674" s="13"/>
      <c r="K674" s="34">
        <v>59.36</v>
      </c>
      <c r="L674" s="8">
        <v>1</v>
      </c>
      <c r="M674" s="8">
        <v>1</v>
      </c>
      <c r="N674" s="9">
        <v>5.3</v>
      </c>
      <c r="O674" s="36"/>
      <c r="P674" s="12"/>
      <c r="Q674" s="12"/>
      <c r="R674" s="13"/>
      <c r="S674" s="34">
        <v>32.17</v>
      </c>
      <c r="T674" s="8">
        <v>1</v>
      </c>
      <c r="U674" s="8">
        <v>2</v>
      </c>
      <c r="V674" s="9">
        <v>8.6999999999999993</v>
      </c>
      <c r="W674" s="36"/>
      <c r="X674" s="12"/>
      <c r="Y674" s="12"/>
      <c r="Z674" s="12"/>
      <c r="AA674" s="52">
        <f t="shared" si="40"/>
        <v>1</v>
      </c>
      <c r="AB674" s="54">
        <f t="shared" si="41"/>
        <v>2</v>
      </c>
      <c r="AC674" s="54">
        <f t="shared" si="42"/>
        <v>3</v>
      </c>
      <c r="AD674" s="55">
        <f t="shared" si="43"/>
        <v>2</v>
      </c>
      <c r="AE674" s="58"/>
    </row>
    <row r="675" spans="1:31" s="5" customFormat="1" x14ac:dyDescent="0.3">
      <c r="A675" s="40" t="s">
        <v>6412</v>
      </c>
      <c r="B675" s="16" t="s">
        <v>6413</v>
      </c>
      <c r="C675" s="8"/>
      <c r="D675" s="8"/>
      <c r="E675" s="8"/>
      <c r="F675" s="9"/>
      <c r="G675" s="36"/>
      <c r="H675" s="12"/>
      <c r="I675" s="12"/>
      <c r="J675" s="13"/>
      <c r="K675" s="34"/>
      <c r="L675" s="8"/>
      <c r="M675" s="8"/>
      <c r="N675" s="9"/>
      <c r="O675" s="36"/>
      <c r="P675" s="12"/>
      <c r="Q675" s="12"/>
      <c r="R675" s="13"/>
      <c r="S675" s="34">
        <v>90.58</v>
      </c>
      <c r="T675" s="8">
        <v>2</v>
      </c>
      <c r="U675" s="8">
        <v>3</v>
      </c>
      <c r="V675" s="9">
        <v>3</v>
      </c>
      <c r="W675" s="36"/>
      <c r="X675" s="12"/>
      <c r="Y675" s="12"/>
      <c r="Z675" s="12"/>
      <c r="AA675" s="52">
        <f t="shared" si="40"/>
        <v>1</v>
      </c>
      <c r="AB675" s="54">
        <f t="shared" si="41"/>
        <v>1</v>
      </c>
      <c r="AC675" s="54">
        <f t="shared" si="42"/>
        <v>4</v>
      </c>
      <c r="AD675" s="55">
        <f t="shared" si="43"/>
        <v>2</v>
      </c>
      <c r="AE675" s="58"/>
    </row>
    <row r="676" spans="1:31" s="5" customFormat="1" x14ac:dyDescent="0.3">
      <c r="A676" s="40" t="s">
        <v>5345</v>
      </c>
      <c r="B676" s="3" t="s">
        <v>5346</v>
      </c>
      <c r="C676" s="8"/>
      <c r="D676" s="8"/>
      <c r="E676" s="8"/>
      <c r="F676" s="9"/>
      <c r="G676" s="36"/>
      <c r="H676" s="12"/>
      <c r="I676" s="12"/>
      <c r="J676" s="13"/>
      <c r="K676" s="34">
        <v>126.82</v>
      </c>
      <c r="L676" s="8">
        <v>3</v>
      </c>
      <c r="M676" s="8">
        <v>3</v>
      </c>
      <c r="N676" s="9">
        <v>6.5</v>
      </c>
      <c r="O676" s="36"/>
      <c r="P676" s="12"/>
      <c r="Q676" s="12"/>
      <c r="R676" s="13"/>
      <c r="S676" s="34">
        <v>157.63999999999999</v>
      </c>
      <c r="T676" s="8">
        <v>3</v>
      </c>
      <c r="U676" s="8">
        <v>3</v>
      </c>
      <c r="V676" s="9">
        <v>8.8000000000000007</v>
      </c>
      <c r="W676" s="36">
        <v>84.88</v>
      </c>
      <c r="X676" s="12">
        <v>2</v>
      </c>
      <c r="Y676" s="12">
        <v>3</v>
      </c>
      <c r="Z676" s="12">
        <v>9.1999999999999993</v>
      </c>
      <c r="AA676" s="52">
        <f t="shared" si="40"/>
        <v>1</v>
      </c>
      <c r="AB676" s="54">
        <f t="shared" si="41"/>
        <v>4</v>
      </c>
      <c r="AC676" s="54">
        <f t="shared" si="42"/>
        <v>1</v>
      </c>
      <c r="AD676" s="55">
        <f t="shared" si="43"/>
        <v>2</v>
      </c>
      <c r="AE676" s="58"/>
    </row>
    <row r="677" spans="1:31" s="5" customFormat="1" x14ac:dyDescent="0.3">
      <c r="A677" s="40" t="s">
        <v>5390</v>
      </c>
      <c r="B677" s="3" t="s">
        <v>5391</v>
      </c>
      <c r="C677" s="8"/>
      <c r="D677" s="8"/>
      <c r="E677" s="8"/>
      <c r="F677" s="9"/>
      <c r="G677" s="36"/>
      <c r="H677" s="12"/>
      <c r="I677" s="12"/>
      <c r="J677" s="13"/>
      <c r="K677" s="34">
        <v>85.449999999999989</v>
      </c>
      <c r="L677" s="8">
        <v>2</v>
      </c>
      <c r="M677" s="8">
        <v>3</v>
      </c>
      <c r="N677" s="9">
        <v>2.8</v>
      </c>
      <c r="O677" s="36"/>
      <c r="P677" s="12"/>
      <c r="Q677" s="12"/>
      <c r="R677" s="13"/>
      <c r="S677" s="34"/>
      <c r="T677" s="8"/>
      <c r="U677" s="8"/>
      <c r="V677" s="9"/>
      <c r="W677" s="36"/>
      <c r="X677" s="12"/>
      <c r="Y677" s="12"/>
      <c r="Z677" s="12"/>
      <c r="AA677" s="52">
        <f t="shared" si="40"/>
        <v>1</v>
      </c>
      <c r="AB677" s="54">
        <f t="shared" si="41"/>
        <v>4</v>
      </c>
      <c r="AC677" s="54">
        <f t="shared" si="42"/>
        <v>1</v>
      </c>
      <c r="AD677" s="55">
        <f t="shared" si="43"/>
        <v>2</v>
      </c>
      <c r="AE677" s="58"/>
    </row>
    <row r="678" spans="1:31" s="5" customFormat="1" x14ac:dyDescent="0.3">
      <c r="A678" s="40" t="s">
        <v>6291</v>
      </c>
      <c r="B678" s="3" t="s">
        <v>6292</v>
      </c>
      <c r="C678" s="8"/>
      <c r="D678" s="8"/>
      <c r="E678" s="8"/>
      <c r="F678" s="9"/>
      <c r="G678" s="36"/>
      <c r="H678" s="12"/>
      <c r="I678" s="12"/>
      <c r="J678" s="13"/>
      <c r="K678" s="34">
        <v>53.1</v>
      </c>
      <c r="L678" s="8">
        <v>1</v>
      </c>
      <c r="M678" s="8">
        <v>2</v>
      </c>
      <c r="N678" s="9">
        <v>22.3</v>
      </c>
      <c r="O678" s="36"/>
      <c r="P678" s="12"/>
      <c r="Q678" s="12"/>
      <c r="R678" s="13"/>
      <c r="S678" s="34">
        <v>31.82</v>
      </c>
      <c r="T678" s="8">
        <v>1</v>
      </c>
      <c r="U678" s="8">
        <v>1</v>
      </c>
      <c r="V678" s="9">
        <v>11.4</v>
      </c>
      <c r="W678" s="36"/>
      <c r="X678" s="12"/>
      <c r="Y678" s="12"/>
      <c r="Z678" s="12"/>
      <c r="AA678" s="52">
        <f t="shared" si="40"/>
        <v>1</v>
      </c>
      <c r="AB678" s="54">
        <f t="shared" si="41"/>
        <v>3</v>
      </c>
      <c r="AC678" s="54">
        <f t="shared" si="42"/>
        <v>2</v>
      </c>
      <c r="AD678" s="55">
        <f t="shared" si="43"/>
        <v>2</v>
      </c>
      <c r="AE678" s="58"/>
    </row>
    <row r="679" spans="1:31" s="5" customFormat="1" x14ac:dyDescent="0.3">
      <c r="A679" s="40" t="s">
        <v>6388</v>
      </c>
      <c r="B679" s="16" t="s">
        <v>3196</v>
      </c>
      <c r="C679" s="8"/>
      <c r="D679" s="8"/>
      <c r="E679" s="8"/>
      <c r="F679" s="9"/>
      <c r="G679" s="36"/>
      <c r="H679" s="12"/>
      <c r="I679" s="12"/>
      <c r="J679" s="13"/>
      <c r="K679" s="34"/>
      <c r="L679" s="8"/>
      <c r="M679" s="8"/>
      <c r="N679" s="9"/>
      <c r="O679" s="36"/>
      <c r="P679" s="12"/>
      <c r="Q679" s="12"/>
      <c r="R679" s="13"/>
      <c r="S679" s="34">
        <v>84.16</v>
      </c>
      <c r="T679" s="8">
        <v>2</v>
      </c>
      <c r="U679" s="8">
        <v>3</v>
      </c>
      <c r="V679" s="9">
        <v>4.5</v>
      </c>
      <c r="W679" s="36"/>
      <c r="X679" s="12"/>
      <c r="Y679" s="12"/>
      <c r="Z679" s="12"/>
      <c r="AA679" s="52">
        <f t="shared" si="40"/>
        <v>1</v>
      </c>
      <c r="AB679" s="54">
        <f t="shared" si="41"/>
        <v>1</v>
      </c>
      <c r="AC679" s="54">
        <f t="shared" si="42"/>
        <v>4</v>
      </c>
      <c r="AD679" s="55">
        <f t="shared" si="43"/>
        <v>2</v>
      </c>
      <c r="AE679" s="58"/>
    </row>
    <row r="680" spans="1:31" s="5" customFormat="1" x14ac:dyDescent="0.3">
      <c r="A680" s="40" t="s">
        <v>5427</v>
      </c>
      <c r="B680" s="3" t="s">
        <v>5428</v>
      </c>
      <c r="C680" s="8"/>
      <c r="D680" s="8"/>
      <c r="E680" s="8"/>
      <c r="F680" s="9"/>
      <c r="G680" s="36"/>
      <c r="H680" s="12"/>
      <c r="I680" s="12"/>
      <c r="J680" s="13"/>
      <c r="K680" s="34">
        <v>83.009999999999991</v>
      </c>
      <c r="L680" s="8">
        <v>2</v>
      </c>
      <c r="M680" s="8">
        <v>3</v>
      </c>
      <c r="N680" s="9">
        <v>17.600000000000001</v>
      </c>
      <c r="O680" s="36"/>
      <c r="P680" s="12"/>
      <c r="Q680" s="12"/>
      <c r="R680" s="13"/>
      <c r="S680" s="34"/>
      <c r="T680" s="8"/>
      <c r="U680" s="8"/>
      <c r="V680" s="9"/>
      <c r="W680" s="36"/>
      <c r="X680" s="12"/>
      <c r="Y680" s="12"/>
      <c r="Z680" s="12"/>
      <c r="AA680" s="52">
        <f t="shared" si="40"/>
        <v>1</v>
      </c>
      <c r="AB680" s="54">
        <f t="shared" si="41"/>
        <v>4</v>
      </c>
      <c r="AC680" s="54">
        <f t="shared" si="42"/>
        <v>1</v>
      </c>
      <c r="AD680" s="55">
        <f t="shared" si="43"/>
        <v>2</v>
      </c>
      <c r="AE680" s="58"/>
    </row>
    <row r="681" spans="1:31" s="5" customFormat="1" x14ac:dyDescent="0.3">
      <c r="A681" s="40" t="s">
        <v>5400</v>
      </c>
      <c r="B681" s="3" t="s">
        <v>4082</v>
      </c>
      <c r="C681" s="8"/>
      <c r="D681" s="8"/>
      <c r="E681" s="8"/>
      <c r="F681" s="9"/>
      <c r="G681" s="36"/>
      <c r="H681" s="12"/>
      <c r="I681" s="12"/>
      <c r="J681" s="13"/>
      <c r="K681" s="34">
        <v>82.460000000000008</v>
      </c>
      <c r="L681" s="8">
        <v>2</v>
      </c>
      <c r="M681" s="8">
        <v>3</v>
      </c>
      <c r="N681" s="9">
        <v>13.1</v>
      </c>
      <c r="O681" s="36"/>
      <c r="P681" s="12"/>
      <c r="Q681" s="12"/>
      <c r="R681" s="13"/>
      <c r="S681" s="34"/>
      <c r="T681" s="8"/>
      <c r="U681" s="8"/>
      <c r="V681" s="9"/>
      <c r="W681" s="36"/>
      <c r="X681" s="12"/>
      <c r="Y681" s="12"/>
      <c r="Z681" s="12"/>
      <c r="AA681" s="52">
        <f t="shared" si="40"/>
        <v>1</v>
      </c>
      <c r="AB681" s="54">
        <f t="shared" si="41"/>
        <v>4</v>
      </c>
      <c r="AC681" s="54">
        <f t="shared" si="42"/>
        <v>1</v>
      </c>
      <c r="AD681" s="55">
        <f t="shared" si="43"/>
        <v>2</v>
      </c>
      <c r="AE681" s="58"/>
    </row>
    <row r="682" spans="1:31" s="5" customFormat="1" x14ac:dyDescent="0.3">
      <c r="A682" s="40" t="s">
        <v>5396</v>
      </c>
      <c r="B682" s="3" t="s">
        <v>5397</v>
      </c>
      <c r="C682" s="8"/>
      <c r="D682" s="8"/>
      <c r="E682" s="8"/>
      <c r="F682" s="9"/>
      <c r="G682" s="36"/>
      <c r="H682" s="12"/>
      <c r="I682" s="12"/>
      <c r="J682" s="13"/>
      <c r="K682" s="34">
        <v>82.240000000000009</v>
      </c>
      <c r="L682" s="8">
        <v>2</v>
      </c>
      <c r="M682" s="8">
        <v>3</v>
      </c>
      <c r="N682" s="9">
        <v>37.299999999999997</v>
      </c>
      <c r="O682" s="36"/>
      <c r="P682" s="12"/>
      <c r="Q682" s="12"/>
      <c r="R682" s="13"/>
      <c r="S682" s="34"/>
      <c r="T682" s="8"/>
      <c r="U682" s="8"/>
      <c r="V682" s="9"/>
      <c r="W682" s="36"/>
      <c r="X682" s="12"/>
      <c r="Y682" s="12"/>
      <c r="Z682" s="12"/>
      <c r="AA682" s="52">
        <f t="shared" si="40"/>
        <v>1</v>
      </c>
      <c r="AB682" s="54">
        <f t="shared" si="41"/>
        <v>4</v>
      </c>
      <c r="AC682" s="54">
        <f t="shared" si="42"/>
        <v>1</v>
      </c>
      <c r="AD682" s="55">
        <f t="shared" si="43"/>
        <v>2</v>
      </c>
      <c r="AE682" s="58"/>
    </row>
    <row r="683" spans="1:31" s="5" customFormat="1" x14ac:dyDescent="0.3">
      <c r="A683" s="40" t="s">
        <v>2362</v>
      </c>
      <c r="B683" s="3" t="s">
        <v>2363</v>
      </c>
      <c r="C683" s="34">
        <v>43.92</v>
      </c>
      <c r="D683" s="8">
        <v>1</v>
      </c>
      <c r="E683" s="8">
        <v>2</v>
      </c>
      <c r="F683" s="9">
        <v>7.9</v>
      </c>
      <c r="G683" s="36"/>
      <c r="H683" s="12"/>
      <c r="I683" s="12"/>
      <c r="J683" s="13"/>
      <c r="K683" s="34">
        <v>38.22</v>
      </c>
      <c r="L683" s="8">
        <v>1</v>
      </c>
      <c r="M683" s="8">
        <v>1</v>
      </c>
      <c r="N683" s="9">
        <v>3.4</v>
      </c>
      <c r="O683" s="36"/>
      <c r="P683" s="12"/>
      <c r="Q683" s="12"/>
      <c r="R683" s="13"/>
      <c r="S683" s="34"/>
      <c r="T683" s="8"/>
      <c r="U683" s="8"/>
      <c r="V683" s="9"/>
      <c r="W683" s="36"/>
      <c r="X683" s="12"/>
      <c r="Y683" s="12"/>
      <c r="Z683" s="12"/>
      <c r="AA683" s="52">
        <f t="shared" si="40"/>
        <v>3</v>
      </c>
      <c r="AB683" s="54">
        <f t="shared" si="41"/>
        <v>2</v>
      </c>
      <c r="AC683" s="54">
        <f t="shared" si="42"/>
        <v>1</v>
      </c>
      <c r="AD683" s="55">
        <f t="shared" si="43"/>
        <v>2</v>
      </c>
      <c r="AE683" s="58"/>
    </row>
    <row r="684" spans="1:31" s="5" customFormat="1" x14ac:dyDescent="0.3">
      <c r="A684" s="40" t="s">
        <v>2481</v>
      </c>
      <c r="B684" s="3" t="s">
        <v>2482</v>
      </c>
      <c r="C684" s="34">
        <v>79.680000000000007</v>
      </c>
      <c r="D684" s="8">
        <v>1</v>
      </c>
      <c r="E684" s="8">
        <v>3</v>
      </c>
      <c r="F684" s="9">
        <v>40.200000000000003</v>
      </c>
      <c r="G684" s="36"/>
      <c r="H684" s="12"/>
      <c r="I684" s="12"/>
      <c r="J684" s="13"/>
      <c r="K684" s="34"/>
      <c r="L684" s="8"/>
      <c r="M684" s="8"/>
      <c r="N684" s="9"/>
      <c r="O684" s="36"/>
      <c r="P684" s="12"/>
      <c r="Q684" s="12"/>
      <c r="R684" s="13"/>
      <c r="S684" s="34"/>
      <c r="T684" s="8"/>
      <c r="U684" s="8"/>
      <c r="V684" s="9"/>
      <c r="W684" s="36"/>
      <c r="X684" s="12"/>
      <c r="Y684" s="12"/>
      <c r="Z684" s="12"/>
      <c r="AA684" s="52">
        <f t="shared" si="40"/>
        <v>4</v>
      </c>
      <c r="AB684" s="54">
        <f t="shared" si="41"/>
        <v>1</v>
      </c>
      <c r="AC684" s="54">
        <f t="shared" si="42"/>
        <v>1</v>
      </c>
      <c r="AD684" s="55">
        <f t="shared" si="43"/>
        <v>2</v>
      </c>
      <c r="AE684" s="58"/>
    </row>
    <row r="685" spans="1:31" s="5" customFormat="1" x14ac:dyDescent="0.3">
      <c r="A685" s="40" t="s">
        <v>6066</v>
      </c>
      <c r="B685" s="3" t="s">
        <v>6067</v>
      </c>
      <c r="C685" s="8"/>
      <c r="D685" s="8"/>
      <c r="E685" s="8"/>
      <c r="F685" s="9"/>
      <c r="G685" s="36"/>
      <c r="H685" s="12"/>
      <c r="I685" s="12"/>
      <c r="J685" s="13"/>
      <c r="K685" s="34">
        <v>52.39</v>
      </c>
      <c r="L685" s="8">
        <v>1</v>
      </c>
      <c r="M685" s="8">
        <v>1</v>
      </c>
      <c r="N685" s="9">
        <v>3</v>
      </c>
      <c r="O685" s="36"/>
      <c r="P685" s="12"/>
      <c r="Q685" s="12"/>
      <c r="R685" s="13"/>
      <c r="S685" s="34">
        <v>27.29</v>
      </c>
      <c r="T685" s="8">
        <v>1</v>
      </c>
      <c r="U685" s="8">
        <v>2</v>
      </c>
      <c r="V685" s="9">
        <v>4.5</v>
      </c>
      <c r="W685" s="36"/>
      <c r="X685" s="12"/>
      <c r="Y685" s="12"/>
      <c r="Z685" s="12"/>
      <c r="AA685" s="52">
        <f t="shared" si="40"/>
        <v>1</v>
      </c>
      <c r="AB685" s="54">
        <f t="shared" si="41"/>
        <v>2</v>
      </c>
      <c r="AC685" s="54">
        <f t="shared" si="42"/>
        <v>3</v>
      </c>
      <c r="AD685" s="55">
        <f t="shared" si="43"/>
        <v>2</v>
      </c>
      <c r="AE685" s="58"/>
    </row>
    <row r="686" spans="1:31" s="5" customFormat="1" x14ac:dyDescent="0.3">
      <c r="A686" s="40" t="s">
        <v>5575</v>
      </c>
      <c r="B686" s="3" t="s">
        <v>5576</v>
      </c>
      <c r="C686" s="8"/>
      <c r="D686" s="8"/>
      <c r="E686" s="8"/>
      <c r="F686" s="9"/>
      <c r="G686" s="36"/>
      <c r="H686" s="12"/>
      <c r="I686" s="12"/>
      <c r="J686" s="13"/>
      <c r="K686" s="34">
        <v>76.06</v>
      </c>
      <c r="L686" s="8">
        <v>2</v>
      </c>
      <c r="M686" s="8">
        <v>3</v>
      </c>
      <c r="N686" s="9">
        <v>24.1</v>
      </c>
      <c r="O686" s="36"/>
      <c r="P686" s="12"/>
      <c r="Q686" s="12"/>
      <c r="R686" s="13"/>
      <c r="S686" s="34"/>
      <c r="T686" s="8"/>
      <c r="U686" s="8"/>
      <c r="V686" s="9"/>
      <c r="W686" s="36"/>
      <c r="X686" s="12"/>
      <c r="Y686" s="12"/>
      <c r="Z686" s="12"/>
      <c r="AA686" s="52">
        <f t="shared" si="40"/>
        <v>1</v>
      </c>
      <c r="AB686" s="54">
        <f t="shared" si="41"/>
        <v>4</v>
      </c>
      <c r="AC686" s="54">
        <f t="shared" si="42"/>
        <v>1</v>
      </c>
      <c r="AD686" s="55">
        <f t="shared" si="43"/>
        <v>2</v>
      </c>
      <c r="AE686" s="58"/>
    </row>
    <row r="687" spans="1:31" s="5" customFormat="1" x14ac:dyDescent="0.3">
      <c r="A687" s="40" t="s">
        <v>5595</v>
      </c>
      <c r="B687" s="3" t="s">
        <v>5596</v>
      </c>
      <c r="C687" s="8"/>
      <c r="D687" s="8"/>
      <c r="E687" s="8"/>
      <c r="F687" s="9"/>
      <c r="G687" s="36"/>
      <c r="H687" s="12"/>
      <c r="I687" s="12"/>
      <c r="J687" s="13"/>
      <c r="K687" s="34">
        <v>33.64</v>
      </c>
      <c r="L687" s="8">
        <v>1</v>
      </c>
      <c r="M687" s="8">
        <v>1</v>
      </c>
      <c r="N687" s="9">
        <v>7.4</v>
      </c>
      <c r="O687" s="36"/>
      <c r="P687" s="12"/>
      <c r="Q687" s="12"/>
      <c r="R687" s="13"/>
      <c r="S687" s="34">
        <v>41.65</v>
      </c>
      <c r="T687" s="8">
        <v>1</v>
      </c>
      <c r="U687" s="8">
        <v>2</v>
      </c>
      <c r="V687" s="9">
        <v>24.3</v>
      </c>
      <c r="W687" s="36"/>
      <c r="X687" s="12"/>
      <c r="Y687" s="12"/>
      <c r="Z687" s="12"/>
      <c r="AA687" s="52">
        <f t="shared" si="40"/>
        <v>1</v>
      </c>
      <c r="AB687" s="54">
        <f t="shared" si="41"/>
        <v>2</v>
      </c>
      <c r="AC687" s="54">
        <f t="shared" si="42"/>
        <v>3</v>
      </c>
      <c r="AD687" s="55">
        <f t="shared" si="43"/>
        <v>2</v>
      </c>
      <c r="AE687" s="58"/>
    </row>
    <row r="688" spans="1:31" s="5" customFormat="1" x14ac:dyDescent="0.3">
      <c r="A688" s="40" t="s">
        <v>5899</v>
      </c>
      <c r="B688" s="3" t="s">
        <v>5121</v>
      </c>
      <c r="C688" s="8"/>
      <c r="D688" s="8"/>
      <c r="E688" s="8"/>
      <c r="F688" s="9"/>
      <c r="G688" s="36"/>
      <c r="H688" s="12"/>
      <c r="I688" s="12"/>
      <c r="J688" s="13"/>
      <c r="K688" s="34">
        <v>74.17</v>
      </c>
      <c r="L688" s="8">
        <v>1</v>
      </c>
      <c r="M688" s="8">
        <v>3</v>
      </c>
      <c r="N688" s="9">
        <v>10.6</v>
      </c>
      <c r="O688" s="36"/>
      <c r="P688" s="12"/>
      <c r="Q688" s="12"/>
      <c r="R688" s="13"/>
      <c r="S688" s="34"/>
      <c r="T688" s="8"/>
      <c r="U688" s="8"/>
      <c r="V688" s="9"/>
      <c r="W688" s="36"/>
      <c r="X688" s="12"/>
      <c r="Y688" s="12"/>
      <c r="Z688" s="12"/>
      <c r="AA688" s="52">
        <f t="shared" si="40"/>
        <v>1</v>
      </c>
      <c r="AB688" s="54">
        <f t="shared" si="41"/>
        <v>4</v>
      </c>
      <c r="AC688" s="54">
        <f t="shared" si="42"/>
        <v>1</v>
      </c>
      <c r="AD688" s="55">
        <f t="shared" si="43"/>
        <v>2</v>
      </c>
      <c r="AE688" s="58"/>
    </row>
    <row r="689" spans="1:31" s="5" customFormat="1" x14ac:dyDescent="0.3">
      <c r="A689" s="40" t="s">
        <v>5559</v>
      </c>
      <c r="B689" s="3" t="s">
        <v>5560</v>
      </c>
      <c r="C689" s="8"/>
      <c r="D689" s="8"/>
      <c r="E689" s="8"/>
      <c r="F689" s="9"/>
      <c r="G689" s="36"/>
      <c r="H689" s="12"/>
      <c r="I689" s="12"/>
      <c r="J689" s="13"/>
      <c r="K689" s="34">
        <v>74.08</v>
      </c>
      <c r="L689" s="8">
        <v>2</v>
      </c>
      <c r="M689" s="8">
        <v>3</v>
      </c>
      <c r="N689" s="9">
        <v>21.3</v>
      </c>
      <c r="O689" s="36"/>
      <c r="P689" s="12"/>
      <c r="Q689" s="12"/>
      <c r="R689" s="13"/>
      <c r="S689" s="34"/>
      <c r="T689" s="8"/>
      <c r="U689" s="8"/>
      <c r="V689" s="9"/>
      <c r="W689" s="36"/>
      <c r="X689" s="12"/>
      <c r="Y689" s="12"/>
      <c r="Z689" s="12"/>
      <c r="AA689" s="52">
        <f t="shared" si="40"/>
        <v>1</v>
      </c>
      <c r="AB689" s="54">
        <f t="shared" si="41"/>
        <v>4</v>
      </c>
      <c r="AC689" s="54">
        <f t="shared" si="42"/>
        <v>1</v>
      </c>
      <c r="AD689" s="55">
        <f t="shared" si="43"/>
        <v>2</v>
      </c>
      <c r="AE689" s="58"/>
    </row>
    <row r="690" spans="1:31" s="5" customFormat="1" x14ac:dyDescent="0.3">
      <c r="A690" s="40" t="s">
        <v>5549</v>
      </c>
      <c r="B690" s="3" t="s">
        <v>5550</v>
      </c>
      <c r="C690" s="8"/>
      <c r="D690" s="8"/>
      <c r="E690" s="8"/>
      <c r="F690" s="9"/>
      <c r="G690" s="36"/>
      <c r="H690" s="12"/>
      <c r="I690" s="12"/>
      <c r="J690" s="13"/>
      <c r="K690" s="34">
        <v>73.73</v>
      </c>
      <c r="L690" s="8">
        <v>2</v>
      </c>
      <c r="M690" s="8">
        <v>3</v>
      </c>
      <c r="N690" s="9">
        <v>10.1</v>
      </c>
      <c r="O690" s="36"/>
      <c r="P690" s="12"/>
      <c r="Q690" s="12"/>
      <c r="R690" s="13"/>
      <c r="S690" s="34"/>
      <c r="T690" s="8"/>
      <c r="U690" s="8"/>
      <c r="V690" s="9"/>
      <c r="W690" s="36"/>
      <c r="X690" s="12"/>
      <c r="Y690" s="12"/>
      <c r="Z690" s="12"/>
      <c r="AA690" s="52">
        <f t="shared" si="40"/>
        <v>1</v>
      </c>
      <c r="AB690" s="54">
        <f t="shared" si="41"/>
        <v>4</v>
      </c>
      <c r="AC690" s="54">
        <f t="shared" si="42"/>
        <v>1</v>
      </c>
      <c r="AD690" s="55">
        <f t="shared" si="43"/>
        <v>2</v>
      </c>
      <c r="AE690" s="58"/>
    </row>
    <row r="691" spans="1:31" s="5" customFormat="1" x14ac:dyDescent="0.3">
      <c r="A691" s="40" t="s">
        <v>6021</v>
      </c>
      <c r="B691" s="3" t="s">
        <v>6022</v>
      </c>
      <c r="C691" s="8"/>
      <c r="D691" s="8"/>
      <c r="E691" s="8"/>
      <c r="F691" s="9"/>
      <c r="G691" s="36"/>
      <c r="H691" s="12"/>
      <c r="I691" s="12"/>
      <c r="J691" s="13"/>
      <c r="K691" s="34">
        <v>36.18</v>
      </c>
      <c r="L691" s="8">
        <v>1</v>
      </c>
      <c r="M691" s="8">
        <v>1</v>
      </c>
      <c r="N691" s="9">
        <v>4.5</v>
      </c>
      <c r="O691" s="36"/>
      <c r="P691" s="12"/>
      <c r="Q691" s="12"/>
      <c r="R691" s="13"/>
      <c r="S691" s="34">
        <v>37</v>
      </c>
      <c r="T691" s="8">
        <v>1</v>
      </c>
      <c r="U691" s="8">
        <v>2</v>
      </c>
      <c r="V691" s="9">
        <v>6.8</v>
      </c>
      <c r="W691" s="36"/>
      <c r="X691" s="12"/>
      <c r="Y691" s="12"/>
      <c r="Z691" s="12"/>
      <c r="AA691" s="52">
        <f t="shared" si="40"/>
        <v>1</v>
      </c>
      <c r="AB691" s="54">
        <f t="shared" si="41"/>
        <v>2</v>
      </c>
      <c r="AC691" s="54">
        <f t="shared" si="42"/>
        <v>3</v>
      </c>
      <c r="AD691" s="55">
        <f t="shared" si="43"/>
        <v>2</v>
      </c>
      <c r="AE691" s="58"/>
    </row>
    <row r="692" spans="1:31" s="5" customFormat="1" x14ac:dyDescent="0.3">
      <c r="A692" s="40" t="s">
        <v>2308</v>
      </c>
      <c r="B692" s="3" t="s">
        <v>2309</v>
      </c>
      <c r="C692" s="34">
        <v>72.58</v>
      </c>
      <c r="D692" s="8">
        <v>1</v>
      </c>
      <c r="E692" s="8">
        <v>3</v>
      </c>
      <c r="F692" s="9">
        <v>11.2</v>
      </c>
      <c r="G692" s="36"/>
      <c r="H692" s="12"/>
      <c r="I692" s="12"/>
      <c r="J692" s="13"/>
      <c r="K692" s="34"/>
      <c r="L692" s="8"/>
      <c r="M692" s="8"/>
      <c r="N692" s="9"/>
      <c r="O692" s="36"/>
      <c r="P692" s="12"/>
      <c r="Q692" s="12"/>
      <c r="R692" s="13"/>
      <c r="S692" s="34"/>
      <c r="T692" s="8"/>
      <c r="U692" s="8"/>
      <c r="V692" s="9"/>
      <c r="W692" s="36"/>
      <c r="X692" s="12"/>
      <c r="Y692" s="12"/>
      <c r="Z692" s="12"/>
      <c r="AA692" s="52">
        <f t="shared" si="40"/>
        <v>4</v>
      </c>
      <c r="AB692" s="54">
        <f t="shared" si="41"/>
        <v>1</v>
      </c>
      <c r="AC692" s="54">
        <f t="shared" si="42"/>
        <v>1</v>
      </c>
      <c r="AD692" s="55">
        <f t="shared" si="43"/>
        <v>2</v>
      </c>
      <c r="AE692" s="58"/>
    </row>
    <row r="693" spans="1:31" s="5" customFormat="1" x14ac:dyDescent="0.3">
      <c r="A693" s="40" t="s">
        <v>5481</v>
      </c>
      <c r="B693" s="3" t="s">
        <v>5482</v>
      </c>
      <c r="C693" s="8"/>
      <c r="D693" s="8"/>
      <c r="E693" s="8"/>
      <c r="F693" s="9"/>
      <c r="G693" s="36"/>
      <c r="H693" s="12"/>
      <c r="I693" s="12"/>
      <c r="J693" s="13"/>
      <c r="K693" s="34">
        <v>72.11</v>
      </c>
      <c r="L693" s="8">
        <v>2</v>
      </c>
      <c r="M693" s="8">
        <v>3</v>
      </c>
      <c r="N693" s="9">
        <v>12.7</v>
      </c>
      <c r="O693" s="36"/>
      <c r="P693" s="12"/>
      <c r="Q693" s="12"/>
      <c r="R693" s="13"/>
      <c r="S693" s="34"/>
      <c r="T693" s="8"/>
      <c r="U693" s="8"/>
      <c r="V693" s="9"/>
      <c r="W693" s="36"/>
      <c r="X693" s="12"/>
      <c r="Y693" s="12"/>
      <c r="Z693" s="12"/>
      <c r="AA693" s="52">
        <f t="shared" si="40"/>
        <v>1</v>
      </c>
      <c r="AB693" s="54">
        <f t="shared" si="41"/>
        <v>4</v>
      </c>
      <c r="AC693" s="54">
        <f t="shared" si="42"/>
        <v>1</v>
      </c>
      <c r="AD693" s="55">
        <f t="shared" si="43"/>
        <v>2</v>
      </c>
      <c r="AE693" s="58"/>
    </row>
    <row r="694" spans="1:31" s="5" customFormat="1" x14ac:dyDescent="0.3">
      <c r="A694" s="40" t="s">
        <v>5541</v>
      </c>
      <c r="B694" s="3" t="s">
        <v>5542</v>
      </c>
      <c r="C694" s="8"/>
      <c r="D694" s="8"/>
      <c r="E694" s="8"/>
      <c r="F694" s="9"/>
      <c r="G694" s="36"/>
      <c r="H694" s="12"/>
      <c r="I694" s="12"/>
      <c r="J694" s="13"/>
      <c r="K694" s="34">
        <v>71.84</v>
      </c>
      <c r="L694" s="8">
        <v>2</v>
      </c>
      <c r="M694" s="8">
        <v>3</v>
      </c>
      <c r="N694" s="9">
        <v>16.7</v>
      </c>
      <c r="O694" s="36"/>
      <c r="P694" s="12"/>
      <c r="Q694" s="12"/>
      <c r="R694" s="13"/>
      <c r="S694" s="34"/>
      <c r="T694" s="8"/>
      <c r="U694" s="8"/>
      <c r="V694" s="9"/>
      <c r="W694" s="36"/>
      <c r="X694" s="12"/>
      <c r="Y694" s="12"/>
      <c r="Z694" s="12"/>
      <c r="AA694" s="52">
        <f t="shared" si="40"/>
        <v>1</v>
      </c>
      <c r="AB694" s="54">
        <f t="shared" si="41"/>
        <v>4</v>
      </c>
      <c r="AC694" s="54">
        <f t="shared" si="42"/>
        <v>1</v>
      </c>
      <c r="AD694" s="55">
        <f t="shared" si="43"/>
        <v>2</v>
      </c>
      <c r="AE694" s="58"/>
    </row>
    <row r="695" spans="1:31" s="5" customFormat="1" x14ac:dyDescent="0.3">
      <c r="A695" s="40" t="s">
        <v>4658</v>
      </c>
      <c r="B695" s="3" t="s">
        <v>4659</v>
      </c>
      <c r="C695" s="8"/>
      <c r="D695" s="8"/>
      <c r="E695" s="8"/>
      <c r="F695" s="9"/>
      <c r="G695" s="36"/>
      <c r="H695" s="12"/>
      <c r="I695" s="12"/>
      <c r="J695" s="13"/>
      <c r="K695" s="34">
        <v>147.97999999999999</v>
      </c>
      <c r="L695" s="8">
        <v>2</v>
      </c>
      <c r="M695" s="8">
        <v>3</v>
      </c>
      <c r="N695" s="9">
        <v>7</v>
      </c>
      <c r="O695" s="36">
        <v>65.650000000000006</v>
      </c>
      <c r="P695" s="12">
        <v>1</v>
      </c>
      <c r="Q695" s="12">
        <v>1</v>
      </c>
      <c r="R695" s="13">
        <v>2.8</v>
      </c>
      <c r="S695" s="34">
        <v>58.76</v>
      </c>
      <c r="T695" s="8">
        <v>1</v>
      </c>
      <c r="U695" s="8">
        <v>2</v>
      </c>
      <c r="V695" s="9">
        <v>4.8</v>
      </c>
      <c r="W695" s="36"/>
      <c r="X695" s="12"/>
      <c r="Y695" s="12"/>
      <c r="Z695" s="12"/>
      <c r="AA695" s="52">
        <f t="shared" si="40"/>
        <v>1</v>
      </c>
      <c r="AB695" s="54">
        <f t="shared" si="41"/>
        <v>2</v>
      </c>
      <c r="AC695" s="54">
        <f t="shared" si="42"/>
        <v>3</v>
      </c>
      <c r="AD695" s="55">
        <f t="shared" si="43"/>
        <v>2</v>
      </c>
      <c r="AE695" s="58"/>
    </row>
    <row r="696" spans="1:31" s="5" customFormat="1" x14ac:dyDescent="0.3">
      <c r="A696" s="40" t="s">
        <v>5439</v>
      </c>
      <c r="B696" s="3" t="s">
        <v>5440</v>
      </c>
      <c r="C696" s="8"/>
      <c r="D696" s="8"/>
      <c r="E696" s="8"/>
      <c r="F696" s="9"/>
      <c r="G696" s="36"/>
      <c r="H696" s="12"/>
      <c r="I696" s="12"/>
      <c r="J696" s="13"/>
      <c r="K696" s="34">
        <v>70.099999999999994</v>
      </c>
      <c r="L696" s="8">
        <v>2</v>
      </c>
      <c r="M696" s="8">
        <v>3</v>
      </c>
      <c r="N696" s="9">
        <v>17.899999999999999</v>
      </c>
      <c r="O696" s="36"/>
      <c r="P696" s="12"/>
      <c r="Q696" s="12"/>
      <c r="R696" s="13"/>
      <c r="S696" s="34"/>
      <c r="T696" s="8"/>
      <c r="U696" s="8"/>
      <c r="V696" s="9"/>
      <c r="W696" s="36"/>
      <c r="X696" s="12"/>
      <c r="Y696" s="12"/>
      <c r="Z696" s="12"/>
      <c r="AA696" s="52">
        <f t="shared" si="40"/>
        <v>1</v>
      </c>
      <c r="AB696" s="54">
        <f t="shared" si="41"/>
        <v>4</v>
      </c>
      <c r="AC696" s="54">
        <f t="shared" si="42"/>
        <v>1</v>
      </c>
      <c r="AD696" s="55">
        <f t="shared" si="43"/>
        <v>2</v>
      </c>
      <c r="AE696" s="58"/>
    </row>
    <row r="697" spans="1:31" s="5" customFormat="1" x14ac:dyDescent="0.3">
      <c r="A697" s="40" t="s">
        <v>5693</v>
      </c>
      <c r="B697" s="3" t="s">
        <v>5694</v>
      </c>
      <c r="C697" s="8"/>
      <c r="D697" s="8"/>
      <c r="E697" s="8"/>
      <c r="F697" s="9"/>
      <c r="G697" s="36"/>
      <c r="H697" s="12"/>
      <c r="I697" s="12"/>
      <c r="J697" s="13"/>
      <c r="K697" s="34">
        <v>69.52</v>
      </c>
      <c r="L697" s="8">
        <v>1</v>
      </c>
      <c r="M697" s="8">
        <v>3</v>
      </c>
      <c r="N697" s="9">
        <v>8.3000000000000007</v>
      </c>
      <c r="O697" s="36"/>
      <c r="P697" s="12"/>
      <c r="Q697" s="12"/>
      <c r="R697" s="13"/>
      <c r="S697" s="34"/>
      <c r="T697" s="8"/>
      <c r="U697" s="8"/>
      <c r="V697" s="9"/>
      <c r="W697" s="36"/>
      <c r="X697" s="12"/>
      <c r="Y697" s="12"/>
      <c r="Z697" s="12"/>
      <c r="AA697" s="52">
        <f t="shared" si="40"/>
        <v>1</v>
      </c>
      <c r="AB697" s="54">
        <f t="shared" si="41"/>
        <v>4</v>
      </c>
      <c r="AC697" s="54">
        <f t="shared" si="42"/>
        <v>1</v>
      </c>
      <c r="AD697" s="55">
        <f t="shared" si="43"/>
        <v>2</v>
      </c>
      <c r="AE697" s="58"/>
    </row>
    <row r="698" spans="1:31" s="5" customFormat="1" x14ac:dyDescent="0.3">
      <c r="A698" s="40" t="s">
        <v>6422</v>
      </c>
      <c r="B698" s="16" t="s">
        <v>6423</v>
      </c>
      <c r="C698" s="8"/>
      <c r="D698" s="8"/>
      <c r="E698" s="8"/>
      <c r="F698" s="9"/>
      <c r="G698" s="36"/>
      <c r="H698" s="12"/>
      <c r="I698" s="12"/>
      <c r="J698" s="13"/>
      <c r="K698" s="34"/>
      <c r="L698" s="8"/>
      <c r="M698" s="8"/>
      <c r="N698" s="9"/>
      <c r="O698" s="36"/>
      <c r="P698" s="12"/>
      <c r="Q698" s="12"/>
      <c r="R698" s="13"/>
      <c r="S698" s="34">
        <v>68.900000000000006</v>
      </c>
      <c r="T698" s="8">
        <v>2</v>
      </c>
      <c r="U698" s="8">
        <v>3</v>
      </c>
      <c r="V698" s="9">
        <v>3.5</v>
      </c>
      <c r="W698" s="36"/>
      <c r="X698" s="12"/>
      <c r="Y698" s="12"/>
      <c r="Z698" s="12"/>
      <c r="AA698" s="52">
        <f t="shared" si="40"/>
        <v>1</v>
      </c>
      <c r="AB698" s="54">
        <f t="shared" si="41"/>
        <v>1</v>
      </c>
      <c r="AC698" s="54">
        <f t="shared" si="42"/>
        <v>4</v>
      </c>
      <c r="AD698" s="55">
        <f t="shared" si="43"/>
        <v>2</v>
      </c>
      <c r="AE698" s="58"/>
    </row>
    <row r="699" spans="1:31" s="5" customFormat="1" x14ac:dyDescent="0.3">
      <c r="A699" s="40" t="s">
        <v>6617</v>
      </c>
      <c r="B699" s="16" t="s">
        <v>6618</v>
      </c>
      <c r="C699" s="8"/>
      <c r="D699" s="8"/>
      <c r="E699" s="8"/>
      <c r="F699" s="9"/>
      <c r="G699" s="36"/>
      <c r="H699" s="12"/>
      <c r="I699" s="12"/>
      <c r="J699" s="13"/>
      <c r="K699" s="34"/>
      <c r="L699" s="8"/>
      <c r="M699" s="8"/>
      <c r="N699" s="9"/>
      <c r="O699" s="36"/>
      <c r="P699" s="12"/>
      <c r="Q699" s="12"/>
      <c r="R699" s="13"/>
      <c r="S699" s="34">
        <v>67.17</v>
      </c>
      <c r="T699" s="8">
        <v>1</v>
      </c>
      <c r="U699" s="8">
        <v>3</v>
      </c>
      <c r="V699" s="9">
        <v>10.1</v>
      </c>
      <c r="W699" s="36"/>
      <c r="X699" s="12"/>
      <c r="Y699" s="12"/>
      <c r="Z699" s="12"/>
      <c r="AA699" s="52">
        <f t="shared" si="40"/>
        <v>1</v>
      </c>
      <c r="AB699" s="54">
        <f t="shared" si="41"/>
        <v>1</v>
      </c>
      <c r="AC699" s="54">
        <f t="shared" si="42"/>
        <v>4</v>
      </c>
      <c r="AD699" s="55">
        <f t="shared" si="43"/>
        <v>2</v>
      </c>
      <c r="AE699" s="58"/>
    </row>
    <row r="700" spans="1:31" s="5" customFormat="1" x14ac:dyDescent="0.3">
      <c r="A700" s="40" t="s">
        <v>6092</v>
      </c>
      <c r="B700" s="3" t="s">
        <v>6093</v>
      </c>
      <c r="C700" s="8"/>
      <c r="D700" s="8"/>
      <c r="E700" s="8"/>
      <c r="F700" s="9"/>
      <c r="G700" s="36"/>
      <c r="H700" s="12"/>
      <c r="I700" s="12"/>
      <c r="J700" s="13"/>
      <c r="K700" s="34">
        <v>49.29</v>
      </c>
      <c r="L700" s="8">
        <v>1</v>
      </c>
      <c r="M700" s="8">
        <v>2</v>
      </c>
      <c r="N700" s="9">
        <v>3.1</v>
      </c>
      <c r="O700" s="36"/>
      <c r="P700" s="12"/>
      <c r="Q700" s="12"/>
      <c r="R700" s="13"/>
      <c r="S700" s="34">
        <v>97.42</v>
      </c>
      <c r="T700" s="8">
        <v>2</v>
      </c>
      <c r="U700" s="8">
        <v>5</v>
      </c>
      <c r="V700" s="9">
        <v>10.1</v>
      </c>
      <c r="W700" s="36">
        <v>40.01</v>
      </c>
      <c r="X700" s="12">
        <v>1</v>
      </c>
      <c r="Y700" s="12">
        <v>2</v>
      </c>
      <c r="Z700" s="12">
        <v>3.1</v>
      </c>
      <c r="AA700" s="52">
        <f t="shared" si="40"/>
        <v>1</v>
      </c>
      <c r="AB700" s="54">
        <f t="shared" si="41"/>
        <v>3</v>
      </c>
      <c r="AC700" s="54">
        <f t="shared" si="42"/>
        <v>2</v>
      </c>
      <c r="AD700" s="55">
        <f t="shared" si="43"/>
        <v>2</v>
      </c>
      <c r="AE700" s="58"/>
    </row>
    <row r="701" spans="1:31" s="5" customFormat="1" x14ac:dyDescent="0.3">
      <c r="A701" s="40" t="s">
        <v>6034</v>
      </c>
      <c r="B701" s="3" t="s">
        <v>6035</v>
      </c>
      <c r="C701" s="8"/>
      <c r="D701" s="8"/>
      <c r="E701" s="8"/>
      <c r="F701" s="9"/>
      <c r="G701" s="36"/>
      <c r="H701" s="12"/>
      <c r="I701" s="12"/>
      <c r="J701" s="13"/>
      <c r="K701" s="34">
        <v>30.33</v>
      </c>
      <c r="L701" s="8">
        <v>1</v>
      </c>
      <c r="M701" s="8">
        <v>2</v>
      </c>
      <c r="N701" s="9">
        <v>6.9</v>
      </c>
      <c r="O701" s="36"/>
      <c r="P701" s="12"/>
      <c r="Q701" s="12"/>
      <c r="R701" s="13"/>
      <c r="S701" s="34">
        <v>35.79</v>
      </c>
      <c r="T701" s="8">
        <v>1</v>
      </c>
      <c r="U701" s="8">
        <v>1</v>
      </c>
      <c r="V701" s="9">
        <v>3.6</v>
      </c>
      <c r="W701" s="36"/>
      <c r="X701" s="12"/>
      <c r="Y701" s="12"/>
      <c r="Z701" s="12"/>
      <c r="AA701" s="52">
        <f t="shared" si="40"/>
        <v>1</v>
      </c>
      <c r="AB701" s="54">
        <f t="shared" si="41"/>
        <v>3</v>
      </c>
      <c r="AC701" s="54">
        <f t="shared" si="42"/>
        <v>2</v>
      </c>
      <c r="AD701" s="55">
        <f t="shared" si="43"/>
        <v>2</v>
      </c>
      <c r="AE701" s="58"/>
    </row>
    <row r="702" spans="1:31" s="5" customFormat="1" x14ac:dyDescent="0.3">
      <c r="A702" s="40" t="s">
        <v>6391</v>
      </c>
      <c r="B702" s="16" t="s">
        <v>6392</v>
      </c>
      <c r="C702" s="8"/>
      <c r="D702" s="8"/>
      <c r="E702" s="8"/>
      <c r="F702" s="9"/>
      <c r="G702" s="36"/>
      <c r="H702" s="12"/>
      <c r="I702" s="12"/>
      <c r="J702" s="13"/>
      <c r="K702" s="34"/>
      <c r="L702" s="8"/>
      <c r="M702" s="8"/>
      <c r="N702" s="9"/>
      <c r="O702" s="36"/>
      <c r="P702" s="12"/>
      <c r="Q702" s="12"/>
      <c r="R702" s="13"/>
      <c r="S702" s="34">
        <v>64.92</v>
      </c>
      <c r="T702" s="8">
        <v>2</v>
      </c>
      <c r="U702" s="8">
        <v>3</v>
      </c>
      <c r="V702" s="9">
        <v>2.4</v>
      </c>
      <c r="W702" s="36"/>
      <c r="X702" s="12"/>
      <c r="Y702" s="12"/>
      <c r="Z702" s="12"/>
      <c r="AA702" s="52">
        <f t="shared" si="40"/>
        <v>1</v>
      </c>
      <c r="AB702" s="54">
        <f t="shared" si="41"/>
        <v>1</v>
      </c>
      <c r="AC702" s="54">
        <f t="shared" si="42"/>
        <v>4</v>
      </c>
      <c r="AD702" s="55">
        <f t="shared" si="43"/>
        <v>2</v>
      </c>
      <c r="AE702" s="58"/>
    </row>
    <row r="703" spans="1:31" s="5" customFormat="1" x14ac:dyDescent="0.3">
      <c r="A703" s="40" t="s">
        <v>6486</v>
      </c>
      <c r="B703" s="16" t="s">
        <v>5249</v>
      </c>
      <c r="C703" s="8"/>
      <c r="D703" s="8"/>
      <c r="E703" s="8"/>
      <c r="F703" s="9"/>
      <c r="G703" s="36"/>
      <c r="H703" s="12"/>
      <c r="I703" s="12"/>
      <c r="J703" s="13"/>
      <c r="K703" s="34"/>
      <c r="L703" s="8"/>
      <c r="M703" s="8"/>
      <c r="N703" s="9"/>
      <c r="O703" s="36"/>
      <c r="P703" s="12"/>
      <c r="Q703" s="12"/>
      <c r="R703" s="13"/>
      <c r="S703" s="34">
        <v>64.37</v>
      </c>
      <c r="T703" s="8">
        <v>1</v>
      </c>
      <c r="U703" s="8">
        <v>3</v>
      </c>
      <c r="V703" s="9">
        <v>9</v>
      </c>
      <c r="W703" s="36"/>
      <c r="X703" s="12"/>
      <c r="Y703" s="12"/>
      <c r="Z703" s="12"/>
      <c r="AA703" s="52">
        <f t="shared" si="40"/>
        <v>1</v>
      </c>
      <c r="AB703" s="54">
        <f t="shared" si="41"/>
        <v>1</v>
      </c>
      <c r="AC703" s="54">
        <f t="shared" si="42"/>
        <v>4</v>
      </c>
      <c r="AD703" s="55">
        <f t="shared" si="43"/>
        <v>2</v>
      </c>
      <c r="AE703" s="58"/>
    </row>
    <row r="704" spans="1:31" s="5" customFormat="1" x14ac:dyDescent="0.3">
      <c r="A704" s="40" t="s">
        <v>2985</v>
      </c>
      <c r="B704" s="3" t="s">
        <v>2986</v>
      </c>
      <c r="C704" s="34">
        <v>52.31</v>
      </c>
      <c r="D704" s="8">
        <v>1</v>
      </c>
      <c r="E704" s="8">
        <v>2</v>
      </c>
      <c r="F704" s="9">
        <v>11.6</v>
      </c>
      <c r="G704" s="36">
        <v>45.04</v>
      </c>
      <c r="H704" s="12">
        <v>1</v>
      </c>
      <c r="I704" s="12">
        <v>2</v>
      </c>
      <c r="J704" s="13">
        <v>13.3</v>
      </c>
      <c r="K704" s="34">
        <v>98.92</v>
      </c>
      <c r="L704" s="8">
        <v>2</v>
      </c>
      <c r="M704" s="8">
        <v>3</v>
      </c>
      <c r="N704" s="9">
        <v>15.7</v>
      </c>
      <c r="O704" s="36"/>
      <c r="P704" s="12"/>
      <c r="Q704" s="12"/>
      <c r="R704" s="13"/>
      <c r="S704" s="34"/>
      <c r="T704" s="8"/>
      <c r="U704" s="8"/>
      <c r="V704" s="9"/>
      <c r="W704" s="36"/>
      <c r="X704" s="12"/>
      <c r="Y704" s="12"/>
      <c r="Z704" s="12"/>
      <c r="AA704" s="52">
        <f t="shared" si="40"/>
        <v>1</v>
      </c>
      <c r="AB704" s="54">
        <f t="shared" si="41"/>
        <v>4</v>
      </c>
      <c r="AC704" s="54">
        <f t="shared" si="42"/>
        <v>1</v>
      </c>
      <c r="AD704" s="55">
        <f t="shared" si="43"/>
        <v>2</v>
      </c>
      <c r="AE704" s="58"/>
    </row>
    <row r="705" spans="1:31" s="5" customFormat="1" x14ac:dyDescent="0.3">
      <c r="A705" s="40" t="s">
        <v>5477</v>
      </c>
      <c r="B705" s="3" t="s">
        <v>5478</v>
      </c>
      <c r="C705" s="8"/>
      <c r="D705" s="8"/>
      <c r="E705" s="8"/>
      <c r="F705" s="9"/>
      <c r="G705" s="36"/>
      <c r="H705" s="12"/>
      <c r="I705" s="12"/>
      <c r="J705" s="13"/>
      <c r="K705" s="34">
        <v>61.980000000000004</v>
      </c>
      <c r="L705" s="8">
        <v>2</v>
      </c>
      <c r="M705" s="8">
        <v>3</v>
      </c>
      <c r="N705" s="9">
        <v>8.1999999999999993</v>
      </c>
      <c r="O705" s="36"/>
      <c r="P705" s="12"/>
      <c r="Q705" s="12"/>
      <c r="R705" s="13"/>
      <c r="S705" s="34"/>
      <c r="T705" s="8"/>
      <c r="U705" s="8"/>
      <c r="V705" s="9"/>
      <c r="W705" s="36"/>
      <c r="X705" s="12"/>
      <c r="Y705" s="12"/>
      <c r="Z705" s="12"/>
      <c r="AA705" s="52">
        <f t="shared" si="40"/>
        <v>1</v>
      </c>
      <c r="AB705" s="54">
        <f t="shared" si="41"/>
        <v>4</v>
      </c>
      <c r="AC705" s="54">
        <f t="shared" si="42"/>
        <v>1</v>
      </c>
      <c r="AD705" s="55">
        <f t="shared" si="43"/>
        <v>2</v>
      </c>
      <c r="AE705" s="58"/>
    </row>
    <row r="706" spans="1:31" s="5" customFormat="1" x14ac:dyDescent="0.3">
      <c r="A706" s="40" t="s">
        <v>2883</v>
      </c>
      <c r="B706" s="3" t="s">
        <v>2884</v>
      </c>
      <c r="C706" s="34">
        <v>61.26</v>
      </c>
      <c r="D706" s="8">
        <v>1</v>
      </c>
      <c r="E706" s="8">
        <v>3</v>
      </c>
      <c r="F706" s="9">
        <v>8.4</v>
      </c>
      <c r="G706" s="36"/>
      <c r="H706" s="12"/>
      <c r="I706" s="12"/>
      <c r="J706" s="13"/>
      <c r="K706" s="34"/>
      <c r="L706" s="8"/>
      <c r="M706" s="8"/>
      <c r="N706" s="9"/>
      <c r="O706" s="36"/>
      <c r="P706" s="12"/>
      <c r="Q706" s="12"/>
      <c r="R706" s="13"/>
      <c r="S706" s="34"/>
      <c r="T706" s="8"/>
      <c r="U706" s="8"/>
      <c r="V706" s="9"/>
      <c r="W706" s="36"/>
      <c r="X706" s="12"/>
      <c r="Y706" s="12"/>
      <c r="Z706" s="12"/>
      <c r="AA706" s="52">
        <f t="shared" si="40"/>
        <v>4</v>
      </c>
      <c r="AB706" s="54">
        <f t="shared" si="41"/>
        <v>1</v>
      </c>
      <c r="AC706" s="54">
        <f t="shared" si="42"/>
        <v>1</v>
      </c>
      <c r="AD706" s="55">
        <f t="shared" si="43"/>
        <v>2</v>
      </c>
      <c r="AE706" s="58"/>
    </row>
    <row r="707" spans="1:31" s="5" customFormat="1" x14ac:dyDescent="0.3">
      <c r="A707" s="40" t="s">
        <v>2927</v>
      </c>
      <c r="B707" s="3" t="s">
        <v>2928</v>
      </c>
      <c r="C707" s="34">
        <v>59.29</v>
      </c>
      <c r="D707" s="8">
        <v>1</v>
      </c>
      <c r="E707" s="8">
        <v>2</v>
      </c>
      <c r="F707" s="9">
        <v>14.1</v>
      </c>
      <c r="G707" s="36">
        <v>51.44</v>
      </c>
      <c r="H707" s="12">
        <v>1</v>
      </c>
      <c r="I707" s="12">
        <v>2</v>
      </c>
      <c r="J707" s="13">
        <v>14.6</v>
      </c>
      <c r="K707" s="34">
        <v>162.32</v>
      </c>
      <c r="L707" s="8">
        <v>3</v>
      </c>
      <c r="M707" s="8">
        <v>3</v>
      </c>
      <c r="N707" s="9">
        <v>14.6</v>
      </c>
      <c r="O707" s="36"/>
      <c r="P707" s="12"/>
      <c r="Q707" s="12"/>
      <c r="R707" s="13"/>
      <c r="S707" s="34">
        <v>167.51</v>
      </c>
      <c r="T707" s="8">
        <v>4</v>
      </c>
      <c r="U707" s="8">
        <v>5</v>
      </c>
      <c r="V707" s="9">
        <v>27.8</v>
      </c>
      <c r="W707" s="36">
        <v>122.75</v>
      </c>
      <c r="X707" s="12">
        <v>3</v>
      </c>
      <c r="Y707" s="12">
        <v>5</v>
      </c>
      <c r="Z707" s="12">
        <v>27.8</v>
      </c>
      <c r="AA707" s="52">
        <f t="shared" ref="AA707:AA770" si="44">(E707+1)/(I707+1)</f>
        <v>1</v>
      </c>
      <c r="AB707" s="54">
        <f t="shared" ref="AB707:AB770" si="45">(M707+1)/(Q707+1)</f>
        <v>4</v>
      </c>
      <c r="AC707" s="54">
        <f t="shared" ref="AC707:AC770" si="46">(U707+1)/(Y707+1)</f>
        <v>1</v>
      </c>
      <c r="AD707" s="55">
        <f t="shared" ref="AD707:AD770" si="47">AVERAGE(AA707:AC707)</f>
        <v>2</v>
      </c>
      <c r="AE707" s="58"/>
    </row>
    <row r="708" spans="1:31" s="5" customFormat="1" x14ac:dyDescent="0.3">
      <c r="A708" s="40" t="s">
        <v>6434</v>
      </c>
      <c r="B708" s="16" t="s">
        <v>6435</v>
      </c>
      <c r="C708" s="8"/>
      <c r="D708" s="8"/>
      <c r="E708" s="8"/>
      <c r="F708" s="9"/>
      <c r="G708" s="36"/>
      <c r="H708" s="12"/>
      <c r="I708" s="12"/>
      <c r="J708" s="13"/>
      <c r="K708" s="34"/>
      <c r="L708" s="8"/>
      <c r="M708" s="8"/>
      <c r="N708" s="9"/>
      <c r="O708" s="36"/>
      <c r="P708" s="12"/>
      <c r="Q708" s="12"/>
      <c r="R708" s="13"/>
      <c r="S708" s="34">
        <v>59.26</v>
      </c>
      <c r="T708" s="8">
        <v>2</v>
      </c>
      <c r="U708" s="8">
        <v>3</v>
      </c>
      <c r="V708" s="9">
        <v>4.2</v>
      </c>
      <c r="W708" s="36"/>
      <c r="X708" s="12"/>
      <c r="Y708" s="12"/>
      <c r="Z708" s="12"/>
      <c r="AA708" s="52">
        <f t="shared" si="44"/>
        <v>1</v>
      </c>
      <c r="AB708" s="54">
        <f t="shared" si="45"/>
        <v>1</v>
      </c>
      <c r="AC708" s="54">
        <f t="shared" si="46"/>
        <v>4</v>
      </c>
      <c r="AD708" s="55">
        <f t="shared" si="47"/>
        <v>2</v>
      </c>
      <c r="AE708" s="58"/>
    </row>
    <row r="709" spans="1:31" s="5" customFormat="1" x14ac:dyDescent="0.3">
      <c r="A709" s="40" t="s">
        <v>2489</v>
      </c>
      <c r="B709" s="3" t="s">
        <v>2490</v>
      </c>
      <c r="C709" s="34">
        <v>58.34</v>
      </c>
      <c r="D709" s="8">
        <v>1</v>
      </c>
      <c r="E709" s="8">
        <v>3</v>
      </c>
      <c r="F709" s="9">
        <v>7</v>
      </c>
      <c r="G709" s="36"/>
      <c r="H709" s="12"/>
      <c r="I709" s="12"/>
      <c r="J709" s="13"/>
      <c r="K709" s="34"/>
      <c r="L709" s="8"/>
      <c r="M709" s="8"/>
      <c r="N709" s="9"/>
      <c r="O709" s="36"/>
      <c r="P709" s="12"/>
      <c r="Q709" s="12"/>
      <c r="R709" s="13"/>
      <c r="S709" s="34"/>
      <c r="T709" s="8"/>
      <c r="U709" s="8"/>
      <c r="V709" s="9"/>
      <c r="W709" s="36"/>
      <c r="X709" s="12"/>
      <c r="Y709" s="12"/>
      <c r="Z709" s="12"/>
      <c r="AA709" s="52">
        <f t="shared" si="44"/>
        <v>4</v>
      </c>
      <c r="AB709" s="54">
        <f t="shared" si="45"/>
        <v>1</v>
      </c>
      <c r="AC709" s="54">
        <f t="shared" si="46"/>
        <v>1</v>
      </c>
      <c r="AD709" s="55">
        <f t="shared" si="47"/>
        <v>2</v>
      </c>
      <c r="AE709" s="58"/>
    </row>
    <row r="710" spans="1:31" s="5" customFormat="1" x14ac:dyDescent="0.3">
      <c r="A710" s="40" t="s">
        <v>2995</v>
      </c>
      <c r="B710" s="3" t="s">
        <v>2996</v>
      </c>
      <c r="C710" s="34">
        <v>42.23</v>
      </c>
      <c r="D710" s="8">
        <v>1</v>
      </c>
      <c r="E710" s="8">
        <v>3</v>
      </c>
      <c r="F710" s="9">
        <v>7</v>
      </c>
      <c r="G710" s="36">
        <v>48.06</v>
      </c>
      <c r="H710" s="12">
        <v>1</v>
      </c>
      <c r="I710" s="12">
        <v>1</v>
      </c>
      <c r="J710" s="13">
        <v>3.8</v>
      </c>
      <c r="K710" s="34">
        <v>38.229999999999997</v>
      </c>
      <c r="L710" s="8">
        <v>1</v>
      </c>
      <c r="M710" s="8">
        <v>1</v>
      </c>
      <c r="N710" s="9">
        <v>3.5</v>
      </c>
      <c r="O710" s="36">
        <v>28.38</v>
      </c>
      <c r="P710" s="12">
        <v>1</v>
      </c>
      <c r="Q710" s="12">
        <v>1</v>
      </c>
      <c r="R710" s="13">
        <v>3.5</v>
      </c>
      <c r="S710" s="34">
        <v>119.56</v>
      </c>
      <c r="T710" s="8">
        <v>2</v>
      </c>
      <c r="U710" s="8">
        <v>2</v>
      </c>
      <c r="V710" s="9">
        <v>7</v>
      </c>
      <c r="W710" s="36"/>
      <c r="X710" s="12"/>
      <c r="Y710" s="12"/>
      <c r="Z710" s="12"/>
      <c r="AA710" s="52">
        <f t="shared" si="44"/>
        <v>2</v>
      </c>
      <c r="AB710" s="54">
        <f t="shared" si="45"/>
        <v>1</v>
      </c>
      <c r="AC710" s="54">
        <f t="shared" si="46"/>
        <v>3</v>
      </c>
      <c r="AD710" s="55">
        <f t="shared" si="47"/>
        <v>2</v>
      </c>
      <c r="AE710" s="58"/>
    </row>
    <row r="711" spans="1:31" s="5" customFormat="1" x14ac:dyDescent="0.3">
      <c r="A711" s="40" t="s">
        <v>2372</v>
      </c>
      <c r="B711" s="3" t="s">
        <v>2373</v>
      </c>
      <c r="C711" s="34">
        <v>37.5</v>
      </c>
      <c r="D711" s="8">
        <v>1</v>
      </c>
      <c r="E711" s="8">
        <v>1</v>
      </c>
      <c r="F711" s="9">
        <v>4.5</v>
      </c>
      <c r="G711" s="36"/>
      <c r="H711" s="12"/>
      <c r="I711" s="12"/>
      <c r="J711" s="13"/>
      <c r="K711" s="34">
        <v>40.08</v>
      </c>
      <c r="L711" s="8">
        <v>1</v>
      </c>
      <c r="M711" s="8">
        <v>1</v>
      </c>
      <c r="N711" s="9">
        <v>4.5</v>
      </c>
      <c r="O711" s="36">
        <v>38.549999999999997</v>
      </c>
      <c r="P711" s="12">
        <v>1</v>
      </c>
      <c r="Q711" s="12">
        <v>1</v>
      </c>
      <c r="R711" s="13">
        <v>4.5</v>
      </c>
      <c r="S711" s="34">
        <v>51.75</v>
      </c>
      <c r="T711" s="8">
        <v>1</v>
      </c>
      <c r="U711" s="8">
        <v>2</v>
      </c>
      <c r="V711" s="9">
        <v>9.4</v>
      </c>
      <c r="W711" s="36"/>
      <c r="X711" s="12"/>
      <c r="Y711" s="12"/>
      <c r="Z711" s="12"/>
      <c r="AA711" s="52">
        <f t="shared" si="44"/>
        <v>2</v>
      </c>
      <c r="AB711" s="54">
        <f t="shared" si="45"/>
        <v>1</v>
      </c>
      <c r="AC711" s="54">
        <f t="shared" si="46"/>
        <v>3</v>
      </c>
      <c r="AD711" s="55">
        <f t="shared" si="47"/>
        <v>2</v>
      </c>
      <c r="AE711" s="58"/>
    </row>
    <row r="712" spans="1:31" s="5" customFormat="1" x14ac:dyDescent="0.3">
      <c r="A712" s="40" t="s">
        <v>6110</v>
      </c>
      <c r="B712" s="3" t="s">
        <v>6111</v>
      </c>
      <c r="C712" s="8"/>
      <c r="D712" s="8"/>
      <c r="E712" s="8"/>
      <c r="F712" s="9"/>
      <c r="G712" s="36"/>
      <c r="H712" s="12"/>
      <c r="I712" s="12"/>
      <c r="J712" s="13"/>
      <c r="K712" s="34">
        <v>27.82</v>
      </c>
      <c r="L712" s="8">
        <v>1</v>
      </c>
      <c r="M712" s="8">
        <v>1</v>
      </c>
      <c r="N712" s="9">
        <v>1.6</v>
      </c>
      <c r="O712" s="36"/>
      <c r="P712" s="12"/>
      <c r="Q712" s="12"/>
      <c r="R712" s="13"/>
      <c r="S712" s="34">
        <v>29.8</v>
      </c>
      <c r="T712" s="8">
        <v>1</v>
      </c>
      <c r="U712" s="8">
        <v>2</v>
      </c>
      <c r="V712" s="9">
        <v>2</v>
      </c>
      <c r="W712" s="36"/>
      <c r="X712" s="12"/>
      <c r="Y712" s="12"/>
      <c r="Z712" s="12"/>
      <c r="AA712" s="52">
        <f t="shared" si="44"/>
        <v>1</v>
      </c>
      <c r="AB712" s="54">
        <f t="shared" si="45"/>
        <v>2</v>
      </c>
      <c r="AC712" s="54">
        <f t="shared" si="46"/>
        <v>3</v>
      </c>
      <c r="AD712" s="55">
        <f t="shared" si="47"/>
        <v>2</v>
      </c>
      <c r="AE712" s="58"/>
    </row>
    <row r="713" spans="1:31" s="5" customFormat="1" x14ac:dyDescent="0.3">
      <c r="A713" s="40" t="s">
        <v>5443</v>
      </c>
      <c r="B713" s="3" t="s">
        <v>5444</v>
      </c>
      <c r="C713" s="8"/>
      <c r="D713" s="8"/>
      <c r="E713" s="8"/>
      <c r="F713" s="9"/>
      <c r="G713" s="36"/>
      <c r="H713" s="12"/>
      <c r="I713" s="12"/>
      <c r="J713" s="13"/>
      <c r="K713" s="34">
        <v>56.75</v>
      </c>
      <c r="L713" s="8">
        <v>2</v>
      </c>
      <c r="M713" s="8">
        <v>3</v>
      </c>
      <c r="N713" s="9">
        <v>6.6</v>
      </c>
      <c r="O713" s="36"/>
      <c r="P713" s="12"/>
      <c r="Q713" s="12"/>
      <c r="R713" s="13"/>
      <c r="S713" s="34"/>
      <c r="T713" s="8"/>
      <c r="U713" s="8"/>
      <c r="V713" s="9"/>
      <c r="W713" s="36"/>
      <c r="X713" s="12"/>
      <c r="Y713" s="12"/>
      <c r="Z713" s="12"/>
      <c r="AA713" s="52">
        <f t="shared" si="44"/>
        <v>1</v>
      </c>
      <c r="AB713" s="54">
        <f t="shared" si="45"/>
        <v>4</v>
      </c>
      <c r="AC713" s="54">
        <f t="shared" si="46"/>
        <v>1</v>
      </c>
      <c r="AD713" s="55">
        <f t="shared" si="47"/>
        <v>2</v>
      </c>
      <c r="AE713" s="58"/>
    </row>
    <row r="714" spans="1:31" s="5" customFormat="1" x14ac:dyDescent="0.3">
      <c r="A714" s="40" t="s">
        <v>5990</v>
      </c>
      <c r="B714" s="3" t="s">
        <v>5991</v>
      </c>
      <c r="C714" s="8"/>
      <c r="D714" s="8"/>
      <c r="E714" s="8"/>
      <c r="F714" s="9"/>
      <c r="G714" s="36"/>
      <c r="H714" s="12"/>
      <c r="I714" s="12"/>
      <c r="J714" s="13"/>
      <c r="K714" s="34">
        <v>26.57</v>
      </c>
      <c r="L714" s="8">
        <v>1</v>
      </c>
      <c r="M714" s="8">
        <v>2</v>
      </c>
      <c r="N714" s="9">
        <v>1.6</v>
      </c>
      <c r="O714" s="36"/>
      <c r="P714" s="12"/>
      <c r="Q714" s="12"/>
      <c r="R714" s="13"/>
      <c r="S714" s="34">
        <v>29.47</v>
      </c>
      <c r="T714" s="8">
        <v>1</v>
      </c>
      <c r="U714" s="8">
        <v>1</v>
      </c>
      <c r="V714" s="9">
        <v>2.4</v>
      </c>
      <c r="W714" s="36"/>
      <c r="X714" s="12"/>
      <c r="Y714" s="12"/>
      <c r="Z714" s="12"/>
      <c r="AA714" s="52">
        <f t="shared" si="44"/>
        <v>1</v>
      </c>
      <c r="AB714" s="54">
        <f t="shared" si="45"/>
        <v>3</v>
      </c>
      <c r="AC714" s="54">
        <f t="shared" si="46"/>
        <v>2</v>
      </c>
      <c r="AD714" s="55">
        <f t="shared" si="47"/>
        <v>2</v>
      </c>
      <c r="AE714" s="58"/>
    </row>
    <row r="715" spans="1:31" s="5" customFormat="1" x14ac:dyDescent="0.3">
      <c r="A715" s="40" t="s">
        <v>5630</v>
      </c>
      <c r="B715" s="3" t="s">
        <v>5631</v>
      </c>
      <c r="C715" s="8"/>
      <c r="D715" s="8"/>
      <c r="E715" s="8"/>
      <c r="F715" s="9"/>
      <c r="G715" s="36"/>
      <c r="H715" s="12"/>
      <c r="I715" s="12"/>
      <c r="J715" s="13"/>
      <c r="K715" s="34">
        <v>55.26</v>
      </c>
      <c r="L715" s="8">
        <v>1</v>
      </c>
      <c r="M715" s="8">
        <v>3</v>
      </c>
      <c r="N715" s="9">
        <v>7.6</v>
      </c>
      <c r="O715" s="36"/>
      <c r="P715" s="12"/>
      <c r="Q715" s="12"/>
      <c r="R715" s="13"/>
      <c r="S715" s="34"/>
      <c r="T715" s="8"/>
      <c r="U715" s="8"/>
      <c r="V715" s="9"/>
      <c r="W715" s="36"/>
      <c r="X715" s="12"/>
      <c r="Y715" s="12"/>
      <c r="Z715" s="12"/>
      <c r="AA715" s="52">
        <f t="shared" si="44"/>
        <v>1</v>
      </c>
      <c r="AB715" s="54">
        <f t="shared" si="45"/>
        <v>4</v>
      </c>
      <c r="AC715" s="54">
        <f t="shared" si="46"/>
        <v>1</v>
      </c>
      <c r="AD715" s="55">
        <f t="shared" si="47"/>
        <v>2</v>
      </c>
      <c r="AE715" s="58"/>
    </row>
    <row r="716" spans="1:31" s="5" customFormat="1" x14ac:dyDescent="0.3">
      <c r="A716" s="40" t="s">
        <v>6102</v>
      </c>
      <c r="B716" s="3" t="s">
        <v>6103</v>
      </c>
      <c r="C716" s="8"/>
      <c r="D716" s="8"/>
      <c r="E716" s="8"/>
      <c r="F716" s="9"/>
      <c r="G716" s="36"/>
      <c r="H716" s="12"/>
      <c r="I716" s="12"/>
      <c r="J716" s="13"/>
      <c r="K716" s="34">
        <v>55.2</v>
      </c>
      <c r="L716" s="8">
        <v>1</v>
      </c>
      <c r="M716" s="8">
        <v>3</v>
      </c>
      <c r="N716" s="9">
        <v>9</v>
      </c>
      <c r="O716" s="36"/>
      <c r="P716" s="12"/>
      <c r="Q716" s="12"/>
      <c r="R716" s="13"/>
      <c r="S716" s="34"/>
      <c r="T716" s="8"/>
      <c r="U716" s="8"/>
      <c r="V716" s="9"/>
      <c r="W716" s="36"/>
      <c r="X716" s="12"/>
      <c r="Y716" s="12"/>
      <c r="Z716" s="12"/>
      <c r="AA716" s="52">
        <f t="shared" si="44"/>
        <v>1</v>
      </c>
      <c r="AB716" s="54">
        <f t="shared" si="45"/>
        <v>4</v>
      </c>
      <c r="AC716" s="54">
        <f t="shared" si="46"/>
        <v>1</v>
      </c>
      <c r="AD716" s="55">
        <f t="shared" si="47"/>
        <v>2</v>
      </c>
      <c r="AE716" s="58"/>
    </row>
    <row r="717" spans="1:31" s="5" customFormat="1" x14ac:dyDescent="0.3">
      <c r="A717" s="40" t="s">
        <v>3223</v>
      </c>
      <c r="B717" s="3" t="s">
        <v>3224</v>
      </c>
      <c r="C717" s="34">
        <v>60.13</v>
      </c>
      <c r="D717" s="8">
        <v>1</v>
      </c>
      <c r="E717" s="8">
        <v>2</v>
      </c>
      <c r="F717" s="9">
        <v>7.1</v>
      </c>
      <c r="G717" s="36">
        <v>37.71</v>
      </c>
      <c r="H717" s="12">
        <v>1</v>
      </c>
      <c r="I717" s="12">
        <v>2</v>
      </c>
      <c r="J717" s="13">
        <v>9.6999999999999993</v>
      </c>
      <c r="K717" s="34">
        <v>61.71</v>
      </c>
      <c r="L717" s="8">
        <v>1</v>
      </c>
      <c r="M717" s="8">
        <v>3</v>
      </c>
      <c r="N717" s="9">
        <v>16.7</v>
      </c>
      <c r="O717" s="36"/>
      <c r="P717" s="12"/>
      <c r="Q717" s="12"/>
      <c r="R717" s="13"/>
      <c r="S717" s="34"/>
      <c r="T717" s="8"/>
      <c r="U717" s="8"/>
      <c r="V717" s="9"/>
      <c r="W717" s="36"/>
      <c r="X717" s="12"/>
      <c r="Y717" s="12"/>
      <c r="Z717" s="12"/>
      <c r="AA717" s="52">
        <f t="shared" si="44"/>
        <v>1</v>
      </c>
      <c r="AB717" s="54">
        <f t="shared" si="45"/>
        <v>4</v>
      </c>
      <c r="AC717" s="54">
        <f t="shared" si="46"/>
        <v>1</v>
      </c>
      <c r="AD717" s="55">
        <f t="shared" si="47"/>
        <v>2</v>
      </c>
      <c r="AE717" s="58"/>
    </row>
    <row r="718" spans="1:31" s="5" customFormat="1" x14ac:dyDescent="0.3">
      <c r="A718" s="40" t="s">
        <v>6524</v>
      </c>
      <c r="B718" s="16" t="s">
        <v>6525</v>
      </c>
      <c r="C718" s="8"/>
      <c r="D718" s="8"/>
      <c r="E718" s="8"/>
      <c r="F718" s="9"/>
      <c r="G718" s="36"/>
      <c r="H718" s="12"/>
      <c r="I718" s="12"/>
      <c r="J718" s="13"/>
      <c r="K718" s="34"/>
      <c r="L718" s="8"/>
      <c r="M718" s="8"/>
      <c r="N718" s="9"/>
      <c r="O718" s="36"/>
      <c r="P718" s="12"/>
      <c r="Q718" s="12"/>
      <c r="R718" s="13"/>
      <c r="S718" s="34">
        <v>52.46</v>
      </c>
      <c r="T718" s="8">
        <v>1</v>
      </c>
      <c r="U718" s="8">
        <v>3</v>
      </c>
      <c r="V718" s="9">
        <v>5.7</v>
      </c>
      <c r="W718" s="36"/>
      <c r="X718" s="12"/>
      <c r="Y718" s="12"/>
      <c r="Z718" s="12"/>
      <c r="AA718" s="52">
        <f t="shared" si="44"/>
        <v>1</v>
      </c>
      <c r="AB718" s="54">
        <f t="shared" si="45"/>
        <v>1</v>
      </c>
      <c r="AC718" s="54">
        <f t="shared" si="46"/>
        <v>4</v>
      </c>
      <c r="AD718" s="55">
        <f t="shared" si="47"/>
        <v>2</v>
      </c>
      <c r="AE718" s="58"/>
    </row>
    <row r="719" spans="1:31" s="5" customFormat="1" x14ac:dyDescent="0.3">
      <c r="A719" s="40" t="s">
        <v>6500</v>
      </c>
      <c r="B719" s="16" t="s">
        <v>6501</v>
      </c>
      <c r="C719" s="8"/>
      <c r="D719" s="8"/>
      <c r="E719" s="8"/>
      <c r="F719" s="9"/>
      <c r="G719" s="36"/>
      <c r="H719" s="12"/>
      <c r="I719" s="12"/>
      <c r="J719" s="13"/>
      <c r="K719" s="34"/>
      <c r="L719" s="8"/>
      <c r="M719" s="8"/>
      <c r="N719" s="9"/>
      <c r="O719" s="36"/>
      <c r="P719" s="12"/>
      <c r="Q719" s="12"/>
      <c r="R719" s="13"/>
      <c r="S719" s="34">
        <v>52.07</v>
      </c>
      <c r="T719" s="8">
        <v>1</v>
      </c>
      <c r="U719" s="8">
        <v>3</v>
      </c>
      <c r="V719" s="9">
        <v>6.2</v>
      </c>
      <c r="W719" s="36"/>
      <c r="X719" s="12"/>
      <c r="Y719" s="12"/>
      <c r="Z719" s="12"/>
      <c r="AA719" s="52">
        <f t="shared" si="44"/>
        <v>1</v>
      </c>
      <c r="AB719" s="54">
        <f t="shared" si="45"/>
        <v>1</v>
      </c>
      <c r="AC719" s="54">
        <f t="shared" si="46"/>
        <v>4</v>
      </c>
      <c r="AD719" s="55">
        <f t="shared" si="47"/>
        <v>2</v>
      </c>
      <c r="AE719" s="58"/>
    </row>
    <row r="720" spans="1:31" s="5" customFormat="1" x14ac:dyDescent="0.3">
      <c r="A720" s="40" t="s">
        <v>6742</v>
      </c>
      <c r="B720" s="16" t="s">
        <v>6743</v>
      </c>
      <c r="C720" s="8"/>
      <c r="D720" s="8"/>
      <c r="E720" s="8"/>
      <c r="F720" s="9"/>
      <c r="G720" s="36"/>
      <c r="H720" s="12"/>
      <c r="I720" s="12"/>
      <c r="J720" s="13"/>
      <c r="K720" s="34"/>
      <c r="L720" s="8"/>
      <c r="M720" s="8"/>
      <c r="N720" s="9"/>
      <c r="O720" s="36"/>
      <c r="P720" s="12"/>
      <c r="Q720" s="12"/>
      <c r="R720" s="13"/>
      <c r="S720" s="34">
        <v>45.59</v>
      </c>
      <c r="T720" s="8">
        <v>1</v>
      </c>
      <c r="U720" s="8">
        <v>3</v>
      </c>
      <c r="V720" s="9">
        <v>2</v>
      </c>
      <c r="W720" s="36"/>
      <c r="X720" s="12"/>
      <c r="Y720" s="12"/>
      <c r="Z720" s="12"/>
      <c r="AA720" s="52">
        <f t="shared" si="44"/>
        <v>1</v>
      </c>
      <c r="AB720" s="54">
        <f t="shared" si="45"/>
        <v>1</v>
      </c>
      <c r="AC720" s="54">
        <f t="shared" si="46"/>
        <v>4</v>
      </c>
      <c r="AD720" s="55">
        <f t="shared" si="47"/>
        <v>2</v>
      </c>
      <c r="AE720" s="58"/>
    </row>
    <row r="721" spans="1:31" s="5" customFormat="1" x14ac:dyDescent="0.3">
      <c r="A721" s="40" t="s">
        <v>2971</v>
      </c>
      <c r="B721" s="3" t="s">
        <v>2972</v>
      </c>
      <c r="C721" s="34">
        <v>44.42</v>
      </c>
      <c r="D721" s="8">
        <v>1</v>
      </c>
      <c r="E721" s="8">
        <v>3</v>
      </c>
      <c r="F721" s="9">
        <v>2.7</v>
      </c>
      <c r="G721" s="36"/>
      <c r="H721" s="12"/>
      <c r="I721" s="12"/>
      <c r="J721" s="13"/>
      <c r="K721" s="34"/>
      <c r="L721" s="8"/>
      <c r="M721" s="8"/>
      <c r="N721" s="9"/>
      <c r="O721" s="36"/>
      <c r="P721" s="12"/>
      <c r="Q721" s="12"/>
      <c r="R721" s="13"/>
      <c r="S721" s="34"/>
      <c r="T721" s="8"/>
      <c r="U721" s="8"/>
      <c r="V721" s="9"/>
      <c r="W721" s="36"/>
      <c r="X721" s="12"/>
      <c r="Y721" s="12"/>
      <c r="Z721" s="12"/>
      <c r="AA721" s="52">
        <f t="shared" si="44"/>
        <v>4</v>
      </c>
      <c r="AB721" s="54">
        <f t="shared" si="45"/>
        <v>1</v>
      </c>
      <c r="AC721" s="54">
        <f t="shared" si="46"/>
        <v>1</v>
      </c>
      <c r="AD721" s="55">
        <f t="shared" si="47"/>
        <v>2</v>
      </c>
      <c r="AE721" s="58"/>
    </row>
    <row r="722" spans="1:31" s="5" customFormat="1" x14ac:dyDescent="0.3">
      <c r="A722" s="40" t="s">
        <v>3087</v>
      </c>
      <c r="B722" s="3" t="s">
        <v>3088</v>
      </c>
      <c r="C722" s="34">
        <v>41.67</v>
      </c>
      <c r="D722" s="8">
        <v>1</v>
      </c>
      <c r="E722" s="8">
        <v>3</v>
      </c>
      <c r="F722" s="9">
        <v>4.3</v>
      </c>
      <c r="G722" s="36"/>
      <c r="H722" s="12"/>
      <c r="I722" s="12"/>
      <c r="J722" s="13"/>
      <c r="K722" s="34"/>
      <c r="L722" s="8"/>
      <c r="M722" s="8"/>
      <c r="N722" s="9"/>
      <c r="O722" s="36"/>
      <c r="P722" s="12"/>
      <c r="Q722" s="12"/>
      <c r="R722" s="13"/>
      <c r="S722" s="34"/>
      <c r="T722" s="8"/>
      <c r="U722" s="8"/>
      <c r="V722" s="9"/>
      <c r="W722" s="36"/>
      <c r="X722" s="12"/>
      <c r="Y722" s="12"/>
      <c r="Z722" s="12"/>
      <c r="AA722" s="52">
        <f t="shared" si="44"/>
        <v>4</v>
      </c>
      <c r="AB722" s="54">
        <f t="shared" si="45"/>
        <v>1</v>
      </c>
      <c r="AC722" s="54">
        <f t="shared" si="46"/>
        <v>1</v>
      </c>
      <c r="AD722" s="55">
        <f t="shared" si="47"/>
        <v>2</v>
      </c>
      <c r="AE722" s="58"/>
    </row>
    <row r="723" spans="1:31" s="5" customFormat="1" x14ac:dyDescent="0.3">
      <c r="A723" s="40" t="s">
        <v>6675</v>
      </c>
      <c r="B723" s="16" t="s">
        <v>6676</v>
      </c>
      <c r="C723" s="8"/>
      <c r="D723" s="8"/>
      <c r="E723" s="8"/>
      <c r="F723" s="9"/>
      <c r="G723" s="36"/>
      <c r="H723" s="12"/>
      <c r="I723" s="12"/>
      <c r="J723" s="13"/>
      <c r="K723" s="34"/>
      <c r="L723" s="8"/>
      <c r="M723" s="8"/>
      <c r="N723" s="9"/>
      <c r="O723" s="36"/>
      <c r="P723" s="12"/>
      <c r="Q723" s="12"/>
      <c r="R723" s="13"/>
      <c r="S723" s="34">
        <v>41.61</v>
      </c>
      <c r="T723" s="8">
        <v>1</v>
      </c>
      <c r="U723" s="8">
        <v>3</v>
      </c>
      <c r="V723" s="9">
        <v>6.4</v>
      </c>
      <c r="W723" s="36"/>
      <c r="X723" s="12"/>
      <c r="Y723" s="12"/>
      <c r="Z723" s="12"/>
      <c r="AA723" s="52">
        <f t="shared" si="44"/>
        <v>1</v>
      </c>
      <c r="AB723" s="54">
        <f t="shared" si="45"/>
        <v>1</v>
      </c>
      <c r="AC723" s="54">
        <f t="shared" si="46"/>
        <v>4</v>
      </c>
      <c r="AD723" s="55">
        <f t="shared" si="47"/>
        <v>2</v>
      </c>
      <c r="AE723" s="58"/>
    </row>
    <row r="724" spans="1:31" s="5" customFormat="1" x14ac:dyDescent="0.3">
      <c r="A724" s="40" t="s">
        <v>2840</v>
      </c>
      <c r="B724" s="3" t="s">
        <v>2841</v>
      </c>
      <c r="C724" s="34">
        <v>41.47</v>
      </c>
      <c r="D724" s="8">
        <v>1</v>
      </c>
      <c r="E724" s="8">
        <v>3</v>
      </c>
      <c r="F724" s="9">
        <v>13.2</v>
      </c>
      <c r="G724" s="36"/>
      <c r="H724" s="12"/>
      <c r="I724" s="12"/>
      <c r="J724" s="13"/>
      <c r="K724" s="34"/>
      <c r="L724" s="8"/>
      <c r="M724" s="8"/>
      <c r="N724" s="9"/>
      <c r="O724" s="36"/>
      <c r="P724" s="12"/>
      <c r="Q724" s="12"/>
      <c r="R724" s="13"/>
      <c r="S724" s="34"/>
      <c r="T724" s="8"/>
      <c r="U724" s="8"/>
      <c r="V724" s="9"/>
      <c r="W724" s="36"/>
      <c r="X724" s="12"/>
      <c r="Y724" s="12"/>
      <c r="Z724" s="12"/>
      <c r="AA724" s="52">
        <f t="shared" si="44"/>
        <v>4</v>
      </c>
      <c r="AB724" s="54">
        <f t="shared" si="45"/>
        <v>1</v>
      </c>
      <c r="AC724" s="54">
        <f t="shared" si="46"/>
        <v>1</v>
      </c>
      <c r="AD724" s="55">
        <f t="shared" si="47"/>
        <v>2</v>
      </c>
      <c r="AE724" s="58"/>
    </row>
    <row r="725" spans="1:31" s="5" customFormat="1" x14ac:dyDescent="0.3">
      <c r="A725" s="40" t="s">
        <v>2326</v>
      </c>
      <c r="B725" s="3" t="s">
        <v>2327</v>
      </c>
      <c r="C725" s="34">
        <v>41.37</v>
      </c>
      <c r="D725" s="8">
        <v>1</v>
      </c>
      <c r="E725" s="8">
        <v>3</v>
      </c>
      <c r="F725" s="9">
        <v>4.5999999999999996</v>
      </c>
      <c r="G725" s="36"/>
      <c r="H725" s="12"/>
      <c r="I725" s="12"/>
      <c r="J725" s="13"/>
      <c r="K725" s="34"/>
      <c r="L725" s="8"/>
      <c r="M725" s="8"/>
      <c r="N725" s="9"/>
      <c r="O725" s="36"/>
      <c r="P725" s="12"/>
      <c r="Q725" s="12"/>
      <c r="R725" s="13"/>
      <c r="S725" s="34"/>
      <c r="T725" s="8"/>
      <c r="U725" s="8"/>
      <c r="V725" s="9"/>
      <c r="W725" s="36"/>
      <c r="X725" s="12"/>
      <c r="Y725" s="12"/>
      <c r="Z725" s="12"/>
      <c r="AA725" s="52">
        <f t="shared" si="44"/>
        <v>4</v>
      </c>
      <c r="AB725" s="54">
        <f t="shared" si="45"/>
        <v>1</v>
      </c>
      <c r="AC725" s="54">
        <f t="shared" si="46"/>
        <v>1</v>
      </c>
      <c r="AD725" s="55">
        <f t="shared" si="47"/>
        <v>2</v>
      </c>
      <c r="AE725" s="58"/>
    </row>
    <row r="726" spans="1:31" s="5" customFormat="1" x14ac:dyDescent="0.3">
      <c r="A726" s="40" t="s">
        <v>6016</v>
      </c>
      <c r="B726" s="3" t="s">
        <v>6017</v>
      </c>
      <c r="C726" s="8"/>
      <c r="D726" s="8"/>
      <c r="E726" s="8"/>
      <c r="F726" s="9"/>
      <c r="G726" s="36"/>
      <c r="H726" s="12"/>
      <c r="I726" s="12"/>
      <c r="J726" s="13"/>
      <c r="K726" s="34">
        <v>40.25</v>
      </c>
      <c r="L726" s="8">
        <v>1</v>
      </c>
      <c r="M726" s="8">
        <v>3</v>
      </c>
      <c r="N726" s="9">
        <v>10.4</v>
      </c>
      <c r="O726" s="36"/>
      <c r="P726" s="12"/>
      <c r="Q726" s="12"/>
      <c r="R726" s="13"/>
      <c r="S726" s="34"/>
      <c r="T726" s="8"/>
      <c r="U726" s="8"/>
      <c r="V726" s="9"/>
      <c r="W726" s="36"/>
      <c r="X726" s="12"/>
      <c r="Y726" s="12"/>
      <c r="Z726" s="12"/>
      <c r="AA726" s="52">
        <f t="shared" si="44"/>
        <v>1</v>
      </c>
      <c r="AB726" s="54">
        <f t="shared" si="45"/>
        <v>4</v>
      </c>
      <c r="AC726" s="54">
        <f t="shared" si="46"/>
        <v>1</v>
      </c>
      <c r="AD726" s="55">
        <f t="shared" si="47"/>
        <v>2</v>
      </c>
      <c r="AE726" s="58"/>
    </row>
    <row r="727" spans="1:31" s="5" customFormat="1" x14ac:dyDescent="0.3">
      <c r="A727" s="40" t="s">
        <v>5626</v>
      </c>
      <c r="B727" s="3" t="s">
        <v>5627</v>
      </c>
      <c r="C727" s="8"/>
      <c r="D727" s="8"/>
      <c r="E727" s="8"/>
      <c r="F727" s="9"/>
      <c r="G727" s="36"/>
      <c r="H727" s="12"/>
      <c r="I727" s="12"/>
      <c r="J727" s="13"/>
      <c r="K727" s="34">
        <v>39.979999999999997</v>
      </c>
      <c r="L727" s="8">
        <v>1</v>
      </c>
      <c r="M727" s="8">
        <v>3</v>
      </c>
      <c r="N727" s="9">
        <v>6.6</v>
      </c>
      <c r="O727" s="36"/>
      <c r="P727" s="12"/>
      <c r="Q727" s="12"/>
      <c r="R727" s="13"/>
      <c r="S727" s="34"/>
      <c r="T727" s="8"/>
      <c r="U727" s="8"/>
      <c r="V727" s="9"/>
      <c r="W727" s="36"/>
      <c r="X727" s="12"/>
      <c r="Y727" s="12"/>
      <c r="Z727" s="12"/>
      <c r="AA727" s="52">
        <f t="shared" si="44"/>
        <v>1</v>
      </c>
      <c r="AB727" s="54">
        <f t="shared" si="45"/>
        <v>4</v>
      </c>
      <c r="AC727" s="54">
        <f t="shared" si="46"/>
        <v>1</v>
      </c>
      <c r="AD727" s="55">
        <f t="shared" si="47"/>
        <v>2</v>
      </c>
      <c r="AE727" s="58"/>
    </row>
    <row r="728" spans="1:31" s="5" customFormat="1" x14ac:dyDescent="0.3">
      <c r="A728" s="40" t="s">
        <v>5774</v>
      </c>
      <c r="B728" s="3" t="s">
        <v>5775</v>
      </c>
      <c r="C728" s="8"/>
      <c r="D728" s="8"/>
      <c r="E728" s="8"/>
      <c r="F728" s="9"/>
      <c r="G728" s="36"/>
      <c r="H728" s="12"/>
      <c r="I728" s="12"/>
      <c r="J728" s="13"/>
      <c r="K728" s="34">
        <v>39.119999999999997</v>
      </c>
      <c r="L728" s="8">
        <v>1</v>
      </c>
      <c r="M728" s="8">
        <v>3</v>
      </c>
      <c r="N728" s="9">
        <v>36.200000000000003</v>
      </c>
      <c r="O728" s="36"/>
      <c r="P728" s="12"/>
      <c r="Q728" s="12"/>
      <c r="R728" s="13"/>
      <c r="S728" s="34"/>
      <c r="T728" s="8"/>
      <c r="U728" s="8"/>
      <c r="V728" s="9"/>
      <c r="W728" s="36"/>
      <c r="X728" s="12"/>
      <c r="Y728" s="12"/>
      <c r="Z728" s="12"/>
      <c r="AA728" s="52">
        <f t="shared" si="44"/>
        <v>1</v>
      </c>
      <c r="AB728" s="54">
        <f t="shared" si="45"/>
        <v>4</v>
      </c>
      <c r="AC728" s="54">
        <f t="shared" si="46"/>
        <v>1</v>
      </c>
      <c r="AD728" s="55">
        <f t="shared" si="47"/>
        <v>2</v>
      </c>
      <c r="AE728" s="58"/>
    </row>
    <row r="729" spans="1:31" s="5" customFormat="1" x14ac:dyDescent="0.3">
      <c r="A729" s="40" t="s">
        <v>6850</v>
      </c>
      <c r="B729" s="16" t="s">
        <v>6851</v>
      </c>
      <c r="C729" s="8"/>
      <c r="D729" s="8"/>
      <c r="E729" s="8"/>
      <c r="F729" s="9"/>
      <c r="G729" s="36"/>
      <c r="H729" s="12"/>
      <c r="I729" s="12"/>
      <c r="J729" s="13"/>
      <c r="K729" s="34"/>
      <c r="L729" s="8"/>
      <c r="M729" s="8"/>
      <c r="N729" s="9"/>
      <c r="O729" s="36"/>
      <c r="P729" s="12"/>
      <c r="Q729" s="12"/>
      <c r="R729" s="13"/>
      <c r="S729" s="34">
        <v>38.56</v>
      </c>
      <c r="T729" s="8">
        <v>1</v>
      </c>
      <c r="U729" s="8">
        <v>3</v>
      </c>
      <c r="V729" s="9">
        <v>6.4</v>
      </c>
      <c r="W729" s="36"/>
      <c r="X729" s="12"/>
      <c r="Y729" s="12"/>
      <c r="Z729" s="12"/>
      <c r="AA729" s="52">
        <f t="shared" si="44"/>
        <v>1</v>
      </c>
      <c r="AB729" s="54">
        <f t="shared" si="45"/>
        <v>1</v>
      </c>
      <c r="AC729" s="54">
        <f t="shared" si="46"/>
        <v>4</v>
      </c>
      <c r="AD729" s="55">
        <f t="shared" si="47"/>
        <v>2</v>
      </c>
      <c r="AE729" s="58"/>
    </row>
    <row r="730" spans="1:31" s="5" customFormat="1" x14ac:dyDescent="0.3">
      <c r="A730" s="40" t="s">
        <v>3177</v>
      </c>
      <c r="B730" s="3" t="s">
        <v>3178</v>
      </c>
      <c r="C730" s="34">
        <v>38.42</v>
      </c>
      <c r="D730" s="8">
        <v>1</v>
      </c>
      <c r="E730" s="8">
        <v>3</v>
      </c>
      <c r="F730" s="9">
        <v>10.6</v>
      </c>
      <c r="G730" s="36"/>
      <c r="H730" s="12"/>
      <c r="I730" s="12"/>
      <c r="J730" s="13"/>
      <c r="K730" s="34"/>
      <c r="L730" s="8"/>
      <c r="M730" s="8"/>
      <c r="N730" s="9"/>
      <c r="O730" s="36"/>
      <c r="P730" s="12"/>
      <c r="Q730" s="12"/>
      <c r="R730" s="13"/>
      <c r="S730" s="34"/>
      <c r="T730" s="8"/>
      <c r="U730" s="8"/>
      <c r="V730" s="9"/>
      <c r="W730" s="36"/>
      <c r="X730" s="12"/>
      <c r="Y730" s="12"/>
      <c r="Z730" s="12"/>
      <c r="AA730" s="52">
        <f t="shared" si="44"/>
        <v>4</v>
      </c>
      <c r="AB730" s="54">
        <f t="shared" si="45"/>
        <v>1</v>
      </c>
      <c r="AC730" s="54">
        <f t="shared" si="46"/>
        <v>1</v>
      </c>
      <c r="AD730" s="55">
        <f t="shared" si="47"/>
        <v>2</v>
      </c>
      <c r="AE730" s="58"/>
    </row>
    <row r="731" spans="1:31" s="5" customFormat="1" x14ac:dyDescent="0.3">
      <c r="A731" s="40" t="s">
        <v>3131</v>
      </c>
      <c r="B731" s="3" t="s">
        <v>3132</v>
      </c>
      <c r="C731" s="34">
        <v>38.06</v>
      </c>
      <c r="D731" s="8">
        <v>1</v>
      </c>
      <c r="E731" s="8">
        <v>3</v>
      </c>
      <c r="F731" s="9">
        <v>5.0999999999999996</v>
      </c>
      <c r="G731" s="36"/>
      <c r="H731" s="12"/>
      <c r="I731" s="12"/>
      <c r="J731" s="13"/>
      <c r="K731" s="34"/>
      <c r="L731" s="8"/>
      <c r="M731" s="8"/>
      <c r="N731" s="9"/>
      <c r="O731" s="36"/>
      <c r="P731" s="12"/>
      <c r="Q731" s="12"/>
      <c r="R731" s="13"/>
      <c r="S731" s="34"/>
      <c r="T731" s="8"/>
      <c r="U731" s="8"/>
      <c r="V731" s="9"/>
      <c r="W731" s="36"/>
      <c r="X731" s="12"/>
      <c r="Y731" s="12"/>
      <c r="Z731" s="12"/>
      <c r="AA731" s="52">
        <f t="shared" si="44"/>
        <v>4</v>
      </c>
      <c r="AB731" s="54">
        <f t="shared" si="45"/>
        <v>1</v>
      </c>
      <c r="AC731" s="54">
        <f t="shared" si="46"/>
        <v>1</v>
      </c>
      <c r="AD731" s="55">
        <f t="shared" si="47"/>
        <v>2</v>
      </c>
      <c r="AE731" s="58"/>
    </row>
    <row r="732" spans="1:31" s="5" customFormat="1" x14ac:dyDescent="0.3">
      <c r="A732" s="40" t="s">
        <v>6545</v>
      </c>
      <c r="B732" s="16" t="s">
        <v>6546</v>
      </c>
      <c r="C732" s="8"/>
      <c r="D732" s="8"/>
      <c r="E732" s="8"/>
      <c r="F732" s="9"/>
      <c r="G732" s="36"/>
      <c r="H732" s="12"/>
      <c r="I732" s="12"/>
      <c r="J732" s="13"/>
      <c r="K732" s="34"/>
      <c r="L732" s="8"/>
      <c r="M732" s="8"/>
      <c r="N732" s="9"/>
      <c r="O732" s="36"/>
      <c r="P732" s="12"/>
      <c r="Q732" s="12"/>
      <c r="R732" s="13"/>
      <c r="S732" s="34">
        <v>37.979999999999997</v>
      </c>
      <c r="T732" s="8">
        <v>1</v>
      </c>
      <c r="U732" s="8">
        <v>3</v>
      </c>
      <c r="V732" s="9">
        <v>10.8</v>
      </c>
      <c r="W732" s="36"/>
      <c r="X732" s="12"/>
      <c r="Y732" s="12"/>
      <c r="Z732" s="12"/>
      <c r="AA732" s="52">
        <f t="shared" si="44"/>
        <v>1</v>
      </c>
      <c r="AB732" s="54">
        <f t="shared" si="45"/>
        <v>1</v>
      </c>
      <c r="AC732" s="54">
        <f t="shared" si="46"/>
        <v>4</v>
      </c>
      <c r="AD732" s="55">
        <f t="shared" si="47"/>
        <v>2</v>
      </c>
      <c r="AE732" s="58"/>
    </row>
    <row r="733" spans="1:31" s="5" customFormat="1" x14ac:dyDescent="0.3">
      <c r="A733" s="40" t="s">
        <v>6694</v>
      </c>
      <c r="B733" s="16" t="s">
        <v>6695</v>
      </c>
      <c r="C733" s="8"/>
      <c r="D733" s="8"/>
      <c r="E733" s="8"/>
      <c r="F733" s="9"/>
      <c r="G733" s="36"/>
      <c r="H733" s="12"/>
      <c r="I733" s="12"/>
      <c r="J733" s="13"/>
      <c r="K733" s="34"/>
      <c r="L733" s="8"/>
      <c r="M733" s="8"/>
      <c r="N733" s="9"/>
      <c r="O733" s="36"/>
      <c r="P733" s="12"/>
      <c r="Q733" s="12"/>
      <c r="R733" s="13"/>
      <c r="S733" s="34">
        <v>37.11</v>
      </c>
      <c r="T733" s="8">
        <v>1</v>
      </c>
      <c r="U733" s="8">
        <v>3</v>
      </c>
      <c r="V733" s="9">
        <v>4.0999999999999996</v>
      </c>
      <c r="W733" s="36"/>
      <c r="X733" s="12"/>
      <c r="Y733" s="12"/>
      <c r="Z733" s="12"/>
      <c r="AA733" s="52">
        <f t="shared" si="44"/>
        <v>1</v>
      </c>
      <c r="AB733" s="54">
        <f t="shared" si="45"/>
        <v>1</v>
      </c>
      <c r="AC733" s="54">
        <f t="shared" si="46"/>
        <v>4</v>
      </c>
      <c r="AD733" s="55">
        <f t="shared" si="47"/>
        <v>2</v>
      </c>
      <c r="AE733" s="58"/>
    </row>
    <row r="734" spans="1:31" s="5" customFormat="1" x14ac:dyDescent="0.3">
      <c r="A734" s="40" t="s">
        <v>6031</v>
      </c>
      <c r="B734" s="3" t="s">
        <v>6032</v>
      </c>
      <c r="C734" s="8"/>
      <c r="D734" s="8"/>
      <c r="E734" s="8"/>
      <c r="F734" s="9"/>
      <c r="G734" s="36"/>
      <c r="H734" s="12"/>
      <c r="I734" s="12"/>
      <c r="J734" s="13"/>
      <c r="K734" s="34">
        <v>35.909999999999997</v>
      </c>
      <c r="L734" s="8">
        <v>1</v>
      </c>
      <c r="M734" s="8">
        <v>3</v>
      </c>
      <c r="N734" s="9">
        <v>8.1999999999999993</v>
      </c>
      <c r="O734" s="36"/>
      <c r="P734" s="12"/>
      <c r="Q734" s="12"/>
      <c r="R734" s="13"/>
      <c r="S734" s="34"/>
      <c r="T734" s="8"/>
      <c r="U734" s="8"/>
      <c r="V734" s="9"/>
      <c r="W734" s="36"/>
      <c r="X734" s="12"/>
      <c r="Y734" s="12"/>
      <c r="Z734" s="12"/>
      <c r="AA734" s="52">
        <f t="shared" si="44"/>
        <v>1</v>
      </c>
      <c r="AB734" s="54">
        <f t="shared" si="45"/>
        <v>4</v>
      </c>
      <c r="AC734" s="54">
        <f t="shared" si="46"/>
        <v>1</v>
      </c>
      <c r="AD734" s="55">
        <f t="shared" si="47"/>
        <v>2</v>
      </c>
      <c r="AE734" s="58"/>
    </row>
    <row r="735" spans="1:31" s="5" customFormat="1" x14ac:dyDescent="0.3">
      <c r="A735" s="40" t="s">
        <v>6672</v>
      </c>
      <c r="B735" s="16" t="s">
        <v>5434</v>
      </c>
      <c r="C735" s="8"/>
      <c r="D735" s="8"/>
      <c r="E735" s="8"/>
      <c r="F735" s="9"/>
      <c r="G735" s="36"/>
      <c r="H735" s="12"/>
      <c r="I735" s="12"/>
      <c r="J735" s="13"/>
      <c r="K735" s="34"/>
      <c r="L735" s="8"/>
      <c r="M735" s="8"/>
      <c r="N735" s="9"/>
      <c r="O735" s="36"/>
      <c r="P735" s="12"/>
      <c r="Q735" s="12"/>
      <c r="R735" s="13"/>
      <c r="S735" s="34">
        <v>35.21</v>
      </c>
      <c r="T735" s="8">
        <v>1</v>
      </c>
      <c r="U735" s="8">
        <v>3</v>
      </c>
      <c r="V735" s="9">
        <v>6.4</v>
      </c>
      <c r="W735" s="36"/>
      <c r="X735" s="12"/>
      <c r="Y735" s="12"/>
      <c r="Z735" s="12"/>
      <c r="AA735" s="52">
        <f t="shared" si="44"/>
        <v>1</v>
      </c>
      <c r="AB735" s="54">
        <f t="shared" si="45"/>
        <v>1</v>
      </c>
      <c r="AC735" s="54">
        <f t="shared" si="46"/>
        <v>4</v>
      </c>
      <c r="AD735" s="55">
        <f t="shared" si="47"/>
        <v>2</v>
      </c>
      <c r="AE735" s="58"/>
    </row>
    <row r="736" spans="1:31" s="5" customFormat="1" x14ac:dyDescent="0.3">
      <c r="A736" s="40" t="s">
        <v>2983</v>
      </c>
      <c r="B736" s="3" t="s">
        <v>2984</v>
      </c>
      <c r="C736" s="34">
        <v>34.94</v>
      </c>
      <c r="D736" s="8">
        <v>1</v>
      </c>
      <c r="E736" s="8">
        <v>3</v>
      </c>
      <c r="F736" s="9">
        <v>2.5</v>
      </c>
      <c r="G736" s="36"/>
      <c r="H736" s="12"/>
      <c r="I736" s="12"/>
      <c r="J736" s="13"/>
      <c r="K736" s="34"/>
      <c r="L736" s="8"/>
      <c r="M736" s="8"/>
      <c r="N736" s="9"/>
      <c r="O736" s="36"/>
      <c r="P736" s="12"/>
      <c r="Q736" s="12"/>
      <c r="R736" s="13"/>
      <c r="S736" s="34"/>
      <c r="T736" s="8"/>
      <c r="U736" s="8"/>
      <c r="V736" s="9"/>
      <c r="W736" s="36"/>
      <c r="X736" s="12"/>
      <c r="Y736" s="12"/>
      <c r="Z736" s="12"/>
      <c r="AA736" s="52">
        <f t="shared" si="44"/>
        <v>4</v>
      </c>
      <c r="AB736" s="54">
        <f t="shared" si="45"/>
        <v>1</v>
      </c>
      <c r="AC736" s="54">
        <f t="shared" si="46"/>
        <v>1</v>
      </c>
      <c r="AD736" s="55">
        <f t="shared" si="47"/>
        <v>2</v>
      </c>
      <c r="AE736" s="58"/>
    </row>
    <row r="737" spans="1:31" s="5" customFormat="1" x14ac:dyDescent="0.3">
      <c r="A737" s="40" t="s">
        <v>4730</v>
      </c>
      <c r="B737" s="3" t="s">
        <v>4731</v>
      </c>
      <c r="C737" s="8"/>
      <c r="D737" s="8"/>
      <c r="E737" s="8"/>
      <c r="F737" s="9"/>
      <c r="G737" s="36"/>
      <c r="H737" s="12"/>
      <c r="I737" s="12"/>
      <c r="J737" s="13"/>
      <c r="K737" s="34">
        <v>43.08</v>
      </c>
      <c r="L737" s="8">
        <v>1</v>
      </c>
      <c r="M737" s="8">
        <v>1</v>
      </c>
      <c r="N737" s="9">
        <v>2.4</v>
      </c>
      <c r="O737" s="36">
        <v>31.83</v>
      </c>
      <c r="P737" s="12">
        <v>1</v>
      </c>
      <c r="Q737" s="12">
        <v>1</v>
      </c>
      <c r="R737" s="13">
        <v>4.2</v>
      </c>
      <c r="S737" s="34">
        <v>37.96</v>
      </c>
      <c r="T737" s="8">
        <v>1</v>
      </c>
      <c r="U737" s="8">
        <v>3</v>
      </c>
      <c r="V737" s="9">
        <v>6</v>
      </c>
      <c r="W737" s="36"/>
      <c r="X737" s="12"/>
      <c r="Y737" s="12"/>
      <c r="Z737" s="12"/>
      <c r="AA737" s="52">
        <f t="shared" si="44"/>
        <v>1</v>
      </c>
      <c r="AB737" s="54">
        <f t="shared" si="45"/>
        <v>1</v>
      </c>
      <c r="AC737" s="54">
        <f t="shared" si="46"/>
        <v>4</v>
      </c>
      <c r="AD737" s="55">
        <f t="shared" si="47"/>
        <v>2</v>
      </c>
      <c r="AE737" s="58"/>
    </row>
    <row r="738" spans="1:31" s="5" customFormat="1" x14ac:dyDescent="0.3">
      <c r="A738" s="40" t="s">
        <v>3055</v>
      </c>
      <c r="B738" s="3" t="s">
        <v>3056</v>
      </c>
      <c r="C738" s="34">
        <v>66.89</v>
      </c>
      <c r="D738" s="8">
        <v>1</v>
      </c>
      <c r="E738" s="8">
        <v>2</v>
      </c>
      <c r="F738" s="9">
        <v>3.6</v>
      </c>
      <c r="G738" s="36">
        <v>69.680000000000007</v>
      </c>
      <c r="H738" s="12">
        <v>1</v>
      </c>
      <c r="I738" s="12">
        <v>1</v>
      </c>
      <c r="J738" s="13">
        <v>2.4</v>
      </c>
      <c r="K738" s="34">
        <v>36.31</v>
      </c>
      <c r="L738" s="8">
        <v>1</v>
      </c>
      <c r="M738" s="8">
        <v>2</v>
      </c>
      <c r="N738" s="9">
        <v>3.6</v>
      </c>
      <c r="O738" s="36"/>
      <c r="P738" s="12"/>
      <c r="Q738" s="12"/>
      <c r="R738" s="13"/>
      <c r="S738" s="34">
        <v>74.759999999999991</v>
      </c>
      <c r="T738" s="8">
        <v>2</v>
      </c>
      <c r="U738" s="8">
        <v>2</v>
      </c>
      <c r="V738" s="9">
        <v>4.3</v>
      </c>
      <c r="W738" s="36">
        <v>27.65</v>
      </c>
      <c r="X738" s="12">
        <v>1</v>
      </c>
      <c r="Y738" s="12">
        <v>1</v>
      </c>
      <c r="Z738" s="12">
        <v>0.8</v>
      </c>
      <c r="AA738" s="52">
        <f t="shared" si="44"/>
        <v>1.5</v>
      </c>
      <c r="AB738" s="54">
        <f t="shared" si="45"/>
        <v>3</v>
      </c>
      <c r="AC738" s="54">
        <f t="shared" si="46"/>
        <v>1.5</v>
      </c>
      <c r="AD738" s="55">
        <f t="shared" si="47"/>
        <v>2</v>
      </c>
      <c r="AE738" s="58"/>
    </row>
    <row r="739" spans="1:31" s="5" customFormat="1" x14ac:dyDescent="0.3">
      <c r="A739" s="40" t="s">
        <v>6596</v>
      </c>
      <c r="B739" s="16" t="s">
        <v>6585</v>
      </c>
      <c r="C739" s="8"/>
      <c r="D739" s="8"/>
      <c r="E739" s="8"/>
      <c r="F739" s="9"/>
      <c r="G739" s="36"/>
      <c r="H739" s="12"/>
      <c r="I739" s="12"/>
      <c r="J739" s="13"/>
      <c r="K739" s="34"/>
      <c r="L739" s="8"/>
      <c r="M739" s="8"/>
      <c r="N739" s="9"/>
      <c r="O739" s="36"/>
      <c r="P739" s="12"/>
      <c r="Q739" s="12"/>
      <c r="R739" s="13"/>
      <c r="S739" s="34">
        <v>32.47</v>
      </c>
      <c r="T739" s="8">
        <v>1</v>
      </c>
      <c r="U739" s="8">
        <v>3</v>
      </c>
      <c r="V739" s="9">
        <v>6.1</v>
      </c>
      <c r="W739" s="36"/>
      <c r="X739" s="12"/>
      <c r="Y739" s="12"/>
      <c r="Z739" s="12"/>
      <c r="AA739" s="52">
        <f t="shared" si="44"/>
        <v>1</v>
      </c>
      <c r="AB739" s="54">
        <f t="shared" si="45"/>
        <v>1</v>
      </c>
      <c r="AC739" s="54">
        <f t="shared" si="46"/>
        <v>4</v>
      </c>
      <c r="AD739" s="55">
        <f t="shared" si="47"/>
        <v>2</v>
      </c>
      <c r="AE739" s="58"/>
    </row>
    <row r="740" spans="1:31" s="5" customFormat="1" x14ac:dyDescent="0.3">
      <c r="A740" s="40" t="s">
        <v>5984</v>
      </c>
      <c r="B740" s="3" t="s">
        <v>5985</v>
      </c>
      <c r="C740" s="8"/>
      <c r="D740" s="8"/>
      <c r="E740" s="8"/>
      <c r="F740" s="9"/>
      <c r="G740" s="36"/>
      <c r="H740" s="12"/>
      <c r="I740" s="12"/>
      <c r="J740" s="13"/>
      <c r="K740" s="34">
        <v>32.32</v>
      </c>
      <c r="L740" s="8">
        <v>1</v>
      </c>
      <c r="M740" s="8">
        <v>3</v>
      </c>
      <c r="N740" s="9">
        <v>5.4</v>
      </c>
      <c r="O740" s="36"/>
      <c r="P740" s="12"/>
      <c r="Q740" s="12"/>
      <c r="R740" s="13"/>
      <c r="S740" s="34"/>
      <c r="T740" s="8"/>
      <c r="U740" s="8"/>
      <c r="V740" s="9"/>
      <c r="W740" s="36"/>
      <c r="X740" s="12"/>
      <c r="Y740" s="12"/>
      <c r="Z740" s="12"/>
      <c r="AA740" s="52">
        <f t="shared" si="44"/>
        <v>1</v>
      </c>
      <c r="AB740" s="54">
        <f t="shared" si="45"/>
        <v>4</v>
      </c>
      <c r="AC740" s="54">
        <f t="shared" si="46"/>
        <v>1</v>
      </c>
      <c r="AD740" s="55">
        <f t="shared" si="47"/>
        <v>2</v>
      </c>
      <c r="AE740" s="58"/>
    </row>
    <row r="741" spans="1:31" s="5" customFormat="1" x14ac:dyDescent="0.3">
      <c r="A741" s="40" t="s">
        <v>5601</v>
      </c>
      <c r="B741" s="3" t="s">
        <v>5602</v>
      </c>
      <c r="C741" s="8"/>
      <c r="D741" s="8"/>
      <c r="E741" s="8"/>
      <c r="F741" s="9"/>
      <c r="G741" s="36"/>
      <c r="H741" s="12"/>
      <c r="I741" s="12"/>
      <c r="J741" s="13"/>
      <c r="K741" s="34">
        <v>32.03</v>
      </c>
      <c r="L741" s="8">
        <v>1</v>
      </c>
      <c r="M741" s="8">
        <v>3</v>
      </c>
      <c r="N741" s="9">
        <v>4.2</v>
      </c>
      <c r="O741" s="36"/>
      <c r="P741" s="12"/>
      <c r="Q741" s="12"/>
      <c r="R741" s="13"/>
      <c r="S741" s="34"/>
      <c r="T741" s="8"/>
      <c r="U741" s="8"/>
      <c r="V741" s="9"/>
      <c r="W741" s="36"/>
      <c r="X741" s="12"/>
      <c r="Y741" s="12"/>
      <c r="Z741" s="12"/>
      <c r="AA741" s="52">
        <f t="shared" si="44"/>
        <v>1</v>
      </c>
      <c r="AB741" s="54">
        <f t="shared" si="45"/>
        <v>4</v>
      </c>
      <c r="AC741" s="54">
        <f t="shared" si="46"/>
        <v>1</v>
      </c>
      <c r="AD741" s="55">
        <f t="shared" si="47"/>
        <v>2</v>
      </c>
      <c r="AE741" s="58"/>
    </row>
    <row r="742" spans="1:31" s="5" customFormat="1" x14ac:dyDescent="0.3">
      <c r="A742" s="40" t="s">
        <v>5832</v>
      </c>
      <c r="B742" s="3" t="s">
        <v>5833</v>
      </c>
      <c r="C742" s="8"/>
      <c r="D742" s="8"/>
      <c r="E742" s="8"/>
      <c r="F742" s="9"/>
      <c r="G742" s="36"/>
      <c r="H742" s="12"/>
      <c r="I742" s="12"/>
      <c r="J742" s="13"/>
      <c r="K742" s="34">
        <v>31.99</v>
      </c>
      <c r="L742" s="8">
        <v>1</v>
      </c>
      <c r="M742" s="8">
        <v>3</v>
      </c>
      <c r="N742" s="9">
        <v>14.5</v>
      </c>
      <c r="O742" s="36"/>
      <c r="P742" s="12"/>
      <c r="Q742" s="12"/>
      <c r="R742" s="13"/>
      <c r="S742" s="34"/>
      <c r="T742" s="8"/>
      <c r="U742" s="8"/>
      <c r="V742" s="9"/>
      <c r="W742" s="36"/>
      <c r="X742" s="12"/>
      <c r="Y742" s="12"/>
      <c r="Z742" s="12"/>
      <c r="AA742" s="52">
        <f t="shared" si="44"/>
        <v>1</v>
      </c>
      <c r="AB742" s="54">
        <f t="shared" si="45"/>
        <v>4</v>
      </c>
      <c r="AC742" s="54">
        <f t="shared" si="46"/>
        <v>1</v>
      </c>
      <c r="AD742" s="55">
        <f t="shared" si="47"/>
        <v>2</v>
      </c>
      <c r="AE742" s="58"/>
    </row>
    <row r="743" spans="1:31" s="5" customFormat="1" x14ac:dyDescent="0.3">
      <c r="A743" s="40" t="s">
        <v>5820</v>
      </c>
      <c r="B743" s="3" t="s">
        <v>5821</v>
      </c>
      <c r="C743" s="8"/>
      <c r="D743" s="8"/>
      <c r="E743" s="8"/>
      <c r="F743" s="9"/>
      <c r="G743" s="36"/>
      <c r="H743" s="12"/>
      <c r="I743" s="12"/>
      <c r="J743" s="13"/>
      <c r="K743" s="34">
        <v>37.83</v>
      </c>
      <c r="L743" s="8">
        <v>1</v>
      </c>
      <c r="M743" s="8">
        <v>3</v>
      </c>
      <c r="N743" s="9">
        <v>9.6999999999999993</v>
      </c>
      <c r="O743" s="36"/>
      <c r="P743" s="12"/>
      <c r="Q743" s="12"/>
      <c r="R743" s="13"/>
      <c r="S743" s="34">
        <v>49.86</v>
      </c>
      <c r="T743" s="8">
        <v>1</v>
      </c>
      <c r="U743" s="8">
        <v>2</v>
      </c>
      <c r="V743" s="9">
        <v>5.2</v>
      </c>
      <c r="W743" s="36">
        <v>38.020000000000003</v>
      </c>
      <c r="X743" s="12">
        <v>1</v>
      </c>
      <c r="Y743" s="12">
        <v>2</v>
      </c>
      <c r="Z743" s="12">
        <v>5.2</v>
      </c>
      <c r="AA743" s="52">
        <f t="shared" si="44"/>
        <v>1</v>
      </c>
      <c r="AB743" s="54">
        <f t="shared" si="45"/>
        <v>4</v>
      </c>
      <c r="AC743" s="54">
        <f t="shared" si="46"/>
        <v>1</v>
      </c>
      <c r="AD743" s="55">
        <f t="shared" si="47"/>
        <v>2</v>
      </c>
      <c r="AE743" s="58"/>
    </row>
    <row r="744" spans="1:31" s="5" customFormat="1" x14ac:dyDescent="0.3">
      <c r="A744" s="40" t="s">
        <v>6193</v>
      </c>
      <c r="B744" s="3" t="s">
        <v>6194</v>
      </c>
      <c r="C744" s="8"/>
      <c r="D744" s="8"/>
      <c r="E744" s="8"/>
      <c r="F744" s="9"/>
      <c r="G744" s="36"/>
      <c r="H744" s="12"/>
      <c r="I744" s="12"/>
      <c r="J744" s="13"/>
      <c r="K744" s="34">
        <v>31.63</v>
      </c>
      <c r="L744" s="8">
        <v>1</v>
      </c>
      <c r="M744" s="8">
        <v>3</v>
      </c>
      <c r="N744" s="9">
        <v>23.3</v>
      </c>
      <c r="O744" s="36"/>
      <c r="P744" s="12"/>
      <c r="Q744" s="12"/>
      <c r="R744" s="13"/>
      <c r="S744" s="34"/>
      <c r="T744" s="8"/>
      <c r="U744" s="8"/>
      <c r="V744" s="9"/>
      <c r="W744" s="36"/>
      <c r="X744" s="12"/>
      <c r="Y744" s="12"/>
      <c r="Z744" s="12"/>
      <c r="AA744" s="52">
        <f t="shared" si="44"/>
        <v>1</v>
      </c>
      <c r="AB744" s="54">
        <f t="shared" si="45"/>
        <v>4</v>
      </c>
      <c r="AC744" s="54">
        <f t="shared" si="46"/>
        <v>1</v>
      </c>
      <c r="AD744" s="55">
        <f t="shared" si="47"/>
        <v>2</v>
      </c>
      <c r="AE744" s="58"/>
    </row>
    <row r="745" spans="1:31" s="5" customFormat="1" x14ac:dyDescent="0.3">
      <c r="A745" s="40" t="s">
        <v>4672</v>
      </c>
      <c r="B745" s="3" t="s">
        <v>4673</v>
      </c>
      <c r="C745" s="8"/>
      <c r="D745" s="8"/>
      <c r="E745" s="8"/>
      <c r="F745" s="9"/>
      <c r="G745" s="36"/>
      <c r="H745" s="12"/>
      <c r="I745" s="12"/>
      <c r="J745" s="13"/>
      <c r="K745" s="34">
        <v>90.7</v>
      </c>
      <c r="L745" s="8">
        <v>1</v>
      </c>
      <c r="M745" s="8">
        <v>3</v>
      </c>
      <c r="N745" s="9">
        <v>25.2</v>
      </c>
      <c r="O745" s="36">
        <v>116.89</v>
      </c>
      <c r="P745" s="12">
        <v>1</v>
      </c>
      <c r="Q745" s="12">
        <v>1</v>
      </c>
      <c r="R745" s="13">
        <v>11.9</v>
      </c>
      <c r="S745" s="34">
        <v>111.91</v>
      </c>
      <c r="T745" s="8">
        <v>1</v>
      </c>
      <c r="U745" s="8">
        <v>2</v>
      </c>
      <c r="V745" s="9">
        <v>21.7</v>
      </c>
      <c r="W745" s="36"/>
      <c r="X745" s="12"/>
      <c r="Y745" s="12"/>
      <c r="Z745" s="12"/>
      <c r="AA745" s="52">
        <f t="shared" si="44"/>
        <v>1</v>
      </c>
      <c r="AB745" s="54">
        <f t="shared" si="45"/>
        <v>2</v>
      </c>
      <c r="AC745" s="54">
        <f t="shared" si="46"/>
        <v>3</v>
      </c>
      <c r="AD745" s="55">
        <f t="shared" si="47"/>
        <v>2</v>
      </c>
      <c r="AE745" s="58"/>
    </row>
    <row r="746" spans="1:31" s="5" customFormat="1" x14ac:dyDescent="0.3">
      <c r="A746" s="40" t="s">
        <v>5675</v>
      </c>
      <c r="B746" s="3" t="s">
        <v>5676</v>
      </c>
      <c r="C746" s="8"/>
      <c r="D746" s="8"/>
      <c r="E746" s="8"/>
      <c r="F746" s="9"/>
      <c r="G746" s="36"/>
      <c r="H746" s="12"/>
      <c r="I746" s="12"/>
      <c r="J746" s="13"/>
      <c r="K746" s="34">
        <v>31.18</v>
      </c>
      <c r="L746" s="8">
        <v>1</v>
      </c>
      <c r="M746" s="8">
        <v>3</v>
      </c>
      <c r="N746" s="9">
        <v>8.1</v>
      </c>
      <c r="O746" s="36"/>
      <c r="P746" s="12"/>
      <c r="Q746" s="12"/>
      <c r="R746" s="13"/>
      <c r="S746" s="34"/>
      <c r="T746" s="8"/>
      <c r="U746" s="8"/>
      <c r="V746" s="9"/>
      <c r="W746" s="36"/>
      <c r="X746" s="12"/>
      <c r="Y746" s="12"/>
      <c r="Z746" s="12"/>
      <c r="AA746" s="52">
        <f t="shared" si="44"/>
        <v>1</v>
      </c>
      <c r="AB746" s="54">
        <f t="shared" si="45"/>
        <v>4</v>
      </c>
      <c r="AC746" s="54">
        <f t="shared" si="46"/>
        <v>1</v>
      </c>
      <c r="AD746" s="55">
        <f t="shared" si="47"/>
        <v>2</v>
      </c>
      <c r="AE746" s="58"/>
    </row>
    <row r="747" spans="1:31" s="5" customFormat="1" x14ac:dyDescent="0.3">
      <c r="A747" s="40" t="s">
        <v>6730</v>
      </c>
      <c r="B747" s="16" t="s">
        <v>6731</v>
      </c>
      <c r="C747" s="8"/>
      <c r="D747" s="8"/>
      <c r="E747" s="8"/>
      <c r="F747" s="9"/>
      <c r="G747" s="36"/>
      <c r="H747" s="12"/>
      <c r="I747" s="12"/>
      <c r="J747" s="13"/>
      <c r="K747" s="34"/>
      <c r="L747" s="8"/>
      <c r="M747" s="8"/>
      <c r="N747" s="9"/>
      <c r="O747" s="36"/>
      <c r="P747" s="12"/>
      <c r="Q747" s="12"/>
      <c r="R747" s="13"/>
      <c r="S747" s="34">
        <v>30.67</v>
      </c>
      <c r="T747" s="8">
        <v>1</v>
      </c>
      <c r="U747" s="8">
        <v>3</v>
      </c>
      <c r="V747" s="9">
        <v>5.4</v>
      </c>
      <c r="W747" s="36"/>
      <c r="X747" s="12"/>
      <c r="Y747" s="12"/>
      <c r="Z747" s="12"/>
      <c r="AA747" s="52">
        <f t="shared" si="44"/>
        <v>1</v>
      </c>
      <c r="AB747" s="54">
        <f t="shared" si="45"/>
        <v>1</v>
      </c>
      <c r="AC747" s="54">
        <f t="shared" si="46"/>
        <v>4</v>
      </c>
      <c r="AD747" s="55">
        <f t="shared" si="47"/>
        <v>2</v>
      </c>
      <c r="AE747" s="58"/>
    </row>
    <row r="748" spans="1:31" s="5" customFormat="1" x14ac:dyDescent="0.3">
      <c r="A748" s="40" t="s">
        <v>6637</v>
      </c>
      <c r="B748" s="16" t="s">
        <v>6638</v>
      </c>
      <c r="C748" s="8"/>
      <c r="D748" s="8"/>
      <c r="E748" s="8"/>
      <c r="F748" s="9"/>
      <c r="G748" s="36"/>
      <c r="H748" s="12"/>
      <c r="I748" s="12"/>
      <c r="J748" s="13"/>
      <c r="K748" s="34"/>
      <c r="L748" s="8"/>
      <c r="M748" s="8"/>
      <c r="N748" s="9"/>
      <c r="O748" s="36"/>
      <c r="P748" s="12"/>
      <c r="Q748" s="12"/>
      <c r="R748" s="13"/>
      <c r="S748" s="34">
        <v>29.69</v>
      </c>
      <c r="T748" s="8">
        <v>1</v>
      </c>
      <c r="U748" s="8">
        <v>3</v>
      </c>
      <c r="V748" s="9">
        <v>7.4</v>
      </c>
      <c r="W748" s="36"/>
      <c r="X748" s="12"/>
      <c r="Y748" s="12"/>
      <c r="Z748" s="12"/>
      <c r="AA748" s="52">
        <f t="shared" si="44"/>
        <v>1</v>
      </c>
      <c r="AB748" s="54">
        <f t="shared" si="45"/>
        <v>1</v>
      </c>
      <c r="AC748" s="54">
        <f t="shared" si="46"/>
        <v>4</v>
      </c>
      <c r="AD748" s="55">
        <f t="shared" si="47"/>
        <v>2</v>
      </c>
      <c r="AE748" s="58"/>
    </row>
    <row r="749" spans="1:31" s="5" customFormat="1" x14ac:dyDescent="0.3">
      <c r="A749" s="40" t="s">
        <v>6506</v>
      </c>
      <c r="B749" s="16" t="s">
        <v>6507</v>
      </c>
      <c r="C749" s="8"/>
      <c r="D749" s="8"/>
      <c r="E749" s="8"/>
      <c r="F749" s="9"/>
      <c r="G749" s="36"/>
      <c r="H749" s="12"/>
      <c r="I749" s="12"/>
      <c r="J749" s="13"/>
      <c r="K749" s="34"/>
      <c r="L749" s="8"/>
      <c r="M749" s="8"/>
      <c r="N749" s="9"/>
      <c r="O749" s="36"/>
      <c r="P749" s="12"/>
      <c r="Q749" s="12"/>
      <c r="R749" s="13"/>
      <c r="S749" s="34">
        <v>28.95</v>
      </c>
      <c r="T749" s="8">
        <v>1</v>
      </c>
      <c r="U749" s="8">
        <v>3</v>
      </c>
      <c r="V749" s="9">
        <v>2.7</v>
      </c>
      <c r="W749" s="36"/>
      <c r="X749" s="12"/>
      <c r="Y749" s="12"/>
      <c r="Z749" s="12"/>
      <c r="AA749" s="52">
        <f t="shared" si="44"/>
        <v>1</v>
      </c>
      <c r="AB749" s="54">
        <f t="shared" si="45"/>
        <v>1</v>
      </c>
      <c r="AC749" s="54">
        <f t="shared" si="46"/>
        <v>4</v>
      </c>
      <c r="AD749" s="55">
        <f t="shared" si="47"/>
        <v>2</v>
      </c>
      <c r="AE749" s="58"/>
    </row>
    <row r="750" spans="1:31" s="5" customFormat="1" x14ac:dyDescent="0.3">
      <c r="A750" s="40" t="s">
        <v>2969</v>
      </c>
      <c r="B750" s="3" t="s">
        <v>2970</v>
      </c>
      <c r="C750" s="34">
        <v>79.150000000000006</v>
      </c>
      <c r="D750" s="8">
        <v>1</v>
      </c>
      <c r="E750" s="8">
        <v>2</v>
      </c>
      <c r="F750" s="9">
        <v>8.5</v>
      </c>
      <c r="G750" s="36">
        <v>68.22</v>
      </c>
      <c r="H750" s="12">
        <v>1</v>
      </c>
      <c r="I750" s="12">
        <v>1</v>
      </c>
      <c r="J750" s="13">
        <v>5</v>
      </c>
      <c r="K750" s="34">
        <v>88.68</v>
      </c>
      <c r="L750" s="8">
        <v>1</v>
      </c>
      <c r="M750" s="8">
        <v>2</v>
      </c>
      <c r="N750" s="9">
        <v>8.1999999999999993</v>
      </c>
      <c r="O750" s="36">
        <v>83.4</v>
      </c>
      <c r="P750" s="12">
        <v>1</v>
      </c>
      <c r="Q750" s="12">
        <v>1</v>
      </c>
      <c r="R750" s="13">
        <v>5</v>
      </c>
      <c r="S750" s="34">
        <v>77.59</v>
      </c>
      <c r="T750" s="8">
        <v>2</v>
      </c>
      <c r="U750" s="8">
        <v>2</v>
      </c>
      <c r="V750" s="9">
        <v>8.1999999999999993</v>
      </c>
      <c r="W750" s="36"/>
      <c r="X750" s="12"/>
      <c r="Y750" s="12"/>
      <c r="Z750" s="12"/>
      <c r="AA750" s="52">
        <f t="shared" si="44"/>
        <v>1.5</v>
      </c>
      <c r="AB750" s="54">
        <f t="shared" si="45"/>
        <v>1.5</v>
      </c>
      <c r="AC750" s="54">
        <f t="shared" si="46"/>
        <v>3</v>
      </c>
      <c r="AD750" s="55">
        <f t="shared" si="47"/>
        <v>2</v>
      </c>
      <c r="AE750" s="58"/>
    </row>
    <row r="751" spans="1:31" s="5" customFormat="1" x14ac:dyDescent="0.3">
      <c r="A751" s="40" t="s">
        <v>5696</v>
      </c>
      <c r="B751" s="3" t="s">
        <v>5697</v>
      </c>
      <c r="C751" s="8"/>
      <c r="D751" s="8"/>
      <c r="E751" s="8"/>
      <c r="F751" s="9"/>
      <c r="G751" s="36"/>
      <c r="H751" s="12"/>
      <c r="I751" s="12"/>
      <c r="J751" s="13"/>
      <c r="K751" s="34">
        <v>28.64</v>
      </c>
      <c r="L751" s="8">
        <v>1</v>
      </c>
      <c r="M751" s="8">
        <v>3</v>
      </c>
      <c r="N751" s="9">
        <v>9</v>
      </c>
      <c r="O751" s="36"/>
      <c r="P751" s="12"/>
      <c r="Q751" s="12"/>
      <c r="R751" s="13"/>
      <c r="S751" s="34"/>
      <c r="T751" s="8"/>
      <c r="U751" s="8"/>
      <c r="V751" s="9"/>
      <c r="W751" s="36"/>
      <c r="X751" s="12"/>
      <c r="Y751" s="12"/>
      <c r="Z751" s="12"/>
      <c r="AA751" s="52">
        <f t="shared" si="44"/>
        <v>1</v>
      </c>
      <c r="AB751" s="54">
        <f t="shared" si="45"/>
        <v>4</v>
      </c>
      <c r="AC751" s="54">
        <f t="shared" si="46"/>
        <v>1</v>
      </c>
      <c r="AD751" s="55">
        <f t="shared" si="47"/>
        <v>2</v>
      </c>
      <c r="AE751" s="58"/>
    </row>
    <row r="752" spans="1:31" s="5" customFormat="1" x14ac:dyDescent="0.3">
      <c r="A752" s="40" t="s">
        <v>6118</v>
      </c>
      <c r="B752" s="3" t="s">
        <v>6119</v>
      </c>
      <c r="C752" s="8"/>
      <c r="D752" s="8"/>
      <c r="E752" s="8"/>
      <c r="F752" s="9"/>
      <c r="G752" s="36"/>
      <c r="H752" s="12"/>
      <c r="I752" s="12"/>
      <c r="J752" s="13"/>
      <c r="K752" s="34">
        <v>28.21</v>
      </c>
      <c r="L752" s="8">
        <v>1</v>
      </c>
      <c r="M752" s="8">
        <v>3</v>
      </c>
      <c r="N752" s="9">
        <v>7.2</v>
      </c>
      <c r="O752" s="36"/>
      <c r="P752" s="12"/>
      <c r="Q752" s="12"/>
      <c r="R752" s="13"/>
      <c r="S752" s="34"/>
      <c r="T752" s="8"/>
      <c r="U752" s="8"/>
      <c r="V752" s="9"/>
      <c r="W752" s="36"/>
      <c r="X752" s="12"/>
      <c r="Y752" s="12"/>
      <c r="Z752" s="12"/>
      <c r="AA752" s="52">
        <f t="shared" si="44"/>
        <v>1</v>
      </c>
      <c r="AB752" s="54">
        <f t="shared" si="45"/>
        <v>4</v>
      </c>
      <c r="AC752" s="54">
        <f t="shared" si="46"/>
        <v>1</v>
      </c>
      <c r="AD752" s="55">
        <f t="shared" si="47"/>
        <v>2</v>
      </c>
      <c r="AE752" s="58"/>
    </row>
    <row r="753" spans="1:31" s="5" customFormat="1" x14ac:dyDescent="0.3">
      <c r="A753" s="40" t="s">
        <v>5964</v>
      </c>
      <c r="B753" s="3" t="s">
        <v>5965</v>
      </c>
      <c r="C753" s="8"/>
      <c r="D753" s="8"/>
      <c r="E753" s="8"/>
      <c r="F753" s="9"/>
      <c r="G753" s="36"/>
      <c r="H753" s="12"/>
      <c r="I753" s="12"/>
      <c r="J753" s="13"/>
      <c r="K753" s="34">
        <v>28.08</v>
      </c>
      <c r="L753" s="8">
        <v>1</v>
      </c>
      <c r="M753" s="8">
        <v>3</v>
      </c>
      <c r="N753" s="9">
        <v>12.4</v>
      </c>
      <c r="O753" s="36"/>
      <c r="P753" s="12"/>
      <c r="Q753" s="12"/>
      <c r="R753" s="13"/>
      <c r="S753" s="34"/>
      <c r="T753" s="8"/>
      <c r="U753" s="8"/>
      <c r="V753" s="9"/>
      <c r="W753" s="36"/>
      <c r="X753" s="12"/>
      <c r="Y753" s="12"/>
      <c r="Z753" s="12"/>
      <c r="AA753" s="52">
        <f t="shared" si="44"/>
        <v>1</v>
      </c>
      <c r="AB753" s="54">
        <f t="shared" si="45"/>
        <v>4</v>
      </c>
      <c r="AC753" s="54">
        <f t="shared" si="46"/>
        <v>1</v>
      </c>
      <c r="AD753" s="55">
        <f t="shared" si="47"/>
        <v>2</v>
      </c>
      <c r="AE753" s="58"/>
    </row>
    <row r="754" spans="1:31" s="5" customFormat="1" x14ac:dyDescent="0.3">
      <c r="A754" s="40" t="s">
        <v>6840</v>
      </c>
      <c r="B754" s="16" t="s">
        <v>6841</v>
      </c>
      <c r="C754" s="8"/>
      <c r="D754" s="8"/>
      <c r="E754" s="8"/>
      <c r="F754" s="9"/>
      <c r="G754" s="36"/>
      <c r="H754" s="12"/>
      <c r="I754" s="12"/>
      <c r="J754" s="13"/>
      <c r="K754" s="34"/>
      <c r="L754" s="8"/>
      <c r="M754" s="8"/>
      <c r="N754" s="9"/>
      <c r="O754" s="36"/>
      <c r="P754" s="12"/>
      <c r="Q754" s="12"/>
      <c r="R754" s="13"/>
      <c r="S754" s="34">
        <v>27.09</v>
      </c>
      <c r="T754" s="8">
        <v>1</v>
      </c>
      <c r="U754" s="8">
        <v>3</v>
      </c>
      <c r="V754" s="9">
        <v>6.3</v>
      </c>
      <c r="W754" s="36"/>
      <c r="X754" s="12"/>
      <c r="Y754" s="12"/>
      <c r="Z754" s="12"/>
      <c r="AA754" s="52">
        <f t="shared" si="44"/>
        <v>1</v>
      </c>
      <c r="AB754" s="54">
        <f t="shared" si="45"/>
        <v>1</v>
      </c>
      <c r="AC754" s="54">
        <f t="shared" si="46"/>
        <v>4</v>
      </c>
      <c r="AD754" s="55">
        <f t="shared" si="47"/>
        <v>2</v>
      </c>
      <c r="AE754" s="58"/>
    </row>
    <row r="755" spans="1:31" s="5" customFormat="1" x14ac:dyDescent="0.3">
      <c r="A755" s="40" t="s">
        <v>5891</v>
      </c>
      <c r="B755" s="3" t="s">
        <v>5892</v>
      </c>
      <c r="C755" s="8"/>
      <c r="D755" s="8"/>
      <c r="E755" s="8"/>
      <c r="F755" s="9"/>
      <c r="G755" s="36"/>
      <c r="H755" s="12"/>
      <c r="I755" s="12"/>
      <c r="J755" s="13"/>
      <c r="K755" s="34">
        <v>26.93</v>
      </c>
      <c r="L755" s="8">
        <v>1</v>
      </c>
      <c r="M755" s="8">
        <v>3</v>
      </c>
      <c r="N755" s="9">
        <v>4</v>
      </c>
      <c r="O755" s="36"/>
      <c r="P755" s="12"/>
      <c r="Q755" s="12"/>
      <c r="R755" s="13"/>
      <c r="S755" s="34"/>
      <c r="T755" s="8"/>
      <c r="U755" s="8"/>
      <c r="V755" s="9"/>
      <c r="W755" s="36"/>
      <c r="X755" s="12"/>
      <c r="Y755" s="12"/>
      <c r="Z755" s="12"/>
      <c r="AA755" s="52">
        <f t="shared" si="44"/>
        <v>1</v>
      </c>
      <c r="AB755" s="54">
        <f t="shared" si="45"/>
        <v>4</v>
      </c>
      <c r="AC755" s="54">
        <f t="shared" si="46"/>
        <v>1</v>
      </c>
      <c r="AD755" s="55">
        <f t="shared" si="47"/>
        <v>2</v>
      </c>
      <c r="AE755" s="58"/>
    </row>
    <row r="756" spans="1:31" s="5" customFormat="1" x14ac:dyDescent="0.3">
      <c r="A756" s="40" t="s">
        <v>5869</v>
      </c>
      <c r="B756" s="3" t="s">
        <v>5870</v>
      </c>
      <c r="C756" s="8"/>
      <c r="D756" s="8"/>
      <c r="E756" s="8"/>
      <c r="F756" s="9"/>
      <c r="G756" s="36"/>
      <c r="H756" s="12"/>
      <c r="I756" s="12"/>
      <c r="J756" s="13"/>
      <c r="K756" s="34">
        <v>26.8</v>
      </c>
      <c r="L756" s="8">
        <v>1</v>
      </c>
      <c r="M756" s="8">
        <v>3</v>
      </c>
      <c r="N756" s="9">
        <v>1.3</v>
      </c>
      <c r="O756" s="36"/>
      <c r="P756" s="12"/>
      <c r="Q756" s="12"/>
      <c r="R756" s="13"/>
      <c r="S756" s="34"/>
      <c r="T756" s="8"/>
      <c r="U756" s="8"/>
      <c r="V756" s="9"/>
      <c r="W756" s="36"/>
      <c r="X756" s="12"/>
      <c r="Y756" s="12"/>
      <c r="Z756" s="12"/>
      <c r="AA756" s="52">
        <f t="shared" si="44"/>
        <v>1</v>
      </c>
      <c r="AB756" s="54">
        <f t="shared" si="45"/>
        <v>4</v>
      </c>
      <c r="AC756" s="54">
        <f t="shared" si="46"/>
        <v>1</v>
      </c>
      <c r="AD756" s="55">
        <f t="shared" si="47"/>
        <v>2</v>
      </c>
      <c r="AE756" s="58"/>
    </row>
    <row r="757" spans="1:31" s="5" customFormat="1" x14ac:dyDescent="0.3">
      <c r="A757" s="40" t="s">
        <v>5900</v>
      </c>
      <c r="B757" s="3" t="s">
        <v>5901</v>
      </c>
      <c r="C757" s="8"/>
      <c r="D757" s="8"/>
      <c r="E757" s="8"/>
      <c r="F757" s="9"/>
      <c r="G757" s="36"/>
      <c r="H757" s="12"/>
      <c r="I757" s="12"/>
      <c r="J757" s="13"/>
      <c r="K757" s="34">
        <v>42.57</v>
      </c>
      <c r="L757" s="8">
        <v>1</v>
      </c>
      <c r="M757" s="8">
        <v>3</v>
      </c>
      <c r="N757" s="9">
        <v>24.1</v>
      </c>
      <c r="O757" s="36"/>
      <c r="P757" s="12"/>
      <c r="Q757" s="12"/>
      <c r="R757" s="13"/>
      <c r="S757" s="34">
        <v>33.36</v>
      </c>
      <c r="T757" s="8">
        <v>1</v>
      </c>
      <c r="U757" s="8">
        <v>1</v>
      </c>
      <c r="V757" s="9">
        <v>7.4</v>
      </c>
      <c r="W757" s="36">
        <v>35.159999999999997</v>
      </c>
      <c r="X757" s="12">
        <v>1</v>
      </c>
      <c r="Y757" s="12">
        <v>1</v>
      </c>
      <c r="Z757" s="12">
        <v>7.4</v>
      </c>
      <c r="AA757" s="52">
        <f t="shared" si="44"/>
        <v>1</v>
      </c>
      <c r="AB757" s="54">
        <f t="shared" si="45"/>
        <v>4</v>
      </c>
      <c r="AC757" s="54">
        <f t="shared" si="46"/>
        <v>1</v>
      </c>
      <c r="AD757" s="55">
        <f t="shared" si="47"/>
        <v>2</v>
      </c>
      <c r="AE757" s="58"/>
    </row>
    <row r="758" spans="1:31" s="5" customFormat="1" x14ac:dyDescent="0.3">
      <c r="A758" s="40" t="s">
        <v>5954</v>
      </c>
      <c r="B758" s="3" t="s">
        <v>5955</v>
      </c>
      <c r="C758" s="8"/>
      <c r="D758" s="8"/>
      <c r="E758" s="8"/>
      <c r="F758" s="9"/>
      <c r="G758" s="36"/>
      <c r="H758" s="12"/>
      <c r="I758" s="12"/>
      <c r="J758" s="13"/>
      <c r="K758" s="34">
        <v>26.66</v>
      </c>
      <c r="L758" s="8">
        <v>1</v>
      </c>
      <c r="M758" s="8">
        <v>3</v>
      </c>
      <c r="N758" s="9">
        <v>4.4000000000000004</v>
      </c>
      <c r="O758" s="36"/>
      <c r="P758" s="12"/>
      <c r="Q758" s="12"/>
      <c r="R758" s="13"/>
      <c r="S758" s="34"/>
      <c r="T758" s="8"/>
      <c r="U758" s="8"/>
      <c r="V758" s="9"/>
      <c r="W758" s="36"/>
      <c r="X758" s="12"/>
      <c r="Y758" s="12"/>
      <c r="Z758" s="12"/>
      <c r="AA758" s="52">
        <f t="shared" si="44"/>
        <v>1</v>
      </c>
      <c r="AB758" s="54">
        <f t="shared" si="45"/>
        <v>4</v>
      </c>
      <c r="AC758" s="54">
        <f t="shared" si="46"/>
        <v>1</v>
      </c>
      <c r="AD758" s="55">
        <f t="shared" si="47"/>
        <v>2</v>
      </c>
      <c r="AE758" s="58"/>
    </row>
    <row r="759" spans="1:31" s="5" customFormat="1" x14ac:dyDescent="0.3">
      <c r="A759" s="40" t="s">
        <v>4443</v>
      </c>
      <c r="B759" s="3" t="s">
        <v>4444</v>
      </c>
      <c r="C759" s="8"/>
      <c r="D759" s="8"/>
      <c r="E759" s="8"/>
      <c r="F759" s="9"/>
      <c r="G759" s="36"/>
      <c r="H759" s="12"/>
      <c r="I759" s="12"/>
      <c r="J759" s="13"/>
      <c r="K759" s="34">
        <v>38.24</v>
      </c>
      <c r="L759" s="8">
        <v>1</v>
      </c>
      <c r="M759" s="8">
        <v>2</v>
      </c>
      <c r="N759" s="9">
        <v>6.5</v>
      </c>
      <c r="O759" s="36">
        <v>69.14</v>
      </c>
      <c r="P759" s="12">
        <v>2</v>
      </c>
      <c r="Q759" s="12">
        <v>2</v>
      </c>
      <c r="R759" s="13">
        <v>6.5</v>
      </c>
      <c r="S759" s="34">
        <v>83.64</v>
      </c>
      <c r="T759" s="8">
        <v>2</v>
      </c>
      <c r="U759" s="8">
        <v>3</v>
      </c>
      <c r="V759" s="9">
        <v>9.1999999999999993</v>
      </c>
      <c r="W759" s="36"/>
      <c r="X759" s="12"/>
      <c r="Y759" s="12"/>
      <c r="Z759" s="12"/>
      <c r="AA759" s="52">
        <f t="shared" si="44"/>
        <v>1</v>
      </c>
      <c r="AB759" s="54">
        <f t="shared" si="45"/>
        <v>1</v>
      </c>
      <c r="AC759" s="54">
        <f t="shared" si="46"/>
        <v>4</v>
      </c>
      <c r="AD759" s="55">
        <f t="shared" si="47"/>
        <v>2</v>
      </c>
      <c r="AE759" s="58"/>
    </row>
    <row r="760" spans="1:31" s="5" customFormat="1" x14ac:dyDescent="0.3">
      <c r="A760" s="40" t="s">
        <v>5531</v>
      </c>
      <c r="B760" s="3" t="s">
        <v>5532</v>
      </c>
      <c r="C760" s="8"/>
      <c r="D760" s="8"/>
      <c r="E760" s="8"/>
      <c r="F760" s="9"/>
      <c r="G760" s="36"/>
      <c r="H760" s="12"/>
      <c r="I760" s="12"/>
      <c r="J760" s="13"/>
      <c r="K760" s="34">
        <v>88.59</v>
      </c>
      <c r="L760" s="8">
        <v>2</v>
      </c>
      <c r="M760" s="8">
        <v>3</v>
      </c>
      <c r="N760" s="9">
        <v>12.3</v>
      </c>
      <c r="O760" s="36"/>
      <c r="P760" s="12"/>
      <c r="Q760" s="12"/>
      <c r="R760" s="13"/>
      <c r="S760" s="34">
        <v>50.55</v>
      </c>
      <c r="T760" s="8">
        <v>1</v>
      </c>
      <c r="U760" s="8">
        <v>2</v>
      </c>
      <c r="V760" s="9">
        <v>11.5</v>
      </c>
      <c r="W760" s="36">
        <v>100.69</v>
      </c>
      <c r="X760" s="12">
        <v>1</v>
      </c>
      <c r="Y760" s="12">
        <v>2</v>
      </c>
      <c r="Z760" s="12">
        <v>7.1</v>
      </c>
      <c r="AA760" s="52">
        <f t="shared" si="44"/>
        <v>1</v>
      </c>
      <c r="AB760" s="54">
        <f t="shared" si="45"/>
        <v>4</v>
      </c>
      <c r="AC760" s="54">
        <f t="shared" si="46"/>
        <v>1</v>
      </c>
      <c r="AD760" s="55">
        <f t="shared" si="47"/>
        <v>2</v>
      </c>
      <c r="AE760" s="58"/>
    </row>
    <row r="761" spans="1:31" s="5" customFormat="1" x14ac:dyDescent="0.3">
      <c r="A761" s="40" t="s">
        <v>2732</v>
      </c>
      <c r="B761" s="3" t="s">
        <v>2733</v>
      </c>
      <c r="C761" s="34">
        <v>36.1</v>
      </c>
      <c r="D761" s="8">
        <v>1</v>
      </c>
      <c r="E761" s="8">
        <v>3</v>
      </c>
      <c r="F761" s="9">
        <v>19.899999999999999</v>
      </c>
      <c r="G761" s="36"/>
      <c r="H761" s="12"/>
      <c r="I761" s="12"/>
      <c r="J761" s="13"/>
      <c r="K761" s="34">
        <v>150.79</v>
      </c>
      <c r="L761" s="8">
        <v>3</v>
      </c>
      <c r="M761" s="8">
        <v>4</v>
      </c>
      <c r="N761" s="9">
        <v>21.3</v>
      </c>
      <c r="O761" s="36">
        <v>141.97999999999999</v>
      </c>
      <c r="P761" s="12">
        <v>3</v>
      </c>
      <c r="Q761" s="12">
        <v>4</v>
      </c>
      <c r="R761" s="13">
        <v>22.2</v>
      </c>
      <c r="S761" s="34"/>
      <c r="T761" s="8"/>
      <c r="U761" s="8"/>
      <c r="V761" s="9"/>
      <c r="W761" s="36"/>
      <c r="X761" s="12"/>
      <c r="Y761" s="12"/>
      <c r="Z761" s="12"/>
      <c r="AA761" s="52">
        <f t="shared" si="44"/>
        <v>4</v>
      </c>
      <c r="AB761" s="54">
        <f t="shared" si="45"/>
        <v>1</v>
      </c>
      <c r="AC761" s="54">
        <f t="shared" si="46"/>
        <v>1</v>
      </c>
      <c r="AD761" s="55">
        <f t="shared" si="47"/>
        <v>2</v>
      </c>
      <c r="AE761" s="58"/>
    </row>
    <row r="762" spans="1:31" s="5" customFormat="1" x14ac:dyDescent="0.3">
      <c r="A762" s="40" t="s">
        <v>3019</v>
      </c>
      <c r="B762" s="3" t="s">
        <v>3020</v>
      </c>
      <c r="C762" s="34">
        <v>39.39</v>
      </c>
      <c r="D762" s="8">
        <v>1</v>
      </c>
      <c r="E762" s="8">
        <v>3</v>
      </c>
      <c r="F762" s="9">
        <v>9.5</v>
      </c>
      <c r="G762" s="36"/>
      <c r="H762" s="12"/>
      <c r="I762" s="12"/>
      <c r="J762" s="13"/>
      <c r="K762" s="34"/>
      <c r="L762" s="8"/>
      <c r="M762" s="8"/>
      <c r="N762" s="9"/>
      <c r="O762" s="36"/>
      <c r="P762" s="12"/>
      <c r="Q762" s="12"/>
      <c r="R762" s="13"/>
      <c r="S762" s="34">
        <v>41.23</v>
      </c>
      <c r="T762" s="8">
        <v>1</v>
      </c>
      <c r="U762" s="8">
        <v>1</v>
      </c>
      <c r="V762" s="9">
        <v>3.3</v>
      </c>
      <c r="W762" s="36">
        <v>55.32</v>
      </c>
      <c r="X762" s="12">
        <v>1</v>
      </c>
      <c r="Y762" s="12">
        <v>1</v>
      </c>
      <c r="Z762" s="12">
        <v>5.2</v>
      </c>
      <c r="AA762" s="52">
        <f t="shared" si="44"/>
        <v>4</v>
      </c>
      <c r="AB762" s="54">
        <f t="shared" si="45"/>
        <v>1</v>
      </c>
      <c r="AC762" s="54">
        <f t="shared" si="46"/>
        <v>1</v>
      </c>
      <c r="AD762" s="55">
        <f t="shared" si="47"/>
        <v>2</v>
      </c>
      <c r="AE762" s="58"/>
    </row>
    <row r="763" spans="1:31" s="5" customFormat="1" x14ac:dyDescent="0.3">
      <c r="A763" s="40" t="s">
        <v>4798</v>
      </c>
      <c r="B763" s="3" t="s">
        <v>4799</v>
      </c>
      <c r="C763" s="8"/>
      <c r="D763" s="8"/>
      <c r="E763" s="8"/>
      <c r="F763" s="9"/>
      <c r="G763" s="36"/>
      <c r="H763" s="12"/>
      <c r="I763" s="12"/>
      <c r="J763" s="13"/>
      <c r="K763" s="34">
        <v>34.880000000000003</v>
      </c>
      <c r="L763" s="8">
        <v>1</v>
      </c>
      <c r="M763" s="8">
        <v>3</v>
      </c>
      <c r="N763" s="9">
        <v>5.9</v>
      </c>
      <c r="O763" s="36">
        <v>48.61</v>
      </c>
      <c r="P763" s="12">
        <v>1</v>
      </c>
      <c r="Q763" s="12">
        <v>1</v>
      </c>
      <c r="R763" s="13">
        <v>2.7</v>
      </c>
      <c r="S763" s="34">
        <v>28.46</v>
      </c>
      <c r="T763" s="8">
        <v>1</v>
      </c>
      <c r="U763" s="8">
        <v>2</v>
      </c>
      <c r="V763" s="9">
        <v>2.7</v>
      </c>
      <c r="W763" s="36"/>
      <c r="X763" s="12"/>
      <c r="Y763" s="12"/>
      <c r="Z763" s="12"/>
      <c r="AA763" s="52">
        <f t="shared" si="44"/>
        <v>1</v>
      </c>
      <c r="AB763" s="54">
        <f t="shared" si="45"/>
        <v>2</v>
      </c>
      <c r="AC763" s="54">
        <f t="shared" si="46"/>
        <v>3</v>
      </c>
      <c r="AD763" s="55">
        <f t="shared" si="47"/>
        <v>2</v>
      </c>
      <c r="AE763" s="58"/>
    </row>
    <row r="764" spans="1:31" s="5" customFormat="1" x14ac:dyDescent="0.3">
      <c r="A764" s="40" t="s">
        <v>1781</v>
      </c>
      <c r="B764" s="3" t="s">
        <v>1782</v>
      </c>
      <c r="C764" s="34">
        <v>157</v>
      </c>
      <c r="D764" s="8">
        <v>3</v>
      </c>
      <c r="E764" s="8">
        <v>5</v>
      </c>
      <c r="F764" s="9">
        <v>7.0999999999999988</v>
      </c>
      <c r="G764" s="36">
        <v>93.8</v>
      </c>
      <c r="H764" s="12">
        <v>2</v>
      </c>
      <c r="I764" s="12">
        <v>3</v>
      </c>
      <c r="J764" s="13">
        <v>5.3</v>
      </c>
      <c r="K764" s="34">
        <v>445.56</v>
      </c>
      <c r="L764" s="8">
        <v>10</v>
      </c>
      <c r="M764" s="8">
        <v>15</v>
      </c>
      <c r="N764" s="9">
        <v>21.900000000000002</v>
      </c>
      <c r="O764" s="36">
        <v>126.00999999999999</v>
      </c>
      <c r="P764" s="12">
        <v>3</v>
      </c>
      <c r="Q764" s="12">
        <v>10</v>
      </c>
      <c r="R764" s="13">
        <v>14.300000000000002</v>
      </c>
      <c r="S764" s="34">
        <v>245.1</v>
      </c>
      <c r="T764" s="8">
        <v>5</v>
      </c>
      <c r="U764" s="8">
        <v>11</v>
      </c>
      <c r="V764" s="9">
        <v>13.5</v>
      </c>
      <c r="W764" s="36">
        <v>173.64000000000001</v>
      </c>
      <c r="X764" s="12">
        <v>3</v>
      </c>
      <c r="Y764" s="12">
        <v>3</v>
      </c>
      <c r="Z764" s="12">
        <v>5.2</v>
      </c>
      <c r="AA764" s="52">
        <f t="shared" si="44"/>
        <v>1.5</v>
      </c>
      <c r="AB764" s="54">
        <f t="shared" si="45"/>
        <v>1.4545454545454546</v>
      </c>
      <c r="AC764" s="54">
        <f t="shared" si="46"/>
        <v>3</v>
      </c>
      <c r="AD764" s="55">
        <f t="shared" si="47"/>
        <v>1.9848484848484851</v>
      </c>
      <c r="AE764" s="58"/>
    </row>
    <row r="765" spans="1:31" s="5" customFormat="1" x14ac:dyDescent="0.3">
      <c r="A765" s="40" t="s">
        <v>346</v>
      </c>
      <c r="B765" s="3" t="s">
        <v>347</v>
      </c>
      <c r="C765" s="34">
        <v>955.93</v>
      </c>
      <c r="D765" s="8">
        <v>16</v>
      </c>
      <c r="E765" s="8">
        <v>28</v>
      </c>
      <c r="F765" s="9">
        <v>60.399999999999984</v>
      </c>
      <c r="G765" s="36">
        <v>463.38000000000005</v>
      </c>
      <c r="H765" s="12">
        <v>9</v>
      </c>
      <c r="I765" s="12">
        <v>10</v>
      </c>
      <c r="J765" s="13">
        <v>32</v>
      </c>
      <c r="K765" s="34">
        <v>1393.4800000000002</v>
      </c>
      <c r="L765" s="8">
        <v>24</v>
      </c>
      <c r="M765" s="8">
        <v>32</v>
      </c>
      <c r="N765" s="9">
        <v>61.400000000000013</v>
      </c>
      <c r="O765" s="36">
        <v>886.96999999999991</v>
      </c>
      <c r="P765" s="12">
        <v>16</v>
      </c>
      <c r="Q765" s="12">
        <v>20</v>
      </c>
      <c r="R765" s="13">
        <v>53.600000000000016</v>
      </c>
      <c r="S765" s="34">
        <v>1264.17</v>
      </c>
      <c r="T765" s="8">
        <v>21</v>
      </c>
      <c r="U765" s="8">
        <v>28</v>
      </c>
      <c r="V765" s="9">
        <v>63.700000000000024</v>
      </c>
      <c r="W765" s="36">
        <v>665.81999999999994</v>
      </c>
      <c r="X765" s="12">
        <v>12</v>
      </c>
      <c r="Y765" s="12">
        <v>16</v>
      </c>
      <c r="Z765" s="12">
        <v>46.699999999999996</v>
      </c>
      <c r="AA765" s="52">
        <f t="shared" si="44"/>
        <v>2.6363636363636362</v>
      </c>
      <c r="AB765" s="54">
        <f t="shared" si="45"/>
        <v>1.5714285714285714</v>
      </c>
      <c r="AC765" s="54">
        <f t="shared" si="46"/>
        <v>1.7058823529411764</v>
      </c>
      <c r="AD765" s="55">
        <f t="shared" si="47"/>
        <v>1.9712248535777948</v>
      </c>
      <c r="AE765" s="58"/>
    </row>
    <row r="766" spans="1:31" s="5" customFormat="1" x14ac:dyDescent="0.3">
      <c r="A766" s="40" t="s">
        <v>763</v>
      </c>
      <c r="B766" s="3" t="s">
        <v>764</v>
      </c>
      <c r="C766" s="34">
        <v>437.73</v>
      </c>
      <c r="D766" s="8">
        <v>9</v>
      </c>
      <c r="E766" s="8">
        <v>18</v>
      </c>
      <c r="F766" s="9">
        <v>19.3</v>
      </c>
      <c r="G766" s="36">
        <v>219.37</v>
      </c>
      <c r="H766" s="12">
        <v>4</v>
      </c>
      <c r="I766" s="12">
        <v>12</v>
      </c>
      <c r="J766" s="13">
        <v>15</v>
      </c>
      <c r="K766" s="34">
        <v>559.12999999999988</v>
      </c>
      <c r="L766" s="8">
        <v>13</v>
      </c>
      <c r="M766" s="8">
        <v>18</v>
      </c>
      <c r="N766" s="9">
        <v>16.099999999999998</v>
      </c>
      <c r="O766" s="36">
        <v>186.03</v>
      </c>
      <c r="P766" s="12">
        <v>5</v>
      </c>
      <c r="Q766" s="12">
        <v>6</v>
      </c>
      <c r="R766" s="13">
        <v>6.7</v>
      </c>
      <c r="S766" s="34">
        <v>349.72</v>
      </c>
      <c r="T766" s="8">
        <v>7</v>
      </c>
      <c r="U766" s="8">
        <v>11</v>
      </c>
      <c r="V766" s="9">
        <v>10.900000000000002</v>
      </c>
      <c r="W766" s="36">
        <v>191.89000000000001</v>
      </c>
      <c r="X766" s="12">
        <v>4</v>
      </c>
      <c r="Y766" s="12">
        <v>6</v>
      </c>
      <c r="Z766" s="12">
        <v>8.6</v>
      </c>
      <c r="AA766" s="52">
        <f t="shared" si="44"/>
        <v>1.4615384615384615</v>
      </c>
      <c r="AB766" s="54">
        <f t="shared" si="45"/>
        <v>2.7142857142857144</v>
      </c>
      <c r="AC766" s="54">
        <f t="shared" si="46"/>
        <v>1.7142857142857142</v>
      </c>
      <c r="AD766" s="55">
        <f t="shared" si="47"/>
        <v>1.9633699633699635</v>
      </c>
      <c r="AE766" s="58"/>
    </row>
    <row r="767" spans="1:31" s="5" customFormat="1" x14ac:dyDescent="0.3">
      <c r="A767" s="40" t="s">
        <v>1731</v>
      </c>
      <c r="B767" s="3" t="s">
        <v>1732</v>
      </c>
      <c r="C767" s="34">
        <v>134.68</v>
      </c>
      <c r="D767" s="8">
        <v>3</v>
      </c>
      <c r="E767" s="8">
        <v>5</v>
      </c>
      <c r="F767" s="9">
        <v>7.7</v>
      </c>
      <c r="G767" s="36">
        <v>208.7</v>
      </c>
      <c r="H767" s="12">
        <v>4</v>
      </c>
      <c r="I767" s="12">
        <v>8</v>
      </c>
      <c r="J767" s="13">
        <v>12.4</v>
      </c>
      <c r="K767" s="34">
        <v>58.22</v>
      </c>
      <c r="L767" s="8">
        <v>2</v>
      </c>
      <c r="M767" s="8">
        <v>4</v>
      </c>
      <c r="N767" s="9">
        <v>9</v>
      </c>
      <c r="O767" s="36"/>
      <c r="P767" s="12"/>
      <c r="Q767" s="12"/>
      <c r="R767" s="13"/>
      <c r="S767" s="34"/>
      <c r="T767" s="8"/>
      <c r="U767" s="8"/>
      <c r="V767" s="9"/>
      <c r="W767" s="36">
        <v>29.49</v>
      </c>
      <c r="X767" s="12">
        <v>1</v>
      </c>
      <c r="Y767" s="12">
        <v>4</v>
      </c>
      <c r="Z767" s="12">
        <v>6.9</v>
      </c>
      <c r="AA767" s="52">
        <f t="shared" si="44"/>
        <v>0.66666666666666663</v>
      </c>
      <c r="AB767" s="54">
        <f t="shared" si="45"/>
        <v>5</v>
      </c>
      <c r="AC767" s="54">
        <f t="shared" si="46"/>
        <v>0.2</v>
      </c>
      <c r="AD767" s="55">
        <f t="shared" si="47"/>
        <v>1.9555555555555557</v>
      </c>
      <c r="AE767" s="58"/>
    </row>
    <row r="768" spans="1:31" s="5" customFormat="1" x14ac:dyDescent="0.3">
      <c r="A768" s="40" t="s">
        <v>2374</v>
      </c>
      <c r="B768" s="3" t="s">
        <v>2375</v>
      </c>
      <c r="C768" s="34">
        <v>35.840000000000003</v>
      </c>
      <c r="D768" s="8">
        <v>1</v>
      </c>
      <c r="E768" s="8">
        <v>5</v>
      </c>
      <c r="F768" s="9">
        <v>9.4</v>
      </c>
      <c r="G768" s="36">
        <v>91.5</v>
      </c>
      <c r="H768" s="12">
        <v>2</v>
      </c>
      <c r="I768" s="12">
        <v>6</v>
      </c>
      <c r="J768" s="13">
        <v>8</v>
      </c>
      <c r="K768" s="34"/>
      <c r="L768" s="8"/>
      <c r="M768" s="8"/>
      <c r="N768" s="9"/>
      <c r="O768" s="36"/>
      <c r="P768" s="12"/>
      <c r="Q768" s="12"/>
      <c r="R768" s="13"/>
      <c r="S768" s="34">
        <v>115.64</v>
      </c>
      <c r="T768" s="8">
        <v>3</v>
      </c>
      <c r="U768" s="8">
        <v>3</v>
      </c>
      <c r="V768" s="9">
        <v>5.5999999999999988</v>
      </c>
      <c r="W768" s="36"/>
      <c r="X768" s="12"/>
      <c r="Y768" s="12"/>
      <c r="Z768" s="12"/>
      <c r="AA768" s="52">
        <f t="shared" si="44"/>
        <v>0.8571428571428571</v>
      </c>
      <c r="AB768" s="54">
        <f t="shared" si="45"/>
        <v>1</v>
      </c>
      <c r="AC768" s="54">
        <f t="shared" si="46"/>
        <v>4</v>
      </c>
      <c r="AD768" s="55">
        <f t="shared" si="47"/>
        <v>1.9523809523809526</v>
      </c>
      <c r="AE768" s="58"/>
    </row>
    <row r="769" spans="1:31" s="5" customFormat="1" x14ac:dyDescent="0.3">
      <c r="A769" s="40" t="s">
        <v>1418</v>
      </c>
      <c r="B769" s="3" t="s">
        <v>1419</v>
      </c>
      <c r="C769" s="34">
        <v>188.19</v>
      </c>
      <c r="D769" s="8">
        <v>4</v>
      </c>
      <c r="E769" s="8">
        <v>5</v>
      </c>
      <c r="F769" s="9">
        <v>11.9</v>
      </c>
      <c r="G769" s="36">
        <v>180.11</v>
      </c>
      <c r="H769" s="12">
        <v>4</v>
      </c>
      <c r="I769" s="12">
        <v>6</v>
      </c>
      <c r="J769" s="13">
        <v>16.8</v>
      </c>
      <c r="K769" s="34">
        <v>104.25</v>
      </c>
      <c r="L769" s="8">
        <v>2</v>
      </c>
      <c r="M769" s="8">
        <v>3</v>
      </c>
      <c r="N769" s="9">
        <v>13.7</v>
      </c>
      <c r="O769" s="36"/>
      <c r="P769" s="12"/>
      <c r="Q769" s="12"/>
      <c r="R769" s="13"/>
      <c r="S769" s="34"/>
      <c r="T769" s="8"/>
      <c r="U769" s="8"/>
      <c r="V769" s="9"/>
      <c r="W769" s="36"/>
      <c r="X769" s="12"/>
      <c r="Y769" s="12"/>
      <c r="Z769" s="12"/>
      <c r="AA769" s="52">
        <f t="shared" si="44"/>
        <v>0.8571428571428571</v>
      </c>
      <c r="AB769" s="54">
        <f t="shared" si="45"/>
        <v>4</v>
      </c>
      <c r="AC769" s="54">
        <f t="shared" si="46"/>
        <v>1</v>
      </c>
      <c r="AD769" s="55">
        <f t="shared" si="47"/>
        <v>1.9523809523809523</v>
      </c>
      <c r="AE769" s="58"/>
    </row>
    <row r="770" spans="1:31" s="5" customFormat="1" x14ac:dyDescent="0.3">
      <c r="A770" s="40" t="s">
        <v>1555</v>
      </c>
      <c r="B770" s="3" t="s">
        <v>1556</v>
      </c>
      <c r="C770" s="34">
        <v>163.52000000000001</v>
      </c>
      <c r="D770" s="8">
        <v>3</v>
      </c>
      <c r="E770" s="8">
        <v>5</v>
      </c>
      <c r="F770" s="9">
        <v>4.2</v>
      </c>
      <c r="G770" s="36">
        <v>168.94</v>
      </c>
      <c r="H770" s="12">
        <v>3</v>
      </c>
      <c r="I770" s="12">
        <v>6</v>
      </c>
      <c r="J770" s="13">
        <v>4.2</v>
      </c>
      <c r="K770" s="34">
        <v>73.489999999999995</v>
      </c>
      <c r="L770" s="8">
        <v>2</v>
      </c>
      <c r="M770" s="8">
        <v>3</v>
      </c>
      <c r="N770" s="9">
        <v>4.2</v>
      </c>
      <c r="O770" s="36"/>
      <c r="P770" s="12"/>
      <c r="Q770" s="12"/>
      <c r="R770" s="13"/>
      <c r="S770" s="34"/>
      <c r="T770" s="8"/>
      <c r="U770" s="8"/>
      <c r="V770" s="9"/>
      <c r="W770" s="36"/>
      <c r="X770" s="12"/>
      <c r="Y770" s="12"/>
      <c r="Z770" s="12"/>
      <c r="AA770" s="52">
        <f t="shared" si="44"/>
        <v>0.8571428571428571</v>
      </c>
      <c r="AB770" s="54">
        <f t="shared" si="45"/>
        <v>4</v>
      </c>
      <c r="AC770" s="54">
        <f t="shared" si="46"/>
        <v>1</v>
      </c>
      <c r="AD770" s="55">
        <f t="shared" si="47"/>
        <v>1.9523809523809523</v>
      </c>
      <c r="AE770" s="58"/>
    </row>
    <row r="771" spans="1:31" s="5" customFormat="1" x14ac:dyDescent="0.3">
      <c r="A771" s="40" t="s">
        <v>3335</v>
      </c>
      <c r="B771" s="3" t="s">
        <v>3336</v>
      </c>
      <c r="C771" s="34">
        <v>112.26</v>
      </c>
      <c r="D771" s="8">
        <v>1</v>
      </c>
      <c r="E771" s="8">
        <v>3</v>
      </c>
      <c r="F771" s="9">
        <v>10.7</v>
      </c>
      <c r="G771" s="36"/>
      <c r="H771" s="12"/>
      <c r="I771" s="12"/>
      <c r="J771" s="13"/>
      <c r="K771" s="34">
        <v>97.49</v>
      </c>
      <c r="L771" s="8">
        <v>1</v>
      </c>
      <c r="M771" s="8">
        <v>1</v>
      </c>
      <c r="N771" s="9">
        <v>5.9</v>
      </c>
      <c r="O771" s="36">
        <v>151.76999999999998</v>
      </c>
      <c r="P771" s="12">
        <v>2</v>
      </c>
      <c r="Q771" s="12">
        <v>3</v>
      </c>
      <c r="R771" s="13">
        <v>5.9</v>
      </c>
      <c r="S771" s="34">
        <v>111.82</v>
      </c>
      <c r="T771" s="8">
        <v>1</v>
      </c>
      <c r="U771" s="8">
        <v>3</v>
      </c>
      <c r="V771" s="9">
        <v>5.9</v>
      </c>
      <c r="W771" s="36">
        <v>136.49</v>
      </c>
      <c r="X771" s="12">
        <v>2</v>
      </c>
      <c r="Y771" s="12">
        <v>2</v>
      </c>
      <c r="Z771" s="12">
        <v>5.9</v>
      </c>
      <c r="AA771" s="52">
        <f t="shared" ref="AA771:AA834" si="48">(E771+1)/(I771+1)</f>
        <v>4</v>
      </c>
      <c r="AB771" s="54">
        <f t="shared" ref="AB771:AB834" si="49">(M771+1)/(Q771+1)</f>
        <v>0.5</v>
      </c>
      <c r="AC771" s="54">
        <f t="shared" ref="AC771:AC834" si="50">(U771+1)/(Y771+1)</f>
        <v>1.3333333333333333</v>
      </c>
      <c r="AD771" s="55">
        <f t="shared" ref="AD771:AD834" si="51">AVERAGE(AA771:AC771)</f>
        <v>1.9444444444444444</v>
      </c>
      <c r="AE771" s="58"/>
    </row>
    <row r="772" spans="1:31" s="5" customFormat="1" x14ac:dyDescent="0.3">
      <c r="A772" s="40" t="s">
        <v>4373</v>
      </c>
      <c r="B772" s="3" t="s">
        <v>4374</v>
      </c>
      <c r="C772" s="8"/>
      <c r="D772" s="8"/>
      <c r="E772" s="8"/>
      <c r="F772" s="9"/>
      <c r="G772" s="36"/>
      <c r="H772" s="12"/>
      <c r="I772" s="12"/>
      <c r="J772" s="13"/>
      <c r="K772" s="34">
        <v>153.34</v>
      </c>
      <c r="L772" s="8">
        <v>4</v>
      </c>
      <c r="M772" s="8">
        <v>10</v>
      </c>
      <c r="N772" s="9">
        <v>25.6</v>
      </c>
      <c r="O772" s="36">
        <v>84.39</v>
      </c>
      <c r="P772" s="12">
        <v>2</v>
      </c>
      <c r="Q772" s="12">
        <v>2</v>
      </c>
      <c r="R772" s="13">
        <v>7.4</v>
      </c>
      <c r="S772" s="34">
        <v>82</v>
      </c>
      <c r="T772" s="8">
        <v>2</v>
      </c>
      <c r="U772" s="8">
        <v>6</v>
      </c>
      <c r="V772" s="9">
        <v>17.399999999999999</v>
      </c>
      <c r="W772" s="36">
        <v>139.06</v>
      </c>
      <c r="X772" s="12">
        <v>4</v>
      </c>
      <c r="Y772" s="12">
        <v>5</v>
      </c>
      <c r="Z772" s="12">
        <v>12.5</v>
      </c>
      <c r="AA772" s="52">
        <f t="shared" si="48"/>
        <v>1</v>
      </c>
      <c r="AB772" s="54">
        <f t="shared" si="49"/>
        <v>3.6666666666666665</v>
      </c>
      <c r="AC772" s="54">
        <f t="shared" si="50"/>
        <v>1.1666666666666667</v>
      </c>
      <c r="AD772" s="55">
        <f t="shared" si="51"/>
        <v>1.9444444444444444</v>
      </c>
      <c r="AE772" s="58"/>
    </row>
    <row r="773" spans="1:31" s="5" customFormat="1" x14ac:dyDescent="0.3">
      <c r="A773" s="40" t="s">
        <v>3577</v>
      </c>
      <c r="B773" s="3" t="s">
        <v>3578</v>
      </c>
      <c r="C773" s="8"/>
      <c r="D773" s="8"/>
      <c r="E773" s="8"/>
      <c r="F773" s="9"/>
      <c r="G773" s="36">
        <v>108.31</v>
      </c>
      <c r="H773" s="12">
        <v>2</v>
      </c>
      <c r="I773" s="12">
        <v>2</v>
      </c>
      <c r="J773" s="13">
        <v>3.6</v>
      </c>
      <c r="K773" s="34">
        <v>63.75</v>
      </c>
      <c r="L773" s="8">
        <v>2</v>
      </c>
      <c r="M773" s="8">
        <v>3</v>
      </c>
      <c r="N773" s="9">
        <v>5.9</v>
      </c>
      <c r="O773" s="36"/>
      <c r="P773" s="12"/>
      <c r="Q773" s="12"/>
      <c r="R773" s="13"/>
      <c r="S773" s="34">
        <v>54.61</v>
      </c>
      <c r="T773" s="8">
        <v>1</v>
      </c>
      <c r="U773" s="8">
        <v>2</v>
      </c>
      <c r="V773" s="9">
        <v>2.9</v>
      </c>
      <c r="W773" s="36">
        <v>36.270000000000003</v>
      </c>
      <c r="X773" s="12">
        <v>1</v>
      </c>
      <c r="Y773" s="12">
        <v>1</v>
      </c>
      <c r="Z773" s="12">
        <v>2.2000000000000002</v>
      </c>
      <c r="AA773" s="52">
        <f t="shared" si="48"/>
        <v>0.33333333333333331</v>
      </c>
      <c r="AB773" s="54">
        <f t="shared" si="49"/>
        <v>4</v>
      </c>
      <c r="AC773" s="54">
        <f t="shared" si="50"/>
        <v>1.5</v>
      </c>
      <c r="AD773" s="55">
        <f t="shared" si="51"/>
        <v>1.9444444444444444</v>
      </c>
      <c r="AE773" s="58"/>
    </row>
    <row r="774" spans="1:31" s="5" customFormat="1" x14ac:dyDescent="0.3">
      <c r="A774" s="40" t="s">
        <v>1380</v>
      </c>
      <c r="B774" s="3" t="s">
        <v>1381</v>
      </c>
      <c r="C774" s="34">
        <v>252.92</v>
      </c>
      <c r="D774" s="8">
        <v>4</v>
      </c>
      <c r="E774" s="8">
        <v>7</v>
      </c>
      <c r="F774" s="9">
        <v>30.7</v>
      </c>
      <c r="G774" s="36">
        <v>213.45</v>
      </c>
      <c r="H774" s="12">
        <v>4</v>
      </c>
      <c r="I774" s="12">
        <v>6</v>
      </c>
      <c r="J774" s="13">
        <v>19.5</v>
      </c>
      <c r="K774" s="34">
        <v>63.92</v>
      </c>
      <c r="L774" s="8">
        <v>1</v>
      </c>
      <c r="M774" s="8">
        <v>3</v>
      </c>
      <c r="N774" s="9">
        <v>15.3</v>
      </c>
      <c r="O774" s="36"/>
      <c r="P774" s="12"/>
      <c r="Q774" s="12"/>
      <c r="R774" s="13"/>
      <c r="S774" s="34">
        <v>122.24000000000001</v>
      </c>
      <c r="T774" s="8">
        <v>2</v>
      </c>
      <c r="U774" s="8">
        <v>3</v>
      </c>
      <c r="V774" s="9">
        <v>14.9</v>
      </c>
      <c r="W774" s="36">
        <v>228.99999999999997</v>
      </c>
      <c r="X774" s="12">
        <v>4</v>
      </c>
      <c r="Y774" s="12">
        <v>5</v>
      </c>
      <c r="Z774" s="12">
        <v>23</v>
      </c>
      <c r="AA774" s="52">
        <f t="shared" si="48"/>
        <v>1.1428571428571428</v>
      </c>
      <c r="AB774" s="54">
        <f t="shared" si="49"/>
        <v>4</v>
      </c>
      <c r="AC774" s="54">
        <f t="shared" si="50"/>
        <v>0.66666666666666663</v>
      </c>
      <c r="AD774" s="55">
        <f t="shared" si="51"/>
        <v>1.9365079365079365</v>
      </c>
      <c r="AE774" s="58"/>
    </row>
    <row r="775" spans="1:31" s="5" customFormat="1" x14ac:dyDescent="0.3">
      <c r="A775" s="40" t="s">
        <v>2859</v>
      </c>
      <c r="B775" s="3" t="s">
        <v>2860</v>
      </c>
      <c r="C775" s="34">
        <v>43.19</v>
      </c>
      <c r="D775" s="8">
        <v>1</v>
      </c>
      <c r="E775" s="8">
        <v>2</v>
      </c>
      <c r="F775" s="9">
        <v>4.3</v>
      </c>
      <c r="G775" s="36"/>
      <c r="H775" s="12"/>
      <c r="I775" s="12"/>
      <c r="J775" s="13"/>
      <c r="K775" s="34">
        <v>119.99000000000001</v>
      </c>
      <c r="L775" s="8">
        <v>2</v>
      </c>
      <c r="M775" s="8">
        <v>3</v>
      </c>
      <c r="N775" s="9">
        <v>7.6</v>
      </c>
      <c r="O775" s="36">
        <v>59.69</v>
      </c>
      <c r="P775" s="12">
        <v>1</v>
      </c>
      <c r="Q775" s="12">
        <v>1</v>
      </c>
      <c r="R775" s="13">
        <v>4</v>
      </c>
      <c r="S775" s="34">
        <v>44.69</v>
      </c>
      <c r="T775" s="8">
        <v>1</v>
      </c>
      <c r="U775" s="8">
        <v>6</v>
      </c>
      <c r="V775" s="9">
        <v>9.3000000000000007</v>
      </c>
      <c r="W775" s="36">
        <v>206.2</v>
      </c>
      <c r="X775" s="12">
        <v>4</v>
      </c>
      <c r="Y775" s="12">
        <v>8</v>
      </c>
      <c r="Z775" s="12">
        <v>14.2</v>
      </c>
      <c r="AA775" s="52">
        <f t="shared" si="48"/>
        <v>3</v>
      </c>
      <c r="AB775" s="54">
        <f t="shared" si="49"/>
        <v>2</v>
      </c>
      <c r="AC775" s="54">
        <f t="shared" si="50"/>
        <v>0.77777777777777779</v>
      </c>
      <c r="AD775" s="55">
        <f t="shared" si="51"/>
        <v>1.9259259259259258</v>
      </c>
      <c r="AE775" s="58"/>
    </row>
    <row r="776" spans="1:31" s="5" customFormat="1" x14ac:dyDescent="0.3">
      <c r="A776" s="40" t="s">
        <v>2867</v>
      </c>
      <c r="B776" s="3" t="s">
        <v>2868</v>
      </c>
      <c r="C776" s="34">
        <v>51.48</v>
      </c>
      <c r="D776" s="8">
        <v>1</v>
      </c>
      <c r="E776" s="8">
        <v>3</v>
      </c>
      <c r="F776" s="9">
        <v>6.1</v>
      </c>
      <c r="G776" s="36"/>
      <c r="H776" s="12"/>
      <c r="I776" s="12"/>
      <c r="J776" s="13"/>
      <c r="K776" s="34">
        <v>249.42000000000002</v>
      </c>
      <c r="L776" s="8">
        <v>4</v>
      </c>
      <c r="M776" s="8">
        <v>5</v>
      </c>
      <c r="N776" s="9">
        <v>15.7</v>
      </c>
      <c r="O776" s="36">
        <v>124.34</v>
      </c>
      <c r="P776" s="12">
        <v>3</v>
      </c>
      <c r="Q776" s="12">
        <v>4</v>
      </c>
      <c r="R776" s="13">
        <v>10.4</v>
      </c>
      <c r="S776" s="34">
        <v>103.87</v>
      </c>
      <c r="T776" s="8">
        <v>2</v>
      </c>
      <c r="U776" s="8">
        <v>3</v>
      </c>
      <c r="V776" s="9">
        <v>7.7</v>
      </c>
      <c r="W776" s="36">
        <v>93.86</v>
      </c>
      <c r="X776" s="12">
        <v>3</v>
      </c>
      <c r="Y776" s="12">
        <v>6</v>
      </c>
      <c r="Z776" s="12">
        <v>16.7</v>
      </c>
      <c r="AA776" s="52">
        <f t="shared" si="48"/>
        <v>4</v>
      </c>
      <c r="AB776" s="54">
        <f t="shared" si="49"/>
        <v>1.2</v>
      </c>
      <c r="AC776" s="54">
        <f t="shared" si="50"/>
        <v>0.5714285714285714</v>
      </c>
      <c r="AD776" s="55">
        <f t="shared" si="51"/>
        <v>1.9238095238095239</v>
      </c>
      <c r="AE776" s="58"/>
    </row>
    <row r="777" spans="1:31" s="5" customFormat="1" x14ac:dyDescent="0.3">
      <c r="A777" s="40" t="s">
        <v>4039</v>
      </c>
      <c r="B777" s="3" t="s">
        <v>4040</v>
      </c>
      <c r="C777" s="8"/>
      <c r="D777" s="8"/>
      <c r="E777" s="8"/>
      <c r="F777" s="9"/>
      <c r="G777" s="36">
        <v>56.4</v>
      </c>
      <c r="H777" s="12">
        <v>1</v>
      </c>
      <c r="I777" s="12">
        <v>5</v>
      </c>
      <c r="J777" s="13">
        <v>14.8</v>
      </c>
      <c r="K777" s="34">
        <v>77.34</v>
      </c>
      <c r="L777" s="8">
        <v>2</v>
      </c>
      <c r="M777" s="8">
        <v>4</v>
      </c>
      <c r="N777" s="9">
        <v>10.9</v>
      </c>
      <c r="O777" s="36"/>
      <c r="P777" s="12"/>
      <c r="Q777" s="12"/>
      <c r="R777" s="13"/>
      <c r="S777" s="34">
        <v>51.42</v>
      </c>
      <c r="T777" s="8">
        <v>1</v>
      </c>
      <c r="U777" s="8">
        <v>2</v>
      </c>
      <c r="V777" s="9">
        <v>7.5</v>
      </c>
      <c r="W777" s="36">
        <v>96.839999999999989</v>
      </c>
      <c r="X777" s="12">
        <v>3</v>
      </c>
      <c r="Y777" s="12">
        <v>4</v>
      </c>
      <c r="Z777" s="12">
        <v>17.600000000000001</v>
      </c>
      <c r="AA777" s="52">
        <f t="shared" si="48"/>
        <v>0.16666666666666666</v>
      </c>
      <c r="AB777" s="54">
        <f t="shared" si="49"/>
        <v>5</v>
      </c>
      <c r="AC777" s="54">
        <f t="shared" si="50"/>
        <v>0.6</v>
      </c>
      <c r="AD777" s="55">
        <f t="shared" si="51"/>
        <v>1.9222222222222223</v>
      </c>
      <c r="AE777" s="58"/>
    </row>
    <row r="778" spans="1:31" s="5" customFormat="1" x14ac:dyDescent="0.3">
      <c r="A778" s="40" t="s">
        <v>5074</v>
      </c>
      <c r="B778" s="3" t="s">
        <v>5075</v>
      </c>
      <c r="C778" s="8"/>
      <c r="D778" s="8"/>
      <c r="E778" s="8"/>
      <c r="F778" s="9"/>
      <c r="G778" s="36"/>
      <c r="H778" s="12"/>
      <c r="I778" s="12"/>
      <c r="J778" s="13"/>
      <c r="K778" s="34"/>
      <c r="L778" s="8"/>
      <c r="M778" s="8"/>
      <c r="N778" s="9"/>
      <c r="O778" s="36">
        <v>32.82</v>
      </c>
      <c r="P778" s="12">
        <v>1</v>
      </c>
      <c r="Q778" s="12">
        <v>3</v>
      </c>
      <c r="R778" s="13">
        <v>4.0999999999999996</v>
      </c>
      <c r="S778" s="34">
        <v>127.53999999999999</v>
      </c>
      <c r="T778" s="8">
        <v>3</v>
      </c>
      <c r="U778" s="8">
        <v>8</v>
      </c>
      <c r="V778" s="9">
        <v>8.9</v>
      </c>
      <c r="W778" s="36">
        <v>36.89</v>
      </c>
      <c r="X778" s="12">
        <v>1</v>
      </c>
      <c r="Y778" s="12">
        <v>1</v>
      </c>
      <c r="Z778" s="12">
        <v>3.9</v>
      </c>
      <c r="AA778" s="52">
        <f t="shared" si="48"/>
        <v>1</v>
      </c>
      <c r="AB778" s="54">
        <f t="shared" si="49"/>
        <v>0.25</v>
      </c>
      <c r="AC778" s="54">
        <f t="shared" si="50"/>
        <v>4.5</v>
      </c>
      <c r="AD778" s="55">
        <f t="shared" si="51"/>
        <v>1.9166666666666667</v>
      </c>
      <c r="AE778" s="58"/>
    </row>
    <row r="779" spans="1:31" s="5" customFormat="1" x14ac:dyDescent="0.3">
      <c r="A779" s="40" t="s">
        <v>2174</v>
      </c>
      <c r="B779" s="3" t="s">
        <v>2175</v>
      </c>
      <c r="C779" s="34">
        <v>76.239999999999995</v>
      </c>
      <c r="D779" s="8">
        <v>2</v>
      </c>
      <c r="E779" s="8">
        <v>2</v>
      </c>
      <c r="F779" s="9">
        <v>2.9</v>
      </c>
      <c r="G779" s="36"/>
      <c r="H779" s="12"/>
      <c r="I779" s="12"/>
      <c r="J779" s="13"/>
      <c r="K779" s="34">
        <v>385.14999999999992</v>
      </c>
      <c r="L779" s="8">
        <v>7</v>
      </c>
      <c r="M779" s="8">
        <v>13</v>
      </c>
      <c r="N779" s="9">
        <v>12.599999999999998</v>
      </c>
      <c r="O779" s="36">
        <v>325.73</v>
      </c>
      <c r="P779" s="12">
        <v>6</v>
      </c>
      <c r="Q779" s="12">
        <v>9</v>
      </c>
      <c r="R779" s="13">
        <v>8.6</v>
      </c>
      <c r="S779" s="34">
        <v>461.21999999999997</v>
      </c>
      <c r="T779" s="8">
        <v>10</v>
      </c>
      <c r="U779" s="8">
        <v>16</v>
      </c>
      <c r="V779" s="9">
        <v>16.800000000000004</v>
      </c>
      <c r="W779" s="36">
        <v>285.81</v>
      </c>
      <c r="X779" s="12">
        <v>7</v>
      </c>
      <c r="Y779" s="12">
        <v>12</v>
      </c>
      <c r="Z779" s="12">
        <v>10.900000000000002</v>
      </c>
      <c r="AA779" s="52">
        <f t="shared" si="48"/>
        <v>3</v>
      </c>
      <c r="AB779" s="54">
        <f t="shared" si="49"/>
        <v>1.4</v>
      </c>
      <c r="AC779" s="54">
        <f t="shared" si="50"/>
        <v>1.3076923076923077</v>
      </c>
      <c r="AD779" s="55">
        <f t="shared" si="51"/>
        <v>1.9025641025641027</v>
      </c>
      <c r="AE779" s="58"/>
    </row>
    <row r="780" spans="1:31" s="5" customFormat="1" x14ac:dyDescent="0.3">
      <c r="A780" s="40" t="s">
        <v>789</v>
      </c>
      <c r="B780" s="3" t="s">
        <v>790</v>
      </c>
      <c r="C780" s="34">
        <v>356.01</v>
      </c>
      <c r="D780" s="8">
        <v>8</v>
      </c>
      <c r="E780" s="8">
        <v>11</v>
      </c>
      <c r="F780" s="9">
        <v>30</v>
      </c>
      <c r="G780" s="36">
        <v>75.180000000000007</v>
      </c>
      <c r="H780" s="12">
        <v>1</v>
      </c>
      <c r="I780" s="12">
        <v>7</v>
      </c>
      <c r="J780" s="13">
        <v>15.7</v>
      </c>
      <c r="K780" s="34">
        <v>279.99</v>
      </c>
      <c r="L780" s="8">
        <v>7</v>
      </c>
      <c r="M780" s="8">
        <v>12</v>
      </c>
      <c r="N780" s="9">
        <v>20.599999999999998</v>
      </c>
      <c r="O780" s="36">
        <v>130.17000000000002</v>
      </c>
      <c r="P780" s="12">
        <v>3</v>
      </c>
      <c r="Q780" s="12">
        <v>4</v>
      </c>
      <c r="R780" s="13">
        <v>8.9</v>
      </c>
      <c r="S780" s="34">
        <v>252.84</v>
      </c>
      <c r="T780" s="8">
        <v>6</v>
      </c>
      <c r="U780" s="8">
        <v>7</v>
      </c>
      <c r="V780" s="9">
        <v>14.9</v>
      </c>
      <c r="W780" s="36">
        <v>100.88000000000001</v>
      </c>
      <c r="X780" s="12">
        <v>2</v>
      </c>
      <c r="Y780" s="12">
        <v>4</v>
      </c>
      <c r="Z780" s="12">
        <v>13.1</v>
      </c>
      <c r="AA780" s="52">
        <f t="shared" si="48"/>
        <v>1.5</v>
      </c>
      <c r="AB780" s="54">
        <f t="shared" si="49"/>
        <v>2.6</v>
      </c>
      <c r="AC780" s="54">
        <f t="shared" si="50"/>
        <v>1.6</v>
      </c>
      <c r="AD780" s="55">
        <f t="shared" si="51"/>
        <v>1.8999999999999997</v>
      </c>
      <c r="AE780" s="58"/>
    </row>
    <row r="781" spans="1:31" s="5" customFormat="1" x14ac:dyDescent="0.3">
      <c r="A781" s="40" t="s">
        <v>1075</v>
      </c>
      <c r="B781" s="3" t="s">
        <v>1076</v>
      </c>
      <c r="C781" s="34">
        <v>319.5</v>
      </c>
      <c r="D781" s="8">
        <v>6</v>
      </c>
      <c r="E781" s="8">
        <v>12</v>
      </c>
      <c r="F781" s="9">
        <v>11.5</v>
      </c>
      <c r="G781" s="36">
        <v>208.96</v>
      </c>
      <c r="H781" s="12">
        <v>4</v>
      </c>
      <c r="I781" s="12">
        <v>8</v>
      </c>
      <c r="J781" s="13">
        <v>9</v>
      </c>
      <c r="K781" s="34">
        <v>236.68</v>
      </c>
      <c r="L781" s="8">
        <v>6</v>
      </c>
      <c r="M781" s="8">
        <v>9</v>
      </c>
      <c r="N781" s="9">
        <v>7.8999999999999995</v>
      </c>
      <c r="O781" s="36">
        <v>31.23</v>
      </c>
      <c r="P781" s="12">
        <v>1</v>
      </c>
      <c r="Q781" s="12">
        <v>3</v>
      </c>
      <c r="R781" s="13">
        <v>3.7</v>
      </c>
      <c r="S781" s="34">
        <v>157.57</v>
      </c>
      <c r="T781" s="8">
        <v>3</v>
      </c>
      <c r="U781" s="8">
        <v>6</v>
      </c>
      <c r="V781" s="9">
        <v>6</v>
      </c>
      <c r="W781" s="36">
        <v>90.15</v>
      </c>
      <c r="X781" s="12">
        <v>2</v>
      </c>
      <c r="Y781" s="12">
        <v>3</v>
      </c>
      <c r="Z781" s="12">
        <v>3.2</v>
      </c>
      <c r="AA781" s="52">
        <f t="shared" si="48"/>
        <v>1.4444444444444444</v>
      </c>
      <c r="AB781" s="54">
        <f t="shared" si="49"/>
        <v>2.5</v>
      </c>
      <c r="AC781" s="54">
        <f t="shared" si="50"/>
        <v>1.75</v>
      </c>
      <c r="AD781" s="55">
        <f t="shared" si="51"/>
        <v>1.8981481481481481</v>
      </c>
      <c r="AE781" s="58"/>
    </row>
    <row r="782" spans="1:31" s="5" customFormat="1" x14ac:dyDescent="0.3">
      <c r="A782" s="40" t="s">
        <v>1516</v>
      </c>
      <c r="B782" s="3" t="s">
        <v>1517</v>
      </c>
      <c r="C782" s="34">
        <v>162.46</v>
      </c>
      <c r="D782" s="8">
        <v>3</v>
      </c>
      <c r="E782" s="8">
        <v>4</v>
      </c>
      <c r="F782" s="9">
        <v>11.800000000000002</v>
      </c>
      <c r="G782" s="36">
        <v>80.48</v>
      </c>
      <c r="H782" s="12">
        <v>1</v>
      </c>
      <c r="I782" s="12">
        <v>2</v>
      </c>
      <c r="J782" s="13">
        <v>6.3</v>
      </c>
      <c r="K782" s="34"/>
      <c r="L782" s="8"/>
      <c r="M782" s="8"/>
      <c r="N782" s="9"/>
      <c r="O782" s="36"/>
      <c r="P782" s="12"/>
      <c r="Q782" s="12"/>
      <c r="R782" s="13"/>
      <c r="S782" s="34">
        <v>98.47</v>
      </c>
      <c r="T782" s="8">
        <v>2</v>
      </c>
      <c r="U782" s="8">
        <v>2</v>
      </c>
      <c r="V782" s="9">
        <v>4</v>
      </c>
      <c r="W782" s="36"/>
      <c r="X782" s="12"/>
      <c r="Y782" s="12"/>
      <c r="Z782" s="12"/>
      <c r="AA782" s="52">
        <f t="shared" si="48"/>
        <v>1.6666666666666667</v>
      </c>
      <c r="AB782" s="54">
        <f t="shared" si="49"/>
        <v>1</v>
      </c>
      <c r="AC782" s="54">
        <f t="shared" si="50"/>
        <v>3</v>
      </c>
      <c r="AD782" s="55">
        <f t="shared" si="51"/>
        <v>1.8888888888888891</v>
      </c>
      <c r="AE782" s="58"/>
    </row>
    <row r="783" spans="1:31" s="5" customFormat="1" x14ac:dyDescent="0.3">
      <c r="A783" s="40" t="s">
        <v>3211</v>
      </c>
      <c r="B783" s="3" t="s">
        <v>3212</v>
      </c>
      <c r="C783" s="34">
        <v>37.229999999999997</v>
      </c>
      <c r="D783" s="8">
        <v>1</v>
      </c>
      <c r="E783" s="8">
        <v>2</v>
      </c>
      <c r="F783" s="9">
        <v>8</v>
      </c>
      <c r="G783" s="36"/>
      <c r="H783" s="12"/>
      <c r="I783" s="12"/>
      <c r="J783" s="13"/>
      <c r="K783" s="34">
        <v>100.84</v>
      </c>
      <c r="L783" s="8">
        <v>2</v>
      </c>
      <c r="M783" s="8">
        <v>4</v>
      </c>
      <c r="N783" s="9">
        <v>11.9</v>
      </c>
      <c r="O783" s="36">
        <v>45.01</v>
      </c>
      <c r="P783" s="12">
        <v>1</v>
      </c>
      <c r="Q783" s="12">
        <v>2</v>
      </c>
      <c r="R783" s="13">
        <v>6.7</v>
      </c>
      <c r="S783" s="34"/>
      <c r="T783" s="8"/>
      <c r="U783" s="8"/>
      <c r="V783" s="9"/>
      <c r="W783" s="36"/>
      <c r="X783" s="12"/>
      <c r="Y783" s="12"/>
      <c r="Z783" s="12"/>
      <c r="AA783" s="52">
        <f t="shared" si="48"/>
        <v>3</v>
      </c>
      <c r="AB783" s="54">
        <f t="shared" si="49"/>
        <v>1.6666666666666667</v>
      </c>
      <c r="AC783" s="54">
        <f t="shared" si="50"/>
        <v>1</v>
      </c>
      <c r="AD783" s="55">
        <f t="shared" si="51"/>
        <v>1.8888888888888891</v>
      </c>
      <c r="AE783" s="58"/>
    </row>
    <row r="784" spans="1:31" s="5" customFormat="1" x14ac:dyDescent="0.3">
      <c r="A784" s="40" t="s">
        <v>2420</v>
      </c>
      <c r="B784" s="3" t="s">
        <v>2421</v>
      </c>
      <c r="C784" s="34">
        <v>60.46</v>
      </c>
      <c r="D784" s="8">
        <v>1</v>
      </c>
      <c r="E784" s="8">
        <v>2</v>
      </c>
      <c r="F784" s="9">
        <v>5.6</v>
      </c>
      <c r="G784" s="36"/>
      <c r="H784" s="12"/>
      <c r="I784" s="12"/>
      <c r="J784" s="13"/>
      <c r="K784" s="34">
        <v>98.039999999999992</v>
      </c>
      <c r="L784" s="8">
        <v>3</v>
      </c>
      <c r="M784" s="8">
        <v>4</v>
      </c>
      <c r="N784" s="9">
        <v>12.800000000000002</v>
      </c>
      <c r="O784" s="36">
        <v>48.16</v>
      </c>
      <c r="P784" s="12">
        <v>1</v>
      </c>
      <c r="Q784" s="12">
        <v>2</v>
      </c>
      <c r="R784" s="13">
        <v>6</v>
      </c>
      <c r="S784" s="34">
        <v>59.73</v>
      </c>
      <c r="T784" s="8">
        <v>1</v>
      </c>
      <c r="U784" s="8">
        <v>1</v>
      </c>
      <c r="V784" s="9">
        <v>7.2</v>
      </c>
      <c r="W784" s="36">
        <v>44.82</v>
      </c>
      <c r="X784" s="12">
        <v>1</v>
      </c>
      <c r="Y784" s="12">
        <v>1</v>
      </c>
      <c r="Z784" s="12">
        <v>5.0999999999999996</v>
      </c>
      <c r="AA784" s="52">
        <f t="shared" si="48"/>
        <v>3</v>
      </c>
      <c r="AB784" s="54">
        <f t="shared" si="49"/>
        <v>1.6666666666666667</v>
      </c>
      <c r="AC784" s="54">
        <f t="shared" si="50"/>
        <v>1</v>
      </c>
      <c r="AD784" s="55">
        <f t="shared" si="51"/>
        <v>1.8888888888888891</v>
      </c>
      <c r="AE784" s="58"/>
    </row>
    <row r="785" spans="1:31" s="5" customFormat="1" x14ac:dyDescent="0.3">
      <c r="A785" s="40" t="s">
        <v>4591</v>
      </c>
      <c r="B785" s="3" t="s">
        <v>4592</v>
      </c>
      <c r="C785" s="8"/>
      <c r="D785" s="8"/>
      <c r="E785" s="8"/>
      <c r="F785" s="9"/>
      <c r="G785" s="36"/>
      <c r="H785" s="12"/>
      <c r="I785" s="12"/>
      <c r="J785" s="13"/>
      <c r="K785" s="34">
        <v>193.97000000000003</v>
      </c>
      <c r="L785" s="8">
        <v>3</v>
      </c>
      <c r="M785" s="8">
        <v>6</v>
      </c>
      <c r="N785" s="9">
        <v>14.1</v>
      </c>
      <c r="O785" s="36">
        <v>33.72</v>
      </c>
      <c r="P785" s="12">
        <v>1</v>
      </c>
      <c r="Q785" s="12">
        <v>1</v>
      </c>
      <c r="R785" s="13">
        <v>2</v>
      </c>
      <c r="S785" s="34">
        <v>153.57999999999998</v>
      </c>
      <c r="T785" s="8">
        <v>3</v>
      </c>
      <c r="U785" s="8">
        <v>6</v>
      </c>
      <c r="V785" s="9">
        <v>11.300000000000002</v>
      </c>
      <c r="W785" s="36">
        <v>137.22</v>
      </c>
      <c r="X785" s="12">
        <v>3</v>
      </c>
      <c r="Y785" s="12">
        <v>5</v>
      </c>
      <c r="Z785" s="12">
        <v>9.8000000000000007</v>
      </c>
      <c r="AA785" s="52">
        <f t="shared" si="48"/>
        <v>1</v>
      </c>
      <c r="AB785" s="54">
        <f t="shared" si="49"/>
        <v>3.5</v>
      </c>
      <c r="AC785" s="54">
        <f t="shared" si="50"/>
        <v>1.1666666666666667</v>
      </c>
      <c r="AD785" s="55">
        <f t="shared" si="51"/>
        <v>1.8888888888888891</v>
      </c>
      <c r="AE785" s="58"/>
    </row>
    <row r="786" spans="1:31" s="5" customFormat="1" x14ac:dyDescent="0.3">
      <c r="A786" s="40" t="s">
        <v>1279</v>
      </c>
      <c r="B786" s="3" t="s">
        <v>1280</v>
      </c>
      <c r="C786" s="34">
        <v>168.35</v>
      </c>
      <c r="D786" s="8">
        <v>4</v>
      </c>
      <c r="E786" s="8">
        <v>9</v>
      </c>
      <c r="F786" s="9">
        <v>15.1</v>
      </c>
      <c r="G786" s="36">
        <v>86.83</v>
      </c>
      <c r="H786" s="12">
        <v>2</v>
      </c>
      <c r="I786" s="12">
        <v>5</v>
      </c>
      <c r="J786" s="13">
        <v>7</v>
      </c>
      <c r="K786" s="34">
        <v>28.37</v>
      </c>
      <c r="L786" s="8">
        <v>1</v>
      </c>
      <c r="M786" s="8">
        <v>2</v>
      </c>
      <c r="N786" s="9">
        <v>4.4000000000000004</v>
      </c>
      <c r="O786" s="36"/>
      <c r="P786" s="12"/>
      <c r="Q786" s="12"/>
      <c r="R786" s="13"/>
      <c r="S786" s="34"/>
      <c r="T786" s="8"/>
      <c r="U786" s="8"/>
      <c r="V786" s="9"/>
      <c r="W786" s="36"/>
      <c r="X786" s="12"/>
      <c r="Y786" s="12"/>
      <c r="Z786" s="12"/>
      <c r="AA786" s="52">
        <f t="shared" si="48"/>
        <v>1.6666666666666667</v>
      </c>
      <c r="AB786" s="54">
        <f t="shared" si="49"/>
        <v>3</v>
      </c>
      <c r="AC786" s="54">
        <f t="shared" si="50"/>
        <v>1</v>
      </c>
      <c r="AD786" s="55">
        <f t="shared" si="51"/>
        <v>1.8888888888888891</v>
      </c>
      <c r="AE786" s="58"/>
    </row>
    <row r="787" spans="1:31" s="5" customFormat="1" x14ac:dyDescent="0.3">
      <c r="A787" s="40" t="s">
        <v>3331</v>
      </c>
      <c r="B787" s="3" t="s">
        <v>3332</v>
      </c>
      <c r="C787" s="34">
        <v>77.75</v>
      </c>
      <c r="D787" s="8">
        <v>1</v>
      </c>
      <c r="E787" s="8">
        <v>1</v>
      </c>
      <c r="F787" s="9">
        <v>7</v>
      </c>
      <c r="G787" s="36">
        <v>64.81</v>
      </c>
      <c r="H787" s="12">
        <v>1</v>
      </c>
      <c r="I787" s="12">
        <v>2</v>
      </c>
      <c r="J787" s="13">
        <v>6.8</v>
      </c>
      <c r="K787" s="34">
        <v>80.87</v>
      </c>
      <c r="L787" s="8">
        <v>2</v>
      </c>
      <c r="M787" s="8">
        <v>3</v>
      </c>
      <c r="N787" s="9">
        <v>8.1999999999999993</v>
      </c>
      <c r="O787" s="36"/>
      <c r="P787" s="12"/>
      <c r="Q787" s="12"/>
      <c r="R787" s="13"/>
      <c r="S787" s="34"/>
      <c r="T787" s="8"/>
      <c r="U787" s="8"/>
      <c r="V787" s="9"/>
      <c r="W787" s="36"/>
      <c r="X787" s="12"/>
      <c r="Y787" s="12"/>
      <c r="Z787" s="12"/>
      <c r="AA787" s="52">
        <f t="shared" si="48"/>
        <v>0.66666666666666663</v>
      </c>
      <c r="AB787" s="54">
        <f t="shared" si="49"/>
        <v>4</v>
      </c>
      <c r="AC787" s="54">
        <f t="shared" si="50"/>
        <v>1</v>
      </c>
      <c r="AD787" s="55">
        <f t="shared" si="51"/>
        <v>1.8888888888888891</v>
      </c>
      <c r="AE787" s="58"/>
    </row>
    <row r="788" spans="1:31" s="5" customFormat="1" x14ac:dyDescent="0.3">
      <c r="A788" s="40" t="s">
        <v>5936</v>
      </c>
      <c r="B788" s="3" t="s">
        <v>5937</v>
      </c>
      <c r="C788" s="8"/>
      <c r="D788" s="8"/>
      <c r="E788" s="8"/>
      <c r="F788" s="9"/>
      <c r="G788" s="36"/>
      <c r="H788" s="12"/>
      <c r="I788" s="12"/>
      <c r="J788" s="13"/>
      <c r="K788" s="34">
        <v>43.52</v>
      </c>
      <c r="L788" s="8">
        <v>1</v>
      </c>
      <c r="M788" s="8">
        <v>2</v>
      </c>
      <c r="N788" s="9">
        <v>3</v>
      </c>
      <c r="O788" s="36"/>
      <c r="P788" s="12"/>
      <c r="Q788" s="12"/>
      <c r="R788" s="13"/>
      <c r="S788" s="34">
        <v>215.31999999999996</v>
      </c>
      <c r="T788" s="8">
        <v>4</v>
      </c>
      <c r="U788" s="8">
        <v>4</v>
      </c>
      <c r="V788" s="9">
        <v>6.3</v>
      </c>
      <c r="W788" s="36">
        <v>143.01</v>
      </c>
      <c r="X788" s="12">
        <v>2</v>
      </c>
      <c r="Y788" s="12">
        <v>2</v>
      </c>
      <c r="Z788" s="12">
        <v>3</v>
      </c>
      <c r="AA788" s="52">
        <f t="shared" si="48"/>
        <v>1</v>
      </c>
      <c r="AB788" s="54">
        <f t="shared" si="49"/>
        <v>3</v>
      </c>
      <c r="AC788" s="54">
        <f t="shared" si="50"/>
        <v>1.6666666666666667</v>
      </c>
      <c r="AD788" s="55">
        <f t="shared" si="51"/>
        <v>1.8888888888888891</v>
      </c>
      <c r="AE788" s="58"/>
    </row>
    <row r="789" spans="1:31" s="5" customFormat="1" x14ac:dyDescent="0.3">
      <c r="A789" s="40" t="s">
        <v>3119</v>
      </c>
      <c r="B789" s="3" t="s">
        <v>3120</v>
      </c>
      <c r="C789" s="34">
        <v>49.12</v>
      </c>
      <c r="D789" s="8">
        <v>1</v>
      </c>
      <c r="E789" s="8">
        <v>4</v>
      </c>
      <c r="F789" s="9">
        <v>5.4</v>
      </c>
      <c r="G789" s="36">
        <v>54.67</v>
      </c>
      <c r="H789" s="12">
        <v>1</v>
      </c>
      <c r="I789" s="12">
        <v>2</v>
      </c>
      <c r="J789" s="13">
        <v>2.6</v>
      </c>
      <c r="K789" s="34">
        <v>47.35</v>
      </c>
      <c r="L789" s="8">
        <v>1</v>
      </c>
      <c r="M789" s="8">
        <v>2</v>
      </c>
      <c r="N789" s="9">
        <v>2.6</v>
      </c>
      <c r="O789" s="36"/>
      <c r="P789" s="12"/>
      <c r="Q789" s="12"/>
      <c r="R789" s="13"/>
      <c r="S789" s="34"/>
      <c r="T789" s="8"/>
      <c r="U789" s="8"/>
      <c r="V789" s="9"/>
      <c r="W789" s="36"/>
      <c r="X789" s="12"/>
      <c r="Y789" s="12"/>
      <c r="Z789" s="12"/>
      <c r="AA789" s="52">
        <f t="shared" si="48"/>
        <v>1.6666666666666667</v>
      </c>
      <c r="AB789" s="54">
        <f t="shared" si="49"/>
        <v>3</v>
      </c>
      <c r="AC789" s="54">
        <f t="shared" si="50"/>
        <v>1</v>
      </c>
      <c r="AD789" s="55">
        <f t="shared" si="51"/>
        <v>1.8888888888888891</v>
      </c>
      <c r="AE789" s="58"/>
    </row>
    <row r="790" spans="1:31" s="5" customFormat="1" x14ac:dyDescent="0.3">
      <c r="A790" s="40" t="s">
        <v>1982</v>
      </c>
      <c r="B790" s="3" t="s">
        <v>1983</v>
      </c>
      <c r="C790" s="34">
        <v>79.31</v>
      </c>
      <c r="D790" s="8">
        <v>2</v>
      </c>
      <c r="E790" s="8">
        <v>3</v>
      </c>
      <c r="F790" s="9">
        <v>46.4</v>
      </c>
      <c r="G790" s="36"/>
      <c r="H790" s="12"/>
      <c r="I790" s="12"/>
      <c r="J790" s="13"/>
      <c r="K790" s="34">
        <v>190.87</v>
      </c>
      <c r="L790" s="8">
        <v>5</v>
      </c>
      <c r="M790" s="8">
        <v>5</v>
      </c>
      <c r="N790" s="9">
        <v>46.4</v>
      </c>
      <c r="O790" s="36">
        <v>188.85999999999999</v>
      </c>
      <c r="P790" s="12">
        <v>4</v>
      </c>
      <c r="Q790" s="12">
        <v>5</v>
      </c>
      <c r="R790" s="13">
        <v>46.4</v>
      </c>
      <c r="S790" s="34">
        <v>138.86000000000001</v>
      </c>
      <c r="T790" s="8">
        <v>3</v>
      </c>
      <c r="U790" s="8">
        <v>3</v>
      </c>
      <c r="V790" s="9">
        <v>33.9</v>
      </c>
      <c r="W790" s="36">
        <v>147.72999999999999</v>
      </c>
      <c r="X790" s="12">
        <v>4</v>
      </c>
      <c r="Y790" s="12">
        <v>5</v>
      </c>
      <c r="Z790" s="12">
        <v>46.4</v>
      </c>
      <c r="AA790" s="52">
        <f t="shared" si="48"/>
        <v>4</v>
      </c>
      <c r="AB790" s="54">
        <f t="shared" si="49"/>
        <v>1</v>
      </c>
      <c r="AC790" s="54">
        <f t="shared" si="50"/>
        <v>0.66666666666666663</v>
      </c>
      <c r="AD790" s="55">
        <f t="shared" si="51"/>
        <v>1.8888888888888891</v>
      </c>
      <c r="AE790" s="58"/>
    </row>
    <row r="791" spans="1:31" s="5" customFormat="1" x14ac:dyDescent="0.3">
      <c r="A791" s="40" t="s">
        <v>2588</v>
      </c>
      <c r="B791" s="3" t="s">
        <v>2589</v>
      </c>
      <c r="C791" s="34">
        <v>59.92</v>
      </c>
      <c r="D791" s="8">
        <v>1</v>
      </c>
      <c r="E791" s="8">
        <v>2</v>
      </c>
      <c r="F791" s="9">
        <v>2.4</v>
      </c>
      <c r="G791" s="36"/>
      <c r="H791" s="12"/>
      <c r="I791" s="12"/>
      <c r="J791" s="13"/>
      <c r="K791" s="34">
        <v>62.76</v>
      </c>
      <c r="L791" s="8">
        <v>1</v>
      </c>
      <c r="M791" s="8">
        <v>1</v>
      </c>
      <c r="N791" s="9">
        <v>2</v>
      </c>
      <c r="O791" s="36">
        <v>81.89</v>
      </c>
      <c r="P791" s="12">
        <v>2</v>
      </c>
      <c r="Q791" s="12">
        <v>2</v>
      </c>
      <c r="R791" s="13">
        <v>2.7</v>
      </c>
      <c r="S791" s="34">
        <v>56.75</v>
      </c>
      <c r="T791" s="8">
        <v>1</v>
      </c>
      <c r="U791" s="8">
        <v>1</v>
      </c>
      <c r="V791" s="9">
        <v>1.5</v>
      </c>
      <c r="W791" s="36"/>
      <c r="X791" s="12"/>
      <c r="Y791" s="12"/>
      <c r="Z791" s="12"/>
      <c r="AA791" s="52">
        <f t="shared" si="48"/>
        <v>3</v>
      </c>
      <c r="AB791" s="54">
        <f t="shared" si="49"/>
        <v>0.66666666666666663</v>
      </c>
      <c r="AC791" s="54">
        <f t="shared" si="50"/>
        <v>2</v>
      </c>
      <c r="AD791" s="55">
        <f t="shared" si="51"/>
        <v>1.8888888888888886</v>
      </c>
      <c r="AE791" s="58"/>
    </row>
    <row r="792" spans="1:31" s="5" customFormat="1" x14ac:dyDescent="0.3">
      <c r="A792" s="40" t="s">
        <v>2854</v>
      </c>
      <c r="B792" s="3" t="s">
        <v>2355</v>
      </c>
      <c r="C792" s="34">
        <v>62.67</v>
      </c>
      <c r="D792" s="8">
        <v>1</v>
      </c>
      <c r="E792" s="8">
        <v>1</v>
      </c>
      <c r="F792" s="9">
        <v>2.7</v>
      </c>
      <c r="G792" s="36">
        <v>95.86</v>
      </c>
      <c r="H792" s="12">
        <v>2</v>
      </c>
      <c r="I792" s="12">
        <v>2</v>
      </c>
      <c r="J792" s="13">
        <v>5.0999999999999996</v>
      </c>
      <c r="K792" s="34">
        <v>65.62</v>
      </c>
      <c r="L792" s="8">
        <v>1</v>
      </c>
      <c r="M792" s="8">
        <v>2</v>
      </c>
      <c r="N792" s="9">
        <v>3.8</v>
      </c>
      <c r="O792" s="36"/>
      <c r="P792" s="12"/>
      <c r="Q792" s="12"/>
      <c r="R792" s="13"/>
      <c r="S792" s="34">
        <v>49.95</v>
      </c>
      <c r="T792" s="8">
        <v>1</v>
      </c>
      <c r="U792" s="8">
        <v>1</v>
      </c>
      <c r="V792" s="9">
        <v>3.6</v>
      </c>
      <c r="W792" s="36"/>
      <c r="X792" s="12"/>
      <c r="Y792" s="12"/>
      <c r="Z792" s="12"/>
      <c r="AA792" s="52">
        <f t="shared" si="48"/>
        <v>0.66666666666666663</v>
      </c>
      <c r="AB792" s="54">
        <f t="shared" si="49"/>
        <v>3</v>
      </c>
      <c r="AC792" s="54">
        <f t="shared" si="50"/>
        <v>2</v>
      </c>
      <c r="AD792" s="55">
        <f t="shared" si="51"/>
        <v>1.8888888888888886</v>
      </c>
      <c r="AE792" s="58"/>
    </row>
    <row r="793" spans="1:31" s="5" customFormat="1" x14ac:dyDescent="0.3">
      <c r="A793" s="40" t="s">
        <v>1831</v>
      </c>
      <c r="B793" s="3" t="s">
        <v>1832</v>
      </c>
      <c r="C793" s="34">
        <v>202.95999999999998</v>
      </c>
      <c r="D793" s="8">
        <v>2</v>
      </c>
      <c r="E793" s="8">
        <v>3</v>
      </c>
      <c r="F793" s="9">
        <v>29.7</v>
      </c>
      <c r="G793" s="36">
        <v>207.51999999999998</v>
      </c>
      <c r="H793" s="12">
        <v>2</v>
      </c>
      <c r="I793" s="12">
        <v>2</v>
      </c>
      <c r="J793" s="13">
        <v>29.7</v>
      </c>
      <c r="K793" s="34">
        <v>104.33</v>
      </c>
      <c r="L793" s="8">
        <v>1</v>
      </c>
      <c r="M793" s="8">
        <v>2</v>
      </c>
      <c r="N793" s="9">
        <v>40.5</v>
      </c>
      <c r="O793" s="36"/>
      <c r="P793" s="12"/>
      <c r="Q793" s="12"/>
      <c r="R793" s="13"/>
      <c r="S793" s="34">
        <v>205.28</v>
      </c>
      <c r="T793" s="8">
        <v>3</v>
      </c>
      <c r="U793" s="8">
        <v>3</v>
      </c>
      <c r="V793" s="9">
        <v>32.4</v>
      </c>
      <c r="W793" s="36">
        <v>120.32</v>
      </c>
      <c r="X793" s="12">
        <v>2</v>
      </c>
      <c r="Y793" s="12">
        <v>2</v>
      </c>
      <c r="Z793" s="12">
        <v>32.4</v>
      </c>
      <c r="AA793" s="52">
        <f t="shared" si="48"/>
        <v>1.3333333333333333</v>
      </c>
      <c r="AB793" s="54">
        <f t="shared" si="49"/>
        <v>3</v>
      </c>
      <c r="AC793" s="54">
        <f t="shared" si="50"/>
        <v>1.3333333333333333</v>
      </c>
      <c r="AD793" s="55">
        <f t="shared" si="51"/>
        <v>1.8888888888888886</v>
      </c>
      <c r="AE793" s="58"/>
    </row>
    <row r="794" spans="1:31" s="5" customFormat="1" x14ac:dyDescent="0.3">
      <c r="A794" s="40" t="s">
        <v>3023</v>
      </c>
      <c r="B794" s="3" t="s">
        <v>3024</v>
      </c>
      <c r="C794" s="34">
        <v>61.79</v>
      </c>
      <c r="D794" s="8">
        <v>1</v>
      </c>
      <c r="E794" s="8">
        <v>3</v>
      </c>
      <c r="F794" s="9">
        <v>7.9</v>
      </c>
      <c r="G794" s="36"/>
      <c r="H794" s="12"/>
      <c r="I794" s="12"/>
      <c r="J794" s="13"/>
      <c r="K794" s="34">
        <v>142.80000000000001</v>
      </c>
      <c r="L794" s="8">
        <v>3</v>
      </c>
      <c r="M794" s="8">
        <v>4</v>
      </c>
      <c r="N794" s="9">
        <v>7.7</v>
      </c>
      <c r="O794" s="36">
        <v>37.1</v>
      </c>
      <c r="P794" s="12">
        <v>1</v>
      </c>
      <c r="Q794" s="12">
        <v>5</v>
      </c>
      <c r="R794" s="13">
        <v>8.5</v>
      </c>
      <c r="S794" s="34">
        <v>52.9</v>
      </c>
      <c r="T794" s="8">
        <v>1</v>
      </c>
      <c r="U794" s="8">
        <v>4</v>
      </c>
      <c r="V794" s="9">
        <v>7</v>
      </c>
      <c r="W794" s="36">
        <v>130.18</v>
      </c>
      <c r="X794" s="12">
        <v>4</v>
      </c>
      <c r="Y794" s="12">
        <v>5</v>
      </c>
      <c r="Z794" s="12">
        <v>8.5</v>
      </c>
      <c r="AA794" s="52">
        <f t="shared" si="48"/>
        <v>4</v>
      </c>
      <c r="AB794" s="54">
        <f t="shared" si="49"/>
        <v>0.83333333333333337</v>
      </c>
      <c r="AC794" s="54">
        <f t="shared" si="50"/>
        <v>0.83333333333333337</v>
      </c>
      <c r="AD794" s="55">
        <f t="shared" si="51"/>
        <v>1.8888888888888886</v>
      </c>
      <c r="AE794" s="58"/>
    </row>
    <row r="795" spans="1:31" s="5" customFormat="1" x14ac:dyDescent="0.3">
      <c r="A795" s="40" t="s">
        <v>352</v>
      </c>
      <c r="B795" s="3" t="s">
        <v>353</v>
      </c>
      <c r="C795" s="34">
        <v>1143.2099999999998</v>
      </c>
      <c r="D795" s="8">
        <v>16</v>
      </c>
      <c r="E795" s="8">
        <v>24</v>
      </c>
      <c r="F795" s="9">
        <v>38.399999999999991</v>
      </c>
      <c r="G795" s="36">
        <v>597.73</v>
      </c>
      <c r="H795" s="12">
        <v>10</v>
      </c>
      <c r="I795" s="12">
        <v>12</v>
      </c>
      <c r="J795" s="13">
        <v>22.400000000000002</v>
      </c>
      <c r="K795" s="34">
        <v>1199.6299999999999</v>
      </c>
      <c r="L795" s="8">
        <v>19</v>
      </c>
      <c r="M795" s="8">
        <v>24</v>
      </c>
      <c r="N795" s="9">
        <v>41.600000000000009</v>
      </c>
      <c r="O795" s="36">
        <v>441.84000000000009</v>
      </c>
      <c r="P795" s="12">
        <v>7</v>
      </c>
      <c r="Q795" s="12">
        <v>10</v>
      </c>
      <c r="R795" s="13">
        <v>18.599999999999998</v>
      </c>
      <c r="S795" s="34">
        <v>1133.3300000000002</v>
      </c>
      <c r="T795" s="8">
        <v>19</v>
      </c>
      <c r="U795" s="8">
        <v>24</v>
      </c>
      <c r="V795" s="9">
        <v>38.5</v>
      </c>
      <c r="W795" s="36">
        <v>635.88000000000011</v>
      </c>
      <c r="X795" s="12">
        <v>11</v>
      </c>
      <c r="Y795" s="12">
        <v>16</v>
      </c>
      <c r="Z795" s="12">
        <v>29</v>
      </c>
      <c r="AA795" s="52">
        <f t="shared" si="48"/>
        <v>1.9230769230769231</v>
      </c>
      <c r="AB795" s="54">
        <f t="shared" si="49"/>
        <v>2.2727272727272729</v>
      </c>
      <c r="AC795" s="54">
        <f t="shared" si="50"/>
        <v>1.4705882352941178</v>
      </c>
      <c r="AD795" s="55">
        <f t="shared" si="51"/>
        <v>1.8887974770327711</v>
      </c>
      <c r="AE795" s="58"/>
    </row>
    <row r="796" spans="1:31" s="5" customFormat="1" x14ac:dyDescent="0.3">
      <c r="A796" s="40" t="s">
        <v>1581</v>
      </c>
      <c r="B796" s="3" t="s">
        <v>1582</v>
      </c>
      <c r="C796" s="34">
        <v>156.82999999999998</v>
      </c>
      <c r="D796" s="8">
        <v>3</v>
      </c>
      <c r="E796" s="8">
        <v>6</v>
      </c>
      <c r="F796" s="9">
        <v>3.7000000000000006</v>
      </c>
      <c r="G796" s="36">
        <v>352.73</v>
      </c>
      <c r="H796" s="12">
        <v>7</v>
      </c>
      <c r="I796" s="12">
        <v>10</v>
      </c>
      <c r="J796" s="13">
        <v>6.1000000000000005</v>
      </c>
      <c r="K796" s="34">
        <v>27.86</v>
      </c>
      <c r="L796" s="8">
        <v>1</v>
      </c>
      <c r="M796" s="8">
        <v>3</v>
      </c>
      <c r="N796" s="9">
        <v>1.5</v>
      </c>
      <c r="O796" s="36"/>
      <c r="P796" s="12"/>
      <c r="Q796" s="12"/>
      <c r="R796" s="13"/>
      <c r="S796" s="34"/>
      <c r="T796" s="8"/>
      <c r="U796" s="8"/>
      <c r="V796" s="9"/>
      <c r="W796" s="36"/>
      <c r="X796" s="12"/>
      <c r="Y796" s="12"/>
      <c r="Z796" s="12"/>
      <c r="AA796" s="52">
        <f t="shared" si="48"/>
        <v>0.63636363636363635</v>
      </c>
      <c r="AB796" s="54">
        <f t="shared" si="49"/>
        <v>4</v>
      </c>
      <c r="AC796" s="54">
        <f t="shared" si="50"/>
        <v>1</v>
      </c>
      <c r="AD796" s="55">
        <f t="shared" si="51"/>
        <v>1.8787878787878789</v>
      </c>
      <c r="AE796" s="58"/>
    </row>
    <row r="797" spans="1:31" s="5" customFormat="1" x14ac:dyDescent="0.3">
      <c r="A797" s="40" t="s">
        <v>1135</v>
      </c>
      <c r="B797" s="3" t="s">
        <v>1136</v>
      </c>
      <c r="C797" s="34">
        <v>351.29</v>
      </c>
      <c r="D797" s="8">
        <v>5</v>
      </c>
      <c r="E797" s="8">
        <v>8</v>
      </c>
      <c r="F797" s="9">
        <v>17.600000000000001</v>
      </c>
      <c r="G797" s="36">
        <v>306.21000000000004</v>
      </c>
      <c r="H797" s="12">
        <v>5</v>
      </c>
      <c r="I797" s="12">
        <v>7</v>
      </c>
      <c r="J797" s="13">
        <v>13</v>
      </c>
      <c r="K797" s="34">
        <v>331.84000000000003</v>
      </c>
      <c r="L797" s="8">
        <v>6</v>
      </c>
      <c r="M797" s="8">
        <v>8</v>
      </c>
      <c r="N797" s="9">
        <v>16.900000000000002</v>
      </c>
      <c r="O797" s="36">
        <v>117.94999999999999</v>
      </c>
      <c r="P797" s="12">
        <v>2</v>
      </c>
      <c r="Q797" s="12">
        <v>2</v>
      </c>
      <c r="R797" s="13">
        <v>3.9</v>
      </c>
      <c r="S797" s="34">
        <v>237.64</v>
      </c>
      <c r="T797" s="8">
        <v>5</v>
      </c>
      <c r="U797" s="8">
        <v>5</v>
      </c>
      <c r="V797" s="9">
        <v>13</v>
      </c>
      <c r="W797" s="36">
        <v>82.710000000000008</v>
      </c>
      <c r="X797" s="12">
        <v>2</v>
      </c>
      <c r="Y797" s="12">
        <v>3</v>
      </c>
      <c r="Z797" s="12">
        <v>5.7</v>
      </c>
      <c r="AA797" s="52">
        <f t="shared" si="48"/>
        <v>1.125</v>
      </c>
      <c r="AB797" s="54">
        <f t="shared" si="49"/>
        <v>3</v>
      </c>
      <c r="AC797" s="54">
        <f t="shared" si="50"/>
        <v>1.5</v>
      </c>
      <c r="AD797" s="55">
        <f t="shared" si="51"/>
        <v>1.875</v>
      </c>
      <c r="AE797" s="58"/>
    </row>
    <row r="798" spans="1:31" s="5" customFormat="1" x14ac:dyDescent="0.3">
      <c r="A798" s="40" t="s">
        <v>1761</v>
      </c>
      <c r="B798" s="3" t="s">
        <v>1762</v>
      </c>
      <c r="C798" s="34">
        <v>158.74</v>
      </c>
      <c r="D798" s="8">
        <v>3</v>
      </c>
      <c r="E798" s="8">
        <v>9</v>
      </c>
      <c r="F798" s="9">
        <v>16.600000000000001</v>
      </c>
      <c r="G798" s="36">
        <v>347.1</v>
      </c>
      <c r="H798" s="12">
        <v>7</v>
      </c>
      <c r="I798" s="12">
        <v>10</v>
      </c>
      <c r="J798" s="13">
        <v>21.2</v>
      </c>
      <c r="K798" s="34">
        <v>643.08000000000004</v>
      </c>
      <c r="L798" s="8">
        <v>12</v>
      </c>
      <c r="M798" s="8">
        <v>22</v>
      </c>
      <c r="N798" s="9">
        <v>45.100000000000016</v>
      </c>
      <c r="O798" s="36">
        <v>248.54999999999995</v>
      </c>
      <c r="P798" s="12">
        <v>4</v>
      </c>
      <c r="Q798" s="12">
        <v>7</v>
      </c>
      <c r="R798" s="13">
        <v>13.7</v>
      </c>
      <c r="S798" s="34">
        <v>367.41999999999996</v>
      </c>
      <c r="T798" s="8">
        <v>6</v>
      </c>
      <c r="U798" s="8">
        <v>10</v>
      </c>
      <c r="V798" s="9">
        <v>23.7</v>
      </c>
      <c r="W798" s="36">
        <v>125.74</v>
      </c>
      <c r="X798" s="12">
        <v>2</v>
      </c>
      <c r="Y798" s="12">
        <v>5</v>
      </c>
      <c r="Z798" s="12">
        <v>16.8</v>
      </c>
      <c r="AA798" s="52">
        <f t="shared" si="48"/>
        <v>0.90909090909090906</v>
      </c>
      <c r="AB798" s="54">
        <f t="shared" si="49"/>
        <v>2.875</v>
      </c>
      <c r="AC798" s="54">
        <f t="shared" si="50"/>
        <v>1.8333333333333333</v>
      </c>
      <c r="AD798" s="55">
        <f t="shared" si="51"/>
        <v>1.8724747474747474</v>
      </c>
      <c r="AE798" s="58"/>
    </row>
    <row r="799" spans="1:31" s="5" customFormat="1" x14ac:dyDescent="0.3">
      <c r="A799" s="40" t="s">
        <v>1659</v>
      </c>
      <c r="B799" s="3" t="s">
        <v>1660</v>
      </c>
      <c r="C799" s="34">
        <v>176.45000000000002</v>
      </c>
      <c r="D799" s="8">
        <v>3</v>
      </c>
      <c r="E799" s="8">
        <v>7</v>
      </c>
      <c r="F799" s="9">
        <v>5.5999999999999988</v>
      </c>
      <c r="G799" s="36">
        <v>43.1</v>
      </c>
      <c r="H799" s="12">
        <v>1</v>
      </c>
      <c r="I799" s="12">
        <v>4</v>
      </c>
      <c r="J799" s="13">
        <v>4.0999999999999996</v>
      </c>
      <c r="K799" s="34">
        <v>39.700000000000003</v>
      </c>
      <c r="L799" s="8">
        <v>1</v>
      </c>
      <c r="M799" s="8">
        <v>2</v>
      </c>
      <c r="N799" s="9">
        <v>2</v>
      </c>
      <c r="O799" s="36"/>
      <c r="P799" s="12"/>
      <c r="Q799" s="12"/>
      <c r="R799" s="13"/>
      <c r="S799" s="34"/>
      <c r="T799" s="8"/>
      <c r="U799" s="8"/>
      <c r="V799" s="9"/>
      <c r="W799" s="36"/>
      <c r="X799" s="12"/>
      <c r="Y799" s="12"/>
      <c r="Z799" s="12"/>
      <c r="AA799" s="52">
        <f t="shared" si="48"/>
        <v>1.6</v>
      </c>
      <c r="AB799" s="54">
        <f t="shared" si="49"/>
        <v>3</v>
      </c>
      <c r="AC799" s="54">
        <f t="shared" si="50"/>
        <v>1</v>
      </c>
      <c r="AD799" s="55">
        <f t="shared" si="51"/>
        <v>1.8666666666666665</v>
      </c>
      <c r="AE799" s="58"/>
    </row>
    <row r="800" spans="1:31" s="5" customFormat="1" x14ac:dyDescent="0.3">
      <c r="A800" s="40" t="s">
        <v>1994</v>
      </c>
      <c r="B800" s="3" t="s">
        <v>1995</v>
      </c>
      <c r="C800" s="34">
        <v>138.22</v>
      </c>
      <c r="D800" s="8">
        <v>2</v>
      </c>
      <c r="E800" s="8">
        <v>4</v>
      </c>
      <c r="F800" s="9">
        <v>10.6</v>
      </c>
      <c r="G800" s="36">
        <v>124.15</v>
      </c>
      <c r="H800" s="12">
        <v>2</v>
      </c>
      <c r="I800" s="12">
        <v>3</v>
      </c>
      <c r="J800" s="13">
        <v>11.3</v>
      </c>
      <c r="K800" s="34"/>
      <c r="L800" s="8"/>
      <c r="M800" s="8"/>
      <c r="N800" s="9"/>
      <c r="O800" s="36">
        <v>35.6</v>
      </c>
      <c r="P800" s="12">
        <v>1</v>
      </c>
      <c r="Q800" s="12">
        <v>2</v>
      </c>
      <c r="R800" s="13">
        <v>7.7</v>
      </c>
      <c r="S800" s="34">
        <v>123.72000000000001</v>
      </c>
      <c r="T800" s="8">
        <v>3</v>
      </c>
      <c r="U800" s="8">
        <v>3</v>
      </c>
      <c r="V800" s="9">
        <v>7.7</v>
      </c>
      <c r="W800" s="36"/>
      <c r="X800" s="12"/>
      <c r="Y800" s="12"/>
      <c r="Z800" s="12"/>
      <c r="AA800" s="52">
        <f t="shared" si="48"/>
        <v>1.25</v>
      </c>
      <c r="AB800" s="54">
        <f t="shared" si="49"/>
        <v>0.33333333333333331</v>
      </c>
      <c r="AC800" s="54">
        <f t="shared" si="50"/>
        <v>4</v>
      </c>
      <c r="AD800" s="55">
        <f t="shared" si="51"/>
        <v>1.8611111111111109</v>
      </c>
      <c r="AE800" s="58"/>
    </row>
    <row r="801" spans="1:31" s="5" customFormat="1" x14ac:dyDescent="0.3">
      <c r="A801" s="40" t="s">
        <v>568</v>
      </c>
      <c r="B801" s="3" t="s">
        <v>569</v>
      </c>
      <c r="C801" s="34">
        <v>546.42999999999995</v>
      </c>
      <c r="D801" s="8">
        <v>11</v>
      </c>
      <c r="E801" s="8">
        <v>13</v>
      </c>
      <c r="F801" s="9">
        <v>11.299999999999999</v>
      </c>
      <c r="G801" s="36">
        <v>207.86</v>
      </c>
      <c r="H801" s="12">
        <v>3</v>
      </c>
      <c r="I801" s="12">
        <v>8</v>
      </c>
      <c r="J801" s="13">
        <v>10.699999999999998</v>
      </c>
      <c r="K801" s="34">
        <v>44.94</v>
      </c>
      <c r="L801" s="8">
        <v>1</v>
      </c>
      <c r="M801" s="8">
        <v>2</v>
      </c>
      <c r="N801" s="9">
        <v>2.9</v>
      </c>
      <c r="O801" s="36"/>
      <c r="P801" s="12"/>
      <c r="Q801" s="12"/>
      <c r="R801" s="13"/>
      <c r="S801" s="34">
        <v>98.360000000000014</v>
      </c>
      <c r="T801" s="8">
        <v>2</v>
      </c>
      <c r="U801" s="8">
        <v>3</v>
      </c>
      <c r="V801" s="9">
        <v>3.2</v>
      </c>
      <c r="W801" s="36">
        <v>84.84</v>
      </c>
      <c r="X801" s="12">
        <v>2</v>
      </c>
      <c r="Y801" s="12">
        <v>3</v>
      </c>
      <c r="Z801" s="12">
        <v>2.9</v>
      </c>
      <c r="AA801" s="52">
        <f t="shared" si="48"/>
        <v>1.5555555555555556</v>
      </c>
      <c r="AB801" s="54">
        <f t="shared" si="49"/>
        <v>3</v>
      </c>
      <c r="AC801" s="54">
        <f t="shared" si="50"/>
        <v>1</v>
      </c>
      <c r="AD801" s="55">
        <f t="shared" si="51"/>
        <v>1.8518518518518519</v>
      </c>
      <c r="AE801" s="58"/>
    </row>
    <row r="802" spans="1:31" s="5" customFormat="1" x14ac:dyDescent="0.3">
      <c r="A802" s="40" t="s">
        <v>1239</v>
      </c>
      <c r="B802" s="3" t="s">
        <v>1240</v>
      </c>
      <c r="C802" s="34">
        <v>264.10000000000002</v>
      </c>
      <c r="D802" s="8">
        <v>5</v>
      </c>
      <c r="E802" s="8">
        <v>13</v>
      </c>
      <c r="F802" s="9">
        <v>18.8</v>
      </c>
      <c r="G802" s="36">
        <v>179.65</v>
      </c>
      <c r="H802" s="12">
        <v>3</v>
      </c>
      <c r="I802" s="12">
        <v>9</v>
      </c>
      <c r="J802" s="13">
        <v>14</v>
      </c>
      <c r="K802" s="34">
        <v>199.29999999999998</v>
      </c>
      <c r="L802" s="8">
        <v>5</v>
      </c>
      <c r="M802" s="8">
        <v>8</v>
      </c>
      <c r="N802" s="9">
        <v>12.4</v>
      </c>
      <c r="O802" s="36">
        <v>35.44</v>
      </c>
      <c r="P802" s="12">
        <v>1</v>
      </c>
      <c r="Q802" s="12">
        <v>2</v>
      </c>
      <c r="R802" s="13">
        <v>4.3</v>
      </c>
      <c r="S802" s="34">
        <v>181.87</v>
      </c>
      <c r="T802" s="8">
        <v>5</v>
      </c>
      <c r="U802" s="8">
        <v>8</v>
      </c>
      <c r="V802" s="9">
        <v>10.3</v>
      </c>
      <c r="W802" s="36">
        <v>253.6</v>
      </c>
      <c r="X802" s="12">
        <v>5</v>
      </c>
      <c r="Y802" s="12">
        <v>7</v>
      </c>
      <c r="Z802" s="12">
        <v>12</v>
      </c>
      <c r="AA802" s="52">
        <f t="shared" si="48"/>
        <v>1.4</v>
      </c>
      <c r="AB802" s="54">
        <f t="shared" si="49"/>
        <v>3</v>
      </c>
      <c r="AC802" s="54">
        <f t="shared" si="50"/>
        <v>1.125</v>
      </c>
      <c r="AD802" s="55">
        <f t="shared" si="51"/>
        <v>1.8416666666666668</v>
      </c>
      <c r="AE802" s="58"/>
    </row>
    <row r="803" spans="1:31" s="5" customFormat="1" x14ac:dyDescent="0.3">
      <c r="A803" s="40" t="s">
        <v>650</v>
      </c>
      <c r="B803" s="3" t="s">
        <v>651</v>
      </c>
      <c r="C803" s="34">
        <v>681.1</v>
      </c>
      <c r="D803" s="8">
        <v>10</v>
      </c>
      <c r="E803" s="8">
        <v>17</v>
      </c>
      <c r="F803" s="9">
        <v>29.1</v>
      </c>
      <c r="G803" s="36">
        <v>261.2</v>
      </c>
      <c r="H803" s="12">
        <v>4</v>
      </c>
      <c r="I803" s="12">
        <v>5</v>
      </c>
      <c r="J803" s="13">
        <v>9.9</v>
      </c>
      <c r="K803" s="34">
        <v>429.57</v>
      </c>
      <c r="L803" s="8">
        <v>7</v>
      </c>
      <c r="M803" s="8">
        <v>8</v>
      </c>
      <c r="N803" s="9">
        <v>18.900000000000002</v>
      </c>
      <c r="O803" s="36">
        <v>212.26</v>
      </c>
      <c r="P803" s="12">
        <v>4</v>
      </c>
      <c r="Q803" s="12">
        <v>8</v>
      </c>
      <c r="R803" s="13">
        <v>18.399999999999999</v>
      </c>
      <c r="S803" s="34">
        <v>609.20000000000005</v>
      </c>
      <c r="T803" s="8">
        <v>10</v>
      </c>
      <c r="U803" s="8">
        <v>14</v>
      </c>
      <c r="V803" s="9">
        <v>28.4</v>
      </c>
      <c r="W803" s="36">
        <v>184.13</v>
      </c>
      <c r="X803" s="12">
        <v>4</v>
      </c>
      <c r="Y803" s="12">
        <v>9</v>
      </c>
      <c r="Z803" s="12">
        <v>18.600000000000001</v>
      </c>
      <c r="AA803" s="52">
        <f t="shared" si="48"/>
        <v>3</v>
      </c>
      <c r="AB803" s="54">
        <f t="shared" si="49"/>
        <v>1</v>
      </c>
      <c r="AC803" s="54">
        <f t="shared" si="50"/>
        <v>1.5</v>
      </c>
      <c r="AD803" s="55">
        <f t="shared" si="51"/>
        <v>1.8333333333333333</v>
      </c>
      <c r="AE803" s="58"/>
    </row>
    <row r="804" spans="1:31" s="5" customFormat="1" x14ac:dyDescent="0.3">
      <c r="A804" s="40" t="s">
        <v>4888</v>
      </c>
      <c r="B804" s="3" t="s">
        <v>4889</v>
      </c>
      <c r="C804" s="8"/>
      <c r="D804" s="8"/>
      <c r="E804" s="8"/>
      <c r="F804" s="9"/>
      <c r="G804" s="36"/>
      <c r="H804" s="12"/>
      <c r="I804" s="12"/>
      <c r="J804" s="13"/>
      <c r="K804" s="34"/>
      <c r="L804" s="8"/>
      <c r="M804" s="8"/>
      <c r="N804" s="9"/>
      <c r="O804" s="36">
        <v>30.49</v>
      </c>
      <c r="P804" s="12">
        <v>1</v>
      </c>
      <c r="Q804" s="12">
        <v>1</v>
      </c>
      <c r="R804" s="13">
        <v>16.600000000000001</v>
      </c>
      <c r="S804" s="34">
        <v>124.68</v>
      </c>
      <c r="T804" s="8">
        <v>3</v>
      </c>
      <c r="U804" s="8">
        <v>3</v>
      </c>
      <c r="V804" s="9">
        <v>28.600000000000005</v>
      </c>
      <c r="W804" s="36"/>
      <c r="X804" s="12"/>
      <c r="Y804" s="12"/>
      <c r="Z804" s="12"/>
      <c r="AA804" s="52">
        <f t="shared" si="48"/>
        <v>1</v>
      </c>
      <c r="AB804" s="54">
        <f t="shared" si="49"/>
        <v>0.5</v>
      </c>
      <c r="AC804" s="54">
        <f t="shared" si="50"/>
        <v>4</v>
      </c>
      <c r="AD804" s="55">
        <f t="shared" si="51"/>
        <v>1.8333333333333333</v>
      </c>
      <c r="AE804" s="58"/>
    </row>
    <row r="805" spans="1:31" s="5" customFormat="1" x14ac:dyDescent="0.3">
      <c r="A805" s="40" t="s">
        <v>2822</v>
      </c>
      <c r="B805" s="3" t="s">
        <v>2823</v>
      </c>
      <c r="C805" s="34">
        <v>40.46</v>
      </c>
      <c r="D805" s="8">
        <v>1</v>
      </c>
      <c r="E805" s="8">
        <v>2</v>
      </c>
      <c r="F805" s="9">
        <v>4.2</v>
      </c>
      <c r="G805" s="36">
        <v>118.4</v>
      </c>
      <c r="H805" s="12">
        <v>2</v>
      </c>
      <c r="I805" s="12">
        <v>5</v>
      </c>
      <c r="J805" s="13">
        <v>14.4</v>
      </c>
      <c r="K805" s="34">
        <v>121.65</v>
      </c>
      <c r="L805" s="8">
        <v>3</v>
      </c>
      <c r="M805" s="8">
        <v>3</v>
      </c>
      <c r="N805" s="9">
        <v>7.4000000000000012</v>
      </c>
      <c r="O805" s="36"/>
      <c r="P805" s="12"/>
      <c r="Q805" s="12"/>
      <c r="R805" s="13"/>
      <c r="S805" s="34">
        <v>125.9</v>
      </c>
      <c r="T805" s="8">
        <v>3</v>
      </c>
      <c r="U805" s="8">
        <v>3</v>
      </c>
      <c r="V805" s="9">
        <v>9.1</v>
      </c>
      <c r="W805" s="36">
        <v>26.2</v>
      </c>
      <c r="X805" s="12">
        <v>1</v>
      </c>
      <c r="Y805" s="12">
        <v>3</v>
      </c>
      <c r="Z805" s="12">
        <v>7.6</v>
      </c>
      <c r="AA805" s="52">
        <f t="shared" si="48"/>
        <v>0.5</v>
      </c>
      <c r="AB805" s="54">
        <f t="shared" si="49"/>
        <v>4</v>
      </c>
      <c r="AC805" s="54">
        <f t="shared" si="50"/>
        <v>1</v>
      </c>
      <c r="AD805" s="55">
        <f t="shared" si="51"/>
        <v>1.8333333333333333</v>
      </c>
      <c r="AE805" s="58"/>
    </row>
    <row r="806" spans="1:31" s="5" customFormat="1" x14ac:dyDescent="0.3">
      <c r="A806" s="40" t="s">
        <v>3277</v>
      </c>
      <c r="B806" s="3" t="s">
        <v>3278</v>
      </c>
      <c r="C806" s="34">
        <v>46.32</v>
      </c>
      <c r="D806" s="8">
        <v>1</v>
      </c>
      <c r="E806" s="8">
        <v>1</v>
      </c>
      <c r="F806" s="9">
        <v>2</v>
      </c>
      <c r="G806" s="36"/>
      <c r="H806" s="12"/>
      <c r="I806" s="12"/>
      <c r="J806" s="13"/>
      <c r="K806" s="34">
        <v>56.09</v>
      </c>
      <c r="L806" s="8">
        <v>1</v>
      </c>
      <c r="M806" s="8">
        <v>2</v>
      </c>
      <c r="N806" s="9">
        <v>8.4</v>
      </c>
      <c r="O806" s="36"/>
      <c r="P806" s="12"/>
      <c r="Q806" s="12"/>
      <c r="R806" s="13"/>
      <c r="S806" s="34"/>
      <c r="T806" s="8"/>
      <c r="U806" s="8"/>
      <c r="V806" s="9"/>
      <c r="W806" s="36">
        <v>37.29</v>
      </c>
      <c r="X806" s="12">
        <v>1</v>
      </c>
      <c r="Y806" s="12">
        <v>1</v>
      </c>
      <c r="Z806" s="12">
        <v>1.6</v>
      </c>
      <c r="AA806" s="52">
        <f t="shared" si="48"/>
        <v>2</v>
      </c>
      <c r="AB806" s="54">
        <f t="shared" si="49"/>
        <v>3</v>
      </c>
      <c r="AC806" s="54">
        <f t="shared" si="50"/>
        <v>0.5</v>
      </c>
      <c r="AD806" s="55">
        <f t="shared" si="51"/>
        <v>1.8333333333333333</v>
      </c>
      <c r="AE806" s="58"/>
    </row>
    <row r="807" spans="1:31" s="5" customFormat="1" x14ac:dyDescent="0.3">
      <c r="A807" s="40" t="s">
        <v>3065</v>
      </c>
      <c r="B807" s="3" t="s">
        <v>3066</v>
      </c>
      <c r="C807" s="34">
        <v>49.71</v>
      </c>
      <c r="D807" s="8">
        <v>1</v>
      </c>
      <c r="E807" s="8">
        <v>2</v>
      </c>
      <c r="F807" s="9">
        <v>5.8</v>
      </c>
      <c r="G807" s="36"/>
      <c r="H807" s="12"/>
      <c r="I807" s="12"/>
      <c r="J807" s="13"/>
      <c r="K807" s="34">
        <v>291.04999999999995</v>
      </c>
      <c r="L807" s="8">
        <v>5</v>
      </c>
      <c r="M807" s="8">
        <v>5</v>
      </c>
      <c r="N807" s="9">
        <v>12.1</v>
      </c>
      <c r="O807" s="36">
        <v>120.58</v>
      </c>
      <c r="P807" s="12">
        <v>2</v>
      </c>
      <c r="Q807" s="12">
        <v>3</v>
      </c>
      <c r="R807" s="13">
        <v>10.4</v>
      </c>
      <c r="S807" s="34">
        <v>144.71</v>
      </c>
      <c r="T807" s="8">
        <v>3</v>
      </c>
      <c r="U807" s="8">
        <v>4</v>
      </c>
      <c r="V807" s="9">
        <v>15.199999999999998</v>
      </c>
      <c r="W807" s="36">
        <v>152.82</v>
      </c>
      <c r="X807" s="12">
        <v>3</v>
      </c>
      <c r="Y807" s="12">
        <v>4</v>
      </c>
      <c r="Z807" s="12">
        <v>14.4</v>
      </c>
      <c r="AA807" s="52">
        <f t="shared" si="48"/>
        <v>3</v>
      </c>
      <c r="AB807" s="54">
        <f t="shared" si="49"/>
        <v>1.5</v>
      </c>
      <c r="AC807" s="54">
        <f t="shared" si="50"/>
        <v>1</v>
      </c>
      <c r="AD807" s="55">
        <f t="shared" si="51"/>
        <v>1.8333333333333333</v>
      </c>
      <c r="AE807" s="58"/>
    </row>
    <row r="808" spans="1:31" s="5" customFormat="1" x14ac:dyDescent="0.3">
      <c r="A808" s="40" t="s">
        <v>2485</v>
      </c>
      <c r="B808" s="3" t="s">
        <v>2486</v>
      </c>
      <c r="C808" s="34">
        <v>40.340000000000003</v>
      </c>
      <c r="D808" s="8">
        <v>1</v>
      </c>
      <c r="E808" s="8">
        <v>1</v>
      </c>
      <c r="F808" s="9">
        <v>2.2999999999999998</v>
      </c>
      <c r="G808" s="36">
        <v>38.68</v>
      </c>
      <c r="H808" s="12">
        <v>1</v>
      </c>
      <c r="I808" s="12">
        <v>1</v>
      </c>
      <c r="J808" s="13">
        <v>2.2999999999999998</v>
      </c>
      <c r="K808" s="34"/>
      <c r="L808" s="8"/>
      <c r="M808" s="8"/>
      <c r="N808" s="9"/>
      <c r="O808" s="36">
        <v>40.83</v>
      </c>
      <c r="P808" s="12">
        <v>1</v>
      </c>
      <c r="Q808" s="12">
        <v>1</v>
      </c>
      <c r="R808" s="13">
        <v>2.2999999999999998</v>
      </c>
      <c r="S808" s="34">
        <v>122.33</v>
      </c>
      <c r="T808" s="8">
        <v>3</v>
      </c>
      <c r="U808" s="8">
        <v>3</v>
      </c>
      <c r="V808" s="9">
        <v>8</v>
      </c>
      <c r="W808" s="36"/>
      <c r="X808" s="12"/>
      <c r="Y808" s="12"/>
      <c r="Z808" s="12"/>
      <c r="AA808" s="52">
        <f t="shared" si="48"/>
        <v>1</v>
      </c>
      <c r="AB808" s="54">
        <f t="shared" si="49"/>
        <v>0.5</v>
      </c>
      <c r="AC808" s="54">
        <f t="shared" si="50"/>
        <v>4</v>
      </c>
      <c r="AD808" s="55">
        <f t="shared" si="51"/>
        <v>1.8333333333333333</v>
      </c>
      <c r="AE808" s="58"/>
    </row>
    <row r="809" spans="1:31" s="5" customFormat="1" x14ac:dyDescent="0.3">
      <c r="A809" s="40" t="s">
        <v>1310</v>
      </c>
      <c r="B809" s="3" t="s">
        <v>1311</v>
      </c>
      <c r="C809" s="34">
        <v>205.84</v>
      </c>
      <c r="D809" s="8">
        <v>4</v>
      </c>
      <c r="E809" s="8">
        <v>5</v>
      </c>
      <c r="F809" s="9">
        <v>22.6</v>
      </c>
      <c r="G809" s="36">
        <v>147.26999999999998</v>
      </c>
      <c r="H809" s="12">
        <v>3</v>
      </c>
      <c r="I809" s="12">
        <v>5</v>
      </c>
      <c r="J809" s="13">
        <v>20.399999999999999</v>
      </c>
      <c r="K809" s="34">
        <v>108.77</v>
      </c>
      <c r="L809" s="8">
        <v>3</v>
      </c>
      <c r="M809" s="8">
        <v>3</v>
      </c>
      <c r="N809" s="9">
        <v>16.399999999999999</v>
      </c>
      <c r="O809" s="36"/>
      <c r="P809" s="12"/>
      <c r="Q809" s="12"/>
      <c r="R809" s="13"/>
      <c r="S809" s="34"/>
      <c r="T809" s="8"/>
      <c r="U809" s="8"/>
      <c r="V809" s="9"/>
      <c r="W809" s="36">
        <v>30.98</v>
      </c>
      <c r="X809" s="12">
        <v>1</v>
      </c>
      <c r="Y809" s="12">
        <v>1</v>
      </c>
      <c r="Z809" s="12">
        <v>5.3</v>
      </c>
      <c r="AA809" s="52">
        <f t="shared" si="48"/>
        <v>1</v>
      </c>
      <c r="AB809" s="54">
        <f t="shared" si="49"/>
        <v>4</v>
      </c>
      <c r="AC809" s="54">
        <f t="shared" si="50"/>
        <v>0.5</v>
      </c>
      <c r="AD809" s="55">
        <f t="shared" si="51"/>
        <v>1.8333333333333333</v>
      </c>
      <c r="AE809" s="58"/>
    </row>
    <row r="810" spans="1:31" s="5" customFormat="1" x14ac:dyDescent="0.3">
      <c r="A810" s="40" t="s">
        <v>3235</v>
      </c>
      <c r="B810" s="3" t="s">
        <v>3236</v>
      </c>
      <c r="C810" s="34">
        <v>41.05</v>
      </c>
      <c r="D810" s="8">
        <v>1</v>
      </c>
      <c r="E810" s="8">
        <v>2</v>
      </c>
      <c r="F810" s="9">
        <v>15.7</v>
      </c>
      <c r="G810" s="36"/>
      <c r="H810" s="12"/>
      <c r="I810" s="12"/>
      <c r="J810" s="13"/>
      <c r="K810" s="34"/>
      <c r="L810" s="8"/>
      <c r="M810" s="8"/>
      <c r="N810" s="9"/>
      <c r="O810" s="36"/>
      <c r="P810" s="12"/>
      <c r="Q810" s="12"/>
      <c r="R810" s="13"/>
      <c r="S810" s="34">
        <v>72.59</v>
      </c>
      <c r="T810" s="8">
        <v>1</v>
      </c>
      <c r="U810" s="8">
        <v>2</v>
      </c>
      <c r="V810" s="9">
        <v>15.7</v>
      </c>
      <c r="W810" s="36">
        <v>59.98</v>
      </c>
      <c r="X810" s="12">
        <v>1</v>
      </c>
      <c r="Y810" s="12">
        <v>1</v>
      </c>
      <c r="Z810" s="12">
        <v>7.8</v>
      </c>
      <c r="AA810" s="52">
        <f t="shared" si="48"/>
        <v>3</v>
      </c>
      <c r="AB810" s="54">
        <f t="shared" si="49"/>
        <v>1</v>
      </c>
      <c r="AC810" s="54">
        <f t="shared" si="50"/>
        <v>1.5</v>
      </c>
      <c r="AD810" s="55">
        <f t="shared" si="51"/>
        <v>1.8333333333333333</v>
      </c>
      <c r="AE810" s="58"/>
    </row>
    <row r="811" spans="1:31" s="5" customFormat="1" x14ac:dyDescent="0.3">
      <c r="A811" s="40" t="s">
        <v>3333</v>
      </c>
      <c r="B811" s="3" t="s">
        <v>3334</v>
      </c>
      <c r="C811" s="34">
        <v>46.32</v>
      </c>
      <c r="D811" s="8">
        <v>1</v>
      </c>
      <c r="E811" s="8">
        <v>1</v>
      </c>
      <c r="F811" s="9">
        <v>0.6</v>
      </c>
      <c r="G811" s="36"/>
      <c r="H811" s="12"/>
      <c r="I811" s="12"/>
      <c r="J811" s="13"/>
      <c r="K811" s="34">
        <v>52.96</v>
      </c>
      <c r="L811" s="8">
        <v>1</v>
      </c>
      <c r="M811" s="8">
        <v>2</v>
      </c>
      <c r="N811" s="9">
        <v>0.8</v>
      </c>
      <c r="O811" s="36"/>
      <c r="P811" s="12"/>
      <c r="Q811" s="12"/>
      <c r="R811" s="13"/>
      <c r="S811" s="34"/>
      <c r="T811" s="8"/>
      <c r="U811" s="8"/>
      <c r="V811" s="9"/>
      <c r="W811" s="36">
        <v>52.05</v>
      </c>
      <c r="X811" s="12">
        <v>1</v>
      </c>
      <c r="Y811" s="12">
        <v>1</v>
      </c>
      <c r="Z811" s="12">
        <v>0.6</v>
      </c>
      <c r="AA811" s="52">
        <f t="shared" si="48"/>
        <v>2</v>
      </c>
      <c r="AB811" s="54">
        <f t="shared" si="49"/>
        <v>3</v>
      </c>
      <c r="AC811" s="54">
        <f t="shared" si="50"/>
        <v>0.5</v>
      </c>
      <c r="AD811" s="55">
        <f t="shared" si="51"/>
        <v>1.8333333333333333</v>
      </c>
      <c r="AE811" s="58"/>
    </row>
    <row r="812" spans="1:31" s="5" customFormat="1" x14ac:dyDescent="0.3">
      <c r="A812" s="40" t="s">
        <v>3914</v>
      </c>
      <c r="B812" s="3" t="s">
        <v>3915</v>
      </c>
      <c r="C812" s="8"/>
      <c r="D812" s="8"/>
      <c r="E812" s="8"/>
      <c r="F812" s="9"/>
      <c r="G812" s="36">
        <v>45.31</v>
      </c>
      <c r="H812" s="12">
        <v>1</v>
      </c>
      <c r="I812" s="12">
        <v>1</v>
      </c>
      <c r="J812" s="13">
        <v>1.9</v>
      </c>
      <c r="K812" s="34">
        <v>35.15</v>
      </c>
      <c r="L812" s="8">
        <v>1</v>
      </c>
      <c r="M812" s="8">
        <v>2</v>
      </c>
      <c r="N812" s="9">
        <v>3.1</v>
      </c>
      <c r="O812" s="36"/>
      <c r="P812" s="12"/>
      <c r="Q812" s="12"/>
      <c r="R812" s="13"/>
      <c r="S812" s="34">
        <v>50.54</v>
      </c>
      <c r="T812" s="8">
        <v>1</v>
      </c>
      <c r="U812" s="8">
        <v>1</v>
      </c>
      <c r="V812" s="9">
        <v>1.2</v>
      </c>
      <c r="W812" s="36"/>
      <c r="X812" s="12"/>
      <c r="Y812" s="12"/>
      <c r="Z812" s="12"/>
      <c r="AA812" s="52">
        <f t="shared" si="48"/>
        <v>0.5</v>
      </c>
      <c r="AB812" s="54">
        <f t="shared" si="49"/>
        <v>3</v>
      </c>
      <c r="AC812" s="54">
        <f t="shared" si="50"/>
        <v>2</v>
      </c>
      <c r="AD812" s="55">
        <f t="shared" si="51"/>
        <v>1.8333333333333333</v>
      </c>
      <c r="AE812" s="58"/>
    </row>
    <row r="813" spans="1:31" s="5" customFormat="1" x14ac:dyDescent="0.3">
      <c r="A813" s="40" t="s">
        <v>5501</v>
      </c>
      <c r="B813" s="3" t="s">
        <v>5502</v>
      </c>
      <c r="C813" s="8"/>
      <c r="D813" s="8"/>
      <c r="E813" s="8"/>
      <c r="F813" s="9"/>
      <c r="G813" s="36"/>
      <c r="H813" s="12"/>
      <c r="I813" s="12"/>
      <c r="J813" s="13"/>
      <c r="K813" s="34">
        <v>73.09</v>
      </c>
      <c r="L813" s="8">
        <v>2</v>
      </c>
      <c r="M813" s="8">
        <v>3</v>
      </c>
      <c r="N813" s="9">
        <v>22.3</v>
      </c>
      <c r="O813" s="36"/>
      <c r="P813" s="12"/>
      <c r="Q813" s="12"/>
      <c r="R813" s="13"/>
      <c r="S813" s="34"/>
      <c r="T813" s="8"/>
      <c r="U813" s="8"/>
      <c r="V813" s="9"/>
      <c r="W813" s="36">
        <v>40.4</v>
      </c>
      <c r="X813" s="12">
        <v>1</v>
      </c>
      <c r="Y813" s="12">
        <v>1</v>
      </c>
      <c r="Z813" s="12">
        <v>14.2</v>
      </c>
      <c r="AA813" s="52">
        <f t="shared" si="48"/>
        <v>1</v>
      </c>
      <c r="AB813" s="54">
        <f t="shared" si="49"/>
        <v>4</v>
      </c>
      <c r="AC813" s="54">
        <f t="shared" si="50"/>
        <v>0.5</v>
      </c>
      <c r="AD813" s="55">
        <f t="shared" si="51"/>
        <v>1.8333333333333333</v>
      </c>
      <c r="AE813" s="58"/>
    </row>
    <row r="814" spans="1:31" s="5" customFormat="1" x14ac:dyDescent="0.3">
      <c r="A814" s="40" t="s">
        <v>3734</v>
      </c>
      <c r="B814" s="3" t="s">
        <v>3735</v>
      </c>
      <c r="C814" s="8"/>
      <c r="D814" s="8"/>
      <c r="E814" s="8"/>
      <c r="F814" s="9"/>
      <c r="G814" s="36">
        <v>49.77</v>
      </c>
      <c r="H814" s="12">
        <v>1</v>
      </c>
      <c r="I814" s="12">
        <v>1</v>
      </c>
      <c r="J814" s="13">
        <v>8.3000000000000007</v>
      </c>
      <c r="K814" s="34">
        <v>43.75</v>
      </c>
      <c r="L814" s="8">
        <v>1</v>
      </c>
      <c r="M814" s="8">
        <v>2</v>
      </c>
      <c r="N814" s="9">
        <v>8.3000000000000007</v>
      </c>
      <c r="O814" s="36"/>
      <c r="P814" s="12"/>
      <c r="Q814" s="12"/>
      <c r="R814" s="13"/>
      <c r="S814" s="34">
        <v>31.98</v>
      </c>
      <c r="T814" s="8">
        <v>1</v>
      </c>
      <c r="U814" s="8">
        <v>1</v>
      </c>
      <c r="V814" s="9">
        <v>8.3000000000000007</v>
      </c>
      <c r="W814" s="36"/>
      <c r="X814" s="12"/>
      <c r="Y814" s="12"/>
      <c r="Z814" s="12"/>
      <c r="AA814" s="52">
        <f t="shared" si="48"/>
        <v>0.5</v>
      </c>
      <c r="AB814" s="54">
        <f t="shared" si="49"/>
        <v>3</v>
      </c>
      <c r="AC814" s="54">
        <f t="shared" si="50"/>
        <v>2</v>
      </c>
      <c r="AD814" s="55">
        <f t="shared" si="51"/>
        <v>1.8333333333333333</v>
      </c>
      <c r="AE814" s="58"/>
    </row>
    <row r="815" spans="1:31" s="5" customFormat="1" x14ac:dyDescent="0.3">
      <c r="A815" s="40" t="s">
        <v>3197</v>
      </c>
      <c r="B815" s="3" t="s">
        <v>3198</v>
      </c>
      <c r="C815" s="34">
        <v>53.93</v>
      </c>
      <c r="D815" s="8">
        <v>1</v>
      </c>
      <c r="E815" s="8">
        <v>3</v>
      </c>
      <c r="F815" s="9">
        <v>4.5999999999999996</v>
      </c>
      <c r="G815" s="36"/>
      <c r="H815" s="12"/>
      <c r="I815" s="12"/>
      <c r="J815" s="13"/>
      <c r="K815" s="34"/>
      <c r="L815" s="8"/>
      <c r="M815" s="8"/>
      <c r="N815" s="9"/>
      <c r="O815" s="36"/>
      <c r="P815" s="12"/>
      <c r="Q815" s="12"/>
      <c r="R815" s="13"/>
      <c r="S815" s="34"/>
      <c r="T815" s="8"/>
      <c r="U815" s="8"/>
      <c r="V815" s="9"/>
      <c r="W815" s="36">
        <v>35.31</v>
      </c>
      <c r="X815" s="12">
        <v>1</v>
      </c>
      <c r="Y815" s="12">
        <v>1</v>
      </c>
      <c r="Z815" s="12">
        <v>2.4</v>
      </c>
      <c r="AA815" s="52">
        <f t="shared" si="48"/>
        <v>4</v>
      </c>
      <c r="AB815" s="54">
        <f t="shared" si="49"/>
        <v>1</v>
      </c>
      <c r="AC815" s="54">
        <f t="shared" si="50"/>
        <v>0.5</v>
      </c>
      <c r="AD815" s="55">
        <f t="shared" si="51"/>
        <v>1.8333333333333333</v>
      </c>
      <c r="AE815" s="58"/>
    </row>
    <row r="816" spans="1:31" s="5" customFormat="1" x14ac:dyDescent="0.3">
      <c r="A816" s="40" t="s">
        <v>3634</v>
      </c>
      <c r="B816" s="3" t="s">
        <v>3635</v>
      </c>
      <c r="C816" s="8"/>
      <c r="D816" s="8"/>
      <c r="E816" s="8"/>
      <c r="F816" s="9"/>
      <c r="G816" s="36">
        <v>38.049999999999997</v>
      </c>
      <c r="H816" s="12">
        <v>1</v>
      </c>
      <c r="I816" s="12">
        <v>1</v>
      </c>
      <c r="J816" s="13">
        <v>2.2999999999999998</v>
      </c>
      <c r="K816" s="34">
        <v>56.71</v>
      </c>
      <c r="L816" s="8">
        <v>1</v>
      </c>
      <c r="M816" s="8">
        <v>3</v>
      </c>
      <c r="N816" s="9">
        <v>3.8</v>
      </c>
      <c r="O816" s="36"/>
      <c r="P816" s="12"/>
      <c r="Q816" s="12"/>
      <c r="R816" s="13"/>
      <c r="S816" s="34"/>
      <c r="T816" s="8"/>
      <c r="U816" s="8"/>
      <c r="V816" s="9"/>
      <c r="W816" s="36"/>
      <c r="X816" s="12"/>
      <c r="Y816" s="12"/>
      <c r="Z816" s="12"/>
      <c r="AA816" s="52">
        <f t="shared" si="48"/>
        <v>0.5</v>
      </c>
      <c r="AB816" s="54">
        <f t="shared" si="49"/>
        <v>4</v>
      </c>
      <c r="AC816" s="54">
        <f t="shared" si="50"/>
        <v>1</v>
      </c>
      <c r="AD816" s="55">
        <f t="shared" si="51"/>
        <v>1.8333333333333333</v>
      </c>
      <c r="AE816" s="58"/>
    </row>
    <row r="817" spans="1:31" s="5" customFormat="1" x14ac:dyDescent="0.3">
      <c r="A817" s="40" t="s">
        <v>2479</v>
      </c>
      <c r="B817" s="3" t="s">
        <v>2480</v>
      </c>
      <c r="C817" s="34">
        <v>43.69</v>
      </c>
      <c r="D817" s="8">
        <v>1</v>
      </c>
      <c r="E817" s="8">
        <v>3</v>
      </c>
      <c r="F817" s="9">
        <v>4</v>
      </c>
      <c r="G817" s="36"/>
      <c r="H817" s="12"/>
      <c r="I817" s="12"/>
      <c r="J817" s="13"/>
      <c r="K817" s="34"/>
      <c r="L817" s="8"/>
      <c r="M817" s="8"/>
      <c r="N817" s="9"/>
      <c r="O817" s="36">
        <v>37.49</v>
      </c>
      <c r="P817" s="12">
        <v>1</v>
      </c>
      <c r="Q817" s="12">
        <v>1</v>
      </c>
      <c r="R817" s="13">
        <v>0.8</v>
      </c>
      <c r="S817" s="34"/>
      <c r="T817" s="8"/>
      <c r="U817" s="8"/>
      <c r="V817" s="9"/>
      <c r="W817" s="36"/>
      <c r="X817" s="12"/>
      <c r="Y817" s="12"/>
      <c r="Z817" s="12"/>
      <c r="AA817" s="52">
        <f t="shared" si="48"/>
        <v>4</v>
      </c>
      <c r="AB817" s="54">
        <f t="shared" si="49"/>
        <v>0.5</v>
      </c>
      <c r="AC817" s="54">
        <f t="shared" si="50"/>
        <v>1</v>
      </c>
      <c r="AD817" s="55">
        <f t="shared" si="51"/>
        <v>1.8333333333333333</v>
      </c>
      <c r="AE817" s="58"/>
    </row>
    <row r="818" spans="1:31" s="5" customFormat="1" x14ac:dyDescent="0.3">
      <c r="A818" s="40" t="s">
        <v>5168</v>
      </c>
      <c r="B818" s="3" t="s">
        <v>5169</v>
      </c>
      <c r="C818" s="8"/>
      <c r="D818" s="8"/>
      <c r="E818" s="8"/>
      <c r="F818" s="9"/>
      <c r="G818" s="36"/>
      <c r="H818" s="12"/>
      <c r="I818" s="12"/>
      <c r="J818" s="13"/>
      <c r="K818" s="34"/>
      <c r="L818" s="8"/>
      <c r="M818" s="8"/>
      <c r="N818" s="9"/>
      <c r="O818" s="36">
        <v>34.08</v>
      </c>
      <c r="P818" s="12">
        <v>1</v>
      </c>
      <c r="Q818" s="12">
        <v>1</v>
      </c>
      <c r="R818" s="13">
        <v>1.5</v>
      </c>
      <c r="S818" s="34">
        <v>28.63</v>
      </c>
      <c r="T818" s="8">
        <v>1</v>
      </c>
      <c r="U818" s="8">
        <v>3</v>
      </c>
      <c r="V818" s="9">
        <v>3</v>
      </c>
      <c r="W818" s="36"/>
      <c r="X818" s="12"/>
      <c r="Y818" s="12"/>
      <c r="Z818" s="12"/>
      <c r="AA818" s="52">
        <f t="shared" si="48"/>
        <v>1</v>
      </c>
      <c r="AB818" s="54">
        <f t="shared" si="49"/>
        <v>0.5</v>
      </c>
      <c r="AC818" s="54">
        <f t="shared" si="50"/>
        <v>4</v>
      </c>
      <c r="AD818" s="55">
        <f t="shared" si="51"/>
        <v>1.8333333333333333</v>
      </c>
      <c r="AE818" s="58"/>
    </row>
    <row r="819" spans="1:31" s="5" customFormat="1" x14ac:dyDescent="0.3">
      <c r="A819" s="40" t="s">
        <v>3215</v>
      </c>
      <c r="B819" s="3" t="s">
        <v>3216</v>
      </c>
      <c r="C819" s="34">
        <v>43.34</v>
      </c>
      <c r="D819" s="8">
        <v>1</v>
      </c>
      <c r="E819" s="8">
        <v>1</v>
      </c>
      <c r="F819" s="9">
        <v>3.5</v>
      </c>
      <c r="G819" s="36">
        <v>167.07</v>
      </c>
      <c r="H819" s="12">
        <v>3</v>
      </c>
      <c r="I819" s="12">
        <v>3</v>
      </c>
      <c r="J819" s="13">
        <v>12.4</v>
      </c>
      <c r="K819" s="34">
        <v>79.569999999999993</v>
      </c>
      <c r="L819" s="8">
        <v>2</v>
      </c>
      <c r="M819" s="8">
        <v>3</v>
      </c>
      <c r="N819" s="9">
        <v>9.9</v>
      </c>
      <c r="O819" s="36">
        <v>84.2</v>
      </c>
      <c r="P819" s="12">
        <v>2</v>
      </c>
      <c r="Q819" s="12">
        <v>3</v>
      </c>
      <c r="R819" s="13">
        <v>15.9</v>
      </c>
      <c r="S819" s="34">
        <v>63.2</v>
      </c>
      <c r="T819" s="8">
        <v>1</v>
      </c>
      <c r="U819" s="8">
        <v>3</v>
      </c>
      <c r="V819" s="9">
        <v>8.8000000000000007</v>
      </c>
      <c r="W819" s="36"/>
      <c r="X819" s="12"/>
      <c r="Y819" s="12"/>
      <c r="Z819" s="12"/>
      <c r="AA819" s="52">
        <f t="shared" si="48"/>
        <v>0.5</v>
      </c>
      <c r="AB819" s="54">
        <f t="shared" si="49"/>
        <v>1</v>
      </c>
      <c r="AC819" s="54">
        <f t="shared" si="50"/>
        <v>4</v>
      </c>
      <c r="AD819" s="55">
        <f t="shared" si="51"/>
        <v>1.8333333333333333</v>
      </c>
      <c r="AE819" s="58"/>
    </row>
    <row r="820" spans="1:31" s="5" customFormat="1" x14ac:dyDescent="0.3">
      <c r="A820" s="40" t="s">
        <v>2836</v>
      </c>
      <c r="B820" s="3" t="s">
        <v>2837</v>
      </c>
      <c r="C820" s="34">
        <v>46.23</v>
      </c>
      <c r="D820" s="8">
        <v>1</v>
      </c>
      <c r="E820" s="8">
        <v>3</v>
      </c>
      <c r="F820" s="9">
        <v>14</v>
      </c>
      <c r="G820" s="36"/>
      <c r="H820" s="12"/>
      <c r="I820" s="12"/>
      <c r="J820" s="13"/>
      <c r="K820" s="34">
        <v>42.31</v>
      </c>
      <c r="L820" s="8">
        <v>1</v>
      </c>
      <c r="M820" s="8">
        <v>2</v>
      </c>
      <c r="N820" s="9">
        <v>10.6</v>
      </c>
      <c r="O820" s="36">
        <v>85.85</v>
      </c>
      <c r="P820" s="12">
        <v>2</v>
      </c>
      <c r="Q820" s="12">
        <v>3</v>
      </c>
      <c r="R820" s="13">
        <v>17.5</v>
      </c>
      <c r="S820" s="34">
        <v>65.37</v>
      </c>
      <c r="T820" s="8">
        <v>1</v>
      </c>
      <c r="U820" s="8">
        <v>2</v>
      </c>
      <c r="V820" s="9">
        <v>10.6</v>
      </c>
      <c r="W820" s="36">
        <v>135.44</v>
      </c>
      <c r="X820" s="12">
        <v>3</v>
      </c>
      <c r="Y820" s="12">
        <v>3</v>
      </c>
      <c r="Z820" s="12">
        <v>10.6</v>
      </c>
      <c r="AA820" s="52">
        <f t="shared" si="48"/>
        <v>4</v>
      </c>
      <c r="AB820" s="54">
        <f t="shared" si="49"/>
        <v>0.75</v>
      </c>
      <c r="AC820" s="54">
        <f t="shared" si="50"/>
        <v>0.75</v>
      </c>
      <c r="AD820" s="55">
        <f t="shared" si="51"/>
        <v>1.8333333333333333</v>
      </c>
      <c r="AE820" s="58"/>
    </row>
    <row r="821" spans="1:31" s="5" customFormat="1" x14ac:dyDescent="0.3">
      <c r="A821" s="40" t="s">
        <v>3313</v>
      </c>
      <c r="B821" s="3" t="s">
        <v>3314</v>
      </c>
      <c r="C821" s="34">
        <v>50.68</v>
      </c>
      <c r="D821" s="8">
        <v>1</v>
      </c>
      <c r="E821" s="8">
        <v>2</v>
      </c>
      <c r="F821" s="9">
        <v>5.0999999999999996</v>
      </c>
      <c r="G821" s="36"/>
      <c r="H821" s="12"/>
      <c r="I821" s="12"/>
      <c r="J821" s="13"/>
      <c r="K821" s="34">
        <v>401.62000000000006</v>
      </c>
      <c r="L821" s="8">
        <v>8</v>
      </c>
      <c r="M821" s="8">
        <v>13</v>
      </c>
      <c r="N821" s="9">
        <v>20.400000000000002</v>
      </c>
      <c r="O821" s="36">
        <v>361.31</v>
      </c>
      <c r="P821" s="12">
        <v>8</v>
      </c>
      <c r="Q821" s="12">
        <v>10</v>
      </c>
      <c r="R821" s="13">
        <v>11.299999999999999</v>
      </c>
      <c r="S821" s="34">
        <v>369.79999999999995</v>
      </c>
      <c r="T821" s="8">
        <v>8</v>
      </c>
      <c r="U821" s="8">
        <v>11</v>
      </c>
      <c r="V821" s="9">
        <v>16.2</v>
      </c>
      <c r="W821" s="36">
        <v>281.24</v>
      </c>
      <c r="X821" s="12">
        <v>6</v>
      </c>
      <c r="Y821" s="12">
        <v>9</v>
      </c>
      <c r="Z821" s="12">
        <v>11.9</v>
      </c>
      <c r="AA821" s="52">
        <f t="shared" si="48"/>
        <v>3</v>
      </c>
      <c r="AB821" s="54">
        <f t="shared" si="49"/>
        <v>1.2727272727272727</v>
      </c>
      <c r="AC821" s="54">
        <f t="shared" si="50"/>
        <v>1.2</v>
      </c>
      <c r="AD821" s="55">
        <f t="shared" si="51"/>
        <v>1.8242424242424242</v>
      </c>
      <c r="AE821" s="58"/>
    </row>
    <row r="822" spans="1:31" s="5" customFormat="1" x14ac:dyDescent="0.3">
      <c r="A822" s="40" t="s">
        <v>682</v>
      </c>
      <c r="B822" s="3" t="s">
        <v>683</v>
      </c>
      <c r="C822" s="34">
        <v>605.63</v>
      </c>
      <c r="D822" s="8">
        <v>10</v>
      </c>
      <c r="E822" s="8">
        <v>13</v>
      </c>
      <c r="F822" s="9">
        <v>27.699999999999996</v>
      </c>
      <c r="G822" s="36">
        <v>335.07</v>
      </c>
      <c r="H822" s="12">
        <v>6</v>
      </c>
      <c r="I822" s="12">
        <v>6</v>
      </c>
      <c r="J822" s="13">
        <v>13.299999999999999</v>
      </c>
      <c r="K822" s="34">
        <v>487.99</v>
      </c>
      <c r="L822" s="8">
        <v>10</v>
      </c>
      <c r="M822" s="8">
        <v>12</v>
      </c>
      <c r="N822" s="9">
        <v>22.900000000000002</v>
      </c>
      <c r="O822" s="36">
        <v>260.24</v>
      </c>
      <c r="P822" s="12">
        <v>6</v>
      </c>
      <c r="Q822" s="12">
        <v>7</v>
      </c>
      <c r="R822" s="13">
        <v>13.299999999999999</v>
      </c>
      <c r="S822" s="34">
        <v>385.44000000000005</v>
      </c>
      <c r="T822" s="8">
        <v>8</v>
      </c>
      <c r="U822" s="8">
        <v>10</v>
      </c>
      <c r="V822" s="9">
        <v>20</v>
      </c>
      <c r="W822" s="36">
        <v>238.54999999999998</v>
      </c>
      <c r="X822" s="12">
        <v>4</v>
      </c>
      <c r="Y822" s="12">
        <v>5</v>
      </c>
      <c r="Z822" s="12">
        <v>10.1</v>
      </c>
      <c r="AA822" s="52">
        <f t="shared" si="48"/>
        <v>2</v>
      </c>
      <c r="AB822" s="54">
        <f t="shared" si="49"/>
        <v>1.625</v>
      </c>
      <c r="AC822" s="54">
        <f t="shared" si="50"/>
        <v>1.8333333333333333</v>
      </c>
      <c r="AD822" s="55">
        <f t="shared" si="51"/>
        <v>1.8194444444444444</v>
      </c>
      <c r="AE822" s="58"/>
    </row>
    <row r="823" spans="1:31" s="5" customFormat="1" x14ac:dyDescent="0.3">
      <c r="A823" s="40" t="s">
        <v>1294</v>
      </c>
      <c r="B823" s="3" t="s">
        <v>1295</v>
      </c>
      <c r="C823" s="34">
        <v>198.69</v>
      </c>
      <c r="D823" s="8">
        <v>4</v>
      </c>
      <c r="E823" s="8">
        <v>6</v>
      </c>
      <c r="F823" s="9">
        <v>17.3</v>
      </c>
      <c r="G823" s="36">
        <v>36.46</v>
      </c>
      <c r="H823" s="12">
        <v>1</v>
      </c>
      <c r="I823" s="12">
        <v>1</v>
      </c>
      <c r="J823" s="13">
        <v>2.9</v>
      </c>
      <c r="K823" s="34">
        <v>456.11999999999995</v>
      </c>
      <c r="L823" s="8">
        <v>9</v>
      </c>
      <c r="M823" s="8">
        <v>13</v>
      </c>
      <c r="N823" s="9">
        <v>26.900000000000002</v>
      </c>
      <c r="O823" s="36">
        <v>531.76</v>
      </c>
      <c r="P823" s="12">
        <v>9</v>
      </c>
      <c r="Q823" s="12">
        <v>13</v>
      </c>
      <c r="R823" s="13">
        <v>26.900000000000002</v>
      </c>
      <c r="S823" s="34">
        <v>510.48</v>
      </c>
      <c r="T823" s="8">
        <v>10</v>
      </c>
      <c r="U823" s="8">
        <v>14</v>
      </c>
      <c r="V823" s="9">
        <v>28.800000000000004</v>
      </c>
      <c r="W823" s="36">
        <v>637.07000000000005</v>
      </c>
      <c r="X823" s="12">
        <v>12</v>
      </c>
      <c r="Y823" s="12">
        <v>15</v>
      </c>
      <c r="Z823" s="12">
        <v>30.899999999999995</v>
      </c>
      <c r="AA823" s="52">
        <f t="shared" si="48"/>
        <v>3.5</v>
      </c>
      <c r="AB823" s="54">
        <f t="shared" si="49"/>
        <v>1</v>
      </c>
      <c r="AC823" s="54">
        <f t="shared" si="50"/>
        <v>0.9375</v>
      </c>
      <c r="AD823" s="55">
        <f t="shared" si="51"/>
        <v>1.8125</v>
      </c>
      <c r="AE823" s="58"/>
    </row>
    <row r="824" spans="1:31" s="5" customFormat="1" x14ac:dyDescent="0.3">
      <c r="A824" s="40" t="s">
        <v>2509</v>
      </c>
      <c r="B824" s="3" t="s">
        <v>2510</v>
      </c>
      <c r="C824" s="34">
        <v>50.67</v>
      </c>
      <c r="D824" s="8">
        <v>1</v>
      </c>
      <c r="E824" s="8">
        <v>6</v>
      </c>
      <c r="F824" s="9">
        <v>13.7</v>
      </c>
      <c r="G824" s="36">
        <v>37.96</v>
      </c>
      <c r="H824" s="12">
        <v>1</v>
      </c>
      <c r="I824" s="12">
        <v>3</v>
      </c>
      <c r="J824" s="13">
        <v>5.0999999999999996</v>
      </c>
      <c r="K824" s="34">
        <v>164.22</v>
      </c>
      <c r="L824" s="8">
        <v>4</v>
      </c>
      <c r="M824" s="8">
        <v>7</v>
      </c>
      <c r="N824" s="9">
        <v>10.7</v>
      </c>
      <c r="O824" s="36">
        <v>29.66</v>
      </c>
      <c r="P824" s="12">
        <v>1</v>
      </c>
      <c r="Q824" s="12">
        <v>2</v>
      </c>
      <c r="R824" s="13">
        <v>1.9</v>
      </c>
      <c r="S824" s="34"/>
      <c r="T824" s="8"/>
      <c r="U824" s="8"/>
      <c r="V824" s="9"/>
      <c r="W824" s="36"/>
      <c r="X824" s="12"/>
      <c r="Y824" s="12"/>
      <c r="Z824" s="12"/>
      <c r="AA824" s="52">
        <f t="shared" si="48"/>
        <v>1.75</v>
      </c>
      <c r="AB824" s="54">
        <f t="shared" si="49"/>
        <v>2.6666666666666665</v>
      </c>
      <c r="AC824" s="54">
        <f t="shared" si="50"/>
        <v>1</v>
      </c>
      <c r="AD824" s="55">
        <f t="shared" si="51"/>
        <v>1.8055555555555554</v>
      </c>
      <c r="AE824" s="58"/>
    </row>
    <row r="825" spans="1:31" s="5" customFormat="1" x14ac:dyDescent="0.3">
      <c r="A825" s="40" t="s">
        <v>5535</v>
      </c>
      <c r="B825" s="3" t="s">
        <v>5536</v>
      </c>
      <c r="C825" s="8"/>
      <c r="D825" s="8"/>
      <c r="E825" s="8"/>
      <c r="F825" s="9"/>
      <c r="G825" s="36"/>
      <c r="H825" s="12"/>
      <c r="I825" s="12"/>
      <c r="J825" s="13"/>
      <c r="K825" s="34">
        <v>64.97999999999999</v>
      </c>
      <c r="L825" s="8">
        <v>2</v>
      </c>
      <c r="M825" s="8">
        <v>2</v>
      </c>
      <c r="N825" s="9">
        <v>2.8</v>
      </c>
      <c r="O825" s="36"/>
      <c r="P825" s="12"/>
      <c r="Q825" s="12"/>
      <c r="R825" s="13"/>
      <c r="S825" s="34">
        <v>95.97999999999999</v>
      </c>
      <c r="T825" s="8">
        <v>3</v>
      </c>
      <c r="U825" s="8">
        <v>6</v>
      </c>
      <c r="V825" s="9">
        <v>7.3</v>
      </c>
      <c r="W825" s="36">
        <v>70.789999999999992</v>
      </c>
      <c r="X825" s="12">
        <v>2</v>
      </c>
      <c r="Y825" s="12">
        <v>4</v>
      </c>
      <c r="Z825" s="12">
        <v>4.5</v>
      </c>
      <c r="AA825" s="52">
        <f t="shared" si="48"/>
        <v>1</v>
      </c>
      <c r="AB825" s="54">
        <f t="shared" si="49"/>
        <v>3</v>
      </c>
      <c r="AC825" s="54">
        <f t="shared" si="50"/>
        <v>1.4</v>
      </c>
      <c r="AD825" s="55">
        <f t="shared" si="51"/>
        <v>1.8</v>
      </c>
      <c r="AE825" s="58"/>
    </row>
    <row r="826" spans="1:31" s="5" customFormat="1" x14ac:dyDescent="0.3">
      <c r="A826" s="40" t="s">
        <v>2260</v>
      </c>
      <c r="B826" s="3" t="s">
        <v>2261</v>
      </c>
      <c r="C826" s="34">
        <v>45.87</v>
      </c>
      <c r="D826" s="8">
        <v>1</v>
      </c>
      <c r="E826" s="8">
        <v>3</v>
      </c>
      <c r="F826" s="9">
        <v>3.1</v>
      </c>
      <c r="G826" s="36"/>
      <c r="H826" s="12"/>
      <c r="I826" s="12"/>
      <c r="J826" s="13"/>
      <c r="K826" s="34"/>
      <c r="L826" s="8"/>
      <c r="M826" s="8"/>
      <c r="N826" s="9"/>
      <c r="O826" s="36"/>
      <c r="P826" s="12"/>
      <c r="Q826" s="12"/>
      <c r="R826" s="13"/>
      <c r="S826" s="34">
        <v>45.59</v>
      </c>
      <c r="T826" s="8">
        <v>1</v>
      </c>
      <c r="U826" s="8">
        <v>1</v>
      </c>
      <c r="V826" s="9">
        <v>1.5</v>
      </c>
      <c r="W826" s="36">
        <v>55.3</v>
      </c>
      <c r="X826" s="12">
        <v>2</v>
      </c>
      <c r="Y826" s="12">
        <v>4</v>
      </c>
      <c r="Z826" s="12">
        <v>2.2000000000000002</v>
      </c>
      <c r="AA826" s="52">
        <f t="shared" si="48"/>
        <v>4</v>
      </c>
      <c r="AB826" s="54">
        <f t="shared" si="49"/>
        <v>1</v>
      </c>
      <c r="AC826" s="54">
        <f t="shared" si="50"/>
        <v>0.4</v>
      </c>
      <c r="AD826" s="55">
        <f t="shared" si="51"/>
        <v>1.8</v>
      </c>
      <c r="AE826" s="58"/>
    </row>
    <row r="827" spans="1:31" s="5" customFormat="1" x14ac:dyDescent="0.3">
      <c r="A827" s="40" t="s">
        <v>2640</v>
      </c>
      <c r="B827" s="3" t="s">
        <v>2641</v>
      </c>
      <c r="C827" s="34">
        <v>43.74</v>
      </c>
      <c r="D827" s="8">
        <v>1</v>
      </c>
      <c r="E827" s="8">
        <v>1</v>
      </c>
      <c r="F827" s="9">
        <v>2.2999999999999998</v>
      </c>
      <c r="G827" s="36"/>
      <c r="H827" s="12"/>
      <c r="I827" s="12"/>
      <c r="J827" s="13"/>
      <c r="K827" s="34">
        <v>78.31</v>
      </c>
      <c r="L827" s="8">
        <v>2</v>
      </c>
      <c r="M827" s="8">
        <v>6</v>
      </c>
      <c r="N827" s="9">
        <v>9.6</v>
      </c>
      <c r="O827" s="36">
        <v>28.46</v>
      </c>
      <c r="P827" s="12">
        <v>1</v>
      </c>
      <c r="Q827" s="12">
        <v>3</v>
      </c>
      <c r="R827" s="13">
        <v>4.0999999999999996</v>
      </c>
      <c r="S827" s="34">
        <v>309.84000000000003</v>
      </c>
      <c r="T827" s="8">
        <v>8</v>
      </c>
      <c r="U827" s="8">
        <v>12</v>
      </c>
      <c r="V827" s="9">
        <v>16.8</v>
      </c>
      <c r="W827" s="36">
        <v>113.73</v>
      </c>
      <c r="X827" s="12">
        <v>3</v>
      </c>
      <c r="Y827" s="12">
        <v>7</v>
      </c>
      <c r="Z827" s="12">
        <v>12.199999999999998</v>
      </c>
      <c r="AA827" s="52">
        <f t="shared" si="48"/>
        <v>2</v>
      </c>
      <c r="AB827" s="54">
        <f t="shared" si="49"/>
        <v>1.75</v>
      </c>
      <c r="AC827" s="54">
        <f t="shared" si="50"/>
        <v>1.625</v>
      </c>
      <c r="AD827" s="55">
        <f t="shared" si="51"/>
        <v>1.7916666666666667</v>
      </c>
      <c r="AE827" s="58"/>
    </row>
    <row r="828" spans="1:31" s="5" customFormat="1" x14ac:dyDescent="0.3">
      <c r="A828" s="40" t="s">
        <v>544</v>
      </c>
      <c r="B828" s="3" t="s">
        <v>545</v>
      </c>
      <c r="C828" s="34">
        <v>702.84999999999991</v>
      </c>
      <c r="D828" s="8">
        <v>12</v>
      </c>
      <c r="E828" s="8">
        <v>19</v>
      </c>
      <c r="F828" s="9">
        <v>38.899999999999991</v>
      </c>
      <c r="G828" s="36">
        <v>334.53</v>
      </c>
      <c r="H828" s="12">
        <v>6</v>
      </c>
      <c r="I828" s="12">
        <v>9</v>
      </c>
      <c r="J828" s="13">
        <v>18.5</v>
      </c>
      <c r="K828" s="34">
        <v>676.29</v>
      </c>
      <c r="L828" s="8">
        <v>11</v>
      </c>
      <c r="M828" s="8">
        <v>15</v>
      </c>
      <c r="N828" s="9">
        <v>34.699999999999996</v>
      </c>
      <c r="O828" s="36">
        <v>339.16</v>
      </c>
      <c r="P828" s="12">
        <v>5</v>
      </c>
      <c r="Q828" s="12">
        <v>6</v>
      </c>
      <c r="R828" s="13">
        <v>15.5</v>
      </c>
      <c r="S828" s="34">
        <v>651.2399999999999</v>
      </c>
      <c r="T828" s="8">
        <v>11</v>
      </c>
      <c r="U828" s="8">
        <v>12</v>
      </c>
      <c r="V828" s="9">
        <v>29.9</v>
      </c>
      <c r="W828" s="36">
        <v>443.31000000000006</v>
      </c>
      <c r="X828" s="12">
        <v>9</v>
      </c>
      <c r="Y828" s="12">
        <v>11</v>
      </c>
      <c r="Z828" s="12">
        <v>22.800000000000004</v>
      </c>
      <c r="AA828" s="52">
        <f t="shared" si="48"/>
        <v>2</v>
      </c>
      <c r="AB828" s="54">
        <f t="shared" si="49"/>
        <v>2.2857142857142856</v>
      </c>
      <c r="AC828" s="54">
        <f t="shared" si="50"/>
        <v>1.0833333333333333</v>
      </c>
      <c r="AD828" s="55">
        <f t="shared" si="51"/>
        <v>1.7896825396825395</v>
      </c>
      <c r="AE828" s="58"/>
    </row>
    <row r="829" spans="1:31" s="5" customFormat="1" x14ac:dyDescent="0.3">
      <c r="A829" s="40" t="s">
        <v>334</v>
      </c>
      <c r="B829" s="3" t="s">
        <v>335</v>
      </c>
      <c r="C829" s="34">
        <v>897.05000000000007</v>
      </c>
      <c r="D829" s="8">
        <v>17</v>
      </c>
      <c r="E829" s="8">
        <v>23</v>
      </c>
      <c r="F829" s="9">
        <v>45.20000000000001</v>
      </c>
      <c r="G829" s="36">
        <v>708.72</v>
      </c>
      <c r="H829" s="12">
        <v>11</v>
      </c>
      <c r="I829" s="12">
        <v>27</v>
      </c>
      <c r="J829" s="13">
        <v>50.5</v>
      </c>
      <c r="K829" s="34">
        <v>397.15000000000003</v>
      </c>
      <c r="L829" s="8">
        <v>12</v>
      </c>
      <c r="M829" s="8">
        <v>16</v>
      </c>
      <c r="N829" s="9">
        <v>28.100000000000005</v>
      </c>
      <c r="O829" s="36">
        <v>119.8</v>
      </c>
      <c r="P829" s="12">
        <v>3</v>
      </c>
      <c r="Q829" s="12">
        <v>5</v>
      </c>
      <c r="R829" s="13">
        <v>10.1</v>
      </c>
      <c r="S829" s="34">
        <v>676.45000000000016</v>
      </c>
      <c r="T829" s="8">
        <v>15</v>
      </c>
      <c r="U829" s="8">
        <v>19</v>
      </c>
      <c r="V829" s="9">
        <v>35.5</v>
      </c>
      <c r="W829" s="36">
        <v>266.41999999999996</v>
      </c>
      <c r="X829" s="12">
        <v>7</v>
      </c>
      <c r="Y829" s="12">
        <v>11</v>
      </c>
      <c r="Z829" s="12">
        <v>26.199999999999996</v>
      </c>
      <c r="AA829" s="52">
        <f t="shared" si="48"/>
        <v>0.8571428571428571</v>
      </c>
      <c r="AB829" s="54">
        <f t="shared" si="49"/>
        <v>2.8333333333333335</v>
      </c>
      <c r="AC829" s="54">
        <f t="shared" si="50"/>
        <v>1.6666666666666667</v>
      </c>
      <c r="AD829" s="55">
        <f t="shared" si="51"/>
        <v>1.7857142857142858</v>
      </c>
      <c r="AE829" s="58"/>
    </row>
    <row r="830" spans="1:31" s="5" customFormat="1" x14ac:dyDescent="0.3">
      <c r="A830" s="40" t="s">
        <v>2525</v>
      </c>
      <c r="B830" s="3" t="s">
        <v>2526</v>
      </c>
      <c r="C830" s="34">
        <v>39.659999999999997</v>
      </c>
      <c r="D830" s="8">
        <v>1</v>
      </c>
      <c r="E830" s="8">
        <v>6</v>
      </c>
      <c r="F830" s="9">
        <v>6.8</v>
      </c>
      <c r="G830" s="36">
        <v>662.1099999999999</v>
      </c>
      <c r="H830" s="12">
        <v>12</v>
      </c>
      <c r="I830" s="12">
        <v>19</v>
      </c>
      <c r="J830" s="13">
        <v>18.800000000000004</v>
      </c>
      <c r="K830" s="34">
        <v>33.36</v>
      </c>
      <c r="L830" s="8">
        <v>1</v>
      </c>
      <c r="M830" s="8">
        <v>3</v>
      </c>
      <c r="N830" s="9">
        <v>4.0999999999999996</v>
      </c>
      <c r="O830" s="36"/>
      <c r="P830" s="12"/>
      <c r="Q830" s="12"/>
      <c r="R830" s="13"/>
      <c r="S830" s="34"/>
      <c r="T830" s="8"/>
      <c r="U830" s="8"/>
      <c r="V830" s="9"/>
      <c r="W830" s="36"/>
      <c r="X830" s="12"/>
      <c r="Y830" s="12"/>
      <c r="Z830" s="12"/>
      <c r="AA830" s="52">
        <f t="shared" si="48"/>
        <v>0.35</v>
      </c>
      <c r="AB830" s="54">
        <f t="shared" si="49"/>
        <v>4</v>
      </c>
      <c r="AC830" s="54">
        <f t="shared" si="50"/>
        <v>1</v>
      </c>
      <c r="AD830" s="55">
        <f t="shared" si="51"/>
        <v>1.7833333333333332</v>
      </c>
      <c r="AE830" s="58"/>
    </row>
    <row r="831" spans="1:31" s="5" customFormat="1" x14ac:dyDescent="0.3">
      <c r="A831" s="40" t="s">
        <v>3954</v>
      </c>
      <c r="B831" s="3" t="s">
        <v>3955</v>
      </c>
      <c r="C831" s="8"/>
      <c r="D831" s="8"/>
      <c r="E831" s="8"/>
      <c r="F831" s="9"/>
      <c r="G831" s="36">
        <v>47.67</v>
      </c>
      <c r="H831" s="12">
        <v>1</v>
      </c>
      <c r="I831" s="12">
        <v>2</v>
      </c>
      <c r="J831" s="13">
        <v>10.4</v>
      </c>
      <c r="K831" s="34">
        <v>101.82</v>
      </c>
      <c r="L831" s="8">
        <v>2</v>
      </c>
      <c r="M831" s="8">
        <v>2</v>
      </c>
      <c r="N831" s="9">
        <v>7.7</v>
      </c>
      <c r="O831" s="36"/>
      <c r="P831" s="12"/>
      <c r="Q831" s="12"/>
      <c r="R831" s="13"/>
      <c r="S831" s="34">
        <v>56.75</v>
      </c>
      <c r="T831" s="8">
        <v>1</v>
      </c>
      <c r="U831" s="8">
        <v>1</v>
      </c>
      <c r="V831" s="9">
        <v>6.4</v>
      </c>
      <c r="W831" s="36"/>
      <c r="X831" s="12"/>
      <c r="Y831" s="12"/>
      <c r="Z831" s="12"/>
      <c r="AA831" s="52">
        <f t="shared" si="48"/>
        <v>0.33333333333333331</v>
      </c>
      <c r="AB831" s="54">
        <f t="shared" si="49"/>
        <v>3</v>
      </c>
      <c r="AC831" s="54">
        <f t="shared" si="50"/>
        <v>2</v>
      </c>
      <c r="AD831" s="55">
        <f t="shared" si="51"/>
        <v>1.7777777777777779</v>
      </c>
      <c r="AE831" s="58"/>
    </row>
    <row r="832" spans="1:31" s="5" customFormat="1" x14ac:dyDescent="0.3">
      <c r="A832" s="40" t="s">
        <v>3685</v>
      </c>
      <c r="B832" s="3" t="s">
        <v>3686</v>
      </c>
      <c r="C832" s="8"/>
      <c r="D832" s="8"/>
      <c r="E832" s="8"/>
      <c r="F832" s="9"/>
      <c r="G832" s="36">
        <v>41.62</v>
      </c>
      <c r="H832" s="12">
        <v>1</v>
      </c>
      <c r="I832" s="12">
        <v>2</v>
      </c>
      <c r="J832" s="13">
        <v>10.7</v>
      </c>
      <c r="K832" s="34">
        <v>29.74</v>
      </c>
      <c r="L832" s="8">
        <v>1</v>
      </c>
      <c r="M832" s="8">
        <v>1</v>
      </c>
      <c r="N832" s="9">
        <v>6.2</v>
      </c>
      <c r="O832" s="36"/>
      <c r="P832" s="12"/>
      <c r="Q832" s="12"/>
      <c r="R832" s="13"/>
      <c r="S832" s="34">
        <v>97.15</v>
      </c>
      <c r="T832" s="8">
        <v>2</v>
      </c>
      <c r="U832" s="8">
        <v>2</v>
      </c>
      <c r="V832" s="9">
        <v>9</v>
      </c>
      <c r="W832" s="36"/>
      <c r="X832" s="12"/>
      <c r="Y832" s="12"/>
      <c r="Z832" s="12"/>
      <c r="AA832" s="52">
        <f t="shared" si="48"/>
        <v>0.33333333333333331</v>
      </c>
      <c r="AB832" s="54">
        <f t="shared" si="49"/>
        <v>2</v>
      </c>
      <c r="AC832" s="54">
        <f t="shared" si="50"/>
        <v>3</v>
      </c>
      <c r="AD832" s="55">
        <f t="shared" si="51"/>
        <v>1.7777777777777779</v>
      </c>
      <c r="AE832" s="58"/>
    </row>
    <row r="833" spans="1:31" s="5" customFormat="1" x14ac:dyDescent="0.3">
      <c r="A833" s="40" t="s">
        <v>4079</v>
      </c>
      <c r="B833" s="3" t="s">
        <v>4080</v>
      </c>
      <c r="C833" s="8"/>
      <c r="D833" s="8"/>
      <c r="E833" s="8"/>
      <c r="F833" s="9"/>
      <c r="G833" s="36">
        <v>51.62</v>
      </c>
      <c r="H833" s="12">
        <v>1</v>
      </c>
      <c r="I833" s="12">
        <v>2</v>
      </c>
      <c r="J833" s="13">
        <v>4.5999999999999996</v>
      </c>
      <c r="K833" s="34">
        <v>47.87</v>
      </c>
      <c r="L833" s="8">
        <v>1</v>
      </c>
      <c r="M833" s="8">
        <v>1</v>
      </c>
      <c r="N833" s="9">
        <v>4.3</v>
      </c>
      <c r="O833" s="36"/>
      <c r="P833" s="12"/>
      <c r="Q833" s="12"/>
      <c r="R833" s="13"/>
      <c r="S833" s="34">
        <v>96.28</v>
      </c>
      <c r="T833" s="8">
        <v>2</v>
      </c>
      <c r="U833" s="8">
        <v>2</v>
      </c>
      <c r="V833" s="9">
        <v>5.0999999999999996</v>
      </c>
      <c r="W833" s="36"/>
      <c r="X833" s="12"/>
      <c r="Y833" s="12"/>
      <c r="Z833" s="12"/>
      <c r="AA833" s="52">
        <f t="shared" si="48"/>
        <v>0.33333333333333331</v>
      </c>
      <c r="AB833" s="54">
        <f t="shared" si="49"/>
        <v>2</v>
      </c>
      <c r="AC833" s="54">
        <f t="shared" si="50"/>
        <v>3</v>
      </c>
      <c r="AD833" s="55">
        <f t="shared" si="51"/>
        <v>1.7777777777777779</v>
      </c>
      <c r="AE833" s="58"/>
    </row>
    <row r="834" spans="1:31" s="5" customFormat="1" x14ac:dyDescent="0.3">
      <c r="A834" s="40" t="s">
        <v>4644</v>
      </c>
      <c r="B834" s="3" t="s">
        <v>4645</v>
      </c>
      <c r="C834" s="8"/>
      <c r="D834" s="8"/>
      <c r="E834" s="8"/>
      <c r="F834" s="9"/>
      <c r="G834" s="36"/>
      <c r="H834" s="12"/>
      <c r="I834" s="12"/>
      <c r="J834" s="13"/>
      <c r="K834" s="34">
        <v>64.319999999999993</v>
      </c>
      <c r="L834" s="8">
        <v>2</v>
      </c>
      <c r="M834" s="8">
        <v>6</v>
      </c>
      <c r="N834" s="9">
        <v>7.9</v>
      </c>
      <c r="O834" s="36">
        <v>32.700000000000003</v>
      </c>
      <c r="P834" s="12">
        <v>1</v>
      </c>
      <c r="Q834" s="12">
        <v>2</v>
      </c>
      <c r="R834" s="13">
        <v>2.6</v>
      </c>
      <c r="S834" s="34">
        <v>59.67</v>
      </c>
      <c r="T834" s="8">
        <v>2</v>
      </c>
      <c r="U834" s="8">
        <v>5</v>
      </c>
      <c r="V834" s="9">
        <v>6.9</v>
      </c>
      <c r="W834" s="36">
        <v>34.130000000000003</v>
      </c>
      <c r="X834" s="12">
        <v>1</v>
      </c>
      <c r="Y834" s="12">
        <v>2</v>
      </c>
      <c r="Z834" s="12">
        <v>2.2000000000000002</v>
      </c>
      <c r="AA834" s="52">
        <f t="shared" si="48"/>
        <v>1</v>
      </c>
      <c r="AB834" s="54">
        <f t="shared" si="49"/>
        <v>2.3333333333333335</v>
      </c>
      <c r="AC834" s="54">
        <f t="shared" si="50"/>
        <v>2</v>
      </c>
      <c r="AD834" s="55">
        <f t="shared" si="51"/>
        <v>1.7777777777777779</v>
      </c>
      <c r="AE834" s="58"/>
    </row>
    <row r="835" spans="1:31" s="5" customFormat="1" x14ac:dyDescent="0.3">
      <c r="A835" s="40" t="s">
        <v>2798</v>
      </c>
      <c r="B835" s="3" t="s">
        <v>2799</v>
      </c>
      <c r="C835" s="34">
        <v>39.090000000000003</v>
      </c>
      <c r="D835" s="8">
        <v>1</v>
      </c>
      <c r="E835" s="8">
        <v>2</v>
      </c>
      <c r="F835" s="9">
        <v>3.5</v>
      </c>
      <c r="G835" s="36"/>
      <c r="H835" s="12"/>
      <c r="I835" s="12"/>
      <c r="J835" s="13"/>
      <c r="K835" s="34"/>
      <c r="L835" s="8"/>
      <c r="M835" s="8"/>
      <c r="N835" s="9"/>
      <c r="O835" s="36">
        <v>27.77</v>
      </c>
      <c r="P835" s="12">
        <v>1</v>
      </c>
      <c r="Q835" s="12">
        <v>2</v>
      </c>
      <c r="R835" s="13">
        <v>4.3</v>
      </c>
      <c r="S835" s="34">
        <v>28.29</v>
      </c>
      <c r="T835" s="8">
        <v>1</v>
      </c>
      <c r="U835" s="8">
        <v>1</v>
      </c>
      <c r="V835" s="9">
        <v>1.5</v>
      </c>
      <c r="W835" s="36"/>
      <c r="X835" s="12"/>
      <c r="Y835" s="12"/>
      <c r="Z835" s="12"/>
      <c r="AA835" s="52">
        <f t="shared" ref="AA835:AA898" si="52">(E835+1)/(I835+1)</f>
        <v>3</v>
      </c>
      <c r="AB835" s="54">
        <f t="shared" ref="AB835:AB898" si="53">(M835+1)/(Q835+1)</f>
        <v>0.33333333333333331</v>
      </c>
      <c r="AC835" s="54">
        <f t="shared" ref="AC835:AC898" si="54">(U835+1)/(Y835+1)</f>
        <v>2</v>
      </c>
      <c r="AD835" s="55">
        <f t="shared" ref="AD835:AD898" si="55">AVERAGE(AA835:AC835)</f>
        <v>1.7777777777777779</v>
      </c>
      <c r="AE835" s="58"/>
    </row>
    <row r="836" spans="1:31" s="5" customFormat="1" x14ac:dyDescent="0.3">
      <c r="A836" s="40" t="s">
        <v>3591</v>
      </c>
      <c r="B836" s="3" t="s">
        <v>3592</v>
      </c>
      <c r="C836" s="8"/>
      <c r="D836" s="8"/>
      <c r="E836" s="8"/>
      <c r="F836" s="9"/>
      <c r="G836" s="36">
        <v>40.520000000000003</v>
      </c>
      <c r="H836" s="12">
        <v>1</v>
      </c>
      <c r="I836" s="12">
        <v>2</v>
      </c>
      <c r="J836" s="13">
        <v>11</v>
      </c>
      <c r="K836" s="34">
        <v>40.700000000000003</v>
      </c>
      <c r="L836" s="8">
        <v>1</v>
      </c>
      <c r="M836" s="8">
        <v>3</v>
      </c>
      <c r="N836" s="9">
        <v>20.5</v>
      </c>
      <c r="O836" s="36">
        <v>28.79</v>
      </c>
      <c r="P836" s="12">
        <v>1</v>
      </c>
      <c r="Q836" s="12">
        <v>1</v>
      </c>
      <c r="R836" s="13">
        <v>4</v>
      </c>
      <c r="S836" s="34">
        <v>31.18</v>
      </c>
      <c r="T836" s="8">
        <v>1</v>
      </c>
      <c r="U836" s="8">
        <v>2</v>
      </c>
      <c r="V836" s="9">
        <v>11</v>
      </c>
      <c r="W836" s="36"/>
      <c r="X836" s="12"/>
      <c r="Y836" s="12"/>
      <c r="Z836" s="12"/>
      <c r="AA836" s="52">
        <f t="shared" si="52"/>
        <v>0.33333333333333331</v>
      </c>
      <c r="AB836" s="54">
        <f t="shared" si="53"/>
        <v>2</v>
      </c>
      <c r="AC836" s="54">
        <f t="shared" si="54"/>
        <v>3</v>
      </c>
      <c r="AD836" s="55">
        <f t="shared" si="55"/>
        <v>1.7777777777777779</v>
      </c>
      <c r="AE836" s="58"/>
    </row>
    <row r="837" spans="1:31" s="5" customFormat="1" x14ac:dyDescent="0.3">
      <c r="A837" s="40" t="s">
        <v>3011</v>
      </c>
      <c r="B837" s="3" t="s">
        <v>3012</v>
      </c>
      <c r="C837" s="34">
        <v>36.799999999999997</v>
      </c>
      <c r="D837" s="8">
        <v>1</v>
      </c>
      <c r="E837" s="8">
        <v>1</v>
      </c>
      <c r="F837" s="9">
        <v>3.4</v>
      </c>
      <c r="G837" s="36">
        <v>49.84</v>
      </c>
      <c r="H837" s="12">
        <v>1</v>
      </c>
      <c r="I837" s="12">
        <v>2</v>
      </c>
      <c r="J837" s="13">
        <v>9.1999999999999993</v>
      </c>
      <c r="K837" s="34">
        <v>228.39000000000001</v>
      </c>
      <c r="L837" s="8">
        <v>5</v>
      </c>
      <c r="M837" s="8">
        <v>7</v>
      </c>
      <c r="N837" s="9">
        <v>31.7</v>
      </c>
      <c r="O837" s="36">
        <v>38.69</v>
      </c>
      <c r="P837" s="12">
        <v>1</v>
      </c>
      <c r="Q837" s="12">
        <v>2</v>
      </c>
      <c r="R837" s="13">
        <v>11.5</v>
      </c>
      <c r="S837" s="34">
        <v>111.2</v>
      </c>
      <c r="T837" s="8">
        <v>3</v>
      </c>
      <c r="U837" s="8">
        <v>3</v>
      </c>
      <c r="V837" s="9">
        <v>14.800000000000002</v>
      </c>
      <c r="W837" s="36">
        <v>25.74</v>
      </c>
      <c r="X837" s="12">
        <v>1</v>
      </c>
      <c r="Y837" s="12">
        <v>1</v>
      </c>
      <c r="Z837" s="12">
        <v>2</v>
      </c>
      <c r="AA837" s="52">
        <f t="shared" si="52"/>
        <v>0.66666666666666663</v>
      </c>
      <c r="AB837" s="54">
        <f t="shared" si="53"/>
        <v>2.6666666666666665</v>
      </c>
      <c r="AC837" s="54">
        <f t="shared" si="54"/>
        <v>2</v>
      </c>
      <c r="AD837" s="55">
        <f t="shared" si="55"/>
        <v>1.7777777777777777</v>
      </c>
      <c r="AE837" s="58"/>
    </row>
    <row r="838" spans="1:31" s="5" customFormat="1" x14ac:dyDescent="0.3">
      <c r="A838" s="40" t="s">
        <v>5425</v>
      </c>
      <c r="B838" s="3" t="s">
        <v>5426</v>
      </c>
      <c r="C838" s="8"/>
      <c r="D838" s="8"/>
      <c r="E838" s="8"/>
      <c r="F838" s="9"/>
      <c r="G838" s="36"/>
      <c r="H838" s="12"/>
      <c r="I838" s="12"/>
      <c r="J838" s="13"/>
      <c r="K838" s="34">
        <v>71.09</v>
      </c>
      <c r="L838" s="8">
        <v>2</v>
      </c>
      <c r="M838" s="8">
        <v>2</v>
      </c>
      <c r="N838" s="9">
        <v>2.2000000000000002</v>
      </c>
      <c r="O838" s="36"/>
      <c r="P838" s="12"/>
      <c r="Q838" s="12"/>
      <c r="R838" s="13"/>
      <c r="S838" s="34">
        <v>83.45</v>
      </c>
      <c r="T838" s="8">
        <v>2</v>
      </c>
      <c r="U838" s="8">
        <v>3</v>
      </c>
      <c r="V838" s="9">
        <v>2.6</v>
      </c>
      <c r="W838" s="36">
        <v>54.82</v>
      </c>
      <c r="X838" s="12">
        <v>2</v>
      </c>
      <c r="Y838" s="12">
        <v>2</v>
      </c>
      <c r="Z838" s="12">
        <v>2.2999999999999998</v>
      </c>
      <c r="AA838" s="52">
        <f t="shared" si="52"/>
        <v>1</v>
      </c>
      <c r="AB838" s="54">
        <f t="shared" si="53"/>
        <v>3</v>
      </c>
      <c r="AC838" s="54">
        <f t="shared" si="54"/>
        <v>1.3333333333333333</v>
      </c>
      <c r="AD838" s="55">
        <f t="shared" si="55"/>
        <v>1.7777777777777777</v>
      </c>
      <c r="AE838" s="58"/>
    </row>
    <row r="839" spans="1:31" s="5" customFormat="1" x14ac:dyDescent="0.3">
      <c r="A839" s="40" t="s">
        <v>5067</v>
      </c>
      <c r="B839" s="3" t="s">
        <v>3959</v>
      </c>
      <c r="C839" s="8"/>
      <c r="D839" s="8"/>
      <c r="E839" s="8"/>
      <c r="F839" s="9"/>
      <c r="G839" s="36"/>
      <c r="H839" s="12"/>
      <c r="I839" s="12"/>
      <c r="J839" s="13"/>
      <c r="K839" s="34"/>
      <c r="L839" s="8"/>
      <c r="M839" s="8"/>
      <c r="N839" s="9"/>
      <c r="O839" s="36">
        <v>32.71</v>
      </c>
      <c r="P839" s="12">
        <v>1</v>
      </c>
      <c r="Q839" s="12">
        <v>2</v>
      </c>
      <c r="R839" s="13">
        <v>5.0999999999999996</v>
      </c>
      <c r="S839" s="34">
        <v>113.13</v>
      </c>
      <c r="T839" s="8">
        <v>2</v>
      </c>
      <c r="U839" s="8">
        <v>3</v>
      </c>
      <c r="V839" s="9">
        <v>4.3</v>
      </c>
      <c r="W839" s="36"/>
      <c r="X839" s="12"/>
      <c r="Y839" s="12"/>
      <c r="Z839" s="12"/>
      <c r="AA839" s="52">
        <f t="shared" si="52"/>
        <v>1</v>
      </c>
      <c r="AB839" s="54">
        <f t="shared" si="53"/>
        <v>0.33333333333333331</v>
      </c>
      <c r="AC839" s="54">
        <f t="shared" si="54"/>
        <v>4</v>
      </c>
      <c r="AD839" s="55">
        <f t="shared" si="55"/>
        <v>1.7777777777777777</v>
      </c>
      <c r="AE839" s="58"/>
    </row>
    <row r="840" spans="1:31" s="5" customFormat="1" x14ac:dyDescent="0.3">
      <c r="A840" s="40" t="s">
        <v>1839</v>
      </c>
      <c r="B840" s="3" t="s">
        <v>1840</v>
      </c>
      <c r="C840" s="34">
        <v>72.59</v>
      </c>
      <c r="D840" s="8">
        <v>2</v>
      </c>
      <c r="E840" s="8">
        <v>3</v>
      </c>
      <c r="F840" s="9">
        <v>5.3</v>
      </c>
      <c r="G840" s="36">
        <v>39.44</v>
      </c>
      <c r="H840" s="12">
        <v>1</v>
      </c>
      <c r="I840" s="12">
        <v>1</v>
      </c>
      <c r="J840" s="13">
        <v>1.5</v>
      </c>
      <c r="K840" s="34">
        <v>88.82</v>
      </c>
      <c r="L840" s="8">
        <v>2</v>
      </c>
      <c r="M840" s="8">
        <v>2</v>
      </c>
      <c r="N840" s="9">
        <v>3</v>
      </c>
      <c r="O840" s="36"/>
      <c r="P840" s="12"/>
      <c r="Q840" s="12"/>
      <c r="R840" s="13"/>
      <c r="S840" s="34"/>
      <c r="T840" s="8"/>
      <c r="U840" s="8"/>
      <c r="V840" s="9"/>
      <c r="W840" s="36">
        <v>33.46</v>
      </c>
      <c r="X840" s="12">
        <v>1</v>
      </c>
      <c r="Y840" s="12">
        <v>2</v>
      </c>
      <c r="Z840" s="12">
        <v>3</v>
      </c>
      <c r="AA840" s="52">
        <f t="shared" si="52"/>
        <v>2</v>
      </c>
      <c r="AB840" s="54">
        <f t="shared" si="53"/>
        <v>3</v>
      </c>
      <c r="AC840" s="54">
        <f t="shared" si="54"/>
        <v>0.33333333333333331</v>
      </c>
      <c r="AD840" s="55">
        <f t="shared" si="55"/>
        <v>1.7777777777777777</v>
      </c>
      <c r="AE840" s="58"/>
    </row>
    <row r="841" spans="1:31" s="5" customFormat="1" x14ac:dyDescent="0.3">
      <c r="A841" s="40" t="s">
        <v>2877</v>
      </c>
      <c r="B841" s="3" t="s">
        <v>2878</v>
      </c>
      <c r="C841" s="34">
        <v>43.1</v>
      </c>
      <c r="D841" s="8">
        <v>1</v>
      </c>
      <c r="E841" s="8">
        <v>2</v>
      </c>
      <c r="F841" s="9">
        <v>3.5</v>
      </c>
      <c r="G841" s="36">
        <v>37.520000000000003</v>
      </c>
      <c r="H841" s="12">
        <v>1</v>
      </c>
      <c r="I841" s="12">
        <v>2</v>
      </c>
      <c r="J841" s="13">
        <v>3.5</v>
      </c>
      <c r="K841" s="34">
        <v>106.96000000000001</v>
      </c>
      <c r="L841" s="8">
        <v>2</v>
      </c>
      <c r="M841" s="8">
        <v>2</v>
      </c>
      <c r="N841" s="9">
        <v>4.4000000000000004</v>
      </c>
      <c r="O841" s="36"/>
      <c r="P841" s="12"/>
      <c r="Q841" s="12"/>
      <c r="R841" s="13"/>
      <c r="S841" s="34">
        <v>77.84</v>
      </c>
      <c r="T841" s="8">
        <v>1</v>
      </c>
      <c r="U841" s="8">
        <v>3</v>
      </c>
      <c r="V841" s="9">
        <v>7</v>
      </c>
      <c r="W841" s="36">
        <v>81.37</v>
      </c>
      <c r="X841" s="12">
        <v>2</v>
      </c>
      <c r="Y841" s="12">
        <v>2</v>
      </c>
      <c r="Z841" s="12">
        <v>6.4</v>
      </c>
      <c r="AA841" s="52">
        <f t="shared" si="52"/>
        <v>1</v>
      </c>
      <c r="AB841" s="54">
        <f t="shared" si="53"/>
        <v>3</v>
      </c>
      <c r="AC841" s="54">
        <f t="shared" si="54"/>
        <v>1.3333333333333333</v>
      </c>
      <c r="AD841" s="55">
        <f t="shared" si="55"/>
        <v>1.7777777777777777</v>
      </c>
      <c r="AE841" s="58"/>
    </row>
    <row r="842" spans="1:31" s="5" customFormat="1" x14ac:dyDescent="0.3">
      <c r="A842" s="40" t="s">
        <v>4545</v>
      </c>
      <c r="B842" s="3" t="s">
        <v>4546</v>
      </c>
      <c r="C842" s="8"/>
      <c r="D842" s="8"/>
      <c r="E842" s="8"/>
      <c r="F842" s="9"/>
      <c r="G842" s="36"/>
      <c r="H842" s="12"/>
      <c r="I842" s="12"/>
      <c r="J842" s="13"/>
      <c r="K842" s="34">
        <v>143.13999999999999</v>
      </c>
      <c r="L842" s="8">
        <v>4</v>
      </c>
      <c r="M842" s="8">
        <v>7</v>
      </c>
      <c r="N842" s="9">
        <v>10.6</v>
      </c>
      <c r="O842" s="36">
        <v>39.090000000000003</v>
      </c>
      <c r="P842" s="12">
        <v>1</v>
      </c>
      <c r="Q842" s="12">
        <v>2</v>
      </c>
      <c r="R842" s="13">
        <v>3.9</v>
      </c>
      <c r="S842" s="34">
        <v>68.010000000000005</v>
      </c>
      <c r="T842" s="8">
        <v>2</v>
      </c>
      <c r="U842" s="8">
        <v>4</v>
      </c>
      <c r="V842" s="9">
        <v>5.0999999999999996</v>
      </c>
      <c r="W842" s="36">
        <v>75.009999999999991</v>
      </c>
      <c r="X842" s="12">
        <v>2</v>
      </c>
      <c r="Y842" s="12">
        <v>2</v>
      </c>
      <c r="Z842" s="12">
        <v>3.9</v>
      </c>
      <c r="AA842" s="52">
        <f t="shared" si="52"/>
        <v>1</v>
      </c>
      <c r="AB842" s="54">
        <f t="shared" si="53"/>
        <v>2.6666666666666665</v>
      </c>
      <c r="AC842" s="54">
        <f t="shared" si="54"/>
        <v>1.6666666666666667</v>
      </c>
      <c r="AD842" s="55">
        <f t="shared" si="55"/>
        <v>1.7777777777777777</v>
      </c>
      <c r="AE842" s="58"/>
    </row>
    <row r="843" spans="1:31" s="5" customFormat="1" x14ac:dyDescent="0.3">
      <c r="A843" s="40" t="s">
        <v>2871</v>
      </c>
      <c r="B843" s="3" t="s">
        <v>2872</v>
      </c>
      <c r="C843" s="34">
        <v>36.159999999999997</v>
      </c>
      <c r="D843" s="8">
        <v>1</v>
      </c>
      <c r="E843" s="8">
        <v>3</v>
      </c>
      <c r="F843" s="9">
        <v>11.9</v>
      </c>
      <c r="G843" s="36">
        <v>72.84</v>
      </c>
      <c r="H843" s="12">
        <v>2</v>
      </c>
      <c r="I843" s="12">
        <v>2</v>
      </c>
      <c r="J843" s="13">
        <v>11.7</v>
      </c>
      <c r="K843" s="34">
        <v>102.13</v>
      </c>
      <c r="L843" s="8">
        <v>2</v>
      </c>
      <c r="M843" s="8">
        <v>3</v>
      </c>
      <c r="N843" s="9">
        <v>9.4</v>
      </c>
      <c r="O843" s="36">
        <v>33.26</v>
      </c>
      <c r="P843" s="12">
        <v>1</v>
      </c>
      <c r="Q843" s="12">
        <v>3</v>
      </c>
      <c r="R843" s="13">
        <v>10.199999999999999</v>
      </c>
      <c r="S843" s="34">
        <v>47.88</v>
      </c>
      <c r="T843" s="8">
        <v>1</v>
      </c>
      <c r="U843" s="8">
        <v>2</v>
      </c>
      <c r="V843" s="9">
        <v>6.7</v>
      </c>
      <c r="W843" s="36"/>
      <c r="X843" s="12"/>
      <c r="Y843" s="12"/>
      <c r="Z843" s="12"/>
      <c r="AA843" s="52">
        <f t="shared" si="52"/>
        <v>1.3333333333333333</v>
      </c>
      <c r="AB843" s="54">
        <f t="shared" si="53"/>
        <v>1</v>
      </c>
      <c r="AC843" s="54">
        <f t="shared" si="54"/>
        <v>3</v>
      </c>
      <c r="AD843" s="55">
        <f t="shared" si="55"/>
        <v>1.7777777777777777</v>
      </c>
      <c r="AE843" s="58"/>
    </row>
    <row r="844" spans="1:31" s="5" customFormat="1" x14ac:dyDescent="0.3">
      <c r="A844" s="40" t="s">
        <v>5448</v>
      </c>
      <c r="B844" s="3" t="s">
        <v>5449</v>
      </c>
      <c r="C844" s="8"/>
      <c r="D844" s="8"/>
      <c r="E844" s="8"/>
      <c r="F844" s="9"/>
      <c r="G844" s="36"/>
      <c r="H844" s="12"/>
      <c r="I844" s="12"/>
      <c r="J844" s="13"/>
      <c r="K844" s="34">
        <v>82.64</v>
      </c>
      <c r="L844" s="8">
        <v>2</v>
      </c>
      <c r="M844" s="8">
        <v>3</v>
      </c>
      <c r="N844" s="9">
        <v>6.1</v>
      </c>
      <c r="O844" s="36"/>
      <c r="P844" s="12"/>
      <c r="Q844" s="12"/>
      <c r="R844" s="13"/>
      <c r="S844" s="34"/>
      <c r="T844" s="8"/>
      <c r="U844" s="8"/>
      <c r="V844" s="9"/>
      <c r="W844" s="36">
        <v>39.24</v>
      </c>
      <c r="X844" s="12">
        <v>1</v>
      </c>
      <c r="Y844" s="12">
        <v>2</v>
      </c>
      <c r="Z844" s="12">
        <v>4.3</v>
      </c>
      <c r="AA844" s="52">
        <f t="shared" si="52"/>
        <v>1</v>
      </c>
      <c r="AB844" s="54">
        <f t="shared" si="53"/>
        <v>4</v>
      </c>
      <c r="AC844" s="54">
        <f t="shared" si="54"/>
        <v>0.33333333333333331</v>
      </c>
      <c r="AD844" s="55">
        <f t="shared" si="55"/>
        <v>1.7777777777777777</v>
      </c>
      <c r="AE844" s="58"/>
    </row>
    <row r="845" spans="1:31" s="5" customFormat="1" x14ac:dyDescent="0.3">
      <c r="A845" s="40" t="s">
        <v>1693</v>
      </c>
      <c r="B845" s="3" t="s">
        <v>1694</v>
      </c>
      <c r="C845" s="34">
        <v>208.45000000000002</v>
      </c>
      <c r="D845" s="8">
        <v>3</v>
      </c>
      <c r="E845" s="8">
        <v>3</v>
      </c>
      <c r="F845" s="9">
        <v>4.5</v>
      </c>
      <c r="G845" s="36"/>
      <c r="H845" s="12"/>
      <c r="I845" s="12"/>
      <c r="J845" s="13"/>
      <c r="K845" s="34"/>
      <c r="L845" s="8"/>
      <c r="M845" s="8"/>
      <c r="N845" s="9"/>
      <c r="O845" s="36">
        <v>85.65</v>
      </c>
      <c r="P845" s="12">
        <v>2</v>
      </c>
      <c r="Q845" s="12">
        <v>2</v>
      </c>
      <c r="R845" s="13">
        <v>3.8</v>
      </c>
      <c r="S845" s="34">
        <v>107.62</v>
      </c>
      <c r="T845" s="8">
        <v>2</v>
      </c>
      <c r="U845" s="8">
        <v>3</v>
      </c>
      <c r="V845" s="9">
        <v>8.6999999999999993</v>
      </c>
      <c r="W845" s="36">
        <v>140.20000000000002</v>
      </c>
      <c r="X845" s="12">
        <v>3</v>
      </c>
      <c r="Y845" s="12">
        <v>3</v>
      </c>
      <c r="Z845" s="12">
        <v>3.7999999999999994</v>
      </c>
      <c r="AA845" s="52">
        <f t="shared" si="52"/>
        <v>4</v>
      </c>
      <c r="AB845" s="54">
        <f t="shared" si="53"/>
        <v>0.33333333333333331</v>
      </c>
      <c r="AC845" s="54">
        <f t="shared" si="54"/>
        <v>1</v>
      </c>
      <c r="AD845" s="55">
        <f t="shared" si="55"/>
        <v>1.7777777777777777</v>
      </c>
      <c r="AE845" s="58"/>
    </row>
    <row r="846" spans="1:31" s="5" customFormat="1" x14ac:dyDescent="0.3">
      <c r="A846" s="40" t="s">
        <v>3281</v>
      </c>
      <c r="B846" s="3" t="s">
        <v>3282</v>
      </c>
      <c r="C846" s="34">
        <v>51.83</v>
      </c>
      <c r="D846" s="8">
        <v>1</v>
      </c>
      <c r="E846" s="8">
        <v>2</v>
      </c>
      <c r="F846" s="9">
        <v>5.8</v>
      </c>
      <c r="G846" s="36">
        <v>51.74</v>
      </c>
      <c r="H846" s="12">
        <v>1</v>
      </c>
      <c r="I846" s="12">
        <v>1</v>
      </c>
      <c r="J846" s="13">
        <v>5.8</v>
      </c>
      <c r="K846" s="34">
        <v>32.630000000000003</v>
      </c>
      <c r="L846" s="8">
        <v>1</v>
      </c>
      <c r="M846" s="8">
        <v>4</v>
      </c>
      <c r="N846" s="9">
        <v>8.4</v>
      </c>
      <c r="O846" s="36">
        <v>56.02</v>
      </c>
      <c r="P846" s="12">
        <v>1</v>
      </c>
      <c r="Q846" s="12">
        <v>1</v>
      </c>
      <c r="R846" s="13">
        <v>6</v>
      </c>
      <c r="S846" s="34">
        <v>127.62</v>
      </c>
      <c r="T846" s="8">
        <v>3</v>
      </c>
      <c r="U846" s="8">
        <v>3</v>
      </c>
      <c r="V846" s="9">
        <v>8.1</v>
      </c>
      <c r="W846" s="36">
        <v>49</v>
      </c>
      <c r="X846" s="12">
        <v>1</v>
      </c>
      <c r="Y846" s="12">
        <v>2</v>
      </c>
      <c r="Z846" s="12">
        <v>6</v>
      </c>
      <c r="AA846" s="52">
        <f t="shared" si="52"/>
        <v>1.5</v>
      </c>
      <c r="AB846" s="54">
        <f t="shared" si="53"/>
        <v>2.5</v>
      </c>
      <c r="AC846" s="54">
        <f t="shared" si="54"/>
        <v>1.3333333333333333</v>
      </c>
      <c r="AD846" s="55">
        <f t="shared" si="55"/>
        <v>1.7777777777777777</v>
      </c>
      <c r="AE846" s="58"/>
    </row>
    <row r="847" spans="1:31" s="5" customFormat="1" x14ac:dyDescent="0.3">
      <c r="A847" s="40" t="s">
        <v>3083</v>
      </c>
      <c r="B847" s="3" t="s">
        <v>3084</v>
      </c>
      <c r="C847" s="34">
        <v>65.739999999999995</v>
      </c>
      <c r="D847" s="8">
        <v>1</v>
      </c>
      <c r="E847" s="8">
        <v>3</v>
      </c>
      <c r="F847" s="9">
        <v>15</v>
      </c>
      <c r="G847" s="36"/>
      <c r="H847" s="12"/>
      <c r="I847" s="12"/>
      <c r="J847" s="13"/>
      <c r="K847" s="34"/>
      <c r="L847" s="8"/>
      <c r="M847" s="8"/>
      <c r="N847" s="9"/>
      <c r="O847" s="36">
        <v>46.1</v>
      </c>
      <c r="P847" s="12">
        <v>1</v>
      </c>
      <c r="Q847" s="12">
        <v>2</v>
      </c>
      <c r="R847" s="13">
        <v>5.5</v>
      </c>
      <c r="S847" s="34"/>
      <c r="T847" s="8"/>
      <c r="U847" s="8"/>
      <c r="V847" s="9"/>
      <c r="W847" s="36"/>
      <c r="X847" s="12"/>
      <c r="Y847" s="12"/>
      <c r="Z847" s="12"/>
      <c r="AA847" s="52">
        <f t="shared" si="52"/>
        <v>4</v>
      </c>
      <c r="AB847" s="54">
        <f t="shared" si="53"/>
        <v>0.33333333333333331</v>
      </c>
      <c r="AC847" s="54">
        <f t="shared" si="54"/>
        <v>1</v>
      </c>
      <c r="AD847" s="55">
        <f t="shared" si="55"/>
        <v>1.7777777777777777</v>
      </c>
      <c r="AE847" s="58"/>
    </row>
    <row r="848" spans="1:31" s="5" customFormat="1" x14ac:dyDescent="0.3">
      <c r="A848" s="40" t="s">
        <v>2596</v>
      </c>
      <c r="B848" s="3" t="s">
        <v>2597</v>
      </c>
      <c r="C848" s="34">
        <v>35.630000000000003</v>
      </c>
      <c r="D848" s="8">
        <v>1</v>
      </c>
      <c r="E848" s="8">
        <v>2</v>
      </c>
      <c r="F848" s="9">
        <v>18</v>
      </c>
      <c r="G848" s="36"/>
      <c r="H848" s="12"/>
      <c r="I848" s="12"/>
      <c r="J848" s="13"/>
      <c r="K848" s="34">
        <v>96.48</v>
      </c>
      <c r="L848" s="8">
        <v>2</v>
      </c>
      <c r="M848" s="8">
        <v>2</v>
      </c>
      <c r="N848" s="9">
        <v>23</v>
      </c>
      <c r="O848" s="36">
        <v>127.75</v>
      </c>
      <c r="P848" s="12">
        <v>2</v>
      </c>
      <c r="Q848" s="12">
        <v>2</v>
      </c>
      <c r="R848" s="13">
        <v>25.4</v>
      </c>
      <c r="S848" s="34">
        <v>140.26999999999998</v>
      </c>
      <c r="T848" s="8">
        <v>3</v>
      </c>
      <c r="U848" s="8">
        <v>3</v>
      </c>
      <c r="V848" s="9">
        <v>32</v>
      </c>
      <c r="W848" s="36">
        <v>96.1</v>
      </c>
      <c r="X848" s="12">
        <v>2</v>
      </c>
      <c r="Y848" s="12">
        <v>2</v>
      </c>
      <c r="Z848" s="12">
        <v>25.4</v>
      </c>
      <c r="AA848" s="52">
        <f t="shared" si="52"/>
        <v>3</v>
      </c>
      <c r="AB848" s="54">
        <f t="shared" si="53"/>
        <v>1</v>
      </c>
      <c r="AC848" s="54">
        <f t="shared" si="54"/>
        <v>1.3333333333333333</v>
      </c>
      <c r="AD848" s="55">
        <f t="shared" si="55"/>
        <v>1.7777777777777777</v>
      </c>
      <c r="AE848" s="58"/>
    </row>
    <row r="849" spans="1:31" s="5" customFormat="1" x14ac:dyDescent="0.3">
      <c r="A849" s="40" t="s">
        <v>5363</v>
      </c>
      <c r="B849" s="3" t="s">
        <v>5364</v>
      </c>
      <c r="C849" s="8"/>
      <c r="D849" s="8"/>
      <c r="E849" s="8"/>
      <c r="F849" s="9"/>
      <c r="G849" s="36"/>
      <c r="H849" s="12"/>
      <c r="I849" s="12"/>
      <c r="J849" s="13"/>
      <c r="K849" s="34">
        <v>152.49</v>
      </c>
      <c r="L849" s="8">
        <v>3</v>
      </c>
      <c r="M849" s="8">
        <v>3</v>
      </c>
      <c r="N849" s="9">
        <v>7.4000000000000012</v>
      </c>
      <c r="O849" s="36"/>
      <c r="P849" s="12"/>
      <c r="Q849" s="12"/>
      <c r="R849" s="13"/>
      <c r="S849" s="34">
        <v>53.85</v>
      </c>
      <c r="T849" s="8">
        <v>1</v>
      </c>
      <c r="U849" s="8">
        <v>1</v>
      </c>
      <c r="V849" s="9">
        <v>3.9</v>
      </c>
      <c r="W849" s="36">
        <v>173.59</v>
      </c>
      <c r="X849" s="12">
        <v>3</v>
      </c>
      <c r="Y849" s="12">
        <v>5</v>
      </c>
      <c r="Z849" s="12">
        <v>13.699999999999998</v>
      </c>
      <c r="AA849" s="52">
        <f t="shared" si="52"/>
        <v>1</v>
      </c>
      <c r="AB849" s="54">
        <f t="shared" si="53"/>
        <v>4</v>
      </c>
      <c r="AC849" s="54">
        <f t="shared" si="54"/>
        <v>0.33333333333333331</v>
      </c>
      <c r="AD849" s="55">
        <f t="shared" si="55"/>
        <v>1.7777777777777777</v>
      </c>
      <c r="AE849" s="58"/>
    </row>
    <row r="850" spans="1:31" s="5" customFormat="1" x14ac:dyDescent="0.3">
      <c r="A850" s="40" t="s">
        <v>3994</v>
      </c>
      <c r="B850" s="3" t="s">
        <v>3995</v>
      </c>
      <c r="C850" s="8"/>
      <c r="D850" s="8"/>
      <c r="E850" s="8"/>
      <c r="F850" s="9"/>
      <c r="G850" s="36">
        <v>42.67</v>
      </c>
      <c r="H850" s="12">
        <v>1</v>
      </c>
      <c r="I850" s="12">
        <v>2</v>
      </c>
      <c r="J850" s="13">
        <v>12.4</v>
      </c>
      <c r="K850" s="34"/>
      <c r="L850" s="8"/>
      <c r="M850" s="8"/>
      <c r="N850" s="9"/>
      <c r="O850" s="36"/>
      <c r="P850" s="12"/>
      <c r="Q850" s="12"/>
      <c r="R850" s="13"/>
      <c r="S850" s="34">
        <v>55.44</v>
      </c>
      <c r="T850" s="8">
        <v>1</v>
      </c>
      <c r="U850" s="8">
        <v>3</v>
      </c>
      <c r="V850" s="9">
        <v>12.7</v>
      </c>
      <c r="W850" s="36"/>
      <c r="X850" s="12"/>
      <c r="Y850" s="12"/>
      <c r="Z850" s="12"/>
      <c r="AA850" s="52">
        <f t="shared" si="52"/>
        <v>0.33333333333333331</v>
      </c>
      <c r="AB850" s="54">
        <f t="shared" si="53"/>
        <v>1</v>
      </c>
      <c r="AC850" s="54">
        <f t="shared" si="54"/>
        <v>4</v>
      </c>
      <c r="AD850" s="55">
        <f t="shared" si="55"/>
        <v>1.7777777777777777</v>
      </c>
      <c r="AE850" s="58"/>
    </row>
    <row r="851" spans="1:31" s="5" customFormat="1" x14ac:dyDescent="0.3">
      <c r="A851" s="40" t="s">
        <v>3527</v>
      </c>
      <c r="B851" s="3" t="s">
        <v>3528</v>
      </c>
      <c r="C851" s="8"/>
      <c r="D851" s="8"/>
      <c r="E851" s="8"/>
      <c r="F851" s="9"/>
      <c r="G851" s="36">
        <v>90.94</v>
      </c>
      <c r="H851" s="12">
        <v>2</v>
      </c>
      <c r="I851" s="12">
        <v>2</v>
      </c>
      <c r="J851" s="13">
        <v>13.5</v>
      </c>
      <c r="K851" s="34"/>
      <c r="L851" s="8"/>
      <c r="M851" s="8"/>
      <c r="N851" s="9"/>
      <c r="O851" s="36"/>
      <c r="P851" s="12"/>
      <c r="Q851" s="12"/>
      <c r="R851" s="13"/>
      <c r="S851" s="34">
        <v>107.24000000000001</v>
      </c>
      <c r="T851" s="8">
        <v>3</v>
      </c>
      <c r="U851" s="8">
        <v>3</v>
      </c>
      <c r="V851" s="9">
        <v>16.2</v>
      </c>
      <c r="W851" s="36"/>
      <c r="X851" s="12"/>
      <c r="Y851" s="12"/>
      <c r="Z851" s="12"/>
      <c r="AA851" s="52">
        <f t="shared" si="52"/>
        <v>0.33333333333333331</v>
      </c>
      <c r="AB851" s="54">
        <f t="shared" si="53"/>
        <v>1</v>
      </c>
      <c r="AC851" s="54">
        <f t="shared" si="54"/>
        <v>4</v>
      </c>
      <c r="AD851" s="55">
        <f t="shared" si="55"/>
        <v>1.7777777777777777</v>
      </c>
      <c r="AE851" s="58"/>
    </row>
    <row r="852" spans="1:31" s="5" customFormat="1" x14ac:dyDescent="0.3">
      <c r="A852" s="40" t="s">
        <v>4979</v>
      </c>
      <c r="B852" s="3" t="s">
        <v>4980</v>
      </c>
      <c r="C852" s="8"/>
      <c r="D852" s="8"/>
      <c r="E852" s="8"/>
      <c r="F852" s="9"/>
      <c r="G852" s="36"/>
      <c r="H852" s="12"/>
      <c r="I852" s="12"/>
      <c r="J852" s="13"/>
      <c r="K852" s="34"/>
      <c r="L852" s="8"/>
      <c r="M852" s="8"/>
      <c r="N852" s="9"/>
      <c r="O852" s="36">
        <v>28.45</v>
      </c>
      <c r="P852" s="12">
        <v>1</v>
      </c>
      <c r="Q852" s="12">
        <v>2</v>
      </c>
      <c r="R852" s="13">
        <v>4.9000000000000004</v>
      </c>
      <c r="S852" s="34">
        <v>36.229999999999997</v>
      </c>
      <c r="T852" s="8">
        <v>1</v>
      </c>
      <c r="U852" s="8">
        <v>3</v>
      </c>
      <c r="V852" s="9">
        <v>7.3</v>
      </c>
      <c r="W852" s="36"/>
      <c r="X852" s="12"/>
      <c r="Y852" s="12"/>
      <c r="Z852" s="12"/>
      <c r="AA852" s="52">
        <f t="shared" si="52"/>
        <v>1</v>
      </c>
      <c r="AB852" s="54">
        <f t="shared" si="53"/>
        <v>0.33333333333333331</v>
      </c>
      <c r="AC852" s="54">
        <f t="shared" si="54"/>
        <v>4</v>
      </c>
      <c r="AD852" s="55">
        <f t="shared" si="55"/>
        <v>1.7777777777777777</v>
      </c>
      <c r="AE852" s="58"/>
    </row>
    <row r="853" spans="1:31" s="5" customFormat="1" x14ac:dyDescent="0.3">
      <c r="A853" s="40" t="s">
        <v>5120</v>
      </c>
      <c r="B853" s="3" t="s">
        <v>5121</v>
      </c>
      <c r="C853" s="8"/>
      <c r="D853" s="8"/>
      <c r="E853" s="8"/>
      <c r="F853" s="9"/>
      <c r="G853" s="36"/>
      <c r="H853" s="12"/>
      <c r="I853" s="12"/>
      <c r="J853" s="13"/>
      <c r="K853" s="34"/>
      <c r="L853" s="8"/>
      <c r="M853" s="8"/>
      <c r="N853" s="9"/>
      <c r="O853" s="36">
        <v>102.1</v>
      </c>
      <c r="P853" s="12">
        <v>1</v>
      </c>
      <c r="Q853" s="12">
        <v>2</v>
      </c>
      <c r="R853" s="13">
        <v>12.9</v>
      </c>
      <c r="S853" s="34">
        <v>111.49</v>
      </c>
      <c r="T853" s="8">
        <v>1</v>
      </c>
      <c r="U853" s="8">
        <v>3</v>
      </c>
      <c r="V853" s="9">
        <v>12.1</v>
      </c>
      <c r="W853" s="36"/>
      <c r="X853" s="12"/>
      <c r="Y853" s="12"/>
      <c r="Z853" s="12"/>
      <c r="AA853" s="52">
        <f t="shared" si="52"/>
        <v>1</v>
      </c>
      <c r="AB853" s="54">
        <f t="shared" si="53"/>
        <v>0.33333333333333331</v>
      </c>
      <c r="AC853" s="54">
        <f t="shared" si="54"/>
        <v>4</v>
      </c>
      <c r="AD853" s="55">
        <f t="shared" si="55"/>
        <v>1.7777777777777777</v>
      </c>
      <c r="AE853" s="58"/>
    </row>
    <row r="854" spans="1:31" s="5" customFormat="1" x14ac:dyDescent="0.3">
      <c r="A854" s="40" t="s">
        <v>2278</v>
      </c>
      <c r="B854" s="3" t="s">
        <v>2279</v>
      </c>
      <c r="C854" s="34">
        <v>36.130000000000003</v>
      </c>
      <c r="D854" s="8">
        <v>1</v>
      </c>
      <c r="E854" s="8">
        <v>3</v>
      </c>
      <c r="F854" s="9">
        <v>3.1</v>
      </c>
      <c r="G854" s="36"/>
      <c r="H854" s="12"/>
      <c r="I854" s="12"/>
      <c r="J854" s="13"/>
      <c r="K854" s="34"/>
      <c r="L854" s="8"/>
      <c r="M854" s="8"/>
      <c r="N854" s="9"/>
      <c r="O854" s="36"/>
      <c r="P854" s="12"/>
      <c r="Q854" s="12"/>
      <c r="R854" s="13"/>
      <c r="S854" s="34"/>
      <c r="T854" s="8"/>
      <c r="U854" s="8"/>
      <c r="V854" s="9"/>
      <c r="W854" s="36">
        <v>37.130000000000003</v>
      </c>
      <c r="X854" s="12">
        <v>1</v>
      </c>
      <c r="Y854" s="12">
        <v>2</v>
      </c>
      <c r="Z854" s="12">
        <v>1.1000000000000001</v>
      </c>
      <c r="AA854" s="52">
        <f t="shared" si="52"/>
        <v>4</v>
      </c>
      <c r="AB854" s="54">
        <f t="shared" si="53"/>
        <v>1</v>
      </c>
      <c r="AC854" s="54">
        <f t="shared" si="54"/>
        <v>0.33333333333333331</v>
      </c>
      <c r="AD854" s="55">
        <f t="shared" si="55"/>
        <v>1.7777777777777777</v>
      </c>
      <c r="AE854" s="58"/>
    </row>
    <row r="855" spans="1:31" s="5" customFormat="1" x14ac:dyDescent="0.3">
      <c r="A855" s="40" t="s">
        <v>1978</v>
      </c>
      <c r="B855" s="3" t="s">
        <v>1979</v>
      </c>
      <c r="C855" s="34">
        <v>102.24000000000001</v>
      </c>
      <c r="D855" s="8">
        <v>2</v>
      </c>
      <c r="E855" s="8">
        <v>6</v>
      </c>
      <c r="F855" s="9">
        <v>4.9000000000000004</v>
      </c>
      <c r="G855" s="36">
        <v>105.84</v>
      </c>
      <c r="H855" s="12">
        <v>2</v>
      </c>
      <c r="I855" s="12">
        <v>6</v>
      </c>
      <c r="J855" s="13">
        <v>4.7</v>
      </c>
      <c r="K855" s="34">
        <v>35.33</v>
      </c>
      <c r="L855" s="8">
        <v>1</v>
      </c>
      <c r="M855" s="8">
        <v>3</v>
      </c>
      <c r="N855" s="9">
        <v>3.6</v>
      </c>
      <c r="O855" s="36"/>
      <c r="P855" s="12"/>
      <c r="Q855" s="12"/>
      <c r="R855" s="13"/>
      <c r="S855" s="34"/>
      <c r="T855" s="8"/>
      <c r="U855" s="8"/>
      <c r="V855" s="9"/>
      <c r="W855" s="36">
        <v>52.74</v>
      </c>
      <c r="X855" s="12">
        <v>1</v>
      </c>
      <c r="Y855" s="12">
        <v>2</v>
      </c>
      <c r="Z855" s="12">
        <v>3.9</v>
      </c>
      <c r="AA855" s="52">
        <f t="shared" si="52"/>
        <v>1</v>
      </c>
      <c r="AB855" s="54">
        <f t="shared" si="53"/>
        <v>4</v>
      </c>
      <c r="AC855" s="54">
        <f t="shared" si="54"/>
        <v>0.33333333333333331</v>
      </c>
      <c r="AD855" s="55">
        <f t="shared" si="55"/>
        <v>1.7777777777777777</v>
      </c>
      <c r="AE855" s="58"/>
    </row>
    <row r="856" spans="1:31" s="5" customFormat="1" x14ac:dyDescent="0.3">
      <c r="A856" s="40" t="s">
        <v>3579</v>
      </c>
      <c r="B856" s="3" t="s">
        <v>3580</v>
      </c>
      <c r="C856" s="8"/>
      <c r="D856" s="8"/>
      <c r="E856" s="8"/>
      <c r="F856" s="9"/>
      <c r="G856" s="36">
        <v>112.01</v>
      </c>
      <c r="H856" s="12">
        <v>2</v>
      </c>
      <c r="I856" s="12">
        <v>2</v>
      </c>
      <c r="J856" s="13">
        <v>11.5</v>
      </c>
      <c r="K856" s="34">
        <v>32.869999999999997</v>
      </c>
      <c r="L856" s="8">
        <v>1</v>
      </c>
      <c r="M856" s="8">
        <v>3</v>
      </c>
      <c r="N856" s="9">
        <v>16.399999999999999</v>
      </c>
      <c r="O856" s="36"/>
      <c r="P856" s="12"/>
      <c r="Q856" s="12"/>
      <c r="R856" s="13"/>
      <c r="S856" s="34"/>
      <c r="T856" s="8"/>
      <c r="U856" s="8"/>
      <c r="V856" s="9"/>
      <c r="W856" s="36"/>
      <c r="X856" s="12"/>
      <c r="Y856" s="12"/>
      <c r="Z856" s="12"/>
      <c r="AA856" s="52">
        <f t="shared" si="52"/>
        <v>0.33333333333333331</v>
      </c>
      <c r="AB856" s="54">
        <f t="shared" si="53"/>
        <v>4</v>
      </c>
      <c r="AC856" s="54">
        <f t="shared" si="54"/>
        <v>1</v>
      </c>
      <c r="AD856" s="55">
        <f t="shared" si="55"/>
        <v>1.7777777777777777</v>
      </c>
      <c r="AE856" s="58"/>
    </row>
    <row r="857" spans="1:31" s="5" customFormat="1" x14ac:dyDescent="0.3">
      <c r="A857" s="40" t="s">
        <v>2959</v>
      </c>
      <c r="B857" s="3" t="s">
        <v>2960</v>
      </c>
      <c r="C857" s="34">
        <v>39.15</v>
      </c>
      <c r="D857" s="8">
        <v>1</v>
      </c>
      <c r="E857" s="8">
        <v>2</v>
      </c>
      <c r="F857" s="9">
        <v>5.4</v>
      </c>
      <c r="G857" s="36"/>
      <c r="H857" s="12"/>
      <c r="I857" s="12"/>
      <c r="J857" s="13"/>
      <c r="K857" s="34">
        <v>210.85000000000002</v>
      </c>
      <c r="L857" s="8">
        <v>3</v>
      </c>
      <c r="M857" s="8">
        <v>9</v>
      </c>
      <c r="N857" s="9">
        <v>15</v>
      </c>
      <c r="O857" s="36">
        <v>159.36000000000001</v>
      </c>
      <c r="P857" s="12">
        <v>3</v>
      </c>
      <c r="Q857" s="12">
        <v>6</v>
      </c>
      <c r="R857" s="13">
        <v>10.1</v>
      </c>
      <c r="S857" s="34">
        <v>186.10000000000002</v>
      </c>
      <c r="T857" s="8">
        <v>4</v>
      </c>
      <c r="U857" s="8">
        <v>7</v>
      </c>
      <c r="V857" s="9">
        <v>11.3</v>
      </c>
      <c r="W857" s="36">
        <v>227.31</v>
      </c>
      <c r="X857" s="12">
        <v>4</v>
      </c>
      <c r="Y857" s="12">
        <v>8</v>
      </c>
      <c r="Z857" s="12">
        <v>13.1</v>
      </c>
      <c r="AA857" s="52">
        <f t="shared" si="52"/>
        <v>3</v>
      </c>
      <c r="AB857" s="54">
        <f t="shared" si="53"/>
        <v>1.4285714285714286</v>
      </c>
      <c r="AC857" s="54">
        <f t="shared" si="54"/>
        <v>0.88888888888888884</v>
      </c>
      <c r="AD857" s="55">
        <f t="shared" si="55"/>
        <v>1.7724867724867728</v>
      </c>
      <c r="AE857" s="58"/>
    </row>
    <row r="858" spans="1:31" s="5" customFormat="1" x14ac:dyDescent="0.3">
      <c r="A858" s="40" t="s">
        <v>93</v>
      </c>
      <c r="B858" s="3" t="s">
        <v>94</v>
      </c>
      <c r="C858" s="34">
        <v>1884.94</v>
      </c>
      <c r="D858" s="8">
        <v>33</v>
      </c>
      <c r="E858" s="8">
        <v>40</v>
      </c>
      <c r="F858" s="9">
        <v>52.900000000000027</v>
      </c>
      <c r="G858" s="36">
        <v>955.00000000000011</v>
      </c>
      <c r="H858" s="12">
        <v>18</v>
      </c>
      <c r="I858" s="12">
        <v>29</v>
      </c>
      <c r="J858" s="13">
        <v>36.899999999999991</v>
      </c>
      <c r="K858" s="34">
        <v>1364.9</v>
      </c>
      <c r="L858" s="8">
        <v>28</v>
      </c>
      <c r="M858" s="8">
        <v>35</v>
      </c>
      <c r="N858" s="9">
        <v>47.299999999999976</v>
      </c>
      <c r="O858" s="36">
        <v>544.70000000000005</v>
      </c>
      <c r="P858" s="12">
        <v>12</v>
      </c>
      <c r="Q858" s="12">
        <v>15</v>
      </c>
      <c r="R858" s="13">
        <v>22.199999999999992</v>
      </c>
      <c r="S858" s="34">
        <v>724.18000000000006</v>
      </c>
      <c r="T858" s="8">
        <v>17</v>
      </c>
      <c r="U858" s="8">
        <v>24</v>
      </c>
      <c r="V858" s="9">
        <v>33.100000000000009</v>
      </c>
      <c r="W858" s="36">
        <v>363.03999999999996</v>
      </c>
      <c r="X858" s="12">
        <v>8</v>
      </c>
      <c r="Y858" s="12">
        <v>14</v>
      </c>
      <c r="Z858" s="12">
        <v>26.300000000000004</v>
      </c>
      <c r="AA858" s="52">
        <f t="shared" si="52"/>
        <v>1.3666666666666667</v>
      </c>
      <c r="AB858" s="54">
        <f t="shared" si="53"/>
        <v>2.25</v>
      </c>
      <c r="AC858" s="54">
        <f t="shared" si="54"/>
        <v>1.6666666666666667</v>
      </c>
      <c r="AD858" s="55">
        <f t="shared" si="55"/>
        <v>1.7611111111111111</v>
      </c>
      <c r="AE858" s="58"/>
    </row>
    <row r="859" spans="1:31" s="5" customFormat="1" x14ac:dyDescent="0.3">
      <c r="A859" s="40" t="s">
        <v>1490</v>
      </c>
      <c r="B859" s="3" t="s">
        <v>1491</v>
      </c>
      <c r="C859" s="34">
        <v>233.81</v>
      </c>
      <c r="D859" s="8">
        <v>4</v>
      </c>
      <c r="E859" s="8">
        <v>5</v>
      </c>
      <c r="F859" s="9">
        <v>11.2</v>
      </c>
      <c r="G859" s="36">
        <v>222.69</v>
      </c>
      <c r="H859" s="12">
        <v>3</v>
      </c>
      <c r="I859" s="12">
        <v>6</v>
      </c>
      <c r="J859" s="13">
        <v>14.9</v>
      </c>
      <c r="K859" s="34">
        <v>272.79000000000002</v>
      </c>
      <c r="L859" s="8">
        <v>6</v>
      </c>
      <c r="M859" s="8">
        <v>11</v>
      </c>
      <c r="N859" s="9">
        <v>28</v>
      </c>
      <c r="O859" s="36">
        <v>88.41</v>
      </c>
      <c r="P859" s="12">
        <v>2</v>
      </c>
      <c r="Q859" s="12">
        <v>4</v>
      </c>
      <c r="R859" s="13">
        <v>9.8000000000000007</v>
      </c>
      <c r="S859" s="34">
        <v>290.41000000000003</v>
      </c>
      <c r="T859" s="8">
        <v>6</v>
      </c>
      <c r="U859" s="8">
        <v>9</v>
      </c>
      <c r="V859" s="9">
        <v>18.599999999999998</v>
      </c>
      <c r="W859" s="36">
        <v>127.86000000000001</v>
      </c>
      <c r="X859" s="12">
        <v>3</v>
      </c>
      <c r="Y859" s="12">
        <v>4</v>
      </c>
      <c r="Z859" s="12">
        <v>10.199999999999999</v>
      </c>
      <c r="AA859" s="52">
        <f t="shared" si="52"/>
        <v>0.8571428571428571</v>
      </c>
      <c r="AB859" s="54">
        <f t="shared" si="53"/>
        <v>2.4</v>
      </c>
      <c r="AC859" s="54">
        <f t="shared" si="54"/>
        <v>2</v>
      </c>
      <c r="AD859" s="55">
        <f t="shared" si="55"/>
        <v>1.7523809523809524</v>
      </c>
      <c r="AE859" s="58"/>
    </row>
    <row r="860" spans="1:31" s="5" customFormat="1" x14ac:dyDescent="0.3">
      <c r="A860" s="40" t="s">
        <v>4678</v>
      </c>
      <c r="B860" s="3" t="s">
        <v>4679</v>
      </c>
      <c r="C860" s="8"/>
      <c r="D860" s="8"/>
      <c r="E860" s="8"/>
      <c r="F860" s="9"/>
      <c r="G860" s="36"/>
      <c r="H860" s="12"/>
      <c r="I860" s="12"/>
      <c r="J860" s="13"/>
      <c r="K860" s="34">
        <v>27.58</v>
      </c>
      <c r="L860" s="8">
        <v>1</v>
      </c>
      <c r="M860" s="8">
        <v>4</v>
      </c>
      <c r="N860" s="9">
        <v>7.7</v>
      </c>
      <c r="O860" s="36">
        <v>30.26</v>
      </c>
      <c r="P860" s="12">
        <v>1</v>
      </c>
      <c r="Q860" s="12">
        <v>3</v>
      </c>
      <c r="R860" s="13">
        <v>4.8</v>
      </c>
      <c r="S860" s="34">
        <v>39.15</v>
      </c>
      <c r="T860" s="8">
        <v>1</v>
      </c>
      <c r="U860" s="8">
        <v>2</v>
      </c>
      <c r="V860" s="9">
        <v>4.2</v>
      </c>
      <c r="W860" s="36"/>
      <c r="X860" s="12"/>
      <c r="Y860" s="12"/>
      <c r="Z860" s="12"/>
      <c r="AA860" s="52">
        <f t="shared" si="52"/>
        <v>1</v>
      </c>
      <c r="AB860" s="54">
        <f t="shared" si="53"/>
        <v>1.25</v>
      </c>
      <c r="AC860" s="54">
        <f t="shared" si="54"/>
        <v>3</v>
      </c>
      <c r="AD860" s="55">
        <f t="shared" si="55"/>
        <v>1.75</v>
      </c>
      <c r="AE860" s="58"/>
    </row>
    <row r="861" spans="1:31" s="5" customFormat="1" x14ac:dyDescent="0.3">
      <c r="A861" s="40" t="s">
        <v>1908</v>
      </c>
      <c r="B861" s="3" t="s">
        <v>1909</v>
      </c>
      <c r="C861" s="34">
        <v>109.93</v>
      </c>
      <c r="D861" s="8">
        <v>2</v>
      </c>
      <c r="E861" s="8">
        <v>2</v>
      </c>
      <c r="F861" s="9">
        <v>3.4</v>
      </c>
      <c r="G861" s="36"/>
      <c r="H861" s="12"/>
      <c r="I861" s="12"/>
      <c r="J861" s="13"/>
      <c r="K861" s="34">
        <v>131.45999999999998</v>
      </c>
      <c r="L861" s="8">
        <v>3</v>
      </c>
      <c r="M861" s="8">
        <v>4</v>
      </c>
      <c r="N861" s="9">
        <v>6.3</v>
      </c>
      <c r="O861" s="36">
        <v>159.83999999999997</v>
      </c>
      <c r="P861" s="12">
        <v>3</v>
      </c>
      <c r="Q861" s="12">
        <v>3</v>
      </c>
      <c r="R861" s="13">
        <v>5</v>
      </c>
      <c r="S861" s="34">
        <v>159.25</v>
      </c>
      <c r="T861" s="8">
        <v>3</v>
      </c>
      <c r="U861" s="8">
        <v>3</v>
      </c>
      <c r="V861" s="9">
        <v>5</v>
      </c>
      <c r="W861" s="36">
        <v>154.82999999999998</v>
      </c>
      <c r="X861" s="12">
        <v>3</v>
      </c>
      <c r="Y861" s="12">
        <v>3</v>
      </c>
      <c r="Z861" s="12">
        <v>5</v>
      </c>
      <c r="AA861" s="52">
        <f t="shared" si="52"/>
        <v>3</v>
      </c>
      <c r="AB861" s="54">
        <f t="shared" si="53"/>
        <v>1.25</v>
      </c>
      <c r="AC861" s="54">
        <f t="shared" si="54"/>
        <v>1</v>
      </c>
      <c r="AD861" s="55">
        <f t="shared" si="55"/>
        <v>1.75</v>
      </c>
      <c r="AE861" s="58"/>
    </row>
    <row r="862" spans="1:31" s="5" customFormat="1" x14ac:dyDescent="0.3">
      <c r="A862" s="40" t="s">
        <v>1902</v>
      </c>
      <c r="B862" s="3" t="s">
        <v>1903</v>
      </c>
      <c r="C862" s="34">
        <v>134.5</v>
      </c>
      <c r="D862" s="8">
        <v>2</v>
      </c>
      <c r="E862" s="8">
        <v>4</v>
      </c>
      <c r="F862" s="9">
        <v>16.399999999999999</v>
      </c>
      <c r="G862" s="36">
        <v>158.18</v>
      </c>
      <c r="H862" s="12">
        <v>2</v>
      </c>
      <c r="I862" s="12">
        <v>3</v>
      </c>
      <c r="J862" s="13">
        <v>11.7</v>
      </c>
      <c r="K862" s="34">
        <v>46.61</v>
      </c>
      <c r="L862" s="8">
        <v>1</v>
      </c>
      <c r="M862" s="8">
        <v>2</v>
      </c>
      <c r="N862" s="9">
        <v>7.4</v>
      </c>
      <c r="O862" s="36"/>
      <c r="P862" s="12"/>
      <c r="Q862" s="12"/>
      <c r="R862" s="13"/>
      <c r="S862" s="34"/>
      <c r="T862" s="8"/>
      <c r="U862" s="8"/>
      <c r="V862" s="9"/>
      <c r="W862" s="36"/>
      <c r="X862" s="12"/>
      <c r="Y862" s="12"/>
      <c r="Z862" s="12"/>
      <c r="AA862" s="52">
        <f t="shared" si="52"/>
        <v>1.25</v>
      </c>
      <c r="AB862" s="54">
        <f t="shared" si="53"/>
        <v>3</v>
      </c>
      <c r="AC862" s="54">
        <f t="shared" si="54"/>
        <v>1</v>
      </c>
      <c r="AD862" s="55">
        <f t="shared" si="55"/>
        <v>1.75</v>
      </c>
      <c r="AE862" s="58"/>
    </row>
    <row r="863" spans="1:31" s="5" customFormat="1" x14ac:dyDescent="0.3">
      <c r="A863" s="40" t="s">
        <v>3874</v>
      </c>
      <c r="B863" s="3" t="s">
        <v>3875</v>
      </c>
      <c r="C863" s="8"/>
      <c r="D863" s="8"/>
      <c r="E863" s="8"/>
      <c r="F863" s="9"/>
      <c r="G863" s="36">
        <v>56.38</v>
      </c>
      <c r="H863" s="12">
        <v>1</v>
      </c>
      <c r="I863" s="12">
        <v>3</v>
      </c>
      <c r="J863" s="13">
        <v>6.3</v>
      </c>
      <c r="K863" s="34"/>
      <c r="L863" s="8"/>
      <c r="M863" s="8"/>
      <c r="N863" s="9"/>
      <c r="O863" s="36"/>
      <c r="P863" s="12"/>
      <c r="Q863" s="12"/>
      <c r="R863" s="13"/>
      <c r="S863" s="34">
        <v>68.150000000000006</v>
      </c>
      <c r="T863" s="8">
        <v>2</v>
      </c>
      <c r="U863" s="8">
        <v>3</v>
      </c>
      <c r="V863" s="9">
        <v>5.9</v>
      </c>
      <c r="W863" s="36"/>
      <c r="X863" s="12"/>
      <c r="Y863" s="12"/>
      <c r="Z863" s="12"/>
      <c r="AA863" s="52">
        <f t="shared" si="52"/>
        <v>0.25</v>
      </c>
      <c r="AB863" s="54">
        <f t="shared" si="53"/>
        <v>1</v>
      </c>
      <c r="AC863" s="54">
        <f t="shared" si="54"/>
        <v>4</v>
      </c>
      <c r="AD863" s="55">
        <f t="shared" si="55"/>
        <v>1.75</v>
      </c>
      <c r="AE863" s="58"/>
    </row>
    <row r="864" spans="1:31" s="5" customFormat="1" x14ac:dyDescent="0.3">
      <c r="A864" s="40" t="s">
        <v>4537</v>
      </c>
      <c r="B864" s="3" t="s">
        <v>4538</v>
      </c>
      <c r="C864" s="8"/>
      <c r="D864" s="8"/>
      <c r="E864" s="8"/>
      <c r="F864" s="9"/>
      <c r="G864" s="36"/>
      <c r="H864" s="12"/>
      <c r="I864" s="12"/>
      <c r="J864" s="13"/>
      <c r="K864" s="34">
        <v>214.95999999999998</v>
      </c>
      <c r="L864" s="8">
        <v>4</v>
      </c>
      <c r="M864" s="8">
        <v>7</v>
      </c>
      <c r="N864" s="9">
        <v>21.9</v>
      </c>
      <c r="O864" s="36">
        <v>52.95</v>
      </c>
      <c r="P864" s="12">
        <v>1</v>
      </c>
      <c r="Q864" s="12">
        <v>1</v>
      </c>
      <c r="R864" s="13">
        <v>4.3</v>
      </c>
      <c r="S864" s="34"/>
      <c r="T864" s="8"/>
      <c r="U864" s="8"/>
      <c r="V864" s="9"/>
      <c r="W864" s="36">
        <v>175.7</v>
      </c>
      <c r="X864" s="12">
        <v>3</v>
      </c>
      <c r="Y864" s="12">
        <v>3</v>
      </c>
      <c r="Z864" s="12">
        <v>14.300000000000002</v>
      </c>
      <c r="AA864" s="52">
        <f t="shared" si="52"/>
        <v>1</v>
      </c>
      <c r="AB864" s="54">
        <f t="shared" si="53"/>
        <v>4</v>
      </c>
      <c r="AC864" s="54">
        <f t="shared" si="54"/>
        <v>0.25</v>
      </c>
      <c r="AD864" s="55">
        <f t="shared" si="55"/>
        <v>1.75</v>
      </c>
      <c r="AE864" s="58"/>
    </row>
    <row r="865" spans="1:31" s="5" customFormat="1" x14ac:dyDescent="0.3">
      <c r="A865" s="40" t="s">
        <v>4522</v>
      </c>
      <c r="B865" s="3" t="s">
        <v>4523</v>
      </c>
      <c r="C865" s="8"/>
      <c r="D865" s="8"/>
      <c r="E865" s="8"/>
      <c r="F865" s="9"/>
      <c r="G865" s="36"/>
      <c r="H865" s="12"/>
      <c r="I865" s="12"/>
      <c r="J865" s="13"/>
      <c r="K865" s="34"/>
      <c r="L865" s="8"/>
      <c r="M865" s="8"/>
      <c r="N865" s="9"/>
      <c r="O865" s="36">
        <v>129.62</v>
      </c>
      <c r="P865" s="12">
        <v>2</v>
      </c>
      <c r="Q865" s="12">
        <v>3</v>
      </c>
      <c r="R865" s="13">
        <v>11.4</v>
      </c>
      <c r="S865" s="34">
        <v>106.17</v>
      </c>
      <c r="T865" s="8">
        <v>2</v>
      </c>
      <c r="U865" s="8">
        <v>3</v>
      </c>
      <c r="V865" s="9">
        <v>14.3</v>
      </c>
      <c r="W865" s="36"/>
      <c r="X865" s="12"/>
      <c r="Y865" s="12"/>
      <c r="Z865" s="12"/>
      <c r="AA865" s="52">
        <f t="shared" si="52"/>
        <v>1</v>
      </c>
      <c r="AB865" s="54">
        <f t="shared" si="53"/>
        <v>0.25</v>
      </c>
      <c r="AC865" s="54">
        <f t="shared" si="54"/>
        <v>4</v>
      </c>
      <c r="AD865" s="55">
        <f t="shared" si="55"/>
        <v>1.75</v>
      </c>
      <c r="AE865" s="58"/>
    </row>
    <row r="866" spans="1:31" s="5" customFormat="1" x14ac:dyDescent="0.3">
      <c r="A866" s="40" t="s">
        <v>6229</v>
      </c>
      <c r="B866" s="3" t="s">
        <v>6230</v>
      </c>
      <c r="C866" s="8"/>
      <c r="D866" s="8"/>
      <c r="E866" s="8"/>
      <c r="F866" s="9"/>
      <c r="G866" s="36"/>
      <c r="H866" s="12"/>
      <c r="I866" s="12"/>
      <c r="J866" s="13"/>
      <c r="K866" s="34">
        <v>27.61</v>
      </c>
      <c r="L866" s="8">
        <v>1</v>
      </c>
      <c r="M866" s="8">
        <v>3</v>
      </c>
      <c r="N866" s="9">
        <v>5.2</v>
      </c>
      <c r="O866" s="36"/>
      <c r="P866" s="12"/>
      <c r="Q866" s="12"/>
      <c r="R866" s="13"/>
      <c r="S866" s="34"/>
      <c r="T866" s="8"/>
      <c r="U866" s="8"/>
      <c r="V866" s="9"/>
      <c r="W866" s="36">
        <v>128.27000000000001</v>
      </c>
      <c r="X866" s="12">
        <v>3</v>
      </c>
      <c r="Y866" s="12">
        <v>3</v>
      </c>
      <c r="Z866" s="12">
        <v>6.8</v>
      </c>
      <c r="AA866" s="52">
        <f t="shared" si="52"/>
        <v>1</v>
      </c>
      <c r="AB866" s="54">
        <f t="shared" si="53"/>
        <v>4</v>
      </c>
      <c r="AC866" s="54">
        <f t="shared" si="54"/>
        <v>0.25</v>
      </c>
      <c r="AD866" s="55">
        <f t="shared" si="55"/>
        <v>1.75</v>
      </c>
      <c r="AE866" s="58"/>
    </row>
    <row r="867" spans="1:31" s="5" customFormat="1" x14ac:dyDescent="0.3">
      <c r="A867" s="40" t="s">
        <v>538</v>
      </c>
      <c r="B867" s="3" t="s">
        <v>539</v>
      </c>
      <c r="C867" s="34">
        <v>655.68999999999994</v>
      </c>
      <c r="D867" s="8">
        <v>12</v>
      </c>
      <c r="E867" s="8">
        <v>19</v>
      </c>
      <c r="F867" s="9">
        <v>44.399999999999984</v>
      </c>
      <c r="G867" s="36">
        <v>256.37</v>
      </c>
      <c r="H867" s="12">
        <v>4</v>
      </c>
      <c r="I867" s="12">
        <v>9</v>
      </c>
      <c r="J867" s="13">
        <v>25.3</v>
      </c>
      <c r="K867" s="34">
        <v>1285.9299999999996</v>
      </c>
      <c r="L867" s="8">
        <v>24</v>
      </c>
      <c r="M867" s="8">
        <v>37</v>
      </c>
      <c r="N867" s="9">
        <v>61</v>
      </c>
      <c r="O867" s="36">
        <v>563.15</v>
      </c>
      <c r="P867" s="12">
        <v>12</v>
      </c>
      <c r="Q867" s="12">
        <v>16</v>
      </c>
      <c r="R867" s="13">
        <v>34.600000000000009</v>
      </c>
      <c r="S867" s="34">
        <v>1160.6600000000001</v>
      </c>
      <c r="T867" s="8">
        <v>22</v>
      </c>
      <c r="U867" s="8">
        <v>25</v>
      </c>
      <c r="V867" s="9">
        <v>48.700000000000017</v>
      </c>
      <c r="W867" s="36">
        <v>1074.07</v>
      </c>
      <c r="X867" s="12">
        <v>21</v>
      </c>
      <c r="Y867" s="12">
        <v>25</v>
      </c>
      <c r="Z867" s="12">
        <v>49.79999999999999</v>
      </c>
      <c r="AA867" s="52">
        <f t="shared" si="52"/>
        <v>2</v>
      </c>
      <c r="AB867" s="54">
        <f t="shared" si="53"/>
        <v>2.2352941176470589</v>
      </c>
      <c r="AC867" s="54">
        <f t="shared" si="54"/>
        <v>1</v>
      </c>
      <c r="AD867" s="55">
        <f t="shared" si="55"/>
        <v>1.7450980392156863</v>
      </c>
      <c r="AE867" s="58"/>
    </row>
    <row r="868" spans="1:31" s="5" customFormat="1" x14ac:dyDescent="0.3">
      <c r="A868" s="40" t="s">
        <v>2477</v>
      </c>
      <c r="B868" s="3" t="s">
        <v>2478</v>
      </c>
      <c r="C868" s="34">
        <v>38.68</v>
      </c>
      <c r="D868" s="8">
        <v>1</v>
      </c>
      <c r="E868" s="8">
        <v>2</v>
      </c>
      <c r="F868" s="9">
        <v>3.8</v>
      </c>
      <c r="G868" s="36">
        <v>49.29</v>
      </c>
      <c r="H868" s="12">
        <v>1</v>
      </c>
      <c r="I868" s="12">
        <v>1</v>
      </c>
      <c r="J868" s="13">
        <v>3.1</v>
      </c>
      <c r="K868" s="34">
        <v>171.55</v>
      </c>
      <c r="L868" s="8">
        <v>3</v>
      </c>
      <c r="M868" s="8">
        <v>6</v>
      </c>
      <c r="N868" s="9">
        <v>8.9</v>
      </c>
      <c r="O868" s="36">
        <v>67.010000000000005</v>
      </c>
      <c r="P868" s="12">
        <v>1</v>
      </c>
      <c r="Q868" s="12">
        <v>2</v>
      </c>
      <c r="R868" s="13">
        <v>4.5999999999999996</v>
      </c>
      <c r="S868" s="34">
        <v>217.45999999999998</v>
      </c>
      <c r="T868" s="8">
        <v>4</v>
      </c>
      <c r="U868" s="8">
        <v>6</v>
      </c>
      <c r="V868" s="9">
        <v>10</v>
      </c>
      <c r="W868" s="36">
        <v>134.63</v>
      </c>
      <c r="X868" s="12">
        <v>2</v>
      </c>
      <c r="Y868" s="12">
        <v>4</v>
      </c>
      <c r="Z868" s="12">
        <v>6.7</v>
      </c>
      <c r="AA868" s="52">
        <f t="shared" si="52"/>
        <v>1.5</v>
      </c>
      <c r="AB868" s="54">
        <f t="shared" si="53"/>
        <v>2.3333333333333335</v>
      </c>
      <c r="AC868" s="54">
        <f t="shared" si="54"/>
        <v>1.4</v>
      </c>
      <c r="AD868" s="55">
        <f t="shared" si="55"/>
        <v>1.7444444444444445</v>
      </c>
      <c r="AE868" s="58"/>
    </row>
    <row r="869" spans="1:31" s="5" customFormat="1" x14ac:dyDescent="0.3">
      <c r="A869" s="40" t="s">
        <v>1205</v>
      </c>
      <c r="B869" s="3" t="s">
        <v>1206</v>
      </c>
      <c r="C869" s="34">
        <v>230.95</v>
      </c>
      <c r="D869" s="8">
        <v>5</v>
      </c>
      <c r="E869" s="8">
        <v>10</v>
      </c>
      <c r="F869" s="9">
        <v>7.1</v>
      </c>
      <c r="G869" s="36">
        <v>179.07000000000002</v>
      </c>
      <c r="H869" s="12">
        <v>4</v>
      </c>
      <c r="I869" s="12">
        <v>8</v>
      </c>
      <c r="J869" s="13">
        <v>5.8</v>
      </c>
      <c r="K869" s="34"/>
      <c r="L869" s="8"/>
      <c r="M869" s="8"/>
      <c r="N869" s="9"/>
      <c r="O869" s="36">
        <v>31.38</v>
      </c>
      <c r="P869" s="12">
        <v>1</v>
      </c>
      <c r="Q869" s="12">
        <v>1</v>
      </c>
      <c r="R869" s="13">
        <v>1.3</v>
      </c>
      <c r="S869" s="34">
        <v>27.75</v>
      </c>
      <c r="T869" s="8">
        <v>1</v>
      </c>
      <c r="U869" s="8">
        <v>6</v>
      </c>
      <c r="V869" s="9">
        <v>4.5</v>
      </c>
      <c r="W869" s="36">
        <v>28.19</v>
      </c>
      <c r="X869" s="12">
        <v>1</v>
      </c>
      <c r="Y869" s="12">
        <v>1</v>
      </c>
      <c r="Z869" s="12">
        <v>1.1000000000000001</v>
      </c>
      <c r="AA869" s="52">
        <f t="shared" si="52"/>
        <v>1.2222222222222223</v>
      </c>
      <c r="AB869" s="54">
        <f t="shared" si="53"/>
        <v>0.5</v>
      </c>
      <c r="AC869" s="54">
        <f t="shared" si="54"/>
        <v>3.5</v>
      </c>
      <c r="AD869" s="55">
        <f t="shared" si="55"/>
        <v>1.7407407407407407</v>
      </c>
      <c r="AE869" s="58"/>
    </row>
    <row r="870" spans="1:31" s="5" customFormat="1" x14ac:dyDescent="0.3">
      <c r="A870" s="40" t="s">
        <v>526</v>
      </c>
      <c r="B870" s="3" t="s">
        <v>527</v>
      </c>
      <c r="C870" s="34">
        <v>681.66</v>
      </c>
      <c r="D870" s="8">
        <v>12</v>
      </c>
      <c r="E870" s="8">
        <v>15</v>
      </c>
      <c r="F870" s="9">
        <v>33.899999999999991</v>
      </c>
      <c r="G870" s="36">
        <v>277.51</v>
      </c>
      <c r="H870" s="12">
        <v>5</v>
      </c>
      <c r="I870" s="12">
        <v>8</v>
      </c>
      <c r="J870" s="13">
        <v>19.2</v>
      </c>
      <c r="K870" s="34">
        <v>561.35999999999979</v>
      </c>
      <c r="L870" s="8">
        <v>11</v>
      </c>
      <c r="M870" s="8">
        <v>18</v>
      </c>
      <c r="N870" s="9">
        <v>33.699999999999996</v>
      </c>
      <c r="O870" s="36">
        <v>242.14000000000001</v>
      </c>
      <c r="P870" s="12">
        <v>7</v>
      </c>
      <c r="Q870" s="12">
        <v>9</v>
      </c>
      <c r="R870" s="13">
        <v>20.900000000000002</v>
      </c>
      <c r="S870" s="34">
        <v>670.36</v>
      </c>
      <c r="T870" s="8">
        <v>14</v>
      </c>
      <c r="U870" s="8">
        <v>19</v>
      </c>
      <c r="V870" s="9">
        <v>31.899999999999995</v>
      </c>
      <c r="W870" s="36">
        <v>378.72</v>
      </c>
      <c r="X870" s="12">
        <v>9</v>
      </c>
      <c r="Y870" s="12">
        <v>12</v>
      </c>
      <c r="Z870" s="12">
        <v>25</v>
      </c>
      <c r="AA870" s="52">
        <f t="shared" si="52"/>
        <v>1.7777777777777777</v>
      </c>
      <c r="AB870" s="54">
        <f t="shared" si="53"/>
        <v>1.9</v>
      </c>
      <c r="AC870" s="54">
        <f t="shared" si="54"/>
        <v>1.5384615384615385</v>
      </c>
      <c r="AD870" s="55">
        <f t="shared" si="55"/>
        <v>1.7387464387464389</v>
      </c>
      <c r="AE870" s="58"/>
    </row>
    <row r="871" spans="1:31" s="5" customFormat="1" x14ac:dyDescent="0.3">
      <c r="A871" s="40" t="s">
        <v>4617</v>
      </c>
      <c r="B871" s="3" t="s">
        <v>4618</v>
      </c>
      <c r="C871" s="8"/>
      <c r="D871" s="8"/>
      <c r="E871" s="8"/>
      <c r="F871" s="9"/>
      <c r="G871" s="36"/>
      <c r="H871" s="12"/>
      <c r="I871" s="12"/>
      <c r="J871" s="13"/>
      <c r="K871" s="34">
        <v>126.05</v>
      </c>
      <c r="L871" s="8">
        <v>2</v>
      </c>
      <c r="M871" s="8">
        <v>5</v>
      </c>
      <c r="N871" s="9">
        <v>8.1999999999999993</v>
      </c>
      <c r="O871" s="36">
        <v>36.29</v>
      </c>
      <c r="P871" s="12">
        <v>1</v>
      </c>
      <c r="Q871" s="12">
        <v>1</v>
      </c>
      <c r="R871" s="13">
        <v>1.7</v>
      </c>
      <c r="S871" s="34">
        <v>98.88</v>
      </c>
      <c r="T871" s="8">
        <v>3</v>
      </c>
      <c r="U871" s="8">
        <v>5</v>
      </c>
      <c r="V871" s="9">
        <v>7.5</v>
      </c>
      <c r="W871" s="36">
        <v>89.09</v>
      </c>
      <c r="X871" s="12">
        <v>2</v>
      </c>
      <c r="Y871" s="12">
        <v>4</v>
      </c>
      <c r="Z871" s="12">
        <v>5.9</v>
      </c>
      <c r="AA871" s="52">
        <f t="shared" si="52"/>
        <v>1</v>
      </c>
      <c r="AB871" s="54">
        <f t="shared" si="53"/>
        <v>3</v>
      </c>
      <c r="AC871" s="54">
        <f t="shared" si="54"/>
        <v>1.2</v>
      </c>
      <c r="AD871" s="55">
        <f t="shared" si="55"/>
        <v>1.7333333333333334</v>
      </c>
      <c r="AE871" s="58"/>
    </row>
    <row r="872" spans="1:31" s="5" customFormat="1" x14ac:dyDescent="0.3">
      <c r="A872" s="40" t="s">
        <v>3990</v>
      </c>
      <c r="B872" s="3" t="s">
        <v>3991</v>
      </c>
      <c r="C872" s="8"/>
      <c r="D872" s="8"/>
      <c r="E872" s="8"/>
      <c r="F872" s="9"/>
      <c r="G872" s="36">
        <v>60.43</v>
      </c>
      <c r="H872" s="12">
        <v>1</v>
      </c>
      <c r="I872" s="12">
        <v>4</v>
      </c>
      <c r="J872" s="13">
        <v>11.3</v>
      </c>
      <c r="K872" s="34">
        <v>116.34</v>
      </c>
      <c r="L872" s="8">
        <v>3</v>
      </c>
      <c r="M872" s="8">
        <v>4</v>
      </c>
      <c r="N872" s="9">
        <v>6.9000000000000012</v>
      </c>
      <c r="O872" s="36">
        <v>39.549999999999997</v>
      </c>
      <c r="P872" s="12">
        <v>1</v>
      </c>
      <c r="Q872" s="12">
        <v>4</v>
      </c>
      <c r="R872" s="13">
        <v>7.8</v>
      </c>
      <c r="S872" s="34">
        <v>41.37</v>
      </c>
      <c r="T872" s="8">
        <v>1</v>
      </c>
      <c r="U872" s="8">
        <v>3</v>
      </c>
      <c r="V872" s="9">
        <v>9.8000000000000007</v>
      </c>
      <c r="W872" s="36"/>
      <c r="X872" s="12"/>
      <c r="Y872" s="12"/>
      <c r="Z872" s="12"/>
      <c r="AA872" s="52">
        <f t="shared" si="52"/>
        <v>0.2</v>
      </c>
      <c r="AB872" s="54">
        <f t="shared" si="53"/>
        <v>1</v>
      </c>
      <c r="AC872" s="54">
        <f t="shared" si="54"/>
        <v>4</v>
      </c>
      <c r="AD872" s="55">
        <f t="shared" si="55"/>
        <v>1.7333333333333334</v>
      </c>
      <c r="AE872" s="58"/>
    </row>
    <row r="873" spans="1:31" s="5" customFormat="1" x14ac:dyDescent="0.3">
      <c r="A873" s="40" t="s">
        <v>4020</v>
      </c>
      <c r="B873" s="3" t="s">
        <v>4021</v>
      </c>
      <c r="C873" s="8"/>
      <c r="D873" s="8"/>
      <c r="E873" s="8"/>
      <c r="F873" s="9"/>
      <c r="G873" s="36">
        <v>48.72</v>
      </c>
      <c r="H873" s="12">
        <v>1</v>
      </c>
      <c r="I873" s="12">
        <v>4</v>
      </c>
      <c r="J873" s="13">
        <v>4.5999999999999996</v>
      </c>
      <c r="K873" s="34">
        <v>49.61</v>
      </c>
      <c r="L873" s="8">
        <v>1</v>
      </c>
      <c r="M873" s="8">
        <v>1</v>
      </c>
      <c r="N873" s="9">
        <v>1.6</v>
      </c>
      <c r="O873" s="36"/>
      <c r="P873" s="12"/>
      <c r="Q873" s="12"/>
      <c r="R873" s="13"/>
      <c r="S873" s="34">
        <v>37.270000000000003</v>
      </c>
      <c r="T873" s="8">
        <v>1</v>
      </c>
      <c r="U873" s="8">
        <v>2</v>
      </c>
      <c r="V873" s="9">
        <v>4.5999999999999996</v>
      </c>
      <c r="W873" s="36"/>
      <c r="X873" s="12"/>
      <c r="Y873" s="12"/>
      <c r="Z873" s="12"/>
      <c r="AA873" s="52">
        <f t="shared" si="52"/>
        <v>0.2</v>
      </c>
      <c r="AB873" s="54">
        <f t="shared" si="53"/>
        <v>2</v>
      </c>
      <c r="AC873" s="54">
        <f t="shared" si="54"/>
        <v>3</v>
      </c>
      <c r="AD873" s="55">
        <f t="shared" si="55"/>
        <v>1.7333333333333334</v>
      </c>
      <c r="AE873" s="58"/>
    </row>
    <row r="874" spans="1:31" s="5" customFormat="1" x14ac:dyDescent="0.3">
      <c r="A874" s="40" t="s">
        <v>2774</v>
      </c>
      <c r="B874" s="3" t="s">
        <v>2775</v>
      </c>
      <c r="C874" s="34">
        <v>71.77</v>
      </c>
      <c r="D874" s="8">
        <v>1</v>
      </c>
      <c r="E874" s="8">
        <v>2</v>
      </c>
      <c r="F874" s="9">
        <v>3.4</v>
      </c>
      <c r="G874" s="36"/>
      <c r="H874" s="12"/>
      <c r="I874" s="12"/>
      <c r="J874" s="13"/>
      <c r="K874" s="34">
        <v>174.37</v>
      </c>
      <c r="L874" s="8">
        <v>4</v>
      </c>
      <c r="M874" s="8">
        <v>4</v>
      </c>
      <c r="N874" s="9">
        <v>9.4</v>
      </c>
      <c r="O874" s="36">
        <v>134.43</v>
      </c>
      <c r="P874" s="12">
        <v>2</v>
      </c>
      <c r="Q874" s="12">
        <v>4</v>
      </c>
      <c r="R874" s="13">
        <v>10.6</v>
      </c>
      <c r="S874" s="34">
        <v>162.11000000000001</v>
      </c>
      <c r="T874" s="8">
        <v>3</v>
      </c>
      <c r="U874" s="8">
        <v>5</v>
      </c>
      <c r="V874" s="9">
        <v>12.300000000000002</v>
      </c>
      <c r="W874" s="36">
        <v>163.92000000000002</v>
      </c>
      <c r="X874" s="12">
        <v>3</v>
      </c>
      <c r="Y874" s="12">
        <v>4</v>
      </c>
      <c r="Z874" s="12">
        <v>8</v>
      </c>
      <c r="AA874" s="52">
        <f t="shared" si="52"/>
        <v>3</v>
      </c>
      <c r="AB874" s="54">
        <f t="shared" si="53"/>
        <v>1</v>
      </c>
      <c r="AC874" s="54">
        <f t="shared" si="54"/>
        <v>1.2</v>
      </c>
      <c r="AD874" s="55">
        <f t="shared" si="55"/>
        <v>1.7333333333333334</v>
      </c>
      <c r="AE874" s="58"/>
    </row>
    <row r="875" spans="1:31" s="5" customFormat="1" x14ac:dyDescent="0.3">
      <c r="A875" s="40" t="s">
        <v>5343</v>
      </c>
      <c r="B875" s="3" t="s">
        <v>5344</v>
      </c>
      <c r="C875" s="8"/>
      <c r="D875" s="8"/>
      <c r="E875" s="8"/>
      <c r="F875" s="9"/>
      <c r="G875" s="36"/>
      <c r="H875" s="12"/>
      <c r="I875" s="12"/>
      <c r="J875" s="13"/>
      <c r="K875" s="34">
        <v>174.75</v>
      </c>
      <c r="L875" s="8">
        <v>3</v>
      </c>
      <c r="M875" s="8">
        <v>3</v>
      </c>
      <c r="N875" s="9">
        <v>13.5</v>
      </c>
      <c r="O875" s="36"/>
      <c r="P875" s="12"/>
      <c r="Q875" s="12"/>
      <c r="R875" s="13"/>
      <c r="S875" s="34"/>
      <c r="T875" s="8"/>
      <c r="U875" s="8"/>
      <c r="V875" s="9"/>
      <c r="W875" s="36">
        <v>154.06</v>
      </c>
      <c r="X875" s="12">
        <v>4</v>
      </c>
      <c r="Y875" s="12">
        <v>4</v>
      </c>
      <c r="Z875" s="12">
        <v>13.2</v>
      </c>
      <c r="AA875" s="52">
        <f t="shared" si="52"/>
        <v>1</v>
      </c>
      <c r="AB875" s="54">
        <f t="shared" si="53"/>
        <v>4</v>
      </c>
      <c r="AC875" s="54">
        <f t="shared" si="54"/>
        <v>0.2</v>
      </c>
      <c r="AD875" s="55">
        <f t="shared" si="55"/>
        <v>1.7333333333333334</v>
      </c>
      <c r="AE875" s="58"/>
    </row>
    <row r="876" spans="1:31" s="5" customFormat="1" x14ac:dyDescent="0.3">
      <c r="A876" s="40" t="s">
        <v>2792</v>
      </c>
      <c r="B876" s="3" t="s">
        <v>2793</v>
      </c>
      <c r="C876" s="34">
        <v>43.57</v>
      </c>
      <c r="D876" s="8">
        <v>1</v>
      </c>
      <c r="E876" s="8">
        <v>3</v>
      </c>
      <c r="F876" s="9">
        <v>5.5</v>
      </c>
      <c r="G876" s="36"/>
      <c r="H876" s="12"/>
      <c r="I876" s="12"/>
      <c r="J876" s="13"/>
      <c r="K876" s="34"/>
      <c r="L876" s="8"/>
      <c r="M876" s="8"/>
      <c r="N876" s="9"/>
      <c r="O876" s="36"/>
      <c r="P876" s="12"/>
      <c r="Q876" s="12"/>
      <c r="R876" s="13"/>
      <c r="S876" s="34"/>
      <c r="T876" s="8"/>
      <c r="U876" s="8"/>
      <c r="V876" s="9"/>
      <c r="W876" s="36">
        <v>41.67</v>
      </c>
      <c r="X876" s="12">
        <v>1</v>
      </c>
      <c r="Y876" s="12">
        <v>4</v>
      </c>
      <c r="Z876" s="12">
        <v>8.8000000000000007</v>
      </c>
      <c r="AA876" s="52">
        <f t="shared" si="52"/>
        <v>4</v>
      </c>
      <c r="AB876" s="54">
        <f t="shared" si="53"/>
        <v>1</v>
      </c>
      <c r="AC876" s="54">
        <f t="shared" si="54"/>
        <v>0.2</v>
      </c>
      <c r="AD876" s="55">
        <f t="shared" si="55"/>
        <v>1.7333333333333334</v>
      </c>
      <c r="AE876" s="58"/>
    </row>
    <row r="877" spans="1:31" s="5" customFormat="1" x14ac:dyDescent="0.3">
      <c r="A877" s="40" t="s">
        <v>3704</v>
      </c>
      <c r="B877" s="3" t="s">
        <v>3705</v>
      </c>
      <c r="C877" s="8"/>
      <c r="D877" s="8"/>
      <c r="E877" s="8"/>
      <c r="F877" s="9"/>
      <c r="G877" s="36">
        <v>37.31</v>
      </c>
      <c r="H877" s="12">
        <v>1</v>
      </c>
      <c r="I877" s="12">
        <v>4</v>
      </c>
      <c r="J877" s="13">
        <v>8.1999999999999993</v>
      </c>
      <c r="K877" s="34"/>
      <c r="L877" s="8"/>
      <c r="M877" s="8"/>
      <c r="N877" s="9"/>
      <c r="O877" s="36"/>
      <c r="P877" s="12"/>
      <c r="Q877" s="12"/>
      <c r="R877" s="13"/>
      <c r="S877" s="34">
        <v>35.520000000000003</v>
      </c>
      <c r="T877" s="8">
        <v>1</v>
      </c>
      <c r="U877" s="8">
        <v>3</v>
      </c>
      <c r="V877" s="9">
        <v>5.5</v>
      </c>
      <c r="W877" s="36"/>
      <c r="X877" s="12"/>
      <c r="Y877" s="12"/>
      <c r="Z877" s="12"/>
      <c r="AA877" s="52">
        <f t="shared" si="52"/>
        <v>0.2</v>
      </c>
      <c r="AB877" s="54">
        <f t="shared" si="53"/>
        <v>1</v>
      </c>
      <c r="AC877" s="54">
        <f t="shared" si="54"/>
        <v>4</v>
      </c>
      <c r="AD877" s="55">
        <f t="shared" si="55"/>
        <v>1.7333333333333334</v>
      </c>
      <c r="AE877" s="58"/>
    </row>
    <row r="878" spans="1:31" s="5" customFormat="1" x14ac:dyDescent="0.3">
      <c r="A878" s="40" t="s">
        <v>3924</v>
      </c>
      <c r="B878" s="3" t="s">
        <v>3925</v>
      </c>
      <c r="C878" s="8"/>
      <c r="D878" s="8"/>
      <c r="E878" s="8"/>
      <c r="F878" s="9"/>
      <c r="G878" s="36">
        <v>48.82</v>
      </c>
      <c r="H878" s="12">
        <v>1</v>
      </c>
      <c r="I878" s="12">
        <v>4</v>
      </c>
      <c r="J878" s="13">
        <v>7.4</v>
      </c>
      <c r="K878" s="34"/>
      <c r="L878" s="8"/>
      <c r="M878" s="8"/>
      <c r="N878" s="9"/>
      <c r="O878" s="36"/>
      <c r="P878" s="12"/>
      <c r="Q878" s="12"/>
      <c r="R878" s="13"/>
      <c r="S878" s="34">
        <v>38.71</v>
      </c>
      <c r="T878" s="8">
        <v>1</v>
      </c>
      <c r="U878" s="8">
        <v>3</v>
      </c>
      <c r="V878" s="9">
        <v>3.6</v>
      </c>
      <c r="W878" s="36"/>
      <c r="X878" s="12"/>
      <c r="Y878" s="12"/>
      <c r="Z878" s="12"/>
      <c r="AA878" s="52">
        <f t="shared" si="52"/>
        <v>0.2</v>
      </c>
      <c r="AB878" s="54">
        <f t="shared" si="53"/>
        <v>1</v>
      </c>
      <c r="AC878" s="54">
        <f t="shared" si="54"/>
        <v>4</v>
      </c>
      <c r="AD878" s="55">
        <f t="shared" si="55"/>
        <v>1.7333333333333334</v>
      </c>
      <c r="AE878" s="58"/>
    </row>
    <row r="879" spans="1:31" s="5" customFormat="1" x14ac:dyDescent="0.3">
      <c r="A879" s="40" t="s">
        <v>4526</v>
      </c>
      <c r="B879" s="3" t="s">
        <v>4527</v>
      </c>
      <c r="C879" s="8"/>
      <c r="D879" s="8"/>
      <c r="E879" s="8"/>
      <c r="F879" s="9"/>
      <c r="G879" s="36"/>
      <c r="H879" s="12"/>
      <c r="I879" s="12"/>
      <c r="J879" s="13"/>
      <c r="K879" s="34">
        <v>275.82</v>
      </c>
      <c r="L879" s="8">
        <v>7</v>
      </c>
      <c r="M879" s="8">
        <v>8</v>
      </c>
      <c r="N879" s="9">
        <v>14.099999999999998</v>
      </c>
      <c r="O879" s="36">
        <v>27.96</v>
      </c>
      <c r="P879" s="12">
        <v>1</v>
      </c>
      <c r="Q879" s="12">
        <v>2</v>
      </c>
      <c r="R879" s="13">
        <v>5.2</v>
      </c>
      <c r="S879" s="34">
        <v>169.64999999999998</v>
      </c>
      <c r="T879" s="8">
        <v>4</v>
      </c>
      <c r="U879" s="8">
        <v>6</v>
      </c>
      <c r="V879" s="9">
        <v>10</v>
      </c>
      <c r="W879" s="36">
        <v>118.14999999999999</v>
      </c>
      <c r="X879" s="12">
        <v>2</v>
      </c>
      <c r="Y879" s="12">
        <v>5</v>
      </c>
      <c r="Z879" s="12">
        <v>10.4</v>
      </c>
      <c r="AA879" s="52">
        <f t="shared" si="52"/>
        <v>1</v>
      </c>
      <c r="AB879" s="54">
        <f t="shared" si="53"/>
        <v>3</v>
      </c>
      <c r="AC879" s="54">
        <f t="shared" si="54"/>
        <v>1.1666666666666667</v>
      </c>
      <c r="AD879" s="55">
        <f t="shared" si="55"/>
        <v>1.7222222222222223</v>
      </c>
      <c r="AE879" s="58"/>
    </row>
    <row r="880" spans="1:31" s="5" customFormat="1" x14ac:dyDescent="0.3">
      <c r="A880" s="40" t="s">
        <v>4563</v>
      </c>
      <c r="B880" s="3" t="s">
        <v>4564</v>
      </c>
      <c r="C880" s="8"/>
      <c r="D880" s="8"/>
      <c r="E880" s="8"/>
      <c r="F880" s="9"/>
      <c r="G880" s="36"/>
      <c r="H880" s="12"/>
      <c r="I880" s="12"/>
      <c r="J880" s="13"/>
      <c r="K880" s="34">
        <v>89.949999999999989</v>
      </c>
      <c r="L880" s="8">
        <v>3</v>
      </c>
      <c r="M880" s="8">
        <v>6</v>
      </c>
      <c r="N880" s="9">
        <v>21.1</v>
      </c>
      <c r="O880" s="36">
        <v>28.6</v>
      </c>
      <c r="P880" s="12">
        <v>1</v>
      </c>
      <c r="Q880" s="12">
        <v>1</v>
      </c>
      <c r="R880" s="13">
        <v>4.4000000000000004</v>
      </c>
      <c r="S880" s="34">
        <v>28.24</v>
      </c>
      <c r="T880" s="8">
        <v>1</v>
      </c>
      <c r="U880" s="8">
        <v>1</v>
      </c>
      <c r="V880" s="9">
        <v>4.4000000000000004</v>
      </c>
      <c r="W880" s="36">
        <v>29.95</v>
      </c>
      <c r="X880" s="12">
        <v>1</v>
      </c>
      <c r="Y880" s="12">
        <v>2</v>
      </c>
      <c r="Z880" s="12">
        <v>7.9</v>
      </c>
      <c r="AA880" s="52">
        <f t="shared" si="52"/>
        <v>1</v>
      </c>
      <c r="AB880" s="54">
        <f t="shared" si="53"/>
        <v>3.5</v>
      </c>
      <c r="AC880" s="54">
        <f t="shared" si="54"/>
        <v>0.66666666666666663</v>
      </c>
      <c r="AD880" s="55">
        <f t="shared" si="55"/>
        <v>1.7222222222222223</v>
      </c>
      <c r="AE880" s="58"/>
    </row>
    <row r="881" spans="1:31" s="5" customFormat="1" x14ac:dyDescent="0.3">
      <c r="A881" s="40" t="s">
        <v>3077</v>
      </c>
      <c r="B881" s="3" t="s">
        <v>3078</v>
      </c>
      <c r="C881" s="34">
        <v>48.37</v>
      </c>
      <c r="D881" s="8">
        <v>1</v>
      </c>
      <c r="E881" s="8">
        <v>2</v>
      </c>
      <c r="F881" s="9">
        <v>6</v>
      </c>
      <c r="G881" s="36">
        <v>60.88</v>
      </c>
      <c r="H881" s="12">
        <v>1</v>
      </c>
      <c r="I881" s="12">
        <v>2</v>
      </c>
      <c r="J881" s="13">
        <v>1.6</v>
      </c>
      <c r="K881" s="34">
        <v>148.55000000000001</v>
      </c>
      <c r="L881" s="8">
        <v>3</v>
      </c>
      <c r="M881" s="8">
        <v>4</v>
      </c>
      <c r="N881" s="9">
        <v>5.0999999999999996</v>
      </c>
      <c r="O881" s="36">
        <v>64.97</v>
      </c>
      <c r="P881" s="12">
        <v>1</v>
      </c>
      <c r="Q881" s="12">
        <v>2</v>
      </c>
      <c r="R881" s="13">
        <v>2.5</v>
      </c>
      <c r="S881" s="34">
        <v>54.31</v>
      </c>
      <c r="T881" s="8">
        <v>1</v>
      </c>
      <c r="U881" s="8">
        <v>4</v>
      </c>
      <c r="V881" s="9">
        <v>5.7</v>
      </c>
      <c r="W881" s="36">
        <v>48.18</v>
      </c>
      <c r="X881" s="12">
        <v>1</v>
      </c>
      <c r="Y881" s="12">
        <v>1</v>
      </c>
      <c r="Z881" s="12">
        <v>0.9</v>
      </c>
      <c r="AA881" s="52">
        <f t="shared" si="52"/>
        <v>1</v>
      </c>
      <c r="AB881" s="54">
        <f t="shared" si="53"/>
        <v>1.6666666666666667</v>
      </c>
      <c r="AC881" s="54">
        <f t="shared" si="54"/>
        <v>2.5</v>
      </c>
      <c r="AD881" s="55">
        <f t="shared" si="55"/>
        <v>1.7222222222222223</v>
      </c>
      <c r="AE881" s="58"/>
    </row>
    <row r="882" spans="1:31" s="5" customFormat="1" x14ac:dyDescent="0.3">
      <c r="A882" s="40" t="s">
        <v>4524</v>
      </c>
      <c r="B882" s="3" t="s">
        <v>4525</v>
      </c>
      <c r="C882" s="8"/>
      <c r="D882" s="8"/>
      <c r="E882" s="8"/>
      <c r="F882" s="9"/>
      <c r="G882" s="36"/>
      <c r="H882" s="12"/>
      <c r="I882" s="12"/>
      <c r="J882" s="13"/>
      <c r="K882" s="34">
        <v>317.42</v>
      </c>
      <c r="L882" s="8">
        <v>8</v>
      </c>
      <c r="M882" s="8">
        <v>10</v>
      </c>
      <c r="N882" s="9">
        <v>21.5</v>
      </c>
      <c r="O882" s="36">
        <v>42.97</v>
      </c>
      <c r="P882" s="12">
        <v>1</v>
      </c>
      <c r="Q882" s="12">
        <v>2</v>
      </c>
      <c r="R882" s="13">
        <v>3.7</v>
      </c>
      <c r="S882" s="34">
        <v>93.22</v>
      </c>
      <c r="T882" s="8">
        <v>2</v>
      </c>
      <c r="U882" s="8">
        <v>3</v>
      </c>
      <c r="V882" s="9">
        <v>6.3</v>
      </c>
      <c r="W882" s="36">
        <v>263.09000000000003</v>
      </c>
      <c r="X882" s="12">
        <v>6</v>
      </c>
      <c r="Y882" s="12">
        <v>7</v>
      </c>
      <c r="Z882" s="12">
        <v>14</v>
      </c>
      <c r="AA882" s="52">
        <f t="shared" si="52"/>
        <v>1</v>
      </c>
      <c r="AB882" s="54">
        <f t="shared" si="53"/>
        <v>3.6666666666666665</v>
      </c>
      <c r="AC882" s="54">
        <f t="shared" si="54"/>
        <v>0.5</v>
      </c>
      <c r="AD882" s="55">
        <f t="shared" si="55"/>
        <v>1.7222222222222221</v>
      </c>
      <c r="AE882" s="58"/>
    </row>
    <row r="883" spans="1:31" s="5" customFormat="1" x14ac:dyDescent="0.3">
      <c r="A883" s="40" t="s">
        <v>2756</v>
      </c>
      <c r="B883" s="3" t="s">
        <v>2757</v>
      </c>
      <c r="C883" s="34">
        <v>47.14</v>
      </c>
      <c r="D883" s="8">
        <v>1</v>
      </c>
      <c r="E883" s="8">
        <v>2</v>
      </c>
      <c r="F883" s="9">
        <v>8.6999999999999993</v>
      </c>
      <c r="G883" s="36">
        <v>50.12</v>
      </c>
      <c r="H883" s="12">
        <v>1</v>
      </c>
      <c r="I883" s="12">
        <v>1</v>
      </c>
      <c r="J883" s="13">
        <v>9.1999999999999993</v>
      </c>
      <c r="K883" s="34">
        <v>36.93</v>
      </c>
      <c r="L883" s="8">
        <v>1</v>
      </c>
      <c r="M883" s="8">
        <v>1</v>
      </c>
      <c r="N883" s="9">
        <v>8.1999999999999993</v>
      </c>
      <c r="O883" s="36">
        <v>87.59</v>
      </c>
      <c r="P883" s="12">
        <v>2</v>
      </c>
      <c r="Q883" s="12">
        <v>2</v>
      </c>
      <c r="R883" s="13">
        <v>16.399999999999999</v>
      </c>
      <c r="S883" s="34">
        <v>45.35</v>
      </c>
      <c r="T883" s="8">
        <v>1</v>
      </c>
      <c r="U883" s="8">
        <v>2</v>
      </c>
      <c r="V883" s="9">
        <v>13.5</v>
      </c>
      <c r="W883" s="36"/>
      <c r="X883" s="12"/>
      <c r="Y883" s="12"/>
      <c r="Z883" s="12"/>
      <c r="AA883" s="52">
        <f t="shared" si="52"/>
        <v>1.5</v>
      </c>
      <c r="AB883" s="54">
        <f t="shared" si="53"/>
        <v>0.66666666666666663</v>
      </c>
      <c r="AC883" s="54">
        <f t="shared" si="54"/>
        <v>3</v>
      </c>
      <c r="AD883" s="55">
        <f t="shared" si="55"/>
        <v>1.7222222222222221</v>
      </c>
      <c r="AE883" s="58"/>
    </row>
    <row r="884" spans="1:31" s="5" customFormat="1" x14ac:dyDescent="0.3">
      <c r="A884" s="40" t="s">
        <v>1213</v>
      </c>
      <c r="B884" s="3" t="s">
        <v>1214</v>
      </c>
      <c r="C884" s="34">
        <v>291.84000000000003</v>
      </c>
      <c r="D884" s="8">
        <v>5</v>
      </c>
      <c r="E884" s="8">
        <v>14</v>
      </c>
      <c r="F884" s="9">
        <v>39.4</v>
      </c>
      <c r="G884" s="36">
        <v>466.41999999999996</v>
      </c>
      <c r="H884" s="12">
        <v>9</v>
      </c>
      <c r="I884" s="12">
        <v>12</v>
      </c>
      <c r="J884" s="13">
        <v>32.4</v>
      </c>
      <c r="K884" s="34">
        <v>544.93000000000006</v>
      </c>
      <c r="L884" s="8">
        <v>11</v>
      </c>
      <c r="M884" s="8">
        <v>17</v>
      </c>
      <c r="N884" s="9">
        <v>38.699999999999996</v>
      </c>
      <c r="O884" s="36">
        <v>282.31</v>
      </c>
      <c r="P884" s="12">
        <v>7</v>
      </c>
      <c r="Q884" s="12">
        <v>8</v>
      </c>
      <c r="R884" s="13">
        <v>19.599999999999998</v>
      </c>
      <c r="S884" s="34">
        <v>359.40000000000003</v>
      </c>
      <c r="T884" s="8">
        <v>9</v>
      </c>
      <c r="U884" s="8">
        <v>13</v>
      </c>
      <c r="V884" s="9">
        <v>30.300000000000004</v>
      </c>
      <c r="W884" s="36">
        <v>143.30000000000001</v>
      </c>
      <c r="X884" s="12">
        <v>3</v>
      </c>
      <c r="Y884" s="12">
        <v>6</v>
      </c>
      <c r="Z884" s="12">
        <v>15.1</v>
      </c>
      <c r="AA884" s="52">
        <f t="shared" si="52"/>
        <v>1.1538461538461537</v>
      </c>
      <c r="AB884" s="54">
        <f t="shared" si="53"/>
        <v>2</v>
      </c>
      <c r="AC884" s="54">
        <f t="shared" si="54"/>
        <v>2</v>
      </c>
      <c r="AD884" s="55">
        <f t="shared" si="55"/>
        <v>1.7179487179487178</v>
      </c>
      <c r="AE884" s="58"/>
    </row>
    <row r="885" spans="1:31" s="5" customFormat="1" x14ac:dyDescent="0.3">
      <c r="A885" s="40" t="s">
        <v>3452</v>
      </c>
      <c r="B885" s="3" t="s">
        <v>3453</v>
      </c>
      <c r="C885" s="8"/>
      <c r="D885" s="8"/>
      <c r="E885" s="8"/>
      <c r="F885" s="9"/>
      <c r="G885" s="36">
        <v>136.19</v>
      </c>
      <c r="H885" s="12">
        <v>3</v>
      </c>
      <c r="I885" s="12">
        <v>6</v>
      </c>
      <c r="J885" s="13">
        <v>15.300000000000002</v>
      </c>
      <c r="K885" s="34">
        <v>125.02000000000001</v>
      </c>
      <c r="L885" s="8">
        <v>3</v>
      </c>
      <c r="M885" s="8">
        <v>3</v>
      </c>
      <c r="N885" s="9">
        <v>6.8</v>
      </c>
      <c r="O885" s="36"/>
      <c r="P885" s="12"/>
      <c r="Q885" s="12"/>
      <c r="R885" s="13"/>
      <c r="S885" s="34"/>
      <c r="T885" s="8"/>
      <c r="U885" s="8"/>
      <c r="V885" s="9"/>
      <c r="W885" s="36"/>
      <c r="X885" s="12"/>
      <c r="Y885" s="12"/>
      <c r="Z885" s="12"/>
      <c r="AA885" s="52">
        <f t="shared" si="52"/>
        <v>0.14285714285714285</v>
      </c>
      <c r="AB885" s="54">
        <f t="shared" si="53"/>
        <v>4</v>
      </c>
      <c r="AC885" s="54">
        <f t="shared" si="54"/>
        <v>1</v>
      </c>
      <c r="AD885" s="55">
        <f t="shared" si="55"/>
        <v>1.7142857142857144</v>
      </c>
      <c r="AE885" s="58"/>
    </row>
    <row r="886" spans="1:31" s="5" customFormat="1" x14ac:dyDescent="0.3">
      <c r="A886" s="40" t="s">
        <v>1899</v>
      </c>
      <c r="B886" s="3" t="s">
        <v>1176</v>
      </c>
      <c r="C886" s="34">
        <v>79.37</v>
      </c>
      <c r="D886" s="8">
        <v>2</v>
      </c>
      <c r="E886" s="8">
        <v>3</v>
      </c>
      <c r="F886" s="9">
        <v>10.5</v>
      </c>
      <c r="G886" s="36"/>
      <c r="H886" s="12"/>
      <c r="I886" s="12"/>
      <c r="J886" s="13"/>
      <c r="K886" s="34"/>
      <c r="L886" s="8"/>
      <c r="M886" s="8"/>
      <c r="N886" s="9"/>
      <c r="O886" s="36">
        <v>179.79</v>
      </c>
      <c r="P886" s="12">
        <v>4</v>
      </c>
      <c r="Q886" s="12">
        <v>6</v>
      </c>
      <c r="R886" s="13">
        <v>14.3</v>
      </c>
      <c r="S886" s="34"/>
      <c r="T886" s="8"/>
      <c r="U886" s="8"/>
      <c r="V886" s="9"/>
      <c r="W886" s="36"/>
      <c r="X886" s="12"/>
      <c r="Y886" s="12"/>
      <c r="Z886" s="12"/>
      <c r="AA886" s="52">
        <f t="shared" si="52"/>
        <v>4</v>
      </c>
      <c r="AB886" s="54">
        <f t="shared" si="53"/>
        <v>0.14285714285714285</v>
      </c>
      <c r="AC886" s="54">
        <f t="shared" si="54"/>
        <v>1</v>
      </c>
      <c r="AD886" s="55">
        <f t="shared" si="55"/>
        <v>1.7142857142857144</v>
      </c>
      <c r="AE886" s="58"/>
    </row>
    <row r="887" spans="1:31" s="5" customFormat="1" x14ac:dyDescent="0.3">
      <c r="A887" s="40" t="s">
        <v>1175</v>
      </c>
      <c r="B887" s="3" t="s">
        <v>1176</v>
      </c>
      <c r="C887" s="34">
        <v>319.48</v>
      </c>
      <c r="D887" s="8">
        <v>5</v>
      </c>
      <c r="E887" s="8">
        <v>7</v>
      </c>
      <c r="F887" s="9">
        <v>18.899999999999999</v>
      </c>
      <c r="G887" s="36">
        <v>93.59</v>
      </c>
      <c r="H887" s="12">
        <v>2</v>
      </c>
      <c r="I887" s="12">
        <v>6</v>
      </c>
      <c r="J887" s="13">
        <v>11.9</v>
      </c>
      <c r="K887" s="34">
        <v>734.9</v>
      </c>
      <c r="L887" s="8">
        <v>12</v>
      </c>
      <c r="M887" s="8">
        <v>14</v>
      </c>
      <c r="N887" s="9">
        <v>39.399999999999991</v>
      </c>
      <c r="O887" s="36">
        <v>408.77</v>
      </c>
      <c r="P887" s="12">
        <v>8</v>
      </c>
      <c r="Q887" s="12">
        <v>9</v>
      </c>
      <c r="R887" s="13">
        <v>24.099999999999998</v>
      </c>
      <c r="S887" s="34">
        <v>68.259999999999991</v>
      </c>
      <c r="T887" s="8">
        <v>2</v>
      </c>
      <c r="U887" s="8">
        <v>4</v>
      </c>
      <c r="V887" s="9">
        <v>8</v>
      </c>
      <c r="W887" s="36">
        <v>48.57</v>
      </c>
      <c r="X887" s="12">
        <v>1</v>
      </c>
      <c r="Y887" s="12">
        <v>1</v>
      </c>
      <c r="Z887" s="12">
        <v>1.9</v>
      </c>
      <c r="AA887" s="52">
        <f t="shared" si="52"/>
        <v>1.1428571428571428</v>
      </c>
      <c r="AB887" s="54">
        <f t="shared" si="53"/>
        <v>1.5</v>
      </c>
      <c r="AC887" s="54">
        <f t="shared" si="54"/>
        <v>2.5</v>
      </c>
      <c r="AD887" s="55">
        <f t="shared" si="55"/>
        <v>1.7142857142857142</v>
      </c>
      <c r="AE887" s="58"/>
    </row>
    <row r="888" spans="1:31" s="5" customFormat="1" x14ac:dyDescent="0.3">
      <c r="A888" s="40" t="s">
        <v>6052</v>
      </c>
      <c r="B888" s="3" t="s">
        <v>6053</v>
      </c>
      <c r="C888" s="8"/>
      <c r="D888" s="8"/>
      <c r="E888" s="8"/>
      <c r="F888" s="9"/>
      <c r="G888" s="36"/>
      <c r="H888" s="12"/>
      <c r="I888" s="12"/>
      <c r="J888" s="13"/>
      <c r="K888" s="34">
        <v>33.64</v>
      </c>
      <c r="L888" s="8">
        <v>1</v>
      </c>
      <c r="M888" s="8">
        <v>3</v>
      </c>
      <c r="N888" s="9">
        <v>5.4</v>
      </c>
      <c r="O888" s="36"/>
      <c r="P888" s="12"/>
      <c r="Q888" s="12"/>
      <c r="R888" s="13"/>
      <c r="S888" s="34"/>
      <c r="T888" s="8"/>
      <c r="U888" s="8"/>
      <c r="V888" s="9"/>
      <c r="W888" s="36">
        <v>79.06</v>
      </c>
      <c r="X888" s="12">
        <v>2</v>
      </c>
      <c r="Y888" s="12">
        <v>7</v>
      </c>
      <c r="Z888" s="12">
        <v>20.399999999999999</v>
      </c>
      <c r="AA888" s="52">
        <f t="shared" si="52"/>
        <v>1</v>
      </c>
      <c r="AB888" s="54">
        <f t="shared" si="53"/>
        <v>4</v>
      </c>
      <c r="AC888" s="54">
        <f t="shared" si="54"/>
        <v>0.125</v>
      </c>
      <c r="AD888" s="55">
        <f t="shared" si="55"/>
        <v>1.7083333333333333</v>
      </c>
      <c r="AE888" s="58"/>
    </row>
    <row r="889" spans="1:31" s="5" customFormat="1" x14ac:dyDescent="0.3">
      <c r="A889" s="40" t="s">
        <v>1436</v>
      </c>
      <c r="B889" s="3" t="s">
        <v>1437</v>
      </c>
      <c r="C889" s="34">
        <v>255</v>
      </c>
      <c r="D889" s="8">
        <v>4</v>
      </c>
      <c r="E889" s="8">
        <v>7</v>
      </c>
      <c r="F889" s="9">
        <v>17.3</v>
      </c>
      <c r="G889" s="36">
        <v>181.54999999999998</v>
      </c>
      <c r="H889" s="12">
        <v>3</v>
      </c>
      <c r="I889" s="12">
        <v>6</v>
      </c>
      <c r="J889" s="13">
        <v>12.5</v>
      </c>
      <c r="K889" s="34">
        <v>322.61</v>
      </c>
      <c r="L889" s="8">
        <v>6</v>
      </c>
      <c r="M889" s="8">
        <v>10</v>
      </c>
      <c r="N889" s="9">
        <v>24.400000000000002</v>
      </c>
      <c r="O889" s="36">
        <v>40.56</v>
      </c>
      <c r="P889" s="12">
        <v>1</v>
      </c>
      <c r="Q889" s="12">
        <v>3</v>
      </c>
      <c r="R889" s="13">
        <v>7.5</v>
      </c>
      <c r="S889" s="34">
        <v>216.96</v>
      </c>
      <c r="T889" s="8">
        <v>4</v>
      </c>
      <c r="U889" s="8">
        <v>10</v>
      </c>
      <c r="V889" s="9">
        <v>21</v>
      </c>
      <c r="W889" s="36">
        <v>269.24</v>
      </c>
      <c r="X889" s="12">
        <v>5</v>
      </c>
      <c r="Y889" s="12">
        <v>8</v>
      </c>
      <c r="Z889" s="12">
        <v>16.3</v>
      </c>
      <c r="AA889" s="52">
        <f t="shared" si="52"/>
        <v>1.1428571428571428</v>
      </c>
      <c r="AB889" s="54">
        <f t="shared" si="53"/>
        <v>2.75</v>
      </c>
      <c r="AC889" s="54">
        <f t="shared" si="54"/>
        <v>1.2222222222222223</v>
      </c>
      <c r="AD889" s="55">
        <f t="shared" si="55"/>
        <v>1.7050264550264551</v>
      </c>
      <c r="AE889" s="58"/>
    </row>
    <row r="890" spans="1:31" s="5" customFormat="1" x14ac:dyDescent="0.3">
      <c r="A890" s="40" t="s">
        <v>3612</v>
      </c>
      <c r="B890" s="3" t="s">
        <v>3613</v>
      </c>
      <c r="C890" s="8"/>
      <c r="D890" s="8"/>
      <c r="E890" s="8"/>
      <c r="F890" s="9"/>
      <c r="G890" s="36">
        <v>51.83</v>
      </c>
      <c r="H890" s="12">
        <v>1</v>
      </c>
      <c r="I890" s="12">
        <v>3</v>
      </c>
      <c r="J890" s="13">
        <v>8.5</v>
      </c>
      <c r="K890" s="34">
        <v>163.22</v>
      </c>
      <c r="L890" s="8">
        <v>5</v>
      </c>
      <c r="M890" s="8">
        <v>9</v>
      </c>
      <c r="N890" s="9">
        <v>19</v>
      </c>
      <c r="O890" s="36">
        <v>58.07</v>
      </c>
      <c r="P890" s="12">
        <v>2</v>
      </c>
      <c r="Q890" s="12">
        <v>2</v>
      </c>
      <c r="R890" s="13">
        <v>3.4</v>
      </c>
      <c r="S890" s="34">
        <v>45.27</v>
      </c>
      <c r="T890" s="8">
        <v>1</v>
      </c>
      <c r="U890" s="8">
        <v>2</v>
      </c>
      <c r="V890" s="9">
        <v>5</v>
      </c>
      <c r="W890" s="36">
        <v>26.92</v>
      </c>
      <c r="X890" s="12">
        <v>1</v>
      </c>
      <c r="Y890" s="12">
        <v>1</v>
      </c>
      <c r="Z890" s="12">
        <v>1.6</v>
      </c>
      <c r="AA890" s="52">
        <f t="shared" si="52"/>
        <v>0.25</v>
      </c>
      <c r="AB890" s="54">
        <f t="shared" si="53"/>
        <v>3.3333333333333335</v>
      </c>
      <c r="AC890" s="54">
        <f t="shared" si="54"/>
        <v>1.5</v>
      </c>
      <c r="AD890" s="55">
        <f t="shared" si="55"/>
        <v>1.6944444444444446</v>
      </c>
      <c r="AE890" s="58"/>
    </row>
    <row r="891" spans="1:31" s="5" customFormat="1" x14ac:dyDescent="0.3">
      <c r="A891" s="40" t="s">
        <v>3199</v>
      </c>
      <c r="B891" s="3" t="s">
        <v>3200</v>
      </c>
      <c r="C891" s="34">
        <v>43.77</v>
      </c>
      <c r="D891" s="8">
        <v>1</v>
      </c>
      <c r="E891" s="8">
        <v>2</v>
      </c>
      <c r="F891" s="9">
        <v>8.1999999999999993</v>
      </c>
      <c r="G891" s="36">
        <v>95.57</v>
      </c>
      <c r="H891" s="12">
        <v>2</v>
      </c>
      <c r="I891" s="12">
        <v>3</v>
      </c>
      <c r="J891" s="13">
        <v>8.1999999999999993</v>
      </c>
      <c r="K891" s="34">
        <v>70.069999999999993</v>
      </c>
      <c r="L891" s="8">
        <v>2</v>
      </c>
      <c r="M891" s="8">
        <v>2</v>
      </c>
      <c r="N891" s="9">
        <v>4.5</v>
      </c>
      <c r="O891" s="36"/>
      <c r="P891" s="12"/>
      <c r="Q891" s="12"/>
      <c r="R891" s="13"/>
      <c r="S891" s="34">
        <v>55.85</v>
      </c>
      <c r="T891" s="8">
        <v>2</v>
      </c>
      <c r="U891" s="8">
        <v>3</v>
      </c>
      <c r="V891" s="9">
        <v>9.3000000000000007</v>
      </c>
      <c r="W891" s="36">
        <v>40.96</v>
      </c>
      <c r="X891" s="12">
        <v>1</v>
      </c>
      <c r="Y891" s="12">
        <v>2</v>
      </c>
      <c r="Z891" s="12">
        <v>4.5</v>
      </c>
      <c r="AA891" s="52">
        <f t="shared" si="52"/>
        <v>0.75</v>
      </c>
      <c r="AB891" s="54">
        <f t="shared" si="53"/>
        <v>3</v>
      </c>
      <c r="AC891" s="54">
        <f t="shared" si="54"/>
        <v>1.3333333333333333</v>
      </c>
      <c r="AD891" s="55">
        <f t="shared" si="55"/>
        <v>1.6944444444444444</v>
      </c>
      <c r="AE891" s="58"/>
    </row>
    <row r="892" spans="1:31" s="5" customFormat="1" x14ac:dyDescent="0.3">
      <c r="A892" s="40" t="s">
        <v>699</v>
      </c>
      <c r="B892" s="3" t="s">
        <v>700</v>
      </c>
      <c r="C892" s="34">
        <v>485.09000000000003</v>
      </c>
      <c r="D892" s="8">
        <v>9</v>
      </c>
      <c r="E892" s="8">
        <v>13</v>
      </c>
      <c r="F892" s="9">
        <v>31.199999999999996</v>
      </c>
      <c r="G892" s="36">
        <v>376.96999999999997</v>
      </c>
      <c r="H892" s="12">
        <v>7</v>
      </c>
      <c r="I892" s="12">
        <v>7</v>
      </c>
      <c r="J892" s="13">
        <v>12.299999999999999</v>
      </c>
      <c r="K892" s="34">
        <v>443.91999999999996</v>
      </c>
      <c r="L892" s="8">
        <v>9</v>
      </c>
      <c r="M892" s="8">
        <v>12</v>
      </c>
      <c r="N892" s="9">
        <v>27.300000000000004</v>
      </c>
      <c r="O892" s="36">
        <v>219.45</v>
      </c>
      <c r="P892" s="12">
        <v>4</v>
      </c>
      <c r="Q892" s="12">
        <v>6</v>
      </c>
      <c r="R892" s="13">
        <v>18.600000000000001</v>
      </c>
      <c r="S892" s="34">
        <v>469.69999999999993</v>
      </c>
      <c r="T892" s="8">
        <v>10</v>
      </c>
      <c r="U892" s="8">
        <v>15</v>
      </c>
      <c r="V892" s="9">
        <v>29.6</v>
      </c>
      <c r="W892" s="36">
        <v>353.67999999999995</v>
      </c>
      <c r="X892" s="12">
        <v>7</v>
      </c>
      <c r="Y892" s="12">
        <v>10</v>
      </c>
      <c r="Z892" s="12">
        <v>22.599999999999998</v>
      </c>
      <c r="AA892" s="52">
        <f t="shared" si="52"/>
        <v>1.75</v>
      </c>
      <c r="AB892" s="54">
        <f t="shared" si="53"/>
        <v>1.8571428571428572</v>
      </c>
      <c r="AC892" s="54">
        <f t="shared" si="54"/>
        <v>1.4545454545454546</v>
      </c>
      <c r="AD892" s="55">
        <f t="shared" si="55"/>
        <v>1.6872294372294372</v>
      </c>
      <c r="AE892" s="58"/>
    </row>
    <row r="893" spans="1:31" s="5" customFormat="1" x14ac:dyDescent="0.3">
      <c r="A893" s="40" t="s">
        <v>514</v>
      </c>
      <c r="B893" s="3" t="s">
        <v>515</v>
      </c>
      <c r="C893" s="34">
        <v>783.52</v>
      </c>
      <c r="D893" s="8">
        <v>12</v>
      </c>
      <c r="E893" s="8">
        <v>18</v>
      </c>
      <c r="F893" s="9">
        <v>49.300000000000004</v>
      </c>
      <c r="G893" s="36">
        <v>195.10000000000002</v>
      </c>
      <c r="H893" s="12">
        <v>3</v>
      </c>
      <c r="I893" s="12">
        <v>5</v>
      </c>
      <c r="J893" s="13">
        <v>17.5</v>
      </c>
      <c r="K893" s="34">
        <v>1198.4000000000001</v>
      </c>
      <c r="L893" s="8">
        <v>17</v>
      </c>
      <c r="M893" s="8">
        <v>23</v>
      </c>
      <c r="N893" s="9">
        <v>60.299999999999983</v>
      </c>
      <c r="O893" s="36">
        <v>1208.7</v>
      </c>
      <c r="P893" s="12">
        <v>20</v>
      </c>
      <c r="Q893" s="12">
        <v>26</v>
      </c>
      <c r="R893" s="13">
        <v>60.6</v>
      </c>
      <c r="S893" s="34">
        <v>1347.8200000000002</v>
      </c>
      <c r="T893" s="8">
        <v>21</v>
      </c>
      <c r="U893" s="8">
        <v>27</v>
      </c>
      <c r="V893" s="9">
        <v>55.200000000000024</v>
      </c>
      <c r="W893" s="36">
        <v>1456.29</v>
      </c>
      <c r="X893" s="12">
        <v>24</v>
      </c>
      <c r="Y893" s="12">
        <v>27</v>
      </c>
      <c r="Z893" s="12">
        <v>63.700000000000024</v>
      </c>
      <c r="AA893" s="52">
        <f t="shared" si="52"/>
        <v>3.1666666666666665</v>
      </c>
      <c r="AB893" s="54">
        <f t="shared" si="53"/>
        <v>0.88888888888888884</v>
      </c>
      <c r="AC893" s="54">
        <f t="shared" si="54"/>
        <v>1</v>
      </c>
      <c r="AD893" s="55">
        <f t="shared" si="55"/>
        <v>1.6851851851851851</v>
      </c>
      <c r="AE893" s="58"/>
    </row>
    <row r="894" spans="1:31" s="5" customFormat="1" x14ac:dyDescent="0.3">
      <c r="A894" s="40" t="s">
        <v>5431</v>
      </c>
      <c r="B894" s="3" t="s">
        <v>5432</v>
      </c>
      <c r="C894" s="8"/>
      <c r="D894" s="8"/>
      <c r="E894" s="8"/>
      <c r="F894" s="9"/>
      <c r="G894" s="36"/>
      <c r="H894" s="12"/>
      <c r="I894" s="12"/>
      <c r="J894" s="13"/>
      <c r="K894" s="34">
        <v>152.78</v>
      </c>
      <c r="L894" s="8">
        <v>2</v>
      </c>
      <c r="M894" s="8">
        <v>2</v>
      </c>
      <c r="N894" s="9">
        <v>15.7</v>
      </c>
      <c r="O894" s="36"/>
      <c r="P894" s="12"/>
      <c r="Q894" s="12"/>
      <c r="R894" s="13"/>
      <c r="S894" s="34"/>
      <c r="T894" s="8"/>
      <c r="U894" s="8"/>
      <c r="V894" s="9"/>
      <c r="W894" s="36"/>
      <c r="X894" s="12"/>
      <c r="Y894" s="12"/>
      <c r="Z894" s="12"/>
      <c r="AA894" s="52">
        <f t="shared" si="52"/>
        <v>1</v>
      </c>
      <c r="AB894" s="54">
        <f t="shared" si="53"/>
        <v>3</v>
      </c>
      <c r="AC894" s="54">
        <f t="shared" si="54"/>
        <v>1</v>
      </c>
      <c r="AD894" s="55">
        <f t="shared" si="55"/>
        <v>1.6666666666666667</v>
      </c>
      <c r="AE894" s="58"/>
    </row>
    <row r="895" spans="1:31" s="5" customFormat="1" x14ac:dyDescent="0.3">
      <c r="A895" s="40" t="s">
        <v>5387</v>
      </c>
      <c r="B895" s="3" t="s">
        <v>3128</v>
      </c>
      <c r="C895" s="8"/>
      <c r="D895" s="8"/>
      <c r="E895" s="8"/>
      <c r="F895" s="9"/>
      <c r="G895" s="36"/>
      <c r="H895" s="12"/>
      <c r="I895" s="12"/>
      <c r="J895" s="13"/>
      <c r="K895" s="34">
        <v>151.91</v>
      </c>
      <c r="L895" s="8">
        <v>2</v>
      </c>
      <c r="M895" s="8">
        <v>2</v>
      </c>
      <c r="N895" s="9">
        <v>25</v>
      </c>
      <c r="O895" s="36"/>
      <c r="P895" s="12"/>
      <c r="Q895" s="12"/>
      <c r="R895" s="13"/>
      <c r="S895" s="34"/>
      <c r="T895" s="8"/>
      <c r="U895" s="8"/>
      <c r="V895" s="9"/>
      <c r="W895" s="36"/>
      <c r="X895" s="12"/>
      <c r="Y895" s="12"/>
      <c r="Z895" s="12"/>
      <c r="AA895" s="52">
        <f t="shared" si="52"/>
        <v>1</v>
      </c>
      <c r="AB895" s="54">
        <f t="shared" si="53"/>
        <v>3</v>
      </c>
      <c r="AC895" s="54">
        <f t="shared" si="54"/>
        <v>1</v>
      </c>
      <c r="AD895" s="55">
        <f t="shared" si="55"/>
        <v>1.6666666666666667</v>
      </c>
      <c r="AE895" s="58"/>
    </row>
    <row r="896" spans="1:31" s="5" customFormat="1" x14ac:dyDescent="0.3">
      <c r="A896" s="40" t="s">
        <v>6098</v>
      </c>
      <c r="B896" s="3" t="s">
        <v>6099</v>
      </c>
      <c r="C896" s="8"/>
      <c r="D896" s="8"/>
      <c r="E896" s="8"/>
      <c r="F896" s="9"/>
      <c r="G896" s="36"/>
      <c r="H896" s="12"/>
      <c r="I896" s="12"/>
      <c r="J896" s="13"/>
      <c r="K896" s="34">
        <v>107.16</v>
      </c>
      <c r="L896" s="8">
        <v>1</v>
      </c>
      <c r="M896" s="8">
        <v>1</v>
      </c>
      <c r="N896" s="9">
        <v>6.9</v>
      </c>
      <c r="O896" s="36"/>
      <c r="P896" s="12"/>
      <c r="Q896" s="12"/>
      <c r="R896" s="13"/>
      <c r="S896" s="34">
        <v>29.76</v>
      </c>
      <c r="T896" s="8">
        <v>1</v>
      </c>
      <c r="U896" s="8">
        <v>1</v>
      </c>
      <c r="V896" s="9">
        <v>6.9</v>
      </c>
      <c r="W896" s="36"/>
      <c r="X896" s="12"/>
      <c r="Y896" s="12"/>
      <c r="Z896" s="12"/>
      <c r="AA896" s="52">
        <f t="shared" si="52"/>
        <v>1</v>
      </c>
      <c r="AB896" s="54">
        <f t="shared" si="53"/>
        <v>2</v>
      </c>
      <c r="AC896" s="54">
        <f t="shared" si="54"/>
        <v>2</v>
      </c>
      <c r="AD896" s="55">
        <f t="shared" si="55"/>
        <v>1.6666666666666667</v>
      </c>
      <c r="AE896" s="58"/>
    </row>
    <row r="897" spans="1:31" s="5" customFormat="1" x14ac:dyDescent="0.3">
      <c r="A897" s="40" t="s">
        <v>5854</v>
      </c>
      <c r="B897" s="3" t="s">
        <v>5855</v>
      </c>
      <c r="C897" s="8"/>
      <c r="D897" s="8"/>
      <c r="E897" s="8"/>
      <c r="F897" s="9"/>
      <c r="G897" s="36"/>
      <c r="H897" s="12"/>
      <c r="I897" s="12"/>
      <c r="J897" s="13"/>
      <c r="K897" s="34">
        <v>74.66</v>
      </c>
      <c r="L897" s="8">
        <v>1</v>
      </c>
      <c r="M897" s="8">
        <v>1</v>
      </c>
      <c r="N897" s="9">
        <v>3</v>
      </c>
      <c r="O897" s="36"/>
      <c r="P897" s="12"/>
      <c r="Q897" s="12"/>
      <c r="R897" s="13"/>
      <c r="S897" s="34">
        <v>54.67</v>
      </c>
      <c r="T897" s="8">
        <v>1</v>
      </c>
      <c r="U897" s="8">
        <v>1</v>
      </c>
      <c r="V897" s="9">
        <v>3</v>
      </c>
      <c r="W897" s="36"/>
      <c r="X897" s="12"/>
      <c r="Y897" s="12"/>
      <c r="Z897" s="12"/>
      <c r="AA897" s="52">
        <f t="shared" si="52"/>
        <v>1</v>
      </c>
      <c r="AB897" s="54">
        <f t="shared" si="53"/>
        <v>2</v>
      </c>
      <c r="AC897" s="54">
        <f t="shared" si="54"/>
        <v>2</v>
      </c>
      <c r="AD897" s="55">
        <f t="shared" si="55"/>
        <v>1.6666666666666667</v>
      </c>
      <c r="AE897" s="58"/>
    </row>
    <row r="898" spans="1:31" s="5" customFormat="1" x14ac:dyDescent="0.3">
      <c r="A898" s="40" t="s">
        <v>5881</v>
      </c>
      <c r="B898" s="3" t="s">
        <v>5882</v>
      </c>
      <c r="C898" s="8"/>
      <c r="D898" s="8"/>
      <c r="E898" s="8"/>
      <c r="F898" s="9"/>
      <c r="G898" s="36"/>
      <c r="H898" s="12"/>
      <c r="I898" s="12"/>
      <c r="J898" s="13"/>
      <c r="K898" s="34">
        <v>70.290000000000006</v>
      </c>
      <c r="L898" s="8">
        <v>1</v>
      </c>
      <c r="M898" s="8">
        <v>1</v>
      </c>
      <c r="N898" s="9">
        <v>5.0999999999999996</v>
      </c>
      <c r="O898" s="36"/>
      <c r="P898" s="12"/>
      <c r="Q898" s="12"/>
      <c r="R898" s="13"/>
      <c r="S898" s="34">
        <v>51.81</v>
      </c>
      <c r="T898" s="8">
        <v>1</v>
      </c>
      <c r="U898" s="8">
        <v>1</v>
      </c>
      <c r="V898" s="9">
        <v>6.8</v>
      </c>
      <c r="W898" s="36"/>
      <c r="X898" s="12"/>
      <c r="Y898" s="12"/>
      <c r="Z898" s="12"/>
      <c r="AA898" s="52">
        <f t="shared" si="52"/>
        <v>1</v>
      </c>
      <c r="AB898" s="54">
        <f t="shared" si="53"/>
        <v>2</v>
      </c>
      <c r="AC898" s="54">
        <f t="shared" si="54"/>
        <v>2</v>
      </c>
      <c r="AD898" s="55">
        <f t="shared" si="55"/>
        <v>1.6666666666666667</v>
      </c>
      <c r="AE898" s="58"/>
    </row>
    <row r="899" spans="1:31" s="5" customFormat="1" x14ac:dyDescent="0.3">
      <c r="A899" s="40" t="s">
        <v>5462</v>
      </c>
      <c r="B899" s="3" t="s">
        <v>5463</v>
      </c>
      <c r="C899" s="8"/>
      <c r="D899" s="8"/>
      <c r="E899" s="8"/>
      <c r="F899" s="9"/>
      <c r="G899" s="36"/>
      <c r="H899" s="12"/>
      <c r="I899" s="12"/>
      <c r="J899" s="13"/>
      <c r="K899" s="34">
        <v>103.88</v>
      </c>
      <c r="L899" s="8">
        <v>2</v>
      </c>
      <c r="M899" s="8">
        <v>2</v>
      </c>
      <c r="N899" s="9">
        <v>4.5</v>
      </c>
      <c r="O899" s="36"/>
      <c r="P899" s="12"/>
      <c r="Q899" s="12"/>
      <c r="R899" s="13"/>
      <c r="S899" s="34">
        <v>96.65</v>
      </c>
      <c r="T899" s="8">
        <v>2</v>
      </c>
      <c r="U899" s="8">
        <v>2</v>
      </c>
      <c r="V899" s="9">
        <v>8.6999999999999993</v>
      </c>
      <c r="W899" s="36">
        <v>30.86</v>
      </c>
      <c r="X899" s="12">
        <v>1</v>
      </c>
      <c r="Y899" s="12">
        <v>2</v>
      </c>
      <c r="Z899" s="12">
        <v>3.2</v>
      </c>
      <c r="AA899" s="52">
        <f t="shared" ref="AA899:AA962" si="56">(E899+1)/(I899+1)</f>
        <v>1</v>
      </c>
      <c r="AB899" s="54">
        <f t="shared" ref="AB899:AB962" si="57">(M899+1)/(Q899+1)</f>
        <v>3</v>
      </c>
      <c r="AC899" s="54">
        <f t="shared" ref="AC899:AC962" si="58">(U899+1)/(Y899+1)</f>
        <v>1</v>
      </c>
      <c r="AD899" s="55">
        <f t="shared" ref="AD899:AD962" si="59">AVERAGE(AA899:AC899)</f>
        <v>1.6666666666666667</v>
      </c>
      <c r="AE899" s="58"/>
    </row>
    <row r="900" spans="1:31" s="5" customFormat="1" x14ac:dyDescent="0.3">
      <c r="A900" s="40" t="s">
        <v>2830</v>
      </c>
      <c r="B900" s="3" t="s">
        <v>2831</v>
      </c>
      <c r="C900" s="34">
        <v>80.790000000000006</v>
      </c>
      <c r="D900" s="8">
        <v>1</v>
      </c>
      <c r="E900" s="8">
        <v>1</v>
      </c>
      <c r="F900" s="9">
        <v>4.5999999999999996</v>
      </c>
      <c r="G900" s="36"/>
      <c r="H900" s="12"/>
      <c r="I900" s="12"/>
      <c r="J900" s="13"/>
      <c r="K900" s="34">
        <v>33.17</v>
      </c>
      <c r="L900" s="8">
        <v>1</v>
      </c>
      <c r="M900" s="8">
        <v>1</v>
      </c>
      <c r="N900" s="9">
        <v>0.6</v>
      </c>
      <c r="O900" s="36"/>
      <c r="P900" s="12"/>
      <c r="Q900" s="12"/>
      <c r="R900" s="13"/>
      <c r="S900" s="34"/>
      <c r="T900" s="8"/>
      <c r="U900" s="8"/>
      <c r="V900" s="9"/>
      <c r="W900" s="36"/>
      <c r="X900" s="12"/>
      <c r="Y900" s="12"/>
      <c r="Z900" s="12"/>
      <c r="AA900" s="52">
        <f t="shared" si="56"/>
        <v>2</v>
      </c>
      <c r="AB900" s="54">
        <f t="shared" si="57"/>
        <v>2</v>
      </c>
      <c r="AC900" s="54">
        <f t="shared" si="58"/>
        <v>1</v>
      </c>
      <c r="AD900" s="55">
        <f t="shared" si="59"/>
        <v>1.6666666666666667</v>
      </c>
      <c r="AE900" s="58"/>
    </row>
    <row r="901" spans="1:31" s="5" customFormat="1" x14ac:dyDescent="0.3">
      <c r="A901" s="40" t="s">
        <v>5988</v>
      </c>
      <c r="B901" s="3" t="s">
        <v>5989</v>
      </c>
      <c r="C901" s="8"/>
      <c r="D901" s="8"/>
      <c r="E901" s="8"/>
      <c r="F901" s="9"/>
      <c r="G901" s="36"/>
      <c r="H901" s="12"/>
      <c r="I901" s="12"/>
      <c r="J901" s="13"/>
      <c r="K901" s="34">
        <v>60.64</v>
      </c>
      <c r="L901" s="8">
        <v>1</v>
      </c>
      <c r="M901" s="8">
        <v>1</v>
      </c>
      <c r="N901" s="9">
        <v>2.2999999999999998</v>
      </c>
      <c r="O901" s="36"/>
      <c r="P901" s="12"/>
      <c r="Q901" s="12"/>
      <c r="R901" s="13"/>
      <c r="S901" s="34">
        <v>53.04</v>
      </c>
      <c r="T901" s="8">
        <v>1</v>
      </c>
      <c r="U901" s="8">
        <v>1</v>
      </c>
      <c r="V901" s="9">
        <v>2.2999999999999998</v>
      </c>
      <c r="W901" s="36"/>
      <c r="X901" s="12"/>
      <c r="Y901" s="12"/>
      <c r="Z901" s="12"/>
      <c r="AA901" s="52">
        <f t="shared" si="56"/>
        <v>1</v>
      </c>
      <c r="AB901" s="54">
        <f t="shared" si="57"/>
        <v>2</v>
      </c>
      <c r="AC901" s="54">
        <f t="shared" si="58"/>
        <v>2</v>
      </c>
      <c r="AD901" s="55">
        <f t="shared" si="59"/>
        <v>1.6666666666666667</v>
      </c>
      <c r="AE901" s="58"/>
    </row>
    <row r="902" spans="1:31" s="5" customFormat="1" x14ac:dyDescent="0.3">
      <c r="A902" s="40" t="s">
        <v>5565</v>
      </c>
      <c r="B902" s="3" t="s">
        <v>5566</v>
      </c>
      <c r="C902" s="8"/>
      <c r="D902" s="8"/>
      <c r="E902" s="8"/>
      <c r="F902" s="9"/>
      <c r="G902" s="36"/>
      <c r="H902" s="12"/>
      <c r="I902" s="12"/>
      <c r="J902" s="13"/>
      <c r="K902" s="34">
        <v>112.72</v>
      </c>
      <c r="L902" s="8">
        <v>2</v>
      </c>
      <c r="M902" s="8">
        <v>2</v>
      </c>
      <c r="N902" s="9">
        <v>5.8</v>
      </c>
      <c r="O902" s="36"/>
      <c r="P902" s="12"/>
      <c r="Q902" s="12"/>
      <c r="R902" s="13"/>
      <c r="S902" s="34"/>
      <c r="T902" s="8"/>
      <c r="U902" s="8"/>
      <c r="V902" s="9"/>
      <c r="W902" s="36"/>
      <c r="X902" s="12"/>
      <c r="Y902" s="12"/>
      <c r="Z902" s="12"/>
      <c r="AA902" s="52">
        <f t="shared" si="56"/>
        <v>1</v>
      </c>
      <c r="AB902" s="54">
        <f t="shared" si="57"/>
        <v>3</v>
      </c>
      <c r="AC902" s="54">
        <f t="shared" si="58"/>
        <v>1</v>
      </c>
      <c r="AD902" s="55">
        <f t="shared" si="59"/>
        <v>1.6666666666666667</v>
      </c>
      <c r="AE902" s="58"/>
    </row>
    <row r="903" spans="1:31" s="5" customFormat="1" x14ac:dyDescent="0.3">
      <c r="A903" s="40" t="s">
        <v>6004</v>
      </c>
      <c r="B903" s="3" t="s">
        <v>6005</v>
      </c>
      <c r="C903" s="8"/>
      <c r="D903" s="8"/>
      <c r="E903" s="8"/>
      <c r="F903" s="9"/>
      <c r="G903" s="36"/>
      <c r="H903" s="12"/>
      <c r="I903" s="12"/>
      <c r="J903" s="13"/>
      <c r="K903" s="34">
        <v>52.94</v>
      </c>
      <c r="L903" s="8">
        <v>1</v>
      </c>
      <c r="M903" s="8">
        <v>1</v>
      </c>
      <c r="N903" s="9">
        <v>2.1</v>
      </c>
      <c r="O903" s="36"/>
      <c r="P903" s="12"/>
      <c r="Q903" s="12"/>
      <c r="R903" s="13"/>
      <c r="S903" s="34">
        <v>52.22</v>
      </c>
      <c r="T903" s="8">
        <v>1</v>
      </c>
      <c r="U903" s="8">
        <v>1</v>
      </c>
      <c r="V903" s="9">
        <v>2.1</v>
      </c>
      <c r="W903" s="36"/>
      <c r="X903" s="12"/>
      <c r="Y903" s="12"/>
      <c r="Z903" s="12"/>
      <c r="AA903" s="52">
        <f t="shared" si="56"/>
        <v>1</v>
      </c>
      <c r="AB903" s="54">
        <f t="shared" si="57"/>
        <v>2</v>
      </c>
      <c r="AC903" s="54">
        <f t="shared" si="58"/>
        <v>2</v>
      </c>
      <c r="AD903" s="55">
        <f t="shared" si="59"/>
        <v>1.6666666666666667</v>
      </c>
      <c r="AE903" s="58"/>
    </row>
    <row r="904" spans="1:31" s="5" customFormat="1" x14ac:dyDescent="0.3">
      <c r="A904" s="40" t="s">
        <v>2620</v>
      </c>
      <c r="B904" s="3" t="s">
        <v>2621</v>
      </c>
      <c r="C904" s="34">
        <v>53.74</v>
      </c>
      <c r="D904" s="8">
        <v>1</v>
      </c>
      <c r="E904" s="8">
        <v>1</v>
      </c>
      <c r="F904" s="9">
        <v>30.4</v>
      </c>
      <c r="G904" s="36"/>
      <c r="H904" s="12"/>
      <c r="I904" s="12"/>
      <c r="J904" s="13"/>
      <c r="K904" s="34"/>
      <c r="L904" s="8"/>
      <c r="M904" s="8"/>
      <c r="N904" s="9"/>
      <c r="O904" s="36"/>
      <c r="P904" s="12"/>
      <c r="Q904" s="12"/>
      <c r="R904" s="13"/>
      <c r="S904" s="34">
        <v>48.61</v>
      </c>
      <c r="T904" s="8">
        <v>1</v>
      </c>
      <c r="U904" s="8">
        <v>1</v>
      </c>
      <c r="V904" s="9">
        <v>30.4</v>
      </c>
      <c r="W904" s="36"/>
      <c r="X904" s="12"/>
      <c r="Y904" s="12"/>
      <c r="Z904" s="12"/>
      <c r="AA904" s="52">
        <f t="shared" si="56"/>
        <v>2</v>
      </c>
      <c r="AB904" s="54">
        <f t="shared" si="57"/>
        <v>1</v>
      </c>
      <c r="AC904" s="54">
        <f t="shared" si="58"/>
        <v>2</v>
      </c>
      <c r="AD904" s="55">
        <f t="shared" si="59"/>
        <v>1.6666666666666667</v>
      </c>
      <c r="AE904" s="58"/>
    </row>
    <row r="905" spans="1:31" s="5" customFormat="1" x14ac:dyDescent="0.3">
      <c r="A905" s="40" t="s">
        <v>5645</v>
      </c>
      <c r="B905" s="3" t="s">
        <v>5646</v>
      </c>
      <c r="C905" s="8"/>
      <c r="D905" s="8"/>
      <c r="E905" s="8"/>
      <c r="F905" s="9"/>
      <c r="G905" s="36"/>
      <c r="H905" s="12"/>
      <c r="I905" s="12"/>
      <c r="J905" s="13"/>
      <c r="K905" s="34">
        <v>50.02</v>
      </c>
      <c r="L905" s="8">
        <v>1</v>
      </c>
      <c r="M905" s="8">
        <v>1</v>
      </c>
      <c r="N905" s="9">
        <v>3</v>
      </c>
      <c r="O905" s="36"/>
      <c r="P905" s="12"/>
      <c r="Q905" s="12"/>
      <c r="R905" s="13"/>
      <c r="S905" s="34">
        <v>52.13</v>
      </c>
      <c r="T905" s="8">
        <v>1</v>
      </c>
      <c r="U905" s="8">
        <v>1</v>
      </c>
      <c r="V905" s="9">
        <v>3</v>
      </c>
      <c r="W905" s="36"/>
      <c r="X905" s="12"/>
      <c r="Y905" s="12"/>
      <c r="Z905" s="12"/>
      <c r="AA905" s="52">
        <f t="shared" si="56"/>
        <v>1</v>
      </c>
      <c r="AB905" s="54">
        <f t="shared" si="57"/>
        <v>2</v>
      </c>
      <c r="AC905" s="54">
        <f t="shared" si="58"/>
        <v>2</v>
      </c>
      <c r="AD905" s="55">
        <f t="shared" si="59"/>
        <v>1.6666666666666667</v>
      </c>
      <c r="AE905" s="58"/>
    </row>
    <row r="906" spans="1:31" s="5" customFormat="1" x14ac:dyDescent="0.3">
      <c r="A906" s="40" t="s">
        <v>5848</v>
      </c>
      <c r="B906" s="3" t="s">
        <v>5849</v>
      </c>
      <c r="C906" s="8"/>
      <c r="D906" s="8"/>
      <c r="E906" s="8"/>
      <c r="F906" s="9"/>
      <c r="G906" s="36"/>
      <c r="H906" s="12"/>
      <c r="I906" s="12"/>
      <c r="J906" s="13"/>
      <c r="K906" s="34">
        <v>50.02</v>
      </c>
      <c r="L906" s="8">
        <v>1</v>
      </c>
      <c r="M906" s="8">
        <v>1</v>
      </c>
      <c r="N906" s="9">
        <v>2.2999999999999998</v>
      </c>
      <c r="O906" s="36"/>
      <c r="P906" s="12"/>
      <c r="Q906" s="12"/>
      <c r="R906" s="13"/>
      <c r="S906" s="34">
        <v>52.13</v>
      </c>
      <c r="T906" s="8">
        <v>1</v>
      </c>
      <c r="U906" s="8">
        <v>1</v>
      </c>
      <c r="V906" s="9">
        <v>2.2999999999999998</v>
      </c>
      <c r="W906" s="36"/>
      <c r="X906" s="12"/>
      <c r="Y906" s="12"/>
      <c r="Z906" s="12"/>
      <c r="AA906" s="52">
        <f t="shared" si="56"/>
        <v>1</v>
      </c>
      <c r="AB906" s="54">
        <f t="shared" si="57"/>
        <v>2</v>
      </c>
      <c r="AC906" s="54">
        <f t="shared" si="58"/>
        <v>2</v>
      </c>
      <c r="AD906" s="55">
        <f t="shared" si="59"/>
        <v>1.6666666666666667</v>
      </c>
      <c r="AE906" s="58"/>
    </row>
    <row r="907" spans="1:31" s="5" customFormat="1" x14ac:dyDescent="0.3">
      <c r="A907" s="40" t="s">
        <v>5972</v>
      </c>
      <c r="B907" s="3" t="s">
        <v>5973</v>
      </c>
      <c r="C907" s="8"/>
      <c r="D907" s="8"/>
      <c r="E907" s="8"/>
      <c r="F907" s="9"/>
      <c r="G907" s="36"/>
      <c r="H907" s="12"/>
      <c r="I907" s="12"/>
      <c r="J907" s="13"/>
      <c r="K907" s="34">
        <v>50.02</v>
      </c>
      <c r="L907" s="8">
        <v>1</v>
      </c>
      <c r="M907" s="8">
        <v>1</v>
      </c>
      <c r="N907" s="9">
        <v>3.1</v>
      </c>
      <c r="O907" s="36"/>
      <c r="P907" s="12"/>
      <c r="Q907" s="12"/>
      <c r="R907" s="13"/>
      <c r="S907" s="34">
        <v>52.13</v>
      </c>
      <c r="T907" s="8">
        <v>1</v>
      </c>
      <c r="U907" s="8">
        <v>1</v>
      </c>
      <c r="V907" s="9">
        <v>5.6</v>
      </c>
      <c r="W907" s="36"/>
      <c r="X907" s="12"/>
      <c r="Y907" s="12"/>
      <c r="Z907" s="12"/>
      <c r="AA907" s="52">
        <f t="shared" si="56"/>
        <v>1</v>
      </c>
      <c r="AB907" s="54">
        <f t="shared" si="57"/>
        <v>2</v>
      </c>
      <c r="AC907" s="54">
        <f t="shared" si="58"/>
        <v>2</v>
      </c>
      <c r="AD907" s="55">
        <f t="shared" si="59"/>
        <v>1.6666666666666667</v>
      </c>
      <c r="AE907" s="58"/>
    </row>
    <row r="908" spans="1:31" s="5" customFormat="1" x14ac:dyDescent="0.3">
      <c r="A908" s="40" t="s">
        <v>6000</v>
      </c>
      <c r="B908" s="3" t="s">
        <v>6001</v>
      </c>
      <c r="C908" s="8"/>
      <c r="D908" s="8"/>
      <c r="E908" s="8"/>
      <c r="F908" s="9"/>
      <c r="G908" s="36"/>
      <c r="H908" s="12"/>
      <c r="I908" s="12"/>
      <c r="J908" s="13"/>
      <c r="K908" s="34">
        <v>50.02</v>
      </c>
      <c r="L908" s="8">
        <v>1</v>
      </c>
      <c r="M908" s="8">
        <v>1</v>
      </c>
      <c r="N908" s="9">
        <v>2.1</v>
      </c>
      <c r="O908" s="36"/>
      <c r="P908" s="12"/>
      <c r="Q908" s="12"/>
      <c r="R908" s="13"/>
      <c r="S908" s="34">
        <v>52.13</v>
      </c>
      <c r="T908" s="8">
        <v>1</v>
      </c>
      <c r="U908" s="8">
        <v>1</v>
      </c>
      <c r="V908" s="9">
        <v>2.1</v>
      </c>
      <c r="W908" s="36"/>
      <c r="X908" s="12"/>
      <c r="Y908" s="12"/>
      <c r="Z908" s="12"/>
      <c r="AA908" s="52">
        <f t="shared" si="56"/>
        <v>1</v>
      </c>
      <c r="AB908" s="54">
        <f t="shared" si="57"/>
        <v>2</v>
      </c>
      <c r="AC908" s="54">
        <f t="shared" si="58"/>
        <v>2</v>
      </c>
      <c r="AD908" s="55">
        <f t="shared" si="59"/>
        <v>1.6666666666666667</v>
      </c>
      <c r="AE908" s="58"/>
    </row>
    <row r="909" spans="1:31" s="5" customFormat="1" x14ac:dyDescent="0.3">
      <c r="A909" s="40" t="s">
        <v>2951</v>
      </c>
      <c r="B909" s="3" t="s">
        <v>2952</v>
      </c>
      <c r="C909" s="34">
        <v>45.78</v>
      </c>
      <c r="D909" s="8">
        <v>1</v>
      </c>
      <c r="E909" s="8">
        <v>1</v>
      </c>
      <c r="F909" s="9">
        <v>2.8</v>
      </c>
      <c r="G909" s="36"/>
      <c r="H909" s="12"/>
      <c r="I909" s="12"/>
      <c r="J909" s="13"/>
      <c r="K909" s="34">
        <v>54.44</v>
      </c>
      <c r="L909" s="8">
        <v>1</v>
      </c>
      <c r="M909" s="8">
        <v>1</v>
      </c>
      <c r="N909" s="9">
        <v>1.8</v>
      </c>
      <c r="O909" s="36"/>
      <c r="P909" s="12"/>
      <c r="Q909" s="12"/>
      <c r="R909" s="13"/>
      <c r="S909" s="34"/>
      <c r="T909" s="8"/>
      <c r="U909" s="8"/>
      <c r="V909" s="9"/>
      <c r="W909" s="36"/>
      <c r="X909" s="12"/>
      <c r="Y909" s="12"/>
      <c r="Z909" s="12"/>
      <c r="AA909" s="52">
        <f t="shared" si="56"/>
        <v>2</v>
      </c>
      <c r="AB909" s="54">
        <f t="shared" si="57"/>
        <v>2</v>
      </c>
      <c r="AC909" s="54">
        <f t="shared" si="58"/>
        <v>1</v>
      </c>
      <c r="AD909" s="55">
        <f t="shared" si="59"/>
        <v>1.6666666666666667</v>
      </c>
      <c r="AE909" s="58"/>
    </row>
    <row r="910" spans="1:31" s="5" customFormat="1" x14ac:dyDescent="0.3">
      <c r="A910" s="40" t="s">
        <v>1962</v>
      </c>
      <c r="B910" s="3" t="s">
        <v>1963</v>
      </c>
      <c r="C910" s="34">
        <v>98.44</v>
      </c>
      <c r="D910" s="8">
        <v>2</v>
      </c>
      <c r="E910" s="8">
        <v>2</v>
      </c>
      <c r="F910" s="9">
        <v>15.7</v>
      </c>
      <c r="G910" s="36"/>
      <c r="H910" s="12"/>
      <c r="I910" s="12"/>
      <c r="J910" s="13"/>
      <c r="K910" s="34"/>
      <c r="L910" s="8"/>
      <c r="M910" s="8"/>
      <c r="N910" s="9"/>
      <c r="O910" s="36"/>
      <c r="P910" s="12"/>
      <c r="Q910" s="12"/>
      <c r="R910" s="13"/>
      <c r="S910" s="34"/>
      <c r="T910" s="8"/>
      <c r="U910" s="8"/>
      <c r="V910" s="9"/>
      <c r="W910" s="36"/>
      <c r="X910" s="12"/>
      <c r="Y910" s="12"/>
      <c r="Z910" s="12"/>
      <c r="AA910" s="52">
        <f t="shared" si="56"/>
        <v>3</v>
      </c>
      <c r="AB910" s="54">
        <f t="shared" si="57"/>
        <v>1</v>
      </c>
      <c r="AC910" s="54">
        <f t="shared" si="58"/>
        <v>1</v>
      </c>
      <c r="AD910" s="55">
        <f t="shared" si="59"/>
        <v>1.6666666666666667</v>
      </c>
      <c r="AE910" s="58"/>
    </row>
    <row r="911" spans="1:31" s="5" customFormat="1" x14ac:dyDescent="0.3">
      <c r="A911" s="40" t="s">
        <v>2096</v>
      </c>
      <c r="B911" s="3" t="s">
        <v>2097</v>
      </c>
      <c r="C911" s="34">
        <v>98.44</v>
      </c>
      <c r="D911" s="8">
        <v>2</v>
      </c>
      <c r="E911" s="8">
        <v>2</v>
      </c>
      <c r="F911" s="9">
        <v>13.4</v>
      </c>
      <c r="G911" s="36"/>
      <c r="H911" s="12"/>
      <c r="I911" s="12"/>
      <c r="J911" s="13"/>
      <c r="K911" s="34"/>
      <c r="L911" s="8"/>
      <c r="M911" s="8"/>
      <c r="N911" s="9"/>
      <c r="O911" s="36"/>
      <c r="P911" s="12"/>
      <c r="Q911" s="12"/>
      <c r="R911" s="13"/>
      <c r="S911" s="34"/>
      <c r="T911" s="8"/>
      <c r="U911" s="8"/>
      <c r="V911" s="9"/>
      <c r="W911" s="36"/>
      <c r="X911" s="12"/>
      <c r="Y911" s="12"/>
      <c r="Z911" s="12"/>
      <c r="AA911" s="52">
        <f t="shared" si="56"/>
        <v>3</v>
      </c>
      <c r="AB911" s="54">
        <f t="shared" si="57"/>
        <v>1</v>
      </c>
      <c r="AC911" s="54">
        <f t="shared" si="58"/>
        <v>1</v>
      </c>
      <c r="AD911" s="55">
        <f t="shared" si="59"/>
        <v>1.6666666666666667</v>
      </c>
      <c r="AE911" s="58"/>
    </row>
    <row r="912" spans="1:31" s="5" customFormat="1" x14ac:dyDescent="0.3">
      <c r="A912" s="40" t="s">
        <v>2559</v>
      </c>
      <c r="B912" s="3" t="s">
        <v>2560</v>
      </c>
      <c r="C912" s="34">
        <v>38.28</v>
      </c>
      <c r="D912" s="8">
        <v>1</v>
      </c>
      <c r="E912" s="8">
        <v>1</v>
      </c>
      <c r="F912" s="9">
        <v>16.899999999999999</v>
      </c>
      <c r="G912" s="36"/>
      <c r="H912" s="12"/>
      <c r="I912" s="12"/>
      <c r="J912" s="13"/>
      <c r="K912" s="34"/>
      <c r="L912" s="8"/>
      <c r="M912" s="8"/>
      <c r="N912" s="9"/>
      <c r="O912" s="36"/>
      <c r="P912" s="12"/>
      <c r="Q912" s="12"/>
      <c r="R912" s="13"/>
      <c r="S912" s="34">
        <v>57.65</v>
      </c>
      <c r="T912" s="8">
        <v>1</v>
      </c>
      <c r="U912" s="8">
        <v>1</v>
      </c>
      <c r="V912" s="9">
        <v>15.3</v>
      </c>
      <c r="W912" s="36"/>
      <c r="X912" s="12"/>
      <c r="Y912" s="12"/>
      <c r="Z912" s="12"/>
      <c r="AA912" s="52">
        <f t="shared" si="56"/>
        <v>2</v>
      </c>
      <c r="AB912" s="54">
        <f t="shared" si="57"/>
        <v>1</v>
      </c>
      <c r="AC912" s="54">
        <f t="shared" si="58"/>
        <v>2</v>
      </c>
      <c r="AD912" s="55">
        <f t="shared" si="59"/>
        <v>1.6666666666666667</v>
      </c>
      <c r="AE912" s="58"/>
    </row>
    <row r="913" spans="1:31" s="5" customFormat="1" x14ac:dyDescent="0.3">
      <c r="A913" s="40" t="s">
        <v>4551</v>
      </c>
      <c r="B913" s="3" t="s">
        <v>4552</v>
      </c>
      <c r="C913" s="8"/>
      <c r="D913" s="8"/>
      <c r="E913" s="8"/>
      <c r="F913" s="9"/>
      <c r="G913" s="36"/>
      <c r="H913" s="12"/>
      <c r="I913" s="12"/>
      <c r="J913" s="13"/>
      <c r="K913" s="34">
        <v>186.66</v>
      </c>
      <c r="L913" s="8">
        <v>4</v>
      </c>
      <c r="M913" s="8">
        <v>5</v>
      </c>
      <c r="N913" s="9">
        <v>16.399999999999999</v>
      </c>
      <c r="O913" s="36">
        <v>37.979999999999997</v>
      </c>
      <c r="P913" s="12">
        <v>1</v>
      </c>
      <c r="Q913" s="12">
        <v>2</v>
      </c>
      <c r="R913" s="13">
        <v>6.5</v>
      </c>
      <c r="S913" s="34">
        <v>89.82</v>
      </c>
      <c r="T913" s="8">
        <v>2</v>
      </c>
      <c r="U913" s="8">
        <v>5</v>
      </c>
      <c r="V913" s="9">
        <v>21.9</v>
      </c>
      <c r="W913" s="36">
        <v>37.869999999999997</v>
      </c>
      <c r="X913" s="12">
        <v>1</v>
      </c>
      <c r="Y913" s="12">
        <v>2</v>
      </c>
      <c r="Z913" s="12">
        <v>5.2</v>
      </c>
      <c r="AA913" s="52">
        <f t="shared" si="56"/>
        <v>1</v>
      </c>
      <c r="AB913" s="54">
        <f t="shared" si="57"/>
        <v>2</v>
      </c>
      <c r="AC913" s="54">
        <f t="shared" si="58"/>
        <v>2</v>
      </c>
      <c r="AD913" s="55">
        <f t="shared" si="59"/>
        <v>1.6666666666666667</v>
      </c>
      <c r="AE913" s="58"/>
    </row>
    <row r="914" spans="1:31" s="5" customFormat="1" x14ac:dyDescent="0.3">
      <c r="A914" s="40" t="s">
        <v>3301</v>
      </c>
      <c r="B914" s="3" t="s">
        <v>3302</v>
      </c>
      <c r="C914" s="34">
        <v>71.569999999999993</v>
      </c>
      <c r="D914" s="8">
        <v>1</v>
      </c>
      <c r="E914" s="8">
        <v>2</v>
      </c>
      <c r="F914" s="9">
        <v>9.4</v>
      </c>
      <c r="G914" s="36"/>
      <c r="H914" s="12"/>
      <c r="I914" s="12"/>
      <c r="J914" s="13"/>
      <c r="K914" s="34">
        <v>100.85000000000001</v>
      </c>
      <c r="L914" s="8">
        <v>2</v>
      </c>
      <c r="M914" s="8">
        <v>2</v>
      </c>
      <c r="N914" s="9">
        <v>5.4</v>
      </c>
      <c r="O914" s="36">
        <v>33.200000000000003</v>
      </c>
      <c r="P914" s="12">
        <v>1</v>
      </c>
      <c r="Q914" s="12">
        <v>2</v>
      </c>
      <c r="R914" s="13">
        <v>7.1</v>
      </c>
      <c r="S914" s="34"/>
      <c r="T914" s="8"/>
      <c r="U914" s="8"/>
      <c r="V914" s="9"/>
      <c r="W914" s="36"/>
      <c r="X914" s="12"/>
      <c r="Y914" s="12"/>
      <c r="Z914" s="12"/>
      <c r="AA914" s="52">
        <f t="shared" si="56"/>
        <v>3</v>
      </c>
      <c r="AB914" s="54">
        <f t="shared" si="57"/>
        <v>1</v>
      </c>
      <c r="AC914" s="54">
        <f t="shared" si="58"/>
        <v>1</v>
      </c>
      <c r="AD914" s="55">
        <f t="shared" si="59"/>
        <v>1.6666666666666667</v>
      </c>
      <c r="AE914" s="58"/>
    </row>
    <row r="915" spans="1:31" s="5" customFormat="1" x14ac:dyDescent="0.3">
      <c r="A915" s="40" t="s">
        <v>5555</v>
      </c>
      <c r="B915" s="3" t="s">
        <v>5556</v>
      </c>
      <c r="C915" s="8"/>
      <c r="D915" s="8"/>
      <c r="E915" s="8"/>
      <c r="F915" s="9"/>
      <c r="G915" s="36"/>
      <c r="H915" s="12"/>
      <c r="I915" s="12"/>
      <c r="J915" s="13"/>
      <c r="K915" s="34">
        <v>136.55000000000001</v>
      </c>
      <c r="L915" s="8">
        <v>2</v>
      </c>
      <c r="M915" s="8">
        <v>2</v>
      </c>
      <c r="N915" s="9">
        <v>6.6</v>
      </c>
      <c r="O915" s="36"/>
      <c r="P915" s="12"/>
      <c r="Q915" s="12"/>
      <c r="R915" s="13"/>
      <c r="S915" s="34">
        <v>117.69</v>
      </c>
      <c r="T915" s="8">
        <v>2</v>
      </c>
      <c r="U915" s="8">
        <v>2</v>
      </c>
      <c r="V915" s="9">
        <v>6.6</v>
      </c>
      <c r="W915" s="36">
        <v>70.23</v>
      </c>
      <c r="X915" s="12">
        <v>1</v>
      </c>
      <c r="Y915" s="12">
        <v>2</v>
      </c>
      <c r="Z915" s="12">
        <v>9.3000000000000007</v>
      </c>
      <c r="AA915" s="52">
        <f t="shared" si="56"/>
        <v>1</v>
      </c>
      <c r="AB915" s="54">
        <f t="shared" si="57"/>
        <v>3</v>
      </c>
      <c r="AC915" s="54">
        <f t="shared" si="58"/>
        <v>1</v>
      </c>
      <c r="AD915" s="55">
        <f t="shared" si="59"/>
        <v>1.6666666666666667</v>
      </c>
      <c r="AE915" s="58"/>
    </row>
    <row r="916" spans="1:31" s="5" customFormat="1" x14ac:dyDescent="0.3">
      <c r="A916" s="40" t="s">
        <v>6112</v>
      </c>
      <c r="B916" s="3" t="s">
        <v>6113</v>
      </c>
      <c r="C916" s="8"/>
      <c r="D916" s="8"/>
      <c r="E916" s="8"/>
      <c r="F916" s="9"/>
      <c r="G916" s="36"/>
      <c r="H916" s="12"/>
      <c r="I916" s="12"/>
      <c r="J916" s="13"/>
      <c r="K916" s="34">
        <v>51.85</v>
      </c>
      <c r="L916" s="8">
        <v>1</v>
      </c>
      <c r="M916" s="8">
        <v>1</v>
      </c>
      <c r="N916" s="9">
        <v>3.5</v>
      </c>
      <c r="O916" s="36"/>
      <c r="P916" s="12"/>
      <c r="Q916" s="12"/>
      <c r="R916" s="13"/>
      <c r="S916" s="34">
        <v>36.93</v>
      </c>
      <c r="T916" s="8">
        <v>1</v>
      </c>
      <c r="U916" s="8">
        <v>1</v>
      </c>
      <c r="V916" s="9">
        <v>3.5</v>
      </c>
      <c r="W916" s="36"/>
      <c r="X916" s="12"/>
      <c r="Y916" s="12"/>
      <c r="Z916" s="12"/>
      <c r="AA916" s="52">
        <f t="shared" si="56"/>
        <v>1</v>
      </c>
      <c r="AB916" s="54">
        <f t="shared" si="57"/>
        <v>2</v>
      </c>
      <c r="AC916" s="54">
        <f t="shared" si="58"/>
        <v>2</v>
      </c>
      <c r="AD916" s="55">
        <f t="shared" si="59"/>
        <v>1.6666666666666667</v>
      </c>
      <c r="AE916" s="58"/>
    </row>
    <row r="917" spans="1:31" s="5" customFormat="1" x14ac:dyDescent="0.3">
      <c r="A917" s="40" t="s">
        <v>6217</v>
      </c>
      <c r="B917" s="3" t="s">
        <v>6218</v>
      </c>
      <c r="C917" s="8"/>
      <c r="D917" s="8"/>
      <c r="E917" s="8"/>
      <c r="F917" s="9"/>
      <c r="G917" s="36"/>
      <c r="H917" s="12"/>
      <c r="I917" s="12"/>
      <c r="J917" s="13"/>
      <c r="K917" s="34">
        <v>87.83</v>
      </c>
      <c r="L917" s="8">
        <v>1</v>
      </c>
      <c r="M917" s="8">
        <v>2</v>
      </c>
      <c r="N917" s="9">
        <v>10.7</v>
      </c>
      <c r="O917" s="36"/>
      <c r="P917" s="12"/>
      <c r="Q917" s="12"/>
      <c r="R917" s="13"/>
      <c r="S917" s="34"/>
      <c r="T917" s="8"/>
      <c r="U917" s="8"/>
      <c r="V917" s="9"/>
      <c r="W917" s="36"/>
      <c r="X917" s="12"/>
      <c r="Y917" s="12"/>
      <c r="Z917" s="12"/>
      <c r="AA917" s="52">
        <f t="shared" si="56"/>
        <v>1</v>
      </c>
      <c r="AB917" s="54">
        <f t="shared" si="57"/>
        <v>3</v>
      </c>
      <c r="AC917" s="54">
        <f t="shared" si="58"/>
        <v>1</v>
      </c>
      <c r="AD917" s="55">
        <f t="shared" si="59"/>
        <v>1.6666666666666667</v>
      </c>
      <c r="AE917" s="58"/>
    </row>
    <row r="918" spans="1:31" s="5" customFormat="1" x14ac:dyDescent="0.3">
      <c r="A918" s="40" t="s">
        <v>2344</v>
      </c>
      <c r="B918" s="3" t="s">
        <v>2345</v>
      </c>
      <c r="C918" s="34">
        <v>86.62</v>
      </c>
      <c r="D918" s="8">
        <v>1</v>
      </c>
      <c r="E918" s="8">
        <v>2</v>
      </c>
      <c r="F918" s="9">
        <v>18.600000000000001</v>
      </c>
      <c r="G918" s="36"/>
      <c r="H918" s="12"/>
      <c r="I918" s="12"/>
      <c r="J918" s="13"/>
      <c r="K918" s="34"/>
      <c r="L918" s="8"/>
      <c r="M918" s="8"/>
      <c r="N918" s="9"/>
      <c r="O918" s="36"/>
      <c r="P918" s="12"/>
      <c r="Q918" s="12"/>
      <c r="R918" s="13"/>
      <c r="S918" s="34"/>
      <c r="T918" s="8"/>
      <c r="U918" s="8"/>
      <c r="V918" s="9"/>
      <c r="W918" s="36"/>
      <c r="X918" s="12"/>
      <c r="Y918" s="12"/>
      <c r="Z918" s="12"/>
      <c r="AA918" s="52">
        <f t="shared" si="56"/>
        <v>3</v>
      </c>
      <c r="AB918" s="54">
        <f t="shared" si="57"/>
        <v>1</v>
      </c>
      <c r="AC918" s="54">
        <f t="shared" si="58"/>
        <v>1</v>
      </c>
      <c r="AD918" s="55">
        <f t="shared" si="59"/>
        <v>1.6666666666666667</v>
      </c>
      <c r="AE918" s="58"/>
    </row>
    <row r="919" spans="1:31" s="5" customFormat="1" x14ac:dyDescent="0.3">
      <c r="A919" s="40" t="s">
        <v>5551</v>
      </c>
      <c r="B919" s="3" t="s">
        <v>5552</v>
      </c>
      <c r="C919" s="8"/>
      <c r="D919" s="8"/>
      <c r="E919" s="8"/>
      <c r="F919" s="9"/>
      <c r="G919" s="36"/>
      <c r="H919" s="12"/>
      <c r="I919" s="12"/>
      <c r="J919" s="13"/>
      <c r="K919" s="34">
        <v>86.62</v>
      </c>
      <c r="L919" s="8">
        <v>2</v>
      </c>
      <c r="M919" s="8">
        <v>2</v>
      </c>
      <c r="N919" s="9">
        <v>14.4</v>
      </c>
      <c r="O919" s="36"/>
      <c r="P919" s="12"/>
      <c r="Q919" s="12"/>
      <c r="R919" s="13"/>
      <c r="S919" s="34"/>
      <c r="T919" s="8"/>
      <c r="U919" s="8"/>
      <c r="V919" s="9"/>
      <c r="W919" s="36"/>
      <c r="X919" s="12"/>
      <c r="Y919" s="12"/>
      <c r="Z919" s="12"/>
      <c r="AA919" s="52">
        <f t="shared" si="56"/>
        <v>1</v>
      </c>
      <c r="AB919" s="54">
        <f t="shared" si="57"/>
        <v>3</v>
      </c>
      <c r="AC919" s="54">
        <f t="shared" si="58"/>
        <v>1</v>
      </c>
      <c r="AD919" s="55">
        <f t="shared" si="59"/>
        <v>1.6666666666666667</v>
      </c>
      <c r="AE919" s="58"/>
    </row>
    <row r="920" spans="1:31" s="5" customFormat="1" x14ac:dyDescent="0.3">
      <c r="A920" s="40" t="s">
        <v>5529</v>
      </c>
      <c r="B920" s="3" t="s">
        <v>5530</v>
      </c>
      <c r="C920" s="8"/>
      <c r="D920" s="8"/>
      <c r="E920" s="8"/>
      <c r="F920" s="9"/>
      <c r="G920" s="36"/>
      <c r="H920" s="12"/>
      <c r="I920" s="12"/>
      <c r="J920" s="13"/>
      <c r="K920" s="34">
        <v>86.12</v>
      </c>
      <c r="L920" s="8">
        <v>2</v>
      </c>
      <c r="M920" s="8">
        <v>2</v>
      </c>
      <c r="N920" s="9">
        <v>9.6</v>
      </c>
      <c r="O920" s="36"/>
      <c r="P920" s="12"/>
      <c r="Q920" s="12"/>
      <c r="R920" s="13"/>
      <c r="S920" s="34"/>
      <c r="T920" s="8"/>
      <c r="U920" s="8"/>
      <c r="V920" s="9"/>
      <c r="W920" s="36"/>
      <c r="X920" s="12"/>
      <c r="Y920" s="12"/>
      <c r="Z920" s="12"/>
      <c r="AA920" s="52">
        <f t="shared" si="56"/>
        <v>1</v>
      </c>
      <c r="AB920" s="54">
        <f t="shared" si="57"/>
        <v>3</v>
      </c>
      <c r="AC920" s="54">
        <f t="shared" si="58"/>
        <v>1</v>
      </c>
      <c r="AD920" s="55">
        <f t="shared" si="59"/>
        <v>1.6666666666666667</v>
      </c>
      <c r="AE920" s="58"/>
    </row>
    <row r="921" spans="1:31" s="5" customFormat="1" x14ac:dyDescent="0.3">
      <c r="A921" s="40" t="s">
        <v>1980</v>
      </c>
      <c r="B921" s="3" t="s">
        <v>1981</v>
      </c>
      <c r="C921" s="34">
        <v>106.55000000000001</v>
      </c>
      <c r="D921" s="8">
        <v>2</v>
      </c>
      <c r="E921" s="8">
        <v>2</v>
      </c>
      <c r="F921" s="9">
        <v>4.2</v>
      </c>
      <c r="G921" s="36">
        <v>47.2</v>
      </c>
      <c r="H921" s="12">
        <v>1</v>
      </c>
      <c r="I921" s="12">
        <v>2</v>
      </c>
      <c r="J921" s="13">
        <v>6.5</v>
      </c>
      <c r="K921" s="34">
        <v>177.98000000000002</v>
      </c>
      <c r="L921" s="8">
        <v>4</v>
      </c>
      <c r="M921" s="8">
        <v>5</v>
      </c>
      <c r="N921" s="9">
        <v>12.6</v>
      </c>
      <c r="O921" s="36">
        <v>39.94</v>
      </c>
      <c r="P921" s="12">
        <v>1</v>
      </c>
      <c r="Q921" s="12">
        <v>1</v>
      </c>
      <c r="R921" s="13">
        <v>2.2999999999999998</v>
      </c>
      <c r="S921" s="34"/>
      <c r="T921" s="8"/>
      <c r="U921" s="8"/>
      <c r="V921" s="9"/>
      <c r="W921" s="36"/>
      <c r="X921" s="12"/>
      <c r="Y921" s="12"/>
      <c r="Z921" s="12"/>
      <c r="AA921" s="52">
        <f t="shared" si="56"/>
        <v>1</v>
      </c>
      <c r="AB921" s="54">
        <f t="shared" si="57"/>
        <v>3</v>
      </c>
      <c r="AC921" s="54">
        <f t="shared" si="58"/>
        <v>1</v>
      </c>
      <c r="AD921" s="55">
        <f t="shared" si="59"/>
        <v>1.6666666666666667</v>
      </c>
      <c r="AE921" s="58"/>
    </row>
    <row r="922" spans="1:31" s="5" customFormat="1" x14ac:dyDescent="0.3">
      <c r="A922" s="40" t="s">
        <v>5978</v>
      </c>
      <c r="B922" s="3" t="s">
        <v>5979</v>
      </c>
      <c r="C922" s="8"/>
      <c r="D922" s="8"/>
      <c r="E922" s="8"/>
      <c r="F922" s="9"/>
      <c r="G922" s="36"/>
      <c r="H922" s="12"/>
      <c r="I922" s="12"/>
      <c r="J922" s="13"/>
      <c r="K922" s="34">
        <v>67.239999999999995</v>
      </c>
      <c r="L922" s="8">
        <v>1</v>
      </c>
      <c r="M922" s="8">
        <v>2</v>
      </c>
      <c r="N922" s="9">
        <v>4.9000000000000004</v>
      </c>
      <c r="O922" s="36"/>
      <c r="P922" s="12"/>
      <c r="Q922" s="12"/>
      <c r="R922" s="13"/>
      <c r="S922" s="34">
        <v>75.94</v>
      </c>
      <c r="T922" s="8">
        <v>1</v>
      </c>
      <c r="U922" s="8">
        <v>1</v>
      </c>
      <c r="V922" s="9">
        <v>4.9000000000000004</v>
      </c>
      <c r="W922" s="36">
        <v>26.84</v>
      </c>
      <c r="X922" s="12">
        <v>1</v>
      </c>
      <c r="Y922" s="12">
        <v>1</v>
      </c>
      <c r="Z922" s="12">
        <v>4.9000000000000004</v>
      </c>
      <c r="AA922" s="52">
        <f t="shared" si="56"/>
        <v>1</v>
      </c>
      <c r="AB922" s="54">
        <f t="shared" si="57"/>
        <v>3</v>
      </c>
      <c r="AC922" s="54">
        <f t="shared" si="58"/>
        <v>1</v>
      </c>
      <c r="AD922" s="55">
        <f t="shared" si="59"/>
        <v>1.6666666666666667</v>
      </c>
      <c r="AE922" s="58"/>
    </row>
    <row r="923" spans="1:31" s="5" customFormat="1" x14ac:dyDescent="0.3">
      <c r="A923" s="40" t="s">
        <v>5637</v>
      </c>
      <c r="B923" s="3" t="s">
        <v>5638</v>
      </c>
      <c r="C923" s="8"/>
      <c r="D923" s="8"/>
      <c r="E923" s="8"/>
      <c r="F923" s="9"/>
      <c r="G923" s="36"/>
      <c r="H923" s="12"/>
      <c r="I923" s="12"/>
      <c r="J923" s="13"/>
      <c r="K923" s="34">
        <v>34.520000000000003</v>
      </c>
      <c r="L923" s="8">
        <v>1</v>
      </c>
      <c r="M923" s="8">
        <v>1</v>
      </c>
      <c r="N923" s="9">
        <v>0.7</v>
      </c>
      <c r="O923" s="36"/>
      <c r="P923" s="12"/>
      <c r="Q923" s="12"/>
      <c r="R923" s="13"/>
      <c r="S923" s="34">
        <v>47.68</v>
      </c>
      <c r="T923" s="8">
        <v>1</v>
      </c>
      <c r="U923" s="8">
        <v>1</v>
      </c>
      <c r="V923" s="9">
        <v>0.9</v>
      </c>
      <c r="W923" s="36"/>
      <c r="X923" s="12"/>
      <c r="Y923" s="12"/>
      <c r="Z923" s="12"/>
      <c r="AA923" s="52">
        <f t="shared" si="56"/>
        <v>1</v>
      </c>
      <c r="AB923" s="54">
        <f t="shared" si="57"/>
        <v>2</v>
      </c>
      <c r="AC923" s="54">
        <f t="shared" si="58"/>
        <v>2</v>
      </c>
      <c r="AD923" s="55">
        <f t="shared" si="59"/>
        <v>1.6666666666666667</v>
      </c>
      <c r="AE923" s="58"/>
    </row>
    <row r="924" spans="1:31" s="5" customFormat="1" x14ac:dyDescent="0.3">
      <c r="A924" s="40" t="s">
        <v>5695</v>
      </c>
      <c r="B924" s="3" t="s">
        <v>3515</v>
      </c>
      <c r="C924" s="8"/>
      <c r="D924" s="8"/>
      <c r="E924" s="8"/>
      <c r="F924" s="9"/>
      <c r="G924" s="36"/>
      <c r="H924" s="12"/>
      <c r="I924" s="12"/>
      <c r="J924" s="13"/>
      <c r="K924" s="34">
        <v>81.63</v>
      </c>
      <c r="L924" s="8">
        <v>1</v>
      </c>
      <c r="M924" s="8">
        <v>2</v>
      </c>
      <c r="N924" s="9">
        <v>15.7</v>
      </c>
      <c r="O924" s="36"/>
      <c r="P924" s="12"/>
      <c r="Q924" s="12"/>
      <c r="R924" s="13"/>
      <c r="S924" s="34"/>
      <c r="T924" s="8"/>
      <c r="U924" s="8"/>
      <c r="V924" s="9"/>
      <c r="W924" s="36"/>
      <c r="X924" s="12"/>
      <c r="Y924" s="12"/>
      <c r="Z924" s="12"/>
      <c r="AA924" s="52">
        <f t="shared" si="56"/>
        <v>1</v>
      </c>
      <c r="AB924" s="54">
        <f t="shared" si="57"/>
        <v>3</v>
      </c>
      <c r="AC924" s="54">
        <f t="shared" si="58"/>
        <v>1</v>
      </c>
      <c r="AD924" s="55">
        <f t="shared" si="59"/>
        <v>1.6666666666666667</v>
      </c>
      <c r="AE924" s="58"/>
    </row>
    <row r="925" spans="1:31" s="5" customFormat="1" x14ac:dyDescent="0.3">
      <c r="A925" s="40" t="s">
        <v>5473</v>
      </c>
      <c r="B925" s="3" t="s">
        <v>5474</v>
      </c>
      <c r="C925" s="8"/>
      <c r="D925" s="8"/>
      <c r="E925" s="8"/>
      <c r="F925" s="9"/>
      <c r="G925" s="36"/>
      <c r="H925" s="12"/>
      <c r="I925" s="12"/>
      <c r="J925" s="13"/>
      <c r="K925" s="34">
        <v>81.06</v>
      </c>
      <c r="L925" s="8">
        <v>2</v>
      </c>
      <c r="M925" s="8">
        <v>2</v>
      </c>
      <c r="N925" s="9">
        <v>3.5</v>
      </c>
      <c r="O925" s="36"/>
      <c r="P925" s="12"/>
      <c r="Q925" s="12"/>
      <c r="R925" s="13"/>
      <c r="S925" s="34"/>
      <c r="T925" s="8"/>
      <c r="U925" s="8"/>
      <c r="V925" s="9"/>
      <c r="W925" s="36"/>
      <c r="X925" s="12"/>
      <c r="Y925" s="12"/>
      <c r="Z925" s="12"/>
      <c r="AA925" s="52">
        <f t="shared" si="56"/>
        <v>1</v>
      </c>
      <c r="AB925" s="54">
        <f t="shared" si="57"/>
        <v>3</v>
      </c>
      <c r="AC925" s="54">
        <f t="shared" si="58"/>
        <v>1</v>
      </c>
      <c r="AD925" s="55">
        <f t="shared" si="59"/>
        <v>1.6666666666666667</v>
      </c>
      <c r="AE925" s="58"/>
    </row>
    <row r="926" spans="1:31" s="5" customFormat="1" x14ac:dyDescent="0.3">
      <c r="A926" s="40" t="s">
        <v>2804</v>
      </c>
      <c r="B926" s="3" t="s">
        <v>2805</v>
      </c>
      <c r="C926" s="34">
        <v>43.74</v>
      </c>
      <c r="D926" s="8">
        <v>1</v>
      </c>
      <c r="E926" s="8">
        <v>1</v>
      </c>
      <c r="F926" s="9">
        <v>4.3</v>
      </c>
      <c r="G926" s="36"/>
      <c r="H926" s="12"/>
      <c r="I926" s="12"/>
      <c r="J926" s="13"/>
      <c r="K926" s="34"/>
      <c r="L926" s="8"/>
      <c r="M926" s="8"/>
      <c r="N926" s="9"/>
      <c r="O926" s="36"/>
      <c r="P926" s="12"/>
      <c r="Q926" s="12"/>
      <c r="R926" s="13"/>
      <c r="S926" s="34">
        <v>36.99</v>
      </c>
      <c r="T926" s="8">
        <v>1</v>
      </c>
      <c r="U926" s="8">
        <v>1</v>
      </c>
      <c r="V926" s="9">
        <v>4.3</v>
      </c>
      <c r="W926" s="36"/>
      <c r="X926" s="12"/>
      <c r="Y926" s="12"/>
      <c r="Z926" s="12"/>
      <c r="AA926" s="52">
        <f t="shared" si="56"/>
        <v>2</v>
      </c>
      <c r="AB926" s="54">
        <f t="shared" si="57"/>
        <v>1</v>
      </c>
      <c r="AC926" s="54">
        <f t="shared" si="58"/>
        <v>2</v>
      </c>
      <c r="AD926" s="55">
        <f t="shared" si="59"/>
        <v>1.6666666666666667</v>
      </c>
      <c r="AE926" s="58"/>
    </row>
    <row r="927" spans="1:31" s="5" customFormat="1" x14ac:dyDescent="0.3">
      <c r="A927" s="40" t="s">
        <v>6056</v>
      </c>
      <c r="B927" s="3" t="s">
        <v>6057</v>
      </c>
      <c r="C927" s="8"/>
      <c r="D927" s="8"/>
      <c r="E927" s="8"/>
      <c r="F927" s="9"/>
      <c r="G927" s="36"/>
      <c r="H927" s="12"/>
      <c r="I927" s="12"/>
      <c r="J927" s="13"/>
      <c r="K927" s="34">
        <v>48.28</v>
      </c>
      <c r="L927" s="8">
        <v>1</v>
      </c>
      <c r="M927" s="8">
        <v>1</v>
      </c>
      <c r="N927" s="9">
        <v>21.9</v>
      </c>
      <c r="O927" s="36"/>
      <c r="P927" s="12"/>
      <c r="Q927" s="12"/>
      <c r="R927" s="13"/>
      <c r="S927" s="34">
        <v>30.59</v>
      </c>
      <c r="T927" s="8">
        <v>1</v>
      </c>
      <c r="U927" s="8">
        <v>1</v>
      </c>
      <c r="V927" s="9">
        <v>11.8</v>
      </c>
      <c r="W927" s="36"/>
      <c r="X927" s="12"/>
      <c r="Y927" s="12"/>
      <c r="Z927" s="12"/>
      <c r="AA927" s="52">
        <f t="shared" si="56"/>
        <v>1</v>
      </c>
      <c r="AB927" s="54">
        <f t="shared" si="57"/>
        <v>2</v>
      </c>
      <c r="AC927" s="54">
        <f t="shared" si="58"/>
        <v>2</v>
      </c>
      <c r="AD927" s="55">
        <f t="shared" si="59"/>
        <v>1.6666666666666667</v>
      </c>
      <c r="AE927" s="58"/>
    </row>
    <row r="928" spans="1:31" s="5" customFormat="1" x14ac:dyDescent="0.3">
      <c r="A928" s="40" t="s">
        <v>6389</v>
      </c>
      <c r="B928" s="16" t="s">
        <v>6390</v>
      </c>
      <c r="C928" s="8"/>
      <c r="D928" s="8"/>
      <c r="E928" s="8"/>
      <c r="F928" s="9"/>
      <c r="G928" s="36"/>
      <c r="H928" s="12"/>
      <c r="I928" s="12"/>
      <c r="J928" s="13"/>
      <c r="K928" s="34"/>
      <c r="L928" s="8"/>
      <c r="M928" s="8"/>
      <c r="N928" s="9"/>
      <c r="O928" s="36"/>
      <c r="P928" s="12"/>
      <c r="Q928" s="12"/>
      <c r="R928" s="13"/>
      <c r="S928" s="34">
        <v>78.17</v>
      </c>
      <c r="T928" s="8">
        <v>2</v>
      </c>
      <c r="U928" s="8">
        <v>2</v>
      </c>
      <c r="V928" s="9">
        <v>8.8000000000000007</v>
      </c>
      <c r="W928" s="36"/>
      <c r="X928" s="12"/>
      <c r="Y928" s="12"/>
      <c r="Z928" s="12"/>
      <c r="AA928" s="52">
        <f t="shared" si="56"/>
        <v>1</v>
      </c>
      <c r="AB928" s="54">
        <f t="shared" si="57"/>
        <v>1</v>
      </c>
      <c r="AC928" s="54">
        <f t="shared" si="58"/>
        <v>3</v>
      </c>
      <c r="AD928" s="55">
        <f t="shared" si="59"/>
        <v>1.6666666666666667</v>
      </c>
      <c r="AE928" s="58"/>
    </row>
    <row r="929" spans="1:31" s="5" customFormat="1" x14ac:dyDescent="0.3">
      <c r="A929" s="40" t="s">
        <v>6323</v>
      </c>
      <c r="B929" s="3" t="s">
        <v>6324</v>
      </c>
      <c r="C929" s="8"/>
      <c r="D929" s="8"/>
      <c r="E929" s="8"/>
      <c r="F929" s="9"/>
      <c r="G929" s="36"/>
      <c r="H929" s="12"/>
      <c r="I929" s="12"/>
      <c r="J929" s="13"/>
      <c r="K929" s="34">
        <v>48.65</v>
      </c>
      <c r="L929" s="8">
        <v>1</v>
      </c>
      <c r="M929" s="8">
        <v>1</v>
      </c>
      <c r="N929" s="9">
        <v>5</v>
      </c>
      <c r="O929" s="36"/>
      <c r="P929" s="12"/>
      <c r="Q929" s="12"/>
      <c r="R929" s="13"/>
      <c r="S929" s="34">
        <v>29.26</v>
      </c>
      <c r="T929" s="8">
        <v>1</v>
      </c>
      <c r="U929" s="8">
        <v>1</v>
      </c>
      <c r="V929" s="9">
        <v>5</v>
      </c>
      <c r="W929" s="36"/>
      <c r="X929" s="12"/>
      <c r="Y929" s="12"/>
      <c r="Z929" s="12"/>
      <c r="AA929" s="52">
        <f t="shared" si="56"/>
        <v>1</v>
      </c>
      <c r="AB929" s="54">
        <f t="shared" si="57"/>
        <v>2</v>
      </c>
      <c r="AC929" s="54">
        <f t="shared" si="58"/>
        <v>2</v>
      </c>
      <c r="AD929" s="55">
        <f t="shared" si="59"/>
        <v>1.6666666666666667</v>
      </c>
      <c r="AE929" s="58"/>
    </row>
    <row r="930" spans="1:31" s="5" customFormat="1" x14ac:dyDescent="0.3">
      <c r="A930" s="40" t="s">
        <v>5934</v>
      </c>
      <c r="B930" s="3" t="s">
        <v>5935</v>
      </c>
      <c r="C930" s="8"/>
      <c r="D930" s="8"/>
      <c r="E930" s="8"/>
      <c r="F930" s="9"/>
      <c r="G930" s="36"/>
      <c r="H930" s="12"/>
      <c r="I930" s="12"/>
      <c r="J930" s="13"/>
      <c r="K930" s="34">
        <v>38.130000000000003</v>
      </c>
      <c r="L930" s="8">
        <v>1</v>
      </c>
      <c r="M930" s="8">
        <v>1</v>
      </c>
      <c r="N930" s="9">
        <v>0.7</v>
      </c>
      <c r="O930" s="36"/>
      <c r="P930" s="12"/>
      <c r="Q930" s="12"/>
      <c r="R930" s="13"/>
      <c r="S930" s="34">
        <v>39.6</v>
      </c>
      <c r="T930" s="8">
        <v>1</v>
      </c>
      <c r="U930" s="8">
        <v>1</v>
      </c>
      <c r="V930" s="9">
        <v>0.7</v>
      </c>
      <c r="W930" s="36"/>
      <c r="X930" s="12"/>
      <c r="Y930" s="12"/>
      <c r="Z930" s="12"/>
      <c r="AA930" s="52">
        <f t="shared" si="56"/>
        <v>1</v>
      </c>
      <c r="AB930" s="54">
        <f t="shared" si="57"/>
        <v>2</v>
      </c>
      <c r="AC930" s="54">
        <f t="shared" si="58"/>
        <v>2</v>
      </c>
      <c r="AD930" s="55">
        <f t="shared" si="59"/>
        <v>1.6666666666666667</v>
      </c>
      <c r="AE930" s="58"/>
    </row>
    <row r="931" spans="1:31" s="5" customFormat="1" x14ac:dyDescent="0.3">
      <c r="A931" s="40" t="s">
        <v>6078</v>
      </c>
      <c r="B931" s="3" t="s">
        <v>6079</v>
      </c>
      <c r="C931" s="8"/>
      <c r="D931" s="8"/>
      <c r="E931" s="8"/>
      <c r="F931" s="9"/>
      <c r="G931" s="36"/>
      <c r="H931" s="12"/>
      <c r="I931" s="12"/>
      <c r="J931" s="13"/>
      <c r="K931" s="34">
        <v>32.51</v>
      </c>
      <c r="L931" s="8">
        <v>1</v>
      </c>
      <c r="M931" s="8">
        <v>1</v>
      </c>
      <c r="N931" s="9">
        <v>2.2000000000000002</v>
      </c>
      <c r="O931" s="36"/>
      <c r="P931" s="12"/>
      <c r="Q931" s="12"/>
      <c r="R931" s="13"/>
      <c r="S931" s="34">
        <v>44.38</v>
      </c>
      <c r="T931" s="8">
        <v>1</v>
      </c>
      <c r="U931" s="8">
        <v>1</v>
      </c>
      <c r="V931" s="9">
        <v>1.5</v>
      </c>
      <c r="W931" s="36"/>
      <c r="X931" s="12"/>
      <c r="Y931" s="12"/>
      <c r="Z931" s="12"/>
      <c r="AA931" s="52">
        <f t="shared" si="56"/>
        <v>1</v>
      </c>
      <c r="AB931" s="54">
        <f t="shared" si="57"/>
        <v>2</v>
      </c>
      <c r="AC931" s="54">
        <f t="shared" si="58"/>
        <v>2</v>
      </c>
      <c r="AD931" s="55">
        <f t="shared" si="59"/>
        <v>1.6666666666666667</v>
      </c>
      <c r="AE931" s="58"/>
    </row>
    <row r="932" spans="1:31" s="5" customFormat="1" x14ac:dyDescent="0.3">
      <c r="A932" s="40" t="s">
        <v>5617</v>
      </c>
      <c r="B932" s="3" t="s">
        <v>5618</v>
      </c>
      <c r="C932" s="8"/>
      <c r="D932" s="8"/>
      <c r="E932" s="8"/>
      <c r="F932" s="9"/>
      <c r="G932" s="36"/>
      <c r="H932" s="12"/>
      <c r="I932" s="12"/>
      <c r="J932" s="13"/>
      <c r="K932" s="34">
        <v>39.11</v>
      </c>
      <c r="L932" s="8">
        <v>1</v>
      </c>
      <c r="M932" s="8">
        <v>1</v>
      </c>
      <c r="N932" s="9">
        <v>6.8</v>
      </c>
      <c r="O932" s="36"/>
      <c r="P932" s="12"/>
      <c r="Q932" s="12"/>
      <c r="R932" s="13"/>
      <c r="S932" s="34">
        <v>37.630000000000003</v>
      </c>
      <c r="T932" s="8">
        <v>1</v>
      </c>
      <c r="U932" s="8">
        <v>1</v>
      </c>
      <c r="V932" s="9">
        <v>3.7</v>
      </c>
      <c r="W932" s="36"/>
      <c r="X932" s="12"/>
      <c r="Y932" s="12"/>
      <c r="Z932" s="12"/>
      <c r="AA932" s="52">
        <f t="shared" si="56"/>
        <v>1</v>
      </c>
      <c r="AB932" s="54">
        <f t="shared" si="57"/>
        <v>2</v>
      </c>
      <c r="AC932" s="54">
        <f t="shared" si="58"/>
        <v>2</v>
      </c>
      <c r="AD932" s="55">
        <f t="shared" si="59"/>
        <v>1.6666666666666667</v>
      </c>
      <c r="AE932" s="58"/>
    </row>
    <row r="933" spans="1:31" s="5" customFormat="1" x14ac:dyDescent="0.3">
      <c r="A933" s="40" t="s">
        <v>2172</v>
      </c>
      <c r="B933" s="3" t="s">
        <v>2173</v>
      </c>
      <c r="C933" s="34">
        <v>105.78999999999999</v>
      </c>
      <c r="D933" s="8">
        <v>2</v>
      </c>
      <c r="E933" s="8">
        <v>5</v>
      </c>
      <c r="F933" s="9">
        <v>13.3</v>
      </c>
      <c r="G933" s="36">
        <v>121.84</v>
      </c>
      <c r="H933" s="12">
        <v>2</v>
      </c>
      <c r="I933" s="12">
        <v>3</v>
      </c>
      <c r="J933" s="13">
        <v>8.3000000000000007</v>
      </c>
      <c r="K933" s="34">
        <v>330.25</v>
      </c>
      <c r="L933" s="8">
        <v>7</v>
      </c>
      <c r="M933" s="8">
        <v>8</v>
      </c>
      <c r="N933" s="9">
        <v>16</v>
      </c>
      <c r="O933" s="36">
        <v>67.459999999999994</v>
      </c>
      <c r="P933" s="12">
        <v>1</v>
      </c>
      <c r="Q933" s="12">
        <v>5</v>
      </c>
      <c r="R933" s="13">
        <v>16</v>
      </c>
      <c r="S933" s="34">
        <v>146.98000000000002</v>
      </c>
      <c r="T933" s="8">
        <v>3</v>
      </c>
      <c r="U933" s="8">
        <v>5</v>
      </c>
      <c r="V933" s="9">
        <v>13.1</v>
      </c>
      <c r="W933" s="36">
        <v>47.6</v>
      </c>
      <c r="X933" s="12">
        <v>1</v>
      </c>
      <c r="Y933" s="12">
        <v>2</v>
      </c>
      <c r="Z933" s="12">
        <v>4.8</v>
      </c>
      <c r="AA933" s="52">
        <f t="shared" si="56"/>
        <v>1.5</v>
      </c>
      <c r="AB933" s="54">
        <f t="shared" si="57"/>
        <v>1.5</v>
      </c>
      <c r="AC933" s="54">
        <f t="shared" si="58"/>
        <v>2</v>
      </c>
      <c r="AD933" s="55">
        <f t="shared" si="59"/>
        <v>1.6666666666666667</v>
      </c>
      <c r="AE933" s="58"/>
    </row>
    <row r="934" spans="1:31" s="5" customFormat="1" x14ac:dyDescent="0.3">
      <c r="A934" s="40" t="s">
        <v>3297</v>
      </c>
      <c r="B934" s="3" t="s">
        <v>3298</v>
      </c>
      <c r="C934" s="34">
        <v>76.260000000000005</v>
      </c>
      <c r="D934" s="8">
        <v>1</v>
      </c>
      <c r="E934" s="8">
        <v>2</v>
      </c>
      <c r="F934" s="9">
        <v>8.8000000000000007</v>
      </c>
      <c r="G934" s="36"/>
      <c r="H934" s="12"/>
      <c r="I934" s="12"/>
      <c r="J934" s="13"/>
      <c r="K934" s="34"/>
      <c r="L934" s="8"/>
      <c r="M934" s="8"/>
      <c r="N934" s="9"/>
      <c r="O934" s="36"/>
      <c r="P934" s="12"/>
      <c r="Q934" s="12"/>
      <c r="R934" s="13"/>
      <c r="S934" s="34"/>
      <c r="T934" s="8"/>
      <c r="U934" s="8"/>
      <c r="V934" s="9"/>
      <c r="W934" s="36"/>
      <c r="X934" s="12"/>
      <c r="Y934" s="12"/>
      <c r="Z934" s="12"/>
      <c r="AA934" s="52">
        <f t="shared" si="56"/>
        <v>3</v>
      </c>
      <c r="AB934" s="54">
        <f t="shared" si="57"/>
        <v>1</v>
      </c>
      <c r="AC934" s="54">
        <f t="shared" si="58"/>
        <v>1</v>
      </c>
      <c r="AD934" s="55">
        <f t="shared" si="59"/>
        <v>1.6666666666666667</v>
      </c>
      <c r="AE934" s="58"/>
    </row>
    <row r="935" spans="1:31" s="5" customFormat="1" x14ac:dyDescent="0.3">
      <c r="A935" s="40" t="s">
        <v>6490</v>
      </c>
      <c r="B935" s="16" t="s">
        <v>6491</v>
      </c>
      <c r="C935" s="8"/>
      <c r="D935" s="8"/>
      <c r="E935" s="8"/>
      <c r="F935" s="9"/>
      <c r="G935" s="36"/>
      <c r="H935" s="12"/>
      <c r="I935" s="12"/>
      <c r="J935" s="13"/>
      <c r="K935" s="34"/>
      <c r="L935" s="8"/>
      <c r="M935" s="8"/>
      <c r="N935" s="9"/>
      <c r="O935" s="36"/>
      <c r="P935" s="12"/>
      <c r="Q935" s="12"/>
      <c r="R935" s="13"/>
      <c r="S935" s="34">
        <v>75.61</v>
      </c>
      <c r="T935" s="8">
        <v>1</v>
      </c>
      <c r="U935" s="8">
        <v>2</v>
      </c>
      <c r="V935" s="9">
        <v>6.6</v>
      </c>
      <c r="W935" s="36"/>
      <c r="X935" s="12"/>
      <c r="Y935" s="12"/>
      <c r="Z935" s="12"/>
      <c r="AA935" s="52">
        <f t="shared" si="56"/>
        <v>1</v>
      </c>
      <c r="AB935" s="54">
        <f t="shared" si="57"/>
        <v>1</v>
      </c>
      <c r="AC935" s="54">
        <f t="shared" si="58"/>
        <v>3</v>
      </c>
      <c r="AD935" s="55">
        <f t="shared" si="59"/>
        <v>1.6666666666666667</v>
      </c>
      <c r="AE935" s="58"/>
    </row>
    <row r="936" spans="1:31" s="5" customFormat="1" x14ac:dyDescent="0.3">
      <c r="A936" s="40" t="s">
        <v>2334</v>
      </c>
      <c r="B936" s="3" t="s">
        <v>2335</v>
      </c>
      <c r="C936" s="34">
        <v>39.32</v>
      </c>
      <c r="D936" s="8">
        <v>1</v>
      </c>
      <c r="E936" s="8">
        <v>1</v>
      </c>
      <c r="F936" s="9">
        <v>1.8</v>
      </c>
      <c r="G936" s="36"/>
      <c r="H936" s="12"/>
      <c r="I936" s="12"/>
      <c r="J936" s="13"/>
      <c r="K936" s="34">
        <v>36.08</v>
      </c>
      <c r="L936" s="8">
        <v>1</v>
      </c>
      <c r="M936" s="8">
        <v>1</v>
      </c>
      <c r="N936" s="9">
        <v>2.1</v>
      </c>
      <c r="O936" s="36"/>
      <c r="P936" s="12"/>
      <c r="Q936" s="12"/>
      <c r="R936" s="13"/>
      <c r="S936" s="34"/>
      <c r="T936" s="8"/>
      <c r="U936" s="8"/>
      <c r="V936" s="9"/>
      <c r="W936" s="36"/>
      <c r="X936" s="12"/>
      <c r="Y936" s="12"/>
      <c r="Z936" s="12"/>
      <c r="AA936" s="52">
        <f t="shared" si="56"/>
        <v>2</v>
      </c>
      <c r="AB936" s="54">
        <f t="shared" si="57"/>
        <v>2</v>
      </c>
      <c r="AC936" s="54">
        <f t="shared" si="58"/>
        <v>1</v>
      </c>
      <c r="AD936" s="55">
        <f t="shared" si="59"/>
        <v>1.6666666666666667</v>
      </c>
      <c r="AE936" s="58"/>
    </row>
    <row r="937" spans="1:31" s="5" customFormat="1" x14ac:dyDescent="0.3">
      <c r="A937" s="40" t="s">
        <v>6430</v>
      </c>
      <c r="B937" s="16" t="s">
        <v>6431</v>
      </c>
      <c r="C937" s="8"/>
      <c r="D937" s="8"/>
      <c r="E937" s="8"/>
      <c r="F937" s="9"/>
      <c r="G937" s="36"/>
      <c r="H937" s="12"/>
      <c r="I937" s="12"/>
      <c r="J937" s="13"/>
      <c r="K937" s="34"/>
      <c r="L937" s="8"/>
      <c r="M937" s="8"/>
      <c r="N937" s="9"/>
      <c r="O937" s="36"/>
      <c r="P937" s="12"/>
      <c r="Q937" s="12"/>
      <c r="R937" s="13"/>
      <c r="S937" s="34">
        <v>75.28</v>
      </c>
      <c r="T937" s="8">
        <v>2</v>
      </c>
      <c r="U937" s="8">
        <v>2</v>
      </c>
      <c r="V937" s="9">
        <v>5.5</v>
      </c>
      <c r="W937" s="36"/>
      <c r="X937" s="12"/>
      <c r="Y937" s="12"/>
      <c r="Z937" s="12"/>
      <c r="AA937" s="52">
        <f t="shared" si="56"/>
        <v>1</v>
      </c>
      <c r="AB937" s="54">
        <f t="shared" si="57"/>
        <v>1</v>
      </c>
      <c r="AC937" s="54">
        <f t="shared" si="58"/>
        <v>3</v>
      </c>
      <c r="AD937" s="55">
        <f t="shared" si="59"/>
        <v>1.6666666666666667</v>
      </c>
      <c r="AE937" s="58"/>
    </row>
    <row r="938" spans="1:31" s="5" customFormat="1" x14ac:dyDescent="0.3">
      <c r="A938" s="40" t="s">
        <v>6203</v>
      </c>
      <c r="B938" s="3" t="s">
        <v>6204</v>
      </c>
      <c r="C938" s="8"/>
      <c r="D938" s="8"/>
      <c r="E938" s="8"/>
      <c r="F938" s="9"/>
      <c r="G938" s="36"/>
      <c r="H938" s="12"/>
      <c r="I938" s="12"/>
      <c r="J938" s="13"/>
      <c r="K938" s="34">
        <v>30.88</v>
      </c>
      <c r="L938" s="8">
        <v>1</v>
      </c>
      <c r="M938" s="8">
        <v>1</v>
      </c>
      <c r="N938" s="9">
        <v>2.7</v>
      </c>
      <c r="O938" s="36"/>
      <c r="P938" s="12"/>
      <c r="Q938" s="12"/>
      <c r="R938" s="13"/>
      <c r="S938" s="34">
        <v>44.26</v>
      </c>
      <c r="T938" s="8">
        <v>1</v>
      </c>
      <c r="U938" s="8">
        <v>1</v>
      </c>
      <c r="V938" s="9">
        <v>4.4000000000000004</v>
      </c>
      <c r="W938" s="36"/>
      <c r="X938" s="12"/>
      <c r="Y938" s="12"/>
      <c r="Z938" s="12"/>
      <c r="AA938" s="52">
        <f t="shared" si="56"/>
        <v>1</v>
      </c>
      <c r="AB938" s="54">
        <f t="shared" si="57"/>
        <v>2</v>
      </c>
      <c r="AC938" s="54">
        <f t="shared" si="58"/>
        <v>2</v>
      </c>
      <c r="AD938" s="55">
        <f t="shared" si="59"/>
        <v>1.6666666666666667</v>
      </c>
      <c r="AE938" s="58"/>
    </row>
    <row r="939" spans="1:31" s="5" customFormat="1" x14ac:dyDescent="0.3">
      <c r="A939" s="40" t="s">
        <v>6416</v>
      </c>
      <c r="B939" s="16" t="s">
        <v>6417</v>
      </c>
      <c r="C939" s="8"/>
      <c r="D939" s="8"/>
      <c r="E939" s="8"/>
      <c r="F939" s="9"/>
      <c r="G939" s="36"/>
      <c r="H939" s="12"/>
      <c r="I939" s="12"/>
      <c r="J939" s="13"/>
      <c r="K939" s="34"/>
      <c r="L939" s="8"/>
      <c r="M939" s="8"/>
      <c r="N939" s="9"/>
      <c r="O939" s="36"/>
      <c r="P939" s="12"/>
      <c r="Q939" s="12"/>
      <c r="R939" s="13"/>
      <c r="S939" s="34">
        <v>74.37</v>
      </c>
      <c r="T939" s="8">
        <v>2</v>
      </c>
      <c r="U939" s="8">
        <v>2</v>
      </c>
      <c r="V939" s="9">
        <v>2.5</v>
      </c>
      <c r="W939" s="36"/>
      <c r="X939" s="12"/>
      <c r="Y939" s="12"/>
      <c r="Z939" s="12"/>
      <c r="AA939" s="52">
        <f t="shared" si="56"/>
        <v>1</v>
      </c>
      <c r="AB939" s="54">
        <f t="shared" si="57"/>
        <v>1</v>
      </c>
      <c r="AC939" s="54">
        <f t="shared" si="58"/>
        <v>3</v>
      </c>
      <c r="AD939" s="55">
        <f t="shared" si="59"/>
        <v>1.6666666666666667</v>
      </c>
      <c r="AE939" s="58"/>
    </row>
    <row r="940" spans="1:31" s="5" customFormat="1" x14ac:dyDescent="0.3">
      <c r="A940" s="40" t="s">
        <v>5466</v>
      </c>
      <c r="B940" s="3" t="s">
        <v>5467</v>
      </c>
      <c r="C940" s="8"/>
      <c r="D940" s="8"/>
      <c r="E940" s="8"/>
      <c r="F940" s="9"/>
      <c r="G940" s="36"/>
      <c r="H940" s="12"/>
      <c r="I940" s="12"/>
      <c r="J940" s="13"/>
      <c r="K940" s="34">
        <v>74.33</v>
      </c>
      <c r="L940" s="8">
        <v>2</v>
      </c>
      <c r="M940" s="8">
        <v>2</v>
      </c>
      <c r="N940" s="9">
        <v>7.8</v>
      </c>
      <c r="O940" s="36"/>
      <c r="P940" s="12"/>
      <c r="Q940" s="12"/>
      <c r="R940" s="13"/>
      <c r="S940" s="34"/>
      <c r="T940" s="8"/>
      <c r="U940" s="8"/>
      <c r="V940" s="9"/>
      <c r="W940" s="36"/>
      <c r="X940" s="12"/>
      <c r="Y940" s="12"/>
      <c r="Z940" s="12"/>
      <c r="AA940" s="52">
        <f t="shared" si="56"/>
        <v>1</v>
      </c>
      <c r="AB940" s="54">
        <f t="shared" si="57"/>
        <v>3</v>
      </c>
      <c r="AC940" s="54">
        <f t="shared" si="58"/>
        <v>1</v>
      </c>
      <c r="AD940" s="55">
        <f t="shared" si="59"/>
        <v>1.6666666666666667</v>
      </c>
      <c r="AE940" s="58"/>
    </row>
    <row r="941" spans="1:31" s="5" customFormat="1" x14ac:dyDescent="0.3">
      <c r="A941" s="40" t="s">
        <v>5561</v>
      </c>
      <c r="B941" s="3" t="s">
        <v>5562</v>
      </c>
      <c r="C941" s="8"/>
      <c r="D941" s="8"/>
      <c r="E941" s="8"/>
      <c r="F941" s="9"/>
      <c r="G941" s="36"/>
      <c r="H941" s="12"/>
      <c r="I941" s="12"/>
      <c r="J941" s="13"/>
      <c r="K941" s="34">
        <v>74.069999999999993</v>
      </c>
      <c r="L941" s="8">
        <v>2</v>
      </c>
      <c r="M941" s="8">
        <v>2</v>
      </c>
      <c r="N941" s="9">
        <v>6.7</v>
      </c>
      <c r="O941" s="36"/>
      <c r="P941" s="12"/>
      <c r="Q941" s="12"/>
      <c r="R941" s="13"/>
      <c r="S941" s="34"/>
      <c r="T941" s="8"/>
      <c r="U941" s="8"/>
      <c r="V941" s="9"/>
      <c r="W941" s="36"/>
      <c r="X941" s="12"/>
      <c r="Y941" s="12"/>
      <c r="Z941" s="12"/>
      <c r="AA941" s="52">
        <f t="shared" si="56"/>
        <v>1</v>
      </c>
      <c r="AB941" s="54">
        <f t="shared" si="57"/>
        <v>3</v>
      </c>
      <c r="AC941" s="54">
        <f t="shared" si="58"/>
        <v>1</v>
      </c>
      <c r="AD941" s="55">
        <f t="shared" si="59"/>
        <v>1.6666666666666667</v>
      </c>
      <c r="AE941" s="58"/>
    </row>
    <row r="942" spans="1:31" s="5" customFormat="1" x14ac:dyDescent="0.3">
      <c r="A942" s="40" t="s">
        <v>5421</v>
      </c>
      <c r="B942" s="3" t="s">
        <v>5422</v>
      </c>
      <c r="C942" s="8"/>
      <c r="D942" s="8"/>
      <c r="E942" s="8"/>
      <c r="F942" s="9"/>
      <c r="G942" s="36"/>
      <c r="H942" s="12"/>
      <c r="I942" s="12"/>
      <c r="J942" s="13"/>
      <c r="K942" s="34">
        <v>73.990000000000009</v>
      </c>
      <c r="L942" s="8">
        <v>2</v>
      </c>
      <c r="M942" s="8">
        <v>2</v>
      </c>
      <c r="N942" s="9">
        <v>7.6</v>
      </c>
      <c r="O942" s="36"/>
      <c r="P942" s="12"/>
      <c r="Q942" s="12"/>
      <c r="R942" s="13"/>
      <c r="S942" s="34"/>
      <c r="T942" s="8"/>
      <c r="U942" s="8"/>
      <c r="V942" s="9"/>
      <c r="W942" s="36"/>
      <c r="X942" s="12"/>
      <c r="Y942" s="12"/>
      <c r="Z942" s="12"/>
      <c r="AA942" s="52">
        <f t="shared" si="56"/>
        <v>1</v>
      </c>
      <c r="AB942" s="54">
        <f t="shared" si="57"/>
        <v>3</v>
      </c>
      <c r="AC942" s="54">
        <f t="shared" si="58"/>
        <v>1</v>
      </c>
      <c r="AD942" s="55">
        <f t="shared" si="59"/>
        <v>1.6666666666666667</v>
      </c>
      <c r="AE942" s="58"/>
    </row>
    <row r="943" spans="1:31" s="5" customFormat="1" x14ac:dyDescent="0.3">
      <c r="A943" s="40" t="s">
        <v>6418</v>
      </c>
      <c r="B943" s="16" t="s">
        <v>6419</v>
      </c>
      <c r="C943" s="8"/>
      <c r="D943" s="8"/>
      <c r="E943" s="8"/>
      <c r="F943" s="9"/>
      <c r="G943" s="36"/>
      <c r="H943" s="12"/>
      <c r="I943" s="12"/>
      <c r="J943" s="13"/>
      <c r="K943" s="34"/>
      <c r="L943" s="8"/>
      <c r="M943" s="8"/>
      <c r="N943" s="9"/>
      <c r="O943" s="36"/>
      <c r="P943" s="12"/>
      <c r="Q943" s="12"/>
      <c r="R943" s="13"/>
      <c r="S943" s="34">
        <v>73.92</v>
      </c>
      <c r="T943" s="8">
        <v>2</v>
      </c>
      <c r="U943" s="8">
        <v>2</v>
      </c>
      <c r="V943" s="9">
        <v>9.1999999999999993</v>
      </c>
      <c r="W943" s="36"/>
      <c r="X943" s="12"/>
      <c r="Y943" s="12"/>
      <c r="Z943" s="12"/>
      <c r="AA943" s="52">
        <f t="shared" si="56"/>
        <v>1</v>
      </c>
      <c r="AB943" s="54">
        <f t="shared" si="57"/>
        <v>1</v>
      </c>
      <c r="AC943" s="54">
        <f t="shared" si="58"/>
        <v>3</v>
      </c>
      <c r="AD943" s="55">
        <f t="shared" si="59"/>
        <v>1.6666666666666667</v>
      </c>
      <c r="AE943" s="58"/>
    </row>
    <row r="944" spans="1:31" s="5" customFormat="1" x14ac:dyDescent="0.3">
      <c r="A944" s="40" t="s">
        <v>3117</v>
      </c>
      <c r="B944" s="3" t="s">
        <v>3118</v>
      </c>
      <c r="C944" s="34">
        <v>73.45</v>
      </c>
      <c r="D944" s="8">
        <v>1</v>
      </c>
      <c r="E944" s="8">
        <v>2</v>
      </c>
      <c r="F944" s="9">
        <v>4.3</v>
      </c>
      <c r="G944" s="36"/>
      <c r="H944" s="12"/>
      <c r="I944" s="12"/>
      <c r="J944" s="13"/>
      <c r="K944" s="34"/>
      <c r="L944" s="8"/>
      <c r="M944" s="8"/>
      <c r="N944" s="9"/>
      <c r="O944" s="36"/>
      <c r="P944" s="12"/>
      <c r="Q944" s="12"/>
      <c r="R944" s="13"/>
      <c r="S944" s="34"/>
      <c r="T944" s="8"/>
      <c r="U944" s="8"/>
      <c r="V944" s="9"/>
      <c r="W944" s="36"/>
      <c r="X944" s="12"/>
      <c r="Y944" s="12"/>
      <c r="Z944" s="12"/>
      <c r="AA944" s="52">
        <f t="shared" si="56"/>
        <v>3</v>
      </c>
      <c r="AB944" s="54">
        <f t="shared" si="57"/>
        <v>1</v>
      </c>
      <c r="AC944" s="54">
        <f t="shared" si="58"/>
        <v>1</v>
      </c>
      <c r="AD944" s="55">
        <f t="shared" si="59"/>
        <v>1.6666666666666667</v>
      </c>
      <c r="AE944" s="58"/>
    </row>
    <row r="945" spans="1:31" s="5" customFormat="1" x14ac:dyDescent="0.3">
      <c r="A945" s="40" t="s">
        <v>2304</v>
      </c>
      <c r="B945" s="3" t="s">
        <v>2305</v>
      </c>
      <c r="C945" s="34">
        <v>37.96</v>
      </c>
      <c r="D945" s="8">
        <v>1</v>
      </c>
      <c r="E945" s="8">
        <v>1</v>
      </c>
      <c r="F945" s="9">
        <v>3.7</v>
      </c>
      <c r="G945" s="36"/>
      <c r="H945" s="12"/>
      <c r="I945" s="12"/>
      <c r="J945" s="13"/>
      <c r="K945" s="34">
        <v>35.15</v>
      </c>
      <c r="L945" s="8">
        <v>1</v>
      </c>
      <c r="M945" s="8">
        <v>1</v>
      </c>
      <c r="N945" s="9">
        <v>1.5</v>
      </c>
      <c r="O945" s="36"/>
      <c r="P945" s="12"/>
      <c r="Q945" s="12"/>
      <c r="R945" s="13"/>
      <c r="S945" s="34"/>
      <c r="T945" s="8"/>
      <c r="U945" s="8"/>
      <c r="V945" s="9"/>
      <c r="W945" s="36"/>
      <c r="X945" s="12"/>
      <c r="Y945" s="12"/>
      <c r="Z945" s="12"/>
      <c r="AA945" s="52">
        <f t="shared" si="56"/>
        <v>2</v>
      </c>
      <c r="AB945" s="54">
        <f t="shared" si="57"/>
        <v>2</v>
      </c>
      <c r="AC945" s="54">
        <f t="shared" si="58"/>
        <v>1</v>
      </c>
      <c r="AD945" s="55">
        <f t="shared" si="59"/>
        <v>1.6666666666666667</v>
      </c>
      <c r="AE945" s="58"/>
    </row>
    <row r="946" spans="1:31" s="5" customFormat="1" ht="13.8" customHeight="1" x14ac:dyDescent="0.3">
      <c r="A946" s="40" t="s">
        <v>6436</v>
      </c>
      <c r="B946" s="16" t="s">
        <v>6437</v>
      </c>
      <c r="C946" s="8"/>
      <c r="D946" s="8"/>
      <c r="E946" s="8"/>
      <c r="F946" s="9"/>
      <c r="G946" s="36"/>
      <c r="H946" s="12"/>
      <c r="I946" s="12"/>
      <c r="J946" s="13"/>
      <c r="K946" s="34"/>
      <c r="L946" s="8"/>
      <c r="M946" s="8"/>
      <c r="N946" s="9"/>
      <c r="O946" s="36"/>
      <c r="P946" s="12"/>
      <c r="Q946" s="12"/>
      <c r="R946" s="13"/>
      <c r="S946" s="34">
        <v>72.990000000000009</v>
      </c>
      <c r="T946" s="8">
        <v>2</v>
      </c>
      <c r="U946" s="8">
        <v>2</v>
      </c>
      <c r="V946" s="9">
        <v>5.5</v>
      </c>
      <c r="W946" s="36"/>
      <c r="X946" s="12"/>
      <c r="Y946" s="12"/>
      <c r="Z946" s="12"/>
      <c r="AA946" s="52">
        <f t="shared" si="56"/>
        <v>1</v>
      </c>
      <c r="AB946" s="54">
        <f t="shared" si="57"/>
        <v>1</v>
      </c>
      <c r="AC946" s="54">
        <f t="shared" si="58"/>
        <v>3</v>
      </c>
      <c r="AD946" s="55">
        <f t="shared" si="59"/>
        <v>1.6666666666666667</v>
      </c>
      <c r="AE946" s="58"/>
    </row>
    <row r="947" spans="1:31" s="5" customFormat="1" x14ac:dyDescent="0.3">
      <c r="A947" s="40" t="s">
        <v>6446</v>
      </c>
      <c r="B947" s="16" t="s">
        <v>6447</v>
      </c>
      <c r="C947" s="8"/>
      <c r="D947" s="8"/>
      <c r="E947" s="8"/>
      <c r="F947" s="9"/>
      <c r="G947" s="36"/>
      <c r="H947" s="12"/>
      <c r="I947" s="12"/>
      <c r="J947" s="13"/>
      <c r="K947" s="34"/>
      <c r="L947" s="8"/>
      <c r="M947" s="8"/>
      <c r="N947" s="9"/>
      <c r="O947" s="36"/>
      <c r="P947" s="12"/>
      <c r="Q947" s="12"/>
      <c r="R947" s="13"/>
      <c r="S947" s="34">
        <v>72.38</v>
      </c>
      <c r="T947" s="8">
        <v>2</v>
      </c>
      <c r="U947" s="8">
        <v>2</v>
      </c>
      <c r="V947" s="9">
        <v>7.4</v>
      </c>
      <c r="W947" s="36"/>
      <c r="X947" s="12"/>
      <c r="Y947" s="12"/>
      <c r="Z947" s="12"/>
      <c r="AA947" s="52">
        <f t="shared" si="56"/>
        <v>1</v>
      </c>
      <c r="AB947" s="54">
        <f t="shared" si="57"/>
        <v>1</v>
      </c>
      <c r="AC947" s="54">
        <f t="shared" si="58"/>
        <v>3</v>
      </c>
      <c r="AD947" s="55">
        <f t="shared" si="59"/>
        <v>1.6666666666666667</v>
      </c>
      <c r="AE947" s="58"/>
    </row>
    <row r="948" spans="1:31" s="5" customFormat="1" x14ac:dyDescent="0.3">
      <c r="A948" s="40" t="s">
        <v>6080</v>
      </c>
      <c r="B948" s="3" t="s">
        <v>6081</v>
      </c>
      <c r="C948" s="8"/>
      <c r="D948" s="8"/>
      <c r="E948" s="8"/>
      <c r="F948" s="9"/>
      <c r="G948" s="36"/>
      <c r="H948" s="12"/>
      <c r="I948" s="12"/>
      <c r="J948" s="13"/>
      <c r="K948" s="34">
        <v>42.34</v>
      </c>
      <c r="L948" s="8">
        <v>1</v>
      </c>
      <c r="M948" s="8">
        <v>1</v>
      </c>
      <c r="N948" s="9">
        <v>4.3</v>
      </c>
      <c r="O948" s="36"/>
      <c r="P948" s="12"/>
      <c r="Q948" s="12"/>
      <c r="R948" s="13"/>
      <c r="S948" s="34">
        <v>29.39</v>
      </c>
      <c r="T948" s="8">
        <v>1</v>
      </c>
      <c r="U948" s="8">
        <v>1</v>
      </c>
      <c r="V948" s="9">
        <v>4.3</v>
      </c>
      <c r="W948" s="36"/>
      <c r="X948" s="12"/>
      <c r="Y948" s="12"/>
      <c r="Z948" s="12"/>
      <c r="AA948" s="52">
        <f t="shared" si="56"/>
        <v>1</v>
      </c>
      <c r="AB948" s="54">
        <f t="shared" si="57"/>
        <v>2</v>
      </c>
      <c r="AC948" s="54">
        <f t="shared" si="58"/>
        <v>2</v>
      </c>
      <c r="AD948" s="55">
        <f t="shared" si="59"/>
        <v>1.6666666666666667</v>
      </c>
      <c r="AE948" s="58"/>
    </row>
    <row r="949" spans="1:31" s="5" customFormat="1" x14ac:dyDescent="0.3">
      <c r="A949" s="40" t="s">
        <v>5419</v>
      </c>
      <c r="B949" s="3" t="s">
        <v>5420</v>
      </c>
      <c r="C949" s="8"/>
      <c r="D949" s="8"/>
      <c r="E949" s="8"/>
      <c r="F949" s="9"/>
      <c r="G949" s="36"/>
      <c r="H949" s="12"/>
      <c r="I949" s="12"/>
      <c r="J949" s="13"/>
      <c r="K949" s="34">
        <v>70.759999999999991</v>
      </c>
      <c r="L949" s="8">
        <v>2</v>
      </c>
      <c r="M949" s="8">
        <v>2</v>
      </c>
      <c r="N949" s="9">
        <v>7.4</v>
      </c>
      <c r="O949" s="36"/>
      <c r="P949" s="12"/>
      <c r="Q949" s="12"/>
      <c r="R949" s="13"/>
      <c r="S949" s="34"/>
      <c r="T949" s="8"/>
      <c r="U949" s="8"/>
      <c r="V949" s="9"/>
      <c r="W949" s="36"/>
      <c r="X949" s="12"/>
      <c r="Y949" s="12"/>
      <c r="Z949" s="12"/>
      <c r="AA949" s="52">
        <f t="shared" si="56"/>
        <v>1</v>
      </c>
      <c r="AB949" s="54">
        <f t="shared" si="57"/>
        <v>3</v>
      </c>
      <c r="AC949" s="54">
        <f t="shared" si="58"/>
        <v>1</v>
      </c>
      <c r="AD949" s="55">
        <f t="shared" si="59"/>
        <v>1.6666666666666667</v>
      </c>
      <c r="AE949" s="58"/>
    </row>
    <row r="950" spans="1:31" s="5" customFormat="1" x14ac:dyDescent="0.3">
      <c r="A950" s="40" t="s">
        <v>5533</v>
      </c>
      <c r="B950" s="3" t="s">
        <v>5534</v>
      </c>
      <c r="C950" s="8"/>
      <c r="D950" s="8"/>
      <c r="E950" s="8"/>
      <c r="F950" s="9"/>
      <c r="G950" s="36"/>
      <c r="H950" s="12"/>
      <c r="I950" s="12"/>
      <c r="J950" s="13"/>
      <c r="K950" s="34">
        <v>70.759999999999991</v>
      </c>
      <c r="L950" s="8">
        <v>2</v>
      </c>
      <c r="M950" s="8">
        <v>2</v>
      </c>
      <c r="N950" s="9">
        <v>3.9</v>
      </c>
      <c r="O950" s="36"/>
      <c r="P950" s="12"/>
      <c r="Q950" s="12"/>
      <c r="R950" s="13"/>
      <c r="S950" s="34"/>
      <c r="T950" s="8"/>
      <c r="U950" s="8"/>
      <c r="V950" s="9"/>
      <c r="W950" s="36"/>
      <c r="X950" s="12"/>
      <c r="Y950" s="12"/>
      <c r="Z950" s="12"/>
      <c r="AA950" s="52">
        <f t="shared" si="56"/>
        <v>1</v>
      </c>
      <c r="AB950" s="54">
        <f t="shared" si="57"/>
        <v>3</v>
      </c>
      <c r="AC950" s="54">
        <f t="shared" si="58"/>
        <v>1</v>
      </c>
      <c r="AD950" s="55">
        <f t="shared" si="59"/>
        <v>1.6666666666666667</v>
      </c>
      <c r="AE950" s="58"/>
    </row>
    <row r="951" spans="1:31" s="5" customFormat="1" x14ac:dyDescent="0.3">
      <c r="A951" s="40" t="s">
        <v>4607</v>
      </c>
      <c r="B951" s="3" t="s">
        <v>4608</v>
      </c>
      <c r="C951" s="8"/>
      <c r="D951" s="8"/>
      <c r="E951" s="8"/>
      <c r="F951" s="9"/>
      <c r="G951" s="36"/>
      <c r="H951" s="12"/>
      <c r="I951" s="12"/>
      <c r="J951" s="13"/>
      <c r="K951" s="34">
        <v>142.18</v>
      </c>
      <c r="L951" s="8">
        <v>2</v>
      </c>
      <c r="M951" s="8">
        <v>3</v>
      </c>
      <c r="N951" s="9">
        <v>19.100000000000001</v>
      </c>
      <c r="O951" s="36">
        <v>84.28</v>
      </c>
      <c r="P951" s="12">
        <v>1</v>
      </c>
      <c r="Q951" s="12">
        <v>3</v>
      </c>
      <c r="R951" s="13">
        <v>23.5</v>
      </c>
      <c r="S951" s="34">
        <v>101.39</v>
      </c>
      <c r="T951" s="8">
        <v>1</v>
      </c>
      <c r="U951" s="8">
        <v>2</v>
      </c>
      <c r="V951" s="9">
        <v>27.8</v>
      </c>
      <c r="W951" s="36"/>
      <c r="X951" s="12"/>
      <c r="Y951" s="12"/>
      <c r="Z951" s="12"/>
      <c r="AA951" s="52">
        <f t="shared" si="56"/>
        <v>1</v>
      </c>
      <c r="AB951" s="54">
        <f t="shared" si="57"/>
        <v>1</v>
      </c>
      <c r="AC951" s="54">
        <f t="shared" si="58"/>
        <v>3</v>
      </c>
      <c r="AD951" s="55">
        <f t="shared" si="59"/>
        <v>1.6666666666666667</v>
      </c>
      <c r="AE951" s="58"/>
    </row>
    <row r="952" spans="1:31" s="5" customFormat="1" x14ac:dyDescent="0.3">
      <c r="A952" s="40" t="s">
        <v>2614</v>
      </c>
      <c r="B952" s="3" t="s">
        <v>2615</v>
      </c>
      <c r="C952" s="34">
        <v>49.25</v>
      </c>
      <c r="D952" s="8">
        <v>1</v>
      </c>
      <c r="E952" s="8">
        <v>1</v>
      </c>
      <c r="F952" s="9">
        <v>7.4</v>
      </c>
      <c r="G952" s="36"/>
      <c r="H952" s="12"/>
      <c r="I952" s="12"/>
      <c r="J952" s="13"/>
      <c r="K952" s="34">
        <v>69.92</v>
      </c>
      <c r="L952" s="8">
        <v>1</v>
      </c>
      <c r="M952" s="8">
        <v>1</v>
      </c>
      <c r="N952" s="9">
        <v>5.3</v>
      </c>
      <c r="O952" s="36">
        <v>57.43</v>
      </c>
      <c r="P952" s="12">
        <v>1</v>
      </c>
      <c r="Q952" s="12">
        <v>1</v>
      </c>
      <c r="R952" s="13">
        <v>5.3</v>
      </c>
      <c r="S952" s="34">
        <v>66.75</v>
      </c>
      <c r="T952" s="8">
        <v>1</v>
      </c>
      <c r="U952" s="8">
        <v>1</v>
      </c>
      <c r="V952" s="9">
        <v>5.3</v>
      </c>
      <c r="W952" s="36"/>
      <c r="X952" s="12"/>
      <c r="Y952" s="12"/>
      <c r="Z952" s="12"/>
      <c r="AA952" s="52">
        <f t="shared" si="56"/>
        <v>2</v>
      </c>
      <c r="AB952" s="54">
        <f t="shared" si="57"/>
        <v>1</v>
      </c>
      <c r="AC952" s="54">
        <f t="shared" si="58"/>
        <v>2</v>
      </c>
      <c r="AD952" s="55">
        <f t="shared" si="59"/>
        <v>1.6666666666666667</v>
      </c>
      <c r="AE952" s="58"/>
    </row>
    <row r="953" spans="1:31" s="5" customFormat="1" x14ac:dyDescent="0.3">
      <c r="A953" s="40" t="s">
        <v>6062</v>
      </c>
      <c r="B953" s="3" t="s">
        <v>6063</v>
      </c>
      <c r="C953" s="8"/>
      <c r="D953" s="8"/>
      <c r="E953" s="8"/>
      <c r="F953" s="9"/>
      <c r="G953" s="36"/>
      <c r="H953" s="12"/>
      <c r="I953" s="12"/>
      <c r="J953" s="13"/>
      <c r="K953" s="34">
        <v>68.790000000000006</v>
      </c>
      <c r="L953" s="8">
        <v>1</v>
      </c>
      <c r="M953" s="8">
        <v>2</v>
      </c>
      <c r="N953" s="9">
        <v>3.7</v>
      </c>
      <c r="O953" s="36"/>
      <c r="P953" s="12"/>
      <c r="Q953" s="12"/>
      <c r="R953" s="13"/>
      <c r="S953" s="34"/>
      <c r="T953" s="8"/>
      <c r="U953" s="8"/>
      <c r="V953" s="9"/>
      <c r="W953" s="36"/>
      <c r="X953" s="12"/>
      <c r="Y953" s="12"/>
      <c r="Z953" s="12"/>
      <c r="AA953" s="52">
        <f t="shared" si="56"/>
        <v>1</v>
      </c>
      <c r="AB953" s="54">
        <f t="shared" si="57"/>
        <v>3</v>
      </c>
      <c r="AC953" s="54">
        <f t="shared" si="58"/>
        <v>1</v>
      </c>
      <c r="AD953" s="55">
        <f t="shared" si="59"/>
        <v>1.6666666666666667</v>
      </c>
      <c r="AE953" s="58"/>
    </row>
    <row r="954" spans="1:31" s="5" customFormat="1" x14ac:dyDescent="0.3">
      <c r="A954" s="40" t="s">
        <v>2622</v>
      </c>
      <c r="B954" s="3" t="s">
        <v>2623</v>
      </c>
      <c r="C954" s="34">
        <v>67.31</v>
      </c>
      <c r="D954" s="8">
        <v>1</v>
      </c>
      <c r="E954" s="8">
        <v>2</v>
      </c>
      <c r="F954" s="9">
        <v>34.5</v>
      </c>
      <c r="G954" s="36"/>
      <c r="H954" s="12"/>
      <c r="I954" s="12"/>
      <c r="J954" s="13"/>
      <c r="K954" s="34"/>
      <c r="L954" s="8"/>
      <c r="M954" s="8"/>
      <c r="N954" s="9"/>
      <c r="O954" s="36"/>
      <c r="P954" s="12"/>
      <c r="Q954" s="12"/>
      <c r="R954" s="13"/>
      <c r="S954" s="34"/>
      <c r="T954" s="8"/>
      <c r="U954" s="8"/>
      <c r="V954" s="9"/>
      <c r="W954" s="36"/>
      <c r="X954" s="12"/>
      <c r="Y954" s="12"/>
      <c r="Z954" s="12"/>
      <c r="AA954" s="52">
        <f t="shared" si="56"/>
        <v>3</v>
      </c>
      <c r="AB954" s="54">
        <f t="shared" si="57"/>
        <v>1</v>
      </c>
      <c r="AC954" s="54">
        <f t="shared" si="58"/>
        <v>1</v>
      </c>
      <c r="AD954" s="55">
        <f t="shared" si="59"/>
        <v>1.6666666666666667</v>
      </c>
      <c r="AE954" s="58"/>
    </row>
    <row r="955" spans="1:31" s="5" customFormat="1" x14ac:dyDescent="0.3">
      <c r="A955" s="40" t="s">
        <v>6329</v>
      </c>
      <c r="B955" s="3" t="s">
        <v>6330</v>
      </c>
      <c r="C955" s="8"/>
      <c r="D955" s="8"/>
      <c r="E955" s="8"/>
      <c r="F955" s="9"/>
      <c r="G955" s="36"/>
      <c r="H955" s="12"/>
      <c r="I955" s="12"/>
      <c r="J955" s="13"/>
      <c r="K955" s="34">
        <v>66.94</v>
      </c>
      <c r="L955" s="8">
        <v>1</v>
      </c>
      <c r="M955" s="8">
        <v>2</v>
      </c>
      <c r="N955" s="9">
        <v>6.6</v>
      </c>
      <c r="O955" s="36"/>
      <c r="P955" s="12"/>
      <c r="Q955" s="12"/>
      <c r="R955" s="13"/>
      <c r="S955" s="34"/>
      <c r="T955" s="8"/>
      <c r="U955" s="8"/>
      <c r="V955" s="9"/>
      <c r="W955" s="36"/>
      <c r="X955" s="12"/>
      <c r="Y955" s="12"/>
      <c r="Z955" s="12"/>
      <c r="AA955" s="52">
        <f t="shared" si="56"/>
        <v>1</v>
      </c>
      <c r="AB955" s="54">
        <f t="shared" si="57"/>
        <v>3</v>
      </c>
      <c r="AC955" s="54">
        <f t="shared" si="58"/>
        <v>1</v>
      </c>
      <c r="AD955" s="55">
        <f t="shared" si="59"/>
        <v>1.6666666666666667</v>
      </c>
      <c r="AE955" s="58"/>
    </row>
    <row r="956" spans="1:31" s="5" customFormat="1" x14ac:dyDescent="0.3">
      <c r="A956" s="40" t="s">
        <v>5475</v>
      </c>
      <c r="B956" s="3" t="s">
        <v>5476</v>
      </c>
      <c r="C956" s="8"/>
      <c r="D956" s="8"/>
      <c r="E956" s="8"/>
      <c r="F956" s="9"/>
      <c r="G956" s="36"/>
      <c r="H956" s="12"/>
      <c r="I956" s="12"/>
      <c r="J956" s="13"/>
      <c r="K956" s="34">
        <v>66.48</v>
      </c>
      <c r="L956" s="8">
        <v>2</v>
      </c>
      <c r="M956" s="8">
        <v>2</v>
      </c>
      <c r="N956" s="9">
        <v>9.1</v>
      </c>
      <c r="O956" s="36"/>
      <c r="P956" s="12"/>
      <c r="Q956" s="12"/>
      <c r="R956" s="13"/>
      <c r="S956" s="34"/>
      <c r="T956" s="8"/>
      <c r="U956" s="8"/>
      <c r="V956" s="9"/>
      <c r="W956" s="36"/>
      <c r="X956" s="12"/>
      <c r="Y956" s="12"/>
      <c r="Z956" s="12"/>
      <c r="AA956" s="52">
        <f t="shared" si="56"/>
        <v>1</v>
      </c>
      <c r="AB956" s="54">
        <f t="shared" si="57"/>
        <v>3</v>
      </c>
      <c r="AC956" s="54">
        <f t="shared" si="58"/>
        <v>1</v>
      </c>
      <c r="AD956" s="55">
        <f t="shared" si="59"/>
        <v>1.6666666666666667</v>
      </c>
      <c r="AE956" s="58"/>
    </row>
    <row r="957" spans="1:31" s="5" customFormat="1" x14ac:dyDescent="0.3">
      <c r="A957" s="40" t="s">
        <v>5433</v>
      </c>
      <c r="B957" s="3" t="s">
        <v>5434</v>
      </c>
      <c r="C957" s="8"/>
      <c r="D957" s="8"/>
      <c r="E957" s="8"/>
      <c r="F957" s="9"/>
      <c r="G957" s="36"/>
      <c r="H957" s="12"/>
      <c r="I957" s="12"/>
      <c r="J957" s="13"/>
      <c r="K957" s="34">
        <v>66.44</v>
      </c>
      <c r="L957" s="8">
        <v>2</v>
      </c>
      <c r="M957" s="8">
        <v>2</v>
      </c>
      <c r="N957" s="9">
        <v>5.8</v>
      </c>
      <c r="O957" s="36"/>
      <c r="P957" s="12"/>
      <c r="Q957" s="12"/>
      <c r="R957" s="13"/>
      <c r="S957" s="34"/>
      <c r="T957" s="8"/>
      <c r="U957" s="8"/>
      <c r="V957" s="9"/>
      <c r="W957" s="36"/>
      <c r="X957" s="12"/>
      <c r="Y957" s="12"/>
      <c r="Z957" s="12"/>
      <c r="AA957" s="52">
        <f t="shared" si="56"/>
        <v>1</v>
      </c>
      <c r="AB957" s="54">
        <f t="shared" si="57"/>
        <v>3</v>
      </c>
      <c r="AC957" s="54">
        <f t="shared" si="58"/>
        <v>1</v>
      </c>
      <c r="AD957" s="55">
        <f t="shared" si="59"/>
        <v>1.6666666666666667</v>
      </c>
      <c r="AE957" s="58"/>
    </row>
    <row r="958" spans="1:31" s="5" customFormat="1" x14ac:dyDescent="0.3">
      <c r="A958" s="40" t="s">
        <v>2364</v>
      </c>
      <c r="B958" s="3" t="s">
        <v>2365</v>
      </c>
      <c r="C958" s="34">
        <v>38.869999999999997</v>
      </c>
      <c r="D958" s="8">
        <v>1</v>
      </c>
      <c r="E958" s="8">
        <v>1</v>
      </c>
      <c r="F958" s="9">
        <v>8.6</v>
      </c>
      <c r="G958" s="36"/>
      <c r="H958" s="12"/>
      <c r="I958" s="12"/>
      <c r="J958" s="13"/>
      <c r="K958" s="34">
        <v>27.54</v>
      </c>
      <c r="L958" s="8">
        <v>1</v>
      </c>
      <c r="M958" s="8">
        <v>1</v>
      </c>
      <c r="N958" s="9">
        <v>11.6</v>
      </c>
      <c r="O958" s="36"/>
      <c r="P958" s="12"/>
      <c r="Q958" s="12"/>
      <c r="R958" s="13"/>
      <c r="S958" s="34"/>
      <c r="T958" s="8"/>
      <c r="U958" s="8"/>
      <c r="V958" s="9"/>
      <c r="W958" s="36"/>
      <c r="X958" s="12"/>
      <c r="Y958" s="12"/>
      <c r="Z958" s="12"/>
      <c r="AA958" s="52">
        <f t="shared" si="56"/>
        <v>2</v>
      </c>
      <c r="AB958" s="54">
        <f t="shared" si="57"/>
        <v>2</v>
      </c>
      <c r="AC958" s="54">
        <f t="shared" si="58"/>
        <v>1</v>
      </c>
      <c r="AD958" s="55">
        <f t="shared" si="59"/>
        <v>1.6666666666666667</v>
      </c>
      <c r="AE958" s="58"/>
    </row>
    <row r="959" spans="1:31" s="5" customFormat="1" x14ac:dyDescent="0.3">
      <c r="A959" s="40" t="s">
        <v>5910</v>
      </c>
      <c r="B959" s="3" t="s">
        <v>5911</v>
      </c>
      <c r="C959" s="8"/>
      <c r="D959" s="8"/>
      <c r="E959" s="8"/>
      <c r="F959" s="9"/>
      <c r="G959" s="36"/>
      <c r="H959" s="12"/>
      <c r="I959" s="12"/>
      <c r="J959" s="13"/>
      <c r="K959" s="34">
        <v>32.53</v>
      </c>
      <c r="L959" s="8">
        <v>1</v>
      </c>
      <c r="M959" s="8">
        <v>1</v>
      </c>
      <c r="N959" s="9">
        <v>1.7</v>
      </c>
      <c r="O959" s="36"/>
      <c r="P959" s="12"/>
      <c r="Q959" s="12"/>
      <c r="R959" s="13"/>
      <c r="S959" s="34">
        <v>33.299999999999997</v>
      </c>
      <c r="T959" s="8">
        <v>1</v>
      </c>
      <c r="U959" s="8">
        <v>1</v>
      </c>
      <c r="V959" s="9">
        <v>1.7</v>
      </c>
      <c r="W959" s="36"/>
      <c r="X959" s="12"/>
      <c r="Y959" s="12"/>
      <c r="Z959" s="12"/>
      <c r="AA959" s="52">
        <f t="shared" si="56"/>
        <v>1</v>
      </c>
      <c r="AB959" s="54">
        <f t="shared" si="57"/>
        <v>2</v>
      </c>
      <c r="AC959" s="54">
        <f t="shared" si="58"/>
        <v>2</v>
      </c>
      <c r="AD959" s="55">
        <f t="shared" si="59"/>
        <v>1.6666666666666667</v>
      </c>
      <c r="AE959" s="58"/>
    </row>
    <row r="960" spans="1:31" s="5" customFormat="1" x14ac:dyDescent="0.3">
      <c r="A960" s="40" t="s">
        <v>5489</v>
      </c>
      <c r="B960" s="3" t="s">
        <v>5490</v>
      </c>
      <c r="C960" s="8"/>
      <c r="D960" s="8"/>
      <c r="E960" s="8"/>
      <c r="F960" s="9"/>
      <c r="G960" s="36"/>
      <c r="H960" s="12"/>
      <c r="I960" s="12"/>
      <c r="J960" s="13"/>
      <c r="K960" s="34">
        <v>64.900000000000006</v>
      </c>
      <c r="L960" s="8">
        <v>2</v>
      </c>
      <c r="M960" s="8">
        <v>2</v>
      </c>
      <c r="N960" s="9">
        <v>2.8</v>
      </c>
      <c r="O960" s="36"/>
      <c r="P960" s="12"/>
      <c r="Q960" s="12"/>
      <c r="R960" s="13"/>
      <c r="S960" s="34"/>
      <c r="T960" s="8"/>
      <c r="U960" s="8"/>
      <c r="V960" s="9"/>
      <c r="W960" s="36"/>
      <c r="X960" s="12"/>
      <c r="Y960" s="12"/>
      <c r="Z960" s="12"/>
      <c r="AA960" s="52">
        <f t="shared" si="56"/>
        <v>1</v>
      </c>
      <c r="AB960" s="54">
        <f t="shared" si="57"/>
        <v>3</v>
      </c>
      <c r="AC960" s="54">
        <f t="shared" si="58"/>
        <v>1</v>
      </c>
      <c r="AD960" s="55">
        <f t="shared" si="59"/>
        <v>1.6666666666666667</v>
      </c>
      <c r="AE960" s="58"/>
    </row>
    <row r="961" spans="1:31" s="5" customFormat="1" x14ac:dyDescent="0.3">
      <c r="A961" s="40" t="s">
        <v>6403</v>
      </c>
      <c r="B961" s="16" t="s">
        <v>6404</v>
      </c>
      <c r="C961" s="8"/>
      <c r="D961" s="8"/>
      <c r="E961" s="8"/>
      <c r="F961" s="9"/>
      <c r="G961" s="36"/>
      <c r="H961" s="12"/>
      <c r="I961" s="12"/>
      <c r="J961" s="13"/>
      <c r="K961" s="34"/>
      <c r="L961" s="8"/>
      <c r="M961" s="8"/>
      <c r="N961" s="9"/>
      <c r="O961" s="36"/>
      <c r="P961" s="12"/>
      <c r="Q961" s="12"/>
      <c r="R961" s="13"/>
      <c r="S961" s="34">
        <v>64.64</v>
      </c>
      <c r="T961" s="8">
        <v>2</v>
      </c>
      <c r="U961" s="8">
        <v>2</v>
      </c>
      <c r="V961" s="9">
        <v>4.4000000000000004</v>
      </c>
      <c r="W961" s="36"/>
      <c r="X961" s="12"/>
      <c r="Y961" s="12"/>
      <c r="Z961" s="12"/>
      <c r="AA961" s="52">
        <f t="shared" si="56"/>
        <v>1</v>
      </c>
      <c r="AB961" s="54">
        <f t="shared" si="57"/>
        <v>1</v>
      </c>
      <c r="AC961" s="54">
        <f t="shared" si="58"/>
        <v>3</v>
      </c>
      <c r="AD961" s="55">
        <f t="shared" si="59"/>
        <v>1.6666666666666667</v>
      </c>
      <c r="AE961" s="58"/>
    </row>
    <row r="962" spans="1:31" s="5" customFormat="1" x14ac:dyDescent="0.3">
      <c r="A962" s="40" t="s">
        <v>2286</v>
      </c>
      <c r="B962" s="3" t="s">
        <v>2287</v>
      </c>
      <c r="C962" s="34">
        <v>64.5</v>
      </c>
      <c r="D962" s="8">
        <v>1</v>
      </c>
      <c r="E962" s="8">
        <v>2</v>
      </c>
      <c r="F962" s="9">
        <v>8.6999999999999993</v>
      </c>
      <c r="G962" s="36"/>
      <c r="H962" s="12"/>
      <c r="I962" s="12"/>
      <c r="J962" s="13"/>
      <c r="K962" s="34"/>
      <c r="L962" s="8"/>
      <c r="M962" s="8"/>
      <c r="N962" s="9"/>
      <c r="O962" s="36"/>
      <c r="P962" s="12"/>
      <c r="Q962" s="12"/>
      <c r="R962" s="13"/>
      <c r="S962" s="34"/>
      <c r="T962" s="8"/>
      <c r="U962" s="8"/>
      <c r="V962" s="9"/>
      <c r="W962" s="36"/>
      <c r="X962" s="12"/>
      <c r="Y962" s="12"/>
      <c r="Z962" s="12"/>
      <c r="AA962" s="52">
        <f t="shared" si="56"/>
        <v>3</v>
      </c>
      <c r="AB962" s="54">
        <f t="shared" si="57"/>
        <v>1</v>
      </c>
      <c r="AC962" s="54">
        <f t="shared" si="58"/>
        <v>1</v>
      </c>
      <c r="AD962" s="55">
        <f t="shared" si="59"/>
        <v>1.6666666666666667</v>
      </c>
      <c r="AE962" s="58"/>
    </row>
    <row r="963" spans="1:31" s="5" customFormat="1" x14ac:dyDescent="0.3">
      <c r="A963" s="40" t="s">
        <v>5986</v>
      </c>
      <c r="B963" s="3" t="s">
        <v>5987</v>
      </c>
      <c r="C963" s="8"/>
      <c r="D963" s="8"/>
      <c r="E963" s="8"/>
      <c r="F963" s="9"/>
      <c r="G963" s="36"/>
      <c r="H963" s="12"/>
      <c r="I963" s="12"/>
      <c r="J963" s="13"/>
      <c r="K963" s="34">
        <v>63.91</v>
      </c>
      <c r="L963" s="8">
        <v>1</v>
      </c>
      <c r="M963" s="8">
        <v>2</v>
      </c>
      <c r="N963" s="9">
        <v>6.1</v>
      </c>
      <c r="O963" s="36"/>
      <c r="P963" s="12"/>
      <c r="Q963" s="12"/>
      <c r="R963" s="13"/>
      <c r="S963" s="34"/>
      <c r="T963" s="8"/>
      <c r="U963" s="8"/>
      <c r="V963" s="9"/>
      <c r="W963" s="36"/>
      <c r="X963" s="12"/>
      <c r="Y963" s="12"/>
      <c r="Z963" s="12"/>
      <c r="AA963" s="52">
        <f t="shared" ref="AA963:AA1026" si="60">(E963+1)/(I963+1)</f>
        <v>1</v>
      </c>
      <c r="AB963" s="54">
        <f t="shared" ref="AB963:AB1026" si="61">(M963+1)/(Q963+1)</f>
        <v>3</v>
      </c>
      <c r="AC963" s="54">
        <f t="shared" ref="AC963:AC1026" si="62">(U963+1)/(Y963+1)</f>
        <v>1</v>
      </c>
      <c r="AD963" s="55">
        <f t="shared" ref="AD963:AD1026" si="63">AVERAGE(AA963:AC963)</f>
        <v>1.6666666666666667</v>
      </c>
      <c r="AE963" s="58"/>
    </row>
    <row r="964" spans="1:31" s="5" customFormat="1" x14ac:dyDescent="0.3">
      <c r="A964" s="40" t="s">
        <v>5691</v>
      </c>
      <c r="B964" s="3" t="s">
        <v>5692</v>
      </c>
      <c r="C964" s="8"/>
      <c r="D964" s="8"/>
      <c r="E964" s="8"/>
      <c r="F964" s="9"/>
      <c r="G964" s="36"/>
      <c r="H964" s="12"/>
      <c r="I964" s="12"/>
      <c r="J964" s="13"/>
      <c r="K964" s="34">
        <v>30.51</v>
      </c>
      <c r="L964" s="8">
        <v>1</v>
      </c>
      <c r="M964" s="8">
        <v>1</v>
      </c>
      <c r="N964" s="9">
        <v>2.5</v>
      </c>
      <c r="O964" s="36"/>
      <c r="P964" s="12"/>
      <c r="Q964" s="12"/>
      <c r="R964" s="13"/>
      <c r="S964" s="34">
        <v>33.159999999999997</v>
      </c>
      <c r="T964" s="8">
        <v>1</v>
      </c>
      <c r="U964" s="8">
        <v>1</v>
      </c>
      <c r="V964" s="9">
        <v>1.2</v>
      </c>
      <c r="W964" s="36"/>
      <c r="X964" s="12"/>
      <c r="Y964" s="12"/>
      <c r="Z964" s="12"/>
      <c r="AA964" s="52">
        <f t="shared" si="60"/>
        <v>1</v>
      </c>
      <c r="AB964" s="54">
        <f t="shared" si="61"/>
        <v>2</v>
      </c>
      <c r="AC964" s="54">
        <f t="shared" si="62"/>
        <v>2</v>
      </c>
      <c r="AD964" s="55">
        <f t="shared" si="63"/>
        <v>1.6666666666666667</v>
      </c>
      <c r="AE964" s="58"/>
    </row>
    <row r="965" spans="1:31" s="5" customFormat="1" x14ac:dyDescent="0.3">
      <c r="A965" s="40" t="s">
        <v>6401</v>
      </c>
      <c r="B965" s="16" t="s">
        <v>6402</v>
      </c>
      <c r="C965" s="8"/>
      <c r="D965" s="8"/>
      <c r="E965" s="8"/>
      <c r="F965" s="9"/>
      <c r="G965" s="36"/>
      <c r="H965" s="12"/>
      <c r="I965" s="12"/>
      <c r="J965" s="13"/>
      <c r="K965" s="34"/>
      <c r="L965" s="8"/>
      <c r="M965" s="8"/>
      <c r="N965" s="9"/>
      <c r="O965" s="36"/>
      <c r="P965" s="12"/>
      <c r="Q965" s="12"/>
      <c r="R965" s="13"/>
      <c r="S965" s="34">
        <v>63.41</v>
      </c>
      <c r="T965" s="8">
        <v>2</v>
      </c>
      <c r="U965" s="8">
        <v>2</v>
      </c>
      <c r="V965" s="9">
        <v>0.8</v>
      </c>
      <c r="W965" s="36"/>
      <c r="X965" s="12"/>
      <c r="Y965" s="12"/>
      <c r="Z965" s="12"/>
      <c r="AA965" s="52">
        <f t="shared" si="60"/>
        <v>1</v>
      </c>
      <c r="AB965" s="54">
        <f t="shared" si="61"/>
        <v>1</v>
      </c>
      <c r="AC965" s="54">
        <f t="shared" si="62"/>
        <v>3</v>
      </c>
      <c r="AD965" s="55">
        <f t="shared" si="63"/>
        <v>1.6666666666666667</v>
      </c>
      <c r="AE965" s="58"/>
    </row>
    <row r="966" spans="1:31" s="5" customFormat="1" x14ac:dyDescent="0.3">
      <c r="A966" s="40" t="s">
        <v>5453</v>
      </c>
      <c r="B966" s="3" t="s">
        <v>5454</v>
      </c>
      <c r="C966" s="8"/>
      <c r="D966" s="8"/>
      <c r="E966" s="8"/>
      <c r="F966" s="9"/>
      <c r="G966" s="36"/>
      <c r="H966" s="12"/>
      <c r="I966" s="12"/>
      <c r="J966" s="13"/>
      <c r="K966" s="34">
        <v>63.11</v>
      </c>
      <c r="L966" s="8">
        <v>2</v>
      </c>
      <c r="M966" s="8">
        <v>2</v>
      </c>
      <c r="N966" s="9">
        <v>5</v>
      </c>
      <c r="O966" s="36"/>
      <c r="P966" s="12"/>
      <c r="Q966" s="12"/>
      <c r="R966" s="13"/>
      <c r="S966" s="34"/>
      <c r="T966" s="8"/>
      <c r="U966" s="8"/>
      <c r="V966" s="9"/>
      <c r="W966" s="36"/>
      <c r="X966" s="12"/>
      <c r="Y966" s="12"/>
      <c r="Z966" s="12"/>
      <c r="AA966" s="52">
        <f t="shared" si="60"/>
        <v>1</v>
      </c>
      <c r="AB966" s="54">
        <f t="shared" si="61"/>
        <v>3</v>
      </c>
      <c r="AC966" s="54">
        <f t="shared" si="62"/>
        <v>1</v>
      </c>
      <c r="AD966" s="55">
        <f t="shared" si="63"/>
        <v>1.6666666666666667</v>
      </c>
      <c r="AE966" s="58"/>
    </row>
    <row r="967" spans="1:31" s="5" customFormat="1" x14ac:dyDescent="0.3">
      <c r="A967" s="40" t="s">
        <v>6414</v>
      </c>
      <c r="B967" s="16" t="s">
        <v>6415</v>
      </c>
      <c r="C967" s="8"/>
      <c r="D967" s="8"/>
      <c r="E967" s="8"/>
      <c r="F967" s="9"/>
      <c r="G967" s="36"/>
      <c r="H967" s="12"/>
      <c r="I967" s="12"/>
      <c r="J967" s="13"/>
      <c r="K967" s="34"/>
      <c r="L967" s="8"/>
      <c r="M967" s="8"/>
      <c r="N967" s="9"/>
      <c r="O967" s="36"/>
      <c r="P967" s="12"/>
      <c r="Q967" s="12"/>
      <c r="R967" s="13"/>
      <c r="S967" s="34">
        <v>63</v>
      </c>
      <c r="T967" s="8">
        <v>2</v>
      </c>
      <c r="U967" s="8">
        <v>2</v>
      </c>
      <c r="V967" s="9">
        <v>4.9000000000000004</v>
      </c>
      <c r="W967" s="36"/>
      <c r="X967" s="12"/>
      <c r="Y967" s="12"/>
      <c r="Z967" s="12"/>
      <c r="AA967" s="52">
        <f t="shared" si="60"/>
        <v>1</v>
      </c>
      <c r="AB967" s="54">
        <f t="shared" si="61"/>
        <v>1</v>
      </c>
      <c r="AC967" s="54">
        <f t="shared" si="62"/>
        <v>3</v>
      </c>
      <c r="AD967" s="55">
        <f t="shared" si="63"/>
        <v>1.6666666666666667</v>
      </c>
      <c r="AE967" s="58"/>
    </row>
    <row r="968" spans="1:31" s="5" customFormat="1" x14ac:dyDescent="0.3">
      <c r="A968" s="40" t="s">
        <v>2555</v>
      </c>
      <c r="B968" s="3" t="s">
        <v>2556</v>
      </c>
      <c r="C968" s="34">
        <v>62.99</v>
      </c>
      <c r="D968" s="8">
        <v>1</v>
      </c>
      <c r="E968" s="8">
        <v>2</v>
      </c>
      <c r="F968" s="9">
        <v>18.5</v>
      </c>
      <c r="G968" s="36"/>
      <c r="H968" s="12"/>
      <c r="I968" s="12"/>
      <c r="J968" s="13"/>
      <c r="K968" s="34"/>
      <c r="L968" s="8"/>
      <c r="M968" s="8"/>
      <c r="N968" s="9"/>
      <c r="O968" s="36"/>
      <c r="P968" s="12"/>
      <c r="Q968" s="12"/>
      <c r="R968" s="13"/>
      <c r="S968" s="34"/>
      <c r="T968" s="8"/>
      <c r="U968" s="8"/>
      <c r="V968" s="9"/>
      <c r="W968" s="36"/>
      <c r="X968" s="12"/>
      <c r="Y968" s="12"/>
      <c r="Z968" s="12"/>
      <c r="AA968" s="52">
        <f t="shared" si="60"/>
        <v>3</v>
      </c>
      <c r="AB968" s="54">
        <f t="shared" si="61"/>
        <v>1</v>
      </c>
      <c r="AC968" s="54">
        <f t="shared" si="62"/>
        <v>1</v>
      </c>
      <c r="AD968" s="55">
        <f t="shared" si="63"/>
        <v>1.6666666666666667</v>
      </c>
      <c r="AE968" s="58"/>
    </row>
    <row r="969" spans="1:31" s="5" customFormat="1" x14ac:dyDescent="0.3">
      <c r="A969" s="40" t="s">
        <v>5714</v>
      </c>
      <c r="B969" s="3" t="s">
        <v>5715</v>
      </c>
      <c r="C969" s="8"/>
      <c r="D969" s="8"/>
      <c r="E969" s="8"/>
      <c r="F969" s="9"/>
      <c r="G969" s="36"/>
      <c r="H969" s="12"/>
      <c r="I969" s="12"/>
      <c r="J969" s="13"/>
      <c r="K969" s="34">
        <v>28.41</v>
      </c>
      <c r="L969" s="8">
        <v>1</v>
      </c>
      <c r="M969" s="8">
        <v>1</v>
      </c>
      <c r="N969" s="9">
        <v>15.1</v>
      </c>
      <c r="O969" s="36"/>
      <c r="P969" s="12"/>
      <c r="Q969" s="12"/>
      <c r="R969" s="13"/>
      <c r="S969" s="34">
        <v>34.36</v>
      </c>
      <c r="T969" s="8">
        <v>1</v>
      </c>
      <c r="U969" s="8">
        <v>1</v>
      </c>
      <c r="V969" s="9">
        <v>15.1</v>
      </c>
      <c r="W969" s="36"/>
      <c r="X969" s="12"/>
      <c r="Y969" s="12"/>
      <c r="Z969" s="12"/>
      <c r="AA969" s="52">
        <f t="shared" si="60"/>
        <v>1</v>
      </c>
      <c r="AB969" s="54">
        <f t="shared" si="61"/>
        <v>2</v>
      </c>
      <c r="AC969" s="54">
        <f t="shared" si="62"/>
        <v>2</v>
      </c>
      <c r="AD969" s="55">
        <f t="shared" si="63"/>
        <v>1.6666666666666667</v>
      </c>
      <c r="AE969" s="58"/>
    </row>
    <row r="970" spans="1:31" s="5" customFormat="1" x14ac:dyDescent="0.3">
      <c r="A970" s="40" t="s">
        <v>5998</v>
      </c>
      <c r="B970" s="3" t="s">
        <v>5999</v>
      </c>
      <c r="C970" s="8"/>
      <c r="D970" s="8"/>
      <c r="E970" s="8"/>
      <c r="F970" s="9"/>
      <c r="G970" s="36"/>
      <c r="H970" s="12"/>
      <c r="I970" s="12"/>
      <c r="J970" s="13"/>
      <c r="K970" s="34">
        <v>62.74</v>
      </c>
      <c r="L970" s="8">
        <v>1</v>
      </c>
      <c r="M970" s="8">
        <v>2</v>
      </c>
      <c r="N970" s="9">
        <v>8</v>
      </c>
      <c r="O970" s="36"/>
      <c r="P970" s="12"/>
      <c r="Q970" s="12"/>
      <c r="R970" s="13"/>
      <c r="S970" s="34"/>
      <c r="T970" s="8"/>
      <c r="U970" s="8"/>
      <c r="V970" s="9"/>
      <c r="W970" s="36"/>
      <c r="X970" s="12"/>
      <c r="Y970" s="12"/>
      <c r="Z970" s="12"/>
      <c r="AA970" s="52">
        <f t="shared" si="60"/>
        <v>1</v>
      </c>
      <c r="AB970" s="54">
        <f t="shared" si="61"/>
        <v>3</v>
      </c>
      <c r="AC970" s="54">
        <f t="shared" si="62"/>
        <v>1</v>
      </c>
      <c r="AD970" s="55">
        <f t="shared" si="63"/>
        <v>1.6666666666666667</v>
      </c>
      <c r="AE970" s="58"/>
    </row>
    <row r="971" spans="1:31" s="5" customFormat="1" x14ac:dyDescent="0.3">
      <c r="A971" s="40" t="s">
        <v>3175</v>
      </c>
      <c r="B971" s="3" t="s">
        <v>3176</v>
      </c>
      <c r="C971" s="34">
        <v>62.5</v>
      </c>
      <c r="D971" s="8">
        <v>1</v>
      </c>
      <c r="E971" s="8">
        <v>2</v>
      </c>
      <c r="F971" s="9">
        <v>4.0999999999999996</v>
      </c>
      <c r="G971" s="36"/>
      <c r="H971" s="12"/>
      <c r="I971" s="12"/>
      <c r="J971" s="13"/>
      <c r="K971" s="34"/>
      <c r="L971" s="8"/>
      <c r="M971" s="8"/>
      <c r="N971" s="9"/>
      <c r="O971" s="36"/>
      <c r="P971" s="12"/>
      <c r="Q971" s="12"/>
      <c r="R971" s="13"/>
      <c r="S971" s="34"/>
      <c r="T971" s="8"/>
      <c r="U971" s="8"/>
      <c r="V971" s="9"/>
      <c r="W971" s="36"/>
      <c r="X971" s="12"/>
      <c r="Y971" s="12"/>
      <c r="Z971" s="12"/>
      <c r="AA971" s="52">
        <f t="shared" si="60"/>
        <v>3</v>
      </c>
      <c r="AB971" s="54">
        <f t="shared" si="61"/>
        <v>1</v>
      </c>
      <c r="AC971" s="54">
        <f t="shared" si="62"/>
        <v>1</v>
      </c>
      <c r="AD971" s="55">
        <f t="shared" si="63"/>
        <v>1.6666666666666667</v>
      </c>
      <c r="AE971" s="58"/>
    </row>
    <row r="972" spans="1:31" s="5" customFormat="1" x14ac:dyDescent="0.3">
      <c r="A972" s="40" t="s">
        <v>5573</v>
      </c>
      <c r="B972" s="3" t="s">
        <v>5574</v>
      </c>
      <c r="C972" s="8"/>
      <c r="D972" s="8"/>
      <c r="E972" s="8"/>
      <c r="F972" s="9"/>
      <c r="G972" s="36"/>
      <c r="H972" s="12"/>
      <c r="I972" s="12"/>
      <c r="J972" s="13"/>
      <c r="K972" s="34">
        <v>62.34</v>
      </c>
      <c r="L972" s="8">
        <v>2</v>
      </c>
      <c r="M972" s="8">
        <v>2</v>
      </c>
      <c r="N972" s="9">
        <v>2.5</v>
      </c>
      <c r="O972" s="36"/>
      <c r="P972" s="12"/>
      <c r="Q972" s="12"/>
      <c r="R972" s="13"/>
      <c r="S972" s="34"/>
      <c r="T972" s="8"/>
      <c r="U972" s="8"/>
      <c r="V972" s="9"/>
      <c r="W972" s="36"/>
      <c r="X972" s="12"/>
      <c r="Y972" s="12"/>
      <c r="Z972" s="12"/>
      <c r="AA972" s="52">
        <f t="shared" si="60"/>
        <v>1</v>
      </c>
      <c r="AB972" s="54">
        <f t="shared" si="61"/>
        <v>3</v>
      </c>
      <c r="AC972" s="54">
        <f t="shared" si="62"/>
        <v>1</v>
      </c>
      <c r="AD972" s="55">
        <f t="shared" si="63"/>
        <v>1.6666666666666667</v>
      </c>
      <c r="AE972" s="58"/>
    </row>
    <row r="973" spans="1:31" s="5" customFormat="1" x14ac:dyDescent="0.3">
      <c r="A973" s="40" t="s">
        <v>2483</v>
      </c>
      <c r="B973" s="3" t="s">
        <v>2484</v>
      </c>
      <c r="C973" s="34">
        <v>58.04</v>
      </c>
      <c r="D973" s="8">
        <v>1</v>
      </c>
      <c r="E973" s="8">
        <v>1</v>
      </c>
      <c r="F973" s="9">
        <v>2.9</v>
      </c>
      <c r="G973" s="36"/>
      <c r="H973" s="12"/>
      <c r="I973" s="12"/>
      <c r="J973" s="13"/>
      <c r="K973" s="34">
        <v>39.58</v>
      </c>
      <c r="L973" s="8">
        <v>1</v>
      </c>
      <c r="M973" s="8">
        <v>1</v>
      </c>
      <c r="N973" s="9">
        <v>1.5</v>
      </c>
      <c r="O973" s="36"/>
      <c r="P973" s="12"/>
      <c r="Q973" s="12"/>
      <c r="R973" s="13"/>
      <c r="S973" s="34">
        <v>75.290000000000006</v>
      </c>
      <c r="T973" s="8">
        <v>1</v>
      </c>
      <c r="U973" s="8">
        <v>1</v>
      </c>
      <c r="V973" s="9">
        <v>1.7</v>
      </c>
      <c r="W973" s="36">
        <v>58.11</v>
      </c>
      <c r="X973" s="12">
        <v>1</v>
      </c>
      <c r="Y973" s="12">
        <v>1</v>
      </c>
      <c r="Z973" s="12">
        <v>2.6</v>
      </c>
      <c r="AA973" s="52">
        <f t="shared" si="60"/>
        <v>2</v>
      </c>
      <c r="AB973" s="54">
        <f t="shared" si="61"/>
        <v>2</v>
      </c>
      <c r="AC973" s="54">
        <f t="shared" si="62"/>
        <v>1</v>
      </c>
      <c r="AD973" s="55">
        <f t="shared" si="63"/>
        <v>1.6666666666666667</v>
      </c>
      <c r="AE973" s="58"/>
    </row>
    <row r="974" spans="1:31" s="5" customFormat="1" x14ac:dyDescent="0.3">
      <c r="A974" s="40" t="s">
        <v>2036</v>
      </c>
      <c r="B974" s="3" t="s">
        <v>2037</v>
      </c>
      <c r="C974" s="34">
        <v>129.99</v>
      </c>
      <c r="D974" s="8">
        <v>2</v>
      </c>
      <c r="E974" s="8">
        <v>3</v>
      </c>
      <c r="F974" s="9">
        <v>41.6</v>
      </c>
      <c r="G974" s="36">
        <v>61.59</v>
      </c>
      <c r="H974" s="12">
        <v>1</v>
      </c>
      <c r="I974" s="12">
        <v>1</v>
      </c>
      <c r="J974" s="13">
        <v>15</v>
      </c>
      <c r="K974" s="34">
        <v>49.58</v>
      </c>
      <c r="L974" s="8">
        <v>1</v>
      </c>
      <c r="M974" s="8">
        <v>1</v>
      </c>
      <c r="N974" s="9">
        <v>15</v>
      </c>
      <c r="O974" s="36"/>
      <c r="P974" s="12"/>
      <c r="Q974" s="12"/>
      <c r="R974" s="13"/>
      <c r="S974" s="34"/>
      <c r="T974" s="8"/>
      <c r="U974" s="8"/>
      <c r="V974" s="9"/>
      <c r="W974" s="36"/>
      <c r="X974" s="12"/>
      <c r="Y974" s="12"/>
      <c r="Z974" s="12"/>
      <c r="AA974" s="52">
        <f t="shared" si="60"/>
        <v>2</v>
      </c>
      <c r="AB974" s="54">
        <f t="shared" si="61"/>
        <v>2</v>
      </c>
      <c r="AC974" s="54">
        <f t="shared" si="62"/>
        <v>1</v>
      </c>
      <c r="AD974" s="55">
        <f t="shared" si="63"/>
        <v>1.6666666666666667</v>
      </c>
      <c r="AE974" s="58"/>
    </row>
    <row r="975" spans="1:31" s="5" customFormat="1" x14ac:dyDescent="0.3">
      <c r="A975" s="40" t="s">
        <v>6233</v>
      </c>
      <c r="B975" s="3" t="s">
        <v>6234</v>
      </c>
      <c r="C975" s="8"/>
      <c r="D975" s="8"/>
      <c r="E975" s="8"/>
      <c r="F975" s="9"/>
      <c r="G975" s="36"/>
      <c r="H975" s="12"/>
      <c r="I975" s="12"/>
      <c r="J975" s="13"/>
      <c r="K975" s="34">
        <v>60.64</v>
      </c>
      <c r="L975" s="8">
        <v>1</v>
      </c>
      <c r="M975" s="8">
        <v>2</v>
      </c>
      <c r="N975" s="9">
        <v>10.7</v>
      </c>
      <c r="O975" s="36"/>
      <c r="P975" s="12"/>
      <c r="Q975" s="12"/>
      <c r="R975" s="13"/>
      <c r="S975" s="34"/>
      <c r="T975" s="8"/>
      <c r="U975" s="8"/>
      <c r="V975" s="9"/>
      <c r="W975" s="36"/>
      <c r="X975" s="12"/>
      <c r="Y975" s="12"/>
      <c r="Z975" s="12"/>
      <c r="AA975" s="52">
        <f t="shared" si="60"/>
        <v>1</v>
      </c>
      <c r="AB975" s="54">
        <f t="shared" si="61"/>
        <v>3</v>
      </c>
      <c r="AC975" s="54">
        <f t="shared" si="62"/>
        <v>1</v>
      </c>
      <c r="AD975" s="55">
        <f t="shared" si="63"/>
        <v>1.6666666666666667</v>
      </c>
      <c r="AE975" s="58"/>
    </row>
    <row r="976" spans="1:31" s="5" customFormat="1" x14ac:dyDescent="0.3">
      <c r="A976" s="40" t="s">
        <v>2252</v>
      </c>
      <c r="B976" s="3" t="s">
        <v>2253</v>
      </c>
      <c r="C976" s="34">
        <v>60.48</v>
      </c>
      <c r="D976" s="8">
        <v>1</v>
      </c>
      <c r="E976" s="8">
        <v>2</v>
      </c>
      <c r="F976" s="9">
        <v>1.5</v>
      </c>
      <c r="G976" s="36"/>
      <c r="H976" s="12"/>
      <c r="I976" s="12"/>
      <c r="J976" s="13"/>
      <c r="K976" s="34"/>
      <c r="L976" s="8"/>
      <c r="M976" s="8"/>
      <c r="N976" s="9"/>
      <c r="O976" s="36"/>
      <c r="P976" s="12"/>
      <c r="Q976" s="12"/>
      <c r="R976" s="13"/>
      <c r="S976" s="34"/>
      <c r="T976" s="8"/>
      <c r="U976" s="8"/>
      <c r="V976" s="9"/>
      <c r="W976" s="36"/>
      <c r="X976" s="12"/>
      <c r="Y976" s="12"/>
      <c r="Z976" s="12"/>
      <c r="AA976" s="52">
        <f t="shared" si="60"/>
        <v>3</v>
      </c>
      <c r="AB976" s="54">
        <f t="shared" si="61"/>
        <v>1</v>
      </c>
      <c r="AC976" s="54">
        <f t="shared" si="62"/>
        <v>1</v>
      </c>
      <c r="AD976" s="55">
        <f t="shared" si="63"/>
        <v>1.6666666666666667</v>
      </c>
      <c r="AE976" s="58"/>
    </row>
    <row r="977" spans="1:31" s="5" customFormat="1" x14ac:dyDescent="0.3">
      <c r="A977" s="40" t="s">
        <v>6245</v>
      </c>
      <c r="B977" s="3" t="s">
        <v>6246</v>
      </c>
      <c r="C977" s="8"/>
      <c r="D977" s="8"/>
      <c r="E977" s="8"/>
      <c r="F977" s="9"/>
      <c r="G977" s="36"/>
      <c r="H977" s="12"/>
      <c r="I977" s="12"/>
      <c r="J977" s="13"/>
      <c r="K977" s="34">
        <v>60.44</v>
      </c>
      <c r="L977" s="8">
        <v>1</v>
      </c>
      <c r="M977" s="8">
        <v>2</v>
      </c>
      <c r="N977" s="9">
        <v>8.6999999999999993</v>
      </c>
      <c r="O977" s="36"/>
      <c r="P977" s="12"/>
      <c r="Q977" s="12"/>
      <c r="R977" s="13"/>
      <c r="S977" s="34"/>
      <c r="T977" s="8"/>
      <c r="U977" s="8"/>
      <c r="V977" s="9"/>
      <c r="W977" s="36"/>
      <c r="X977" s="12"/>
      <c r="Y977" s="12"/>
      <c r="Z977" s="12"/>
      <c r="AA977" s="52">
        <f t="shared" si="60"/>
        <v>1</v>
      </c>
      <c r="AB977" s="54">
        <f t="shared" si="61"/>
        <v>3</v>
      </c>
      <c r="AC977" s="54">
        <f t="shared" si="62"/>
        <v>1</v>
      </c>
      <c r="AD977" s="55">
        <f t="shared" si="63"/>
        <v>1.6666666666666667</v>
      </c>
      <c r="AE977" s="58"/>
    </row>
    <row r="978" spans="1:31" s="5" customFormat="1" x14ac:dyDescent="0.3">
      <c r="A978" s="40" t="s">
        <v>3321</v>
      </c>
      <c r="B978" s="3" t="s">
        <v>3322</v>
      </c>
      <c r="C978" s="34">
        <v>60.3</v>
      </c>
      <c r="D978" s="8">
        <v>1</v>
      </c>
      <c r="E978" s="8">
        <v>2</v>
      </c>
      <c r="F978" s="9">
        <v>5.9</v>
      </c>
      <c r="G978" s="36"/>
      <c r="H978" s="12"/>
      <c r="I978" s="12"/>
      <c r="J978" s="13"/>
      <c r="K978" s="34"/>
      <c r="L978" s="8"/>
      <c r="M978" s="8"/>
      <c r="N978" s="9"/>
      <c r="O978" s="36"/>
      <c r="P978" s="12"/>
      <c r="Q978" s="12"/>
      <c r="R978" s="13"/>
      <c r="S978" s="34"/>
      <c r="T978" s="8"/>
      <c r="U978" s="8"/>
      <c r="V978" s="9"/>
      <c r="W978" s="36"/>
      <c r="X978" s="12"/>
      <c r="Y978" s="12"/>
      <c r="Z978" s="12"/>
      <c r="AA978" s="52">
        <f t="shared" si="60"/>
        <v>3</v>
      </c>
      <c r="AB978" s="54">
        <f t="shared" si="61"/>
        <v>1</v>
      </c>
      <c r="AC978" s="54">
        <f t="shared" si="62"/>
        <v>1</v>
      </c>
      <c r="AD978" s="55">
        <f t="shared" si="63"/>
        <v>1.6666666666666667</v>
      </c>
      <c r="AE978" s="58"/>
    </row>
    <row r="979" spans="1:31" s="5" customFormat="1" x14ac:dyDescent="0.3">
      <c r="A979" s="40" t="s">
        <v>4648</v>
      </c>
      <c r="B979" s="3" t="s">
        <v>4649</v>
      </c>
      <c r="C979" s="8"/>
      <c r="D979" s="8"/>
      <c r="E979" s="8"/>
      <c r="F979" s="9"/>
      <c r="G979" s="36"/>
      <c r="H979" s="12"/>
      <c r="I979" s="12"/>
      <c r="J979" s="13"/>
      <c r="K979" s="34">
        <v>100.86</v>
      </c>
      <c r="L979" s="8">
        <v>2</v>
      </c>
      <c r="M979" s="8">
        <v>2</v>
      </c>
      <c r="N979" s="9">
        <v>8.5</v>
      </c>
      <c r="O979" s="36">
        <v>52.18</v>
      </c>
      <c r="P979" s="12">
        <v>1</v>
      </c>
      <c r="Q979" s="12">
        <v>2</v>
      </c>
      <c r="R979" s="13">
        <v>8.5</v>
      </c>
      <c r="S979" s="34">
        <v>58.33</v>
      </c>
      <c r="T979" s="8">
        <v>1</v>
      </c>
      <c r="U979" s="8">
        <v>2</v>
      </c>
      <c r="V979" s="9">
        <v>8.5</v>
      </c>
      <c r="W979" s="36"/>
      <c r="X979" s="12"/>
      <c r="Y979" s="12"/>
      <c r="Z979" s="12"/>
      <c r="AA979" s="52">
        <f t="shared" si="60"/>
        <v>1</v>
      </c>
      <c r="AB979" s="54">
        <f t="shared" si="61"/>
        <v>1</v>
      </c>
      <c r="AC979" s="54">
        <f t="shared" si="62"/>
        <v>3</v>
      </c>
      <c r="AD979" s="55">
        <f t="shared" si="63"/>
        <v>1.6666666666666667</v>
      </c>
      <c r="AE979" s="58"/>
    </row>
    <row r="980" spans="1:31" s="5" customFormat="1" x14ac:dyDescent="0.3">
      <c r="A980" s="40" t="s">
        <v>2820</v>
      </c>
      <c r="B980" s="3" t="s">
        <v>2821</v>
      </c>
      <c r="C980" s="34">
        <v>59.81</v>
      </c>
      <c r="D980" s="8">
        <v>1</v>
      </c>
      <c r="E980" s="8">
        <v>2</v>
      </c>
      <c r="F980" s="9">
        <v>8.9</v>
      </c>
      <c r="G980" s="36"/>
      <c r="H980" s="12"/>
      <c r="I980" s="12"/>
      <c r="J980" s="13"/>
      <c r="K980" s="34"/>
      <c r="L980" s="8"/>
      <c r="M980" s="8"/>
      <c r="N980" s="9"/>
      <c r="O980" s="36"/>
      <c r="P980" s="12"/>
      <c r="Q980" s="12"/>
      <c r="R980" s="13"/>
      <c r="S980" s="34"/>
      <c r="T980" s="8"/>
      <c r="U980" s="8"/>
      <c r="V980" s="9"/>
      <c r="W980" s="36"/>
      <c r="X980" s="12"/>
      <c r="Y980" s="12"/>
      <c r="Z980" s="12"/>
      <c r="AA980" s="52">
        <f t="shared" si="60"/>
        <v>3</v>
      </c>
      <c r="AB980" s="54">
        <f t="shared" si="61"/>
        <v>1</v>
      </c>
      <c r="AC980" s="54">
        <f t="shared" si="62"/>
        <v>1</v>
      </c>
      <c r="AD980" s="55">
        <f t="shared" si="63"/>
        <v>1.6666666666666667</v>
      </c>
      <c r="AE980" s="58"/>
    </row>
    <row r="981" spans="1:31" s="5" customFormat="1" x14ac:dyDescent="0.3">
      <c r="A981" s="40" t="s">
        <v>2404</v>
      </c>
      <c r="B981" s="3" t="s">
        <v>2405</v>
      </c>
      <c r="C981" s="34">
        <v>59.04</v>
      </c>
      <c r="D981" s="8">
        <v>1</v>
      </c>
      <c r="E981" s="8">
        <v>2</v>
      </c>
      <c r="F981" s="9">
        <v>11</v>
      </c>
      <c r="G981" s="36"/>
      <c r="H981" s="12"/>
      <c r="I981" s="12"/>
      <c r="J981" s="13"/>
      <c r="K981" s="34"/>
      <c r="L981" s="8"/>
      <c r="M981" s="8"/>
      <c r="N981" s="9"/>
      <c r="O981" s="36"/>
      <c r="P981" s="12"/>
      <c r="Q981" s="12"/>
      <c r="R981" s="13"/>
      <c r="S981" s="34"/>
      <c r="T981" s="8"/>
      <c r="U981" s="8"/>
      <c r="V981" s="9"/>
      <c r="W981" s="36"/>
      <c r="X981" s="12"/>
      <c r="Y981" s="12"/>
      <c r="Z981" s="12"/>
      <c r="AA981" s="52">
        <f t="shared" si="60"/>
        <v>3</v>
      </c>
      <c r="AB981" s="54">
        <f t="shared" si="61"/>
        <v>1</v>
      </c>
      <c r="AC981" s="54">
        <f t="shared" si="62"/>
        <v>1</v>
      </c>
      <c r="AD981" s="55">
        <f t="shared" si="63"/>
        <v>1.6666666666666667</v>
      </c>
      <c r="AE981" s="58"/>
    </row>
    <row r="982" spans="1:31" s="5" customFormat="1" x14ac:dyDescent="0.3">
      <c r="A982" s="40" t="s">
        <v>6106</v>
      </c>
      <c r="B982" s="3" t="s">
        <v>6107</v>
      </c>
      <c r="C982" s="8"/>
      <c r="D982" s="8"/>
      <c r="E982" s="8"/>
      <c r="F982" s="9"/>
      <c r="G982" s="36"/>
      <c r="H982" s="12"/>
      <c r="I982" s="12"/>
      <c r="J982" s="13"/>
      <c r="K982" s="34">
        <v>58.86</v>
      </c>
      <c r="L982" s="8">
        <v>1</v>
      </c>
      <c r="M982" s="8">
        <v>2</v>
      </c>
      <c r="N982" s="9">
        <v>8.3000000000000007</v>
      </c>
      <c r="O982" s="36"/>
      <c r="P982" s="12"/>
      <c r="Q982" s="12"/>
      <c r="R982" s="13"/>
      <c r="S982" s="34"/>
      <c r="T982" s="8"/>
      <c r="U982" s="8"/>
      <c r="V982" s="9"/>
      <c r="W982" s="36"/>
      <c r="X982" s="12"/>
      <c r="Y982" s="12"/>
      <c r="Z982" s="12"/>
      <c r="AA982" s="52">
        <f t="shared" si="60"/>
        <v>1</v>
      </c>
      <c r="AB982" s="54">
        <f t="shared" si="61"/>
        <v>3</v>
      </c>
      <c r="AC982" s="54">
        <f t="shared" si="62"/>
        <v>1</v>
      </c>
      <c r="AD982" s="55">
        <f t="shared" si="63"/>
        <v>1.6666666666666667</v>
      </c>
      <c r="AE982" s="58"/>
    </row>
    <row r="983" spans="1:31" s="5" customFormat="1" x14ac:dyDescent="0.3">
      <c r="A983" s="40" t="s">
        <v>5429</v>
      </c>
      <c r="B983" s="3" t="s">
        <v>5430</v>
      </c>
      <c r="C983" s="8"/>
      <c r="D983" s="8"/>
      <c r="E983" s="8"/>
      <c r="F983" s="9"/>
      <c r="G983" s="36"/>
      <c r="H983" s="12"/>
      <c r="I983" s="12"/>
      <c r="J983" s="13"/>
      <c r="K983" s="34">
        <v>57.870000000000005</v>
      </c>
      <c r="L983" s="8">
        <v>2</v>
      </c>
      <c r="M983" s="8">
        <v>2</v>
      </c>
      <c r="N983" s="9">
        <v>5.9</v>
      </c>
      <c r="O983" s="36"/>
      <c r="P983" s="12"/>
      <c r="Q983" s="12"/>
      <c r="R983" s="13"/>
      <c r="S983" s="34"/>
      <c r="T983" s="8"/>
      <c r="U983" s="8"/>
      <c r="V983" s="9"/>
      <c r="W983" s="36"/>
      <c r="X983" s="12"/>
      <c r="Y983" s="12"/>
      <c r="Z983" s="12"/>
      <c r="AA983" s="52">
        <f t="shared" si="60"/>
        <v>1</v>
      </c>
      <c r="AB983" s="54">
        <f t="shared" si="61"/>
        <v>3</v>
      </c>
      <c r="AC983" s="54">
        <f t="shared" si="62"/>
        <v>1</v>
      </c>
      <c r="AD983" s="55">
        <f t="shared" si="63"/>
        <v>1.6666666666666667</v>
      </c>
      <c r="AE983" s="58"/>
    </row>
    <row r="984" spans="1:31" s="5" customFormat="1" x14ac:dyDescent="0.3">
      <c r="A984" s="40" t="s">
        <v>6255</v>
      </c>
      <c r="B984" s="3" t="s">
        <v>6256</v>
      </c>
      <c r="C984" s="8"/>
      <c r="D984" s="8"/>
      <c r="E984" s="8"/>
      <c r="F984" s="9"/>
      <c r="G984" s="36"/>
      <c r="H984" s="12"/>
      <c r="I984" s="12"/>
      <c r="J984" s="13"/>
      <c r="K984" s="34">
        <v>57.59</v>
      </c>
      <c r="L984" s="8">
        <v>1</v>
      </c>
      <c r="M984" s="8">
        <v>2</v>
      </c>
      <c r="N984" s="9">
        <v>24.3</v>
      </c>
      <c r="O984" s="36"/>
      <c r="P984" s="12"/>
      <c r="Q984" s="12"/>
      <c r="R984" s="13"/>
      <c r="S984" s="34"/>
      <c r="T984" s="8"/>
      <c r="U984" s="8"/>
      <c r="V984" s="9"/>
      <c r="W984" s="36"/>
      <c r="X984" s="12"/>
      <c r="Y984" s="12"/>
      <c r="Z984" s="12"/>
      <c r="AA984" s="52">
        <f t="shared" si="60"/>
        <v>1</v>
      </c>
      <c r="AB984" s="54">
        <f t="shared" si="61"/>
        <v>3</v>
      </c>
      <c r="AC984" s="54">
        <f t="shared" si="62"/>
        <v>1</v>
      </c>
      <c r="AD984" s="55">
        <f t="shared" si="63"/>
        <v>1.6666666666666667</v>
      </c>
      <c r="AE984" s="58"/>
    </row>
    <row r="985" spans="1:31" s="5" customFormat="1" x14ac:dyDescent="0.3">
      <c r="A985" s="40" t="s">
        <v>6215</v>
      </c>
      <c r="B985" s="3" t="s">
        <v>6216</v>
      </c>
      <c r="C985" s="8"/>
      <c r="D985" s="8"/>
      <c r="E985" s="8"/>
      <c r="F985" s="9"/>
      <c r="G985" s="36"/>
      <c r="H985" s="12"/>
      <c r="I985" s="12"/>
      <c r="J985" s="13"/>
      <c r="K985" s="34">
        <v>29.27</v>
      </c>
      <c r="L985" s="8">
        <v>1</v>
      </c>
      <c r="M985" s="8">
        <v>1</v>
      </c>
      <c r="N985" s="9">
        <v>4.2</v>
      </c>
      <c r="O985" s="36"/>
      <c r="P985" s="12"/>
      <c r="Q985" s="12"/>
      <c r="R985" s="13"/>
      <c r="S985" s="34">
        <v>28.25</v>
      </c>
      <c r="T985" s="8">
        <v>1</v>
      </c>
      <c r="U985" s="8">
        <v>1</v>
      </c>
      <c r="V985" s="9">
        <v>6.2</v>
      </c>
      <c r="W985" s="36"/>
      <c r="X985" s="12"/>
      <c r="Y985" s="12"/>
      <c r="Z985" s="12"/>
      <c r="AA985" s="52">
        <f t="shared" si="60"/>
        <v>1</v>
      </c>
      <c r="AB985" s="54">
        <f t="shared" si="61"/>
        <v>2</v>
      </c>
      <c r="AC985" s="54">
        <f t="shared" si="62"/>
        <v>2</v>
      </c>
      <c r="AD985" s="55">
        <f t="shared" si="63"/>
        <v>1.6666666666666667</v>
      </c>
      <c r="AE985" s="58"/>
    </row>
    <row r="986" spans="1:31" s="5" customFormat="1" x14ac:dyDescent="0.3">
      <c r="A986" s="40" t="s">
        <v>6884</v>
      </c>
      <c r="B986" s="16" t="s">
        <v>6885</v>
      </c>
      <c r="C986" s="8"/>
      <c r="D986" s="8"/>
      <c r="E986" s="8"/>
      <c r="F986" s="9"/>
      <c r="G986" s="36"/>
      <c r="H986" s="12"/>
      <c r="I986" s="12"/>
      <c r="J986" s="13"/>
      <c r="K986" s="34"/>
      <c r="L986" s="8"/>
      <c r="M986" s="8"/>
      <c r="N986" s="9"/>
      <c r="O986" s="36"/>
      <c r="P986" s="12"/>
      <c r="Q986" s="12"/>
      <c r="R986" s="13"/>
      <c r="S986" s="34">
        <v>57.46</v>
      </c>
      <c r="T986" s="8">
        <v>1</v>
      </c>
      <c r="U986" s="8">
        <v>2</v>
      </c>
      <c r="V986" s="9">
        <v>3.6</v>
      </c>
      <c r="W986" s="36"/>
      <c r="X986" s="12"/>
      <c r="Y986" s="12"/>
      <c r="Z986" s="12"/>
      <c r="AA986" s="52">
        <f t="shared" si="60"/>
        <v>1</v>
      </c>
      <c r="AB986" s="54">
        <f t="shared" si="61"/>
        <v>1</v>
      </c>
      <c r="AC986" s="54">
        <f t="shared" si="62"/>
        <v>3</v>
      </c>
      <c r="AD986" s="55">
        <f t="shared" si="63"/>
        <v>1.6666666666666667</v>
      </c>
      <c r="AE986" s="58"/>
    </row>
    <row r="987" spans="1:31" s="5" customFormat="1" x14ac:dyDescent="0.3">
      <c r="A987" s="40" t="s">
        <v>2539</v>
      </c>
      <c r="B987" s="3" t="s">
        <v>2540</v>
      </c>
      <c r="C987" s="34">
        <v>43.97</v>
      </c>
      <c r="D987" s="8">
        <v>1</v>
      </c>
      <c r="E987" s="8">
        <v>1</v>
      </c>
      <c r="F987" s="9">
        <v>19.7</v>
      </c>
      <c r="G987" s="36"/>
      <c r="H987" s="12"/>
      <c r="I987" s="12"/>
      <c r="J987" s="13"/>
      <c r="K987" s="34">
        <v>42</v>
      </c>
      <c r="L987" s="8">
        <v>1</v>
      </c>
      <c r="M987" s="8">
        <v>1</v>
      </c>
      <c r="N987" s="9">
        <v>15.9</v>
      </c>
      <c r="O987" s="36">
        <v>38.659999999999997</v>
      </c>
      <c r="P987" s="12">
        <v>1</v>
      </c>
      <c r="Q987" s="12">
        <v>1</v>
      </c>
      <c r="R987" s="13">
        <v>19.100000000000001</v>
      </c>
      <c r="S987" s="34">
        <v>43.17</v>
      </c>
      <c r="T987" s="8">
        <v>1</v>
      </c>
      <c r="U987" s="8">
        <v>1</v>
      </c>
      <c r="V987" s="9">
        <v>15.3</v>
      </c>
      <c r="W987" s="36"/>
      <c r="X987" s="12"/>
      <c r="Y987" s="12"/>
      <c r="Z987" s="12"/>
      <c r="AA987" s="52">
        <f t="shared" si="60"/>
        <v>2</v>
      </c>
      <c r="AB987" s="54">
        <f t="shared" si="61"/>
        <v>1</v>
      </c>
      <c r="AC987" s="54">
        <f t="shared" si="62"/>
        <v>2</v>
      </c>
      <c r="AD987" s="55">
        <f t="shared" si="63"/>
        <v>1.6666666666666667</v>
      </c>
      <c r="AE987" s="58"/>
    </row>
    <row r="988" spans="1:31" s="5" customFormat="1" x14ac:dyDescent="0.3">
      <c r="A988" s="40" t="s">
        <v>2505</v>
      </c>
      <c r="B988" s="3" t="s">
        <v>2506</v>
      </c>
      <c r="C988" s="34">
        <v>57.37</v>
      </c>
      <c r="D988" s="8">
        <v>1</v>
      </c>
      <c r="E988" s="8">
        <v>2</v>
      </c>
      <c r="F988" s="9">
        <v>19.2</v>
      </c>
      <c r="G988" s="36"/>
      <c r="H988" s="12"/>
      <c r="I988" s="12"/>
      <c r="J988" s="13"/>
      <c r="K988" s="34"/>
      <c r="L988" s="8"/>
      <c r="M988" s="8"/>
      <c r="N988" s="9"/>
      <c r="O988" s="36"/>
      <c r="P988" s="12"/>
      <c r="Q988" s="12"/>
      <c r="R988" s="13"/>
      <c r="S988" s="34"/>
      <c r="T988" s="8"/>
      <c r="U988" s="8"/>
      <c r="V988" s="9"/>
      <c r="W988" s="36"/>
      <c r="X988" s="12"/>
      <c r="Y988" s="12"/>
      <c r="Z988" s="12"/>
      <c r="AA988" s="52">
        <f t="shared" si="60"/>
        <v>3</v>
      </c>
      <c r="AB988" s="54">
        <f t="shared" si="61"/>
        <v>1</v>
      </c>
      <c r="AC988" s="54">
        <f t="shared" si="62"/>
        <v>1</v>
      </c>
      <c r="AD988" s="55">
        <f t="shared" si="63"/>
        <v>1.6666666666666667</v>
      </c>
      <c r="AE988" s="58"/>
    </row>
    <row r="989" spans="1:31" s="5" customFormat="1" x14ac:dyDescent="0.3">
      <c r="A989" s="40" t="s">
        <v>5505</v>
      </c>
      <c r="B989" s="3" t="s">
        <v>5506</v>
      </c>
      <c r="C989" s="8"/>
      <c r="D989" s="8"/>
      <c r="E989" s="8"/>
      <c r="F989" s="9"/>
      <c r="G989" s="36"/>
      <c r="H989" s="12"/>
      <c r="I989" s="12"/>
      <c r="J989" s="13"/>
      <c r="K989" s="34">
        <v>64.25</v>
      </c>
      <c r="L989" s="8">
        <v>2</v>
      </c>
      <c r="M989" s="8">
        <v>2</v>
      </c>
      <c r="N989" s="9">
        <v>3</v>
      </c>
      <c r="O989" s="36"/>
      <c r="P989" s="12"/>
      <c r="Q989" s="12"/>
      <c r="R989" s="13"/>
      <c r="S989" s="34">
        <v>43.54</v>
      </c>
      <c r="T989" s="8">
        <v>1</v>
      </c>
      <c r="U989" s="8">
        <v>1</v>
      </c>
      <c r="V989" s="9">
        <v>1.6</v>
      </c>
      <c r="W989" s="36">
        <v>27.43</v>
      </c>
      <c r="X989" s="12">
        <v>1</v>
      </c>
      <c r="Y989" s="12">
        <v>1</v>
      </c>
      <c r="Z989" s="12">
        <v>1.6</v>
      </c>
      <c r="AA989" s="52">
        <f t="shared" si="60"/>
        <v>1</v>
      </c>
      <c r="AB989" s="54">
        <f t="shared" si="61"/>
        <v>3</v>
      </c>
      <c r="AC989" s="54">
        <f t="shared" si="62"/>
        <v>1</v>
      </c>
      <c r="AD989" s="55">
        <f t="shared" si="63"/>
        <v>1.6666666666666667</v>
      </c>
      <c r="AE989" s="58"/>
    </row>
    <row r="990" spans="1:31" s="5" customFormat="1" x14ac:dyDescent="0.3">
      <c r="A990" s="40" t="s">
        <v>6018</v>
      </c>
      <c r="B990" s="3" t="s">
        <v>6019</v>
      </c>
      <c r="C990" s="8"/>
      <c r="D990" s="8"/>
      <c r="E990" s="8"/>
      <c r="F990" s="9"/>
      <c r="G990" s="36"/>
      <c r="H990" s="12"/>
      <c r="I990" s="12"/>
      <c r="J990" s="13"/>
      <c r="K990" s="34">
        <v>56.65</v>
      </c>
      <c r="L990" s="8">
        <v>1</v>
      </c>
      <c r="M990" s="8">
        <v>2</v>
      </c>
      <c r="N990" s="9">
        <v>9.6999999999999993</v>
      </c>
      <c r="O990" s="36"/>
      <c r="P990" s="12"/>
      <c r="Q990" s="12"/>
      <c r="R990" s="13"/>
      <c r="S990" s="34"/>
      <c r="T990" s="8"/>
      <c r="U990" s="8"/>
      <c r="V990" s="9"/>
      <c r="W990" s="36"/>
      <c r="X990" s="12"/>
      <c r="Y990" s="12"/>
      <c r="Z990" s="12"/>
      <c r="AA990" s="52">
        <f t="shared" si="60"/>
        <v>1</v>
      </c>
      <c r="AB990" s="54">
        <f t="shared" si="61"/>
        <v>3</v>
      </c>
      <c r="AC990" s="54">
        <f t="shared" si="62"/>
        <v>1</v>
      </c>
      <c r="AD990" s="55">
        <f t="shared" si="63"/>
        <v>1.6666666666666667</v>
      </c>
      <c r="AE990" s="58"/>
    </row>
    <row r="991" spans="1:31" s="5" customFormat="1" x14ac:dyDescent="0.3">
      <c r="A991" s="40" t="s">
        <v>5916</v>
      </c>
      <c r="B991" s="3" t="s">
        <v>5917</v>
      </c>
      <c r="C991" s="8"/>
      <c r="D991" s="8"/>
      <c r="E991" s="8"/>
      <c r="F991" s="9"/>
      <c r="G991" s="36"/>
      <c r="H991" s="12"/>
      <c r="I991" s="12"/>
      <c r="J991" s="13"/>
      <c r="K991" s="34">
        <v>28.12</v>
      </c>
      <c r="L991" s="8">
        <v>1</v>
      </c>
      <c r="M991" s="8">
        <v>1</v>
      </c>
      <c r="N991" s="9">
        <v>2.7</v>
      </c>
      <c r="O991" s="36"/>
      <c r="P991" s="12"/>
      <c r="Q991" s="12"/>
      <c r="R991" s="13"/>
      <c r="S991" s="34">
        <v>28.09</v>
      </c>
      <c r="T991" s="8">
        <v>1</v>
      </c>
      <c r="U991" s="8">
        <v>1</v>
      </c>
      <c r="V991" s="9">
        <v>2.7</v>
      </c>
      <c r="W991" s="36"/>
      <c r="X991" s="12"/>
      <c r="Y991" s="12"/>
      <c r="Z991" s="12"/>
      <c r="AA991" s="52">
        <f t="shared" si="60"/>
        <v>1</v>
      </c>
      <c r="AB991" s="54">
        <f t="shared" si="61"/>
        <v>2</v>
      </c>
      <c r="AC991" s="54">
        <f t="shared" si="62"/>
        <v>2</v>
      </c>
      <c r="AD991" s="55">
        <f t="shared" si="63"/>
        <v>1.6666666666666667</v>
      </c>
      <c r="AE991" s="58"/>
    </row>
    <row r="992" spans="1:31" s="5" customFormat="1" x14ac:dyDescent="0.3">
      <c r="A992" s="40" t="s">
        <v>2232</v>
      </c>
      <c r="B992" s="3" t="s">
        <v>2233</v>
      </c>
      <c r="C992" s="34">
        <v>69.61</v>
      </c>
      <c r="D992" s="8">
        <v>1</v>
      </c>
      <c r="E992" s="8">
        <v>2</v>
      </c>
      <c r="F992" s="9">
        <v>14.2</v>
      </c>
      <c r="G992" s="36">
        <v>69.19</v>
      </c>
      <c r="H992" s="12">
        <v>1</v>
      </c>
      <c r="I992" s="12">
        <v>2</v>
      </c>
      <c r="J992" s="13">
        <v>14.2</v>
      </c>
      <c r="K992" s="34">
        <v>63.74</v>
      </c>
      <c r="L992" s="8">
        <v>1</v>
      </c>
      <c r="M992" s="8">
        <v>1</v>
      </c>
      <c r="N992" s="9">
        <v>7.4</v>
      </c>
      <c r="O992" s="36"/>
      <c r="P992" s="12"/>
      <c r="Q992" s="12"/>
      <c r="R992" s="13"/>
      <c r="S992" s="34">
        <v>49.68</v>
      </c>
      <c r="T992" s="8">
        <v>1</v>
      </c>
      <c r="U992" s="8">
        <v>1</v>
      </c>
      <c r="V992" s="9">
        <v>7.4</v>
      </c>
      <c r="W992" s="36"/>
      <c r="X992" s="12"/>
      <c r="Y992" s="12"/>
      <c r="Z992" s="12"/>
      <c r="AA992" s="52">
        <f t="shared" si="60"/>
        <v>1</v>
      </c>
      <c r="AB992" s="54">
        <f t="shared" si="61"/>
        <v>2</v>
      </c>
      <c r="AC992" s="54">
        <f t="shared" si="62"/>
        <v>2</v>
      </c>
      <c r="AD992" s="55">
        <f t="shared" si="63"/>
        <v>1.6666666666666667</v>
      </c>
      <c r="AE992" s="58"/>
    </row>
    <row r="993" spans="1:31" s="5" customFormat="1" x14ac:dyDescent="0.3">
      <c r="A993" s="40" t="s">
        <v>5669</v>
      </c>
      <c r="B993" s="3" t="s">
        <v>5670</v>
      </c>
      <c r="C993" s="8"/>
      <c r="D993" s="8"/>
      <c r="E993" s="8"/>
      <c r="F993" s="9"/>
      <c r="G993" s="36"/>
      <c r="H993" s="12"/>
      <c r="I993" s="12"/>
      <c r="J993" s="13"/>
      <c r="K993" s="34">
        <v>55.92</v>
      </c>
      <c r="L993" s="8">
        <v>1</v>
      </c>
      <c r="M993" s="8">
        <v>2</v>
      </c>
      <c r="N993" s="9">
        <v>20.9</v>
      </c>
      <c r="O993" s="36"/>
      <c r="P993" s="12"/>
      <c r="Q993" s="12"/>
      <c r="R993" s="13"/>
      <c r="S993" s="34"/>
      <c r="T993" s="8"/>
      <c r="U993" s="8"/>
      <c r="V993" s="9"/>
      <c r="W993" s="36"/>
      <c r="X993" s="12"/>
      <c r="Y993" s="12"/>
      <c r="Z993" s="12"/>
      <c r="AA993" s="52">
        <f t="shared" si="60"/>
        <v>1</v>
      </c>
      <c r="AB993" s="54">
        <f t="shared" si="61"/>
        <v>3</v>
      </c>
      <c r="AC993" s="54">
        <f t="shared" si="62"/>
        <v>1</v>
      </c>
      <c r="AD993" s="55">
        <f t="shared" si="63"/>
        <v>1.6666666666666667</v>
      </c>
      <c r="AE993" s="58"/>
    </row>
    <row r="994" spans="1:31" s="5" customFormat="1" x14ac:dyDescent="0.3">
      <c r="A994" s="40" t="s">
        <v>6040</v>
      </c>
      <c r="B994" s="3" t="s">
        <v>6041</v>
      </c>
      <c r="C994" s="8"/>
      <c r="D994" s="8"/>
      <c r="E994" s="8"/>
      <c r="F994" s="9"/>
      <c r="G994" s="36"/>
      <c r="H994" s="12"/>
      <c r="I994" s="12"/>
      <c r="J994" s="13"/>
      <c r="K994" s="34">
        <v>55.64</v>
      </c>
      <c r="L994" s="8">
        <v>1</v>
      </c>
      <c r="M994" s="8">
        <v>2</v>
      </c>
      <c r="N994" s="9">
        <v>5.5</v>
      </c>
      <c r="O994" s="36"/>
      <c r="P994" s="12"/>
      <c r="Q994" s="12"/>
      <c r="R994" s="13"/>
      <c r="S994" s="34"/>
      <c r="T994" s="8"/>
      <c r="U994" s="8"/>
      <c r="V994" s="9"/>
      <c r="W994" s="36"/>
      <c r="X994" s="12"/>
      <c r="Y994" s="12"/>
      <c r="Z994" s="12"/>
      <c r="AA994" s="52">
        <f t="shared" si="60"/>
        <v>1</v>
      </c>
      <c r="AB994" s="54">
        <f t="shared" si="61"/>
        <v>3</v>
      </c>
      <c r="AC994" s="54">
        <f t="shared" si="62"/>
        <v>1</v>
      </c>
      <c r="AD994" s="55">
        <f t="shared" si="63"/>
        <v>1.6666666666666667</v>
      </c>
      <c r="AE994" s="58"/>
    </row>
    <row r="995" spans="1:31" s="5" customFormat="1" x14ac:dyDescent="0.3">
      <c r="A995" s="40" t="s">
        <v>2943</v>
      </c>
      <c r="B995" s="3" t="s">
        <v>2944</v>
      </c>
      <c r="C995" s="34">
        <v>55.27</v>
      </c>
      <c r="D995" s="8">
        <v>1</v>
      </c>
      <c r="E995" s="8">
        <v>2</v>
      </c>
      <c r="F995" s="9">
        <v>2.9</v>
      </c>
      <c r="G995" s="36"/>
      <c r="H995" s="12"/>
      <c r="I995" s="12"/>
      <c r="J995" s="13"/>
      <c r="K995" s="34"/>
      <c r="L995" s="8"/>
      <c r="M995" s="8"/>
      <c r="N995" s="9"/>
      <c r="O995" s="36"/>
      <c r="P995" s="12"/>
      <c r="Q995" s="12"/>
      <c r="R995" s="13"/>
      <c r="S995" s="34"/>
      <c r="T995" s="8"/>
      <c r="U995" s="8"/>
      <c r="V995" s="9"/>
      <c r="W995" s="36"/>
      <c r="X995" s="12"/>
      <c r="Y995" s="12"/>
      <c r="Z995" s="12"/>
      <c r="AA995" s="52">
        <f t="shared" si="60"/>
        <v>3</v>
      </c>
      <c r="AB995" s="54">
        <f t="shared" si="61"/>
        <v>1</v>
      </c>
      <c r="AC995" s="54">
        <f t="shared" si="62"/>
        <v>1</v>
      </c>
      <c r="AD995" s="55">
        <f t="shared" si="63"/>
        <v>1.6666666666666667</v>
      </c>
      <c r="AE995" s="58"/>
    </row>
    <row r="996" spans="1:31" s="5" customFormat="1" x14ac:dyDescent="0.3">
      <c r="A996" s="40" t="s">
        <v>2692</v>
      </c>
      <c r="B996" s="3" t="s">
        <v>2693</v>
      </c>
      <c r="C996" s="34">
        <v>54.24</v>
      </c>
      <c r="D996" s="8">
        <v>1</v>
      </c>
      <c r="E996" s="8">
        <v>2</v>
      </c>
      <c r="F996" s="9">
        <v>6.5</v>
      </c>
      <c r="G996" s="36"/>
      <c r="H996" s="12"/>
      <c r="I996" s="12"/>
      <c r="J996" s="13"/>
      <c r="K996" s="34"/>
      <c r="L996" s="8"/>
      <c r="M996" s="8"/>
      <c r="N996" s="9"/>
      <c r="O996" s="36"/>
      <c r="P996" s="12"/>
      <c r="Q996" s="12"/>
      <c r="R996" s="13"/>
      <c r="S996" s="34"/>
      <c r="T996" s="8"/>
      <c r="U996" s="8"/>
      <c r="V996" s="9"/>
      <c r="W996" s="36"/>
      <c r="X996" s="12"/>
      <c r="Y996" s="12"/>
      <c r="Z996" s="12"/>
      <c r="AA996" s="52">
        <f t="shared" si="60"/>
        <v>3</v>
      </c>
      <c r="AB996" s="54">
        <f t="shared" si="61"/>
        <v>1</v>
      </c>
      <c r="AC996" s="54">
        <f t="shared" si="62"/>
        <v>1</v>
      </c>
      <c r="AD996" s="55">
        <f t="shared" si="63"/>
        <v>1.6666666666666667</v>
      </c>
      <c r="AE996" s="58"/>
    </row>
    <row r="997" spans="1:31" s="5" customFormat="1" x14ac:dyDescent="0.3">
      <c r="A997" s="40" t="s">
        <v>2568</v>
      </c>
      <c r="B997" s="3" t="s">
        <v>2569</v>
      </c>
      <c r="C997" s="34">
        <v>53.9</v>
      </c>
      <c r="D997" s="8">
        <v>1</v>
      </c>
      <c r="E997" s="8">
        <v>2</v>
      </c>
      <c r="F997" s="9">
        <v>9.3000000000000007</v>
      </c>
      <c r="G997" s="36"/>
      <c r="H997" s="12"/>
      <c r="I997" s="12"/>
      <c r="J997" s="13"/>
      <c r="K997" s="34"/>
      <c r="L997" s="8"/>
      <c r="M997" s="8"/>
      <c r="N997" s="9"/>
      <c r="O997" s="36"/>
      <c r="P997" s="12"/>
      <c r="Q997" s="12"/>
      <c r="R997" s="13"/>
      <c r="S997" s="34"/>
      <c r="T997" s="8"/>
      <c r="U997" s="8"/>
      <c r="V997" s="9"/>
      <c r="W997" s="36"/>
      <c r="X997" s="12"/>
      <c r="Y997" s="12"/>
      <c r="Z997" s="12"/>
      <c r="AA997" s="52">
        <f t="shared" si="60"/>
        <v>3</v>
      </c>
      <c r="AB997" s="54">
        <f t="shared" si="61"/>
        <v>1</v>
      </c>
      <c r="AC997" s="54">
        <f t="shared" si="62"/>
        <v>1</v>
      </c>
      <c r="AD997" s="55">
        <f t="shared" si="63"/>
        <v>1.6666666666666667</v>
      </c>
      <c r="AE997" s="58"/>
    </row>
    <row r="998" spans="1:31" s="5" customFormat="1" x14ac:dyDescent="0.3">
      <c r="A998" s="40" t="s">
        <v>4579</v>
      </c>
      <c r="B998" s="3" t="s">
        <v>4580</v>
      </c>
      <c r="C998" s="8"/>
      <c r="D998" s="8"/>
      <c r="E998" s="8"/>
      <c r="F998" s="9"/>
      <c r="G998" s="36"/>
      <c r="H998" s="12"/>
      <c r="I998" s="12"/>
      <c r="J998" s="13"/>
      <c r="K998" s="34">
        <v>110.00999999999999</v>
      </c>
      <c r="L998" s="8">
        <v>3</v>
      </c>
      <c r="M998" s="8">
        <v>5</v>
      </c>
      <c r="N998" s="9">
        <v>3.7000000000000006</v>
      </c>
      <c r="O998" s="36">
        <v>31.12</v>
      </c>
      <c r="P998" s="12">
        <v>1</v>
      </c>
      <c r="Q998" s="12">
        <v>1</v>
      </c>
      <c r="R998" s="13">
        <v>0.9</v>
      </c>
      <c r="S998" s="34"/>
      <c r="T998" s="8"/>
      <c r="U998" s="8"/>
      <c r="V998" s="9"/>
      <c r="W998" s="36"/>
      <c r="X998" s="12"/>
      <c r="Y998" s="12"/>
      <c r="Z998" s="12"/>
      <c r="AA998" s="52">
        <f t="shared" si="60"/>
        <v>1</v>
      </c>
      <c r="AB998" s="54">
        <f t="shared" si="61"/>
        <v>3</v>
      </c>
      <c r="AC998" s="54">
        <f t="shared" si="62"/>
        <v>1</v>
      </c>
      <c r="AD998" s="55">
        <f t="shared" si="63"/>
        <v>1.6666666666666667</v>
      </c>
      <c r="AE998" s="58"/>
    </row>
    <row r="999" spans="1:31" s="5" customFormat="1" x14ac:dyDescent="0.3">
      <c r="A999" s="40" t="s">
        <v>4573</v>
      </c>
      <c r="B999" s="3" t="s">
        <v>4574</v>
      </c>
      <c r="C999" s="8"/>
      <c r="D999" s="8"/>
      <c r="E999" s="8"/>
      <c r="F999" s="9"/>
      <c r="G999" s="36"/>
      <c r="H999" s="12"/>
      <c r="I999" s="12"/>
      <c r="J999" s="13"/>
      <c r="K999" s="34">
        <v>103.11</v>
      </c>
      <c r="L999" s="8">
        <v>3</v>
      </c>
      <c r="M999" s="8">
        <v>8</v>
      </c>
      <c r="N999" s="9">
        <v>9.4</v>
      </c>
      <c r="O999" s="36">
        <v>28.23</v>
      </c>
      <c r="P999" s="12">
        <v>1</v>
      </c>
      <c r="Q999" s="12">
        <v>2</v>
      </c>
      <c r="R999" s="13">
        <v>3.9</v>
      </c>
      <c r="S999" s="34"/>
      <c r="T999" s="8"/>
      <c r="U999" s="8"/>
      <c r="V999" s="9"/>
      <c r="W999" s="36"/>
      <c r="X999" s="12"/>
      <c r="Y999" s="12"/>
      <c r="Z999" s="12"/>
      <c r="AA999" s="52">
        <f t="shared" si="60"/>
        <v>1</v>
      </c>
      <c r="AB999" s="54">
        <f t="shared" si="61"/>
        <v>3</v>
      </c>
      <c r="AC999" s="54">
        <f t="shared" si="62"/>
        <v>1</v>
      </c>
      <c r="AD999" s="55">
        <f t="shared" si="63"/>
        <v>1.6666666666666667</v>
      </c>
      <c r="AE999" s="58"/>
    </row>
    <row r="1000" spans="1:31" s="5" customFormat="1" x14ac:dyDescent="0.3">
      <c r="A1000" s="40" t="s">
        <v>5394</v>
      </c>
      <c r="B1000" s="3" t="s">
        <v>5395</v>
      </c>
      <c r="C1000" s="8"/>
      <c r="D1000" s="8"/>
      <c r="E1000" s="8"/>
      <c r="F1000" s="9"/>
      <c r="G1000" s="36"/>
      <c r="H1000" s="12"/>
      <c r="I1000" s="12"/>
      <c r="J1000" s="13"/>
      <c r="K1000" s="34">
        <v>91.98</v>
      </c>
      <c r="L1000" s="8">
        <v>2</v>
      </c>
      <c r="M1000" s="8">
        <v>2</v>
      </c>
      <c r="N1000" s="9">
        <v>18.2</v>
      </c>
      <c r="O1000" s="36"/>
      <c r="P1000" s="12"/>
      <c r="Q1000" s="12"/>
      <c r="R1000" s="13"/>
      <c r="S1000" s="34">
        <v>57.62</v>
      </c>
      <c r="T1000" s="8">
        <v>1</v>
      </c>
      <c r="U1000" s="8">
        <v>2</v>
      </c>
      <c r="V1000" s="9">
        <v>18.2</v>
      </c>
      <c r="W1000" s="36">
        <v>54.5</v>
      </c>
      <c r="X1000" s="12">
        <v>2</v>
      </c>
      <c r="Y1000" s="12">
        <v>2</v>
      </c>
      <c r="Z1000" s="12">
        <v>18.2</v>
      </c>
      <c r="AA1000" s="52">
        <f t="shared" si="60"/>
        <v>1</v>
      </c>
      <c r="AB1000" s="54">
        <f t="shared" si="61"/>
        <v>3</v>
      </c>
      <c r="AC1000" s="54">
        <f t="shared" si="62"/>
        <v>1</v>
      </c>
      <c r="AD1000" s="55">
        <f t="shared" si="63"/>
        <v>1.6666666666666667</v>
      </c>
      <c r="AE1000" s="58"/>
    </row>
    <row r="1001" spans="1:31" s="5" customFormat="1" x14ac:dyDescent="0.3">
      <c r="A1001" s="40" t="s">
        <v>6614</v>
      </c>
      <c r="B1001" s="16" t="s">
        <v>231</v>
      </c>
      <c r="C1001" s="8"/>
      <c r="D1001" s="8"/>
      <c r="E1001" s="8"/>
      <c r="F1001" s="9"/>
      <c r="G1001" s="36"/>
      <c r="H1001" s="12"/>
      <c r="I1001" s="12"/>
      <c r="J1001" s="13"/>
      <c r="K1001" s="34"/>
      <c r="L1001" s="8"/>
      <c r="M1001" s="8"/>
      <c r="N1001" s="9"/>
      <c r="O1001" s="36"/>
      <c r="P1001" s="12"/>
      <c r="Q1001" s="12"/>
      <c r="R1001" s="13"/>
      <c r="S1001" s="34">
        <v>52.18</v>
      </c>
      <c r="T1001" s="8">
        <v>1</v>
      </c>
      <c r="U1001" s="8">
        <v>2</v>
      </c>
      <c r="V1001" s="9">
        <v>66.2</v>
      </c>
      <c r="W1001" s="36"/>
      <c r="X1001" s="12"/>
      <c r="Y1001" s="12"/>
      <c r="Z1001" s="12"/>
      <c r="AA1001" s="52">
        <f t="shared" si="60"/>
        <v>1</v>
      </c>
      <c r="AB1001" s="54">
        <f t="shared" si="61"/>
        <v>1</v>
      </c>
      <c r="AC1001" s="54">
        <f t="shared" si="62"/>
        <v>3</v>
      </c>
      <c r="AD1001" s="55">
        <f t="shared" si="63"/>
        <v>1.6666666666666667</v>
      </c>
      <c r="AE1001" s="58"/>
    </row>
    <row r="1002" spans="1:31" s="5" customFormat="1" x14ac:dyDescent="0.3">
      <c r="A1002" s="40" t="s">
        <v>5944</v>
      </c>
      <c r="B1002" s="3" t="s">
        <v>5945</v>
      </c>
      <c r="C1002" s="8"/>
      <c r="D1002" s="8"/>
      <c r="E1002" s="8"/>
      <c r="F1002" s="9"/>
      <c r="G1002" s="36"/>
      <c r="H1002" s="12"/>
      <c r="I1002" s="12"/>
      <c r="J1002" s="13"/>
      <c r="K1002" s="34">
        <v>51.4</v>
      </c>
      <c r="L1002" s="8">
        <v>1</v>
      </c>
      <c r="M1002" s="8">
        <v>2</v>
      </c>
      <c r="N1002" s="9">
        <v>2.6</v>
      </c>
      <c r="O1002" s="36"/>
      <c r="P1002" s="12"/>
      <c r="Q1002" s="12"/>
      <c r="R1002" s="13"/>
      <c r="S1002" s="34"/>
      <c r="T1002" s="8"/>
      <c r="U1002" s="8"/>
      <c r="V1002" s="9"/>
      <c r="W1002" s="36"/>
      <c r="X1002" s="12"/>
      <c r="Y1002" s="12"/>
      <c r="Z1002" s="12"/>
      <c r="AA1002" s="52">
        <f t="shared" si="60"/>
        <v>1</v>
      </c>
      <c r="AB1002" s="54">
        <f t="shared" si="61"/>
        <v>3</v>
      </c>
      <c r="AC1002" s="54">
        <f t="shared" si="62"/>
        <v>1</v>
      </c>
      <c r="AD1002" s="55">
        <f t="shared" si="63"/>
        <v>1.6666666666666667</v>
      </c>
      <c r="AE1002" s="58"/>
    </row>
    <row r="1003" spans="1:31" s="5" customFormat="1" x14ac:dyDescent="0.3">
      <c r="A1003" s="40" t="s">
        <v>2945</v>
      </c>
      <c r="B1003" s="3" t="s">
        <v>2946</v>
      </c>
      <c r="C1003" s="34">
        <v>50.98</v>
      </c>
      <c r="D1003" s="8">
        <v>1</v>
      </c>
      <c r="E1003" s="8">
        <v>2</v>
      </c>
      <c r="F1003" s="9">
        <v>4</v>
      </c>
      <c r="G1003" s="36"/>
      <c r="H1003" s="12"/>
      <c r="I1003" s="12"/>
      <c r="J1003" s="13"/>
      <c r="K1003" s="34"/>
      <c r="L1003" s="8"/>
      <c r="M1003" s="8"/>
      <c r="N1003" s="9"/>
      <c r="O1003" s="36"/>
      <c r="P1003" s="12"/>
      <c r="Q1003" s="12"/>
      <c r="R1003" s="13"/>
      <c r="S1003" s="34"/>
      <c r="T1003" s="8"/>
      <c r="U1003" s="8"/>
      <c r="V1003" s="9"/>
      <c r="W1003" s="36"/>
      <c r="X1003" s="12"/>
      <c r="Y1003" s="12"/>
      <c r="Z1003" s="12"/>
      <c r="AA1003" s="52">
        <f t="shared" si="60"/>
        <v>3</v>
      </c>
      <c r="AB1003" s="54">
        <f t="shared" si="61"/>
        <v>1</v>
      </c>
      <c r="AC1003" s="54">
        <f t="shared" si="62"/>
        <v>1</v>
      </c>
      <c r="AD1003" s="55">
        <f t="shared" si="63"/>
        <v>1.6666666666666667</v>
      </c>
      <c r="AE1003" s="58"/>
    </row>
    <row r="1004" spans="1:31" s="5" customFormat="1" x14ac:dyDescent="0.3">
      <c r="A1004" s="40" t="s">
        <v>5599</v>
      </c>
      <c r="B1004" s="3" t="s">
        <v>5600</v>
      </c>
      <c r="C1004" s="8"/>
      <c r="D1004" s="8"/>
      <c r="E1004" s="8"/>
      <c r="F1004" s="9"/>
      <c r="G1004" s="36"/>
      <c r="H1004" s="12"/>
      <c r="I1004" s="12"/>
      <c r="J1004" s="13"/>
      <c r="K1004" s="34">
        <v>50.22</v>
      </c>
      <c r="L1004" s="8">
        <v>1</v>
      </c>
      <c r="M1004" s="8">
        <v>2</v>
      </c>
      <c r="N1004" s="9">
        <v>22.9</v>
      </c>
      <c r="O1004" s="36"/>
      <c r="P1004" s="12"/>
      <c r="Q1004" s="12"/>
      <c r="R1004" s="13"/>
      <c r="S1004" s="34"/>
      <c r="T1004" s="8"/>
      <c r="U1004" s="8"/>
      <c r="V1004" s="9"/>
      <c r="W1004" s="36"/>
      <c r="X1004" s="12"/>
      <c r="Y1004" s="12"/>
      <c r="Z1004" s="12"/>
      <c r="AA1004" s="52">
        <f t="shared" si="60"/>
        <v>1</v>
      </c>
      <c r="AB1004" s="54">
        <f t="shared" si="61"/>
        <v>3</v>
      </c>
      <c r="AC1004" s="54">
        <f t="shared" si="62"/>
        <v>1</v>
      </c>
      <c r="AD1004" s="55">
        <f t="shared" si="63"/>
        <v>1.6666666666666667</v>
      </c>
      <c r="AE1004" s="58"/>
    </row>
    <row r="1005" spans="1:31" s="5" customFormat="1" x14ac:dyDescent="0.3">
      <c r="A1005" s="40" t="s">
        <v>2941</v>
      </c>
      <c r="B1005" s="3" t="s">
        <v>2942</v>
      </c>
      <c r="C1005" s="34">
        <v>49.89</v>
      </c>
      <c r="D1005" s="8">
        <v>1</v>
      </c>
      <c r="E1005" s="8">
        <v>2</v>
      </c>
      <c r="F1005" s="9">
        <v>5.9</v>
      </c>
      <c r="G1005" s="36"/>
      <c r="H1005" s="12"/>
      <c r="I1005" s="12"/>
      <c r="J1005" s="13"/>
      <c r="K1005" s="34"/>
      <c r="L1005" s="8"/>
      <c r="M1005" s="8"/>
      <c r="N1005" s="9"/>
      <c r="O1005" s="36"/>
      <c r="P1005" s="12"/>
      <c r="Q1005" s="12"/>
      <c r="R1005" s="13"/>
      <c r="S1005" s="34"/>
      <c r="T1005" s="8"/>
      <c r="U1005" s="8"/>
      <c r="V1005" s="9"/>
      <c r="W1005" s="36"/>
      <c r="X1005" s="12"/>
      <c r="Y1005" s="12"/>
      <c r="Z1005" s="12"/>
      <c r="AA1005" s="52">
        <f t="shared" si="60"/>
        <v>3</v>
      </c>
      <c r="AB1005" s="54">
        <f t="shared" si="61"/>
        <v>1</v>
      </c>
      <c r="AC1005" s="54">
        <f t="shared" si="62"/>
        <v>1</v>
      </c>
      <c r="AD1005" s="55">
        <f t="shared" si="63"/>
        <v>1.6666666666666667</v>
      </c>
      <c r="AE1005" s="58"/>
    </row>
    <row r="1006" spans="1:31" s="5" customFormat="1" x14ac:dyDescent="0.3">
      <c r="A1006" s="40" t="s">
        <v>2282</v>
      </c>
      <c r="B1006" s="3" t="s">
        <v>2283</v>
      </c>
      <c r="C1006" s="34">
        <v>49.78</v>
      </c>
      <c r="D1006" s="8">
        <v>1</v>
      </c>
      <c r="E1006" s="8">
        <v>2</v>
      </c>
      <c r="F1006" s="9">
        <v>22.7</v>
      </c>
      <c r="G1006" s="36"/>
      <c r="H1006" s="12"/>
      <c r="I1006" s="12"/>
      <c r="J1006" s="13"/>
      <c r="K1006" s="34"/>
      <c r="L1006" s="8"/>
      <c r="M1006" s="8"/>
      <c r="N1006" s="9"/>
      <c r="O1006" s="36"/>
      <c r="P1006" s="12"/>
      <c r="Q1006" s="12"/>
      <c r="R1006" s="13"/>
      <c r="S1006" s="34"/>
      <c r="T1006" s="8"/>
      <c r="U1006" s="8"/>
      <c r="V1006" s="9"/>
      <c r="W1006" s="36"/>
      <c r="X1006" s="12"/>
      <c r="Y1006" s="12"/>
      <c r="Z1006" s="12"/>
      <c r="AA1006" s="52">
        <f t="shared" si="60"/>
        <v>3</v>
      </c>
      <c r="AB1006" s="54">
        <f t="shared" si="61"/>
        <v>1</v>
      </c>
      <c r="AC1006" s="54">
        <f t="shared" si="62"/>
        <v>1</v>
      </c>
      <c r="AD1006" s="55">
        <f t="shared" si="63"/>
        <v>1.6666666666666667</v>
      </c>
      <c r="AE1006" s="58"/>
    </row>
    <row r="1007" spans="1:31" s="5" customFormat="1" x14ac:dyDescent="0.3">
      <c r="A1007" s="40" t="s">
        <v>5613</v>
      </c>
      <c r="B1007" s="3" t="s">
        <v>5614</v>
      </c>
      <c r="C1007" s="8"/>
      <c r="D1007" s="8"/>
      <c r="E1007" s="8"/>
      <c r="F1007" s="9"/>
      <c r="G1007" s="36"/>
      <c r="H1007" s="12"/>
      <c r="I1007" s="12"/>
      <c r="J1007" s="13"/>
      <c r="K1007" s="34">
        <v>49.44</v>
      </c>
      <c r="L1007" s="8">
        <v>1</v>
      </c>
      <c r="M1007" s="8">
        <v>2</v>
      </c>
      <c r="N1007" s="9">
        <v>35.9</v>
      </c>
      <c r="O1007" s="36"/>
      <c r="P1007" s="12"/>
      <c r="Q1007" s="12"/>
      <c r="R1007" s="13"/>
      <c r="S1007" s="34"/>
      <c r="T1007" s="8"/>
      <c r="U1007" s="8"/>
      <c r="V1007" s="9"/>
      <c r="W1007" s="36"/>
      <c r="X1007" s="12"/>
      <c r="Y1007" s="12"/>
      <c r="Z1007" s="12"/>
      <c r="AA1007" s="52">
        <f t="shared" si="60"/>
        <v>1</v>
      </c>
      <c r="AB1007" s="54">
        <f t="shared" si="61"/>
        <v>3</v>
      </c>
      <c r="AC1007" s="54">
        <f t="shared" si="62"/>
        <v>1</v>
      </c>
      <c r="AD1007" s="55">
        <f t="shared" si="63"/>
        <v>1.6666666666666667</v>
      </c>
      <c r="AE1007" s="58"/>
    </row>
    <row r="1008" spans="1:31" s="5" customFormat="1" x14ac:dyDescent="0.3">
      <c r="A1008" s="40" t="s">
        <v>6557</v>
      </c>
      <c r="B1008" s="16" t="s">
        <v>6558</v>
      </c>
      <c r="C1008" s="8"/>
      <c r="D1008" s="8"/>
      <c r="E1008" s="8"/>
      <c r="F1008" s="9"/>
      <c r="G1008" s="36"/>
      <c r="H1008" s="12"/>
      <c r="I1008" s="12"/>
      <c r="J1008" s="13"/>
      <c r="K1008" s="34"/>
      <c r="L1008" s="8"/>
      <c r="M1008" s="8"/>
      <c r="N1008" s="9"/>
      <c r="O1008" s="36"/>
      <c r="P1008" s="12"/>
      <c r="Q1008" s="12"/>
      <c r="R1008" s="13"/>
      <c r="S1008" s="34">
        <v>49.41</v>
      </c>
      <c r="T1008" s="8">
        <v>1</v>
      </c>
      <c r="U1008" s="8">
        <v>2</v>
      </c>
      <c r="V1008" s="9">
        <v>7.8</v>
      </c>
      <c r="W1008" s="36"/>
      <c r="X1008" s="12"/>
      <c r="Y1008" s="12"/>
      <c r="Z1008" s="12"/>
      <c r="AA1008" s="52">
        <f t="shared" si="60"/>
        <v>1</v>
      </c>
      <c r="AB1008" s="54">
        <f t="shared" si="61"/>
        <v>1</v>
      </c>
      <c r="AC1008" s="54">
        <f t="shared" si="62"/>
        <v>3</v>
      </c>
      <c r="AD1008" s="55">
        <f t="shared" si="63"/>
        <v>1.6666666666666667</v>
      </c>
      <c r="AE1008" s="58"/>
    </row>
    <row r="1009" spans="1:31" s="5" customFormat="1" x14ac:dyDescent="0.3">
      <c r="A1009" s="40" t="s">
        <v>6295</v>
      </c>
      <c r="B1009" s="3" t="s">
        <v>6296</v>
      </c>
      <c r="C1009" s="8"/>
      <c r="D1009" s="8"/>
      <c r="E1009" s="8"/>
      <c r="F1009" s="9"/>
      <c r="G1009" s="36"/>
      <c r="H1009" s="12"/>
      <c r="I1009" s="12"/>
      <c r="J1009" s="13"/>
      <c r="K1009" s="34">
        <v>49.28</v>
      </c>
      <c r="L1009" s="8">
        <v>1</v>
      </c>
      <c r="M1009" s="8">
        <v>2</v>
      </c>
      <c r="N1009" s="9">
        <v>3.5</v>
      </c>
      <c r="O1009" s="36"/>
      <c r="P1009" s="12"/>
      <c r="Q1009" s="12"/>
      <c r="R1009" s="13"/>
      <c r="S1009" s="34"/>
      <c r="T1009" s="8"/>
      <c r="U1009" s="8"/>
      <c r="V1009" s="9"/>
      <c r="W1009" s="36"/>
      <c r="X1009" s="12"/>
      <c r="Y1009" s="12"/>
      <c r="Z1009" s="12"/>
      <c r="AA1009" s="52">
        <f t="shared" si="60"/>
        <v>1</v>
      </c>
      <c r="AB1009" s="54">
        <f t="shared" si="61"/>
        <v>3</v>
      </c>
      <c r="AC1009" s="54">
        <f t="shared" si="62"/>
        <v>1</v>
      </c>
      <c r="AD1009" s="55">
        <f t="shared" si="63"/>
        <v>1.6666666666666667</v>
      </c>
      <c r="AE1009" s="58"/>
    </row>
    <row r="1010" spans="1:31" s="5" customFormat="1" x14ac:dyDescent="0.3">
      <c r="A1010" s="40" t="s">
        <v>5952</v>
      </c>
      <c r="B1010" s="3" t="s">
        <v>5953</v>
      </c>
      <c r="C1010" s="8"/>
      <c r="D1010" s="8"/>
      <c r="E1010" s="8"/>
      <c r="F1010" s="9"/>
      <c r="G1010" s="36"/>
      <c r="H1010" s="12"/>
      <c r="I1010" s="12"/>
      <c r="J1010" s="13"/>
      <c r="K1010" s="34">
        <v>48.82</v>
      </c>
      <c r="L1010" s="8">
        <v>1</v>
      </c>
      <c r="M1010" s="8">
        <v>2</v>
      </c>
      <c r="N1010" s="9">
        <v>5.9</v>
      </c>
      <c r="O1010" s="36"/>
      <c r="P1010" s="12"/>
      <c r="Q1010" s="12"/>
      <c r="R1010" s="13"/>
      <c r="S1010" s="34"/>
      <c r="T1010" s="8"/>
      <c r="U1010" s="8"/>
      <c r="V1010" s="9"/>
      <c r="W1010" s="36"/>
      <c r="X1010" s="12"/>
      <c r="Y1010" s="12"/>
      <c r="Z1010" s="12"/>
      <c r="AA1010" s="52">
        <f t="shared" si="60"/>
        <v>1</v>
      </c>
      <c r="AB1010" s="54">
        <f t="shared" si="61"/>
        <v>3</v>
      </c>
      <c r="AC1010" s="54">
        <f t="shared" si="62"/>
        <v>1</v>
      </c>
      <c r="AD1010" s="55">
        <f t="shared" si="63"/>
        <v>1.6666666666666667</v>
      </c>
      <c r="AE1010" s="58"/>
    </row>
    <row r="1011" spans="1:31" s="5" customFormat="1" x14ac:dyDescent="0.3">
      <c r="A1011" s="40" t="s">
        <v>6277</v>
      </c>
      <c r="B1011" s="3" t="s">
        <v>6278</v>
      </c>
      <c r="C1011" s="8"/>
      <c r="D1011" s="8"/>
      <c r="E1011" s="8"/>
      <c r="F1011" s="9"/>
      <c r="G1011" s="36"/>
      <c r="H1011" s="12"/>
      <c r="I1011" s="12"/>
      <c r="J1011" s="13"/>
      <c r="K1011" s="34">
        <v>48.42</v>
      </c>
      <c r="L1011" s="8">
        <v>1</v>
      </c>
      <c r="M1011" s="8">
        <v>2</v>
      </c>
      <c r="N1011" s="9">
        <v>7.9</v>
      </c>
      <c r="O1011" s="36"/>
      <c r="P1011" s="12"/>
      <c r="Q1011" s="12"/>
      <c r="R1011" s="13"/>
      <c r="S1011" s="34"/>
      <c r="T1011" s="8"/>
      <c r="U1011" s="8"/>
      <c r="V1011" s="9"/>
      <c r="W1011" s="36"/>
      <c r="X1011" s="12"/>
      <c r="Y1011" s="12"/>
      <c r="Z1011" s="12"/>
      <c r="AA1011" s="52">
        <f t="shared" si="60"/>
        <v>1</v>
      </c>
      <c r="AB1011" s="54">
        <f t="shared" si="61"/>
        <v>3</v>
      </c>
      <c r="AC1011" s="54">
        <f t="shared" si="62"/>
        <v>1</v>
      </c>
      <c r="AD1011" s="55">
        <f t="shared" si="63"/>
        <v>1.6666666666666667</v>
      </c>
      <c r="AE1011" s="58"/>
    </row>
    <row r="1012" spans="1:31" s="5" customFormat="1" x14ac:dyDescent="0.3">
      <c r="A1012" s="40" t="s">
        <v>6253</v>
      </c>
      <c r="B1012" s="3" t="s">
        <v>6254</v>
      </c>
      <c r="C1012" s="8"/>
      <c r="D1012" s="8"/>
      <c r="E1012" s="8"/>
      <c r="F1012" s="9"/>
      <c r="G1012" s="36"/>
      <c r="H1012" s="12"/>
      <c r="I1012" s="12"/>
      <c r="J1012" s="13"/>
      <c r="K1012" s="34">
        <v>45.99</v>
      </c>
      <c r="L1012" s="8">
        <v>1</v>
      </c>
      <c r="M1012" s="8">
        <v>2</v>
      </c>
      <c r="N1012" s="9">
        <v>5.7</v>
      </c>
      <c r="O1012" s="36"/>
      <c r="P1012" s="12"/>
      <c r="Q1012" s="12"/>
      <c r="R1012" s="13"/>
      <c r="S1012" s="34"/>
      <c r="T1012" s="8"/>
      <c r="U1012" s="8"/>
      <c r="V1012" s="9"/>
      <c r="W1012" s="36"/>
      <c r="X1012" s="12"/>
      <c r="Y1012" s="12"/>
      <c r="Z1012" s="12"/>
      <c r="AA1012" s="52">
        <f t="shared" si="60"/>
        <v>1</v>
      </c>
      <c r="AB1012" s="54">
        <f t="shared" si="61"/>
        <v>3</v>
      </c>
      <c r="AC1012" s="54">
        <f t="shared" si="62"/>
        <v>1</v>
      </c>
      <c r="AD1012" s="55">
        <f t="shared" si="63"/>
        <v>1.6666666666666667</v>
      </c>
      <c r="AE1012" s="58"/>
    </row>
    <row r="1013" spans="1:31" s="5" customFormat="1" x14ac:dyDescent="0.3">
      <c r="A1013" s="40" t="s">
        <v>2917</v>
      </c>
      <c r="B1013" s="3" t="s">
        <v>2918</v>
      </c>
      <c r="C1013" s="34">
        <v>45.96</v>
      </c>
      <c r="D1013" s="8">
        <v>1</v>
      </c>
      <c r="E1013" s="8">
        <v>2</v>
      </c>
      <c r="F1013" s="9">
        <v>19.7</v>
      </c>
      <c r="G1013" s="36"/>
      <c r="H1013" s="12"/>
      <c r="I1013" s="12"/>
      <c r="J1013" s="13"/>
      <c r="K1013" s="34"/>
      <c r="L1013" s="8"/>
      <c r="M1013" s="8"/>
      <c r="N1013" s="9"/>
      <c r="O1013" s="36"/>
      <c r="P1013" s="12"/>
      <c r="Q1013" s="12"/>
      <c r="R1013" s="13"/>
      <c r="S1013" s="34"/>
      <c r="T1013" s="8"/>
      <c r="U1013" s="8"/>
      <c r="V1013" s="9"/>
      <c r="W1013" s="36"/>
      <c r="X1013" s="12"/>
      <c r="Y1013" s="12"/>
      <c r="Z1013" s="12"/>
      <c r="AA1013" s="52">
        <f t="shared" si="60"/>
        <v>3</v>
      </c>
      <c r="AB1013" s="54">
        <f t="shared" si="61"/>
        <v>1</v>
      </c>
      <c r="AC1013" s="54">
        <f t="shared" si="62"/>
        <v>1</v>
      </c>
      <c r="AD1013" s="55">
        <f t="shared" si="63"/>
        <v>1.6666666666666667</v>
      </c>
      <c r="AE1013" s="58"/>
    </row>
    <row r="1014" spans="1:31" s="5" customFormat="1" x14ac:dyDescent="0.3">
      <c r="A1014" s="40" t="s">
        <v>6148</v>
      </c>
      <c r="B1014" s="3" t="s">
        <v>6149</v>
      </c>
      <c r="C1014" s="8"/>
      <c r="D1014" s="8"/>
      <c r="E1014" s="8"/>
      <c r="F1014" s="9"/>
      <c r="G1014" s="36"/>
      <c r="H1014" s="12"/>
      <c r="I1014" s="12"/>
      <c r="J1014" s="13"/>
      <c r="K1014" s="34">
        <v>45.75</v>
      </c>
      <c r="L1014" s="8">
        <v>1</v>
      </c>
      <c r="M1014" s="8">
        <v>2</v>
      </c>
      <c r="N1014" s="9">
        <v>7.6</v>
      </c>
      <c r="O1014" s="36"/>
      <c r="P1014" s="12"/>
      <c r="Q1014" s="12"/>
      <c r="R1014" s="13"/>
      <c r="S1014" s="34"/>
      <c r="T1014" s="8"/>
      <c r="U1014" s="8"/>
      <c r="V1014" s="9"/>
      <c r="W1014" s="36"/>
      <c r="X1014" s="12"/>
      <c r="Y1014" s="12"/>
      <c r="Z1014" s="12"/>
      <c r="AA1014" s="52">
        <f t="shared" si="60"/>
        <v>1</v>
      </c>
      <c r="AB1014" s="54">
        <f t="shared" si="61"/>
        <v>3</v>
      </c>
      <c r="AC1014" s="54">
        <f t="shared" si="62"/>
        <v>1</v>
      </c>
      <c r="AD1014" s="55">
        <f t="shared" si="63"/>
        <v>1.6666666666666667</v>
      </c>
      <c r="AE1014" s="58"/>
    </row>
    <row r="1015" spans="1:31" s="5" customFormat="1" x14ac:dyDescent="0.3">
      <c r="A1015" s="40" t="s">
        <v>6586</v>
      </c>
      <c r="B1015" s="16" t="s">
        <v>6587</v>
      </c>
      <c r="C1015" s="8"/>
      <c r="D1015" s="8"/>
      <c r="E1015" s="8"/>
      <c r="F1015" s="9"/>
      <c r="G1015" s="36"/>
      <c r="H1015" s="12"/>
      <c r="I1015" s="12"/>
      <c r="J1015" s="13"/>
      <c r="K1015" s="34"/>
      <c r="L1015" s="8"/>
      <c r="M1015" s="8"/>
      <c r="N1015" s="9"/>
      <c r="O1015" s="36"/>
      <c r="P1015" s="12"/>
      <c r="Q1015" s="12"/>
      <c r="R1015" s="13"/>
      <c r="S1015" s="34">
        <v>45.59</v>
      </c>
      <c r="T1015" s="8">
        <v>1</v>
      </c>
      <c r="U1015" s="8">
        <v>2</v>
      </c>
      <c r="V1015" s="9">
        <v>4</v>
      </c>
      <c r="W1015" s="36"/>
      <c r="X1015" s="12"/>
      <c r="Y1015" s="12"/>
      <c r="Z1015" s="12"/>
      <c r="AA1015" s="52">
        <f t="shared" si="60"/>
        <v>1</v>
      </c>
      <c r="AB1015" s="54">
        <f t="shared" si="61"/>
        <v>1</v>
      </c>
      <c r="AC1015" s="54">
        <f t="shared" si="62"/>
        <v>3</v>
      </c>
      <c r="AD1015" s="55">
        <f t="shared" si="63"/>
        <v>1.6666666666666667</v>
      </c>
      <c r="AE1015" s="58"/>
    </row>
    <row r="1016" spans="1:31" s="5" customFormat="1" x14ac:dyDescent="0.3">
      <c r="A1016" s="40" t="s">
        <v>5960</v>
      </c>
      <c r="B1016" s="3" t="s">
        <v>5961</v>
      </c>
      <c r="C1016" s="8"/>
      <c r="D1016" s="8"/>
      <c r="E1016" s="8"/>
      <c r="F1016" s="9"/>
      <c r="G1016" s="36"/>
      <c r="H1016" s="12"/>
      <c r="I1016" s="12"/>
      <c r="J1016" s="13"/>
      <c r="K1016" s="34">
        <v>45.24</v>
      </c>
      <c r="L1016" s="8">
        <v>1</v>
      </c>
      <c r="M1016" s="8">
        <v>2</v>
      </c>
      <c r="N1016" s="9">
        <v>8.1999999999999993</v>
      </c>
      <c r="O1016" s="36"/>
      <c r="P1016" s="12"/>
      <c r="Q1016" s="12"/>
      <c r="R1016" s="13"/>
      <c r="S1016" s="34"/>
      <c r="T1016" s="8"/>
      <c r="U1016" s="8"/>
      <c r="V1016" s="9"/>
      <c r="W1016" s="36"/>
      <c r="X1016" s="12"/>
      <c r="Y1016" s="12"/>
      <c r="Z1016" s="12"/>
      <c r="AA1016" s="52">
        <f t="shared" si="60"/>
        <v>1</v>
      </c>
      <c r="AB1016" s="54">
        <f t="shared" si="61"/>
        <v>3</v>
      </c>
      <c r="AC1016" s="54">
        <f t="shared" si="62"/>
        <v>1</v>
      </c>
      <c r="AD1016" s="55">
        <f t="shared" si="63"/>
        <v>1.6666666666666667</v>
      </c>
      <c r="AE1016" s="58"/>
    </row>
    <row r="1017" spans="1:31" s="5" customFormat="1" x14ac:dyDescent="0.3">
      <c r="A1017" s="40" t="s">
        <v>6068</v>
      </c>
      <c r="B1017" s="3" t="s">
        <v>6069</v>
      </c>
      <c r="C1017" s="8"/>
      <c r="D1017" s="8"/>
      <c r="E1017" s="8"/>
      <c r="F1017" s="9"/>
      <c r="G1017" s="36"/>
      <c r="H1017" s="12"/>
      <c r="I1017" s="12"/>
      <c r="J1017" s="13"/>
      <c r="K1017" s="34">
        <v>45.03</v>
      </c>
      <c r="L1017" s="8">
        <v>1</v>
      </c>
      <c r="M1017" s="8">
        <v>2</v>
      </c>
      <c r="N1017" s="9">
        <v>7.2</v>
      </c>
      <c r="O1017" s="36"/>
      <c r="P1017" s="12"/>
      <c r="Q1017" s="12"/>
      <c r="R1017" s="13"/>
      <c r="S1017" s="34"/>
      <c r="T1017" s="8"/>
      <c r="U1017" s="8"/>
      <c r="V1017" s="9"/>
      <c r="W1017" s="36"/>
      <c r="X1017" s="12"/>
      <c r="Y1017" s="12"/>
      <c r="Z1017" s="12"/>
      <c r="AA1017" s="52">
        <f t="shared" si="60"/>
        <v>1</v>
      </c>
      <c r="AB1017" s="54">
        <f t="shared" si="61"/>
        <v>3</v>
      </c>
      <c r="AC1017" s="54">
        <f t="shared" si="62"/>
        <v>1</v>
      </c>
      <c r="AD1017" s="55">
        <f t="shared" si="63"/>
        <v>1.6666666666666667</v>
      </c>
      <c r="AE1017" s="58"/>
    </row>
    <row r="1018" spans="1:31" s="5" customFormat="1" x14ac:dyDescent="0.3">
      <c r="A1018" s="40" t="s">
        <v>6541</v>
      </c>
      <c r="B1018" s="16" t="s">
        <v>6542</v>
      </c>
      <c r="C1018" s="8"/>
      <c r="D1018" s="8"/>
      <c r="E1018" s="8"/>
      <c r="F1018" s="9"/>
      <c r="G1018" s="36"/>
      <c r="H1018" s="12"/>
      <c r="I1018" s="12"/>
      <c r="J1018" s="13"/>
      <c r="K1018" s="34"/>
      <c r="L1018" s="8"/>
      <c r="M1018" s="8"/>
      <c r="N1018" s="9"/>
      <c r="O1018" s="36"/>
      <c r="P1018" s="12"/>
      <c r="Q1018" s="12"/>
      <c r="R1018" s="13"/>
      <c r="S1018" s="34">
        <v>44.75</v>
      </c>
      <c r="T1018" s="8">
        <v>1</v>
      </c>
      <c r="U1018" s="8">
        <v>2</v>
      </c>
      <c r="V1018" s="9">
        <v>21.5</v>
      </c>
      <c r="W1018" s="36"/>
      <c r="X1018" s="12"/>
      <c r="Y1018" s="12"/>
      <c r="Z1018" s="12"/>
      <c r="AA1018" s="52">
        <f t="shared" si="60"/>
        <v>1</v>
      </c>
      <c r="AB1018" s="54">
        <f t="shared" si="61"/>
        <v>1</v>
      </c>
      <c r="AC1018" s="54">
        <f t="shared" si="62"/>
        <v>3</v>
      </c>
      <c r="AD1018" s="55">
        <f t="shared" si="63"/>
        <v>1.6666666666666667</v>
      </c>
      <c r="AE1018" s="58"/>
    </row>
    <row r="1019" spans="1:31" s="5" customFormat="1" x14ac:dyDescent="0.3">
      <c r="A1019" s="40" t="s">
        <v>6832</v>
      </c>
      <c r="B1019" s="16" t="s">
        <v>6833</v>
      </c>
      <c r="C1019" s="8"/>
      <c r="D1019" s="8"/>
      <c r="E1019" s="8"/>
      <c r="F1019" s="9"/>
      <c r="G1019" s="36"/>
      <c r="H1019" s="12"/>
      <c r="I1019" s="12"/>
      <c r="J1019" s="13"/>
      <c r="K1019" s="34"/>
      <c r="L1019" s="8"/>
      <c r="M1019" s="8"/>
      <c r="N1019" s="9"/>
      <c r="O1019" s="36"/>
      <c r="P1019" s="12"/>
      <c r="Q1019" s="12"/>
      <c r="R1019" s="13"/>
      <c r="S1019" s="34">
        <v>44.26</v>
      </c>
      <c r="T1019" s="8">
        <v>1</v>
      </c>
      <c r="U1019" s="8">
        <v>2</v>
      </c>
      <c r="V1019" s="9">
        <v>2.6</v>
      </c>
      <c r="W1019" s="36"/>
      <c r="X1019" s="12"/>
      <c r="Y1019" s="12"/>
      <c r="Z1019" s="12"/>
      <c r="AA1019" s="52">
        <f t="shared" si="60"/>
        <v>1</v>
      </c>
      <c r="AB1019" s="54">
        <f t="shared" si="61"/>
        <v>1</v>
      </c>
      <c r="AC1019" s="54">
        <f t="shared" si="62"/>
        <v>3</v>
      </c>
      <c r="AD1019" s="55">
        <f t="shared" si="63"/>
        <v>1.6666666666666667</v>
      </c>
      <c r="AE1019" s="58"/>
    </row>
    <row r="1020" spans="1:31" s="5" customFormat="1" x14ac:dyDescent="0.3">
      <c r="A1020" s="40" t="s">
        <v>6649</v>
      </c>
      <c r="B1020" s="16" t="s">
        <v>6650</v>
      </c>
      <c r="C1020" s="8"/>
      <c r="D1020" s="8"/>
      <c r="E1020" s="8"/>
      <c r="F1020" s="9"/>
      <c r="G1020" s="36"/>
      <c r="H1020" s="12"/>
      <c r="I1020" s="12"/>
      <c r="J1020" s="13"/>
      <c r="K1020" s="34"/>
      <c r="L1020" s="8"/>
      <c r="M1020" s="8"/>
      <c r="N1020" s="9"/>
      <c r="O1020" s="36"/>
      <c r="P1020" s="12"/>
      <c r="Q1020" s="12"/>
      <c r="R1020" s="13"/>
      <c r="S1020" s="34">
        <v>43.84</v>
      </c>
      <c r="T1020" s="8">
        <v>1</v>
      </c>
      <c r="U1020" s="8">
        <v>2</v>
      </c>
      <c r="V1020" s="9">
        <v>1.7</v>
      </c>
      <c r="W1020" s="36"/>
      <c r="X1020" s="12"/>
      <c r="Y1020" s="12"/>
      <c r="Z1020" s="12"/>
      <c r="AA1020" s="52">
        <f t="shared" si="60"/>
        <v>1</v>
      </c>
      <c r="AB1020" s="54">
        <f t="shared" si="61"/>
        <v>1</v>
      </c>
      <c r="AC1020" s="54">
        <f t="shared" si="62"/>
        <v>3</v>
      </c>
      <c r="AD1020" s="55">
        <f t="shared" si="63"/>
        <v>1.6666666666666667</v>
      </c>
      <c r="AE1020" s="58"/>
    </row>
    <row r="1021" spans="1:31" s="5" customFormat="1" x14ac:dyDescent="0.3">
      <c r="A1021" s="40" t="s">
        <v>6539</v>
      </c>
      <c r="B1021" s="16" t="s">
        <v>6540</v>
      </c>
      <c r="C1021" s="8"/>
      <c r="D1021" s="8"/>
      <c r="E1021" s="8"/>
      <c r="F1021" s="9"/>
      <c r="G1021" s="36"/>
      <c r="H1021" s="12"/>
      <c r="I1021" s="12"/>
      <c r="J1021" s="13"/>
      <c r="K1021" s="34"/>
      <c r="L1021" s="8"/>
      <c r="M1021" s="8"/>
      <c r="N1021" s="9"/>
      <c r="O1021" s="36"/>
      <c r="P1021" s="12"/>
      <c r="Q1021" s="12"/>
      <c r="R1021" s="13"/>
      <c r="S1021" s="34">
        <v>43.67</v>
      </c>
      <c r="T1021" s="8">
        <v>1</v>
      </c>
      <c r="U1021" s="8">
        <v>2</v>
      </c>
      <c r="V1021" s="9">
        <v>11.4</v>
      </c>
      <c r="W1021" s="36"/>
      <c r="X1021" s="12"/>
      <c r="Y1021" s="12"/>
      <c r="Z1021" s="12"/>
      <c r="AA1021" s="52">
        <f t="shared" si="60"/>
        <v>1</v>
      </c>
      <c r="AB1021" s="54">
        <f t="shared" si="61"/>
        <v>1</v>
      </c>
      <c r="AC1021" s="54">
        <f t="shared" si="62"/>
        <v>3</v>
      </c>
      <c r="AD1021" s="55">
        <f t="shared" si="63"/>
        <v>1.6666666666666667</v>
      </c>
      <c r="AE1021" s="58"/>
    </row>
    <row r="1022" spans="1:31" s="5" customFormat="1" x14ac:dyDescent="0.3">
      <c r="A1022" s="40" t="s">
        <v>6559</v>
      </c>
      <c r="B1022" s="16" t="s">
        <v>6560</v>
      </c>
      <c r="C1022" s="8"/>
      <c r="D1022" s="8"/>
      <c r="E1022" s="8"/>
      <c r="F1022" s="9"/>
      <c r="G1022" s="36"/>
      <c r="H1022" s="12"/>
      <c r="I1022" s="12"/>
      <c r="J1022" s="13"/>
      <c r="K1022" s="34"/>
      <c r="L1022" s="8"/>
      <c r="M1022" s="8"/>
      <c r="N1022" s="9"/>
      <c r="O1022" s="36"/>
      <c r="P1022" s="12"/>
      <c r="Q1022" s="12"/>
      <c r="R1022" s="13"/>
      <c r="S1022" s="34">
        <v>43.67</v>
      </c>
      <c r="T1022" s="8">
        <v>1</v>
      </c>
      <c r="U1022" s="8">
        <v>2</v>
      </c>
      <c r="V1022" s="9">
        <v>5.6</v>
      </c>
      <c r="W1022" s="36"/>
      <c r="X1022" s="12"/>
      <c r="Y1022" s="12"/>
      <c r="Z1022" s="12"/>
      <c r="AA1022" s="52">
        <f t="shared" si="60"/>
        <v>1</v>
      </c>
      <c r="AB1022" s="54">
        <f t="shared" si="61"/>
        <v>1</v>
      </c>
      <c r="AC1022" s="54">
        <f t="shared" si="62"/>
        <v>3</v>
      </c>
      <c r="AD1022" s="55">
        <f t="shared" si="63"/>
        <v>1.6666666666666667</v>
      </c>
      <c r="AE1022" s="58"/>
    </row>
    <row r="1023" spans="1:31" s="5" customFormat="1" x14ac:dyDescent="0.3">
      <c r="A1023" s="40" t="s">
        <v>5836</v>
      </c>
      <c r="B1023" s="3" t="s">
        <v>5837</v>
      </c>
      <c r="C1023" s="8"/>
      <c r="D1023" s="8"/>
      <c r="E1023" s="8"/>
      <c r="F1023" s="9"/>
      <c r="G1023" s="36"/>
      <c r="H1023" s="12"/>
      <c r="I1023" s="12"/>
      <c r="J1023" s="13"/>
      <c r="K1023" s="34">
        <v>43.58</v>
      </c>
      <c r="L1023" s="8">
        <v>1</v>
      </c>
      <c r="M1023" s="8">
        <v>2</v>
      </c>
      <c r="N1023" s="9">
        <v>13.9</v>
      </c>
      <c r="O1023" s="36"/>
      <c r="P1023" s="12"/>
      <c r="Q1023" s="12"/>
      <c r="R1023" s="13"/>
      <c r="S1023" s="34"/>
      <c r="T1023" s="8"/>
      <c r="U1023" s="8"/>
      <c r="V1023" s="9"/>
      <c r="W1023" s="36"/>
      <c r="X1023" s="12"/>
      <c r="Y1023" s="12"/>
      <c r="Z1023" s="12"/>
      <c r="AA1023" s="52">
        <f t="shared" si="60"/>
        <v>1</v>
      </c>
      <c r="AB1023" s="54">
        <f t="shared" si="61"/>
        <v>3</v>
      </c>
      <c r="AC1023" s="54">
        <f t="shared" si="62"/>
        <v>1</v>
      </c>
      <c r="AD1023" s="55">
        <f t="shared" si="63"/>
        <v>1.6666666666666667</v>
      </c>
      <c r="AE1023" s="58"/>
    </row>
    <row r="1024" spans="1:31" s="5" customFormat="1" x14ac:dyDescent="0.3">
      <c r="A1024" s="40" t="s">
        <v>5794</v>
      </c>
      <c r="B1024" s="3" t="s">
        <v>5795</v>
      </c>
      <c r="C1024" s="8"/>
      <c r="D1024" s="8"/>
      <c r="E1024" s="8"/>
      <c r="F1024" s="9"/>
      <c r="G1024" s="36"/>
      <c r="H1024" s="12"/>
      <c r="I1024" s="12"/>
      <c r="J1024" s="13"/>
      <c r="K1024" s="34">
        <v>43.44</v>
      </c>
      <c r="L1024" s="8">
        <v>1</v>
      </c>
      <c r="M1024" s="8">
        <v>2</v>
      </c>
      <c r="N1024" s="9">
        <v>2.9</v>
      </c>
      <c r="O1024" s="36"/>
      <c r="P1024" s="12"/>
      <c r="Q1024" s="12"/>
      <c r="R1024" s="13"/>
      <c r="S1024" s="34"/>
      <c r="T1024" s="8"/>
      <c r="U1024" s="8"/>
      <c r="V1024" s="9"/>
      <c r="W1024" s="36"/>
      <c r="X1024" s="12"/>
      <c r="Y1024" s="12"/>
      <c r="Z1024" s="12"/>
      <c r="AA1024" s="52">
        <f t="shared" si="60"/>
        <v>1</v>
      </c>
      <c r="AB1024" s="54">
        <f t="shared" si="61"/>
        <v>3</v>
      </c>
      <c r="AC1024" s="54">
        <f t="shared" si="62"/>
        <v>1</v>
      </c>
      <c r="AD1024" s="55">
        <f t="shared" si="63"/>
        <v>1.6666666666666667</v>
      </c>
      <c r="AE1024" s="58"/>
    </row>
    <row r="1025" spans="1:31" s="5" customFormat="1" x14ac:dyDescent="0.3">
      <c r="A1025" s="40" t="s">
        <v>6195</v>
      </c>
      <c r="B1025" s="3" t="s">
        <v>6196</v>
      </c>
      <c r="C1025" s="8"/>
      <c r="D1025" s="8"/>
      <c r="E1025" s="8"/>
      <c r="F1025" s="9"/>
      <c r="G1025" s="36"/>
      <c r="H1025" s="12"/>
      <c r="I1025" s="12"/>
      <c r="J1025" s="13"/>
      <c r="K1025" s="34">
        <v>42.47</v>
      </c>
      <c r="L1025" s="8">
        <v>1</v>
      </c>
      <c r="M1025" s="8">
        <v>2</v>
      </c>
      <c r="N1025" s="9">
        <v>7.9</v>
      </c>
      <c r="O1025" s="36"/>
      <c r="P1025" s="12"/>
      <c r="Q1025" s="12"/>
      <c r="R1025" s="13"/>
      <c r="S1025" s="34"/>
      <c r="T1025" s="8"/>
      <c r="U1025" s="8"/>
      <c r="V1025" s="9"/>
      <c r="W1025" s="36"/>
      <c r="X1025" s="12"/>
      <c r="Y1025" s="12"/>
      <c r="Z1025" s="12"/>
      <c r="AA1025" s="52">
        <f t="shared" si="60"/>
        <v>1</v>
      </c>
      <c r="AB1025" s="54">
        <f t="shared" si="61"/>
        <v>3</v>
      </c>
      <c r="AC1025" s="54">
        <f t="shared" si="62"/>
        <v>1</v>
      </c>
      <c r="AD1025" s="55">
        <f t="shared" si="63"/>
        <v>1.6666666666666667</v>
      </c>
      <c r="AE1025" s="58"/>
    </row>
    <row r="1026" spans="1:31" s="5" customFormat="1" x14ac:dyDescent="0.3">
      <c r="A1026" s="40" t="s">
        <v>5677</v>
      </c>
      <c r="B1026" s="3" t="s">
        <v>5678</v>
      </c>
      <c r="C1026" s="8"/>
      <c r="D1026" s="8"/>
      <c r="E1026" s="8"/>
      <c r="F1026" s="9"/>
      <c r="G1026" s="36"/>
      <c r="H1026" s="12"/>
      <c r="I1026" s="12"/>
      <c r="J1026" s="13"/>
      <c r="K1026" s="34">
        <v>42.21</v>
      </c>
      <c r="L1026" s="8">
        <v>1</v>
      </c>
      <c r="M1026" s="8">
        <v>2</v>
      </c>
      <c r="N1026" s="9">
        <v>2.2000000000000002</v>
      </c>
      <c r="O1026" s="36"/>
      <c r="P1026" s="12"/>
      <c r="Q1026" s="12"/>
      <c r="R1026" s="13"/>
      <c r="S1026" s="34"/>
      <c r="T1026" s="8"/>
      <c r="U1026" s="8"/>
      <c r="V1026" s="9"/>
      <c r="W1026" s="36"/>
      <c r="X1026" s="12"/>
      <c r="Y1026" s="12"/>
      <c r="Z1026" s="12"/>
      <c r="AA1026" s="52">
        <f t="shared" si="60"/>
        <v>1</v>
      </c>
      <c r="AB1026" s="54">
        <f t="shared" si="61"/>
        <v>3</v>
      </c>
      <c r="AC1026" s="54">
        <f t="shared" si="62"/>
        <v>1</v>
      </c>
      <c r="AD1026" s="55">
        <f t="shared" si="63"/>
        <v>1.6666666666666667</v>
      </c>
      <c r="AE1026" s="58"/>
    </row>
    <row r="1027" spans="1:31" s="5" customFormat="1" x14ac:dyDescent="0.3">
      <c r="A1027" s="40" t="s">
        <v>5553</v>
      </c>
      <c r="B1027" s="3" t="s">
        <v>5554</v>
      </c>
      <c r="C1027" s="8"/>
      <c r="D1027" s="8"/>
      <c r="E1027" s="8"/>
      <c r="F1027" s="9"/>
      <c r="G1027" s="36"/>
      <c r="H1027" s="12"/>
      <c r="I1027" s="12"/>
      <c r="J1027" s="13"/>
      <c r="K1027" s="34">
        <v>86.36</v>
      </c>
      <c r="L1027" s="8">
        <v>2</v>
      </c>
      <c r="M1027" s="8">
        <v>2</v>
      </c>
      <c r="N1027" s="9">
        <v>18.600000000000001</v>
      </c>
      <c r="O1027" s="36"/>
      <c r="P1027" s="12"/>
      <c r="Q1027" s="12"/>
      <c r="R1027" s="13"/>
      <c r="S1027" s="34">
        <v>39.880000000000003</v>
      </c>
      <c r="T1027" s="8">
        <v>1</v>
      </c>
      <c r="U1027" s="8">
        <v>1</v>
      </c>
      <c r="V1027" s="9">
        <v>11.8</v>
      </c>
      <c r="W1027" s="36">
        <v>52.2</v>
      </c>
      <c r="X1027" s="12">
        <v>1</v>
      </c>
      <c r="Y1027" s="12">
        <v>1</v>
      </c>
      <c r="Z1027" s="12">
        <v>11.8</v>
      </c>
      <c r="AA1027" s="52">
        <f t="shared" ref="AA1027:AA1090" si="64">(E1027+1)/(I1027+1)</f>
        <v>1</v>
      </c>
      <c r="AB1027" s="54">
        <f t="shared" ref="AB1027:AB1090" si="65">(M1027+1)/(Q1027+1)</f>
        <v>3</v>
      </c>
      <c r="AC1027" s="54">
        <f t="shared" ref="AC1027:AC1090" si="66">(U1027+1)/(Y1027+1)</f>
        <v>1</v>
      </c>
      <c r="AD1027" s="55">
        <f t="shared" ref="AD1027:AD1090" si="67">AVERAGE(AA1027:AC1027)</f>
        <v>1.6666666666666667</v>
      </c>
      <c r="AE1027" s="58"/>
    </row>
    <row r="1028" spans="1:31" s="5" customFormat="1" x14ac:dyDescent="0.3">
      <c r="A1028" s="40" t="s">
        <v>5667</v>
      </c>
      <c r="B1028" s="3" t="s">
        <v>5668</v>
      </c>
      <c r="C1028" s="8"/>
      <c r="D1028" s="8"/>
      <c r="E1028" s="8"/>
      <c r="F1028" s="9"/>
      <c r="G1028" s="36"/>
      <c r="H1028" s="12"/>
      <c r="I1028" s="12"/>
      <c r="J1028" s="13"/>
      <c r="K1028" s="34">
        <v>40.840000000000003</v>
      </c>
      <c r="L1028" s="8">
        <v>1</v>
      </c>
      <c r="M1028" s="8">
        <v>2</v>
      </c>
      <c r="N1028" s="9">
        <v>20.5</v>
      </c>
      <c r="O1028" s="36"/>
      <c r="P1028" s="12"/>
      <c r="Q1028" s="12"/>
      <c r="R1028" s="13"/>
      <c r="S1028" s="34"/>
      <c r="T1028" s="8"/>
      <c r="U1028" s="8"/>
      <c r="V1028" s="9"/>
      <c r="W1028" s="36"/>
      <c r="X1028" s="12"/>
      <c r="Y1028" s="12"/>
      <c r="Z1028" s="12"/>
      <c r="AA1028" s="52">
        <f t="shared" si="64"/>
        <v>1</v>
      </c>
      <c r="AB1028" s="54">
        <f t="shared" si="65"/>
        <v>3</v>
      </c>
      <c r="AC1028" s="54">
        <f t="shared" si="66"/>
        <v>1</v>
      </c>
      <c r="AD1028" s="55">
        <f t="shared" si="67"/>
        <v>1.6666666666666667</v>
      </c>
      <c r="AE1028" s="58"/>
    </row>
    <row r="1029" spans="1:31" s="5" customFormat="1" x14ac:dyDescent="0.3">
      <c r="A1029" s="40" t="s">
        <v>6698</v>
      </c>
      <c r="B1029" s="16" t="s">
        <v>6699</v>
      </c>
      <c r="C1029" s="8"/>
      <c r="D1029" s="8"/>
      <c r="E1029" s="8"/>
      <c r="F1029" s="9"/>
      <c r="G1029" s="36"/>
      <c r="H1029" s="12"/>
      <c r="I1029" s="12"/>
      <c r="J1029" s="13"/>
      <c r="K1029" s="34"/>
      <c r="L1029" s="8"/>
      <c r="M1029" s="8"/>
      <c r="N1029" s="9"/>
      <c r="O1029" s="36"/>
      <c r="P1029" s="12"/>
      <c r="Q1029" s="12"/>
      <c r="R1029" s="13"/>
      <c r="S1029" s="34">
        <v>40.69</v>
      </c>
      <c r="T1029" s="8">
        <v>1</v>
      </c>
      <c r="U1029" s="8">
        <v>2</v>
      </c>
      <c r="V1029" s="9">
        <v>1.8</v>
      </c>
      <c r="W1029" s="36"/>
      <c r="X1029" s="12"/>
      <c r="Y1029" s="12"/>
      <c r="Z1029" s="12"/>
      <c r="AA1029" s="52">
        <f t="shared" si="64"/>
        <v>1</v>
      </c>
      <c r="AB1029" s="54">
        <f t="shared" si="65"/>
        <v>1</v>
      </c>
      <c r="AC1029" s="54">
        <f t="shared" si="66"/>
        <v>3</v>
      </c>
      <c r="AD1029" s="55">
        <f t="shared" si="67"/>
        <v>1.6666666666666667</v>
      </c>
      <c r="AE1029" s="58"/>
    </row>
    <row r="1030" spans="1:31" s="5" customFormat="1" x14ac:dyDescent="0.3">
      <c r="A1030" s="40" t="s">
        <v>5734</v>
      </c>
      <c r="B1030" s="3" t="s">
        <v>5735</v>
      </c>
      <c r="C1030" s="8"/>
      <c r="D1030" s="8"/>
      <c r="E1030" s="8"/>
      <c r="F1030" s="9"/>
      <c r="G1030" s="36"/>
      <c r="H1030" s="12"/>
      <c r="I1030" s="12"/>
      <c r="J1030" s="13"/>
      <c r="K1030" s="34">
        <v>40.020000000000003</v>
      </c>
      <c r="L1030" s="8">
        <v>1</v>
      </c>
      <c r="M1030" s="8">
        <v>2</v>
      </c>
      <c r="N1030" s="9">
        <v>37.799999999999997</v>
      </c>
      <c r="O1030" s="36"/>
      <c r="P1030" s="12"/>
      <c r="Q1030" s="12"/>
      <c r="R1030" s="13"/>
      <c r="S1030" s="34"/>
      <c r="T1030" s="8"/>
      <c r="U1030" s="8"/>
      <c r="V1030" s="9"/>
      <c r="W1030" s="36"/>
      <c r="X1030" s="12"/>
      <c r="Y1030" s="12"/>
      <c r="Z1030" s="12"/>
      <c r="AA1030" s="52">
        <f t="shared" si="64"/>
        <v>1</v>
      </c>
      <c r="AB1030" s="54">
        <f t="shared" si="65"/>
        <v>3</v>
      </c>
      <c r="AC1030" s="54">
        <f t="shared" si="66"/>
        <v>1</v>
      </c>
      <c r="AD1030" s="55">
        <f t="shared" si="67"/>
        <v>1.6666666666666667</v>
      </c>
      <c r="AE1030" s="58"/>
    </row>
    <row r="1031" spans="1:31" s="5" customFormat="1" x14ac:dyDescent="0.3">
      <c r="A1031" s="40" t="s">
        <v>2270</v>
      </c>
      <c r="B1031" s="3" t="s">
        <v>2271</v>
      </c>
      <c r="C1031" s="34">
        <v>39.799999999999997</v>
      </c>
      <c r="D1031" s="8">
        <v>1</v>
      </c>
      <c r="E1031" s="8">
        <v>2</v>
      </c>
      <c r="F1031" s="9">
        <v>3.5</v>
      </c>
      <c r="G1031" s="36"/>
      <c r="H1031" s="12"/>
      <c r="I1031" s="12"/>
      <c r="J1031" s="13"/>
      <c r="K1031" s="34"/>
      <c r="L1031" s="8"/>
      <c r="M1031" s="8"/>
      <c r="N1031" s="9"/>
      <c r="O1031" s="36"/>
      <c r="P1031" s="12"/>
      <c r="Q1031" s="12"/>
      <c r="R1031" s="13"/>
      <c r="S1031" s="34"/>
      <c r="T1031" s="8"/>
      <c r="U1031" s="8"/>
      <c r="V1031" s="9"/>
      <c r="W1031" s="36"/>
      <c r="X1031" s="12"/>
      <c r="Y1031" s="12"/>
      <c r="Z1031" s="12"/>
      <c r="AA1031" s="52">
        <f t="shared" si="64"/>
        <v>3</v>
      </c>
      <c r="AB1031" s="54">
        <f t="shared" si="65"/>
        <v>1</v>
      </c>
      <c r="AC1031" s="54">
        <f t="shared" si="66"/>
        <v>1</v>
      </c>
      <c r="AD1031" s="55">
        <f t="shared" si="67"/>
        <v>1.6666666666666667</v>
      </c>
      <c r="AE1031" s="58"/>
    </row>
    <row r="1032" spans="1:31" s="5" customFormat="1" x14ac:dyDescent="0.3">
      <c r="A1032" s="40" t="s">
        <v>5808</v>
      </c>
      <c r="B1032" s="3" t="s">
        <v>5809</v>
      </c>
      <c r="C1032" s="8"/>
      <c r="D1032" s="8"/>
      <c r="E1032" s="8"/>
      <c r="F1032" s="9"/>
      <c r="G1032" s="36"/>
      <c r="H1032" s="12"/>
      <c r="I1032" s="12"/>
      <c r="J1032" s="13"/>
      <c r="K1032" s="34">
        <v>39.36</v>
      </c>
      <c r="L1032" s="8">
        <v>1</v>
      </c>
      <c r="M1032" s="8">
        <v>2</v>
      </c>
      <c r="N1032" s="9">
        <v>3.9</v>
      </c>
      <c r="O1032" s="36"/>
      <c r="P1032" s="12"/>
      <c r="Q1032" s="12"/>
      <c r="R1032" s="13"/>
      <c r="S1032" s="34"/>
      <c r="T1032" s="8"/>
      <c r="U1032" s="8"/>
      <c r="V1032" s="9"/>
      <c r="W1032" s="36"/>
      <c r="X1032" s="12"/>
      <c r="Y1032" s="12"/>
      <c r="Z1032" s="12"/>
      <c r="AA1032" s="52">
        <f t="shared" si="64"/>
        <v>1</v>
      </c>
      <c r="AB1032" s="54">
        <f t="shared" si="65"/>
        <v>3</v>
      </c>
      <c r="AC1032" s="54">
        <f t="shared" si="66"/>
        <v>1</v>
      </c>
      <c r="AD1032" s="55">
        <f t="shared" si="67"/>
        <v>1.6666666666666667</v>
      </c>
      <c r="AE1032" s="58"/>
    </row>
    <row r="1033" spans="1:31" s="5" customFormat="1" x14ac:dyDescent="0.3">
      <c r="A1033" s="40" t="s">
        <v>6271</v>
      </c>
      <c r="B1033" s="3" t="s">
        <v>6272</v>
      </c>
      <c r="C1033" s="8"/>
      <c r="D1033" s="8"/>
      <c r="E1033" s="8"/>
      <c r="F1033" s="9"/>
      <c r="G1033" s="36"/>
      <c r="H1033" s="12"/>
      <c r="I1033" s="12"/>
      <c r="J1033" s="13"/>
      <c r="K1033" s="34">
        <v>39.299999999999997</v>
      </c>
      <c r="L1033" s="8">
        <v>1</v>
      </c>
      <c r="M1033" s="8">
        <v>2</v>
      </c>
      <c r="N1033" s="9">
        <v>20</v>
      </c>
      <c r="O1033" s="36"/>
      <c r="P1033" s="12"/>
      <c r="Q1033" s="12"/>
      <c r="R1033" s="13"/>
      <c r="S1033" s="34"/>
      <c r="T1033" s="8"/>
      <c r="U1033" s="8"/>
      <c r="V1033" s="9"/>
      <c r="W1033" s="36"/>
      <c r="X1033" s="12"/>
      <c r="Y1033" s="12"/>
      <c r="Z1033" s="12"/>
      <c r="AA1033" s="52">
        <f t="shared" si="64"/>
        <v>1</v>
      </c>
      <c r="AB1033" s="54">
        <f t="shared" si="65"/>
        <v>3</v>
      </c>
      <c r="AC1033" s="54">
        <f t="shared" si="66"/>
        <v>1</v>
      </c>
      <c r="AD1033" s="55">
        <f t="shared" si="67"/>
        <v>1.6666666666666667</v>
      </c>
      <c r="AE1033" s="58"/>
    </row>
    <row r="1034" spans="1:31" s="5" customFormat="1" x14ac:dyDescent="0.3">
      <c r="A1034" s="40" t="s">
        <v>2551</v>
      </c>
      <c r="B1034" s="3" t="s">
        <v>2552</v>
      </c>
      <c r="C1034" s="34">
        <v>38.950000000000003</v>
      </c>
      <c r="D1034" s="8">
        <v>1</v>
      </c>
      <c r="E1034" s="8">
        <v>2</v>
      </c>
      <c r="F1034" s="9">
        <v>10.7</v>
      </c>
      <c r="G1034" s="36"/>
      <c r="H1034" s="12"/>
      <c r="I1034" s="12"/>
      <c r="J1034" s="13"/>
      <c r="K1034" s="34"/>
      <c r="L1034" s="8"/>
      <c r="M1034" s="8"/>
      <c r="N1034" s="9"/>
      <c r="O1034" s="36"/>
      <c r="P1034" s="12"/>
      <c r="Q1034" s="12"/>
      <c r="R1034" s="13"/>
      <c r="S1034" s="34"/>
      <c r="T1034" s="8"/>
      <c r="U1034" s="8"/>
      <c r="V1034" s="9"/>
      <c r="W1034" s="36"/>
      <c r="X1034" s="12"/>
      <c r="Y1034" s="12"/>
      <c r="Z1034" s="12"/>
      <c r="AA1034" s="52">
        <f t="shared" si="64"/>
        <v>3</v>
      </c>
      <c r="AB1034" s="54">
        <f t="shared" si="65"/>
        <v>1</v>
      </c>
      <c r="AC1034" s="54">
        <f t="shared" si="66"/>
        <v>1</v>
      </c>
      <c r="AD1034" s="55">
        <f t="shared" si="67"/>
        <v>1.6666666666666667</v>
      </c>
      <c r="AE1034" s="58"/>
    </row>
    <row r="1035" spans="1:31" s="5" customFormat="1" x14ac:dyDescent="0.3">
      <c r="A1035" s="40" t="s">
        <v>3207</v>
      </c>
      <c r="B1035" s="3" t="s">
        <v>3208</v>
      </c>
      <c r="C1035" s="34">
        <v>38.950000000000003</v>
      </c>
      <c r="D1035" s="8">
        <v>1</v>
      </c>
      <c r="E1035" s="8">
        <v>2</v>
      </c>
      <c r="F1035" s="9">
        <v>7.3</v>
      </c>
      <c r="G1035" s="36"/>
      <c r="H1035" s="12"/>
      <c r="I1035" s="12"/>
      <c r="J1035" s="13"/>
      <c r="K1035" s="34"/>
      <c r="L1035" s="8"/>
      <c r="M1035" s="8"/>
      <c r="N1035" s="9"/>
      <c r="O1035" s="36"/>
      <c r="P1035" s="12"/>
      <c r="Q1035" s="12"/>
      <c r="R1035" s="13"/>
      <c r="S1035" s="34"/>
      <c r="T1035" s="8"/>
      <c r="U1035" s="8"/>
      <c r="V1035" s="9"/>
      <c r="W1035" s="36"/>
      <c r="X1035" s="12"/>
      <c r="Y1035" s="12"/>
      <c r="Z1035" s="12"/>
      <c r="AA1035" s="52">
        <f t="shared" si="64"/>
        <v>3</v>
      </c>
      <c r="AB1035" s="54">
        <f t="shared" si="65"/>
        <v>1</v>
      </c>
      <c r="AC1035" s="54">
        <f t="shared" si="66"/>
        <v>1</v>
      </c>
      <c r="AD1035" s="55">
        <f t="shared" si="67"/>
        <v>1.6666666666666667</v>
      </c>
      <c r="AE1035" s="58"/>
    </row>
    <row r="1036" spans="1:31" s="5" customFormat="1" x14ac:dyDescent="0.3">
      <c r="A1036" s="40" t="s">
        <v>2612</v>
      </c>
      <c r="B1036" s="3" t="s">
        <v>2613</v>
      </c>
      <c r="C1036" s="34">
        <v>38.29</v>
      </c>
      <c r="D1036" s="8">
        <v>1</v>
      </c>
      <c r="E1036" s="8">
        <v>2</v>
      </c>
      <c r="F1036" s="9">
        <v>2</v>
      </c>
      <c r="G1036" s="36"/>
      <c r="H1036" s="12"/>
      <c r="I1036" s="12"/>
      <c r="J1036" s="13"/>
      <c r="K1036" s="34"/>
      <c r="L1036" s="8"/>
      <c r="M1036" s="8"/>
      <c r="N1036" s="9"/>
      <c r="O1036" s="36"/>
      <c r="P1036" s="12"/>
      <c r="Q1036" s="12"/>
      <c r="R1036" s="13"/>
      <c r="S1036" s="34"/>
      <c r="T1036" s="8"/>
      <c r="U1036" s="8"/>
      <c r="V1036" s="9"/>
      <c r="W1036" s="36"/>
      <c r="X1036" s="12"/>
      <c r="Y1036" s="12"/>
      <c r="Z1036" s="12"/>
      <c r="AA1036" s="52">
        <f t="shared" si="64"/>
        <v>3</v>
      </c>
      <c r="AB1036" s="54">
        <f t="shared" si="65"/>
        <v>1</v>
      </c>
      <c r="AC1036" s="54">
        <f t="shared" si="66"/>
        <v>1</v>
      </c>
      <c r="AD1036" s="55">
        <f t="shared" si="67"/>
        <v>1.6666666666666667</v>
      </c>
      <c r="AE1036" s="58"/>
    </row>
    <row r="1037" spans="1:31" s="5" customFormat="1" x14ac:dyDescent="0.3">
      <c r="A1037" s="40" t="s">
        <v>6555</v>
      </c>
      <c r="B1037" s="16" t="s">
        <v>6556</v>
      </c>
      <c r="C1037" s="8"/>
      <c r="D1037" s="8"/>
      <c r="E1037" s="8"/>
      <c r="F1037" s="9"/>
      <c r="G1037" s="36"/>
      <c r="H1037" s="12"/>
      <c r="I1037" s="12"/>
      <c r="J1037" s="13"/>
      <c r="K1037" s="34"/>
      <c r="L1037" s="8"/>
      <c r="M1037" s="8"/>
      <c r="N1037" s="9"/>
      <c r="O1037" s="36"/>
      <c r="P1037" s="12"/>
      <c r="Q1037" s="12"/>
      <c r="R1037" s="13"/>
      <c r="S1037" s="34">
        <v>38.159999999999997</v>
      </c>
      <c r="T1037" s="8">
        <v>1</v>
      </c>
      <c r="U1037" s="8">
        <v>2</v>
      </c>
      <c r="V1037" s="9">
        <v>2</v>
      </c>
      <c r="W1037" s="36"/>
      <c r="X1037" s="12"/>
      <c r="Y1037" s="12"/>
      <c r="Z1037" s="12"/>
      <c r="AA1037" s="52">
        <f t="shared" si="64"/>
        <v>1</v>
      </c>
      <c r="AB1037" s="54">
        <f t="shared" si="65"/>
        <v>1</v>
      </c>
      <c r="AC1037" s="54">
        <f t="shared" si="66"/>
        <v>3</v>
      </c>
      <c r="AD1037" s="55">
        <f t="shared" si="67"/>
        <v>1.6666666666666667</v>
      </c>
      <c r="AE1037" s="58"/>
    </row>
    <row r="1038" spans="1:31" s="5" customFormat="1" x14ac:dyDescent="0.3">
      <c r="A1038" s="40" t="s">
        <v>6872</v>
      </c>
      <c r="B1038" s="16" t="s">
        <v>6873</v>
      </c>
      <c r="C1038" s="8"/>
      <c r="D1038" s="8"/>
      <c r="E1038" s="8"/>
      <c r="F1038" s="9"/>
      <c r="G1038" s="36"/>
      <c r="H1038" s="12"/>
      <c r="I1038" s="12"/>
      <c r="J1038" s="13"/>
      <c r="K1038" s="34"/>
      <c r="L1038" s="8"/>
      <c r="M1038" s="8"/>
      <c r="N1038" s="9"/>
      <c r="O1038" s="36"/>
      <c r="P1038" s="12"/>
      <c r="Q1038" s="12"/>
      <c r="R1038" s="13"/>
      <c r="S1038" s="34">
        <v>38.01</v>
      </c>
      <c r="T1038" s="8">
        <v>1</v>
      </c>
      <c r="U1038" s="8">
        <v>2</v>
      </c>
      <c r="V1038" s="9">
        <v>5</v>
      </c>
      <c r="W1038" s="36"/>
      <c r="X1038" s="12"/>
      <c r="Y1038" s="12"/>
      <c r="Z1038" s="12"/>
      <c r="AA1038" s="52">
        <f t="shared" si="64"/>
        <v>1</v>
      </c>
      <c r="AB1038" s="54">
        <f t="shared" si="65"/>
        <v>1</v>
      </c>
      <c r="AC1038" s="54">
        <f t="shared" si="66"/>
        <v>3</v>
      </c>
      <c r="AD1038" s="55">
        <f t="shared" si="67"/>
        <v>1.6666666666666667</v>
      </c>
      <c r="AE1038" s="58"/>
    </row>
    <row r="1039" spans="1:31" s="5" customFormat="1" x14ac:dyDescent="0.3">
      <c r="A1039" s="40" t="s">
        <v>6615</v>
      </c>
      <c r="B1039" s="16" t="s">
        <v>6616</v>
      </c>
      <c r="C1039" s="8"/>
      <c r="D1039" s="8"/>
      <c r="E1039" s="8"/>
      <c r="F1039" s="9"/>
      <c r="G1039" s="36"/>
      <c r="H1039" s="12"/>
      <c r="I1039" s="12"/>
      <c r="J1039" s="13"/>
      <c r="K1039" s="34"/>
      <c r="L1039" s="8"/>
      <c r="M1039" s="8"/>
      <c r="N1039" s="9"/>
      <c r="O1039" s="36"/>
      <c r="P1039" s="12"/>
      <c r="Q1039" s="12"/>
      <c r="R1039" s="13"/>
      <c r="S1039" s="34">
        <v>37.67</v>
      </c>
      <c r="T1039" s="8">
        <v>1</v>
      </c>
      <c r="U1039" s="8">
        <v>2</v>
      </c>
      <c r="V1039" s="9">
        <v>12</v>
      </c>
      <c r="W1039" s="36"/>
      <c r="X1039" s="12"/>
      <c r="Y1039" s="12"/>
      <c r="Z1039" s="12"/>
      <c r="AA1039" s="52">
        <f t="shared" si="64"/>
        <v>1</v>
      </c>
      <c r="AB1039" s="54">
        <f t="shared" si="65"/>
        <v>1</v>
      </c>
      <c r="AC1039" s="54">
        <f t="shared" si="66"/>
        <v>3</v>
      </c>
      <c r="AD1039" s="55">
        <f t="shared" si="67"/>
        <v>1.6666666666666667</v>
      </c>
      <c r="AE1039" s="58"/>
    </row>
    <row r="1040" spans="1:31" s="5" customFormat="1" x14ac:dyDescent="0.3">
      <c r="A1040" s="40" t="s">
        <v>6482</v>
      </c>
      <c r="B1040" s="16" t="s">
        <v>6483</v>
      </c>
      <c r="C1040" s="8"/>
      <c r="D1040" s="8"/>
      <c r="E1040" s="8"/>
      <c r="F1040" s="9"/>
      <c r="G1040" s="36"/>
      <c r="H1040" s="12"/>
      <c r="I1040" s="12"/>
      <c r="J1040" s="13"/>
      <c r="K1040" s="34"/>
      <c r="L1040" s="8"/>
      <c r="M1040" s="8"/>
      <c r="N1040" s="9"/>
      <c r="O1040" s="36"/>
      <c r="P1040" s="12"/>
      <c r="Q1040" s="12"/>
      <c r="R1040" s="13"/>
      <c r="S1040" s="34">
        <v>37.659999999999997</v>
      </c>
      <c r="T1040" s="8">
        <v>1</v>
      </c>
      <c r="U1040" s="8">
        <v>2</v>
      </c>
      <c r="V1040" s="9">
        <v>3.6</v>
      </c>
      <c r="W1040" s="36"/>
      <c r="X1040" s="12"/>
      <c r="Y1040" s="12"/>
      <c r="Z1040" s="12"/>
      <c r="AA1040" s="52">
        <f t="shared" si="64"/>
        <v>1</v>
      </c>
      <c r="AB1040" s="54">
        <f t="shared" si="65"/>
        <v>1</v>
      </c>
      <c r="AC1040" s="54">
        <f t="shared" si="66"/>
        <v>3</v>
      </c>
      <c r="AD1040" s="55">
        <f t="shared" si="67"/>
        <v>1.6666666666666667</v>
      </c>
      <c r="AE1040" s="58"/>
    </row>
    <row r="1041" spans="1:31" s="5" customFormat="1" x14ac:dyDescent="0.3">
      <c r="A1041" s="40" t="s">
        <v>6457</v>
      </c>
      <c r="B1041" s="16" t="s">
        <v>6458</v>
      </c>
      <c r="C1041" s="8"/>
      <c r="D1041" s="8"/>
      <c r="E1041" s="8"/>
      <c r="F1041" s="9"/>
      <c r="G1041" s="36"/>
      <c r="H1041" s="12"/>
      <c r="I1041" s="12"/>
      <c r="J1041" s="13"/>
      <c r="K1041" s="34"/>
      <c r="L1041" s="8"/>
      <c r="M1041" s="8"/>
      <c r="N1041" s="9"/>
      <c r="O1041" s="36"/>
      <c r="P1041" s="12"/>
      <c r="Q1041" s="12"/>
      <c r="R1041" s="13"/>
      <c r="S1041" s="34">
        <v>37.44</v>
      </c>
      <c r="T1041" s="8">
        <v>1</v>
      </c>
      <c r="U1041" s="8">
        <v>2</v>
      </c>
      <c r="V1041" s="9">
        <v>7.6</v>
      </c>
      <c r="W1041" s="36"/>
      <c r="X1041" s="12"/>
      <c r="Y1041" s="12"/>
      <c r="Z1041" s="12"/>
      <c r="AA1041" s="52">
        <f t="shared" si="64"/>
        <v>1</v>
      </c>
      <c r="AB1041" s="54">
        <f t="shared" si="65"/>
        <v>1</v>
      </c>
      <c r="AC1041" s="54">
        <f t="shared" si="66"/>
        <v>3</v>
      </c>
      <c r="AD1041" s="55">
        <f t="shared" si="67"/>
        <v>1.6666666666666667</v>
      </c>
      <c r="AE1041" s="58"/>
    </row>
    <row r="1042" spans="1:31" s="5" customFormat="1" x14ac:dyDescent="0.3">
      <c r="A1042" s="40" t="s">
        <v>6239</v>
      </c>
      <c r="B1042" s="3" t="s">
        <v>6240</v>
      </c>
      <c r="C1042" s="8"/>
      <c r="D1042" s="8"/>
      <c r="E1042" s="8"/>
      <c r="F1042" s="9"/>
      <c r="G1042" s="36"/>
      <c r="H1042" s="12"/>
      <c r="I1042" s="12"/>
      <c r="J1042" s="13"/>
      <c r="K1042" s="34">
        <v>37.08</v>
      </c>
      <c r="L1042" s="8">
        <v>1</v>
      </c>
      <c r="M1042" s="8">
        <v>2</v>
      </c>
      <c r="N1042" s="9">
        <v>8</v>
      </c>
      <c r="O1042" s="36"/>
      <c r="P1042" s="12"/>
      <c r="Q1042" s="12"/>
      <c r="R1042" s="13"/>
      <c r="S1042" s="34"/>
      <c r="T1042" s="8"/>
      <c r="U1042" s="8"/>
      <c r="V1042" s="9"/>
      <c r="W1042" s="36"/>
      <c r="X1042" s="12"/>
      <c r="Y1042" s="12"/>
      <c r="Z1042" s="12"/>
      <c r="AA1042" s="52">
        <f t="shared" si="64"/>
        <v>1</v>
      </c>
      <c r="AB1042" s="54">
        <f t="shared" si="65"/>
        <v>3</v>
      </c>
      <c r="AC1042" s="54">
        <f t="shared" si="66"/>
        <v>1</v>
      </c>
      <c r="AD1042" s="55">
        <f t="shared" si="67"/>
        <v>1.6666666666666667</v>
      </c>
      <c r="AE1042" s="58"/>
    </row>
    <row r="1043" spans="1:31" s="5" customFormat="1" x14ac:dyDescent="0.3">
      <c r="A1043" s="40" t="s">
        <v>6481</v>
      </c>
      <c r="B1043" s="16" t="s">
        <v>1280</v>
      </c>
      <c r="C1043" s="8"/>
      <c r="D1043" s="8"/>
      <c r="E1043" s="8"/>
      <c r="F1043" s="9"/>
      <c r="G1043" s="36"/>
      <c r="H1043" s="12"/>
      <c r="I1043" s="12"/>
      <c r="J1043" s="13"/>
      <c r="K1043" s="34"/>
      <c r="L1043" s="8"/>
      <c r="M1043" s="8"/>
      <c r="N1043" s="9"/>
      <c r="O1043" s="36"/>
      <c r="P1043" s="12"/>
      <c r="Q1043" s="12"/>
      <c r="R1043" s="13"/>
      <c r="S1043" s="34">
        <v>36.96</v>
      </c>
      <c r="T1043" s="8">
        <v>1</v>
      </c>
      <c r="U1043" s="8">
        <v>2</v>
      </c>
      <c r="V1043" s="9">
        <v>5.2</v>
      </c>
      <c r="W1043" s="36"/>
      <c r="X1043" s="12"/>
      <c r="Y1043" s="12"/>
      <c r="Z1043" s="12"/>
      <c r="AA1043" s="52">
        <f t="shared" si="64"/>
        <v>1</v>
      </c>
      <c r="AB1043" s="54">
        <f t="shared" si="65"/>
        <v>1</v>
      </c>
      <c r="AC1043" s="54">
        <f t="shared" si="66"/>
        <v>3</v>
      </c>
      <c r="AD1043" s="55">
        <f t="shared" si="67"/>
        <v>1.6666666666666667</v>
      </c>
      <c r="AE1043" s="58"/>
    </row>
    <row r="1044" spans="1:31" s="5" customFormat="1" x14ac:dyDescent="0.3">
      <c r="A1044" s="40" t="s">
        <v>6070</v>
      </c>
      <c r="B1044" s="3" t="s">
        <v>6071</v>
      </c>
      <c r="C1044" s="8"/>
      <c r="D1044" s="8"/>
      <c r="E1044" s="8"/>
      <c r="F1044" s="9"/>
      <c r="G1044" s="36"/>
      <c r="H1044" s="12"/>
      <c r="I1044" s="12"/>
      <c r="J1044" s="13"/>
      <c r="K1044" s="34">
        <v>36.83</v>
      </c>
      <c r="L1044" s="8">
        <v>1</v>
      </c>
      <c r="M1044" s="8">
        <v>2</v>
      </c>
      <c r="N1044" s="9">
        <v>9.6</v>
      </c>
      <c r="O1044" s="36"/>
      <c r="P1044" s="12"/>
      <c r="Q1044" s="12"/>
      <c r="R1044" s="13"/>
      <c r="S1044" s="34"/>
      <c r="T1044" s="8"/>
      <c r="U1044" s="8"/>
      <c r="V1044" s="9"/>
      <c r="W1044" s="36"/>
      <c r="X1044" s="12"/>
      <c r="Y1044" s="12"/>
      <c r="Z1044" s="12"/>
      <c r="AA1044" s="52">
        <f t="shared" si="64"/>
        <v>1</v>
      </c>
      <c r="AB1044" s="54">
        <f t="shared" si="65"/>
        <v>3</v>
      </c>
      <c r="AC1044" s="54">
        <f t="shared" si="66"/>
        <v>1</v>
      </c>
      <c r="AD1044" s="55">
        <f t="shared" si="67"/>
        <v>1.6666666666666667</v>
      </c>
      <c r="AE1044" s="58"/>
    </row>
    <row r="1045" spans="1:31" s="5" customFormat="1" x14ac:dyDescent="0.3">
      <c r="A1045" s="40" t="s">
        <v>6798</v>
      </c>
      <c r="B1045" s="16" t="s">
        <v>6799</v>
      </c>
      <c r="C1045" s="8"/>
      <c r="D1045" s="8"/>
      <c r="E1045" s="8"/>
      <c r="F1045" s="9"/>
      <c r="G1045" s="36"/>
      <c r="H1045" s="12"/>
      <c r="I1045" s="12"/>
      <c r="J1045" s="13"/>
      <c r="K1045" s="34"/>
      <c r="L1045" s="8"/>
      <c r="M1045" s="8"/>
      <c r="N1045" s="9"/>
      <c r="O1045" s="36"/>
      <c r="P1045" s="12"/>
      <c r="Q1045" s="12"/>
      <c r="R1045" s="13"/>
      <c r="S1045" s="34">
        <v>36.22</v>
      </c>
      <c r="T1045" s="8">
        <v>1</v>
      </c>
      <c r="U1045" s="8">
        <v>2</v>
      </c>
      <c r="V1045" s="9">
        <v>6.1</v>
      </c>
      <c r="W1045" s="36"/>
      <c r="X1045" s="12"/>
      <c r="Y1045" s="12"/>
      <c r="Z1045" s="12"/>
      <c r="AA1045" s="52">
        <f t="shared" si="64"/>
        <v>1</v>
      </c>
      <c r="AB1045" s="54">
        <f t="shared" si="65"/>
        <v>1</v>
      </c>
      <c r="AC1045" s="54">
        <f t="shared" si="66"/>
        <v>3</v>
      </c>
      <c r="AD1045" s="55">
        <f t="shared" si="67"/>
        <v>1.6666666666666667</v>
      </c>
      <c r="AE1045" s="58"/>
    </row>
    <row r="1046" spans="1:31" s="5" customFormat="1" x14ac:dyDescent="0.3">
      <c r="A1046" s="40" t="s">
        <v>6625</v>
      </c>
      <c r="B1046" s="16" t="s">
        <v>6626</v>
      </c>
      <c r="C1046" s="8"/>
      <c r="D1046" s="8"/>
      <c r="E1046" s="8"/>
      <c r="F1046" s="9"/>
      <c r="G1046" s="36"/>
      <c r="H1046" s="12"/>
      <c r="I1046" s="12"/>
      <c r="J1046" s="13"/>
      <c r="K1046" s="34"/>
      <c r="L1046" s="8"/>
      <c r="M1046" s="8"/>
      <c r="N1046" s="9"/>
      <c r="O1046" s="36"/>
      <c r="P1046" s="12"/>
      <c r="Q1046" s="12"/>
      <c r="R1046" s="13"/>
      <c r="S1046" s="34">
        <v>35.92</v>
      </c>
      <c r="T1046" s="8">
        <v>1</v>
      </c>
      <c r="U1046" s="8">
        <v>2</v>
      </c>
      <c r="V1046" s="9">
        <v>13.1</v>
      </c>
      <c r="W1046" s="36"/>
      <c r="X1046" s="12"/>
      <c r="Y1046" s="12"/>
      <c r="Z1046" s="12"/>
      <c r="AA1046" s="52">
        <f t="shared" si="64"/>
        <v>1</v>
      </c>
      <c r="AB1046" s="54">
        <f t="shared" si="65"/>
        <v>1</v>
      </c>
      <c r="AC1046" s="54">
        <f t="shared" si="66"/>
        <v>3</v>
      </c>
      <c r="AD1046" s="55">
        <f t="shared" si="67"/>
        <v>1.6666666666666667</v>
      </c>
      <c r="AE1046" s="58"/>
    </row>
    <row r="1047" spans="1:31" s="5" customFormat="1" x14ac:dyDescent="0.3">
      <c r="A1047" s="40" t="s">
        <v>6114</v>
      </c>
      <c r="B1047" s="3" t="s">
        <v>6115</v>
      </c>
      <c r="C1047" s="8"/>
      <c r="D1047" s="8"/>
      <c r="E1047" s="8"/>
      <c r="F1047" s="9"/>
      <c r="G1047" s="36"/>
      <c r="H1047" s="12"/>
      <c r="I1047" s="12"/>
      <c r="J1047" s="13"/>
      <c r="K1047" s="34">
        <v>35.799999999999997</v>
      </c>
      <c r="L1047" s="8">
        <v>1</v>
      </c>
      <c r="M1047" s="8">
        <v>2</v>
      </c>
      <c r="N1047" s="9">
        <v>5.9</v>
      </c>
      <c r="O1047" s="36"/>
      <c r="P1047" s="12"/>
      <c r="Q1047" s="12"/>
      <c r="R1047" s="13"/>
      <c r="S1047" s="34"/>
      <c r="T1047" s="8"/>
      <c r="U1047" s="8"/>
      <c r="V1047" s="9"/>
      <c r="W1047" s="36"/>
      <c r="X1047" s="12"/>
      <c r="Y1047" s="12"/>
      <c r="Z1047" s="12"/>
      <c r="AA1047" s="52">
        <f t="shared" si="64"/>
        <v>1</v>
      </c>
      <c r="AB1047" s="54">
        <f t="shared" si="65"/>
        <v>3</v>
      </c>
      <c r="AC1047" s="54">
        <f t="shared" si="66"/>
        <v>1</v>
      </c>
      <c r="AD1047" s="55">
        <f t="shared" si="67"/>
        <v>1.6666666666666667</v>
      </c>
      <c r="AE1047" s="58"/>
    </row>
    <row r="1048" spans="1:31" s="5" customFormat="1" x14ac:dyDescent="0.3">
      <c r="A1048" s="40" t="s">
        <v>2644</v>
      </c>
      <c r="B1048" s="3" t="s">
        <v>2645</v>
      </c>
      <c r="C1048" s="34">
        <v>35.78</v>
      </c>
      <c r="D1048" s="8">
        <v>1</v>
      </c>
      <c r="E1048" s="8">
        <v>2</v>
      </c>
      <c r="F1048" s="9">
        <v>5.5</v>
      </c>
      <c r="G1048" s="36"/>
      <c r="H1048" s="12"/>
      <c r="I1048" s="12"/>
      <c r="J1048" s="13"/>
      <c r="K1048" s="34"/>
      <c r="L1048" s="8"/>
      <c r="M1048" s="8"/>
      <c r="N1048" s="9"/>
      <c r="O1048" s="36"/>
      <c r="P1048" s="12"/>
      <c r="Q1048" s="12"/>
      <c r="R1048" s="13"/>
      <c r="S1048" s="34"/>
      <c r="T1048" s="8"/>
      <c r="U1048" s="8"/>
      <c r="V1048" s="9"/>
      <c r="W1048" s="36"/>
      <c r="X1048" s="12"/>
      <c r="Y1048" s="12"/>
      <c r="Z1048" s="12"/>
      <c r="AA1048" s="52">
        <f t="shared" si="64"/>
        <v>3</v>
      </c>
      <c r="AB1048" s="54">
        <f t="shared" si="65"/>
        <v>1</v>
      </c>
      <c r="AC1048" s="54">
        <f t="shared" si="66"/>
        <v>1</v>
      </c>
      <c r="AD1048" s="55">
        <f t="shared" si="67"/>
        <v>1.6666666666666667</v>
      </c>
      <c r="AE1048" s="58"/>
    </row>
    <row r="1049" spans="1:31" s="5" customFormat="1" x14ac:dyDescent="0.3">
      <c r="A1049" s="40" t="s">
        <v>2563</v>
      </c>
      <c r="B1049" s="3" t="s">
        <v>2564</v>
      </c>
      <c r="C1049" s="34">
        <v>35.590000000000003</v>
      </c>
      <c r="D1049" s="8">
        <v>1</v>
      </c>
      <c r="E1049" s="8">
        <v>2</v>
      </c>
      <c r="F1049" s="9">
        <v>3.9</v>
      </c>
      <c r="G1049" s="36"/>
      <c r="H1049" s="12"/>
      <c r="I1049" s="12"/>
      <c r="J1049" s="13"/>
      <c r="K1049" s="34"/>
      <c r="L1049" s="8"/>
      <c r="M1049" s="8"/>
      <c r="N1049" s="9"/>
      <c r="O1049" s="36"/>
      <c r="P1049" s="12"/>
      <c r="Q1049" s="12"/>
      <c r="R1049" s="13"/>
      <c r="S1049" s="34"/>
      <c r="T1049" s="8"/>
      <c r="U1049" s="8"/>
      <c r="V1049" s="9"/>
      <c r="W1049" s="36"/>
      <c r="X1049" s="12"/>
      <c r="Y1049" s="12"/>
      <c r="Z1049" s="12"/>
      <c r="AA1049" s="52">
        <f t="shared" si="64"/>
        <v>3</v>
      </c>
      <c r="AB1049" s="54">
        <f t="shared" si="65"/>
        <v>1</v>
      </c>
      <c r="AC1049" s="54">
        <f t="shared" si="66"/>
        <v>1</v>
      </c>
      <c r="AD1049" s="55">
        <f t="shared" si="67"/>
        <v>1.6666666666666667</v>
      </c>
      <c r="AE1049" s="58"/>
    </row>
    <row r="1050" spans="1:31" s="5" customFormat="1" x14ac:dyDescent="0.3">
      <c r="A1050" s="40" t="s">
        <v>2937</v>
      </c>
      <c r="B1050" s="3" t="s">
        <v>2938</v>
      </c>
      <c r="C1050" s="34">
        <v>35.590000000000003</v>
      </c>
      <c r="D1050" s="8">
        <v>1</v>
      </c>
      <c r="E1050" s="8">
        <v>2</v>
      </c>
      <c r="F1050" s="9">
        <v>1.1000000000000001</v>
      </c>
      <c r="G1050" s="36"/>
      <c r="H1050" s="12"/>
      <c r="I1050" s="12"/>
      <c r="J1050" s="13"/>
      <c r="K1050" s="34"/>
      <c r="L1050" s="8"/>
      <c r="M1050" s="8"/>
      <c r="N1050" s="9"/>
      <c r="O1050" s="36"/>
      <c r="P1050" s="12"/>
      <c r="Q1050" s="12"/>
      <c r="R1050" s="13"/>
      <c r="S1050" s="34"/>
      <c r="T1050" s="8"/>
      <c r="U1050" s="8"/>
      <c r="V1050" s="9"/>
      <c r="W1050" s="36"/>
      <c r="X1050" s="12"/>
      <c r="Y1050" s="12"/>
      <c r="Z1050" s="12"/>
      <c r="AA1050" s="52">
        <f t="shared" si="64"/>
        <v>3</v>
      </c>
      <c r="AB1050" s="54">
        <f t="shared" si="65"/>
        <v>1</v>
      </c>
      <c r="AC1050" s="54">
        <f t="shared" si="66"/>
        <v>1</v>
      </c>
      <c r="AD1050" s="55">
        <f t="shared" si="67"/>
        <v>1.6666666666666667</v>
      </c>
      <c r="AE1050" s="58"/>
    </row>
    <row r="1051" spans="1:31" s="5" customFormat="1" x14ac:dyDescent="0.3">
      <c r="A1051" s="40" t="s">
        <v>2450</v>
      </c>
      <c r="B1051" s="3" t="s">
        <v>2451</v>
      </c>
      <c r="C1051" s="34">
        <v>35.57</v>
      </c>
      <c r="D1051" s="8">
        <v>1</v>
      </c>
      <c r="E1051" s="8">
        <v>2</v>
      </c>
      <c r="F1051" s="9">
        <v>6.3</v>
      </c>
      <c r="G1051" s="36"/>
      <c r="H1051" s="12"/>
      <c r="I1051" s="12"/>
      <c r="J1051" s="13"/>
      <c r="K1051" s="34"/>
      <c r="L1051" s="8"/>
      <c r="M1051" s="8"/>
      <c r="N1051" s="9"/>
      <c r="O1051" s="36"/>
      <c r="P1051" s="12"/>
      <c r="Q1051" s="12"/>
      <c r="R1051" s="13"/>
      <c r="S1051" s="34"/>
      <c r="T1051" s="8"/>
      <c r="U1051" s="8"/>
      <c r="V1051" s="9"/>
      <c r="W1051" s="36"/>
      <c r="X1051" s="12"/>
      <c r="Y1051" s="12"/>
      <c r="Z1051" s="12"/>
      <c r="AA1051" s="52">
        <f t="shared" si="64"/>
        <v>3</v>
      </c>
      <c r="AB1051" s="54">
        <f t="shared" si="65"/>
        <v>1</v>
      </c>
      <c r="AC1051" s="54">
        <f t="shared" si="66"/>
        <v>1</v>
      </c>
      <c r="AD1051" s="55">
        <f t="shared" si="67"/>
        <v>1.6666666666666667</v>
      </c>
      <c r="AE1051" s="58"/>
    </row>
    <row r="1052" spans="1:31" s="5" customFormat="1" x14ac:dyDescent="0.3">
      <c r="A1052" s="40" t="s">
        <v>6752</v>
      </c>
      <c r="B1052" s="16" t="s">
        <v>6753</v>
      </c>
      <c r="C1052" s="8"/>
      <c r="D1052" s="8"/>
      <c r="E1052" s="8"/>
      <c r="F1052" s="9"/>
      <c r="G1052" s="36"/>
      <c r="H1052" s="12"/>
      <c r="I1052" s="12"/>
      <c r="J1052" s="13"/>
      <c r="K1052" s="34"/>
      <c r="L1052" s="8"/>
      <c r="M1052" s="8"/>
      <c r="N1052" s="9"/>
      <c r="O1052" s="36"/>
      <c r="P1052" s="12"/>
      <c r="Q1052" s="12"/>
      <c r="R1052" s="13"/>
      <c r="S1052" s="34">
        <v>35.479999999999997</v>
      </c>
      <c r="T1052" s="8">
        <v>1</v>
      </c>
      <c r="U1052" s="8">
        <v>2</v>
      </c>
      <c r="V1052" s="9">
        <v>2.5</v>
      </c>
      <c r="W1052" s="36"/>
      <c r="X1052" s="12"/>
      <c r="Y1052" s="12"/>
      <c r="Z1052" s="12"/>
      <c r="AA1052" s="52">
        <f t="shared" si="64"/>
        <v>1</v>
      </c>
      <c r="AB1052" s="54">
        <f t="shared" si="65"/>
        <v>1</v>
      </c>
      <c r="AC1052" s="54">
        <f t="shared" si="66"/>
        <v>3</v>
      </c>
      <c r="AD1052" s="55">
        <f t="shared" si="67"/>
        <v>1.6666666666666667</v>
      </c>
      <c r="AE1052" s="58"/>
    </row>
    <row r="1053" spans="1:31" s="5" customFormat="1" x14ac:dyDescent="0.3">
      <c r="A1053" s="40" t="s">
        <v>6048</v>
      </c>
      <c r="B1053" s="3" t="s">
        <v>6049</v>
      </c>
      <c r="C1053" s="8"/>
      <c r="D1053" s="8"/>
      <c r="E1053" s="8"/>
      <c r="F1053" s="9"/>
      <c r="G1053" s="36"/>
      <c r="H1053" s="12"/>
      <c r="I1053" s="12"/>
      <c r="J1053" s="13"/>
      <c r="K1053" s="34">
        <v>35.369999999999997</v>
      </c>
      <c r="L1053" s="8">
        <v>1</v>
      </c>
      <c r="M1053" s="8">
        <v>2</v>
      </c>
      <c r="N1053" s="9">
        <v>5.4</v>
      </c>
      <c r="O1053" s="36"/>
      <c r="P1053" s="12"/>
      <c r="Q1053" s="12"/>
      <c r="R1053" s="13"/>
      <c r="S1053" s="34"/>
      <c r="T1053" s="8"/>
      <c r="U1053" s="8"/>
      <c r="V1053" s="9"/>
      <c r="W1053" s="36"/>
      <c r="X1053" s="12"/>
      <c r="Y1053" s="12"/>
      <c r="Z1053" s="12"/>
      <c r="AA1053" s="52">
        <f t="shared" si="64"/>
        <v>1</v>
      </c>
      <c r="AB1053" s="54">
        <f t="shared" si="65"/>
        <v>3</v>
      </c>
      <c r="AC1053" s="54">
        <f t="shared" si="66"/>
        <v>1</v>
      </c>
      <c r="AD1053" s="55">
        <f t="shared" si="67"/>
        <v>1.6666666666666667</v>
      </c>
      <c r="AE1053" s="58"/>
    </row>
    <row r="1054" spans="1:31" s="5" customFormat="1" x14ac:dyDescent="0.3">
      <c r="A1054" s="40" t="s">
        <v>6209</v>
      </c>
      <c r="B1054" s="3" t="s">
        <v>6210</v>
      </c>
      <c r="C1054" s="8"/>
      <c r="D1054" s="8"/>
      <c r="E1054" s="8"/>
      <c r="F1054" s="9"/>
      <c r="G1054" s="36"/>
      <c r="H1054" s="12"/>
      <c r="I1054" s="12"/>
      <c r="J1054" s="13"/>
      <c r="K1054" s="34">
        <v>35.31</v>
      </c>
      <c r="L1054" s="8">
        <v>1</v>
      </c>
      <c r="M1054" s="8">
        <v>2</v>
      </c>
      <c r="N1054" s="9">
        <v>1.9</v>
      </c>
      <c r="O1054" s="36"/>
      <c r="P1054" s="12"/>
      <c r="Q1054" s="12"/>
      <c r="R1054" s="13"/>
      <c r="S1054" s="34"/>
      <c r="T1054" s="8"/>
      <c r="U1054" s="8"/>
      <c r="V1054" s="9"/>
      <c r="W1054" s="36"/>
      <c r="X1054" s="12"/>
      <c r="Y1054" s="12"/>
      <c r="Z1054" s="12"/>
      <c r="AA1054" s="52">
        <f t="shared" si="64"/>
        <v>1</v>
      </c>
      <c r="AB1054" s="54">
        <f t="shared" si="65"/>
        <v>3</v>
      </c>
      <c r="AC1054" s="54">
        <f t="shared" si="66"/>
        <v>1</v>
      </c>
      <c r="AD1054" s="55">
        <f t="shared" si="67"/>
        <v>1.6666666666666667</v>
      </c>
      <c r="AE1054" s="58"/>
    </row>
    <row r="1055" spans="1:31" s="5" customFormat="1" x14ac:dyDescent="0.3">
      <c r="A1055" s="40" t="s">
        <v>2126</v>
      </c>
      <c r="B1055" s="3" t="s">
        <v>2127</v>
      </c>
      <c r="C1055" s="34">
        <v>107.19</v>
      </c>
      <c r="D1055" s="8">
        <v>2</v>
      </c>
      <c r="E1055" s="8">
        <v>5</v>
      </c>
      <c r="F1055" s="9">
        <v>15.5</v>
      </c>
      <c r="G1055" s="36">
        <v>73.3</v>
      </c>
      <c r="H1055" s="12">
        <v>1</v>
      </c>
      <c r="I1055" s="12">
        <v>5</v>
      </c>
      <c r="J1055" s="13">
        <v>19.8</v>
      </c>
      <c r="K1055" s="34">
        <v>277.35000000000002</v>
      </c>
      <c r="L1055" s="8">
        <v>5</v>
      </c>
      <c r="M1055" s="8">
        <v>8</v>
      </c>
      <c r="N1055" s="9">
        <v>37</v>
      </c>
      <c r="O1055" s="36">
        <v>102.83</v>
      </c>
      <c r="P1055" s="12">
        <v>2</v>
      </c>
      <c r="Q1055" s="12">
        <v>2</v>
      </c>
      <c r="R1055" s="13">
        <v>14.7</v>
      </c>
      <c r="S1055" s="34">
        <v>63.44</v>
      </c>
      <c r="T1055" s="8">
        <v>2</v>
      </c>
      <c r="U1055" s="8">
        <v>3</v>
      </c>
      <c r="V1055" s="9">
        <v>11.7</v>
      </c>
      <c r="W1055" s="36">
        <v>94.48</v>
      </c>
      <c r="X1055" s="12">
        <v>2</v>
      </c>
      <c r="Y1055" s="12">
        <v>3</v>
      </c>
      <c r="Z1055" s="12">
        <v>17.100000000000001</v>
      </c>
      <c r="AA1055" s="52">
        <f t="shared" si="64"/>
        <v>1</v>
      </c>
      <c r="AB1055" s="54">
        <f t="shared" si="65"/>
        <v>3</v>
      </c>
      <c r="AC1055" s="54">
        <f t="shared" si="66"/>
        <v>1</v>
      </c>
      <c r="AD1055" s="55">
        <f t="shared" si="67"/>
        <v>1.6666666666666667</v>
      </c>
      <c r="AE1055" s="58"/>
    </row>
    <row r="1056" spans="1:31" s="5" customFormat="1" x14ac:dyDescent="0.3">
      <c r="A1056" s="40" t="s">
        <v>6724</v>
      </c>
      <c r="B1056" s="16" t="s">
        <v>6725</v>
      </c>
      <c r="C1056" s="8"/>
      <c r="D1056" s="8"/>
      <c r="E1056" s="8"/>
      <c r="F1056" s="9"/>
      <c r="G1056" s="36"/>
      <c r="H1056" s="12"/>
      <c r="I1056" s="12"/>
      <c r="J1056" s="13"/>
      <c r="K1056" s="34"/>
      <c r="L1056" s="8"/>
      <c r="M1056" s="8"/>
      <c r="N1056" s="9"/>
      <c r="O1056" s="36"/>
      <c r="P1056" s="12"/>
      <c r="Q1056" s="12"/>
      <c r="R1056" s="13"/>
      <c r="S1056" s="34">
        <v>34.85</v>
      </c>
      <c r="T1056" s="8">
        <v>1</v>
      </c>
      <c r="U1056" s="8">
        <v>2</v>
      </c>
      <c r="V1056" s="9">
        <v>7.1</v>
      </c>
      <c r="W1056" s="36"/>
      <c r="X1056" s="12"/>
      <c r="Y1056" s="12"/>
      <c r="Z1056" s="12"/>
      <c r="AA1056" s="52">
        <f t="shared" si="64"/>
        <v>1</v>
      </c>
      <c r="AB1056" s="54">
        <f t="shared" si="65"/>
        <v>1</v>
      </c>
      <c r="AC1056" s="54">
        <f t="shared" si="66"/>
        <v>3</v>
      </c>
      <c r="AD1056" s="55">
        <f t="shared" si="67"/>
        <v>1.6666666666666667</v>
      </c>
      <c r="AE1056" s="58"/>
    </row>
    <row r="1057" spans="1:31" s="5" customFormat="1" x14ac:dyDescent="0.3">
      <c r="A1057" s="40" t="s">
        <v>5928</v>
      </c>
      <c r="B1057" s="3" t="s">
        <v>5929</v>
      </c>
      <c r="C1057" s="8"/>
      <c r="D1057" s="8"/>
      <c r="E1057" s="8"/>
      <c r="F1057" s="9"/>
      <c r="G1057" s="36"/>
      <c r="H1057" s="12"/>
      <c r="I1057" s="12"/>
      <c r="J1057" s="13"/>
      <c r="K1057" s="34">
        <v>34.79</v>
      </c>
      <c r="L1057" s="8">
        <v>1</v>
      </c>
      <c r="M1057" s="8">
        <v>2</v>
      </c>
      <c r="N1057" s="9">
        <v>3.5</v>
      </c>
      <c r="O1057" s="36"/>
      <c r="P1057" s="12"/>
      <c r="Q1057" s="12"/>
      <c r="R1057" s="13"/>
      <c r="S1057" s="34"/>
      <c r="T1057" s="8"/>
      <c r="U1057" s="8"/>
      <c r="V1057" s="9"/>
      <c r="W1057" s="36"/>
      <c r="X1057" s="12"/>
      <c r="Y1057" s="12"/>
      <c r="Z1057" s="12"/>
      <c r="AA1057" s="52">
        <f t="shared" si="64"/>
        <v>1</v>
      </c>
      <c r="AB1057" s="54">
        <f t="shared" si="65"/>
        <v>3</v>
      </c>
      <c r="AC1057" s="54">
        <f t="shared" si="66"/>
        <v>1</v>
      </c>
      <c r="AD1057" s="55">
        <f t="shared" si="67"/>
        <v>1.6666666666666667</v>
      </c>
      <c r="AE1057" s="58"/>
    </row>
    <row r="1058" spans="1:31" s="5" customFormat="1" x14ac:dyDescent="0.3">
      <c r="A1058" s="40" t="s">
        <v>6033</v>
      </c>
      <c r="B1058" s="3" t="s">
        <v>2357</v>
      </c>
      <c r="C1058" s="8"/>
      <c r="D1058" s="8"/>
      <c r="E1058" s="8"/>
      <c r="F1058" s="9"/>
      <c r="G1058" s="36"/>
      <c r="H1058" s="12"/>
      <c r="I1058" s="12"/>
      <c r="J1058" s="13"/>
      <c r="K1058" s="34">
        <v>34.51</v>
      </c>
      <c r="L1058" s="8">
        <v>1</v>
      </c>
      <c r="M1058" s="8">
        <v>2</v>
      </c>
      <c r="N1058" s="9">
        <v>10.4</v>
      </c>
      <c r="O1058" s="36"/>
      <c r="P1058" s="12"/>
      <c r="Q1058" s="12"/>
      <c r="R1058" s="13"/>
      <c r="S1058" s="34"/>
      <c r="T1058" s="8"/>
      <c r="U1058" s="8"/>
      <c r="V1058" s="9"/>
      <c r="W1058" s="36"/>
      <c r="X1058" s="12"/>
      <c r="Y1058" s="12"/>
      <c r="Z1058" s="12"/>
      <c r="AA1058" s="52">
        <f t="shared" si="64"/>
        <v>1</v>
      </c>
      <c r="AB1058" s="54">
        <f t="shared" si="65"/>
        <v>3</v>
      </c>
      <c r="AC1058" s="54">
        <f t="shared" si="66"/>
        <v>1</v>
      </c>
      <c r="AD1058" s="55">
        <f t="shared" si="67"/>
        <v>1.6666666666666667</v>
      </c>
      <c r="AE1058" s="58"/>
    </row>
    <row r="1059" spans="1:31" s="5" customFormat="1" x14ac:dyDescent="0.3">
      <c r="A1059" s="40" t="s">
        <v>5875</v>
      </c>
      <c r="B1059" s="3" t="s">
        <v>5876</v>
      </c>
      <c r="C1059" s="8"/>
      <c r="D1059" s="8"/>
      <c r="E1059" s="8"/>
      <c r="F1059" s="9"/>
      <c r="G1059" s="36"/>
      <c r="H1059" s="12"/>
      <c r="I1059" s="12"/>
      <c r="J1059" s="13"/>
      <c r="K1059" s="34">
        <v>34.479999999999997</v>
      </c>
      <c r="L1059" s="8">
        <v>1</v>
      </c>
      <c r="M1059" s="8">
        <v>2</v>
      </c>
      <c r="N1059" s="9">
        <v>10</v>
      </c>
      <c r="O1059" s="36"/>
      <c r="P1059" s="12"/>
      <c r="Q1059" s="12"/>
      <c r="R1059" s="13"/>
      <c r="S1059" s="34"/>
      <c r="T1059" s="8"/>
      <c r="U1059" s="8"/>
      <c r="V1059" s="9"/>
      <c r="W1059" s="36"/>
      <c r="X1059" s="12"/>
      <c r="Y1059" s="12"/>
      <c r="Z1059" s="12"/>
      <c r="AA1059" s="52">
        <f t="shared" si="64"/>
        <v>1</v>
      </c>
      <c r="AB1059" s="54">
        <f t="shared" si="65"/>
        <v>3</v>
      </c>
      <c r="AC1059" s="54">
        <f t="shared" si="66"/>
        <v>1</v>
      </c>
      <c r="AD1059" s="55">
        <f t="shared" si="67"/>
        <v>1.6666666666666667</v>
      </c>
      <c r="AE1059" s="58"/>
    </row>
    <row r="1060" spans="1:31" s="5" customFormat="1" x14ac:dyDescent="0.3">
      <c r="A1060" s="40" t="s">
        <v>6150</v>
      </c>
      <c r="B1060" s="3" t="s">
        <v>6151</v>
      </c>
      <c r="C1060" s="8"/>
      <c r="D1060" s="8"/>
      <c r="E1060" s="8"/>
      <c r="F1060" s="9"/>
      <c r="G1060" s="36"/>
      <c r="H1060" s="12"/>
      <c r="I1060" s="12"/>
      <c r="J1060" s="13"/>
      <c r="K1060" s="34">
        <v>34.020000000000003</v>
      </c>
      <c r="L1060" s="8">
        <v>1</v>
      </c>
      <c r="M1060" s="8">
        <v>2</v>
      </c>
      <c r="N1060" s="9">
        <v>7.7</v>
      </c>
      <c r="O1060" s="36"/>
      <c r="P1060" s="12"/>
      <c r="Q1060" s="12"/>
      <c r="R1060" s="13"/>
      <c r="S1060" s="34"/>
      <c r="T1060" s="8"/>
      <c r="U1060" s="8"/>
      <c r="V1060" s="9"/>
      <c r="W1060" s="36"/>
      <c r="X1060" s="12"/>
      <c r="Y1060" s="12"/>
      <c r="Z1060" s="12"/>
      <c r="AA1060" s="52">
        <f t="shared" si="64"/>
        <v>1</v>
      </c>
      <c r="AB1060" s="54">
        <f t="shared" si="65"/>
        <v>3</v>
      </c>
      <c r="AC1060" s="54">
        <f t="shared" si="66"/>
        <v>1</v>
      </c>
      <c r="AD1060" s="55">
        <f t="shared" si="67"/>
        <v>1.6666666666666667</v>
      </c>
      <c r="AE1060" s="58"/>
    </row>
    <row r="1061" spans="1:31" s="5" customFormat="1" x14ac:dyDescent="0.3">
      <c r="A1061" s="40" t="s">
        <v>6594</v>
      </c>
      <c r="B1061" s="16" t="s">
        <v>6595</v>
      </c>
      <c r="C1061" s="8"/>
      <c r="D1061" s="8"/>
      <c r="E1061" s="8"/>
      <c r="F1061" s="9"/>
      <c r="G1061" s="36"/>
      <c r="H1061" s="12"/>
      <c r="I1061" s="12"/>
      <c r="J1061" s="13"/>
      <c r="K1061" s="34"/>
      <c r="L1061" s="8"/>
      <c r="M1061" s="8"/>
      <c r="N1061" s="9"/>
      <c r="O1061" s="36"/>
      <c r="P1061" s="12"/>
      <c r="Q1061" s="12"/>
      <c r="R1061" s="13"/>
      <c r="S1061" s="34">
        <v>33.909999999999997</v>
      </c>
      <c r="T1061" s="8">
        <v>1</v>
      </c>
      <c r="U1061" s="8">
        <v>2</v>
      </c>
      <c r="V1061" s="9">
        <v>10.7</v>
      </c>
      <c r="W1061" s="36"/>
      <c r="X1061" s="12"/>
      <c r="Y1061" s="12"/>
      <c r="Z1061" s="12"/>
      <c r="AA1061" s="52">
        <f t="shared" si="64"/>
        <v>1</v>
      </c>
      <c r="AB1061" s="54">
        <f t="shared" si="65"/>
        <v>1</v>
      </c>
      <c r="AC1061" s="54">
        <f t="shared" si="66"/>
        <v>3</v>
      </c>
      <c r="AD1061" s="55">
        <f t="shared" si="67"/>
        <v>1.6666666666666667</v>
      </c>
      <c r="AE1061" s="58"/>
    </row>
    <row r="1062" spans="1:31" s="5" customFormat="1" x14ac:dyDescent="0.3">
      <c r="A1062" s="40" t="s">
        <v>5649</v>
      </c>
      <c r="B1062" s="3" t="s">
        <v>5650</v>
      </c>
      <c r="C1062" s="8"/>
      <c r="D1062" s="8"/>
      <c r="E1062" s="8"/>
      <c r="F1062" s="9"/>
      <c r="G1062" s="36"/>
      <c r="H1062" s="12"/>
      <c r="I1062" s="12"/>
      <c r="J1062" s="13"/>
      <c r="K1062" s="34">
        <v>33.58</v>
      </c>
      <c r="L1062" s="8">
        <v>1</v>
      </c>
      <c r="M1062" s="8">
        <v>2</v>
      </c>
      <c r="N1062" s="9">
        <v>2</v>
      </c>
      <c r="O1062" s="36"/>
      <c r="P1062" s="12"/>
      <c r="Q1062" s="12"/>
      <c r="R1062" s="13"/>
      <c r="S1062" s="34"/>
      <c r="T1062" s="8"/>
      <c r="U1062" s="8"/>
      <c r="V1062" s="9"/>
      <c r="W1062" s="36"/>
      <c r="X1062" s="12"/>
      <c r="Y1062" s="12"/>
      <c r="Z1062" s="12"/>
      <c r="AA1062" s="52">
        <f t="shared" si="64"/>
        <v>1</v>
      </c>
      <c r="AB1062" s="54">
        <f t="shared" si="65"/>
        <v>3</v>
      </c>
      <c r="AC1062" s="54">
        <f t="shared" si="66"/>
        <v>1</v>
      </c>
      <c r="AD1062" s="55">
        <f t="shared" si="67"/>
        <v>1.6666666666666667</v>
      </c>
      <c r="AE1062" s="58"/>
    </row>
    <row r="1063" spans="1:31" s="5" customFormat="1" x14ac:dyDescent="0.3">
      <c r="A1063" s="40" t="s">
        <v>5926</v>
      </c>
      <c r="B1063" s="3" t="s">
        <v>5927</v>
      </c>
      <c r="C1063" s="8"/>
      <c r="D1063" s="8"/>
      <c r="E1063" s="8"/>
      <c r="F1063" s="9"/>
      <c r="G1063" s="36"/>
      <c r="H1063" s="12"/>
      <c r="I1063" s="12"/>
      <c r="J1063" s="13"/>
      <c r="K1063" s="34">
        <v>33.130000000000003</v>
      </c>
      <c r="L1063" s="8">
        <v>1</v>
      </c>
      <c r="M1063" s="8">
        <v>2</v>
      </c>
      <c r="N1063" s="9">
        <v>10</v>
      </c>
      <c r="O1063" s="36"/>
      <c r="P1063" s="12"/>
      <c r="Q1063" s="12"/>
      <c r="R1063" s="13"/>
      <c r="S1063" s="34"/>
      <c r="T1063" s="8"/>
      <c r="U1063" s="8"/>
      <c r="V1063" s="9"/>
      <c r="W1063" s="36"/>
      <c r="X1063" s="12"/>
      <c r="Y1063" s="12"/>
      <c r="Z1063" s="12"/>
      <c r="AA1063" s="52">
        <f t="shared" si="64"/>
        <v>1</v>
      </c>
      <c r="AB1063" s="54">
        <f t="shared" si="65"/>
        <v>3</v>
      </c>
      <c r="AC1063" s="54">
        <f t="shared" si="66"/>
        <v>1</v>
      </c>
      <c r="AD1063" s="55">
        <f t="shared" si="67"/>
        <v>1.6666666666666667</v>
      </c>
      <c r="AE1063" s="58"/>
    </row>
    <row r="1064" spans="1:31" s="5" customFormat="1" x14ac:dyDescent="0.3">
      <c r="A1064" s="40" t="s">
        <v>5722</v>
      </c>
      <c r="B1064" s="3" t="s">
        <v>5723</v>
      </c>
      <c r="C1064" s="8"/>
      <c r="D1064" s="8"/>
      <c r="E1064" s="8"/>
      <c r="F1064" s="9"/>
      <c r="G1064" s="36"/>
      <c r="H1064" s="12"/>
      <c r="I1064" s="12"/>
      <c r="J1064" s="13"/>
      <c r="K1064" s="34">
        <v>48.23</v>
      </c>
      <c r="L1064" s="8">
        <v>1</v>
      </c>
      <c r="M1064" s="8">
        <v>2</v>
      </c>
      <c r="N1064" s="9">
        <v>6.2</v>
      </c>
      <c r="O1064" s="36"/>
      <c r="P1064" s="12"/>
      <c r="Q1064" s="12"/>
      <c r="R1064" s="13"/>
      <c r="S1064" s="34">
        <v>56.89</v>
      </c>
      <c r="T1064" s="8">
        <v>1</v>
      </c>
      <c r="U1064" s="8">
        <v>2</v>
      </c>
      <c r="V1064" s="9">
        <v>6.2</v>
      </c>
      <c r="W1064" s="36">
        <v>48.39</v>
      </c>
      <c r="X1064" s="12">
        <v>1</v>
      </c>
      <c r="Y1064" s="12">
        <v>2</v>
      </c>
      <c r="Z1064" s="12">
        <v>6.2</v>
      </c>
      <c r="AA1064" s="52">
        <f t="shared" si="64"/>
        <v>1</v>
      </c>
      <c r="AB1064" s="54">
        <f t="shared" si="65"/>
        <v>3</v>
      </c>
      <c r="AC1064" s="54">
        <f t="shared" si="66"/>
        <v>1</v>
      </c>
      <c r="AD1064" s="55">
        <f t="shared" si="67"/>
        <v>1.6666666666666667</v>
      </c>
      <c r="AE1064" s="58"/>
    </row>
    <row r="1065" spans="1:31" s="5" customFormat="1" x14ac:dyDescent="0.3">
      <c r="A1065" s="40" t="s">
        <v>6836</v>
      </c>
      <c r="B1065" s="16" t="s">
        <v>6837</v>
      </c>
      <c r="C1065" s="8"/>
      <c r="D1065" s="8"/>
      <c r="E1065" s="8"/>
      <c r="F1065" s="9"/>
      <c r="G1065" s="36"/>
      <c r="H1065" s="12"/>
      <c r="I1065" s="12"/>
      <c r="J1065" s="13"/>
      <c r="K1065" s="34"/>
      <c r="L1065" s="8"/>
      <c r="M1065" s="8"/>
      <c r="N1065" s="9"/>
      <c r="O1065" s="36"/>
      <c r="P1065" s="12"/>
      <c r="Q1065" s="12"/>
      <c r="R1065" s="13"/>
      <c r="S1065" s="34">
        <v>32.799999999999997</v>
      </c>
      <c r="T1065" s="8">
        <v>1</v>
      </c>
      <c r="U1065" s="8">
        <v>2</v>
      </c>
      <c r="V1065" s="9">
        <v>6.3</v>
      </c>
      <c r="W1065" s="36"/>
      <c r="X1065" s="12"/>
      <c r="Y1065" s="12"/>
      <c r="Z1065" s="12"/>
      <c r="AA1065" s="52">
        <f t="shared" si="64"/>
        <v>1</v>
      </c>
      <c r="AB1065" s="54">
        <f t="shared" si="65"/>
        <v>1</v>
      </c>
      <c r="AC1065" s="54">
        <f t="shared" si="66"/>
        <v>3</v>
      </c>
      <c r="AD1065" s="55">
        <f t="shared" si="67"/>
        <v>1.6666666666666667</v>
      </c>
      <c r="AE1065" s="58"/>
    </row>
    <row r="1066" spans="1:31" s="5" customFormat="1" x14ac:dyDescent="0.3">
      <c r="A1066" s="40" t="s">
        <v>6710</v>
      </c>
      <c r="B1066" s="16" t="s">
        <v>6711</v>
      </c>
      <c r="C1066" s="8"/>
      <c r="D1066" s="8"/>
      <c r="E1066" s="8"/>
      <c r="F1066" s="9"/>
      <c r="G1066" s="36"/>
      <c r="H1066" s="12"/>
      <c r="I1066" s="12"/>
      <c r="J1066" s="13"/>
      <c r="K1066" s="34"/>
      <c r="L1066" s="8"/>
      <c r="M1066" s="8"/>
      <c r="N1066" s="9"/>
      <c r="O1066" s="36"/>
      <c r="P1066" s="12"/>
      <c r="Q1066" s="12"/>
      <c r="R1066" s="13"/>
      <c r="S1066" s="34">
        <v>32.49</v>
      </c>
      <c r="T1066" s="8">
        <v>1</v>
      </c>
      <c r="U1066" s="8">
        <v>2</v>
      </c>
      <c r="V1066" s="9">
        <v>4.5999999999999996</v>
      </c>
      <c r="W1066" s="36"/>
      <c r="X1066" s="12"/>
      <c r="Y1066" s="12"/>
      <c r="Z1066" s="12"/>
      <c r="AA1066" s="52">
        <f t="shared" si="64"/>
        <v>1</v>
      </c>
      <c r="AB1066" s="54">
        <f t="shared" si="65"/>
        <v>1</v>
      </c>
      <c r="AC1066" s="54">
        <f t="shared" si="66"/>
        <v>3</v>
      </c>
      <c r="AD1066" s="55">
        <f t="shared" si="67"/>
        <v>1.6666666666666667</v>
      </c>
      <c r="AE1066" s="58"/>
    </row>
    <row r="1067" spans="1:31" s="5" customFormat="1" x14ac:dyDescent="0.3">
      <c r="A1067" s="40" t="s">
        <v>5826</v>
      </c>
      <c r="B1067" s="3" t="s">
        <v>5827</v>
      </c>
      <c r="C1067" s="8"/>
      <c r="D1067" s="8"/>
      <c r="E1067" s="8"/>
      <c r="F1067" s="9"/>
      <c r="G1067" s="36"/>
      <c r="H1067" s="12"/>
      <c r="I1067" s="12"/>
      <c r="J1067" s="13"/>
      <c r="K1067" s="34">
        <v>32.119999999999997</v>
      </c>
      <c r="L1067" s="8">
        <v>1</v>
      </c>
      <c r="M1067" s="8">
        <v>2</v>
      </c>
      <c r="N1067" s="9">
        <v>8.6</v>
      </c>
      <c r="O1067" s="36"/>
      <c r="P1067" s="12"/>
      <c r="Q1067" s="12"/>
      <c r="R1067" s="13"/>
      <c r="S1067" s="34"/>
      <c r="T1067" s="8"/>
      <c r="U1067" s="8"/>
      <c r="V1067" s="9"/>
      <c r="W1067" s="36"/>
      <c r="X1067" s="12"/>
      <c r="Y1067" s="12"/>
      <c r="Z1067" s="12"/>
      <c r="AA1067" s="52">
        <f t="shared" si="64"/>
        <v>1</v>
      </c>
      <c r="AB1067" s="54">
        <f t="shared" si="65"/>
        <v>3</v>
      </c>
      <c r="AC1067" s="54">
        <f t="shared" si="66"/>
        <v>1</v>
      </c>
      <c r="AD1067" s="55">
        <f t="shared" si="67"/>
        <v>1.6666666666666667</v>
      </c>
      <c r="AE1067" s="58"/>
    </row>
    <row r="1068" spans="1:31" s="5" customFormat="1" x14ac:dyDescent="0.3">
      <c r="A1068" s="40" t="s">
        <v>6335</v>
      </c>
      <c r="B1068" s="3" t="s">
        <v>6336</v>
      </c>
      <c r="C1068" s="8"/>
      <c r="D1068" s="8"/>
      <c r="E1068" s="8"/>
      <c r="F1068" s="9"/>
      <c r="G1068" s="36"/>
      <c r="H1068" s="12"/>
      <c r="I1068" s="12"/>
      <c r="J1068" s="13"/>
      <c r="K1068" s="34">
        <v>32.11</v>
      </c>
      <c r="L1068" s="8">
        <v>1</v>
      </c>
      <c r="M1068" s="8">
        <v>2</v>
      </c>
      <c r="N1068" s="9">
        <v>2.4</v>
      </c>
      <c r="O1068" s="36"/>
      <c r="P1068" s="12"/>
      <c r="Q1068" s="12"/>
      <c r="R1068" s="13"/>
      <c r="S1068" s="34"/>
      <c r="T1068" s="8"/>
      <c r="U1068" s="8"/>
      <c r="V1068" s="9"/>
      <c r="W1068" s="36"/>
      <c r="X1068" s="12"/>
      <c r="Y1068" s="12"/>
      <c r="Z1068" s="12"/>
      <c r="AA1068" s="52">
        <f t="shared" si="64"/>
        <v>1</v>
      </c>
      <c r="AB1068" s="54">
        <f t="shared" si="65"/>
        <v>3</v>
      </c>
      <c r="AC1068" s="54">
        <f t="shared" si="66"/>
        <v>1</v>
      </c>
      <c r="AD1068" s="55">
        <f t="shared" si="67"/>
        <v>1.6666666666666667</v>
      </c>
      <c r="AE1068" s="58"/>
    </row>
    <row r="1069" spans="1:31" s="5" customFormat="1" x14ac:dyDescent="0.3">
      <c r="A1069" s="40" t="s">
        <v>6888</v>
      </c>
      <c r="B1069" s="16" t="s">
        <v>6889</v>
      </c>
      <c r="C1069" s="8"/>
      <c r="D1069" s="8"/>
      <c r="E1069" s="8"/>
      <c r="F1069" s="9"/>
      <c r="G1069" s="36"/>
      <c r="H1069" s="12"/>
      <c r="I1069" s="12"/>
      <c r="J1069" s="13"/>
      <c r="K1069" s="34"/>
      <c r="L1069" s="8"/>
      <c r="M1069" s="8"/>
      <c r="N1069" s="9"/>
      <c r="O1069" s="36"/>
      <c r="P1069" s="12"/>
      <c r="Q1069" s="12"/>
      <c r="R1069" s="13"/>
      <c r="S1069" s="34">
        <v>31.91</v>
      </c>
      <c r="T1069" s="8">
        <v>1</v>
      </c>
      <c r="U1069" s="8">
        <v>2</v>
      </c>
      <c r="V1069" s="9">
        <v>13.7</v>
      </c>
      <c r="W1069" s="36"/>
      <c r="X1069" s="12"/>
      <c r="Y1069" s="12"/>
      <c r="Z1069" s="12"/>
      <c r="AA1069" s="52">
        <f t="shared" si="64"/>
        <v>1</v>
      </c>
      <c r="AB1069" s="54">
        <f t="shared" si="65"/>
        <v>1</v>
      </c>
      <c r="AC1069" s="54">
        <f t="shared" si="66"/>
        <v>3</v>
      </c>
      <c r="AD1069" s="55">
        <f t="shared" si="67"/>
        <v>1.6666666666666667</v>
      </c>
      <c r="AE1069" s="58"/>
    </row>
    <row r="1070" spans="1:31" s="5" customFormat="1" x14ac:dyDescent="0.3">
      <c r="A1070" s="40" t="s">
        <v>6518</v>
      </c>
      <c r="B1070" s="16" t="s">
        <v>6519</v>
      </c>
      <c r="C1070" s="8"/>
      <c r="D1070" s="8"/>
      <c r="E1070" s="8"/>
      <c r="F1070" s="9"/>
      <c r="G1070" s="36"/>
      <c r="H1070" s="12"/>
      <c r="I1070" s="12"/>
      <c r="J1070" s="13"/>
      <c r="K1070" s="34"/>
      <c r="L1070" s="8"/>
      <c r="M1070" s="8"/>
      <c r="N1070" s="9"/>
      <c r="O1070" s="36"/>
      <c r="P1070" s="12"/>
      <c r="Q1070" s="12"/>
      <c r="R1070" s="13"/>
      <c r="S1070" s="34">
        <v>31.8</v>
      </c>
      <c r="T1070" s="8">
        <v>1</v>
      </c>
      <c r="U1070" s="8">
        <v>2</v>
      </c>
      <c r="V1070" s="9">
        <v>4.5</v>
      </c>
      <c r="W1070" s="36"/>
      <c r="X1070" s="12"/>
      <c r="Y1070" s="12"/>
      <c r="Z1070" s="12"/>
      <c r="AA1070" s="52">
        <f t="shared" si="64"/>
        <v>1</v>
      </c>
      <c r="AB1070" s="54">
        <f t="shared" si="65"/>
        <v>1</v>
      </c>
      <c r="AC1070" s="54">
        <f t="shared" si="66"/>
        <v>3</v>
      </c>
      <c r="AD1070" s="55">
        <f t="shared" si="67"/>
        <v>1.6666666666666667</v>
      </c>
      <c r="AE1070" s="58"/>
    </row>
    <row r="1071" spans="1:31" s="5" customFormat="1" x14ac:dyDescent="0.3">
      <c r="A1071" s="40" t="s">
        <v>6810</v>
      </c>
      <c r="B1071" s="16" t="s">
        <v>6811</v>
      </c>
      <c r="C1071" s="8"/>
      <c r="D1071" s="8"/>
      <c r="E1071" s="8"/>
      <c r="F1071" s="9"/>
      <c r="G1071" s="36"/>
      <c r="H1071" s="12"/>
      <c r="I1071" s="12"/>
      <c r="J1071" s="13"/>
      <c r="K1071" s="34"/>
      <c r="L1071" s="8"/>
      <c r="M1071" s="8"/>
      <c r="N1071" s="9"/>
      <c r="O1071" s="36"/>
      <c r="P1071" s="12"/>
      <c r="Q1071" s="12"/>
      <c r="R1071" s="13"/>
      <c r="S1071" s="34">
        <v>31.67</v>
      </c>
      <c r="T1071" s="8">
        <v>1</v>
      </c>
      <c r="U1071" s="8">
        <v>2</v>
      </c>
      <c r="V1071" s="9">
        <v>3.8</v>
      </c>
      <c r="W1071" s="36"/>
      <c r="X1071" s="12"/>
      <c r="Y1071" s="12"/>
      <c r="Z1071" s="12"/>
      <c r="AA1071" s="52">
        <f t="shared" si="64"/>
        <v>1</v>
      </c>
      <c r="AB1071" s="54">
        <f t="shared" si="65"/>
        <v>1</v>
      </c>
      <c r="AC1071" s="54">
        <f t="shared" si="66"/>
        <v>3</v>
      </c>
      <c r="AD1071" s="55">
        <f t="shared" si="67"/>
        <v>1.6666666666666667</v>
      </c>
      <c r="AE1071" s="58"/>
    </row>
    <row r="1072" spans="1:31" s="5" customFormat="1" x14ac:dyDescent="0.3">
      <c r="A1072" s="40" t="s">
        <v>5621</v>
      </c>
      <c r="B1072" s="3" t="s">
        <v>5622</v>
      </c>
      <c r="C1072" s="8"/>
      <c r="D1072" s="8"/>
      <c r="E1072" s="8"/>
      <c r="F1072" s="9"/>
      <c r="G1072" s="36"/>
      <c r="H1072" s="12"/>
      <c r="I1072" s="12"/>
      <c r="J1072" s="13"/>
      <c r="K1072" s="34">
        <v>31.38</v>
      </c>
      <c r="L1072" s="8">
        <v>1</v>
      </c>
      <c r="M1072" s="8">
        <v>2</v>
      </c>
      <c r="N1072" s="9">
        <v>3.2</v>
      </c>
      <c r="O1072" s="36"/>
      <c r="P1072" s="12"/>
      <c r="Q1072" s="12"/>
      <c r="R1072" s="13"/>
      <c r="S1072" s="34"/>
      <c r="T1072" s="8"/>
      <c r="U1072" s="8"/>
      <c r="V1072" s="9"/>
      <c r="W1072" s="36"/>
      <c r="X1072" s="12"/>
      <c r="Y1072" s="12"/>
      <c r="Z1072" s="12"/>
      <c r="AA1072" s="52">
        <f t="shared" si="64"/>
        <v>1</v>
      </c>
      <c r="AB1072" s="54">
        <f t="shared" si="65"/>
        <v>3</v>
      </c>
      <c r="AC1072" s="54">
        <f t="shared" si="66"/>
        <v>1</v>
      </c>
      <c r="AD1072" s="55">
        <f t="shared" si="67"/>
        <v>1.6666666666666667</v>
      </c>
      <c r="AE1072" s="58"/>
    </row>
    <row r="1073" spans="1:31" s="5" customFormat="1" x14ac:dyDescent="0.3">
      <c r="A1073" s="40" t="s">
        <v>6770</v>
      </c>
      <c r="B1073" s="16" t="s">
        <v>6771</v>
      </c>
      <c r="C1073" s="8"/>
      <c r="D1073" s="8"/>
      <c r="E1073" s="8"/>
      <c r="F1073" s="9"/>
      <c r="G1073" s="36"/>
      <c r="H1073" s="12"/>
      <c r="I1073" s="12"/>
      <c r="J1073" s="13"/>
      <c r="K1073" s="34"/>
      <c r="L1073" s="8"/>
      <c r="M1073" s="8"/>
      <c r="N1073" s="9"/>
      <c r="O1073" s="36"/>
      <c r="P1073" s="12"/>
      <c r="Q1073" s="12"/>
      <c r="R1073" s="13"/>
      <c r="S1073" s="34">
        <v>31.33</v>
      </c>
      <c r="T1073" s="8">
        <v>1</v>
      </c>
      <c r="U1073" s="8">
        <v>2</v>
      </c>
      <c r="V1073" s="9">
        <v>5.4</v>
      </c>
      <c r="W1073" s="36"/>
      <c r="X1073" s="12"/>
      <c r="Y1073" s="12"/>
      <c r="Z1073" s="12"/>
      <c r="AA1073" s="52">
        <f t="shared" si="64"/>
        <v>1</v>
      </c>
      <c r="AB1073" s="54">
        <f t="shared" si="65"/>
        <v>1</v>
      </c>
      <c r="AC1073" s="54">
        <f t="shared" si="66"/>
        <v>3</v>
      </c>
      <c r="AD1073" s="55">
        <f t="shared" si="67"/>
        <v>1.6666666666666667</v>
      </c>
      <c r="AE1073" s="58"/>
    </row>
    <row r="1074" spans="1:31" s="5" customFormat="1" x14ac:dyDescent="0.3">
      <c r="A1074" s="40" t="s">
        <v>6688</v>
      </c>
      <c r="B1074" s="16" t="s">
        <v>6689</v>
      </c>
      <c r="C1074" s="8"/>
      <c r="D1074" s="8"/>
      <c r="E1074" s="8"/>
      <c r="F1074" s="9"/>
      <c r="G1074" s="36"/>
      <c r="H1074" s="12"/>
      <c r="I1074" s="12"/>
      <c r="J1074" s="13"/>
      <c r="K1074" s="34"/>
      <c r="L1074" s="8"/>
      <c r="M1074" s="8"/>
      <c r="N1074" s="9"/>
      <c r="O1074" s="36"/>
      <c r="P1074" s="12"/>
      <c r="Q1074" s="12"/>
      <c r="R1074" s="13"/>
      <c r="S1074" s="34">
        <v>31.2</v>
      </c>
      <c r="T1074" s="8">
        <v>1</v>
      </c>
      <c r="U1074" s="8">
        <v>2</v>
      </c>
      <c r="V1074" s="9">
        <v>5.0999999999999996</v>
      </c>
      <c r="W1074" s="36"/>
      <c r="X1074" s="12"/>
      <c r="Y1074" s="12"/>
      <c r="Z1074" s="12"/>
      <c r="AA1074" s="52">
        <f t="shared" si="64"/>
        <v>1</v>
      </c>
      <c r="AB1074" s="54">
        <f t="shared" si="65"/>
        <v>1</v>
      </c>
      <c r="AC1074" s="54">
        <f t="shared" si="66"/>
        <v>3</v>
      </c>
      <c r="AD1074" s="55">
        <f t="shared" si="67"/>
        <v>1.6666666666666667</v>
      </c>
      <c r="AE1074" s="58"/>
    </row>
    <row r="1075" spans="1:31" s="5" customFormat="1" x14ac:dyDescent="0.3">
      <c r="A1075" s="40" t="s">
        <v>2503</v>
      </c>
      <c r="B1075" s="3" t="s">
        <v>2504</v>
      </c>
      <c r="C1075" s="34">
        <v>48.7</v>
      </c>
      <c r="D1075" s="8">
        <v>1</v>
      </c>
      <c r="E1075" s="8">
        <v>2</v>
      </c>
      <c r="F1075" s="9">
        <v>2</v>
      </c>
      <c r="G1075" s="36">
        <v>38.340000000000003</v>
      </c>
      <c r="H1075" s="12">
        <v>1</v>
      </c>
      <c r="I1075" s="12">
        <v>2</v>
      </c>
      <c r="J1075" s="13">
        <v>2</v>
      </c>
      <c r="K1075" s="34"/>
      <c r="L1075" s="8"/>
      <c r="M1075" s="8"/>
      <c r="N1075" s="9"/>
      <c r="O1075" s="36"/>
      <c r="P1075" s="12"/>
      <c r="Q1075" s="12"/>
      <c r="R1075" s="13"/>
      <c r="S1075" s="34">
        <v>38.53</v>
      </c>
      <c r="T1075" s="8">
        <v>1</v>
      </c>
      <c r="U1075" s="8">
        <v>2</v>
      </c>
      <c r="V1075" s="9">
        <v>0.8</v>
      </c>
      <c r="W1075" s="36"/>
      <c r="X1075" s="12"/>
      <c r="Y1075" s="12"/>
      <c r="Z1075" s="12"/>
      <c r="AA1075" s="52">
        <f t="shared" si="64"/>
        <v>1</v>
      </c>
      <c r="AB1075" s="54">
        <f t="shared" si="65"/>
        <v>1</v>
      </c>
      <c r="AC1075" s="54">
        <f t="shared" si="66"/>
        <v>3</v>
      </c>
      <c r="AD1075" s="55">
        <f t="shared" si="67"/>
        <v>1.6666666666666667</v>
      </c>
      <c r="AE1075" s="58"/>
    </row>
    <row r="1076" spans="1:31" s="5" customFormat="1" x14ac:dyDescent="0.3">
      <c r="A1076" s="40" t="s">
        <v>6856</v>
      </c>
      <c r="B1076" s="16" t="s">
        <v>6857</v>
      </c>
      <c r="C1076" s="8"/>
      <c r="D1076" s="8"/>
      <c r="E1076" s="8"/>
      <c r="F1076" s="9"/>
      <c r="G1076" s="36"/>
      <c r="H1076" s="12"/>
      <c r="I1076" s="12"/>
      <c r="J1076" s="13"/>
      <c r="K1076" s="34"/>
      <c r="L1076" s="8"/>
      <c r="M1076" s="8"/>
      <c r="N1076" s="9"/>
      <c r="O1076" s="36"/>
      <c r="P1076" s="12"/>
      <c r="Q1076" s="12"/>
      <c r="R1076" s="13"/>
      <c r="S1076" s="34">
        <v>31.02</v>
      </c>
      <c r="T1076" s="8">
        <v>1</v>
      </c>
      <c r="U1076" s="8">
        <v>2</v>
      </c>
      <c r="V1076" s="9">
        <v>4.5</v>
      </c>
      <c r="W1076" s="36"/>
      <c r="X1076" s="12"/>
      <c r="Y1076" s="12"/>
      <c r="Z1076" s="12"/>
      <c r="AA1076" s="52">
        <f t="shared" si="64"/>
        <v>1</v>
      </c>
      <c r="AB1076" s="54">
        <f t="shared" si="65"/>
        <v>1</v>
      </c>
      <c r="AC1076" s="54">
        <f t="shared" si="66"/>
        <v>3</v>
      </c>
      <c r="AD1076" s="55">
        <f t="shared" si="67"/>
        <v>1.6666666666666667</v>
      </c>
      <c r="AE1076" s="58"/>
    </row>
    <row r="1077" spans="1:31" s="5" customFormat="1" x14ac:dyDescent="0.3">
      <c r="A1077" s="40" t="s">
        <v>6205</v>
      </c>
      <c r="B1077" s="3" t="s">
        <v>6206</v>
      </c>
      <c r="C1077" s="8"/>
      <c r="D1077" s="8"/>
      <c r="E1077" s="8"/>
      <c r="F1077" s="9"/>
      <c r="G1077" s="36"/>
      <c r="H1077" s="12"/>
      <c r="I1077" s="12"/>
      <c r="J1077" s="13"/>
      <c r="K1077" s="34">
        <v>30.99</v>
      </c>
      <c r="L1077" s="8">
        <v>1</v>
      </c>
      <c r="M1077" s="8">
        <v>2</v>
      </c>
      <c r="N1077" s="9">
        <v>2</v>
      </c>
      <c r="O1077" s="36"/>
      <c r="P1077" s="12"/>
      <c r="Q1077" s="12"/>
      <c r="R1077" s="13"/>
      <c r="S1077" s="34"/>
      <c r="T1077" s="8"/>
      <c r="U1077" s="8"/>
      <c r="V1077" s="9"/>
      <c r="W1077" s="36"/>
      <c r="X1077" s="12"/>
      <c r="Y1077" s="12"/>
      <c r="Z1077" s="12"/>
      <c r="AA1077" s="52">
        <f t="shared" si="64"/>
        <v>1</v>
      </c>
      <c r="AB1077" s="54">
        <f t="shared" si="65"/>
        <v>3</v>
      </c>
      <c r="AC1077" s="54">
        <f t="shared" si="66"/>
        <v>1</v>
      </c>
      <c r="AD1077" s="55">
        <f t="shared" si="67"/>
        <v>1.6666666666666667</v>
      </c>
      <c r="AE1077" s="58"/>
    </row>
    <row r="1078" spans="1:31" s="5" customFormat="1" x14ac:dyDescent="0.3">
      <c r="A1078" s="40" t="s">
        <v>6006</v>
      </c>
      <c r="B1078" s="3" t="s">
        <v>6007</v>
      </c>
      <c r="C1078" s="8"/>
      <c r="D1078" s="8"/>
      <c r="E1078" s="8"/>
      <c r="F1078" s="9"/>
      <c r="G1078" s="36"/>
      <c r="H1078" s="12"/>
      <c r="I1078" s="12"/>
      <c r="J1078" s="13"/>
      <c r="K1078" s="34">
        <v>30.97</v>
      </c>
      <c r="L1078" s="8">
        <v>1</v>
      </c>
      <c r="M1078" s="8">
        <v>2</v>
      </c>
      <c r="N1078" s="9">
        <v>17.2</v>
      </c>
      <c r="O1078" s="36"/>
      <c r="P1078" s="12"/>
      <c r="Q1078" s="12"/>
      <c r="R1078" s="13"/>
      <c r="S1078" s="34"/>
      <c r="T1078" s="8"/>
      <c r="U1078" s="8"/>
      <c r="V1078" s="9"/>
      <c r="W1078" s="36"/>
      <c r="X1078" s="12"/>
      <c r="Y1078" s="12"/>
      <c r="Z1078" s="12"/>
      <c r="AA1078" s="52">
        <f t="shared" si="64"/>
        <v>1</v>
      </c>
      <c r="AB1078" s="54">
        <f t="shared" si="65"/>
        <v>3</v>
      </c>
      <c r="AC1078" s="54">
        <f t="shared" si="66"/>
        <v>1</v>
      </c>
      <c r="AD1078" s="55">
        <f t="shared" si="67"/>
        <v>1.6666666666666667</v>
      </c>
      <c r="AE1078" s="58"/>
    </row>
    <row r="1079" spans="1:31" s="5" customFormat="1" x14ac:dyDescent="0.3">
      <c r="A1079" s="40" t="s">
        <v>6690</v>
      </c>
      <c r="B1079" s="16" t="s">
        <v>6691</v>
      </c>
      <c r="C1079" s="8"/>
      <c r="D1079" s="8"/>
      <c r="E1079" s="8"/>
      <c r="F1079" s="9"/>
      <c r="G1079" s="36"/>
      <c r="H1079" s="12"/>
      <c r="I1079" s="12"/>
      <c r="J1079" s="13"/>
      <c r="K1079" s="34"/>
      <c r="L1079" s="8"/>
      <c r="M1079" s="8"/>
      <c r="N1079" s="9"/>
      <c r="O1079" s="36"/>
      <c r="P1079" s="12"/>
      <c r="Q1079" s="12"/>
      <c r="R1079" s="13"/>
      <c r="S1079" s="34">
        <v>30.96</v>
      </c>
      <c r="T1079" s="8">
        <v>1</v>
      </c>
      <c r="U1079" s="8">
        <v>2</v>
      </c>
      <c r="V1079" s="9">
        <v>2</v>
      </c>
      <c r="W1079" s="36"/>
      <c r="X1079" s="12"/>
      <c r="Y1079" s="12"/>
      <c r="Z1079" s="12"/>
      <c r="AA1079" s="52">
        <f t="shared" si="64"/>
        <v>1</v>
      </c>
      <c r="AB1079" s="54">
        <f t="shared" si="65"/>
        <v>1</v>
      </c>
      <c r="AC1079" s="54">
        <f t="shared" si="66"/>
        <v>3</v>
      </c>
      <c r="AD1079" s="55">
        <f t="shared" si="67"/>
        <v>1.6666666666666667</v>
      </c>
      <c r="AE1079" s="58"/>
    </row>
    <row r="1080" spans="1:31" s="5" customFormat="1" x14ac:dyDescent="0.3">
      <c r="A1080" s="40" t="s">
        <v>6201</v>
      </c>
      <c r="B1080" s="3" t="s">
        <v>6202</v>
      </c>
      <c r="C1080" s="8"/>
      <c r="D1080" s="8"/>
      <c r="E1080" s="8"/>
      <c r="F1080" s="9"/>
      <c r="G1080" s="36"/>
      <c r="H1080" s="12"/>
      <c r="I1080" s="12"/>
      <c r="J1080" s="13"/>
      <c r="K1080" s="34">
        <v>30.88</v>
      </c>
      <c r="L1080" s="8">
        <v>1</v>
      </c>
      <c r="M1080" s="8">
        <v>2</v>
      </c>
      <c r="N1080" s="9">
        <v>2.4</v>
      </c>
      <c r="O1080" s="36"/>
      <c r="P1080" s="12"/>
      <c r="Q1080" s="12"/>
      <c r="R1080" s="13"/>
      <c r="S1080" s="34"/>
      <c r="T1080" s="8"/>
      <c r="U1080" s="8"/>
      <c r="V1080" s="9"/>
      <c r="W1080" s="36"/>
      <c r="X1080" s="12"/>
      <c r="Y1080" s="12"/>
      <c r="Z1080" s="12"/>
      <c r="AA1080" s="52">
        <f t="shared" si="64"/>
        <v>1</v>
      </c>
      <c r="AB1080" s="54">
        <f t="shared" si="65"/>
        <v>3</v>
      </c>
      <c r="AC1080" s="54">
        <f t="shared" si="66"/>
        <v>1</v>
      </c>
      <c r="AD1080" s="55">
        <f t="shared" si="67"/>
        <v>1.6666666666666667</v>
      </c>
      <c r="AE1080" s="58"/>
    </row>
    <row r="1081" spans="1:31" s="5" customFormat="1" x14ac:dyDescent="0.3">
      <c r="A1081" s="40" t="s">
        <v>6592</v>
      </c>
      <c r="B1081" s="16" t="s">
        <v>6593</v>
      </c>
      <c r="C1081" s="8"/>
      <c r="D1081" s="8"/>
      <c r="E1081" s="8"/>
      <c r="F1081" s="9"/>
      <c r="G1081" s="36"/>
      <c r="H1081" s="12"/>
      <c r="I1081" s="12"/>
      <c r="J1081" s="13"/>
      <c r="K1081" s="34"/>
      <c r="L1081" s="8"/>
      <c r="M1081" s="8"/>
      <c r="N1081" s="9"/>
      <c r="O1081" s="36"/>
      <c r="P1081" s="12"/>
      <c r="Q1081" s="12"/>
      <c r="R1081" s="13"/>
      <c r="S1081" s="34">
        <v>30.67</v>
      </c>
      <c r="T1081" s="8">
        <v>1</v>
      </c>
      <c r="U1081" s="8">
        <v>2</v>
      </c>
      <c r="V1081" s="9">
        <v>13.2</v>
      </c>
      <c r="W1081" s="36"/>
      <c r="X1081" s="12"/>
      <c r="Y1081" s="12"/>
      <c r="Z1081" s="12"/>
      <c r="AA1081" s="52">
        <f t="shared" si="64"/>
        <v>1</v>
      </c>
      <c r="AB1081" s="54">
        <f t="shared" si="65"/>
        <v>1</v>
      </c>
      <c r="AC1081" s="54">
        <f t="shared" si="66"/>
        <v>3</v>
      </c>
      <c r="AD1081" s="55">
        <f t="shared" si="67"/>
        <v>1.6666666666666667</v>
      </c>
      <c r="AE1081" s="58"/>
    </row>
    <row r="1082" spans="1:31" s="5" customFormat="1" x14ac:dyDescent="0.3">
      <c r="A1082" s="40" t="s">
        <v>6582</v>
      </c>
      <c r="B1082" s="16" t="s">
        <v>6583</v>
      </c>
      <c r="C1082" s="8"/>
      <c r="D1082" s="8"/>
      <c r="E1082" s="8"/>
      <c r="F1082" s="9"/>
      <c r="G1082" s="36"/>
      <c r="H1082" s="12"/>
      <c r="I1082" s="12"/>
      <c r="J1082" s="13"/>
      <c r="K1082" s="34"/>
      <c r="L1082" s="8"/>
      <c r="M1082" s="8"/>
      <c r="N1082" s="9"/>
      <c r="O1082" s="36"/>
      <c r="P1082" s="12"/>
      <c r="Q1082" s="12"/>
      <c r="R1082" s="13"/>
      <c r="S1082" s="34">
        <v>30.53</v>
      </c>
      <c r="T1082" s="8">
        <v>1</v>
      </c>
      <c r="U1082" s="8">
        <v>2</v>
      </c>
      <c r="V1082" s="9">
        <v>1.6</v>
      </c>
      <c r="W1082" s="36"/>
      <c r="X1082" s="12"/>
      <c r="Y1082" s="12"/>
      <c r="Z1082" s="12"/>
      <c r="AA1082" s="52">
        <f t="shared" si="64"/>
        <v>1</v>
      </c>
      <c r="AB1082" s="54">
        <f t="shared" si="65"/>
        <v>1</v>
      </c>
      <c r="AC1082" s="54">
        <f t="shared" si="66"/>
        <v>3</v>
      </c>
      <c r="AD1082" s="55">
        <f t="shared" si="67"/>
        <v>1.6666666666666667</v>
      </c>
      <c r="AE1082" s="58"/>
    </row>
    <row r="1083" spans="1:31" s="5" customFormat="1" x14ac:dyDescent="0.3">
      <c r="A1083" s="40" t="s">
        <v>5398</v>
      </c>
      <c r="B1083" s="3" t="s">
        <v>5399</v>
      </c>
      <c r="C1083" s="8"/>
      <c r="D1083" s="8"/>
      <c r="E1083" s="8"/>
      <c r="F1083" s="9"/>
      <c r="G1083" s="36"/>
      <c r="H1083" s="12"/>
      <c r="I1083" s="12"/>
      <c r="J1083" s="13"/>
      <c r="K1083" s="34">
        <v>100.53</v>
      </c>
      <c r="L1083" s="8">
        <v>2</v>
      </c>
      <c r="M1083" s="8">
        <v>2</v>
      </c>
      <c r="N1083" s="9">
        <v>9</v>
      </c>
      <c r="O1083" s="36"/>
      <c r="P1083" s="12"/>
      <c r="Q1083" s="12"/>
      <c r="R1083" s="13"/>
      <c r="S1083" s="34">
        <v>113.3</v>
      </c>
      <c r="T1083" s="8">
        <v>2</v>
      </c>
      <c r="U1083" s="8">
        <v>3</v>
      </c>
      <c r="V1083" s="9">
        <v>9</v>
      </c>
      <c r="W1083" s="36">
        <v>127.27</v>
      </c>
      <c r="X1083" s="12">
        <v>3</v>
      </c>
      <c r="Y1083" s="12">
        <v>3</v>
      </c>
      <c r="Z1083" s="12">
        <v>9</v>
      </c>
      <c r="AA1083" s="52">
        <f t="shared" si="64"/>
        <v>1</v>
      </c>
      <c r="AB1083" s="54">
        <f t="shared" si="65"/>
        <v>3</v>
      </c>
      <c r="AC1083" s="54">
        <f t="shared" si="66"/>
        <v>1</v>
      </c>
      <c r="AD1083" s="55">
        <f t="shared" si="67"/>
        <v>1.6666666666666667</v>
      </c>
      <c r="AE1083" s="58"/>
    </row>
    <row r="1084" spans="1:31" s="5" customFormat="1" x14ac:dyDescent="0.3">
      <c r="A1084" s="40" t="s">
        <v>6732</v>
      </c>
      <c r="B1084" s="16" t="s">
        <v>6733</v>
      </c>
      <c r="C1084" s="8"/>
      <c r="D1084" s="8"/>
      <c r="E1084" s="8"/>
      <c r="F1084" s="9"/>
      <c r="G1084" s="36"/>
      <c r="H1084" s="12"/>
      <c r="I1084" s="12"/>
      <c r="J1084" s="13"/>
      <c r="K1084" s="34"/>
      <c r="L1084" s="8"/>
      <c r="M1084" s="8"/>
      <c r="N1084" s="9"/>
      <c r="O1084" s="36"/>
      <c r="P1084" s="12"/>
      <c r="Q1084" s="12"/>
      <c r="R1084" s="13"/>
      <c r="S1084" s="34">
        <v>29.8</v>
      </c>
      <c r="T1084" s="8">
        <v>1</v>
      </c>
      <c r="U1084" s="8">
        <v>2</v>
      </c>
      <c r="V1084" s="9">
        <v>1.5</v>
      </c>
      <c r="W1084" s="36"/>
      <c r="X1084" s="12"/>
      <c r="Y1084" s="12"/>
      <c r="Z1084" s="12"/>
      <c r="AA1084" s="52">
        <f t="shared" si="64"/>
        <v>1</v>
      </c>
      <c r="AB1084" s="54">
        <f t="shared" si="65"/>
        <v>1</v>
      </c>
      <c r="AC1084" s="54">
        <f t="shared" si="66"/>
        <v>3</v>
      </c>
      <c r="AD1084" s="55">
        <f t="shared" si="67"/>
        <v>1.6666666666666667</v>
      </c>
      <c r="AE1084" s="58"/>
    </row>
    <row r="1085" spans="1:31" s="5" customFormat="1" x14ac:dyDescent="0.3">
      <c r="A1085" s="40" t="s">
        <v>5868</v>
      </c>
      <c r="B1085" s="3" t="s">
        <v>3627</v>
      </c>
      <c r="C1085" s="8"/>
      <c r="D1085" s="8"/>
      <c r="E1085" s="8"/>
      <c r="F1085" s="9"/>
      <c r="G1085" s="36"/>
      <c r="H1085" s="12"/>
      <c r="I1085" s="12"/>
      <c r="J1085" s="13"/>
      <c r="K1085" s="34">
        <v>29.5</v>
      </c>
      <c r="L1085" s="8">
        <v>1</v>
      </c>
      <c r="M1085" s="8">
        <v>2</v>
      </c>
      <c r="N1085" s="9">
        <v>3.2</v>
      </c>
      <c r="O1085" s="36"/>
      <c r="P1085" s="12"/>
      <c r="Q1085" s="12"/>
      <c r="R1085" s="13"/>
      <c r="S1085" s="34"/>
      <c r="T1085" s="8"/>
      <c r="U1085" s="8"/>
      <c r="V1085" s="9"/>
      <c r="W1085" s="36"/>
      <c r="X1085" s="12"/>
      <c r="Y1085" s="12"/>
      <c r="Z1085" s="12"/>
      <c r="AA1085" s="52">
        <f t="shared" si="64"/>
        <v>1</v>
      </c>
      <c r="AB1085" s="54">
        <f t="shared" si="65"/>
        <v>3</v>
      </c>
      <c r="AC1085" s="54">
        <f t="shared" si="66"/>
        <v>1</v>
      </c>
      <c r="AD1085" s="55">
        <f t="shared" si="67"/>
        <v>1.6666666666666667</v>
      </c>
      <c r="AE1085" s="58"/>
    </row>
    <row r="1086" spans="1:31" s="5" customFormat="1" x14ac:dyDescent="0.3">
      <c r="A1086" s="40" t="s">
        <v>5824</v>
      </c>
      <c r="B1086" s="3" t="s">
        <v>5825</v>
      </c>
      <c r="C1086" s="8"/>
      <c r="D1086" s="8"/>
      <c r="E1086" s="8"/>
      <c r="F1086" s="9"/>
      <c r="G1086" s="36"/>
      <c r="H1086" s="12"/>
      <c r="I1086" s="12"/>
      <c r="J1086" s="13"/>
      <c r="K1086" s="34">
        <v>29.41</v>
      </c>
      <c r="L1086" s="8">
        <v>1</v>
      </c>
      <c r="M1086" s="8">
        <v>2</v>
      </c>
      <c r="N1086" s="9">
        <v>6.5</v>
      </c>
      <c r="O1086" s="36"/>
      <c r="P1086" s="12"/>
      <c r="Q1086" s="12"/>
      <c r="R1086" s="13"/>
      <c r="S1086" s="34"/>
      <c r="T1086" s="8"/>
      <c r="U1086" s="8"/>
      <c r="V1086" s="9"/>
      <c r="W1086" s="36"/>
      <c r="X1086" s="12"/>
      <c r="Y1086" s="12"/>
      <c r="Z1086" s="12"/>
      <c r="AA1086" s="52">
        <f t="shared" si="64"/>
        <v>1</v>
      </c>
      <c r="AB1086" s="54">
        <f t="shared" si="65"/>
        <v>3</v>
      </c>
      <c r="AC1086" s="54">
        <f t="shared" si="66"/>
        <v>1</v>
      </c>
      <c r="AD1086" s="55">
        <f t="shared" si="67"/>
        <v>1.6666666666666667</v>
      </c>
      <c r="AE1086" s="58"/>
    </row>
    <row r="1087" spans="1:31" s="5" customFormat="1" x14ac:dyDescent="0.3">
      <c r="A1087" s="40" t="s">
        <v>6782</v>
      </c>
      <c r="B1087" s="16" t="s">
        <v>6783</v>
      </c>
      <c r="C1087" s="8"/>
      <c r="D1087" s="8"/>
      <c r="E1087" s="8"/>
      <c r="F1087" s="9"/>
      <c r="G1087" s="36"/>
      <c r="H1087" s="12"/>
      <c r="I1087" s="12"/>
      <c r="J1087" s="13"/>
      <c r="K1087" s="34"/>
      <c r="L1087" s="8"/>
      <c r="M1087" s="8"/>
      <c r="N1087" s="9"/>
      <c r="O1087" s="36"/>
      <c r="P1087" s="12"/>
      <c r="Q1087" s="12"/>
      <c r="R1087" s="13"/>
      <c r="S1087" s="34">
        <v>29.28</v>
      </c>
      <c r="T1087" s="8">
        <v>1</v>
      </c>
      <c r="U1087" s="8">
        <v>2</v>
      </c>
      <c r="V1087" s="9">
        <v>4.2</v>
      </c>
      <c r="W1087" s="36"/>
      <c r="X1087" s="12"/>
      <c r="Y1087" s="12"/>
      <c r="Z1087" s="12"/>
      <c r="AA1087" s="52">
        <f t="shared" si="64"/>
        <v>1</v>
      </c>
      <c r="AB1087" s="54">
        <f t="shared" si="65"/>
        <v>1</v>
      </c>
      <c r="AC1087" s="54">
        <f t="shared" si="66"/>
        <v>3</v>
      </c>
      <c r="AD1087" s="55">
        <f t="shared" si="67"/>
        <v>1.6666666666666667</v>
      </c>
      <c r="AE1087" s="58"/>
    </row>
    <row r="1088" spans="1:31" s="5" customFormat="1" x14ac:dyDescent="0.3">
      <c r="A1088" s="40" t="s">
        <v>6211</v>
      </c>
      <c r="B1088" s="3" t="s">
        <v>6212</v>
      </c>
      <c r="C1088" s="8"/>
      <c r="D1088" s="8"/>
      <c r="E1088" s="8"/>
      <c r="F1088" s="9"/>
      <c r="G1088" s="36"/>
      <c r="H1088" s="12"/>
      <c r="I1088" s="12"/>
      <c r="J1088" s="13"/>
      <c r="K1088" s="34">
        <v>29.22</v>
      </c>
      <c r="L1088" s="8">
        <v>1</v>
      </c>
      <c r="M1088" s="8">
        <v>2</v>
      </c>
      <c r="N1088" s="9">
        <v>4.5</v>
      </c>
      <c r="O1088" s="36"/>
      <c r="P1088" s="12"/>
      <c r="Q1088" s="12"/>
      <c r="R1088" s="13"/>
      <c r="S1088" s="34"/>
      <c r="T1088" s="8"/>
      <c r="U1088" s="8"/>
      <c r="V1088" s="9"/>
      <c r="W1088" s="36"/>
      <c r="X1088" s="12"/>
      <c r="Y1088" s="12"/>
      <c r="Z1088" s="12"/>
      <c r="AA1088" s="52">
        <f t="shared" si="64"/>
        <v>1</v>
      </c>
      <c r="AB1088" s="54">
        <f t="shared" si="65"/>
        <v>3</v>
      </c>
      <c r="AC1088" s="54">
        <f t="shared" si="66"/>
        <v>1</v>
      </c>
      <c r="AD1088" s="55">
        <f t="shared" si="67"/>
        <v>1.6666666666666667</v>
      </c>
      <c r="AE1088" s="58"/>
    </row>
    <row r="1089" spans="1:31" s="5" customFormat="1" x14ac:dyDescent="0.3">
      <c r="A1089" s="40" t="s">
        <v>5788</v>
      </c>
      <c r="B1089" s="3" t="s">
        <v>5789</v>
      </c>
      <c r="C1089" s="8"/>
      <c r="D1089" s="8"/>
      <c r="E1089" s="8"/>
      <c r="F1089" s="9"/>
      <c r="G1089" s="36"/>
      <c r="H1089" s="12"/>
      <c r="I1089" s="12"/>
      <c r="J1089" s="13"/>
      <c r="K1089" s="34">
        <v>29.16</v>
      </c>
      <c r="L1089" s="8">
        <v>1</v>
      </c>
      <c r="M1089" s="8">
        <v>2</v>
      </c>
      <c r="N1089" s="9">
        <v>3.8</v>
      </c>
      <c r="O1089" s="36"/>
      <c r="P1089" s="12"/>
      <c r="Q1089" s="12"/>
      <c r="R1089" s="13"/>
      <c r="S1089" s="34"/>
      <c r="T1089" s="8"/>
      <c r="U1089" s="8"/>
      <c r="V1089" s="9"/>
      <c r="W1089" s="36"/>
      <c r="X1089" s="12"/>
      <c r="Y1089" s="12"/>
      <c r="Z1089" s="12"/>
      <c r="AA1089" s="52">
        <f t="shared" si="64"/>
        <v>1</v>
      </c>
      <c r="AB1089" s="54">
        <f t="shared" si="65"/>
        <v>3</v>
      </c>
      <c r="AC1089" s="54">
        <f t="shared" si="66"/>
        <v>1</v>
      </c>
      <c r="AD1089" s="55">
        <f t="shared" si="67"/>
        <v>1.6666666666666667</v>
      </c>
      <c r="AE1089" s="58"/>
    </row>
    <row r="1090" spans="1:31" s="5" customFormat="1" x14ac:dyDescent="0.3">
      <c r="A1090" s="40" t="s">
        <v>5834</v>
      </c>
      <c r="B1090" s="3" t="s">
        <v>5835</v>
      </c>
      <c r="C1090" s="8"/>
      <c r="D1090" s="8"/>
      <c r="E1090" s="8"/>
      <c r="F1090" s="9"/>
      <c r="G1090" s="36"/>
      <c r="H1090" s="12"/>
      <c r="I1090" s="12"/>
      <c r="J1090" s="13"/>
      <c r="K1090" s="34">
        <v>29.02</v>
      </c>
      <c r="L1090" s="8">
        <v>1</v>
      </c>
      <c r="M1090" s="8">
        <v>2</v>
      </c>
      <c r="N1090" s="9">
        <v>2.2000000000000002</v>
      </c>
      <c r="O1090" s="36"/>
      <c r="P1090" s="12"/>
      <c r="Q1090" s="12"/>
      <c r="R1090" s="13"/>
      <c r="S1090" s="34"/>
      <c r="T1090" s="8"/>
      <c r="U1090" s="8"/>
      <c r="V1090" s="9"/>
      <c r="W1090" s="36"/>
      <c r="X1090" s="12"/>
      <c r="Y1090" s="12"/>
      <c r="Z1090" s="12"/>
      <c r="AA1090" s="52">
        <f t="shared" si="64"/>
        <v>1</v>
      </c>
      <c r="AB1090" s="54">
        <f t="shared" si="65"/>
        <v>3</v>
      </c>
      <c r="AC1090" s="54">
        <f t="shared" si="66"/>
        <v>1</v>
      </c>
      <c r="AD1090" s="55">
        <f t="shared" si="67"/>
        <v>1.6666666666666667</v>
      </c>
      <c r="AE1090" s="58"/>
    </row>
    <row r="1091" spans="1:31" s="5" customFormat="1" x14ac:dyDescent="0.3">
      <c r="A1091" s="40" t="s">
        <v>6714</v>
      </c>
      <c r="B1091" s="16" t="s">
        <v>6715</v>
      </c>
      <c r="C1091" s="8"/>
      <c r="D1091" s="8"/>
      <c r="E1091" s="8"/>
      <c r="F1091" s="9"/>
      <c r="G1091" s="36"/>
      <c r="H1091" s="12"/>
      <c r="I1091" s="12"/>
      <c r="J1091" s="13"/>
      <c r="K1091" s="34"/>
      <c r="L1091" s="8"/>
      <c r="M1091" s="8"/>
      <c r="N1091" s="9"/>
      <c r="O1091" s="36"/>
      <c r="P1091" s="12"/>
      <c r="Q1091" s="12"/>
      <c r="R1091" s="13"/>
      <c r="S1091" s="34">
        <v>28.84</v>
      </c>
      <c r="T1091" s="8">
        <v>1</v>
      </c>
      <c r="U1091" s="8">
        <v>2</v>
      </c>
      <c r="V1091" s="9">
        <v>5.7</v>
      </c>
      <c r="W1091" s="36"/>
      <c r="X1091" s="12"/>
      <c r="Y1091" s="12"/>
      <c r="Z1091" s="12"/>
      <c r="AA1091" s="52">
        <f t="shared" ref="AA1091:AA1154" si="68">(E1091+1)/(I1091+1)</f>
        <v>1</v>
      </c>
      <c r="AB1091" s="54">
        <f t="shared" ref="AB1091:AB1154" si="69">(M1091+1)/(Q1091+1)</f>
        <v>1</v>
      </c>
      <c r="AC1091" s="54">
        <f t="shared" ref="AC1091:AC1154" si="70">(U1091+1)/(Y1091+1)</f>
        <v>3</v>
      </c>
      <c r="AD1091" s="55">
        <f t="shared" ref="AD1091:AD1154" si="71">AVERAGE(AA1091:AC1091)</f>
        <v>1.6666666666666667</v>
      </c>
      <c r="AE1091" s="58"/>
    </row>
    <row r="1092" spans="1:31" s="5" customFormat="1" x14ac:dyDescent="0.3">
      <c r="A1092" s="40" t="s">
        <v>6566</v>
      </c>
      <c r="B1092" s="16" t="s">
        <v>6567</v>
      </c>
      <c r="C1092" s="8"/>
      <c r="D1092" s="8"/>
      <c r="E1092" s="8"/>
      <c r="F1092" s="9"/>
      <c r="G1092" s="36"/>
      <c r="H1092" s="12"/>
      <c r="I1092" s="12"/>
      <c r="J1092" s="13"/>
      <c r="K1092" s="34"/>
      <c r="L1092" s="8"/>
      <c r="M1092" s="8"/>
      <c r="N1092" s="9"/>
      <c r="O1092" s="36"/>
      <c r="P1092" s="12"/>
      <c r="Q1092" s="12"/>
      <c r="R1092" s="13"/>
      <c r="S1092" s="34">
        <v>28.38</v>
      </c>
      <c r="T1092" s="8">
        <v>1</v>
      </c>
      <c r="U1092" s="8">
        <v>2</v>
      </c>
      <c r="V1092" s="9">
        <v>3.8</v>
      </c>
      <c r="W1092" s="36"/>
      <c r="X1092" s="12"/>
      <c r="Y1092" s="12"/>
      <c r="Z1092" s="12"/>
      <c r="AA1092" s="52">
        <f t="shared" si="68"/>
        <v>1</v>
      </c>
      <c r="AB1092" s="54">
        <f t="shared" si="69"/>
        <v>1</v>
      </c>
      <c r="AC1092" s="54">
        <f t="shared" si="70"/>
        <v>3</v>
      </c>
      <c r="AD1092" s="55">
        <f t="shared" si="71"/>
        <v>1.6666666666666667</v>
      </c>
      <c r="AE1092" s="58"/>
    </row>
    <row r="1093" spans="1:31" s="5" customFormat="1" x14ac:dyDescent="0.3">
      <c r="A1093" s="40" t="s">
        <v>6804</v>
      </c>
      <c r="B1093" s="16" t="s">
        <v>6805</v>
      </c>
      <c r="C1093" s="8"/>
      <c r="D1093" s="8"/>
      <c r="E1093" s="8"/>
      <c r="F1093" s="9"/>
      <c r="G1093" s="36"/>
      <c r="H1093" s="12"/>
      <c r="I1093" s="12"/>
      <c r="J1093" s="13"/>
      <c r="K1093" s="34"/>
      <c r="L1093" s="8"/>
      <c r="M1093" s="8"/>
      <c r="N1093" s="9"/>
      <c r="O1093" s="36"/>
      <c r="P1093" s="12"/>
      <c r="Q1093" s="12"/>
      <c r="R1093" s="13"/>
      <c r="S1093" s="34">
        <v>28.34</v>
      </c>
      <c r="T1093" s="8">
        <v>1</v>
      </c>
      <c r="U1093" s="8">
        <v>2</v>
      </c>
      <c r="V1093" s="9">
        <v>2.6</v>
      </c>
      <c r="W1093" s="36"/>
      <c r="X1093" s="12"/>
      <c r="Y1093" s="12"/>
      <c r="Z1093" s="12"/>
      <c r="AA1093" s="52">
        <f t="shared" si="68"/>
        <v>1</v>
      </c>
      <c r="AB1093" s="54">
        <f t="shared" si="69"/>
        <v>1</v>
      </c>
      <c r="AC1093" s="54">
        <f t="shared" si="70"/>
        <v>3</v>
      </c>
      <c r="AD1093" s="55">
        <f t="shared" si="71"/>
        <v>1.6666666666666667</v>
      </c>
      <c r="AE1093" s="58"/>
    </row>
    <row r="1094" spans="1:31" s="5" customFormat="1" x14ac:dyDescent="0.3">
      <c r="A1094" s="40" t="s">
        <v>5806</v>
      </c>
      <c r="B1094" s="3" t="s">
        <v>5807</v>
      </c>
      <c r="C1094" s="8"/>
      <c r="D1094" s="8"/>
      <c r="E1094" s="8"/>
      <c r="F1094" s="9"/>
      <c r="G1094" s="36"/>
      <c r="H1094" s="12"/>
      <c r="I1094" s="12"/>
      <c r="J1094" s="13"/>
      <c r="K1094" s="34">
        <v>28.3</v>
      </c>
      <c r="L1094" s="8">
        <v>1</v>
      </c>
      <c r="M1094" s="8">
        <v>2</v>
      </c>
      <c r="N1094" s="9">
        <v>4.7</v>
      </c>
      <c r="O1094" s="36"/>
      <c r="P1094" s="12"/>
      <c r="Q1094" s="12"/>
      <c r="R1094" s="13"/>
      <c r="S1094" s="34"/>
      <c r="T1094" s="8"/>
      <c r="U1094" s="8"/>
      <c r="V1094" s="9"/>
      <c r="W1094" s="36"/>
      <c r="X1094" s="12"/>
      <c r="Y1094" s="12"/>
      <c r="Z1094" s="12"/>
      <c r="AA1094" s="52">
        <f t="shared" si="68"/>
        <v>1</v>
      </c>
      <c r="AB1094" s="54">
        <f t="shared" si="69"/>
        <v>3</v>
      </c>
      <c r="AC1094" s="54">
        <f t="shared" si="70"/>
        <v>1</v>
      </c>
      <c r="AD1094" s="55">
        <f t="shared" si="71"/>
        <v>1.6666666666666667</v>
      </c>
      <c r="AE1094" s="58"/>
    </row>
    <row r="1095" spans="1:31" s="5" customFormat="1" x14ac:dyDescent="0.3">
      <c r="A1095" s="40" t="s">
        <v>6124</v>
      </c>
      <c r="B1095" s="3" t="s">
        <v>6125</v>
      </c>
      <c r="C1095" s="8"/>
      <c r="D1095" s="8"/>
      <c r="E1095" s="8"/>
      <c r="F1095" s="9"/>
      <c r="G1095" s="36"/>
      <c r="H1095" s="12"/>
      <c r="I1095" s="12"/>
      <c r="J1095" s="13"/>
      <c r="K1095" s="34">
        <v>28.3</v>
      </c>
      <c r="L1095" s="8">
        <v>1</v>
      </c>
      <c r="M1095" s="8">
        <v>2</v>
      </c>
      <c r="N1095" s="9">
        <v>4.4000000000000004</v>
      </c>
      <c r="O1095" s="36"/>
      <c r="P1095" s="12"/>
      <c r="Q1095" s="12"/>
      <c r="R1095" s="13"/>
      <c r="S1095" s="34"/>
      <c r="T1095" s="8"/>
      <c r="U1095" s="8"/>
      <c r="V1095" s="9"/>
      <c r="W1095" s="36"/>
      <c r="X1095" s="12"/>
      <c r="Y1095" s="12"/>
      <c r="Z1095" s="12"/>
      <c r="AA1095" s="52">
        <f t="shared" si="68"/>
        <v>1</v>
      </c>
      <c r="AB1095" s="54">
        <f t="shared" si="69"/>
        <v>3</v>
      </c>
      <c r="AC1095" s="54">
        <f t="shared" si="70"/>
        <v>1</v>
      </c>
      <c r="AD1095" s="55">
        <f t="shared" si="71"/>
        <v>1.6666666666666667</v>
      </c>
      <c r="AE1095" s="58"/>
    </row>
    <row r="1096" spans="1:31" s="5" customFormat="1" x14ac:dyDescent="0.3">
      <c r="A1096" s="40" t="s">
        <v>6144</v>
      </c>
      <c r="B1096" s="3" t="s">
        <v>6145</v>
      </c>
      <c r="C1096" s="8"/>
      <c r="D1096" s="8"/>
      <c r="E1096" s="8"/>
      <c r="F1096" s="9"/>
      <c r="G1096" s="36"/>
      <c r="H1096" s="12"/>
      <c r="I1096" s="12"/>
      <c r="J1096" s="13"/>
      <c r="K1096" s="34">
        <v>28.21</v>
      </c>
      <c r="L1096" s="8">
        <v>1</v>
      </c>
      <c r="M1096" s="8">
        <v>2</v>
      </c>
      <c r="N1096" s="9">
        <v>5.9</v>
      </c>
      <c r="O1096" s="36"/>
      <c r="P1096" s="12"/>
      <c r="Q1096" s="12"/>
      <c r="R1096" s="13"/>
      <c r="S1096" s="34"/>
      <c r="T1096" s="8"/>
      <c r="U1096" s="8"/>
      <c r="V1096" s="9"/>
      <c r="W1096" s="36"/>
      <c r="X1096" s="12"/>
      <c r="Y1096" s="12"/>
      <c r="Z1096" s="12"/>
      <c r="AA1096" s="52">
        <f t="shared" si="68"/>
        <v>1</v>
      </c>
      <c r="AB1096" s="54">
        <f t="shared" si="69"/>
        <v>3</v>
      </c>
      <c r="AC1096" s="54">
        <f t="shared" si="70"/>
        <v>1</v>
      </c>
      <c r="AD1096" s="55">
        <f t="shared" si="71"/>
        <v>1.6666666666666667</v>
      </c>
      <c r="AE1096" s="58"/>
    </row>
    <row r="1097" spans="1:31" s="5" customFormat="1" x14ac:dyDescent="0.3">
      <c r="A1097" s="40" t="s">
        <v>6008</v>
      </c>
      <c r="B1097" s="3" t="s">
        <v>6009</v>
      </c>
      <c r="C1097" s="8"/>
      <c r="D1097" s="8"/>
      <c r="E1097" s="8"/>
      <c r="F1097" s="9"/>
      <c r="G1097" s="36"/>
      <c r="H1097" s="12"/>
      <c r="I1097" s="12"/>
      <c r="J1097" s="13"/>
      <c r="K1097" s="34">
        <v>28.19</v>
      </c>
      <c r="L1097" s="8">
        <v>1</v>
      </c>
      <c r="M1097" s="8">
        <v>2</v>
      </c>
      <c r="N1097" s="9">
        <v>0.7</v>
      </c>
      <c r="O1097" s="36"/>
      <c r="P1097" s="12"/>
      <c r="Q1097" s="12"/>
      <c r="R1097" s="13"/>
      <c r="S1097" s="34"/>
      <c r="T1097" s="8"/>
      <c r="U1097" s="8"/>
      <c r="V1097" s="9"/>
      <c r="W1097" s="36"/>
      <c r="X1097" s="12"/>
      <c r="Y1097" s="12"/>
      <c r="Z1097" s="12"/>
      <c r="AA1097" s="52">
        <f t="shared" si="68"/>
        <v>1</v>
      </c>
      <c r="AB1097" s="54">
        <f t="shared" si="69"/>
        <v>3</v>
      </c>
      <c r="AC1097" s="54">
        <f t="shared" si="70"/>
        <v>1</v>
      </c>
      <c r="AD1097" s="55">
        <f t="shared" si="71"/>
        <v>1.6666666666666667</v>
      </c>
      <c r="AE1097" s="58"/>
    </row>
    <row r="1098" spans="1:31" s="5" customFormat="1" x14ac:dyDescent="0.3">
      <c r="A1098" s="40" t="s">
        <v>5784</v>
      </c>
      <c r="B1098" s="3" t="s">
        <v>5785</v>
      </c>
      <c r="C1098" s="8"/>
      <c r="D1098" s="8"/>
      <c r="E1098" s="8"/>
      <c r="F1098" s="9"/>
      <c r="G1098" s="36"/>
      <c r="H1098" s="12"/>
      <c r="I1098" s="12"/>
      <c r="J1098" s="13"/>
      <c r="K1098" s="34">
        <v>27.92</v>
      </c>
      <c r="L1098" s="8">
        <v>1</v>
      </c>
      <c r="M1098" s="8">
        <v>2</v>
      </c>
      <c r="N1098" s="9">
        <v>8.6</v>
      </c>
      <c r="O1098" s="36"/>
      <c r="P1098" s="12"/>
      <c r="Q1098" s="12"/>
      <c r="R1098" s="13"/>
      <c r="S1098" s="34"/>
      <c r="T1098" s="8"/>
      <c r="U1098" s="8"/>
      <c r="V1098" s="9"/>
      <c r="W1098" s="36"/>
      <c r="X1098" s="12"/>
      <c r="Y1098" s="12"/>
      <c r="Z1098" s="12"/>
      <c r="AA1098" s="52">
        <f t="shared" si="68"/>
        <v>1</v>
      </c>
      <c r="AB1098" s="54">
        <f t="shared" si="69"/>
        <v>3</v>
      </c>
      <c r="AC1098" s="54">
        <f t="shared" si="70"/>
        <v>1</v>
      </c>
      <c r="AD1098" s="55">
        <f t="shared" si="71"/>
        <v>1.6666666666666667</v>
      </c>
      <c r="AE1098" s="58"/>
    </row>
    <row r="1099" spans="1:31" s="5" customFormat="1" x14ac:dyDescent="0.3">
      <c r="A1099" s="40" t="s">
        <v>6612</v>
      </c>
      <c r="B1099" s="16" t="s">
        <v>6613</v>
      </c>
      <c r="C1099" s="8"/>
      <c r="D1099" s="8"/>
      <c r="E1099" s="8"/>
      <c r="F1099" s="9"/>
      <c r="G1099" s="36"/>
      <c r="H1099" s="12"/>
      <c r="I1099" s="12"/>
      <c r="J1099" s="13"/>
      <c r="K1099" s="34"/>
      <c r="L1099" s="8"/>
      <c r="M1099" s="8"/>
      <c r="N1099" s="9"/>
      <c r="O1099" s="36"/>
      <c r="P1099" s="12"/>
      <c r="Q1099" s="12"/>
      <c r="R1099" s="13"/>
      <c r="S1099" s="34">
        <v>27.6</v>
      </c>
      <c r="T1099" s="8">
        <v>1</v>
      </c>
      <c r="U1099" s="8">
        <v>2</v>
      </c>
      <c r="V1099" s="9">
        <v>9.6</v>
      </c>
      <c r="W1099" s="36"/>
      <c r="X1099" s="12"/>
      <c r="Y1099" s="12"/>
      <c r="Z1099" s="12"/>
      <c r="AA1099" s="52">
        <f t="shared" si="68"/>
        <v>1</v>
      </c>
      <c r="AB1099" s="54">
        <f t="shared" si="69"/>
        <v>1</v>
      </c>
      <c r="AC1099" s="54">
        <f t="shared" si="70"/>
        <v>3</v>
      </c>
      <c r="AD1099" s="55">
        <f t="shared" si="71"/>
        <v>1.6666666666666667</v>
      </c>
      <c r="AE1099" s="58"/>
    </row>
    <row r="1100" spans="1:31" s="5" customFormat="1" x14ac:dyDescent="0.3">
      <c r="A1100" s="40" t="s">
        <v>5611</v>
      </c>
      <c r="B1100" s="3" t="s">
        <v>5612</v>
      </c>
      <c r="C1100" s="8"/>
      <c r="D1100" s="8"/>
      <c r="E1100" s="8"/>
      <c r="F1100" s="9"/>
      <c r="G1100" s="36"/>
      <c r="H1100" s="12"/>
      <c r="I1100" s="12"/>
      <c r="J1100" s="13"/>
      <c r="K1100" s="34">
        <v>27.47</v>
      </c>
      <c r="L1100" s="8">
        <v>1</v>
      </c>
      <c r="M1100" s="8">
        <v>2</v>
      </c>
      <c r="N1100" s="9">
        <v>3.4</v>
      </c>
      <c r="O1100" s="36"/>
      <c r="P1100" s="12"/>
      <c r="Q1100" s="12"/>
      <c r="R1100" s="13"/>
      <c r="S1100" s="34"/>
      <c r="T1100" s="8"/>
      <c r="U1100" s="8"/>
      <c r="V1100" s="9"/>
      <c r="W1100" s="36"/>
      <c r="X1100" s="12"/>
      <c r="Y1100" s="12"/>
      <c r="Z1100" s="12"/>
      <c r="AA1100" s="52">
        <f t="shared" si="68"/>
        <v>1</v>
      </c>
      <c r="AB1100" s="54">
        <f t="shared" si="69"/>
        <v>3</v>
      </c>
      <c r="AC1100" s="54">
        <f t="shared" si="70"/>
        <v>1</v>
      </c>
      <c r="AD1100" s="55">
        <f t="shared" si="71"/>
        <v>1.6666666666666667</v>
      </c>
      <c r="AE1100" s="58"/>
    </row>
    <row r="1101" spans="1:31" s="5" customFormat="1" x14ac:dyDescent="0.3">
      <c r="A1101" s="40" t="s">
        <v>5687</v>
      </c>
      <c r="B1101" s="3" t="s">
        <v>5688</v>
      </c>
      <c r="C1101" s="8"/>
      <c r="D1101" s="8"/>
      <c r="E1101" s="8"/>
      <c r="F1101" s="9"/>
      <c r="G1101" s="36"/>
      <c r="H1101" s="12"/>
      <c r="I1101" s="12"/>
      <c r="J1101" s="13"/>
      <c r="K1101" s="34">
        <v>27.45</v>
      </c>
      <c r="L1101" s="8">
        <v>1</v>
      </c>
      <c r="M1101" s="8">
        <v>2</v>
      </c>
      <c r="N1101" s="9">
        <v>5.4</v>
      </c>
      <c r="O1101" s="36"/>
      <c r="P1101" s="12"/>
      <c r="Q1101" s="12"/>
      <c r="R1101" s="13"/>
      <c r="S1101" s="34"/>
      <c r="T1101" s="8"/>
      <c r="U1101" s="8"/>
      <c r="V1101" s="9"/>
      <c r="W1101" s="36"/>
      <c r="X1101" s="12"/>
      <c r="Y1101" s="12"/>
      <c r="Z1101" s="12"/>
      <c r="AA1101" s="52">
        <f t="shared" si="68"/>
        <v>1</v>
      </c>
      <c r="AB1101" s="54">
        <f t="shared" si="69"/>
        <v>3</v>
      </c>
      <c r="AC1101" s="54">
        <f t="shared" si="70"/>
        <v>1</v>
      </c>
      <c r="AD1101" s="55">
        <f t="shared" si="71"/>
        <v>1.6666666666666667</v>
      </c>
      <c r="AE1101" s="58"/>
    </row>
    <row r="1102" spans="1:31" s="5" customFormat="1" x14ac:dyDescent="0.3">
      <c r="A1102" s="40" t="s">
        <v>2004</v>
      </c>
      <c r="B1102" s="3" t="s">
        <v>2005</v>
      </c>
      <c r="C1102" s="34">
        <v>84.9</v>
      </c>
      <c r="D1102" s="8">
        <v>2</v>
      </c>
      <c r="E1102" s="8">
        <v>2</v>
      </c>
      <c r="F1102" s="9">
        <v>2.5</v>
      </c>
      <c r="G1102" s="36"/>
      <c r="H1102" s="12"/>
      <c r="I1102" s="12"/>
      <c r="J1102" s="13"/>
      <c r="K1102" s="34">
        <v>126.14000000000001</v>
      </c>
      <c r="L1102" s="8">
        <v>3</v>
      </c>
      <c r="M1102" s="8">
        <v>6</v>
      </c>
      <c r="N1102" s="9">
        <v>9.3000000000000007</v>
      </c>
      <c r="O1102" s="36">
        <v>92.48</v>
      </c>
      <c r="P1102" s="12">
        <v>3</v>
      </c>
      <c r="Q1102" s="12">
        <v>6</v>
      </c>
      <c r="R1102" s="13">
        <v>10.9</v>
      </c>
      <c r="S1102" s="34">
        <v>160.24</v>
      </c>
      <c r="T1102" s="8">
        <v>4</v>
      </c>
      <c r="U1102" s="8">
        <v>6</v>
      </c>
      <c r="V1102" s="9">
        <v>9.1999999999999993</v>
      </c>
      <c r="W1102" s="36">
        <v>151.79000000000002</v>
      </c>
      <c r="X1102" s="12">
        <v>4</v>
      </c>
      <c r="Y1102" s="12">
        <v>6</v>
      </c>
      <c r="Z1102" s="12">
        <v>9.3000000000000007</v>
      </c>
      <c r="AA1102" s="52">
        <f t="shared" si="68"/>
        <v>3</v>
      </c>
      <c r="AB1102" s="54">
        <f t="shared" si="69"/>
        <v>1</v>
      </c>
      <c r="AC1102" s="54">
        <f t="shared" si="70"/>
        <v>1</v>
      </c>
      <c r="AD1102" s="55">
        <f t="shared" si="71"/>
        <v>1.6666666666666667</v>
      </c>
      <c r="AE1102" s="58"/>
    </row>
    <row r="1103" spans="1:31" s="5" customFormat="1" x14ac:dyDescent="0.3">
      <c r="A1103" s="40" t="s">
        <v>6728</v>
      </c>
      <c r="B1103" s="16" t="s">
        <v>6729</v>
      </c>
      <c r="C1103" s="8"/>
      <c r="D1103" s="8"/>
      <c r="E1103" s="8"/>
      <c r="F1103" s="9"/>
      <c r="G1103" s="36"/>
      <c r="H1103" s="12"/>
      <c r="I1103" s="12"/>
      <c r="J1103" s="13"/>
      <c r="K1103" s="34"/>
      <c r="L1103" s="8"/>
      <c r="M1103" s="8"/>
      <c r="N1103" s="9"/>
      <c r="O1103" s="36"/>
      <c r="P1103" s="12"/>
      <c r="Q1103" s="12"/>
      <c r="R1103" s="13"/>
      <c r="S1103" s="34">
        <v>27.28</v>
      </c>
      <c r="T1103" s="8">
        <v>1</v>
      </c>
      <c r="U1103" s="8">
        <v>2</v>
      </c>
      <c r="V1103" s="9">
        <v>6.8</v>
      </c>
      <c r="W1103" s="36"/>
      <c r="X1103" s="12"/>
      <c r="Y1103" s="12"/>
      <c r="Z1103" s="12"/>
      <c r="AA1103" s="52">
        <f t="shared" si="68"/>
        <v>1</v>
      </c>
      <c r="AB1103" s="54">
        <f t="shared" si="69"/>
        <v>1</v>
      </c>
      <c r="AC1103" s="54">
        <f t="shared" si="70"/>
        <v>3</v>
      </c>
      <c r="AD1103" s="55">
        <f t="shared" si="71"/>
        <v>1.6666666666666667</v>
      </c>
      <c r="AE1103" s="58"/>
    </row>
    <row r="1104" spans="1:31" s="5" customFormat="1" x14ac:dyDescent="0.3">
      <c r="A1104" s="40" t="s">
        <v>1677</v>
      </c>
      <c r="B1104" s="3" t="s">
        <v>1678</v>
      </c>
      <c r="C1104" s="34">
        <v>140.74</v>
      </c>
      <c r="D1104" s="8">
        <v>3</v>
      </c>
      <c r="E1104" s="8">
        <v>5</v>
      </c>
      <c r="F1104" s="9">
        <v>8.9</v>
      </c>
      <c r="G1104" s="36">
        <v>47.8</v>
      </c>
      <c r="H1104" s="12">
        <v>1</v>
      </c>
      <c r="I1104" s="12">
        <v>5</v>
      </c>
      <c r="J1104" s="13">
        <v>7</v>
      </c>
      <c r="K1104" s="34">
        <v>31.47</v>
      </c>
      <c r="L1104" s="8">
        <v>1</v>
      </c>
      <c r="M1104" s="8">
        <v>2</v>
      </c>
      <c r="N1104" s="9">
        <v>3.2</v>
      </c>
      <c r="O1104" s="36"/>
      <c r="P1104" s="12"/>
      <c r="Q1104" s="12"/>
      <c r="R1104" s="13"/>
      <c r="S1104" s="34">
        <v>82.78</v>
      </c>
      <c r="T1104" s="8">
        <v>2</v>
      </c>
      <c r="U1104" s="8">
        <v>3</v>
      </c>
      <c r="V1104" s="9">
        <v>5.5</v>
      </c>
      <c r="W1104" s="36">
        <v>114.03999999999999</v>
      </c>
      <c r="X1104" s="12">
        <v>3</v>
      </c>
      <c r="Y1104" s="12">
        <v>3</v>
      </c>
      <c r="Z1104" s="12">
        <v>6.2</v>
      </c>
      <c r="AA1104" s="52">
        <f t="shared" si="68"/>
        <v>1</v>
      </c>
      <c r="AB1104" s="54">
        <f t="shared" si="69"/>
        <v>3</v>
      </c>
      <c r="AC1104" s="54">
        <f t="shared" si="70"/>
        <v>1</v>
      </c>
      <c r="AD1104" s="55">
        <f t="shared" si="71"/>
        <v>1.6666666666666667</v>
      </c>
      <c r="AE1104" s="58"/>
    </row>
    <row r="1105" spans="1:31" s="5" customFormat="1" x14ac:dyDescent="0.3">
      <c r="A1105" s="40" t="s">
        <v>6178</v>
      </c>
      <c r="B1105" s="3" t="s">
        <v>4905</v>
      </c>
      <c r="C1105" s="8"/>
      <c r="D1105" s="8"/>
      <c r="E1105" s="8"/>
      <c r="F1105" s="9"/>
      <c r="G1105" s="36"/>
      <c r="H1105" s="12"/>
      <c r="I1105" s="12"/>
      <c r="J1105" s="13"/>
      <c r="K1105" s="34">
        <v>26.4</v>
      </c>
      <c r="L1105" s="8">
        <v>1</v>
      </c>
      <c r="M1105" s="8">
        <v>2</v>
      </c>
      <c r="N1105" s="9">
        <v>10.7</v>
      </c>
      <c r="O1105" s="36"/>
      <c r="P1105" s="12"/>
      <c r="Q1105" s="12"/>
      <c r="R1105" s="13"/>
      <c r="S1105" s="34"/>
      <c r="T1105" s="8"/>
      <c r="U1105" s="8"/>
      <c r="V1105" s="9"/>
      <c r="W1105" s="36"/>
      <c r="X1105" s="12"/>
      <c r="Y1105" s="12"/>
      <c r="Z1105" s="12"/>
      <c r="AA1105" s="52">
        <f t="shared" si="68"/>
        <v>1</v>
      </c>
      <c r="AB1105" s="54">
        <f t="shared" si="69"/>
        <v>3</v>
      </c>
      <c r="AC1105" s="54">
        <f t="shared" si="70"/>
        <v>1</v>
      </c>
      <c r="AD1105" s="55">
        <f t="shared" si="71"/>
        <v>1.6666666666666667</v>
      </c>
      <c r="AE1105" s="58"/>
    </row>
    <row r="1106" spans="1:31" s="5" customFormat="1" x14ac:dyDescent="0.3">
      <c r="A1106" s="40" t="s">
        <v>4840</v>
      </c>
      <c r="B1106" s="3" t="s">
        <v>4841</v>
      </c>
      <c r="C1106" s="8"/>
      <c r="D1106" s="8"/>
      <c r="E1106" s="8"/>
      <c r="F1106" s="9"/>
      <c r="G1106" s="36"/>
      <c r="H1106" s="12"/>
      <c r="I1106" s="12"/>
      <c r="J1106" s="13"/>
      <c r="K1106" s="34">
        <v>73.930000000000007</v>
      </c>
      <c r="L1106" s="8">
        <v>1</v>
      </c>
      <c r="M1106" s="8">
        <v>2</v>
      </c>
      <c r="N1106" s="9">
        <v>3.5</v>
      </c>
      <c r="O1106" s="36">
        <v>47.48</v>
      </c>
      <c r="P1106" s="12">
        <v>1</v>
      </c>
      <c r="Q1106" s="12">
        <v>2</v>
      </c>
      <c r="R1106" s="13">
        <v>2</v>
      </c>
      <c r="S1106" s="34">
        <v>56.07</v>
      </c>
      <c r="T1106" s="8">
        <v>2</v>
      </c>
      <c r="U1106" s="8">
        <v>5</v>
      </c>
      <c r="V1106" s="9">
        <v>7.7</v>
      </c>
      <c r="W1106" s="36">
        <v>30.12</v>
      </c>
      <c r="X1106" s="12">
        <v>1</v>
      </c>
      <c r="Y1106" s="12">
        <v>1</v>
      </c>
      <c r="Z1106" s="12">
        <v>1.4</v>
      </c>
      <c r="AA1106" s="52">
        <f t="shared" si="68"/>
        <v>1</v>
      </c>
      <c r="AB1106" s="54">
        <f t="shared" si="69"/>
        <v>1</v>
      </c>
      <c r="AC1106" s="54">
        <f t="shared" si="70"/>
        <v>3</v>
      </c>
      <c r="AD1106" s="55">
        <f t="shared" si="71"/>
        <v>1.6666666666666667</v>
      </c>
      <c r="AE1106" s="58"/>
    </row>
    <row r="1107" spans="1:31" s="5" customFormat="1" x14ac:dyDescent="0.3">
      <c r="A1107" s="40" t="s">
        <v>2726</v>
      </c>
      <c r="B1107" s="3" t="s">
        <v>2727</v>
      </c>
      <c r="C1107" s="34">
        <v>63.72</v>
      </c>
      <c r="D1107" s="8">
        <v>1</v>
      </c>
      <c r="E1107" s="8">
        <v>5</v>
      </c>
      <c r="F1107" s="9">
        <v>21</v>
      </c>
      <c r="G1107" s="36">
        <v>52.55</v>
      </c>
      <c r="H1107" s="12">
        <v>1</v>
      </c>
      <c r="I1107" s="12">
        <v>2</v>
      </c>
      <c r="J1107" s="13">
        <v>12.6</v>
      </c>
      <c r="K1107" s="34">
        <v>31.53</v>
      </c>
      <c r="L1107" s="8">
        <v>1</v>
      </c>
      <c r="M1107" s="8">
        <v>2</v>
      </c>
      <c r="N1107" s="9">
        <v>7.5</v>
      </c>
      <c r="O1107" s="36">
        <v>37.28</v>
      </c>
      <c r="P1107" s="12">
        <v>1</v>
      </c>
      <c r="Q1107" s="12">
        <v>1</v>
      </c>
      <c r="R1107" s="13">
        <v>4.2</v>
      </c>
      <c r="S1107" s="34">
        <v>103.67</v>
      </c>
      <c r="T1107" s="8">
        <v>2</v>
      </c>
      <c r="U1107" s="8">
        <v>2</v>
      </c>
      <c r="V1107" s="9">
        <v>8.1</v>
      </c>
      <c r="W1107" s="36">
        <v>51.04</v>
      </c>
      <c r="X1107" s="12">
        <v>1</v>
      </c>
      <c r="Y1107" s="12">
        <v>1</v>
      </c>
      <c r="Z1107" s="12">
        <v>4.2</v>
      </c>
      <c r="AA1107" s="52">
        <f t="shared" si="68"/>
        <v>2</v>
      </c>
      <c r="AB1107" s="54">
        <f t="shared" si="69"/>
        <v>1.5</v>
      </c>
      <c r="AC1107" s="54">
        <f t="shared" si="70"/>
        <v>1.5</v>
      </c>
      <c r="AD1107" s="55">
        <f t="shared" si="71"/>
        <v>1.6666666666666667</v>
      </c>
      <c r="AE1107" s="58"/>
    </row>
    <row r="1108" spans="1:31" s="5" customFormat="1" x14ac:dyDescent="0.3">
      <c r="A1108" s="40" t="s">
        <v>2955</v>
      </c>
      <c r="B1108" s="3" t="s">
        <v>2956</v>
      </c>
      <c r="C1108" s="34">
        <v>49.12</v>
      </c>
      <c r="D1108" s="8">
        <v>1</v>
      </c>
      <c r="E1108" s="8">
        <v>3</v>
      </c>
      <c r="F1108" s="9">
        <v>4.2</v>
      </c>
      <c r="G1108" s="36">
        <v>41.2</v>
      </c>
      <c r="H1108" s="12">
        <v>1</v>
      </c>
      <c r="I1108" s="12">
        <v>3</v>
      </c>
      <c r="J1108" s="13">
        <v>6.5</v>
      </c>
      <c r="K1108" s="34">
        <v>29.43</v>
      </c>
      <c r="L1108" s="8">
        <v>1</v>
      </c>
      <c r="M1108" s="8">
        <v>2</v>
      </c>
      <c r="N1108" s="9">
        <v>3.2</v>
      </c>
      <c r="O1108" s="36"/>
      <c r="P1108" s="12"/>
      <c r="Q1108" s="12"/>
      <c r="R1108" s="13"/>
      <c r="S1108" s="34">
        <v>34.74</v>
      </c>
      <c r="T1108" s="8">
        <v>1</v>
      </c>
      <c r="U1108" s="8">
        <v>2</v>
      </c>
      <c r="V1108" s="9">
        <v>1.9</v>
      </c>
      <c r="W1108" s="36">
        <v>35.1</v>
      </c>
      <c r="X1108" s="12">
        <v>1</v>
      </c>
      <c r="Y1108" s="12">
        <v>2</v>
      </c>
      <c r="Z1108" s="12">
        <v>3.7</v>
      </c>
      <c r="AA1108" s="52">
        <f t="shared" si="68"/>
        <v>1</v>
      </c>
      <c r="AB1108" s="54">
        <f t="shared" si="69"/>
        <v>3</v>
      </c>
      <c r="AC1108" s="54">
        <f t="shared" si="70"/>
        <v>1</v>
      </c>
      <c r="AD1108" s="55">
        <f t="shared" si="71"/>
        <v>1.6666666666666667</v>
      </c>
      <c r="AE1108" s="58"/>
    </row>
    <row r="1109" spans="1:31" s="5" customFormat="1" x14ac:dyDescent="0.3">
      <c r="A1109" s="40" t="s">
        <v>4656</v>
      </c>
      <c r="B1109" s="3" t="s">
        <v>4657</v>
      </c>
      <c r="C1109" s="8"/>
      <c r="D1109" s="8"/>
      <c r="E1109" s="8"/>
      <c r="F1109" s="9"/>
      <c r="G1109" s="36"/>
      <c r="H1109" s="12"/>
      <c r="I1109" s="12"/>
      <c r="J1109" s="13"/>
      <c r="K1109" s="34">
        <v>69.400000000000006</v>
      </c>
      <c r="L1109" s="8">
        <v>2</v>
      </c>
      <c r="M1109" s="8">
        <v>4</v>
      </c>
      <c r="N1109" s="9">
        <v>11</v>
      </c>
      <c r="O1109" s="36">
        <v>73.099999999999994</v>
      </c>
      <c r="P1109" s="12">
        <v>1</v>
      </c>
      <c r="Q1109" s="12">
        <v>4</v>
      </c>
      <c r="R1109" s="13">
        <v>16.600000000000001</v>
      </c>
      <c r="S1109" s="34">
        <v>36.92</v>
      </c>
      <c r="T1109" s="8">
        <v>1</v>
      </c>
      <c r="U1109" s="8">
        <v>2</v>
      </c>
      <c r="V1109" s="9">
        <v>5.6</v>
      </c>
      <c r="W1109" s="36"/>
      <c r="X1109" s="12"/>
      <c r="Y1109" s="12"/>
      <c r="Z1109" s="12"/>
      <c r="AA1109" s="52">
        <f t="shared" si="68"/>
        <v>1</v>
      </c>
      <c r="AB1109" s="54">
        <f t="shared" si="69"/>
        <v>1</v>
      </c>
      <c r="AC1109" s="54">
        <f t="shared" si="70"/>
        <v>3</v>
      </c>
      <c r="AD1109" s="55">
        <f t="shared" si="71"/>
        <v>1.6666666666666667</v>
      </c>
      <c r="AE1109" s="58"/>
    </row>
    <row r="1110" spans="1:31" s="5" customFormat="1" x14ac:dyDescent="0.3">
      <c r="A1110" s="40" t="s">
        <v>5673</v>
      </c>
      <c r="B1110" s="3" t="s">
        <v>5674</v>
      </c>
      <c r="C1110" s="8"/>
      <c r="D1110" s="8"/>
      <c r="E1110" s="8"/>
      <c r="F1110" s="9"/>
      <c r="G1110" s="36"/>
      <c r="H1110" s="12"/>
      <c r="I1110" s="12"/>
      <c r="J1110" s="13"/>
      <c r="K1110" s="34">
        <v>29.97</v>
      </c>
      <c r="L1110" s="8">
        <v>1</v>
      </c>
      <c r="M1110" s="8">
        <v>2</v>
      </c>
      <c r="N1110" s="9">
        <v>3.2</v>
      </c>
      <c r="O1110" s="36"/>
      <c r="P1110" s="12"/>
      <c r="Q1110" s="12"/>
      <c r="R1110" s="13"/>
      <c r="S1110" s="34">
        <v>39.770000000000003</v>
      </c>
      <c r="T1110" s="8">
        <v>1</v>
      </c>
      <c r="U1110" s="8">
        <v>1</v>
      </c>
      <c r="V1110" s="9">
        <v>2</v>
      </c>
      <c r="W1110" s="36">
        <v>47.14</v>
      </c>
      <c r="X1110" s="12">
        <v>1</v>
      </c>
      <c r="Y1110" s="12">
        <v>1</v>
      </c>
      <c r="Z1110" s="12">
        <v>2.5</v>
      </c>
      <c r="AA1110" s="52">
        <f t="shared" si="68"/>
        <v>1</v>
      </c>
      <c r="AB1110" s="54">
        <f t="shared" si="69"/>
        <v>3</v>
      </c>
      <c r="AC1110" s="54">
        <f t="shared" si="70"/>
        <v>1</v>
      </c>
      <c r="AD1110" s="55">
        <f t="shared" si="71"/>
        <v>1.6666666666666667</v>
      </c>
      <c r="AE1110" s="58"/>
    </row>
    <row r="1111" spans="1:31" s="5" customFormat="1" x14ac:dyDescent="0.3">
      <c r="A1111" s="40" t="s">
        <v>5948</v>
      </c>
      <c r="B1111" s="3" t="s">
        <v>5949</v>
      </c>
      <c r="C1111" s="8"/>
      <c r="D1111" s="8"/>
      <c r="E1111" s="8"/>
      <c r="F1111" s="9"/>
      <c r="G1111" s="36"/>
      <c r="H1111" s="12"/>
      <c r="I1111" s="12"/>
      <c r="J1111" s="13"/>
      <c r="K1111" s="34">
        <v>53.71</v>
      </c>
      <c r="L1111" s="8">
        <v>1</v>
      </c>
      <c r="M1111" s="8">
        <v>2</v>
      </c>
      <c r="N1111" s="9">
        <v>3.8</v>
      </c>
      <c r="O1111" s="36"/>
      <c r="P1111" s="12"/>
      <c r="Q1111" s="12"/>
      <c r="R1111" s="13"/>
      <c r="S1111" s="34">
        <v>40.72</v>
      </c>
      <c r="T1111" s="8">
        <v>1</v>
      </c>
      <c r="U1111" s="8">
        <v>2</v>
      </c>
      <c r="V1111" s="9">
        <v>4.8</v>
      </c>
      <c r="W1111" s="36">
        <v>72.97</v>
      </c>
      <c r="X1111" s="12">
        <v>2</v>
      </c>
      <c r="Y1111" s="12">
        <v>2</v>
      </c>
      <c r="Z1111" s="12">
        <v>2.5</v>
      </c>
      <c r="AA1111" s="52">
        <f t="shared" si="68"/>
        <v>1</v>
      </c>
      <c r="AB1111" s="54">
        <f t="shared" si="69"/>
        <v>3</v>
      </c>
      <c r="AC1111" s="54">
        <f t="shared" si="70"/>
        <v>1</v>
      </c>
      <c r="AD1111" s="55">
        <f t="shared" si="71"/>
        <v>1.6666666666666667</v>
      </c>
      <c r="AE1111" s="58"/>
    </row>
    <row r="1112" spans="1:31" s="5" customFormat="1" x14ac:dyDescent="0.3">
      <c r="A1112" s="40" t="s">
        <v>2702</v>
      </c>
      <c r="B1112" s="3" t="s">
        <v>2703</v>
      </c>
      <c r="C1112" s="34">
        <v>34.82</v>
      </c>
      <c r="D1112" s="8">
        <v>1</v>
      </c>
      <c r="E1112" s="8">
        <v>2</v>
      </c>
      <c r="F1112" s="9">
        <v>2.8</v>
      </c>
      <c r="G1112" s="36"/>
      <c r="H1112" s="12"/>
      <c r="I1112" s="12"/>
      <c r="J1112" s="13"/>
      <c r="K1112" s="34">
        <v>35.94</v>
      </c>
      <c r="L1112" s="8">
        <v>1</v>
      </c>
      <c r="M1112" s="8">
        <v>2</v>
      </c>
      <c r="N1112" s="9">
        <v>6</v>
      </c>
      <c r="O1112" s="36">
        <v>70.73</v>
      </c>
      <c r="P1112" s="12">
        <v>2</v>
      </c>
      <c r="Q1112" s="12">
        <v>2</v>
      </c>
      <c r="R1112" s="13">
        <v>3.6</v>
      </c>
      <c r="S1112" s="34"/>
      <c r="T1112" s="8"/>
      <c r="U1112" s="8"/>
      <c r="V1112" s="9"/>
      <c r="W1112" s="36"/>
      <c r="X1112" s="12"/>
      <c r="Y1112" s="12"/>
      <c r="Z1112" s="12"/>
      <c r="AA1112" s="52">
        <f t="shared" si="68"/>
        <v>3</v>
      </c>
      <c r="AB1112" s="54">
        <f t="shared" si="69"/>
        <v>1</v>
      </c>
      <c r="AC1112" s="54">
        <f t="shared" si="70"/>
        <v>1</v>
      </c>
      <c r="AD1112" s="55">
        <f t="shared" si="71"/>
        <v>1.6666666666666667</v>
      </c>
      <c r="AE1112" s="58"/>
    </row>
    <row r="1113" spans="1:31" s="5" customFormat="1" x14ac:dyDescent="0.3">
      <c r="A1113" s="40" t="s">
        <v>2008</v>
      </c>
      <c r="B1113" s="3" t="s">
        <v>2009</v>
      </c>
      <c r="C1113" s="34">
        <v>105.64</v>
      </c>
      <c r="D1113" s="8">
        <v>2</v>
      </c>
      <c r="E1113" s="8">
        <v>4</v>
      </c>
      <c r="F1113" s="9">
        <v>11.9</v>
      </c>
      <c r="G1113" s="36">
        <v>48.7</v>
      </c>
      <c r="H1113" s="12">
        <v>1</v>
      </c>
      <c r="I1113" s="12">
        <v>1</v>
      </c>
      <c r="J1113" s="13">
        <v>2.4</v>
      </c>
      <c r="K1113" s="34">
        <v>75.210000000000008</v>
      </c>
      <c r="L1113" s="8">
        <v>2</v>
      </c>
      <c r="M1113" s="8">
        <v>5</v>
      </c>
      <c r="N1113" s="9">
        <v>9.8000000000000007</v>
      </c>
      <c r="O1113" s="36">
        <v>60.13</v>
      </c>
      <c r="P1113" s="12">
        <v>1</v>
      </c>
      <c r="Q1113" s="12">
        <v>2</v>
      </c>
      <c r="R1113" s="13">
        <v>5</v>
      </c>
      <c r="S1113" s="34">
        <v>74.17</v>
      </c>
      <c r="T1113" s="8">
        <v>2</v>
      </c>
      <c r="U1113" s="8">
        <v>2</v>
      </c>
      <c r="V1113" s="9">
        <v>4.7</v>
      </c>
      <c r="W1113" s="36">
        <v>156.22999999999999</v>
      </c>
      <c r="X1113" s="12">
        <v>4</v>
      </c>
      <c r="Y1113" s="12">
        <v>5</v>
      </c>
      <c r="Z1113" s="12">
        <v>10.3</v>
      </c>
      <c r="AA1113" s="52">
        <f t="shared" si="68"/>
        <v>2.5</v>
      </c>
      <c r="AB1113" s="54">
        <f t="shared" si="69"/>
        <v>2</v>
      </c>
      <c r="AC1113" s="54">
        <f t="shared" si="70"/>
        <v>0.5</v>
      </c>
      <c r="AD1113" s="55">
        <f t="shared" si="71"/>
        <v>1.6666666666666667</v>
      </c>
      <c r="AE1113" s="58"/>
    </row>
    <row r="1114" spans="1:31" s="5" customFormat="1" x14ac:dyDescent="0.3">
      <c r="A1114" s="40" t="s">
        <v>2686</v>
      </c>
      <c r="B1114" s="3" t="s">
        <v>2687</v>
      </c>
      <c r="C1114" s="34">
        <v>55.61</v>
      </c>
      <c r="D1114" s="8">
        <v>1</v>
      </c>
      <c r="E1114" s="8">
        <v>1</v>
      </c>
      <c r="F1114" s="9">
        <v>2.9</v>
      </c>
      <c r="G1114" s="36">
        <v>90.94</v>
      </c>
      <c r="H1114" s="12">
        <v>2</v>
      </c>
      <c r="I1114" s="12">
        <v>2</v>
      </c>
      <c r="J1114" s="13">
        <v>4.7</v>
      </c>
      <c r="K1114" s="34">
        <v>88.31</v>
      </c>
      <c r="L1114" s="8">
        <v>2</v>
      </c>
      <c r="M1114" s="8">
        <v>3</v>
      </c>
      <c r="N1114" s="9">
        <v>6.3</v>
      </c>
      <c r="O1114" s="36"/>
      <c r="P1114" s="12"/>
      <c r="Q1114" s="12"/>
      <c r="R1114" s="13"/>
      <c r="S1114" s="34"/>
      <c r="T1114" s="8"/>
      <c r="U1114" s="8"/>
      <c r="V1114" s="9"/>
      <c r="W1114" s="36">
        <v>95.97</v>
      </c>
      <c r="X1114" s="12">
        <v>2</v>
      </c>
      <c r="Y1114" s="12">
        <v>2</v>
      </c>
      <c r="Z1114" s="12">
        <v>4.3</v>
      </c>
      <c r="AA1114" s="52">
        <f t="shared" si="68"/>
        <v>0.66666666666666663</v>
      </c>
      <c r="AB1114" s="54">
        <f t="shared" si="69"/>
        <v>4</v>
      </c>
      <c r="AC1114" s="54">
        <f t="shared" si="70"/>
        <v>0.33333333333333331</v>
      </c>
      <c r="AD1114" s="55">
        <f t="shared" si="71"/>
        <v>1.6666666666666667</v>
      </c>
      <c r="AE1114" s="58"/>
    </row>
    <row r="1115" spans="1:31" s="5" customFormat="1" x14ac:dyDescent="0.3">
      <c r="A1115" s="40" t="s">
        <v>1458</v>
      </c>
      <c r="B1115" s="3" t="s">
        <v>1459</v>
      </c>
      <c r="C1115" s="34">
        <v>252.78</v>
      </c>
      <c r="D1115" s="8">
        <v>4</v>
      </c>
      <c r="E1115" s="8">
        <v>7</v>
      </c>
      <c r="F1115" s="9">
        <v>20.5</v>
      </c>
      <c r="G1115" s="36">
        <v>354.33000000000004</v>
      </c>
      <c r="H1115" s="12">
        <v>5</v>
      </c>
      <c r="I1115" s="12">
        <v>5</v>
      </c>
      <c r="J1115" s="13">
        <v>13.4</v>
      </c>
      <c r="K1115" s="34">
        <v>282.69</v>
      </c>
      <c r="L1115" s="8">
        <v>7</v>
      </c>
      <c r="M1115" s="8">
        <v>9</v>
      </c>
      <c r="N1115" s="9">
        <v>19.099999999999998</v>
      </c>
      <c r="O1115" s="36">
        <v>56.5</v>
      </c>
      <c r="P1115" s="12">
        <v>2</v>
      </c>
      <c r="Q1115" s="12">
        <v>3</v>
      </c>
      <c r="R1115" s="13">
        <v>6.5</v>
      </c>
      <c r="S1115" s="34">
        <v>352.81999999999994</v>
      </c>
      <c r="T1115" s="8">
        <v>7</v>
      </c>
      <c r="U1115" s="8">
        <v>7</v>
      </c>
      <c r="V1115" s="9">
        <v>17.8</v>
      </c>
      <c r="W1115" s="36">
        <v>160.82</v>
      </c>
      <c r="X1115" s="12">
        <v>4</v>
      </c>
      <c r="Y1115" s="12">
        <v>6</v>
      </c>
      <c r="Z1115" s="12">
        <v>14</v>
      </c>
      <c r="AA1115" s="52">
        <f t="shared" si="68"/>
        <v>1.3333333333333333</v>
      </c>
      <c r="AB1115" s="54">
        <f t="shared" si="69"/>
        <v>2.5</v>
      </c>
      <c r="AC1115" s="54">
        <f t="shared" si="70"/>
        <v>1.1428571428571428</v>
      </c>
      <c r="AD1115" s="55">
        <f t="shared" si="71"/>
        <v>1.6587301587301588</v>
      </c>
      <c r="AE1115" s="58"/>
    </row>
    <row r="1116" spans="1:31" s="5" customFormat="1" x14ac:dyDescent="0.3">
      <c r="A1116" s="40" t="s">
        <v>1408</v>
      </c>
      <c r="B1116" s="3" t="s">
        <v>1409</v>
      </c>
      <c r="C1116" s="34">
        <v>205.18</v>
      </c>
      <c r="D1116" s="8">
        <v>4</v>
      </c>
      <c r="E1116" s="8">
        <v>8</v>
      </c>
      <c r="F1116" s="9">
        <v>19</v>
      </c>
      <c r="G1116" s="36">
        <v>37.64</v>
      </c>
      <c r="H1116" s="12">
        <v>1</v>
      </c>
      <c r="I1116" s="12">
        <v>6</v>
      </c>
      <c r="J1116" s="13">
        <v>20.2</v>
      </c>
      <c r="K1116" s="34">
        <v>438.78000000000003</v>
      </c>
      <c r="L1116" s="8">
        <v>8</v>
      </c>
      <c r="M1116" s="8">
        <v>12</v>
      </c>
      <c r="N1116" s="9">
        <v>18.8</v>
      </c>
      <c r="O1116" s="36">
        <v>93.64</v>
      </c>
      <c r="P1116" s="12">
        <v>2</v>
      </c>
      <c r="Q1116" s="12">
        <v>4</v>
      </c>
      <c r="R1116" s="13">
        <v>8.1</v>
      </c>
      <c r="S1116" s="34">
        <v>488.71999999999991</v>
      </c>
      <c r="T1116" s="8">
        <v>8</v>
      </c>
      <c r="U1116" s="8">
        <v>13</v>
      </c>
      <c r="V1116" s="9">
        <v>20.099999999999998</v>
      </c>
      <c r="W1116" s="36">
        <v>405.98999999999995</v>
      </c>
      <c r="X1116" s="12">
        <v>9</v>
      </c>
      <c r="Y1116" s="12">
        <v>12</v>
      </c>
      <c r="Z1116" s="12">
        <v>18</v>
      </c>
      <c r="AA1116" s="52">
        <f t="shared" si="68"/>
        <v>1.2857142857142858</v>
      </c>
      <c r="AB1116" s="54">
        <f t="shared" si="69"/>
        <v>2.6</v>
      </c>
      <c r="AC1116" s="54">
        <f t="shared" si="70"/>
        <v>1.0769230769230769</v>
      </c>
      <c r="AD1116" s="55">
        <f t="shared" si="71"/>
        <v>1.6542124542124543</v>
      </c>
      <c r="AE1116" s="58"/>
    </row>
    <row r="1117" spans="1:31" s="5" customFormat="1" x14ac:dyDescent="0.3">
      <c r="A1117" s="40" t="s">
        <v>558</v>
      </c>
      <c r="B1117" s="3" t="s">
        <v>559</v>
      </c>
      <c r="C1117" s="34">
        <v>729.12000000000012</v>
      </c>
      <c r="D1117" s="8">
        <v>11</v>
      </c>
      <c r="E1117" s="8">
        <v>16</v>
      </c>
      <c r="F1117" s="9">
        <v>18.699999999999996</v>
      </c>
      <c r="G1117" s="36">
        <v>380.65000000000003</v>
      </c>
      <c r="H1117" s="12">
        <v>5</v>
      </c>
      <c r="I1117" s="12">
        <v>7</v>
      </c>
      <c r="J1117" s="13">
        <v>8</v>
      </c>
      <c r="K1117" s="34">
        <v>1116.5</v>
      </c>
      <c r="L1117" s="8">
        <v>17</v>
      </c>
      <c r="M1117" s="8">
        <v>21</v>
      </c>
      <c r="N1117" s="9">
        <v>28.199999999999992</v>
      </c>
      <c r="O1117" s="36">
        <v>543.98000000000013</v>
      </c>
      <c r="P1117" s="12">
        <v>9</v>
      </c>
      <c r="Q1117" s="12">
        <v>11</v>
      </c>
      <c r="R1117" s="13">
        <v>16.7</v>
      </c>
      <c r="S1117" s="34">
        <v>617.90999999999985</v>
      </c>
      <c r="T1117" s="8">
        <v>11</v>
      </c>
      <c r="U1117" s="8">
        <v>14</v>
      </c>
      <c r="V1117" s="9">
        <v>20.599999999999998</v>
      </c>
      <c r="W1117" s="36">
        <v>785.96</v>
      </c>
      <c r="X1117" s="12">
        <v>12</v>
      </c>
      <c r="Y1117" s="12">
        <v>14</v>
      </c>
      <c r="Z1117" s="12">
        <v>22.5</v>
      </c>
      <c r="AA1117" s="52">
        <f t="shared" si="68"/>
        <v>2.125</v>
      </c>
      <c r="AB1117" s="54">
        <f t="shared" si="69"/>
        <v>1.8333333333333333</v>
      </c>
      <c r="AC1117" s="54">
        <f t="shared" si="70"/>
        <v>1</v>
      </c>
      <c r="AD1117" s="55">
        <f t="shared" si="71"/>
        <v>1.6527777777777777</v>
      </c>
      <c r="AE1117" s="58"/>
    </row>
    <row r="1118" spans="1:31" s="5" customFormat="1" x14ac:dyDescent="0.3">
      <c r="A1118" s="40" t="s">
        <v>863</v>
      </c>
      <c r="B1118" s="3" t="s">
        <v>864</v>
      </c>
      <c r="C1118" s="34">
        <v>421.3</v>
      </c>
      <c r="D1118" s="8">
        <v>7</v>
      </c>
      <c r="E1118" s="8">
        <v>14</v>
      </c>
      <c r="F1118" s="9">
        <v>10</v>
      </c>
      <c r="G1118" s="36">
        <v>547.06999999999994</v>
      </c>
      <c r="H1118" s="12">
        <v>9</v>
      </c>
      <c r="I1118" s="12">
        <v>18</v>
      </c>
      <c r="J1118" s="13">
        <v>11.700000000000001</v>
      </c>
      <c r="K1118" s="34"/>
      <c r="L1118" s="8"/>
      <c r="M1118" s="8"/>
      <c r="N1118" s="9"/>
      <c r="O1118" s="36">
        <v>162.87</v>
      </c>
      <c r="P1118" s="12">
        <v>3</v>
      </c>
      <c r="Q1118" s="12">
        <v>5</v>
      </c>
      <c r="R1118" s="13">
        <v>4.5999999999999996</v>
      </c>
      <c r="S1118" s="34">
        <v>113.96000000000001</v>
      </c>
      <c r="T1118" s="8">
        <v>2</v>
      </c>
      <c r="U1118" s="8">
        <v>3</v>
      </c>
      <c r="V1118" s="9">
        <v>3.2</v>
      </c>
      <c r="W1118" s="36"/>
      <c r="X1118" s="12"/>
      <c r="Y1118" s="12"/>
      <c r="Z1118" s="12"/>
      <c r="AA1118" s="52">
        <f t="shared" si="68"/>
        <v>0.78947368421052633</v>
      </c>
      <c r="AB1118" s="54">
        <f t="shared" si="69"/>
        <v>0.16666666666666666</v>
      </c>
      <c r="AC1118" s="54">
        <f t="shared" si="70"/>
        <v>4</v>
      </c>
      <c r="AD1118" s="55">
        <f t="shared" si="71"/>
        <v>1.6520467836257309</v>
      </c>
      <c r="AE1118" s="58"/>
    </row>
    <row r="1119" spans="1:31" s="5" customFormat="1" x14ac:dyDescent="0.3">
      <c r="A1119" s="40" t="s">
        <v>1185</v>
      </c>
      <c r="B1119" s="3" t="s">
        <v>1186</v>
      </c>
      <c r="C1119" s="34">
        <v>253.82000000000005</v>
      </c>
      <c r="D1119" s="8">
        <v>5</v>
      </c>
      <c r="E1119" s="8">
        <v>8</v>
      </c>
      <c r="F1119" s="9">
        <v>28.6</v>
      </c>
      <c r="G1119" s="36">
        <v>161.05000000000001</v>
      </c>
      <c r="H1119" s="12">
        <v>3</v>
      </c>
      <c r="I1119" s="12">
        <v>9</v>
      </c>
      <c r="J1119" s="13">
        <v>28.600000000000005</v>
      </c>
      <c r="K1119" s="34">
        <v>293.56</v>
      </c>
      <c r="L1119" s="8">
        <v>6</v>
      </c>
      <c r="M1119" s="8">
        <v>9</v>
      </c>
      <c r="N1119" s="9">
        <v>31.8</v>
      </c>
      <c r="O1119" s="36">
        <v>159.88</v>
      </c>
      <c r="P1119" s="12">
        <v>3</v>
      </c>
      <c r="Q1119" s="12">
        <v>3</v>
      </c>
      <c r="R1119" s="13">
        <v>12.199999999999998</v>
      </c>
      <c r="S1119" s="34">
        <v>119.19</v>
      </c>
      <c r="T1119" s="8">
        <v>2</v>
      </c>
      <c r="U1119" s="8">
        <v>5</v>
      </c>
      <c r="V1119" s="9">
        <v>28.6</v>
      </c>
      <c r="W1119" s="36">
        <v>103.4</v>
      </c>
      <c r="X1119" s="12">
        <v>2</v>
      </c>
      <c r="Y1119" s="12">
        <v>3</v>
      </c>
      <c r="Z1119" s="12">
        <v>12.2</v>
      </c>
      <c r="AA1119" s="52">
        <f t="shared" si="68"/>
        <v>0.9</v>
      </c>
      <c r="AB1119" s="54">
        <f t="shared" si="69"/>
        <v>2.5</v>
      </c>
      <c r="AC1119" s="54">
        <f t="shared" si="70"/>
        <v>1.5</v>
      </c>
      <c r="AD1119" s="55">
        <f t="shared" si="71"/>
        <v>1.6333333333333335</v>
      </c>
      <c r="AE1119" s="58"/>
    </row>
    <row r="1120" spans="1:31" s="5" customFormat="1" x14ac:dyDescent="0.3">
      <c r="A1120" s="40" t="s">
        <v>2724</v>
      </c>
      <c r="B1120" s="3" t="s">
        <v>2725</v>
      </c>
      <c r="C1120" s="34">
        <v>89.44</v>
      </c>
      <c r="D1120" s="8">
        <v>1</v>
      </c>
      <c r="E1120" s="8">
        <v>5</v>
      </c>
      <c r="F1120" s="9">
        <v>14.3</v>
      </c>
      <c r="G1120" s="36">
        <v>97.75</v>
      </c>
      <c r="H1120" s="12">
        <v>1</v>
      </c>
      <c r="I1120" s="12">
        <v>1</v>
      </c>
      <c r="J1120" s="13">
        <v>4.4000000000000004</v>
      </c>
      <c r="K1120" s="34">
        <v>174.14</v>
      </c>
      <c r="L1120" s="8">
        <v>3</v>
      </c>
      <c r="M1120" s="8">
        <v>4</v>
      </c>
      <c r="N1120" s="9">
        <v>14.9</v>
      </c>
      <c r="O1120" s="36">
        <v>63.28</v>
      </c>
      <c r="P1120" s="12">
        <v>1</v>
      </c>
      <c r="Q1120" s="12">
        <v>4</v>
      </c>
      <c r="R1120" s="13">
        <v>15.8</v>
      </c>
      <c r="S1120" s="34">
        <v>192.19000000000003</v>
      </c>
      <c r="T1120" s="8">
        <v>4</v>
      </c>
      <c r="U1120" s="8">
        <v>6</v>
      </c>
      <c r="V1120" s="9">
        <v>22.5</v>
      </c>
      <c r="W1120" s="36">
        <v>322.26</v>
      </c>
      <c r="X1120" s="12">
        <v>7</v>
      </c>
      <c r="Y1120" s="12">
        <v>7</v>
      </c>
      <c r="Z1120" s="12">
        <v>21.099999999999998</v>
      </c>
      <c r="AA1120" s="52">
        <f t="shared" si="68"/>
        <v>3</v>
      </c>
      <c r="AB1120" s="54">
        <f t="shared" si="69"/>
        <v>1</v>
      </c>
      <c r="AC1120" s="54">
        <f t="shared" si="70"/>
        <v>0.875</v>
      </c>
      <c r="AD1120" s="55">
        <f t="shared" si="71"/>
        <v>1.625</v>
      </c>
      <c r="AE1120" s="58"/>
    </row>
    <row r="1121" spans="1:31" s="5" customFormat="1" x14ac:dyDescent="0.3">
      <c r="A1121" s="40" t="s">
        <v>522</v>
      </c>
      <c r="B1121" s="3" t="s">
        <v>523</v>
      </c>
      <c r="C1121" s="34">
        <v>838.31999999999994</v>
      </c>
      <c r="D1121" s="8">
        <v>12</v>
      </c>
      <c r="E1121" s="8">
        <v>12</v>
      </c>
      <c r="F1121" s="9">
        <v>34.600000000000009</v>
      </c>
      <c r="G1121" s="36">
        <v>559.2399999999999</v>
      </c>
      <c r="H1121" s="12">
        <v>8</v>
      </c>
      <c r="I1121" s="12">
        <v>10</v>
      </c>
      <c r="J1121" s="13">
        <v>33.1</v>
      </c>
      <c r="K1121" s="34">
        <v>916.50999999999988</v>
      </c>
      <c r="L1121" s="8">
        <v>15</v>
      </c>
      <c r="M1121" s="8">
        <v>22</v>
      </c>
      <c r="N1121" s="9">
        <v>46.5</v>
      </c>
      <c r="O1121" s="36">
        <v>554.75</v>
      </c>
      <c r="P1121" s="12">
        <v>10</v>
      </c>
      <c r="Q1121" s="12">
        <v>11</v>
      </c>
      <c r="R1121" s="13">
        <v>32.199999999999996</v>
      </c>
      <c r="S1121" s="34">
        <v>809.84</v>
      </c>
      <c r="T1121" s="8">
        <v>13</v>
      </c>
      <c r="U1121" s="8">
        <v>20</v>
      </c>
      <c r="V1121" s="9">
        <v>46.100000000000016</v>
      </c>
      <c r="W1121" s="36">
        <v>539.99</v>
      </c>
      <c r="X1121" s="12">
        <v>10</v>
      </c>
      <c r="Y1121" s="12">
        <v>11</v>
      </c>
      <c r="Z1121" s="12">
        <v>36.399999999999991</v>
      </c>
      <c r="AA1121" s="52">
        <f t="shared" si="68"/>
        <v>1.1818181818181819</v>
      </c>
      <c r="AB1121" s="54">
        <f t="shared" si="69"/>
        <v>1.9166666666666667</v>
      </c>
      <c r="AC1121" s="54">
        <f t="shared" si="70"/>
        <v>1.75</v>
      </c>
      <c r="AD1121" s="55">
        <f t="shared" si="71"/>
        <v>1.6161616161616161</v>
      </c>
      <c r="AE1121" s="58"/>
    </row>
    <row r="1122" spans="1:31" s="5" customFormat="1" x14ac:dyDescent="0.3">
      <c r="A1122" s="40" t="s">
        <v>89</v>
      </c>
      <c r="B1122" s="3" t="s">
        <v>90</v>
      </c>
      <c r="C1122" s="34">
        <v>1977.1400000000006</v>
      </c>
      <c r="D1122" s="8">
        <v>33</v>
      </c>
      <c r="E1122" s="8">
        <v>52</v>
      </c>
      <c r="F1122" s="9">
        <v>36.9</v>
      </c>
      <c r="G1122" s="36">
        <v>1193.5899999999999</v>
      </c>
      <c r="H1122" s="12">
        <v>19</v>
      </c>
      <c r="I1122" s="12">
        <v>33</v>
      </c>
      <c r="J1122" s="13">
        <v>21.5</v>
      </c>
      <c r="K1122" s="34">
        <v>669.35</v>
      </c>
      <c r="L1122" s="8">
        <v>13</v>
      </c>
      <c r="M1122" s="8">
        <v>20</v>
      </c>
      <c r="N1122" s="9">
        <v>17</v>
      </c>
      <c r="O1122" s="36">
        <v>275.44</v>
      </c>
      <c r="P1122" s="12">
        <v>7</v>
      </c>
      <c r="Q1122" s="12">
        <v>14</v>
      </c>
      <c r="R1122" s="13">
        <v>12.599999999999998</v>
      </c>
      <c r="S1122" s="34">
        <v>541.09</v>
      </c>
      <c r="T1122" s="8">
        <v>11</v>
      </c>
      <c r="U1122" s="8">
        <v>16</v>
      </c>
      <c r="V1122" s="9">
        <v>13.099999999999996</v>
      </c>
      <c r="W1122" s="36">
        <v>272.45</v>
      </c>
      <c r="X1122" s="12">
        <v>5</v>
      </c>
      <c r="Y1122" s="12">
        <v>8</v>
      </c>
      <c r="Z1122" s="12">
        <v>6.1</v>
      </c>
      <c r="AA1122" s="52">
        <f t="shared" si="68"/>
        <v>1.5588235294117647</v>
      </c>
      <c r="AB1122" s="54">
        <f t="shared" si="69"/>
        <v>1.4</v>
      </c>
      <c r="AC1122" s="54">
        <f t="shared" si="70"/>
        <v>1.8888888888888888</v>
      </c>
      <c r="AD1122" s="55">
        <f t="shared" si="71"/>
        <v>1.6159041394335514</v>
      </c>
      <c r="AE1122" s="58"/>
    </row>
    <row r="1123" spans="1:31" s="5" customFormat="1" x14ac:dyDescent="0.3">
      <c r="A1123" s="40" t="s">
        <v>125</v>
      </c>
      <c r="B1123" s="3" t="s">
        <v>126</v>
      </c>
      <c r="C1123" s="34">
        <v>1928.1600000000003</v>
      </c>
      <c r="D1123" s="8">
        <v>29</v>
      </c>
      <c r="E1123" s="8">
        <v>36</v>
      </c>
      <c r="F1123" s="9">
        <v>45.900000000000006</v>
      </c>
      <c r="G1123" s="36">
        <v>1619.9299999999996</v>
      </c>
      <c r="H1123" s="12">
        <v>24</v>
      </c>
      <c r="I1123" s="12">
        <v>27</v>
      </c>
      <c r="J1123" s="13">
        <v>43.700000000000017</v>
      </c>
      <c r="K1123" s="34">
        <v>1465.3000000000002</v>
      </c>
      <c r="L1123" s="8">
        <v>26</v>
      </c>
      <c r="M1123" s="8">
        <v>30</v>
      </c>
      <c r="N1123" s="9">
        <v>45.200000000000017</v>
      </c>
      <c r="O1123" s="36">
        <v>381.04999999999995</v>
      </c>
      <c r="P1123" s="12">
        <v>9</v>
      </c>
      <c r="Q1123" s="12">
        <v>14</v>
      </c>
      <c r="R1123" s="13">
        <v>27.699999999999996</v>
      </c>
      <c r="S1123" s="34">
        <v>1327.9</v>
      </c>
      <c r="T1123" s="8">
        <v>22</v>
      </c>
      <c r="U1123" s="8">
        <v>28</v>
      </c>
      <c r="V1123" s="9">
        <v>37.899999999999984</v>
      </c>
      <c r="W1123" s="36">
        <v>681.5100000000001</v>
      </c>
      <c r="X1123" s="12">
        <v>14</v>
      </c>
      <c r="Y1123" s="12">
        <v>19</v>
      </c>
      <c r="Z1123" s="12">
        <v>35.899999999999991</v>
      </c>
      <c r="AA1123" s="52">
        <f t="shared" si="68"/>
        <v>1.3214285714285714</v>
      </c>
      <c r="AB1123" s="54">
        <f t="shared" si="69"/>
        <v>2.0666666666666669</v>
      </c>
      <c r="AC1123" s="54">
        <f t="shared" si="70"/>
        <v>1.45</v>
      </c>
      <c r="AD1123" s="55">
        <f t="shared" si="71"/>
        <v>1.612698412698413</v>
      </c>
      <c r="AE1123" s="58"/>
    </row>
    <row r="1124" spans="1:31" s="5" customFormat="1" x14ac:dyDescent="0.3">
      <c r="A1124" s="40" t="s">
        <v>4549</v>
      </c>
      <c r="B1124" s="3" t="s">
        <v>4550</v>
      </c>
      <c r="C1124" s="8"/>
      <c r="D1124" s="8"/>
      <c r="E1124" s="8"/>
      <c r="F1124" s="9"/>
      <c r="G1124" s="36"/>
      <c r="H1124" s="12"/>
      <c r="I1124" s="12"/>
      <c r="J1124" s="13"/>
      <c r="K1124" s="34">
        <v>223.39</v>
      </c>
      <c r="L1124" s="8">
        <v>4</v>
      </c>
      <c r="M1124" s="8">
        <v>6</v>
      </c>
      <c r="N1124" s="9">
        <v>10.4</v>
      </c>
      <c r="O1124" s="36">
        <v>48.94</v>
      </c>
      <c r="P1124" s="12">
        <v>1</v>
      </c>
      <c r="Q1124" s="12">
        <v>2</v>
      </c>
      <c r="R1124" s="13">
        <v>4.7</v>
      </c>
      <c r="S1124" s="34">
        <v>70.72</v>
      </c>
      <c r="T1124" s="8">
        <v>1</v>
      </c>
      <c r="U1124" s="8">
        <v>2</v>
      </c>
      <c r="V1124" s="9">
        <v>4.3</v>
      </c>
      <c r="W1124" s="36">
        <v>32.549999999999997</v>
      </c>
      <c r="X1124" s="12">
        <v>1</v>
      </c>
      <c r="Y1124" s="12">
        <v>1</v>
      </c>
      <c r="Z1124" s="12">
        <v>2</v>
      </c>
      <c r="AA1124" s="52">
        <f t="shared" si="68"/>
        <v>1</v>
      </c>
      <c r="AB1124" s="54">
        <f t="shared" si="69"/>
        <v>2.3333333333333335</v>
      </c>
      <c r="AC1124" s="54">
        <f t="shared" si="70"/>
        <v>1.5</v>
      </c>
      <c r="AD1124" s="55">
        <f t="shared" si="71"/>
        <v>1.6111111111111114</v>
      </c>
      <c r="AE1124" s="58"/>
    </row>
    <row r="1125" spans="1:31" s="5" customFormat="1" x14ac:dyDescent="0.3">
      <c r="A1125" s="40" t="s">
        <v>2214</v>
      </c>
      <c r="B1125" s="3" t="s">
        <v>2215</v>
      </c>
      <c r="C1125" s="34">
        <v>175.22</v>
      </c>
      <c r="D1125" s="8">
        <v>2</v>
      </c>
      <c r="E1125" s="8">
        <v>4</v>
      </c>
      <c r="F1125" s="9">
        <v>21.9</v>
      </c>
      <c r="G1125" s="36">
        <v>194.95</v>
      </c>
      <c r="H1125" s="12">
        <v>2</v>
      </c>
      <c r="I1125" s="12">
        <v>9</v>
      </c>
      <c r="J1125" s="13">
        <v>28.7</v>
      </c>
      <c r="K1125" s="34">
        <v>262.24</v>
      </c>
      <c r="L1125" s="8">
        <v>4</v>
      </c>
      <c r="M1125" s="8">
        <v>6</v>
      </c>
      <c r="N1125" s="9">
        <v>27.6</v>
      </c>
      <c r="O1125" s="36">
        <v>80.989999999999995</v>
      </c>
      <c r="P1125" s="12">
        <v>1</v>
      </c>
      <c r="Q1125" s="12">
        <v>2</v>
      </c>
      <c r="R1125" s="13">
        <v>6.8</v>
      </c>
      <c r="S1125" s="34">
        <v>135.91999999999999</v>
      </c>
      <c r="T1125" s="8">
        <v>3</v>
      </c>
      <c r="U1125" s="8">
        <v>5</v>
      </c>
      <c r="V1125" s="9">
        <v>21.3</v>
      </c>
      <c r="W1125" s="36">
        <v>127.93</v>
      </c>
      <c r="X1125" s="12">
        <v>2</v>
      </c>
      <c r="Y1125" s="12">
        <v>2</v>
      </c>
      <c r="Z1125" s="12">
        <v>6.8</v>
      </c>
      <c r="AA1125" s="52">
        <f t="shared" si="68"/>
        <v>0.5</v>
      </c>
      <c r="AB1125" s="54">
        <f t="shared" si="69"/>
        <v>2.3333333333333335</v>
      </c>
      <c r="AC1125" s="54">
        <f t="shared" si="70"/>
        <v>2</v>
      </c>
      <c r="AD1125" s="55">
        <f t="shared" si="71"/>
        <v>1.6111111111111114</v>
      </c>
      <c r="AE1125" s="58"/>
    </row>
    <row r="1126" spans="1:31" s="5" customFormat="1" x14ac:dyDescent="0.3">
      <c r="A1126" s="40" t="s">
        <v>3502</v>
      </c>
      <c r="B1126" s="3" t="s">
        <v>3503</v>
      </c>
      <c r="C1126" s="8"/>
      <c r="D1126" s="8"/>
      <c r="E1126" s="8"/>
      <c r="F1126" s="9"/>
      <c r="G1126" s="36">
        <v>144.72</v>
      </c>
      <c r="H1126" s="12">
        <v>2</v>
      </c>
      <c r="I1126" s="12">
        <v>2</v>
      </c>
      <c r="J1126" s="13">
        <v>7</v>
      </c>
      <c r="K1126" s="34">
        <v>188.76999999999998</v>
      </c>
      <c r="L1126" s="8">
        <v>4</v>
      </c>
      <c r="M1126" s="8">
        <v>6</v>
      </c>
      <c r="N1126" s="9">
        <v>17.399999999999999</v>
      </c>
      <c r="O1126" s="36">
        <v>54.13</v>
      </c>
      <c r="P1126" s="12">
        <v>1</v>
      </c>
      <c r="Q1126" s="12">
        <v>1</v>
      </c>
      <c r="R1126" s="13">
        <v>7</v>
      </c>
      <c r="S1126" s="34"/>
      <c r="T1126" s="8"/>
      <c r="U1126" s="8"/>
      <c r="V1126" s="9"/>
      <c r="W1126" s="36"/>
      <c r="X1126" s="12"/>
      <c r="Y1126" s="12"/>
      <c r="Z1126" s="12"/>
      <c r="AA1126" s="52">
        <f t="shared" si="68"/>
        <v>0.33333333333333331</v>
      </c>
      <c r="AB1126" s="54">
        <f t="shared" si="69"/>
        <v>3.5</v>
      </c>
      <c r="AC1126" s="54">
        <f t="shared" si="70"/>
        <v>1</v>
      </c>
      <c r="AD1126" s="55">
        <f t="shared" si="71"/>
        <v>1.6111111111111114</v>
      </c>
      <c r="AE1126" s="58"/>
    </row>
    <row r="1127" spans="1:31" s="5" customFormat="1" x14ac:dyDescent="0.3">
      <c r="A1127" s="40" t="s">
        <v>2314</v>
      </c>
      <c r="B1127" s="3" t="s">
        <v>2315</v>
      </c>
      <c r="C1127" s="34">
        <v>36.340000000000003</v>
      </c>
      <c r="D1127" s="8">
        <v>1</v>
      </c>
      <c r="E1127" s="8">
        <v>2</v>
      </c>
      <c r="F1127" s="9">
        <v>13.5</v>
      </c>
      <c r="G1127" s="36"/>
      <c r="H1127" s="12"/>
      <c r="I1127" s="12"/>
      <c r="J1127" s="13"/>
      <c r="K1127" s="34"/>
      <c r="L1127" s="8"/>
      <c r="M1127" s="8"/>
      <c r="N1127" s="9"/>
      <c r="O1127" s="36">
        <v>104.25</v>
      </c>
      <c r="P1127" s="12">
        <v>2</v>
      </c>
      <c r="Q1127" s="12">
        <v>2</v>
      </c>
      <c r="R1127" s="13">
        <v>7.1</v>
      </c>
      <c r="S1127" s="34">
        <v>149.61000000000001</v>
      </c>
      <c r="T1127" s="8">
        <v>3</v>
      </c>
      <c r="U1127" s="8">
        <v>5</v>
      </c>
      <c r="V1127" s="9">
        <v>17.8</v>
      </c>
      <c r="W1127" s="36">
        <v>158.47999999999999</v>
      </c>
      <c r="X1127" s="12">
        <v>3</v>
      </c>
      <c r="Y1127" s="12">
        <v>3</v>
      </c>
      <c r="Z1127" s="12">
        <v>11.1</v>
      </c>
      <c r="AA1127" s="52">
        <f t="shared" si="68"/>
        <v>3</v>
      </c>
      <c r="AB1127" s="54">
        <f t="shared" si="69"/>
        <v>0.33333333333333331</v>
      </c>
      <c r="AC1127" s="54">
        <f t="shared" si="70"/>
        <v>1.5</v>
      </c>
      <c r="AD1127" s="55">
        <f t="shared" si="71"/>
        <v>1.6111111111111114</v>
      </c>
      <c r="AE1127" s="58"/>
    </row>
    <row r="1128" spans="1:31" s="5" customFormat="1" x14ac:dyDescent="0.3">
      <c r="A1128" s="40" t="s">
        <v>4280</v>
      </c>
      <c r="B1128" s="3" t="s">
        <v>4281</v>
      </c>
      <c r="C1128" s="8"/>
      <c r="D1128" s="8"/>
      <c r="E1128" s="8"/>
      <c r="F1128" s="9"/>
      <c r="G1128" s="36"/>
      <c r="H1128" s="12"/>
      <c r="I1128" s="12"/>
      <c r="J1128" s="13"/>
      <c r="K1128" s="34">
        <v>356.32</v>
      </c>
      <c r="L1128" s="8">
        <v>7</v>
      </c>
      <c r="M1128" s="8">
        <v>12</v>
      </c>
      <c r="N1128" s="9">
        <v>17</v>
      </c>
      <c r="O1128" s="36">
        <v>114.65</v>
      </c>
      <c r="P1128" s="12">
        <v>3</v>
      </c>
      <c r="Q1128" s="12">
        <v>5</v>
      </c>
      <c r="R1128" s="13">
        <v>10.199999999999999</v>
      </c>
      <c r="S1128" s="34">
        <v>327.29000000000002</v>
      </c>
      <c r="T1128" s="8">
        <v>7</v>
      </c>
      <c r="U1128" s="8">
        <v>9</v>
      </c>
      <c r="V1128" s="9">
        <v>12.700000000000001</v>
      </c>
      <c r="W1128" s="36">
        <v>35.96</v>
      </c>
      <c r="X1128" s="12">
        <v>1</v>
      </c>
      <c r="Y1128" s="12">
        <v>5</v>
      </c>
      <c r="Z1128" s="12">
        <v>9</v>
      </c>
      <c r="AA1128" s="52">
        <f t="shared" si="68"/>
        <v>1</v>
      </c>
      <c r="AB1128" s="54">
        <f t="shared" si="69"/>
        <v>2.1666666666666665</v>
      </c>
      <c r="AC1128" s="54">
        <f t="shared" si="70"/>
        <v>1.6666666666666667</v>
      </c>
      <c r="AD1128" s="55">
        <f t="shared" si="71"/>
        <v>1.6111111111111109</v>
      </c>
      <c r="AE1128" s="58"/>
    </row>
    <row r="1129" spans="1:31" s="5" customFormat="1" x14ac:dyDescent="0.3">
      <c r="A1129" s="40" t="s">
        <v>2561</v>
      </c>
      <c r="B1129" s="3" t="s">
        <v>2562</v>
      </c>
      <c r="C1129" s="34">
        <v>38.31</v>
      </c>
      <c r="D1129" s="8">
        <v>1</v>
      </c>
      <c r="E1129" s="8">
        <v>2</v>
      </c>
      <c r="F1129" s="9">
        <v>3.8</v>
      </c>
      <c r="G1129" s="36">
        <v>53.86</v>
      </c>
      <c r="H1129" s="12">
        <v>1</v>
      </c>
      <c r="I1129" s="12">
        <v>2</v>
      </c>
      <c r="J1129" s="13">
        <v>5.4</v>
      </c>
      <c r="K1129" s="34">
        <v>172.83999999999997</v>
      </c>
      <c r="L1129" s="8">
        <v>3</v>
      </c>
      <c r="M1129" s="8">
        <v>4</v>
      </c>
      <c r="N1129" s="9">
        <v>6.3</v>
      </c>
      <c r="O1129" s="36">
        <v>36.36</v>
      </c>
      <c r="P1129" s="12">
        <v>1</v>
      </c>
      <c r="Q1129" s="12">
        <v>1</v>
      </c>
      <c r="R1129" s="13">
        <v>3.2</v>
      </c>
      <c r="S1129" s="34">
        <v>165.24</v>
      </c>
      <c r="T1129" s="8">
        <v>3</v>
      </c>
      <c r="U1129" s="8">
        <v>3</v>
      </c>
      <c r="V1129" s="9">
        <v>6.5</v>
      </c>
      <c r="W1129" s="36">
        <v>110.28</v>
      </c>
      <c r="X1129" s="12">
        <v>2</v>
      </c>
      <c r="Y1129" s="12">
        <v>2</v>
      </c>
      <c r="Z1129" s="12">
        <v>6.1</v>
      </c>
      <c r="AA1129" s="52">
        <f t="shared" si="68"/>
        <v>1</v>
      </c>
      <c r="AB1129" s="54">
        <f t="shared" si="69"/>
        <v>2.5</v>
      </c>
      <c r="AC1129" s="54">
        <f t="shared" si="70"/>
        <v>1.3333333333333333</v>
      </c>
      <c r="AD1129" s="55">
        <f t="shared" si="71"/>
        <v>1.6111111111111109</v>
      </c>
      <c r="AE1129" s="58"/>
    </row>
    <row r="1130" spans="1:31" s="5" customFormat="1" x14ac:dyDescent="0.3">
      <c r="A1130" s="40" t="s">
        <v>3149</v>
      </c>
      <c r="B1130" s="3" t="s">
        <v>3150</v>
      </c>
      <c r="C1130" s="34">
        <v>36.200000000000003</v>
      </c>
      <c r="D1130" s="8">
        <v>1</v>
      </c>
      <c r="E1130" s="8">
        <v>1</v>
      </c>
      <c r="F1130" s="9">
        <v>1.9</v>
      </c>
      <c r="G1130" s="36"/>
      <c r="H1130" s="12"/>
      <c r="I1130" s="12"/>
      <c r="J1130" s="13"/>
      <c r="K1130" s="34">
        <v>94.6</v>
      </c>
      <c r="L1130" s="8">
        <v>3</v>
      </c>
      <c r="M1130" s="8">
        <v>9</v>
      </c>
      <c r="N1130" s="9">
        <v>10.3</v>
      </c>
      <c r="O1130" s="36">
        <v>106.08999999999999</v>
      </c>
      <c r="P1130" s="12">
        <v>3</v>
      </c>
      <c r="Q1130" s="12">
        <v>4</v>
      </c>
      <c r="R1130" s="13">
        <v>5.3</v>
      </c>
      <c r="S1130" s="34">
        <v>58.78</v>
      </c>
      <c r="T1130" s="8">
        <v>2</v>
      </c>
      <c r="U1130" s="8">
        <v>4</v>
      </c>
      <c r="V1130" s="9">
        <v>5.5</v>
      </c>
      <c r="W1130" s="36">
        <v>174.88</v>
      </c>
      <c r="X1130" s="12">
        <v>4</v>
      </c>
      <c r="Y1130" s="12">
        <v>5</v>
      </c>
      <c r="Z1130" s="12">
        <v>5.8</v>
      </c>
      <c r="AA1130" s="52">
        <f t="shared" si="68"/>
        <v>2</v>
      </c>
      <c r="AB1130" s="54">
        <f t="shared" si="69"/>
        <v>2</v>
      </c>
      <c r="AC1130" s="54">
        <f t="shared" si="70"/>
        <v>0.83333333333333337</v>
      </c>
      <c r="AD1130" s="55">
        <f t="shared" si="71"/>
        <v>1.6111111111111109</v>
      </c>
      <c r="AE1130" s="58"/>
    </row>
    <row r="1131" spans="1:31" s="5" customFormat="1" x14ac:dyDescent="0.3">
      <c r="A1131" s="40" t="s">
        <v>1900</v>
      </c>
      <c r="B1131" s="3" t="s">
        <v>1901</v>
      </c>
      <c r="C1131" s="34">
        <v>76.67</v>
      </c>
      <c r="D1131" s="8">
        <v>2</v>
      </c>
      <c r="E1131" s="8">
        <v>2</v>
      </c>
      <c r="F1131" s="9">
        <v>3.7</v>
      </c>
      <c r="G1131" s="36"/>
      <c r="H1131" s="12"/>
      <c r="I1131" s="12"/>
      <c r="J1131" s="13"/>
      <c r="K1131" s="34"/>
      <c r="L1131" s="8"/>
      <c r="M1131" s="8"/>
      <c r="N1131" s="9"/>
      <c r="O1131" s="36"/>
      <c r="P1131" s="12"/>
      <c r="Q1131" s="12"/>
      <c r="R1131" s="13"/>
      <c r="S1131" s="34">
        <v>82.22</v>
      </c>
      <c r="T1131" s="8">
        <v>2</v>
      </c>
      <c r="U1131" s="8">
        <v>3</v>
      </c>
      <c r="V1131" s="9">
        <v>5.2</v>
      </c>
      <c r="W1131" s="36">
        <v>28.37</v>
      </c>
      <c r="X1131" s="12">
        <v>1</v>
      </c>
      <c r="Y1131" s="12">
        <v>4</v>
      </c>
      <c r="Z1131" s="12">
        <v>5.2</v>
      </c>
      <c r="AA1131" s="52">
        <f t="shared" si="68"/>
        <v>3</v>
      </c>
      <c r="AB1131" s="54">
        <f t="shared" si="69"/>
        <v>1</v>
      </c>
      <c r="AC1131" s="54">
        <f t="shared" si="70"/>
        <v>0.8</v>
      </c>
      <c r="AD1131" s="55">
        <f t="shared" si="71"/>
        <v>1.5999999999999999</v>
      </c>
      <c r="AE1131" s="58"/>
    </row>
    <row r="1132" spans="1:31" s="5" customFormat="1" x14ac:dyDescent="0.3">
      <c r="A1132" s="40" t="s">
        <v>1617</v>
      </c>
      <c r="B1132" s="3" t="s">
        <v>1618</v>
      </c>
      <c r="C1132" s="34">
        <v>180.98</v>
      </c>
      <c r="D1132" s="8">
        <v>3</v>
      </c>
      <c r="E1132" s="8">
        <v>3</v>
      </c>
      <c r="F1132" s="9">
        <v>8</v>
      </c>
      <c r="G1132" s="36">
        <v>145.35</v>
      </c>
      <c r="H1132" s="12">
        <v>2</v>
      </c>
      <c r="I1132" s="12">
        <v>4</v>
      </c>
      <c r="J1132" s="13">
        <v>10.4</v>
      </c>
      <c r="K1132" s="34"/>
      <c r="L1132" s="8"/>
      <c r="M1132" s="8"/>
      <c r="N1132" s="9"/>
      <c r="O1132" s="36"/>
      <c r="P1132" s="12"/>
      <c r="Q1132" s="12"/>
      <c r="R1132" s="13"/>
      <c r="S1132" s="34">
        <v>86.06</v>
      </c>
      <c r="T1132" s="8">
        <v>1</v>
      </c>
      <c r="U1132" s="8">
        <v>2</v>
      </c>
      <c r="V1132" s="9">
        <v>4.7</v>
      </c>
      <c r="W1132" s="36"/>
      <c r="X1132" s="12"/>
      <c r="Y1132" s="12"/>
      <c r="Z1132" s="12"/>
      <c r="AA1132" s="52">
        <f t="shared" si="68"/>
        <v>0.8</v>
      </c>
      <c r="AB1132" s="54">
        <f t="shared" si="69"/>
        <v>1</v>
      </c>
      <c r="AC1132" s="54">
        <f t="shared" si="70"/>
        <v>3</v>
      </c>
      <c r="AD1132" s="55">
        <f t="shared" si="71"/>
        <v>1.5999999999999999</v>
      </c>
      <c r="AE1132" s="58"/>
    </row>
    <row r="1133" spans="1:31" s="5" customFormat="1" x14ac:dyDescent="0.3">
      <c r="A1133" s="40" t="s">
        <v>3093</v>
      </c>
      <c r="B1133" s="3" t="s">
        <v>3094</v>
      </c>
      <c r="C1133" s="34">
        <v>40.04</v>
      </c>
      <c r="D1133" s="8">
        <v>1</v>
      </c>
      <c r="E1133" s="8">
        <v>1</v>
      </c>
      <c r="F1133" s="9">
        <v>4.3</v>
      </c>
      <c r="G1133" s="36"/>
      <c r="H1133" s="12"/>
      <c r="I1133" s="12"/>
      <c r="J1133" s="13"/>
      <c r="K1133" s="34">
        <v>289.07</v>
      </c>
      <c r="L1133" s="8">
        <v>5</v>
      </c>
      <c r="M1133" s="8">
        <v>7</v>
      </c>
      <c r="N1133" s="9">
        <v>27.3</v>
      </c>
      <c r="O1133" s="36">
        <v>169.13</v>
      </c>
      <c r="P1133" s="12">
        <v>2</v>
      </c>
      <c r="Q1133" s="12">
        <v>3</v>
      </c>
      <c r="R1133" s="13">
        <v>13.4</v>
      </c>
      <c r="S1133" s="34">
        <v>50.07</v>
      </c>
      <c r="T1133" s="8">
        <v>1</v>
      </c>
      <c r="U1133" s="8">
        <v>3</v>
      </c>
      <c r="V1133" s="9">
        <v>9.3000000000000007</v>
      </c>
      <c r="W1133" s="36">
        <v>118.25999999999999</v>
      </c>
      <c r="X1133" s="12">
        <v>2</v>
      </c>
      <c r="Y1133" s="12">
        <v>4</v>
      </c>
      <c r="Z1133" s="12">
        <v>10.8</v>
      </c>
      <c r="AA1133" s="52">
        <f t="shared" si="68"/>
        <v>2</v>
      </c>
      <c r="AB1133" s="54">
        <f t="shared" si="69"/>
        <v>2</v>
      </c>
      <c r="AC1133" s="54">
        <f t="shared" si="70"/>
        <v>0.8</v>
      </c>
      <c r="AD1133" s="55">
        <f t="shared" si="71"/>
        <v>1.5999999999999999</v>
      </c>
      <c r="AE1133" s="58"/>
    </row>
    <row r="1134" spans="1:31" s="5" customFormat="1" x14ac:dyDescent="0.3">
      <c r="A1134" s="40" t="s">
        <v>5507</v>
      </c>
      <c r="B1134" s="3" t="s">
        <v>5508</v>
      </c>
      <c r="C1134" s="8"/>
      <c r="D1134" s="8"/>
      <c r="E1134" s="8"/>
      <c r="F1134" s="9"/>
      <c r="G1134" s="36"/>
      <c r="H1134" s="12"/>
      <c r="I1134" s="12"/>
      <c r="J1134" s="13"/>
      <c r="K1134" s="34">
        <v>57.480000000000004</v>
      </c>
      <c r="L1134" s="8">
        <v>2</v>
      </c>
      <c r="M1134" s="8">
        <v>2</v>
      </c>
      <c r="N1134" s="9">
        <v>0.8</v>
      </c>
      <c r="O1134" s="36"/>
      <c r="P1134" s="12"/>
      <c r="Q1134" s="12"/>
      <c r="R1134" s="13"/>
      <c r="S1134" s="34">
        <v>27.06</v>
      </c>
      <c r="T1134" s="8">
        <v>1</v>
      </c>
      <c r="U1134" s="8">
        <v>3</v>
      </c>
      <c r="V1134" s="9">
        <v>1.5</v>
      </c>
      <c r="W1134" s="36">
        <v>60.45</v>
      </c>
      <c r="X1134" s="12">
        <v>2</v>
      </c>
      <c r="Y1134" s="12">
        <v>4</v>
      </c>
      <c r="Z1134" s="12">
        <v>3.4</v>
      </c>
      <c r="AA1134" s="52">
        <f t="shared" si="68"/>
        <v>1</v>
      </c>
      <c r="AB1134" s="54">
        <f t="shared" si="69"/>
        <v>3</v>
      </c>
      <c r="AC1134" s="54">
        <f t="shared" si="70"/>
        <v>0.8</v>
      </c>
      <c r="AD1134" s="55">
        <f t="shared" si="71"/>
        <v>1.5999999999999999</v>
      </c>
      <c r="AE1134" s="58"/>
    </row>
    <row r="1135" spans="1:31" s="5" customFormat="1" x14ac:dyDescent="0.3">
      <c r="A1135" s="40" t="s">
        <v>2782</v>
      </c>
      <c r="B1135" s="3" t="s">
        <v>2783</v>
      </c>
      <c r="C1135" s="34">
        <v>37.909999999999997</v>
      </c>
      <c r="D1135" s="8">
        <v>1</v>
      </c>
      <c r="E1135" s="8">
        <v>1</v>
      </c>
      <c r="F1135" s="9">
        <v>2.6</v>
      </c>
      <c r="G1135" s="36">
        <v>39.85</v>
      </c>
      <c r="H1135" s="12">
        <v>1</v>
      </c>
      <c r="I1135" s="12">
        <v>1</v>
      </c>
      <c r="J1135" s="13">
        <v>2.6</v>
      </c>
      <c r="K1135" s="34">
        <v>26.63</v>
      </c>
      <c r="L1135" s="8">
        <v>1</v>
      </c>
      <c r="M1135" s="8">
        <v>2</v>
      </c>
      <c r="N1135" s="9">
        <v>5.3</v>
      </c>
      <c r="O1135" s="36"/>
      <c r="P1135" s="12"/>
      <c r="Q1135" s="12"/>
      <c r="R1135" s="13"/>
      <c r="S1135" s="34">
        <v>29.44</v>
      </c>
      <c r="T1135" s="8">
        <v>1</v>
      </c>
      <c r="U1135" s="8">
        <v>3</v>
      </c>
      <c r="V1135" s="9">
        <v>3.8</v>
      </c>
      <c r="W1135" s="36">
        <v>53.04</v>
      </c>
      <c r="X1135" s="12">
        <v>1</v>
      </c>
      <c r="Y1135" s="12">
        <v>4</v>
      </c>
      <c r="Z1135" s="12">
        <v>11.4</v>
      </c>
      <c r="AA1135" s="52">
        <f t="shared" si="68"/>
        <v>1</v>
      </c>
      <c r="AB1135" s="54">
        <f t="shared" si="69"/>
        <v>3</v>
      </c>
      <c r="AC1135" s="54">
        <f t="shared" si="70"/>
        <v>0.8</v>
      </c>
      <c r="AD1135" s="55">
        <f t="shared" si="71"/>
        <v>1.5999999999999999</v>
      </c>
      <c r="AE1135" s="58"/>
    </row>
    <row r="1136" spans="1:31" s="5" customFormat="1" x14ac:dyDescent="0.3">
      <c r="A1136" s="40" t="s">
        <v>1111</v>
      </c>
      <c r="B1136" s="3" t="s">
        <v>1112</v>
      </c>
      <c r="C1136" s="34">
        <v>304.94</v>
      </c>
      <c r="D1136" s="8">
        <v>5</v>
      </c>
      <c r="E1136" s="8">
        <v>6</v>
      </c>
      <c r="F1136" s="9">
        <v>15.5</v>
      </c>
      <c r="G1136" s="36">
        <v>52.21</v>
      </c>
      <c r="H1136" s="12">
        <v>1</v>
      </c>
      <c r="I1136" s="12">
        <v>4</v>
      </c>
      <c r="J1136" s="13">
        <v>13.7</v>
      </c>
      <c r="K1136" s="34">
        <v>481.24</v>
      </c>
      <c r="L1136" s="8">
        <v>10</v>
      </c>
      <c r="M1136" s="8">
        <v>12</v>
      </c>
      <c r="N1136" s="9">
        <v>27.300000000000004</v>
      </c>
      <c r="O1136" s="36">
        <v>179.08999999999997</v>
      </c>
      <c r="P1136" s="12">
        <v>4</v>
      </c>
      <c r="Q1136" s="12">
        <v>5</v>
      </c>
      <c r="R1136" s="13">
        <v>13.7</v>
      </c>
      <c r="S1136" s="34">
        <v>386.88</v>
      </c>
      <c r="T1136" s="8">
        <v>8</v>
      </c>
      <c r="U1136" s="8">
        <v>10</v>
      </c>
      <c r="V1136" s="9">
        <v>21.699999999999996</v>
      </c>
      <c r="W1136" s="36">
        <v>425.23</v>
      </c>
      <c r="X1136" s="12">
        <v>7</v>
      </c>
      <c r="Y1136" s="12">
        <v>8</v>
      </c>
      <c r="Z1136" s="12">
        <v>17.3</v>
      </c>
      <c r="AA1136" s="52">
        <f t="shared" si="68"/>
        <v>1.4</v>
      </c>
      <c r="AB1136" s="54">
        <f t="shared" si="69"/>
        <v>2.1666666666666665</v>
      </c>
      <c r="AC1136" s="54">
        <f t="shared" si="70"/>
        <v>1.2222222222222223</v>
      </c>
      <c r="AD1136" s="55">
        <f t="shared" si="71"/>
        <v>1.5962962962962963</v>
      </c>
      <c r="AE1136" s="58"/>
    </row>
    <row r="1137" spans="1:31" s="5" customFormat="1" x14ac:dyDescent="0.3">
      <c r="A1137" s="40" t="s">
        <v>1539</v>
      </c>
      <c r="B1137" s="3" t="s">
        <v>1540</v>
      </c>
      <c r="C1137" s="34">
        <v>132.98000000000002</v>
      </c>
      <c r="D1137" s="8">
        <v>3</v>
      </c>
      <c r="E1137" s="8">
        <v>7</v>
      </c>
      <c r="F1137" s="9">
        <v>10.3</v>
      </c>
      <c r="G1137" s="36">
        <v>55.09</v>
      </c>
      <c r="H1137" s="12">
        <v>1</v>
      </c>
      <c r="I1137" s="12">
        <v>7</v>
      </c>
      <c r="J1137" s="13">
        <v>7.7</v>
      </c>
      <c r="K1137" s="34">
        <v>411.58000000000004</v>
      </c>
      <c r="L1137" s="8">
        <v>8</v>
      </c>
      <c r="M1137" s="8">
        <v>15</v>
      </c>
      <c r="N1137" s="9">
        <v>21.3</v>
      </c>
      <c r="O1137" s="36">
        <v>135.65</v>
      </c>
      <c r="P1137" s="12">
        <v>2</v>
      </c>
      <c r="Q1137" s="12">
        <v>6</v>
      </c>
      <c r="R1137" s="13">
        <v>7.8</v>
      </c>
      <c r="S1137" s="34">
        <v>223.48000000000002</v>
      </c>
      <c r="T1137" s="8">
        <v>6</v>
      </c>
      <c r="U1137" s="8">
        <v>11</v>
      </c>
      <c r="V1137" s="9">
        <v>15.700000000000001</v>
      </c>
      <c r="W1137" s="36">
        <v>225.79000000000002</v>
      </c>
      <c r="X1137" s="12">
        <v>5</v>
      </c>
      <c r="Y1137" s="12">
        <v>7</v>
      </c>
      <c r="Z1137" s="12">
        <v>9.4</v>
      </c>
      <c r="AA1137" s="52">
        <f t="shared" si="68"/>
        <v>1</v>
      </c>
      <c r="AB1137" s="54">
        <f t="shared" si="69"/>
        <v>2.2857142857142856</v>
      </c>
      <c r="AC1137" s="54">
        <f t="shared" si="70"/>
        <v>1.5</v>
      </c>
      <c r="AD1137" s="55">
        <f t="shared" si="71"/>
        <v>1.5952380952380951</v>
      </c>
      <c r="AE1137" s="58"/>
    </row>
    <row r="1138" spans="1:31" s="5" customFormat="1" x14ac:dyDescent="0.3">
      <c r="A1138" s="40" t="s">
        <v>1998</v>
      </c>
      <c r="B1138" s="3" t="s">
        <v>1999</v>
      </c>
      <c r="C1138" s="34">
        <v>98.240000000000009</v>
      </c>
      <c r="D1138" s="8">
        <v>2</v>
      </c>
      <c r="E1138" s="8">
        <v>2</v>
      </c>
      <c r="F1138" s="9">
        <v>6.9</v>
      </c>
      <c r="G1138" s="36"/>
      <c r="H1138" s="12"/>
      <c r="I1138" s="12"/>
      <c r="J1138" s="13"/>
      <c r="K1138" s="34">
        <v>102.03999999999999</v>
      </c>
      <c r="L1138" s="8">
        <v>2</v>
      </c>
      <c r="M1138" s="8">
        <v>2</v>
      </c>
      <c r="N1138" s="9">
        <v>6.9</v>
      </c>
      <c r="O1138" s="36">
        <v>52.77</v>
      </c>
      <c r="P1138" s="12">
        <v>1</v>
      </c>
      <c r="Q1138" s="12">
        <v>3</v>
      </c>
      <c r="R1138" s="13">
        <v>6.2</v>
      </c>
      <c r="S1138" s="34">
        <v>106.69</v>
      </c>
      <c r="T1138" s="8">
        <v>2</v>
      </c>
      <c r="U1138" s="8">
        <v>2</v>
      </c>
      <c r="V1138" s="9">
        <v>6.9</v>
      </c>
      <c r="W1138" s="36">
        <v>78.010000000000005</v>
      </c>
      <c r="X1138" s="12">
        <v>2</v>
      </c>
      <c r="Y1138" s="12">
        <v>2</v>
      </c>
      <c r="Z1138" s="12">
        <v>6.9</v>
      </c>
      <c r="AA1138" s="52">
        <f t="shared" si="68"/>
        <v>3</v>
      </c>
      <c r="AB1138" s="54">
        <f t="shared" si="69"/>
        <v>0.75</v>
      </c>
      <c r="AC1138" s="54">
        <f t="shared" si="70"/>
        <v>1</v>
      </c>
      <c r="AD1138" s="55">
        <f t="shared" si="71"/>
        <v>1.5833333333333333</v>
      </c>
      <c r="AE1138" s="58"/>
    </row>
    <row r="1139" spans="1:31" s="5" customFormat="1" x14ac:dyDescent="0.3">
      <c r="A1139" s="40" t="s">
        <v>2400</v>
      </c>
      <c r="B1139" s="3" t="s">
        <v>2401</v>
      </c>
      <c r="C1139" s="34">
        <v>42.97</v>
      </c>
      <c r="D1139" s="8">
        <v>1</v>
      </c>
      <c r="E1139" s="8">
        <v>2</v>
      </c>
      <c r="F1139" s="9">
        <v>3.7</v>
      </c>
      <c r="G1139" s="36">
        <v>63.83</v>
      </c>
      <c r="H1139" s="12">
        <v>1</v>
      </c>
      <c r="I1139" s="12">
        <v>3</v>
      </c>
      <c r="J1139" s="13">
        <v>4.3</v>
      </c>
      <c r="K1139" s="34">
        <v>55.16</v>
      </c>
      <c r="L1139" s="8">
        <v>1</v>
      </c>
      <c r="M1139" s="8">
        <v>1</v>
      </c>
      <c r="N1139" s="9">
        <v>3.6</v>
      </c>
      <c r="O1139" s="36"/>
      <c r="P1139" s="12"/>
      <c r="Q1139" s="12"/>
      <c r="R1139" s="13"/>
      <c r="S1139" s="34">
        <v>58.83</v>
      </c>
      <c r="T1139" s="8">
        <v>1</v>
      </c>
      <c r="U1139" s="8">
        <v>1</v>
      </c>
      <c r="V1139" s="9">
        <v>2</v>
      </c>
      <c r="W1139" s="36"/>
      <c r="X1139" s="12"/>
      <c r="Y1139" s="12"/>
      <c r="Z1139" s="12"/>
      <c r="AA1139" s="52">
        <f t="shared" si="68"/>
        <v>0.75</v>
      </c>
      <c r="AB1139" s="54">
        <f t="shared" si="69"/>
        <v>2</v>
      </c>
      <c r="AC1139" s="54">
        <f t="shared" si="70"/>
        <v>2</v>
      </c>
      <c r="AD1139" s="55">
        <f t="shared" si="71"/>
        <v>1.5833333333333333</v>
      </c>
      <c r="AE1139" s="58"/>
    </row>
    <row r="1140" spans="1:31" s="5" customFormat="1" x14ac:dyDescent="0.3">
      <c r="A1140" s="40" t="s">
        <v>2200</v>
      </c>
      <c r="B1140" s="3" t="s">
        <v>2201</v>
      </c>
      <c r="C1140" s="34">
        <v>108.83000000000001</v>
      </c>
      <c r="D1140" s="8">
        <v>2</v>
      </c>
      <c r="E1140" s="8">
        <v>2</v>
      </c>
      <c r="F1140" s="9">
        <v>8.6</v>
      </c>
      <c r="G1140" s="36"/>
      <c r="H1140" s="12"/>
      <c r="I1140" s="12"/>
      <c r="J1140" s="13"/>
      <c r="K1140" s="34">
        <v>81.239999999999995</v>
      </c>
      <c r="L1140" s="8">
        <v>2</v>
      </c>
      <c r="M1140" s="8">
        <v>2</v>
      </c>
      <c r="N1140" s="9">
        <v>12</v>
      </c>
      <c r="O1140" s="36">
        <v>91.81</v>
      </c>
      <c r="P1140" s="12">
        <v>2</v>
      </c>
      <c r="Q1140" s="12">
        <v>3</v>
      </c>
      <c r="R1140" s="13">
        <v>14.7</v>
      </c>
      <c r="S1140" s="34"/>
      <c r="T1140" s="8"/>
      <c r="U1140" s="8"/>
      <c r="V1140" s="9"/>
      <c r="W1140" s="36"/>
      <c r="X1140" s="12"/>
      <c r="Y1140" s="12"/>
      <c r="Z1140" s="12"/>
      <c r="AA1140" s="52">
        <f t="shared" si="68"/>
        <v>3</v>
      </c>
      <c r="AB1140" s="54">
        <f t="shared" si="69"/>
        <v>0.75</v>
      </c>
      <c r="AC1140" s="54">
        <f t="shared" si="70"/>
        <v>1</v>
      </c>
      <c r="AD1140" s="55">
        <f t="shared" si="71"/>
        <v>1.5833333333333333</v>
      </c>
      <c r="AE1140" s="58"/>
    </row>
    <row r="1141" spans="1:31" s="5" customFormat="1" x14ac:dyDescent="0.3">
      <c r="A1141" s="40" t="s">
        <v>4788</v>
      </c>
      <c r="B1141" s="3" t="s">
        <v>4789</v>
      </c>
      <c r="C1141" s="8"/>
      <c r="D1141" s="8"/>
      <c r="E1141" s="8"/>
      <c r="F1141" s="9"/>
      <c r="G1141" s="36"/>
      <c r="H1141" s="12"/>
      <c r="I1141" s="12"/>
      <c r="J1141" s="13"/>
      <c r="K1141" s="34">
        <v>41.12</v>
      </c>
      <c r="L1141" s="8">
        <v>1</v>
      </c>
      <c r="M1141" s="8">
        <v>2</v>
      </c>
      <c r="N1141" s="9">
        <v>3.4</v>
      </c>
      <c r="O1141" s="36">
        <v>27.42</v>
      </c>
      <c r="P1141" s="12">
        <v>1</v>
      </c>
      <c r="Q1141" s="12">
        <v>3</v>
      </c>
      <c r="R1141" s="13">
        <v>4.5</v>
      </c>
      <c r="S1141" s="34">
        <v>39.369999999999997</v>
      </c>
      <c r="T1141" s="8">
        <v>1</v>
      </c>
      <c r="U1141" s="8">
        <v>2</v>
      </c>
      <c r="V1141" s="9">
        <v>2.5</v>
      </c>
      <c r="W1141" s="36"/>
      <c r="X1141" s="12"/>
      <c r="Y1141" s="12"/>
      <c r="Z1141" s="12"/>
      <c r="AA1141" s="52">
        <f t="shared" si="68"/>
        <v>1</v>
      </c>
      <c r="AB1141" s="54">
        <f t="shared" si="69"/>
        <v>0.75</v>
      </c>
      <c r="AC1141" s="54">
        <f t="shared" si="70"/>
        <v>3</v>
      </c>
      <c r="AD1141" s="55">
        <f t="shared" si="71"/>
        <v>1.5833333333333333</v>
      </c>
      <c r="AE1141" s="58"/>
    </row>
    <row r="1142" spans="1:31" s="5" customFormat="1" x14ac:dyDescent="0.3">
      <c r="A1142" s="40" t="s">
        <v>3109</v>
      </c>
      <c r="B1142" s="3" t="s">
        <v>3110</v>
      </c>
      <c r="C1142" s="34">
        <v>48.67</v>
      </c>
      <c r="D1142" s="8">
        <v>1</v>
      </c>
      <c r="E1142" s="8">
        <v>2</v>
      </c>
      <c r="F1142" s="9">
        <v>12.4</v>
      </c>
      <c r="G1142" s="36">
        <v>100.86</v>
      </c>
      <c r="H1142" s="12">
        <v>2</v>
      </c>
      <c r="I1142" s="12">
        <v>3</v>
      </c>
      <c r="J1142" s="13">
        <v>13</v>
      </c>
      <c r="K1142" s="34">
        <v>302.51</v>
      </c>
      <c r="L1142" s="8">
        <v>5</v>
      </c>
      <c r="M1142" s="8">
        <v>5</v>
      </c>
      <c r="N1142" s="9">
        <v>16.899999999999999</v>
      </c>
      <c r="O1142" s="36">
        <v>148.19999999999999</v>
      </c>
      <c r="P1142" s="12">
        <v>3</v>
      </c>
      <c r="Q1142" s="12">
        <v>3</v>
      </c>
      <c r="R1142" s="13">
        <v>10.800000000000002</v>
      </c>
      <c r="S1142" s="34">
        <v>125.47999999999999</v>
      </c>
      <c r="T1142" s="8">
        <v>2</v>
      </c>
      <c r="U1142" s="8">
        <v>4</v>
      </c>
      <c r="V1142" s="9">
        <v>13.8</v>
      </c>
      <c r="W1142" s="36">
        <v>46.68</v>
      </c>
      <c r="X1142" s="12">
        <v>1</v>
      </c>
      <c r="Y1142" s="12">
        <v>1</v>
      </c>
      <c r="Z1142" s="12">
        <v>2.8</v>
      </c>
      <c r="AA1142" s="52">
        <f t="shared" si="68"/>
        <v>0.75</v>
      </c>
      <c r="AB1142" s="54">
        <f t="shared" si="69"/>
        <v>1.5</v>
      </c>
      <c r="AC1142" s="54">
        <f t="shared" si="70"/>
        <v>2.5</v>
      </c>
      <c r="AD1142" s="55">
        <f t="shared" si="71"/>
        <v>1.5833333333333333</v>
      </c>
      <c r="AE1142" s="58"/>
    </row>
    <row r="1143" spans="1:31" s="5" customFormat="1" x14ac:dyDescent="0.3">
      <c r="A1143" s="40" t="s">
        <v>3996</v>
      </c>
      <c r="B1143" s="3" t="s">
        <v>3997</v>
      </c>
      <c r="C1143" s="8"/>
      <c r="D1143" s="8"/>
      <c r="E1143" s="8"/>
      <c r="F1143" s="9"/>
      <c r="G1143" s="36">
        <v>37.18</v>
      </c>
      <c r="H1143" s="12">
        <v>1</v>
      </c>
      <c r="I1143" s="12">
        <v>1</v>
      </c>
      <c r="J1143" s="13">
        <v>8</v>
      </c>
      <c r="K1143" s="34">
        <v>117.74000000000001</v>
      </c>
      <c r="L1143" s="8">
        <v>2</v>
      </c>
      <c r="M1143" s="8">
        <v>3</v>
      </c>
      <c r="N1143" s="9">
        <v>7.4</v>
      </c>
      <c r="O1143" s="36"/>
      <c r="P1143" s="12"/>
      <c r="Q1143" s="12"/>
      <c r="R1143" s="13"/>
      <c r="S1143" s="34"/>
      <c r="T1143" s="8"/>
      <c r="U1143" s="8"/>
      <c r="V1143" s="9"/>
      <c r="W1143" s="36">
        <v>29.8</v>
      </c>
      <c r="X1143" s="12">
        <v>1</v>
      </c>
      <c r="Y1143" s="12">
        <v>3</v>
      </c>
      <c r="Z1143" s="12">
        <v>13</v>
      </c>
      <c r="AA1143" s="52">
        <f t="shared" si="68"/>
        <v>0.5</v>
      </c>
      <c r="AB1143" s="54">
        <f t="shared" si="69"/>
        <v>4</v>
      </c>
      <c r="AC1143" s="54">
        <f t="shared" si="70"/>
        <v>0.25</v>
      </c>
      <c r="AD1143" s="55">
        <f t="shared" si="71"/>
        <v>1.5833333333333333</v>
      </c>
      <c r="AE1143" s="58"/>
    </row>
    <row r="1144" spans="1:31" s="5" customFormat="1" x14ac:dyDescent="0.3">
      <c r="A1144" s="40" t="s">
        <v>2060</v>
      </c>
      <c r="B1144" s="3" t="s">
        <v>2061</v>
      </c>
      <c r="C1144" s="34">
        <v>146.78</v>
      </c>
      <c r="D1144" s="8">
        <v>2</v>
      </c>
      <c r="E1144" s="8">
        <v>4</v>
      </c>
      <c r="F1144" s="9">
        <v>2.8</v>
      </c>
      <c r="G1144" s="36">
        <v>90.96</v>
      </c>
      <c r="H1144" s="12">
        <v>1</v>
      </c>
      <c r="I1144" s="12">
        <v>3</v>
      </c>
      <c r="J1144" s="13">
        <v>4.4000000000000004</v>
      </c>
      <c r="K1144" s="34">
        <v>93.98</v>
      </c>
      <c r="L1144" s="8">
        <v>1</v>
      </c>
      <c r="M1144" s="8">
        <v>2</v>
      </c>
      <c r="N1144" s="9">
        <v>2.8</v>
      </c>
      <c r="O1144" s="36"/>
      <c r="P1144" s="12"/>
      <c r="Q1144" s="12"/>
      <c r="R1144" s="13"/>
      <c r="S1144" s="34">
        <v>84.03</v>
      </c>
      <c r="T1144" s="8">
        <v>1</v>
      </c>
      <c r="U1144" s="8">
        <v>1</v>
      </c>
      <c r="V1144" s="9">
        <v>2.2999999999999998</v>
      </c>
      <c r="W1144" s="36">
        <v>137.55000000000001</v>
      </c>
      <c r="X1144" s="12">
        <v>2</v>
      </c>
      <c r="Y1144" s="12">
        <v>3</v>
      </c>
      <c r="Z1144" s="12">
        <v>2.2000000000000002</v>
      </c>
      <c r="AA1144" s="52">
        <f t="shared" si="68"/>
        <v>1.25</v>
      </c>
      <c r="AB1144" s="54">
        <f t="shared" si="69"/>
        <v>3</v>
      </c>
      <c r="AC1144" s="54">
        <f t="shared" si="70"/>
        <v>0.5</v>
      </c>
      <c r="AD1144" s="55">
        <f t="shared" si="71"/>
        <v>1.5833333333333333</v>
      </c>
      <c r="AE1144" s="58"/>
    </row>
    <row r="1145" spans="1:31" s="5" customFormat="1" x14ac:dyDescent="0.3">
      <c r="A1145" s="40" t="s">
        <v>4758</v>
      </c>
      <c r="B1145" s="3" t="s">
        <v>4759</v>
      </c>
      <c r="C1145" s="8"/>
      <c r="D1145" s="8"/>
      <c r="E1145" s="8"/>
      <c r="F1145" s="9"/>
      <c r="G1145" s="36"/>
      <c r="H1145" s="12"/>
      <c r="I1145" s="12"/>
      <c r="J1145" s="13"/>
      <c r="K1145" s="34">
        <v>30.82</v>
      </c>
      <c r="L1145" s="8">
        <v>1</v>
      </c>
      <c r="M1145" s="8">
        <v>2</v>
      </c>
      <c r="N1145" s="9">
        <v>4.3</v>
      </c>
      <c r="O1145" s="36">
        <v>33.67</v>
      </c>
      <c r="P1145" s="12">
        <v>1</v>
      </c>
      <c r="Q1145" s="12">
        <v>3</v>
      </c>
      <c r="R1145" s="13">
        <v>11.3</v>
      </c>
      <c r="S1145" s="34">
        <v>34.5</v>
      </c>
      <c r="T1145" s="8">
        <v>1</v>
      </c>
      <c r="U1145" s="8">
        <v>2</v>
      </c>
      <c r="V1145" s="9">
        <v>6.5</v>
      </c>
      <c r="W1145" s="36"/>
      <c r="X1145" s="12"/>
      <c r="Y1145" s="12"/>
      <c r="Z1145" s="12"/>
      <c r="AA1145" s="52">
        <f t="shared" si="68"/>
        <v>1</v>
      </c>
      <c r="AB1145" s="54">
        <f t="shared" si="69"/>
        <v>0.75</v>
      </c>
      <c r="AC1145" s="54">
        <f t="shared" si="70"/>
        <v>3</v>
      </c>
      <c r="AD1145" s="55">
        <f t="shared" si="71"/>
        <v>1.5833333333333333</v>
      </c>
      <c r="AE1145" s="58"/>
    </row>
    <row r="1146" spans="1:31" s="5" customFormat="1" x14ac:dyDescent="0.3">
      <c r="A1146" s="40" t="s">
        <v>3650</v>
      </c>
      <c r="B1146" s="3" t="s">
        <v>3651</v>
      </c>
      <c r="C1146" s="8"/>
      <c r="D1146" s="8"/>
      <c r="E1146" s="8"/>
      <c r="F1146" s="9"/>
      <c r="G1146" s="36">
        <v>38.92</v>
      </c>
      <c r="H1146" s="12">
        <v>1</v>
      </c>
      <c r="I1146" s="12">
        <v>3</v>
      </c>
      <c r="J1146" s="13">
        <v>2.9</v>
      </c>
      <c r="K1146" s="34">
        <v>94.53</v>
      </c>
      <c r="L1146" s="8">
        <v>2</v>
      </c>
      <c r="M1146" s="8">
        <v>8</v>
      </c>
      <c r="N1146" s="9">
        <v>6.6</v>
      </c>
      <c r="O1146" s="36">
        <v>74.13</v>
      </c>
      <c r="P1146" s="12">
        <v>2</v>
      </c>
      <c r="Q1146" s="12">
        <v>2</v>
      </c>
      <c r="R1146" s="13">
        <v>3.4</v>
      </c>
      <c r="S1146" s="34">
        <v>106.36</v>
      </c>
      <c r="T1146" s="8">
        <v>2</v>
      </c>
      <c r="U1146" s="8">
        <v>5</v>
      </c>
      <c r="V1146" s="9">
        <v>4.7</v>
      </c>
      <c r="W1146" s="36">
        <v>71.45</v>
      </c>
      <c r="X1146" s="12">
        <v>2</v>
      </c>
      <c r="Y1146" s="12">
        <v>3</v>
      </c>
      <c r="Z1146" s="12">
        <v>3.6</v>
      </c>
      <c r="AA1146" s="52">
        <f t="shared" si="68"/>
        <v>0.25</v>
      </c>
      <c r="AB1146" s="54">
        <f t="shared" si="69"/>
        <v>3</v>
      </c>
      <c r="AC1146" s="54">
        <f t="shared" si="70"/>
        <v>1.5</v>
      </c>
      <c r="AD1146" s="55">
        <f t="shared" si="71"/>
        <v>1.5833333333333333</v>
      </c>
      <c r="AE1146" s="58"/>
    </row>
    <row r="1147" spans="1:31" s="5" customFormat="1" x14ac:dyDescent="0.3">
      <c r="A1147" s="40" t="s">
        <v>2578</v>
      </c>
      <c r="B1147" s="3" t="s">
        <v>2579</v>
      </c>
      <c r="C1147" s="34">
        <v>49.07</v>
      </c>
      <c r="D1147" s="8">
        <v>1</v>
      </c>
      <c r="E1147" s="8">
        <v>2</v>
      </c>
      <c r="F1147" s="9">
        <v>7.6</v>
      </c>
      <c r="G1147" s="36"/>
      <c r="H1147" s="12"/>
      <c r="I1147" s="12"/>
      <c r="J1147" s="13"/>
      <c r="K1147" s="34"/>
      <c r="L1147" s="8"/>
      <c r="M1147" s="8"/>
      <c r="N1147" s="9"/>
      <c r="O1147" s="36"/>
      <c r="P1147" s="12"/>
      <c r="Q1147" s="12"/>
      <c r="R1147" s="13"/>
      <c r="S1147" s="34">
        <v>50.48</v>
      </c>
      <c r="T1147" s="8">
        <v>1</v>
      </c>
      <c r="U1147" s="8">
        <v>2</v>
      </c>
      <c r="V1147" s="9">
        <v>2.1</v>
      </c>
      <c r="W1147" s="36">
        <v>99.41</v>
      </c>
      <c r="X1147" s="12">
        <v>2</v>
      </c>
      <c r="Y1147" s="12">
        <v>3</v>
      </c>
      <c r="Z1147" s="12">
        <v>6.5</v>
      </c>
      <c r="AA1147" s="52">
        <f t="shared" si="68"/>
        <v>3</v>
      </c>
      <c r="AB1147" s="54">
        <f t="shared" si="69"/>
        <v>1</v>
      </c>
      <c r="AC1147" s="54">
        <f t="shared" si="70"/>
        <v>0.75</v>
      </c>
      <c r="AD1147" s="55">
        <f t="shared" si="71"/>
        <v>1.5833333333333333</v>
      </c>
      <c r="AE1147" s="58"/>
    </row>
    <row r="1148" spans="1:31" s="5" customFormat="1" x14ac:dyDescent="0.3">
      <c r="A1148" s="40" t="s">
        <v>2800</v>
      </c>
      <c r="B1148" s="3" t="s">
        <v>2801</v>
      </c>
      <c r="C1148" s="34">
        <v>47.14</v>
      </c>
      <c r="D1148" s="8">
        <v>1</v>
      </c>
      <c r="E1148" s="8">
        <v>2</v>
      </c>
      <c r="F1148" s="9">
        <v>10</v>
      </c>
      <c r="G1148" s="36"/>
      <c r="H1148" s="12"/>
      <c r="I1148" s="12"/>
      <c r="J1148" s="13"/>
      <c r="K1148" s="34">
        <v>83.15</v>
      </c>
      <c r="L1148" s="8">
        <v>2</v>
      </c>
      <c r="M1148" s="8">
        <v>2</v>
      </c>
      <c r="N1148" s="9">
        <v>10</v>
      </c>
      <c r="O1148" s="36">
        <v>87.59</v>
      </c>
      <c r="P1148" s="12">
        <v>2</v>
      </c>
      <c r="Q1148" s="12">
        <v>3</v>
      </c>
      <c r="R1148" s="13">
        <v>21.4</v>
      </c>
      <c r="S1148" s="34">
        <v>45.35</v>
      </c>
      <c r="T1148" s="8">
        <v>1</v>
      </c>
      <c r="U1148" s="8">
        <v>3</v>
      </c>
      <c r="V1148" s="9">
        <v>15.4</v>
      </c>
      <c r="W1148" s="36">
        <v>137.51</v>
      </c>
      <c r="X1148" s="12">
        <v>3</v>
      </c>
      <c r="Y1148" s="12">
        <v>3</v>
      </c>
      <c r="Z1148" s="12">
        <v>15.4</v>
      </c>
      <c r="AA1148" s="52">
        <f t="shared" si="68"/>
        <v>3</v>
      </c>
      <c r="AB1148" s="54">
        <f t="shared" si="69"/>
        <v>0.75</v>
      </c>
      <c r="AC1148" s="54">
        <f t="shared" si="70"/>
        <v>1</v>
      </c>
      <c r="AD1148" s="55">
        <f t="shared" si="71"/>
        <v>1.5833333333333333</v>
      </c>
      <c r="AE1148" s="58"/>
    </row>
    <row r="1149" spans="1:31" s="5" customFormat="1" x14ac:dyDescent="0.3">
      <c r="A1149" s="40" t="s">
        <v>2268</v>
      </c>
      <c r="B1149" s="3" t="s">
        <v>2269</v>
      </c>
      <c r="C1149" s="34">
        <v>37.82</v>
      </c>
      <c r="D1149" s="8">
        <v>1</v>
      </c>
      <c r="E1149" s="8">
        <v>2</v>
      </c>
      <c r="F1149" s="9">
        <v>9.4</v>
      </c>
      <c r="G1149" s="36"/>
      <c r="H1149" s="12"/>
      <c r="I1149" s="12"/>
      <c r="J1149" s="13"/>
      <c r="K1149" s="34">
        <v>82.18</v>
      </c>
      <c r="L1149" s="8">
        <v>2</v>
      </c>
      <c r="M1149" s="8">
        <v>2</v>
      </c>
      <c r="N1149" s="9">
        <v>6.1</v>
      </c>
      <c r="O1149" s="36">
        <v>526.49</v>
      </c>
      <c r="P1149" s="12">
        <v>10</v>
      </c>
      <c r="Q1149" s="12">
        <v>11</v>
      </c>
      <c r="R1149" s="13">
        <v>35.600000000000009</v>
      </c>
      <c r="S1149" s="34">
        <v>312.54000000000008</v>
      </c>
      <c r="T1149" s="8">
        <v>6</v>
      </c>
      <c r="U1149" s="8">
        <v>8</v>
      </c>
      <c r="V1149" s="9">
        <v>19.099999999999998</v>
      </c>
      <c r="W1149" s="36">
        <v>171.19</v>
      </c>
      <c r="X1149" s="12">
        <v>3</v>
      </c>
      <c r="Y1149" s="12">
        <v>5</v>
      </c>
      <c r="Z1149" s="12">
        <v>10.1</v>
      </c>
      <c r="AA1149" s="52">
        <f t="shared" si="68"/>
        <v>3</v>
      </c>
      <c r="AB1149" s="54">
        <f t="shared" si="69"/>
        <v>0.25</v>
      </c>
      <c r="AC1149" s="54">
        <f t="shared" si="70"/>
        <v>1.5</v>
      </c>
      <c r="AD1149" s="55">
        <f t="shared" si="71"/>
        <v>1.5833333333333333</v>
      </c>
      <c r="AE1149" s="58"/>
    </row>
    <row r="1150" spans="1:31" s="5" customFormat="1" x14ac:dyDescent="0.3">
      <c r="A1150" s="40" t="s">
        <v>2521</v>
      </c>
      <c r="B1150" s="3" t="s">
        <v>2522</v>
      </c>
      <c r="C1150" s="34">
        <v>61.23</v>
      </c>
      <c r="D1150" s="8">
        <v>1</v>
      </c>
      <c r="E1150" s="8">
        <v>2</v>
      </c>
      <c r="F1150" s="9">
        <v>3.4</v>
      </c>
      <c r="G1150" s="36"/>
      <c r="H1150" s="12"/>
      <c r="I1150" s="12"/>
      <c r="J1150" s="13"/>
      <c r="K1150" s="34">
        <v>150.74</v>
      </c>
      <c r="L1150" s="8">
        <v>3</v>
      </c>
      <c r="M1150" s="8">
        <v>4</v>
      </c>
      <c r="N1150" s="9">
        <v>6.3</v>
      </c>
      <c r="O1150" s="36">
        <v>155.72</v>
      </c>
      <c r="P1150" s="12">
        <v>4</v>
      </c>
      <c r="Q1150" s="12">
        <v>5</v>
      </c>
      <c r="R1150" s="13">
        <v>8</v>
      </c>
      <c r="S1150" s="34">
        <v>177.58</v>
      </c>
      <c r="T1150" s="8">
        <v>5</v>
      </c>
      <c r="U1150" s="8">
        <v>9</v>
      </c>
      <c r="V1150" s="9">
        <v>9.3000000000000007</v>
      </c>
      <c r="W1150" s="36">
        <v>268.49</v>
      </c>
      <c r="X1150" s="12">
        <v>6</v>
      </c>
      <c r="Y1150" s="12">
        <v>10</v>
      </c>
      <c r="Z1150" s="12">
        <v>8.6</v>
      </c>
      <c r="AA1150" s="52">
        <f t="shared" si="68"/>
        <v>3</v>
      </c>
      <c r="AB1150" s="54">
        <f t="shared" si="69"/>
        <v>0.83333333333333337</v>
      </c>
      <c r="AC1150" s="54">
        <f t="shared" si="70"/>
        <v>0.90909090909090906</v>
      </c>
      <c r="AD1150" s="55">
        <f t="shared" si="71"/>
        <v>1.5808080808080807</v>
      </c>
      <c r="AE1150" s="58"/>
    </row>
    <row r="1151" spans="1:31" s="5" customFormat="1" x14ac:dyDescent="0.3">
      <c r="A1151" s="40" t="s">
        <v>2170</v>
      </c>
      <c r="B1151" s="3" t="s">
        <v>2171</v>
      </c>
      <c r="C1151" s="34">
        <v>122.15</v>
      </c>
      <c r="D1151" s="8">
        <v>2</v>
      </c>
      <c r="E1151" s="8">
        <v>3</v>
      </c>
      <c r="F1151" s="9">
        <v>10</v>
      </c>
      <c r="G1151" s="36">
        <v>154.94999999999999</v>
      </c>
      <c r="H1151" s="12">
        <v>2</v>
      </c>
      <c r="I1151" s="12">
        <v>4</v>
      </c>
      <c r="J1151" s="13">
        <v>10.4</v>
      </c>
      <c r="K1151" s="34">
        <v>569.88</v>
      </c>
      <c r="L1151" s="8">
        <v>11</v>
      </c>
      <c r="M1151" s="8">
        <v>15</v>
      </c>
      <c r="N1151" s="9">
        <v>29.699999999999992</v>
      </c>
      <c r="O1151" s="36">
        <v>169.37</v>
      </c>
      <c r="P1151" s="12">
        <v>3</v>
      </c>
      <c r="Q1151" s="12">
        <v>5</v>
      </c>
      <c r="R1151" s="13">
        <v>15.4</v>
      </c>
      <c r="S1151" s="34">
        <v>115.11</v>
      </c>
      <c r="T1151" s="8">
        <v>3</v>
      </c>
      <c r="U1151" s="8">
        <v>4</v>
      </c>
      <c r="V1151" s="9">
        <v>12.4</v>
      </c>
      <c r="W1151" s="36">
        <v>109.29</v>
      </c>
      <c r="X1151" s="12">
        <v>3</v>
      </c>
      <c r="Y1151" s="12">
        <v>3</v>
      </c>
      <c r="Z1151" s="12">
        <v>6.4000000000000012</v>
      </c>
      <c r="AA1151" s="52">
        <f t="shared" si="68"/>
        <v>0.8</v>
      </c>
      <c r="AB1151" s="54">
        <f t="shared" si="69"/>
        <v>2.6666666666666665</v>
      </c>
      <c r="AC1151" s="54">
        <f t="shared" si="70"/>
        <v>1.25</v>
      </c>
      <c r="AD1151" s="55">
        <f t="shared" si="71"/>
        <v>1.5722222222222222</v>
      </c>
      <c r="AE1151" s="58"/>
    </row>
    <row r="1152" spans="1:31" s="5" customFormat="1" x14ac:dyDescent="0.3">
      <c r="A1152" s="40" t="s">
        <v>1946</v>
      </c>
      <c r="B1152" s="3" t="s">
        <v>1947</v>
      </c>
      <c r="C1152" s="34">
        <v>106.35</v>
      </c>
      <c r="D1152" s="8">
        <v>2</v>
      </c>
      <c r="E1152" s="8">
        <v>7</v>
      </c>
      <c r="F1152" s="9">
        <v>8.6</v>
      </c>
      <c r="G1152" s="36">
        <v>210.04000000000002</v>
      </c>
      <c r="H1152" s="12">
        <v>4</v>
      </c>
      <c r="I1152" s="12">
        <v>6</v>
      </c>
      <c r="J1152" s="13">
        <v>7.1</v>
      </c>
      <c r="K1152" s="34">
        <v>272.36</v>
      </c>
      <c r="L1152" s="8">
        <v>6</v>
      </c>
      <c r="M1152" s="8">
        <v>9</v>
      </c>
      <c r="N1152" s="9">
        <v>10.1</v>
      </c>
      <c r="O1152" s="36">
        <v>167.45</v>
      </c>
      <c r="P1152" s="12">
        <v>3</v>
      </c>
      <c r="Q1152" s="12">
        <v>4</v>
      </c>
      <c r="R1152" s="13">
        <v>6</v>
      </c>
      <c r="S1152" s="34">
        <v>196.55</v>
      </c>
      <c r="T1152" s="8">
        <v>4</v>
      </c>
      <c r="U1152" s="8">
        <v>10</v>
      </c>
      <c r="V1152" s="9">
        <v>10.3</v>
      </c>
      <c r="W1152" s="36">
        <v>195.29000000000002</v>
      </c>
      <c r="X1152" s="12">
        <v>5</v>
      </c>
      <c r="Y1152" s="12">
        <v>6</v>
      </c>
      <c r="Z1152" s="12">
        <v>8.9</v>
      </c>
      <c r="AA1152" s="52">
        <f t="shared" si="68"/>
        <v>1.1428571428571428</v>
      </c>
      <c r="AB1152" s="54">
        <f t="shared" si="69"/>
        <v>2</v>
      </c>
      <c r="AC1152" s="54">
        <f t="shared" si="70"/>
        <v>1.5714285714285714</v>
      </c>
      <c r="AD1152" s="55">
        <f t="shared" si="71"/>
        <v>1.5714285714285714</v>
      </c>
      <c r="AE1152" s="58"/>
    </row>
    <row r="1153" spans="1:31" s="5" customFormat="1" x14ac:dyDescent="0.3">
      <c r="A1153" s="40" t="s">
        <v>2780</v>
      </c>
      <c r="B1153" s="3" t="s">
        <v>2781</v>
      </c>
      <c r="C1153" s="34">
        <v>43.2</v>
      </c>
      <c r="D1153" s="8">
        <v>1</v>
      </c>
      <c r="E1153" s="8">
        <v>5</v>
      </c>
      <c r="F1153" s="9">
        <v>11.4</v>
      </c>
      <c r="G1153" s="36">
        <v>87.35</v>
      </c>
      <c r="H1153" s="12">
        <v>2</v>
      </c>
      <c r="I1153" s="12">
        <v>2</v>
      </c>
      <c r="J1153" s="13">
        <v>9.6</v>
      </c>
      <c r="K1153" s="34">
        <v>713.81999999999982</v>
      </c>
      <c r="L1153" s="8">
        <v>14</v>
      </c>
      <c r="M1153" s="8">
        <v>17</v>
      </c>
      <c r="N1153" s="9">
        <v>37.899999999999991</v>
      </c>
      <c r="O1153" s="36">
        <v>281.79000000000002</v>
      </c>
      <c r="P1153" s="12">
        <v>6</v>
      </c>
      <c r="Q1153" s="12">
        <v>10</v>
      </c>
      <c r="R1153" s="13">
        <v>20.8</v>
      </c>
      <c r="S1153" s="34">
        <v>859.8</v>
      </c>
      <c r="T1153" s="8">
        <v>15</v>
      </c>
      <c r="U1153" s="8">
        <v>15</v>
      </c>
      <c r="V1153" s="9">
        <v>36</v>
      </c>
      <c r="W1153" s="36">
        <v>733.01</v>
      </c>
      <c r="X1153" s="12">
        <v>14</v>
      </c>
      <c r="Y1153" s="12">
        <v>14</v>
      </c>
      <c r="Z1153" s="12">
        <v>31.800000000000008</v>
      </c>
      <c r="AA1153" s="52">
        <f t="shared" si="68"/>
        <v>2</v>
      </c>
      <c r="AB1153" s="54">
        <f t="shared" si="69"/>
        <v>1.6363636363636365</v>
      </c>
      <c r="AC1153" s="54">
        <f t="shared" si="70"/>
        <v>1.0666666666666667</v>
      </c>
      <c r="AD1153" s="55">
        <f t="shared" si="71"/>
        <v>1.5676767676767678</v>
      </c>
      <c r="AE1153" s="58"/>
    </row>
    <row r="1154" spans="1:31" s="5" customFormat="1" x14ac:dyDescent="0.3">
      <c r="A1154" s="40" t="s">
        <v>932</v>
      </c>
      <c r="B1154" s="3" t="s">
        <v>933</v>
      </c>
      <c r="C1154" s="34">
        <v>424.60999999999996</v>
      </c>
      <c r="D1154" s="8">
        <v>7</v>
      </c>
      <c r="E1154" s="8">
        <v>14</v>
      </c>
      <c r="F1154" s="9">
        <v>26.099999999999998</v>
      </c>
      <c r="G1154" s="36">
        <v>146.99</v>
      </c>
      <c r="H1154" s="12">
        <v>3</v>
      </c>
      <c r="I1154" s="12">
        <v>7</v>
      </c>
      <c r="J1154" s="13">
        <v>12.300000000000002</v>
      </c>
      <c r="K1154" s="34">
        <v>708.14999999999986</v>
      </c>
      <c r="L1154" s="8">
        <v>13</v>
      </c>
      <c r="M1154" s="8">
        <v>14</v>
      </c>
      <c r="N1154" s="9">
        <v>28.699999999999992</v>
      </c>
      <c r="O1154" s="36">
        <v>256.76</v>
      </c>
      <c r="P1154" s="12">
        <v>6</v>
      </c>
      <c r="Q1154" s="12">
        <v>12</v>
      </c>
      <c r="R1154" s="13">
        <v>20.900000000000002</v>
      </c>
      <c r="S1154" s="34">
        <v>315.38000000000005</v>
      </c>
      <c r="T1154" s="8">
        <v>8</v>
      </c>
      <c r="U1154" s="8">
        <v>14</v>
      </c>
      <c r="V1154" s="9">
        <v>23.699999999999996</v>
      </c>
      <c r="W1154" s="36">
        <v>295.83</v>
      </c>
      <c r="X1154" s="12">
        <v>7</v>
      </c>
      <c r="Y1154" s="12">
        <v>8</v>
      </c>
      <c r="Z1154" s="12">
        <v>18.8</v>
      </c>
      <c r="AA1154" s="52">
        <f t="shared" si="68"/>
        <v>1.875</v>
      </c>
      <c r="AB1154" s="54">
        <f t="shared" si="69"/>
        <v>1.1538461538461537</v>
      </c>
      <c r="AC1154" s="54">
        <f t="shared" si="70"/>
        <v>1.6666666666666667</v>
      </c>
      <c r="AD1154" s="55">
        <f t="shared" si="71"/>
        <v>1.5651709401709402</v>
      </c>
      <c r="AE1154" s="58"/>
    </row>
    <row r="1155" spans="1:31" s="5" customFormat="1" x14ac:dyDescent="0.3">
      <c r="A1155" s="40" t="s">
        <v>2020</v>
      </c>
      <c r="B1155" s="3" t="s">
        <v>2021</v>
      </c>
      <c r="C1155" s="34">
        <v>91.07</v>
      </c>
      <c r="D1155" s="8">
        <v>2</v>
      </c>
      <c r="E1155" s="8">
        <v>2</v>
      </c>
      <c r="F1155" s="9">
        <v>8.9</v>
      </c>
      <c r="G1155" s="36">
        <v>41.57</v>
      </c>
      <c r="H1155" s="12">
        <v>1</v>
      </c>
      <c r="I1155" s="12">
        <v>1</v>
      </c>
      <c r="J1155" s="13">
        <v>4.4000000000000004</v>
      </c>
      <c r="K1155" s="34">
        <v>177.16</v>
      </c>
      <c r="L1155" s="8">
        <v>3</v>
      </c>
      <c r="M1155" s="8">
        <v>4</v>
      </c>
      <c r="N1155" s="9">
        <v>23.3</v>
      </c>
      <c r="O1155" s="36">
        <v>35.700000000000003</v>
      </c>
      <c r="P1155" s="12">
        <v>1</v>
      </c>
      <c r="Q1155" s="12">
        <v>2</v>
      </c>
      <c r="R1155" s="13">
        <v>10.6</v>
      </c>
      <c r="S1155" s="34">
        <v>119.02</v>
      </c>
      <c r="T1155" s="8">
        <v>2</v>
      </c>
      <c r="U1155" s="8">
        <v>2</v>
      </c>
      <c r="V1155" s="9">
        <v>14.4</v>
      </c>
      <c r="W1155" s="36">
        <v>32.46</v>
      </c>
      <c r="X1155" s="12">
        <v>1</v>
      </c>
      <c r="Y1155" s="12">
        <v>1</v>
      </c>
      <c r="Z1155" s="12">
        <v>6.1</v>
      </c>
      <c r="AA1155" s="52">
        <f t="shared" ref="AA1155:AA1218" si="72">(E1155+1)/(I1155+1)</f>
        <v>1.5</v>
      </c>
      <c r="AB1155" s="54">
        <f t="shared" ref="AB1155:AB1218" si="73">(M1155+1)/(Q1155+1)</f>
        <v>1.6666666666666667</v>
      </c>
      <c r="AC1155" s="54">
        <f t="shared" ref="AC1155:AC1218" si="74">(U1155+1)/(Y1155+1)</f>
        <v>1.5</v>
      </c>
      <c r="AD1155" s="55">
        <f t="shared" ref="AD1155:AD1218" si="75">AVERAGE(AA1155:AC1155)</f>
        <v>1.5555555555555556</v>
      </c>
      <c r="AE1155" s="58"/>
    </row>
    <row r="1156" spans="1:31" s="5" customFormat="1" x14ac:dyDescent="0.3">
      <c r="A1156" s="40" t="s">
        <v>2989</v>
      </c>
      <c r="B1156" s="3" t="s">
        <v>2990</v>
      </c>
      <c r="C1156" s="34">
        <v>40.18</v>
      </c>
      <c r="D1156" s="8">
        <v>1</v>
      </c>
      <c r="E1156" s="8">
        <v>1</v>
      </c>
      <c r="F1156" s="9">
        <v>5.9</v>
      </c>
      <c r="G1156" s="36"/>
      <c r="H1156" s="12"/>
      <c r="I1156" s="12"/>
      <c r="J1156" s="13"/>
      <c r="K1156" s="34">
        <v>51.82</v>
      </c>
      <c r="L1156" s="8">
        <v>1</v>
      </c>
      <c r="M1156" s="8">
        <v>1</v>
      </c>
      <c r="N1156" s="9">
        <v>3.6</v>
      </c>
      <c r="O1156" s="36"/>
      <c r="P1156" s="12"/>
      <c r="Q1156" s="12"/>
      <c r="R1156" s="13"/>
      <c r="S1156" s="34">
        <v>33.950000000000003</v>
      </c>
      <c r="T1156" s="8">
        <v>1</v>
      </c>
      <c r="U1156" s="8">
        <v>1</v>
      </c>
      <c r="V1156" s="9">
        <v>1.9</v>
      </c>
      <c r="W1156" s="36">
        <v>30.67</v>
      </c>
      <c r="X1156" s="12">
        <v>1</v>
      </c>
      <c r="Y1156" s="12">
        <v>2</v>
      </c>
      <c r="Z1156" s="12">
        <v>2.2999999999999998</v>
      </c>
      <c r="AA1156" s="52">
        <f t="shared" si="72"/>
        <v>2</v>
      </c>
      <c r="AB1156" s="54">
        <f t="shared" si="73"/>
        <v>2</v>
      </c>
      <c r="AC1156" s="54">
        <f t="shared" si="74"/>
        <v>0.66666666666666663</v>
      </c>
      <c r="AD1156" s="55">
        <f t="shared" si="75"/>
        <v>1.5555555555555556</v>
      </c>
      <c r="AE1156" s="58"/>
    </row>
    <row r="1157" spans="1:31" s="5" customFormat="1" x14ac:dyDescent="0.3">
      <c r="A1157" s="40" t="s">
        <v>6072</v>
      </c>
      <c r="B1157" s="3" t="s">
        <v>6073</v>
      </c>
      <c r="C1157" s="8"/>
      <c r="D1157" s="8"/>
      <c r="E1157" s="8"/>
      <c r="F1157" s="9"/>
      <c r="G1157" s="36"/>
      <c r="H1157" s="12"/>
      <c r="I1157" s="12"/>
      <c r="J1157" s="13"/>
      <c r="K1157" s="34">
        <v>39.22</v>
      </c>
      <c r="L1157" s="8">
        <v>1</v>
      </c>
      <c r="M1157" s="8">
        <v>2</v>
      </c>
      <c r="N1157" s="9">
        <v>4</v>
      </c>
      <c r="O1157" s="36"/>
      <c r="P1157" s="12"/>
      <c r="Q1157" s="12"/>
      <c r="R1157" s="13"/>
      <c r="S1157" s="34">
        <v>73.45</v>
      </c>
      <c r="T1157" s="8">
        <v>1</v>
      </c>
      <c r="U1157" s="8">
        <v>1</v>
      </c>
      <c r="V1157" s="9">
        <v>5.0999999999999996</v>
      </c>
      <c r="W1157" s="36">
        <v>41.19</v>
      </c>
      <c r="X1157" s="12">
        <v>1</v>
      </c>
      <c r="Y1157" s="12">
        <v>2</v>
      </c>
      <c r="Z1157" s="12">
        <v>5.3</v>
      </c>
      <c r="AA1157" s="52">
        <f t="shared" si="72"/>
        <v>1</v>
      </c>
      <c r="AB1157" s="54">
        <f t="shared" si="73"/>
        <v>3</v>
      </c>
      <c r="AC1157" s="54">
        <f t="shared" si="74"/>
        <v>0.66666666666666663</v>
      </c>
      <c r="AD1157" s="55">
        <f t="shared" si="75"/>
        <v>1.5555555555555556</v>
      </c>
      <c r="AE1157" s="58"/>
    </row>
    <row r="1158" spans="1:31" s="5" customFormat="1" x14ac:dyDescent="0.3">
      <c r="A1158" s="40" t="s">
        <v>5460</v>
      </c>
      <c r="B1158" s="3" t="s">
        <v>5461</v>
      </c>
      <c r="C1158" s="8"/>
      <c r="D1158" s="8"/>
      <c r="E1158" s="8"/>
      <c r="F1158" s="9"/>
      <c r="G1158" s="36"/>
      <c r="H1158" s="12"/>
      <c r="I1158" s="12"/>
      <c r="J1158" s="13"/>
      <c r="K1158" s="34">
        <v>86.03</v>
      </c>
      <c r="L1158" s="8">
        <v>2</v>
      </c>
      <c r="M1158" s="8">
        <v>2</v>
      </c>
      <c r="N1158" s="9">
        <v>10.8</v>
      </c>
      <c r="O1158" s="36"/>
      <c r="P1158" s="12"/>
      <c r="Q1158" s="12"/>
      <c r="R1158" s="13"/>
      <c r="S1158" s="34">
        <v>101.32</v>
      </c>
      <c r="T1158" s="8">
        <v>1</v>
      </c>
      <c r="U1158" s="8">
        <v>1</v>
      </c>
      <c r="V1158" s="9">
        <v>6.7</v>
      </c>
      <c r="W1158" s="36">
        <v>101.82000000000001</v>
      </c>
      <c r="X1158" s="12">
        <v>2</v>
      </c>
      <c r="Y1158" s="12">
        <v>2</v>
      </c>
      <c r="Z1158" s="12">
        <v>10.8</v>
      </c>
      <c r="AA1158" s="52">
        <f t="shared" si="72"/>
        <v>1</v>
      </c>
      <c r="AB1158" s="54">
        <f t="shared" si="73"/>
        <v>3</v>
      </c>
      <c r="AC1158" s="54">
        <f t="shared" si="74"/>
        <v>0.66666666666666663</v>
      </c>
      <c r="AD1158" s="55">
        <f t="shared" si="75"/>
        <v>1.5555555555555556</v>
      </c>
      <c r="AE1158" s="58"/>
    </row>
    <row r="1159" spans="1:31" s="5" customFormat="1" x14ac:dyDescent="0.3">
      <c r="A1159" s="40" t="s">
        <v>4284</v>
      </c>
      <c r="B1159" s="3" t="s">
        <v>4285</v>
      </c>
      <c r="C1159" s="8"/>
      <c r="D1159" s="8"/>
      <c r="E1159" s="8"/>
      <c r="F1159" s="9"/>
      <c r="G1159" s="36"/>
      <c r="H1159" s="12"/>
      <c r="I1159" s="12"/>
      <c r="J1159" s="13"/>
      <c r="K1159" s="34">
        <v>321.24</v>
      </c>
      <c r="L1159" s="8">
        <v>7</v>
      </c>
      <c r="M1159" s="8">
        <v>9</v>
      </c>
      <c r="N1159" s="9">
        <v>11.900000000000002</v>
      </c>
      <c r="O1159" s="36">
        <v>134.38999999999999</v>
      </c>
      <c r="P1159" s="12">
        <v>3</v>
      </c>
      <c r="Q1159" s="12">
        <v>3</v>
      </c>
      <c r="R1159" s="13">
        <v>3.2999999999999994</v>
      </c>
      <c r="S1159" s="34">
        <v>135.1</v>
      </c>
      <c r="T1159" s="8">
        <v>3</v>
      </c>
      <c r="U1159" s="8">
        <v>6</v>
      </c>
      <c r="V1159" s="9">
        <v>7.8</v>
      </c>
      <c r="W1159" s="36">
        <v>164.65</v>
      </c>
      <c r="X1159" s="12">
        <v>3</v>
      </c>
      <c r="Y1159" s="12">
        <v>5</v>
      </c>
      <c r="Z1159" s="12">
        <v>7.8</v>
      </c>
      <c r="AA1159" s="52">
        <f t="shared" si="72"/>
        <v>1</v>
      </c>
      <c r="AB1159" s="54">
        <f t="shared" si="73"/>
        <v>2.5</v>
      </c>
      <c r="AC1159" s="54">
        <f t="shared" si="74"/>
        <v>1.1666666666666667</v>
      </c>
      <c r="AD1159" s="55">
        <f t="shared" si="75"/>
        <v>1.5555555555555556</v>
      </c>
      <c r="AE1159" s="58"/>
    </row>
    <row r="1160" spans="1:31" s="5" customFormat="1" x14ac:dyDescent="0.3">
      <c r="A1160" s="40" t="s">
        <v>4595</v>
      </c>
      <c r="B1160" s="3" t="s">
        <v>4596</v>
      </c>
      <c r="C1160" s="8"/>
      <c r="D1160" s="8"/>
      <c r="E1160" s="8"/>
      <c r="F1160" s="9"/>
      <c r="G1160" s="36"/>
      <c r="H1160" s="12"/>
      <c r="I1160" s="12"/>
      <c r="J1160" s="13"/>
      <c r="K1160" s="34">
        <v>86.55</v>
      </c>
      <c r="L1160" s="8">
        <v>3</v>
      </c>
      <c r="M1160" s="8">
        <v>5</v>
      </c>
      <c r="N1160" s="9">
        <v>8.4</v>
      </c>
      <c r="O1160" s="36">
        <v>30.35</v>
      </c>
      <c r="P1160" s="12">
        <v>1</v>
      </c>
      <c r="Q1160" s="12">
        <v>2</v>
      </c>
      <c r="R1160" s="13">
        <v>2.7</v>
      </c>
      <c r="S1160" s="34">
        <v>80.319999999999993</v>
      </c>
      <c r="T1160" s="8">
        <v>2</v>
      </c>
      <c r="U1160" s="8">
        <v>4</v>
      </c>
      <c r="V1160" s="9">
        <v>8.9</v>
      </c>
      <c r="W1160" s="36">
        <v>75.38</v>
      </c>
      <c r="X1160" s="12">
        <v>2</v>
      </c>
      <c r="Y1160" s="12">
        <v>2</v>
      </c>
      <c r="Z1160" s="12">
        <v>3</v>
      </c>
      <c r="AA1160" s="52">
        <f t="shared" si="72"/>
        <v>1</v>
      </c>
      <c r="AB1160" s="54">
        <f t="shared" si="73"/>
        <v>2</v>
      </c>
      <c r="AC1160" s="54">
        <f t="shared" si="74"/>
        <v>1.6666666666666667</v>
      </c>
      <c r="AD1160" s="55">
        <f t="shared" si="75"/>
        <v>1.5555555555555556</v>
      </c>
      <c r="AE1160" s="58"/>
    </row>
    <row r="1161" spans="1:31" s="5" customFormat="1" x14ac:dyDescent="0.3">
      <c r="A1161" s="40" t="s">
        <v>1480</v>
      </c>
      <c r="B1161" s="3" t="s">
        <v>1481</v>
      </c>
      <c r="C1161" s="34">
        <v>291.72000000000003</v>
      </c>
      <c r="D1161" s="8">
        <v>4</v>
      </c>
      <c r="E1161" s="8">
        <v>6</v>
      </c>
      <c r="F1161" s="9">
        <v>41.7</v>
      </c>
      <c r="G1161" s="36">
        <v>138.05000000000001</v>
      </c>
      <c r="H1161" s="12">
        <v>1</v>
      </c>
      <c r="I1161" s="12">
        <v>2</v>
      </c>
      <c r="J1161" s="13">
        <v>17.7</v>
      </c>
      <c r="K1161" s="34">
        <v>155.12</v>
      </c>
      <c r="L1161" s="8">
        <v>1</v>
      </c>
      <c r="M1161" s="8">
        <v>3</v>
      </c>
      <c r="N1161" s="9">
        <v>29.7</v>
      </c>
      <c r="O1161" s="36">
        <v>165.95</v>
      </c>
      <c r="P1161" s="12">
        <v>2</v>
      </c>
      <c r="Q1161" s="12">
        <v>2</v>
      </c>
      <c r="R1161" s="13">
        <v>17.7</v>
      </c>
      <c r="S1161" s="34">
        <v>222.8</v>
      </c>
      <c r="T1161" s="8">
        <v>3</v>
      </c>
      <c r="U1161" s="8">
        <v>3</v>
      </c>
      <c r="V1161" s="9">
        <v>17.7</v>
      </c>
      <c r="W1161" s="36">
        <v>190.08</v>
      </c>
      <c r="X1161" s="12">
        <v>3</v>
      </c>
      <c r="Y1161" s="12">
        <v>3</v>
      </c>
      <c r="Z1161" s="12">
        <v>17.7</v>
      </c>
      <c r="AA1161" s="52">
        <f t="shared" si="72"/>
        <v>2.3333333333333335</v>
      </c>
      <c r="AB1161" s="54">
        <f t="shared" si="73"/>
        <v>1.3333333333333333</v>
      </c>
      <c r="AC1161" s="54">
        <f t="shared" si="74"/>
        <v>1</v>
      </c>
      <c r="AD1161" s="55">
        <f t="shared" si="75"/>
        <v>1.5555555555555556</v>
      </c>
      <c r="AE1161" s="58"/>
    </row>
    <row r="1162" spans="1:31" s="5" customFormat="1" x14ac:dyDescent="0.3">
      <c r="A1162" s="40" t="s">
        <v>6140</v>
      </c>
      <c r="B1162" s="3" t="s">
        <v>6141</v>
      </c>
      <c r="C1162" s="8"/>
      <c r="D1162" s="8"/>
      <c r="E1162" s="8"/>
      <c r="F1162" s="9"/>
      <c r="G1162" s="36"/>
      <c r="H1162" s="12"/>
      <c r="I1162" s="12"/>
      <c r="J1162" s="13"/>
      <c r="K1162" s="34">
        <v>39.840000000000003</v>
      </c>
      <c r="L1162" s="8">
        <v>1</v>
      </c>
      <c r="M1162" s="8">
        <v>2</v>
      </c>
      <c r="N1162" s="9">
        <v>5.6</v>
      </c>
      <c r="O1162" s="36"/>
      <c r="P1162" s="12"/>
      <c r="Q1162" s="12"/>
      <c r="R1162" s="13"/>
      <c r="S1162" s="34">
        <v>39.409999999999997</v>
      </c>
      <c r="T1162" s="8">
        <v>1</v>
      </c>
      <c r="U1162" s="8">
        <v>1</v>
      </c>
      <c r="V1162" s="9">
        <v>4.2</v>
      </c>
      <c r="W1162" s="36">
        <v>47.9</v>
      </c>
      <c r="X1162" s="12">
        <v>1</v>
      </c>
      <c r="Y1162" s="12">
        <v>2</v>
      </c>
      <c r="Z1162" s="12">
        <v>4.2</v>
      </c>
      <c r="AA1162" s="52">
        <f t="shared" si="72"/>
        <v>1</v>
      </c>
      <c r="AB1162" s="54">
        <f t="shared" si="73"/>
        <v>3</v>
      </c>
      <c r="AC1162" s="54">
        <f t="shared" si="74"/>
        <v>0.66666666666666663</v>
      </c>
      <c r="AD1162" s="55">
        <f t="shared" si="75"/>
        <v>1.5555555555555556</v>
      </c>
      <c r="AE1162" s="58"/>
    </row>
    <row r="1163" spans="1:31" s="5" customFormat="1" x14ac:dyDescent="0.3">
      <c r="A1163" s="40" t="s">
        <v>3039</v>
      </c>
      <c r="B1163" s="3" t="s">
        <v>3040</v>
      </c>
      <c r="C1163" s="34">
        <v>55.19</v>
      </c>
      <c r="D1163" s="8">
        <v>1</v>
      </c>
      <c r="E1163" s="8">
        <v>2</v>
      </c>
      <c r="F1163" s="9">
        <v>2.8</v>
      </c>
      <c r="G1163" s="36">
        <v>51.62</v>
      </c>
      <c r="H1163" s="12">
        <v>1</v>
      </c>
      <c r="I1163" s="12">
        <v>2</v>
      </c>
      <c r="J1163" s="13">
        <v>2.9</v>
      </c>
      <c r="K1163" s="34">
        <v>33.159999999999997</v>
      </c>
      <c r="L1163" s="8">
        <v>1</v>
      </c>
      <c r="M1163" s="8">
        <v>2</v>
      </c>
      <c r="N1163" s="9">
        <v>4.4000000000000004</v>
      </c>
      <c r="O1163" s="36"/>
      <c r="P1163" s="12"/>
      <c r="Q1163" s="12"/>
      <c r="R1163" s="13"/>
      <c r="S1163" s="34">
        <v>31.29</v>
      </c>
      <c r="T1163" s="8">
        <v>1</v>
      </c>
      <c r="U1163" s="8">
        <v>1</v>
      </c>
      <c r="V1163" s="9">
        <v>3.1</v>
      </c>
      <c r="W1163" s="36">
        <v>32.479999999999997</v>
      </c>
      <c r="X1163" s="12">
        <v>1</v>
      </c>
      <c r="Y1163" s="12">
        <v>2</v>
      </c>
      <c r="Z1163" s="12">
        <v>4.0999999999999996</v>
      </c>
      <c r="AA1163" s="52">
        <f t="shared" si="72"/>
        <v>1</v>
      </c>
      <c r="AB1163" s="54">
        <f t="shared" si="73"/>
        <v>3</v>
      </c>
      <c r="AC1163" s="54">
        <f t="shared" si="74"/>
        <v>0.66666666666666663</v>
      </c>
      <c r="AD1163" s="55">
        <f t="shared" si="75"/>
        <v>1.5555555555555556</v>
      </c>
      <c r="AE1163" s="58"/>
    </row>
    <row r="1164" spans="1:31" s="5" customFormat="1" x14ac:dyDescent="0.3">
      <c r="A1164" s="40" t="s">
        <v>5446</v>
      </c>
      <c r="B1164" s="3" t="s">
        <v>5447</v>
      </c>
      <c r="C1164" s="8"/>
      <c r="D1164" s="8"/>
      <c r="E1164" s="8"/>
      <c r="F1164" s="9"/>
      <c r="G1164" s="36"/>
      <c r="H1164" s="12"/>
      <c r="I1164" s="12"/>
      <c r="J1164" s="13"/>
      <c r="K1164" s="34">
        <v>73.44</v>
      </c>
      <c r="L1164" s="8">
        <v>2</v>
      </c>
      <c r="M1164" s="8">
        <v>2</v>
      </c>
      <c r="N1164" s="9">
        <v>14.5</v>
      </c>
      <c r="O1164" s="36"/>
      <c r="P1164" s="12"/>
      <c r="Q1164" s="12"/>
      <c r="R1164" s="13"/>
      <c r="S1164" s="34">
        <v>39.19</v>
      </c>
      <c r="T1164" s="8">
        <v>1</v>
      </c>
      <c r="U1164" s="8">
        <v>1</v>
      </c>
      <c r="V1164" s="9">
        <v>8</v>
      </c>
      <c r="W1164" s="36">
        <v>121.7</v>
      </c>
      <c r="X1164" s="12">
        <v>2</v>
      </c>
      <c r="Y1164" s="12">
        <v>2</v>
      </c>
      <c r="Z1164" s="12">
        <v>18.100000000000001</v>
      </c>
      <c r="AA1164" s="52">
        <f t="shared" si="72"/>
        <v>1</v>
      </c>
      <c r="AB1164" s="54">
        <f t="shared" si="73"/>
        <v>3</v>
      </c>
      <c r="AC1164" s="54">
        <f t="shared" si="74"/>
        <v>0.66666666666666663</v>
      </c>
      <c r="AD1164" s="55">
        <f t="shared" si="75"/>
        <v>1.5555555555555556</v>
      </c>
      <c r="AE1164" s="58"/>
    </row>
    <row r="1165" spans="1:31" s="5" customFormat="1" x14ac:dyDescent="0.3">
      <c r="A1165" s="40" t="s">
        <v>2196</v>
      </c>
      <c r="B1165" s="3" t="s">
        <v>2197</v>
      </c>
      <c r="C1165" s="34">
        <v>83.16</v>
      </c>
      <c r="D1165" s="8">
        <v>2</v>
      </c>
      <c r="E1165" s="8">
        <v>3</v>
      </c>
      <c r="F1165" s="9">
        <v>5</v>
      </c>
      <c r="G1165" s="36">
        <v>52.76</v>
      </c>
      <c r="H1165" s="12">
        <v>1</v>
      </c>
      <c r="I1165" s="12">
        <v>3</v>
      </c>
      <c r="J1165" s="13">
        <v>6.9</v>
      </c>
      <c r="K1165" s="34">
        <v>37.520000000000003</v>
      </c>
      <c r="L1165" s="8">
        <v>1</v>
      </c>
      <c r="M1165" s="8">
        <v>2</v>
      </c>
      <c r="N1165" s="9">
        <v>8.1</v>
      </c>
      <c r="O1165" s="36"/>
      <c r="P1165" s="12"/>
      <c r="Q1165" s="12"/>
      <c r="R1165" s="13"/>
      <c r="S1165" s="34">
        <v>33.24</v>
      </c>
      <c r="T1165" s="8">
        <v>1</v>
      </c>
      <c r="U1165" s="8">
        <v>3</v>
      </c>
      <c r="V1165" s="9">
        <v>8.1</v>
      </c>
      <c r="W1165" s="36">
        <v>120.64</v>
      </c>
      <c r="X1165" s="12">
        <v>3</v>
      </c>
      <c r="Y1165" s="12">
        <v>5</v>
      </c>
      <c r="Z1165" s="12">
        <v>12.300000000000002</v>
      </c>
      <c r="AA1165" s="52">
        <f t="shared" si="72"/>
        <v>1</v>
      </c>
      <c r="AB1165" s="54">
        <f t="shared" si="73"/>
        <v>3</v>
      </c>
      <c r="AC1165" s="54">
        <f t="shared" si="74"/>
        <v>0.66666666666666663</v>
      </c>
      <c r="AD1165" s="55">
        <f t="shared" si="75"/>
        <v>1.5555555555555556</v>
      </c>
      <c r="AE1165" s="58"/>
    </row>
    <row r="1166" spans="1:31" s="5" customFormat="1" x14ac:dyDescent="0.3">
      <c r="A1166" s="40" t="s">
        <v>1442</v>
      </c>
      <c r="B1166" s="3" t="s">
        <v>1443</v>
      </c>
      <c r="C1166" s="34">
        <v>246.15</v>
      </c>
      <c r="D1166" s="8">
        <v>4</v>
      </c>
      <c r="E1166" s="8">
        <v>5</v>
      </c>
      <c r="F1166" s="9">
        <v>14.2</v>
      </c>
      <c r="G1166" s="36">
        <v>252.32</v>
      </c>
      <c r="H1166" s="12">
        <v>3</v>
      </c>
      <c r="I1166" s="12">
        <v>9</v>
      </c>
      <c r="J1166" s="13">
        <v>22.399999999999995</v>
      </c>
      <c r="K1166" s="34">
        <v>291.60000000000002</v>
      </c>
      <c r="L1166" s="8">
        <v>7</v>
      </c>
      <c r="M1166" s="8">
        <v>7</v>
      </c>
      <c r="N1166" s="9">
        <v>17.599999999999998</v>
      </c>
      <c r="O1166" s="36">
        <v>77.13</v>
      </c>
      <c r="P1166" s="12">
        <v>2</v>
      </c>
      <c r="Q1166" s="12">
        <v>2</v>
      </c>
      <c r="R1166" s="13">
        <v>4.0999999999999996</v>
      </c>
      <c r="S1166" s="34">
        <v>265.14999999999998</v>
      </c>
      <c r="T1166" s="8">
        <v>5</v>
      </c>
      <c r="U1166" s="8">
        <v>6</v>
      </c>
      <c r="V1166" s="9">
        <v>14.4</v>
      </c>
      <c r="W1166" s="36">
        <v>186.04</v>
      </c>
      <c r="X1166" s="12">
        <v>4</v>
      </c>
      <c r="Y1166" s="12">
        <v>4</v>
      </c>
      <c r="Z1166" s="12">
        <v>10.7</v>
      </c>
      <c r="AA1166" s="52">
        <f t="shared" si="72"/>
        <v>0.6</v>
      </c>
      <c r="AB1166" s="54">
        <f t="shared" si="73"/>
        <v>2.6666666666666665</v>
      </c>
      <c r="AC1166" s="54">
        <f t="shared" si="74"/>
        <v>1.4</v>
      </c>
      <c r="AD1166" s="55">
        <f t="shared" si="75"/>
        <v>1.5555555555555554</v>
      </c>
      <c r="AE1166" s="58"/>
    </row>
    <row r="1167" spans="1:31" s="5" customFormat="1" x14ac:dyDescent="0.3">
      <c r="A1167" s="40" t="s">
        <v>2939</v>
      </c>
      <c r="B1167" s="3" t="s">
        <v>2940</v>
      </c>
      <c r="C1167" s="34">
        <v>57.68</v>
      </c>
      <c r="D1167" s="8">
        <v>1</v>
      </c>
      <c r="E1167" s="8">
        <v>3</v>
      </c>
      <c r="F1167" s="9">
        <v>9</v>
      </c>
      <c r="G1167" s="36">
        <v>57.91</v>
      </c>
      <c r="H1167" s="12">
        <v>1</v>
      </c>
      <c r="I1167" s="12">
        <v>1</v>
      </c>
      <c r="J1167" s="13">
        <v>7.5</v>
      </c>
      <c r="K1167" s="34">
        <v>88.49</v>
      </c>
      <c r="L1167" s="8">
        <v>2</v>
      </c>
      <c r="M1167" s="8">
        <v>3</v>
      </c>
      <c r="N1167" s="9">
        <v>8.3000000000000007</v>
      </c>
      <c r="O1167" s="36">
        <v>101.86</v>
      </c>
      <c r="P1167" s="12">
        <v>2</v>
      </c>
      <c r="Q1167" s="12">
        <v>2</v>
      </c>
      <c r="R1167" s="13">
        <v>8.3000000000000007</v>
      </c>
      <c r="S1167" s="34">
        <v>118.33</v>
      </c>
      <c r="T1167" s="8">
        <v>3</v>
      </c>
      <c r="U1167" s="8">
        <v>3</v>
      </c>
      <c r="V1167" s="9">
        <v>8.3000000000000007</v>
      </c>
      <c r="W1167" s="36">
        <v>64.75</v>
      </c>
      <c r="X1167" s="12">
        <v>1</v>
      </c>
      <c r="Y1167" s="12">
        <v>2</v>
      </c>
      <c r="Z1167" s="12">
        <v>8.3000000000000007</v>
      </c>
      <c r="AA1167" s="52">
        <f t="shared" si="72"/>
        <v>2</v>
      </c>
      <c r="AB1167" s="54">
        <f t="shared" si="73"/>
        <v>1.3333333333333333</v>
      </c>
      <c r="AC1167" s="54">
        <f t="shared" si="74"/>
        <v>1.3333333333333333</v>
      </c>
      <c r="AD1167" s="55">
        <f t="shared" si="75"/>
        <v>1.5555555555555554</v>
      </c>
      <c r="AE1167" s="58"/>
    </row>
    <row r="1168" spans="1:31" s="5" customFormat="1" x14ac:dyDescent="0.3">
      <c r="A1168" s="40" t="s">
        <v>2072</v>
      </c>
      <c r="B1168" s="3" t="s">
        <v>2073</v>
      </c>
      <c r="C1168" s="34">
        <v>90.38</v>
      </c>
      <c r="D1168" s="8">
        <v>2</v>
      </c>
      <c r="E1168" s="8">
        <v>5</v>
      </c>
      <c r="F1168" s="9">
        <v>11.2</v>
      </c>
      <c r="G1168" s="36">
        <v>38.270000000000003</v>
      </c>
      <c r="H1168" s="12">
        <v>1</v>
      </c>
      <c r="I1168" s="12">
        <v>5</v>
      </c>
      <c r="J1168" s="13">
        <v>10.4</v>
      </c>
      <c r="K1168" s="34">
        <v>367.01000000000005</v>
      </c>
      <c r="L1168" s="8">
        <v>8</v>
      </c>
      <c r="M1168" s="8">
        <v>12</v>
      </c>
      <c r="N1168" s="9">
        <v>26.800000000000004</v>
      </c>
      <c r="O1168" s="36">
        <v>178.72</v>
      </c>
      <c r="P1168" s="12">
        <v>4</v>
      </c>
      <c r="Q1168" s="12">
        <v>6</v>
      </c>
      <c r="R1168" s="13">
        <v>19.600000000000001</v>
      </c>
      <c r="S1168" s="34">
        <v>376.79</v>
      </c>
      <c r="T1168" s="8">
        <v>9</v>
      </c>
      <c r="U1168" s="8">
        <v>13</v>
      </c>
      <c r="V1168" s="9">
        <v>29.900000000000002</v>
      </c>
      <c r="W1168" s="36">
        <v>259.99</v>
      </c>
      <c r="X1168" s="12">
        <v>6</v>
      </c>
      <c r="Y1168" s="12">
        <v>7</v>
      </c>
      <c r="Z1168" s="12">
        <v>19</v>
      </c>
      <c r="AA1168" s="52">
        <f t="shared" si="72"/>
        <v>1</v>
      </c>
      <c r="AB1168" s="54">
        <f t="shared" si="73"/>
        <v>1.8571428571428572</v>
      </c>
      <c r="AC1168" s="54">
        <f t="shared" si="74"/>
        <v>1.75</v>
      </c>
      <c r="AD1168" s="55">
        <f t="shared" si="75"/>
        <v>1.5357142857142858</v>
      </c>
      <c r="AE1168" s="58"/>
    </row>
    <row r="1169" spans="1:31" s="5" customFormat="1" x14ac:dyDescent="0.3">
      <c r="A1169" s="40" t="s">
        <v>4363</v>
      </c>
      <c r="B1169" s="3" t="s">
        <v>4364</v>
      </c>
      <c r="C1169" s="8"/>
      <c r="D1169" s="8"/>
      <c r="E1169" s="8"/>
      <c r="F1169" s="9"/>
      <c r="G1169" s="36"/>
      <c r="H1169" s="12"/>
      <c r="I1169" s="12"/>
      <c r="J1169" s="13"/>
      <c r="K1169" s="34">
        <v>217.01000000000002</v>
      </c>
      <c r="L1169" s="8">
        <v>6</v>
      </c>
      <c r="M1169" s="8">
        <v>7</v>
      </c>
      <c r="N1169" s="9">
        <v>24.400000000000002</v>
      </c>
      <c r="O1169" s="36">
        <v>67.699999999999989</v>
      </c>
      <c r="P1169" s="12">
        <v>2</v>
      </c>
      <c r="Q1169" s="12">
        <v>4</v>
      </c>
      <c r="R1169" s="13">
        <v>13.4</v>
      </c>
      <c r="S1169" s="34">
        <v>131.58000000000001</v>
      </c>
      <c r="T1169" s="8">
        <v>2</v>
      </c>
      <c r="U1169" s="8">
        <v>5</v>
      </c>
      <c r="V1169" s="9">
        <v>20.2</v>
      </c>
      <c r="W1169" s="36">
        <v>28.64</v>
      </c>
      <c r="X1169" s="12">
        <v>1</v>
      </c>
      <c r="Y1169" s="12">
        <v>2</v>
      </c>
      <c r="Z1169" s="12">
        <v>5.5</v>
      </c>
      <c r="AA1169" s="52">
        <f t="shared" si="72"/>
        <v>1</v>
      </c>
      <c r="AB1169" s="54">
        <f t="shared" si="73"/>
        <v>1.6</v>
      </c>
      <c r="AC1169" s="54">
        <f t="shared" si="74"/>
        <v>2</v>
      </c>
      <c r="AD1169" s="55">
        <f t="shared" si="75"/>
        <v>1.5333333333333332</v>
      </c>
      <c r="AE1169" s="58"/>
    </row>
    <row r="1170" spans="1:31" s="5" customFormat="1" x14ac:dyDescent="0.3">
      <c r="A1170" s="40" t="s">
        <v>4423</v>
      </c>
      <c r="B1170" s="3" t="s">
        <v>4424</v>
      </c>
      <c r="C1170" s="8"/>
      <c r="D1170" s="8"/>
      <c r="E1170" s="8"/>
      <c r="F1170" s="9"/>
      <c r="G1170" s="36"/>
      <c r="H1170" s="12"/>
      <c r="I1170" s="12"/>
      <c r="J1170" s="13"/>
      <c r="K1170" s="34">
        <v>114.91999999999999</v>
      </c>
      <c r="L1170" s="8">
        <v>2</v>
      </c>
      <c r="M1170" s="8">
        <v>2</v>
      </c>
      <c r="N1170" s="9">
        <v>6</v>
      </c>
      <c r="O1170" s="36">
        <v>80.53</v>
      </c>
      <c r="P1170" s="12">
        <v>2</v>
      </c>
      <c r="Q1170" s="12">
        <v>4</v>
      </c>
      <c r="R1170" s="13">
        <v>17.8</v>
      </c>
      <c r="S1170" s="34">
        <v>43.94</v>
      </c>
      <c r="T1170" s="8">
        <v>1</v>
      </c>
      <c r="U1170" s="8">
        <v>2</v>
      </c>
      <c r="V1170" s="9">
        <v>8.1999999999999993</v>
      </c>
      <c r="W1170" s="36"/>
      <c r="X1170" s="12"/>
      <c r="Y1170" s="12"/>
      <c r="Z1170" s="12"/>
      <c r="AA1170" s="52">
        <f t="shared" si="72"/>
        <v>1</v>
      </c>
      <c r="AB1170" s="54">
        <f t="shared" si="73"/>
        <v>0.6</v>
      </c>
      <c r="AC1170" s="54">
        <f t="shared" si="74"/>
        <v>3</v>
      </c>
      <c r="AD1170" s="55">
        <f t="shared" si="75"/>
        <v>1.5333333333333332</v>
      </c>
      <c r="AE1170" s="58"/>
    </row>
    <row r="1171" spans="1:31" s="5" customFormat="1" x14ac:dyDescent="0.3">
      <c r="A1171" s="40" t="s">
        <v>1773</v>
      </c>
      <c r="B1171" s="3" t="s">
        <v>1774</v>
      </c>
      <c r="C1171" s="34">
        <v>212.2</v>
      </c>
      <c r="D1171" s="8">
        <v>3</v>
      </c>
      <c r="E1171" s="8">
        <v>5</v>
      </c>
      <c r="F1171" s="9">
        <v>44.1</v>
      </c>
      <c r="G1171" s="36">
        <v>187.04000000000002</v>
      </c>
      <c r="H1171" s="12">
        <v>3</v>
      </c>
      <c r="I1171" s="12">
        <v>3</v>
      </c>
      <c r="J1171" s="13">
        <v>27.2</v>
      </c>
      <c r="K1171" s="34">
        <v>380.35999999999996</v>
      </c>
      <c r="L1171" s="8">
        <v>6</v>
      </c>
      <c r="M1171" s="8">
        <v>7</v>
      </c>
      <c r="N1171" s="9">
        <v>45.6</v>
      </c>
      <c r="O1171" s="36">
        <v>218.01999999999998</v>
      </c>
      <c r="P1171" s="12">
        <v>4</v>
      </c>
      <c r="Q1171" s="12">
        <v>4</v>
      </c>
      <c r="R1171" s="13">
        <v>39.5</v>
      </c>
      <c r="S1171" s="34">
        <v>132.46</v>
      </c>
      <c r="T1171" s="8">
        <v>2</v>
      </c>
      <c r="U1171" s="8">
        <v>5</v>
      </c>
      <c r="V1171" s="9">
        <v>45.1</v>
      </c>
      <c r="W1171" s="36">
        <v>153.52000000000001</v>
      </c>
      <c r="X1171" s="12">
        <v>3</v>
      </c>
      <c r="Y1171" s="12">
        <v>3</v>
      </c>
      <c r="Z1171" s="12">
        <v>39.5</v>
      </c>
      <c r="AA1171" s="52">
        <f t="shared" si="72"/>
        <v>1.5</v>
      </c>
      <c r="AB1171" s="54">
        <f t="shared" si="73"/>
        <v>1.6</v>
      </c>
      <c r="AC1171" s="54">
        <f t="shared" si="74"/>
        <v>1.5</v>
      </c>
      <c r="AD1171" s="55">
        <f t="shared" si="75"/>
        <v>1.5333333333333332</v>
      </c>
      <c r="AE1171" s="58"/>
    </row>
    <row r="1172" spans="1:31" s="5" customFormat="1" x14ac:dyDescent="0.3">
      <c r="A1172" s="40" t="s">
        <v>2010</v>
      </c>
      <c r="B1172" s="3" t="s">
        <v>2011</v>
      </c>
      <c r="C1172" s="34">
        <v>123.83</v>
      </c>
      <c r="D1172" s="8">
        <v>2</v>
      </c>
      <c r="E1172" s="8">
        <v>7</v>
      </c>
      <c r="F1172" s="9">
        <v>17.8</v>
      </c>
      <c r="G1172" s="36">
        <v>43.67</v>
      </c>
      <c r="H1172" s="12">
        <v>1</v>
      </c>
      <c r="I1172" s="12">
        <v>3</v>
      </c>
      <c r="J1172" s="13">
        <v>11.3</v>
      </c>
      <c r="K1172" s="34">
        <v>100.86</v>
      </c>
      <c r="L1172" s="8">
        <v>2</v>
      </c>
      <c r="M1172" s="8">
        <v>5</v>
      </c>
      <c r="N1172" s="9">
        <v>14.5</v>
      </c>
      <c r="O1172" s="36">
        <v>130.91</v>
      </c>
      <c r="P1172" s="12">
        <v>2</v>
      </c>
      <c r="Q1172" s="12">
        <v>2</v>
      </c>
      <c r="R1172" s="13">
        <v>6.3</v>
      </c>
      <c r="S1172" s="34">
        <v>102.17</v>
      </c>
      <c r="T1172" s="8">
        <v>2</v>
      </c>
      <c r="U1172" s="8">
        <v>2</v>
      </c>
      <c r="V1172" s="9">
        <v>10.3</v>
      </c>
      <c r="W1172" s="36">
        <v>187.36999999999998</v>
      </c>
      <c r="X1172" s="12">
        <v>4</v>
      </c>
      <c r="Y1172" s="12">
        <v>4</v>
      </c>
      <c r="Z1172" s="12">
        <v>15</v>
      </c>
      <c r="AA1172" s="52">
        <f t="shared" si="72"/>
        <v>2</v>
      </c>
      <c r="AB1172" s="54">
        <f t="shared" si="73"/>
        <v>2</v>
      </c>
      <c r="AC1172" s="54">
        <f t="shared" si="74"/>
        <v>0.6</v>
      </c>
      <c r="AD1172" s="55">
        <f t="shared" si="75"/>
        <v>1.5333333333333332</v>
      </c>
      <c r="AE1172" s="58"/>
    </row>
    <row r="1173" spans="1:31" s="5" customFormat="1" x14ac:dyDescent="0.3">
      <c r="A1173" s="40" t="s">
        <v>916</v>
      </c>
      <c r="B1173" s="3" t="s">
        <v>917</v>
      </c>
      <c r="C1173" s="34">
        <v>468.94</v>
      </c>
      <c r="D1173" s="8">
        <v>7</v>
      </c>
      <c r="E1173" s="8">
        <v>11</v>
      </c>
      <c r="F1173" s="9">
        <v>11.099999999999998</v>
      </c>
      <c r="G1173" s="36">
        <v>250.29</v>
      </c>
      <c r="H1173" s="12">
        <v>4</v>
      </c>
      <c r="I1173" s="12">
        <v>8</v>
      </c>
      <c r="J1173" s="13">
        <v>10.4</v>
      </c>
      <c r="K1173" s="34">
        <v>574.23</v>
      </c>
      <c r="L1173" s="8">
        <v>12</v>
      </c>
      <c r="M1173" s="8">
        <v>17</v>
      </c>
      <c r="N1173" s="9">
        <v>18.099999999999998</v>
      </c>
      <c r="O1173" s="36">
        <v>262.33</v>
      </c>
      <c r="P1173" s="12">
        <v>6</v>
      </c>
      <c r="Q1173" s="12">
        <v>9</v>
      </c>
      <c r="R1173" s="13">
        <v>8.2999999999999989</v>
      </c>
      <c r="S1173" s="34">
        <v>498.13000000000005</v>
      </c>
      <c r="T1173" s="8">
        <v>10</v>
      </c>
      <c r="U1173" s="8">
        <v>15</v>
      </c>
      <c r="V1173" s="9">
        <v>14.400000000000002</v>
      </c>
      <c r="W1173" s="36">
        <v>295.52</v>
      </c>
      <c r="X1173" s="12">
        <v>6</v>
      </c>
      <c r="Y1173" s="12">
        <v>10</v>
      </c>
      <c r="Z1173" s="12">
        <v>11.200000000000001</v>
      </c>
      <c r="AA1173" s="52">
        <f t="shared" si="72"/>
        <v>1.3333333333333333</v>
      </c>
      <c r="AB1173" s="54">
        <f t="shared" si="73"/>
        <v>1.8</v>
      </c>
      <c r="AC1173" s="54">
        <f t="shared" si="74"/>
        <v>1.4545454545454546</v>
      </c>
      <c r="AD1173" s="55">
        <f t="shared" si="75"/>
        <v>1.5292929292929294</v>
      </c>
      <c r="AE1173" s="58"/>
    </row>
    <row r="1174" spans="1:31" s="5" customFormat="1" x14ac:dyDescent="0.3">
      <c r="A1174" s="40" t="s">
        <v>4427</v>
      </c>
      <c r="B1174" s="3" t="s">
        <v>4428</v>
      </c>
      <c r="C1174" s="8"/>
      <c r="D1174" s="8"/>
      <c r="E1174" s="8"/>
      <c r="F1174" s="9"/>
      <c r="G1174" s="36"/>
      <c r="H1174" s="12"/>
      <c r="I1174" s="12"/>
      <c r="J1174" s="13"/>
      <c r="K1174" s="34">
        <v>79.44</v>
      </c>
      <c r="L1174" s="8">
        <v>2</v>
      </c>
      <c r="M1174" s="8">
        <v>4</v>
      </c>
      <c r="N1174" s="9">
        <v>19.399999999999999</v>
      </c>
      <c r="O1174" s="36">
        <v>95.990000000000009</v>
      </c>
      <c r="P1174" s="12">
        <v>2</v>
      </c>
      <c r="Q1174" s="12">
        <v>3</v>
      </c>
      <c r="R1174" s="13">
        <v>18</v>
      </c>
      <c r="S1174" s="34">
        <v>152.63999999999999</v>
      </c>
      <c r="T1174" s="8">
        <v>3</v>
      </c>
      <c r="U1174" s="8">
        <v>6</v>
      </c>
      <c r="V1174" s="9">
        <v>25.8</v>
      </c>
      <c r="W1174" s="36">
        <v>69.709999999999994</v>
      </c>
      <c r="X1174" s="12">
        <v>1</v>
      </c>
      <c r="Y1174" s="12">
        <v>2</v>
      </c>
      <c r="Z1174" s="12">
        <v>13.4</v>
      </c>
      <c r="AA1174" s="52">
        <f t="shared" si="72"/>
        <v>1</v>
      </c>
      <c r="AB1174" s="54">
        <f t="shared" si="73"/>
        <v>1.25</v>
      </c>
      <c r="AC1174" s="54">
        <f t="shared" si="74"/>
        <v>2.3333333333333335</v>
      </c>
      <c r="AD1174" s="55">
        <f t="shared" si="75"/>
        <v>1.5277777777777779</v>
      </c>
      <c r="AE1174" s="58"/>
    </row>
    <row r="1175" spans="1:31" s="5" customFormat="1" x14ac:dyDescent="0.3">
      <c r="A1175" s="40" t="s">
        <v>3225</v>
      </c>
      <c r="B1175" s="3" t="s">
        <v>3226</v>
      </c>
      <c r="C1175" s="34">
        <v>40.94</v>
      </c>
      <c r="D1175" s="8">
        <v>1</v>
      </c>
      <c r="E1175" s="8">
        <v>1</v>
      </c>
      <c r="F1175" s="9">
        <v>4.3</v>
      </c>
      <c r="G1175" s="36"/>
      <c r="H1175" s="12"/>
      <c r="I1175" s="12"/>
      <c r="J1175" s="13"/>
      <c r="K1175" s="34">
        <v>195.13</v>
      </c>
      <c r="L1175" s="8">
        <v>4</v>
      </c>
      <c r="M1175" s="8">
        <v>4</v>
      </c>
      <c r="N1175" s="9">
        <v>16.100000000000001</v>
      </c>
      <c r="O1175" s="36">
        <v>100.78999999999999</v>
      </c>
      <c r="P1175" s="12">
        <v>2</v>
      </c>
      <c r="Q1175" s="12">
        <v>3</v>
      </c>
      <c r="R1175" s="13">
        <v>13.1</v>
      </c>
      <c r="S1175" s="34">
        <v>142.66000000000003</v>
      </c>
      <c r="T1175" s="8">
        <v>3</v>
      </c>
      <c r="U1175" s="8">
        <v>3</v>
      </c>
      <c r="V1175" s="9">
        <v>16.7</v>
      </c>
      <c r="W1175" s="36">
        <v>34.89</v>
      </c>
      <c r="X1175" s="12">
        <v>1</v>
      </c>
      <c r="Y1175" s="12">
        <v>2</v>
      </c>
      <c r="Z1175" s="12">
        <v>9.1999999999999993</v>
      </c>
      <c r="AA1175" s="52">
        <f t="shared" si="72"/>
        <v>2</v>
      </c>
      <c r="AB1175" s="54">
        <f t="shared" si="73"/>
        <v>1.25</v>
      </c>
      <c r="AC1175" s="54">
        <f t="shared" si="74"/>
        <v>1.3333333333333333</v>
      </c>
      <c r="AD1175" s="55">
        <f t="shared" si="75"/>
        <v>1.5277777777777777</v>
      </c>
      <c r="AE1175" s="58"/>
    </row>
    <row r="1176" spans="1:31" s="5" customFormat="1" x14ac:dyDescent="0.3">
      <c r="A1176" s="40" t="s">
        <v>1452</v>
      </c>
      <c r="B1176" s="3" t="s">
        <v>1453</v>
      </c>
      <c r="C1176" s="34">
        <v>211.26999999999998</v>
      </c>
      <c r="D1176" s="8">
        <v>4</v>
      </c>
      <c r="E1176" s="8">
        <v>8</v>
      </c>
      <c r="F1176" s="9">
        <v>18.100000000000001</v>
      </c>
      <c r="G1176" s="36">
        <v>41.49</v>
      </c>
      <c r="H1176" s="12">
        <v>1</v>
      </c>
      <c r="I1176" s="12">
        <v>2</v>
      </c>
      <c r="J1176" s="13">
        <v>4.0999999999999996</v>
      </c>
      <c r="K1176" s="34">
        <v>542.13</v>
      </c>
      <c r="L1176" s="8">
        <v>9</v>
      </c>
      <c r="M1176" s="8">
        <v>13</v>
      </c>
      <c r="N1176" s="9">
        <v>35.9</v>
      </c>
      <c r="O1176" s="36">
        <v>987.45000000000016</v>
      </c>
      <c r="P1176" s="12">
        <v>17</v>
      </c>
      <c r="Q1176" s="12">
        <v>19</v>
      </c>
      <c r="R1176" s="13">
        <v>37.200000000000003</v>
      </c>
      <c r="S1176" s="34">
        <v>905.29</v>
      </c>
      <c r="T1176" s="8">
        <v>15</v>
      </c>
      <c r="U1176" s="8">
        <v>21</v>
      </c>
      <c r="V1176" s="9">
        <v>46</v>
      </c>
      <c r="W1176" s="36">
        <v>1075.73</v>
      </c>
      <c r="X1176" s="12">
        <v>19</v>
      </c>
      <c r="Y1176" s="12">
        <v>24</v>
      </c>
      <c r="Z1176" s="12">
        <v>47.200000000000017</v>
      </c>
      <c r="AA1176" s="52">
        <f t="shared" si="72"/>
        <v>3</v>
      </c>
      <c r="AB1176" s="54">
        <f t="shared" si="73"/>
        <v>0.7</v>
      </c>
      <c r="AC1176" s="54">
        <f t="shared" si="74"/>
        <v>0.88</v>
      </c>
      <c r="AD1176" s="55">
        <f t="shared" si="75"/>
        <v>1.5266666666666666</v>
      </c>
      <c r="AE1176" s="58"/>
    </row>
    <row r="1177" spans="1:31" s="5" customFormat="1" x14ac:dyDescent="0.3">
      <c r="A1177" s="40" t="s">
        <v>1289</v>
      </c>
      <c r="B1177" s="3" t="s">
        <v>1290</v>
      </c>
      <c r="C1177" s="34">
        <v>195.79</v>
      </c>
      <c r="D1177" s="8">
        <v>4</v>
      </c>
      <c r="E1177" s="8">
        <v>10</v>
      </c>
      <c r="F1177" s="9">
        <v>10.199999999999999</v>
      </c>
      <c r="G1177" s="36">
        <v>160.04</v>
      </c>
      <c r="H1177" s="12">
        <v>4</v>
      </c>
      <c r="I1177" s="12">
        <v>10</v>
      </c>
      <c r="J1177" s="13">
        <v>10.8</v>
      </c>
      <c r="K1177" s="34">
        <v>367.59000000000003</v>
      </c>
      <c r="L1177" s="8">
        <v>9</v>
      </c>
      <c r="M1177" s="8">
        <v>9</v>
      </c>
      <c r="N1177" s="9">
        <v>8</v>
      </c>
      <c r="O1177" s="36">
        <v>75.39</v>
      </c>
      <c r="P1177" s="12">
        <v>2</v>
      </c>
      <c r="Q1177" s="12">
        <v>3</v>
      </c>
      <c r="R1177" s="13">
        <v>3.8</v>
      </c>
      <c r="S1177" s="34">
        <v>436.43000000000006</v>
      </c>
      <c r="T1177" s="8">
        <v>11</v>
      </c>
      <c r="U1177" s="8">
        <v>13</v>
      </c>
      <c r="V1177" s="9">
        <v>13.099999999999996</v>
      </c>
      <c r="W1177" s="36">
        <v>326.87000000000006</v>
      </c>
      <c r="X1177" s="12">
        <v>9</v>
      </c>
      <c r="Y1177" s="12">
        <v>12</v>
      </c>
      <c r="Z1177" s="12">
        <v>12.400000000000002</v>
      </c>
      <c r="AA1177" s="52">
        <f t="shared" si="72"/>
        <v>1</v>
      </c>
      <c r="AB1177" s="54">
        <f t="shared" si="73"/>
        <v>2.5</v>
      </c>
      <c r="AC1177" s="54">
        <f t="shared" si="74"/>
        <v>1.0769230769230769</v>
      </c>
      <c r="AD1177" s="55">
        <f t="shared" si="75"/>
        <v>1.5256410256410255</v>
      </c>
      <c r="AE1177" s="58"/>
    </row>
    <row r="1178" spans="1:31" s="5" customFormat="1" x14ac:dyDescent="0.3">
      <c r="A1178" s="40" t="s">
        <v>4530</v>
      </c>
      <c r="B1178" s="3" t="s">
        <v>4531</v>
      </c>
      <c r="C1178" s="8"/>
      <c r="D1178" s="8"/>
      <c r="E1178" s="8"/>
      <c r="F1178" s="9"/>
      <c r="G1178" s="36"/>
      <c r="H1178" s="12"/>
      <c r="I1178" s="12"/>
      <c r="J1178" s="13"/>
      <c r="K1178" s="34">
        <v>186.55</v>
      </c>
      <c r="L1178" s="8">
        <v>5</v>
      </c>
      <c r="M1178" s="8">
        <v>10</v>
      </c>
      <c r="N1178" s="9">
        <v>19</v>
      </c>
      <c r="O1178" s="36">
        <v>57.34</v>
      </c>
      <c r="P1178" s="12">
        <v>1</v>
      </c>
      <c r="Q1178" s="12">
        <v>3</v>
      </c>
      <c r="R1178" s="13">
        <v>6.6</v>
      </c>
      <c r="S1178" s="34">
        <v>208.83</v>
      </c>
      <c r="T1178" s="8">
        <v>6</v>
      </c>
      <c r="U1178" s="8">
        <v>8</v>
      </c>
      <c r="V1178" s="9">
        <v>11.4</v>
      </c>
      <c r="W1178" s="36">
        <v>407.56</v>
      </c>
      <c r="X1178" s="12">
        <v>8</v>
      </c>
      <c r="Y1178" s="12">
        <v>10</v>
      </c>
      <c r="Z1178" s="12">
        <v>14.900000000000002</v>
      </c>
      <c r="AA1178" s="52">
        <f t="shared" si="72"/>
        <v>1</v>
      </c>
      <c r="AB1178" s="54">
        <f t="shared" si="73"/>
        <v>2.75</v>
      </c>
      <c r="AC1178" s="54">
        <f t="shared" si="74"/>
        <v>0.81818181818181823</v>
      </c>
      <c r="AD1178" s="55">
        <f t="shared" si="75"/>
        <v>1.5227272727272727</v>
      </c>
      <c r="AE1178" s="58"/>
    </row>
    <row r="1179" spans="1:31" s="5" customFormat="1" x14ac:dyDescent="0.3">
      <c r="A1179" s="40" t="s">
        <v>403</v>
      </c>
      <c r="B1179" s="3" t="s">
        <v>404</v>
      </c>
      <c r="C1179" s="34">
        <v>834.68</v>
      </c>
      <c r="D1179" s="8">
        <v>15</v>
      </c>
      <c r="E1179" s="8">
        <v>21</v>
      </c>
      <c r="F1179" s="9">
        <v>52.799999999999983</v>
      </c>
      <c r="G1179" s="36">
        <v>438.39</v>
      </c>
      <c r="H1179" s="12">
        <v>8</v>
      </c>
      <c r="I1179" s="12">
        <v>15</v>
      </c>
      <c r="J1179" s="13">
        <v>46.600000000000009</v>
      </c>
      <c r="K1179" s="34">
        <v>642.52000000000021</v>
      </c>
      <c r="L1179" s="8">
        <v>13</v>
      </c>
      <c r="M1179" s="8">
        <v>16</v>
      </c>
      <c r="N1179" s="9">
        <v>56</v>
      </c>
      <c r="O1179" s="36">
        <v>321.68000000000006</v>
      </c>
      <c r="P1179" s="12">
        <v>7</v>
      </c>
      <c r="Q1179" s="12">
        <v>9</v>
      </c>
      <c r="R1179" s="13">
        <v>36.300000000000004</v>
      </c>
      <c r="S1179" s="34">
        <v>490.07</v>
      </c>
      <c r="T1179" s="8">
        <v>11</v>
      </c>
      <c r="U1179" s="8">
        <v>15</v>
      </c>
      <c r="V1179" s="9">
        <v>48.100000000000016</v>
      </c>
      <c r="W1179" s="36">
        <v>388.81</v>
      </c>
      <c r="X1179" s="12">
        <v>9</v>
      </c>
      <c r="Y1179" s="12">
        <v>10</v>
      </c>
      <c r="Z1179" s="12">
        <v>37.800000000000004</v>
      </c>
      <c r="AA1179" s="52">
        <f t="shared" si="72"/>
        <v>1.375</v>
      </c>
      <c r="AB1179" s="54">
        <f t="shared" si="73"/>
        <v>1.7</v>
      </c>
      <c r="AC1179" s="54">
        <f t="shared" si="74"/>
        <v>1.4545454545454546</v>
      </c>
      <c r="AD1179" s="55">
        <f t="shared" si="75"/>
        <v>1.5098484848484848</v>
      </c>
      <c r="AE1179" s="58"/>
    </row>
    <row r="1180" spans="1:31" s="5" customFormat="1" x14ac:dyDescent="0.3">
      <c r="A1180" s="40" t="s">
        <v>896</v>
      </c>
      <c r="B1180" s="3" t="s">
        <v>897</v>
      </c>
      <c r="C1180" s="34">
        <v>319.42999999999995</v>
      </c>
      <c r="D1180" s="8">
        <v>7</v>
      </c>
      <c r="E1180" s="8">
        <v>14</v>
      </c>
      <c r="F1180" s="9">
        <v>12.599999999999998</v>
      </c>
      <c r="G1180" s="36">
        <v>182.72</v>
      </c>
      <c r="H1180" s="12">
        <v>4</v>
      </c>
      <c r="I1180" s="12">
        <v>8</v>
      </c>
      <c r="J1180" s="13">
        <v>8.1999999999999993</v>
      </c>
      <c r="K1180" s="34">
        <v>738.11999999999989</v>
      </c>
      <c r="L1180" s="8">
        <v>14</v>
      </c>
      <c r="M1180" s="8">
        <v>18</v>
      </c>
      <c r="N1180" s="9">
        <v>18.699999999999996</v>
      </c>
      <c r="O1180" s="36">
        <v>410.56</v>
      </c>
      <c r="P1180" s="12">
        <v>8</v>
      </c>
      <c r="Q1180" s="12">
        <v>12</v>
      </c>
      <c r="R1180" s="13">
        <v>11.799999999999999</v>
      </c>
      <c r="S1180" s="34">
        <v>655.31999999999994</v>
      </c>
      <c r="T1180" s="8">
        <v>14</v>
      </c>
      <c r="U1180" s="8">
        <v>20</v>
      </c>
      <c r="V1180" s="9">
        <v>19.300000000000004</v>
      </c>
      <c r="W1180" s="36">
        <v>499.87</v>
      </c>
      <c r="X1180" s="12">
        <v>11</v>
      </c>
      <c r="Y1180" s="12">
        <v>14</v>
      </c>
      <c r="Z1180" s="12">
        <v>16.900000000000002</v>
      </c>
      <c r="AA1180" s="52">
        <f t="shared" si="72"/>
        <v>1.6666666666666667</v>
      </c>
      <c r="AB1180" s="54">
        <f t="shared" si="73"/>
        <v>1.4615384615384615</v>
      </c>
      <c r="AC1180" s="54">
        <f t="shared" si="74"/>
        <v>1.4</v>
      </c>
      <c r="AD1180" s="55">
        <f t="shared" si="75"/>
        <v>1.5094017094017094</v>
      </c>
      <c r="AE1180" s="58"/>
    </row>
    <row r="1181" spans="1:31" s="5" customFormat="1" x14ac:dyDescent="0.3">
      <c r="A1181" s="40" t="s">
        <v>583</v>
      </c>
      <c r="B1181" s="3" t="s">
        <v>584</v>
      </c>
      <c r="C1181" s="34">
        <v>772.9899999999999</v>
      </c>
      <c r="D1181" s="8">
        <v>11</v>
      </c>
      <c r="E1181" s="8">
        <v>20</v>
      </c>
      <c r="F1181" s="9">
        <v>25.300000000000008</v>
      </c>
      <c r="G1181" s="36">
        <v>434.06000000000006</v>
      </c>
      <c r="H1181" s="12">
        <v>6</v>
      </c>
      <c r="I1181" s="12">
        <v>14</v>
      </c>
      <c r="J1181" s="13">
        <v>16.3</v>
      </c>
      <c r="K1181" s="34">
        <v>856.46</v>
      </c>
      <c r="L1181" s="8">
        <v>16</v>
      </c>
      <c r="M1181" s="8">
        <v>25</v>
      </c>
      <c r="N1181" s="9">
        <v>25.699999999999992</v>
      </c>
      <c r="O1181" s="36">
        <v>590.41000000000008</v>
      </c>
      <c r="P1181" s="12">
        <v>10</v>
      </c>
      <c r="Q1181" s="12">
        <v>15</v>
      </c>
      <c r="R1181" s="13">
        <v>20.699999999999996</v>
      </c>
      <c r="S1181" s="34">
        <v>253.06</v>
      </c>
      <c r="T1181" s="8">
        <v>5</v>
      </c>
      <c r="U1181" s="8">
        <v>8</v>
      </c>
      <c r="V1181" s="9">
        <v>11.8</v>
      </c>
      <c r="W1181" s="36">
        <v>219.52999999999997</v>
      </c>
      <c r="X1181" s="12">
        <v>5</v>
      </c>
      <c r="Y1181" s="12">
        <v>5</v>
      </c>
      <c r="Z1181" s="12">
        <v>6.3</v>
      </c>
      <c r="AA1181" s="52">
        <f t="shared" si="72"/>
        <v>1.4</v>
      </c>
      <c r="AB1181" s="54">
        <f t="shared" si="73"/>
        <v>1.625</v>
      </c>
      <c r="AC1181" s="54">
        <f t="shared" si="74"/>
        <v>1.5</v>
      </c>
      <c r="AD1181" s="55">
        <f t="shared" si="75"/>
        <v>1.5083333333333335</v>
      </c>
      <c r="AE1181" s="58"/>
    </row>
    <row r="1182" spans="1:31" s="5" customFormat="1" x14ac:dyDescent="0.3">
      <c r="A1182" s="40" t="s">
        <v>845</v>
      </c>
      <c r="B1182" s="3" t="s">
        <v>846</v>
      </c>
      <c r="C1182" s="34">
        <v>362.35</v>
      </c>
      <c r="D1182" s="8">
        <v>8</v>
      </c>
      <c r="E1182" s="8">
        <v>12</v>
      </c>
      <c r="F1182" s="9">
        <v>21.5</v>
      </c>
      <c r="G1182" s="36">
        <v>175.59</v>
      </c>
      <c r="H1182" s="12">
        <v>3</v>
      </c>
      <c r="I1182" s="12">
        <v>8</v>
      </c>
      <c r="J1182" s="13">
        <v>13.9</v>
      </c>
      <c r="K1182" s="34">
        <v>520.79999999999995</v>
      </c>
      <c r="L1182" s="8">
        <v>12</v>
      </c>
      <c r="M1182" s="8">
        <v>20</v>
      </c>
      <c r="N1182" s="9">
        <v>26.5</v>
      </c>
      <c r="O1182" s="36">
        <v>497.82000000000005</v>
      </c>
      <c r="P1182" s="12">
        <v>10</v>
      </c>
      <c r="Q1182" s="12">
        <v>12</v>
      </c>
      <c r="R1182" s="13">
        <v>17.099999999999998</v>
      </c>
      <c r="S1182" s="34">
        <v>522.05999999999995</v>
      </c>
      <c r="T1182" s="8">
        <v>12</v>
      </c>
      <c r="U1182" s="8">
        <v>15</v>
      </c>
      <c r="V1182" s="9">
        <v>21.5</v>
      </c>
      <c r="W1182" s="36">
        <v>377.04</v>
      </c>
      <c r="X1182" s="12">
        <v>8</v>
      </c>
      <c r="Y1182" s="12">
        <v>10</v>
      </c>
      <c r="Z1182" s="12">
        <v>13.799999999999999</v>
      </c>
      <c r="AA1182" s="52">
        <f t="shared" si="72"/>
        <v>1.4444444444444444</v>
      </c>
      <c r="AB1182" s="54">
        <f t="shared" si="73"/>
        <v>1.6153846153846154</v>
      </c>
      <c r="AC1182" s="54">
        <f t="shared" si="74"/>
        <v>1.4545454545454546</v>
      </c>
      <c r="AD1182" s="55">
        <f t="shared" si="75"/>
        <v>1.5047915047915048</v>
      </c>
      <c r="AE1182" s="58"/>
    </row>
    <row r="1183" spans="1:31" s="5" customFormat="1" x14ac:dyDescent="0.3">
      <c r="A1183" s="40" t="s">
        <v>601</v>
      </c>
      <c r="B1183" s="3" t="s">
        <v>602</v>
      </c>
      <c r="C1183" s="34">
        <v>698.98</v>
      </c>
      <c r="D1183" s="8">
        <v>11</v>
      </c>
      <c r="E1183" s="8">
        <v>16</v>
      </c>
      <c r="F1183" s="9">
        <v>40.100000000000009</v>
      </c>
      <c r="G1183" s="36">
        <v>510.41999999999996</v>
      </c>
      <c r="H1183" s="12">
        <v>8</v>
      </c>
      <c r="I1183" s="12">
        <v>10</v>
      </c>
      <c r="J1183" s="13">
        <v>28.699999999999996</v>
      </c>
      <c r="K1183" s="34">
        <v>384.2</v>
      </c>
      <c r="L1183" s="8">
        <v>7</v>
      </c>
      <c r="M1183" s="8">
        <v>12</v>
      </c>
      <c r="N1183" s="9">
        <v>41.5</v>
      </c>
      <c r="O1183" s="36">
        <v>312.27</v>
      </c>
      <c r="P1183" s="12">
        <v>5</v>
      </c>
      <c r="Q1183" s="12">
        <v>6</v>
      </c>
      <c r="R1183" s="13">
        <v>21</v>
      </c>
      <c r="S1183" s="34">
        <v>439.96999999999997</v>
      </c>
      <c r="T1183" s="8">
        <v>7</v>
      </c>
      <c r="U1183" s="8">
        <v>9</v>
      </c>
      <c r="V1183" s="9">
        <v>29</v>
      </c>
      <c r="W1183" s="36">
        <v>279.03999999999996</v>
      </c>
      <c r="X1183" s="12">
        <v>5</v>
      </c>
      <c r="Y1183" s="12">
        <v>8</v>
      </c>
      <c r="Z1183" s="12">
        <v>29.8</v>
      </c>
      <c r="AA1183" s="52">
        <f t="shared" si="72"/>
        <v>1.5454545454545454</v>
      </c>
      <c r="AB1183" s="54">
        <f t="shared" si="73"/>
        <v>1.8571428571428572</v>
      </c>
      <c r="AC1183" s="54">
        <f t="shared" si="74"/>
        <v>1.1111111111111112</v>
      </c>
      <c r="AD1183" s="55">
        <f t="shared" si="75"/>
        <v>1.5045695045695044</v>
      </c>
      <c r="AE1183" s="58"/>
    </row>
    <row r="1184" spans="1:31" s="5" customFormat="1" x14ac:dyDescent="0.3">
      <c r="A1184" s="40" t="s">
        <v>4569</v>
      </c>
      <c r="B1184" s="3" t="s">
        <v>4570</v>
      </c>
      <c r="C1184" s="8"/>
      <c r="D1184" s="8"/>
      <c r="E1184" s="8"/>
      <c r="F1184" s="9"/>
      <c r="G1184" s="36"/>
      <c r="H1184" s="12"/>
      <c r="I1184" s="12"/>
      <c r="J1184" s="13"/>
      <c r="K1184" s="34">
        <v>143.63</v>
      </c>
      <c r="L1184" s="8">
        <v>3</v>
      </c>
      <c r="M1184" s="8">
        <v>4</v>
      </c>
      <c r="N1184" s="9">
        <v>8.9</v>
      </c>
      <c r="O1184" s="36">
        <v>39.1</v>
      </c>
      <c r="P1184" s="12">
        <v>1</v>
      </c>
      <c r="Q1184" s="12">
        <v>1</v>
      </c>
      <c r="R1184" s="13">
        <v>2</v>
      </c>
      <c r="S1184" s="34"/>
      <c r="T1184" s="8"/>
      <c r="U1184" s="8"/>
      <c r="V1184" s="9"/>
      <c r="W1184" s="36"/>
      <c r="X1184" s="12"/>
      <c r="Y1184" s="12"/>
      <c r="Z1184" s="12"/>
      <c r="AA1184" s="52">
        <f t="shared" si="72"/>
        <v>1</v>
      </c>
      <c r="AB1184" s="54">
        <f t="shared" si="73"/>
        <v>2.5</v>
      </c>
      <c r="AC1184" s="54">
        <f t="shared" si="74"/>
        <v>1</v>
      </c>
      <c r="AD1184" s="55">
        <f t="shared" si="75"/>
        <v>1.5</v>
      </c>
      <c r="AE1184" s="58"/>
    </row>
    <row r="1185" spans="1:31" s="5" customFormat="1" x14ac:dyDescent="0.3">
      <c r="A1185" s="40" t="s">
        <v>3227</v>
      </c>
      <c r="B1185" s="3" t="s">
        <v>3228</v>
      </c>
      <c r="C1185" s="34">
        <v>71</v>
      </c>
      <c r="D1185" s="8">
        <v>1</v>
      </c>
      <c r="E1185" s="8">
        <v>1</v>
      </c>
      <c r="F1185" s="9">
        <v>15.6</v>
      </c>
      <c r="G1185" s="36">
        <v>55.07</v>
      </c>
      <c r="H1185" s="12">
        <v>1</v>
      </c>
      <c r="I1185" s="12">
        <v>1</v>
      </c>
      <c r="J1185" s="13">
        <v>15.6</v>
      </c>
      <c r="K1185" s="34">
        <v>78.400000000000006</v>
      </c>
      <c r="L1185" s="8">
        <v>2</v>
      </c>
      <c r="M1185" s="8">
        <v>2</v>
      </c>
      <c r="N1185" s="9">
        <v>26</v>
      </c>
      <c r="O1185" s="36">
        <v>27.58</v>
      </c>
      <c r="P1185" s="12">
        <v>1</v>
      </c>
      <c r="Q1185" s="12">
        <v>1</v>
      </c>
      <c r="R1185" s="13">
        <v>15.6</v>
      </c>
      <c r="S1185" s="34">
        <v>77.12</v>
      </c>
      <c r="T1185" s="8">
        <v>1</v>
      </c>
      <c r="U1185" s="8">
        <v>1</v>
      </c>
      <c r="V1185" s="9">
        <v>15.6</v>
      </c>
      <c r="W1185" s="36"/>
      <c r="X1185" s="12"/>
      <c r="Y1185" s="12"/>
      <c r="Z1185" s="12"/>
      <c r="AA1185" s="52">
        <f t="shared" si="72"/>
        <v>1</v>
      </c>
      <c r="AB1185" s="54">
        <f t="shared" si="73"/>
        <v>1.5</v>
      </c>
      <c r="AC1185" s="54">
        <f t="shared" si="74"/>
        <v>2</v>
      </c>
      <c r="AD1185" s="55">
        <f t="shared" si="75"/>
        <v>1.5</v>
      </c>
      <c r="AE1185" s="58"/>
    </row>
    <row r="1186" spans="1:31" s="5" customFormat="1" x14ac:dyDescent="0.3">
      <c r="A1186" s="40" t="s">
        <v>6054</v>
      </c>
      <c r="B1186" s="3" t="s">
        <v>6055</v>
      </c>
      <c r="C1186" s="8"/>
      <c r="D1186" s="8"/>
      <c r="E1186" s="8"/>
      <c r="F1186" s="9"/>
      <c r="G1186" s="36"/>
      <c r="H1186" s="12"/>
      <c r="I1186" s="12"/>
      <c r="J1186" s="13"/>
      <c r="K1186" s="34">
        <v>38.99</v>
      </c>
      <c r="L1186" s="8">
        <v>1</v>
      </c>
      <c r="M1186" s="8">
        <v>1</v>
      </c>
      <c r="N1186" s="9">
        <v>2.5</v>
      </c>
      <c r="O1186" s="36"/>
      <c r="P1186" s="12"/>
      <c r="Q1186" s="12"/>
      <c r="R1186" s="13"/>
      <c r="S1186" s="34">
        <v>91.83</v>
      </c>
      <c r="T1186" s="8">
        <v>2</v>
      </c>
      <c r="U1186" s="8">
        <v>2</v>
      </c>
      <c r="V1186" s="9">
        <v>6.9</v>
      </c>
      <c r="W1186" s="36">
        <v>42.24</v>
      </c>
      <c r="X1186" s="12">
        <v>1</v>
      </c>
      <c r="Y1186" s="12">
        <v>1</v>
      </c>
      <c r="Z1186" s="12">
        <v>2.5</v>
      </c>
      <c r="AA1186" s="52">
        <f t="shared" si="72"/>
        <v>1</v>
      </c>
      <c r="AB1186" s="54">
        <f t="shared" si="73"/>
        <v>2</v>
      </c>
      <c r="AC1186" s="54">
        <f t="shared" si="74"/>
        <v>1.5</v>
      </c>
      <c r="AD1186" s="55">
        <f t="shared" si="75"/>
        <v>1.5</v>
      </c>
      <c r="AE1186" s="58"/>
    </row>
    <row r="1187" spans="1:31" s="5" customFormat="1" x14ac:dyDescent="0.3">
      <c r="A1187" s="40" t="s">
        <v>5814</v>
      </c>
      <c r="B1187" s="3" t="s">
        <v>5815</v>
      </c>
      <c r="C1187" s="8"/>
      <c r="D1187" s="8"/>
      <c r="E1187" s="8"/>
      <c r="F1187" s="9"/>
      <c r="G1187" s="36"/>
      <c r="H1187" s="12"/>
      <c r="I1187" s="12"/>
      <c r="J1187" s="13"/>
      <c r="K1187" s="34">
        <v>39.68</v>
      </c>
      <c r="L1187" s="8">
        <v>1</v>
      </c>
      <c r="M1187" s="8">
        <v>1</v>
      </c>
      <c r="N1187" s="9">
        <v>2</v>
      </c>
      <c r="O1187" s="36"/>
      <c r="P1187" s="12"/>
      <c r="Q1187" s="12"/>
      <c r="R1187" s="13"/>
      <c r="S1187" s="34">
        <v>41.2</v>
      </c>
      <c r="T1187" s="8">
        <v>1</v>
      </c>
      <c r="U1187" s="8">
        <v>2</v>
      </c>
      <c r="V1187" s="9">
        <v>5.5</v>
      </c>
      <c r="W1187" s="36">
        <v>27.41</v>
      </c>
      <c r="X1187" s="12">
        <v>1</v>
      </c>
      <c r="Y1187" s="12">
        <v>1</v>
      </c>
      <c r="Z1187" s="12">
        <v>4</v>
      </c>
      <c r="AA1187" s="52">
        <f t="shared" si="72"/>
        <v>1</v>
      </c>
      <c r="AB1187" s="54">
        <f t="shared" si="73"/>
        <v>2</v>
      </c>
      <c r="AC1187" s="54">
        <f t="shared" si="74"/>
        <v>1.5</v>
      </c>
      <c r="AD1187" s="55">
        <f t="shared" si="75"/>
        <v>1.5</v>
      </c>
      <c r="AE1187" s="58"/>
    </row>
    <row r="1188" spans="1:31" s="5" customFormat="1" x14ac:dyDescent="0.3">
      <c r="A1188" s="40" t="s">
        <v>4662</v>
      </c>
      <c r="B1188" s="3" t="s">
        <v>4663</v>
      </c>
      <c r="C1188" s="8"/>
      <c r="D1188" s="8"/>
      <c r="E1188" s="8"/>
      <c r="F1188" s="9"/>
      <c r="G1188" s="36"/>
      <c r="H1188" s="12"/>
      <c r="I1188" s="12"/>
      <c r="J1188" s="13"/>
      <c r="K1188" s="34">
        <v>105.14</v>
      </c>
      <c r="L1188" s="8">
        <v>2</v>
      </c>
      <c r="M1188" s="8">
        <v>4</v>
      </c>
      <c r="N1188" s="9">
        <v>25.1</v>
      </c>
      <c r="O1188" s="36">
        <v>43.69</v>
      </c>
      <c r="P1188" s="12">
        <v>1</v>
      </c>
      <c r="Q1188" s="12">
        <v>1</v>
      </c>
      <c r="R1188" s="13">
        <v>6.2</v>
      </c>
      <c r="S1188" s="34"/>
      <c r="T1188" s="8"/>
      <c r="U1188" s="8"/>
      <c r="V1188" s="9"/>
      <c r="W1188" s="36"/>
      <c r="X1188" s="12"/>
      <c r="Y1188" s="12"/>
      <c r="Z1188" s="12"/>
      <c r="AA1188" s="52">
        <f t="shared" si="72"/>
        <v>1</v>
      </c>
      <c r="AB1188" s="54">
        <f t="shared" si="73"/>
        <v>2.5</v>
      </c>
      <c r="AC1188" s="54">
        <f t="shared" si="74"/>
        <v>1</v>
      </c>
      <c r="AD1188" s="55">
        <f t="shared" si="75"/>
        <v>1.5</v>
      </c>
      <c r="AE1188" s="58"/>
    </row>
    <row r="1189" spans="1:31" s="5" customFormat="1" x14ac:dyDescent="0.3">
      <c r="A1189" s="40" t="s">
        <v>3079</v>
      </c>
      <c r="B1189" s="3" t="s">
        <v>3080</v>
      </c>
      <c r="C1189" s="34">
        <v>67.87</v>
      </c>
      <c r="D1189" s="8">
        <v>1</v>
      </c>
      <c r="E1189" s="8">
        <v>1</v>
      </c>
      <c r="F1189" s="9">
        <v>5.8</v>
      </c>
      <c r="G1189" s="36"/>
      <c r="H1189" s="12"/>
      <c r="I1189" s="12"/>
      <c r="J1189" s="13"/>
      <c r="K1189" s="34"/>
      <c r="L1189" s="8"/>
      <c r="M1189" s="8"/>
      <c r="N1189" s="9"/>
      <c r="O1189" s="36">
        <v>41.54</v>
      </c>
      <c r="P1189" s="12">
        <v>1</v>
      </c>
      <c r="Q1189" s="12">
        <v>1</v>
      </c>
      <c r="R1189" s="13">
        <v>6.5</v>
      </c>
      <c r="S1189" s="34">
        <v>33.61</v>
      </c>
      <c r="T1189" s="8">
        <v>1</v>
      </c>
      <c r="U1189" s="8">
        <v>1</v>
      </c>
      <c r="V1189" s="9">
        <v>12.2</v>
      </c>
      <c r="W1189" s="36"/>
      <c r="X1189" s="12"/>
      <c r="Y1189" s="12"/>
      <c r="Z1189" s="12"/>
      <c r="AA1189" s="52">
        <f t="shared" si="72"/>
        <v>2</v>
      </c>
      <c r="AB1189" s="54">
        <f t="shared" si="73"/>
        <v>0.5</v>
      </c>
      <c r="AC1189" s="54">
        <f t="shared" si="74"/>
        <v>2</v>
      </c>
      <c r="AD1189" s="55">
        <f t="shared" si="75"/>
        <v>1.5</v>
      </c>
      <c r="AE1189" s="58"/>
    </row>
    <row r="1190" spans="1:31" s="5" customFormat="1" x14ac:dyDescent="0.3">
      <c r="A1190" s="40" t="s">
        <v>2272</v>
      </c>
      <c r="B1190" s="3" t="s">
        <v>2273</v>
      </c>
      <c r="C1190" s="34">
        <v>55.44</v>
      </c>
      <c r="D1190" s="8">
        <v>1</v>
      </c>
      <c r="E1190" s="8">
        <v>1</v>
      </c>
      <c r="F1190" s="9">
        <v>3.6</v>
      </c>
      <c r="G1190" s="36"/>
      <c r="H1190" s="12"/>
      <c r="I1190" s="12"/>
      <c r="J1190" s="13"/>
      <c r="K1190" s="34">
        <v>28.84</v>
      </c>
      <c r="L1190" s="8">
        <v>1</v>
      </c>
      <c r="M1190" s="8">
        <v>2</v>
      </c>
      <c r="N1190" s="9">
        <v>5.0999999999999996</v>
      </c>
      <c r="O1190" s="36">
        <v>32.46</v>
      </c>
      <c r="P1190" s="12">
        <v>1</v>
      </c>
      <c r="Q1190" s="12">
        <v>1</v>
      </c>
      <c r="R1190" s="13">
        <v>6.4</v>
      </c>
      <c r="S1190" s="34"/>
      <c r="T1190" s="8"/>
      <c r="U1190" s="8"/>
      <c r="V1190" s="9"/>
      <c r="W1190" s="36"/>
      <c r="X1190" s="12"/>
      <c r="Y1190" s="12"/>
      <c r="Z1190" s="12"/>
      <c r="AA1190" s="52">
        <f t="shared" si="72"/>
        <v>2</v>
      </c>
      <c r="AB1190" s="54">
        <f t="shared" si="73"/>
        <v>1.5</v>
      </c>
      <c r="AC1190" s="54">
        <f t="shared" si="74"/>
        <v>1</v>
      </c>
      <c r="AD1190" s="55">
        <f t="shared" si="75"/>
        <v>1.5</v>
      </c>
      <c r="AE1190" s="58"/>
    </row>
    <row r="1191" spans="1:31" s="5" customFormat="1" x14ac:dyDescent="0.3">
      <c r="A1191" s="40" t="s">
        <v>2465</v>
      </c>
      <c r="B1191" s="3" t="s">
        <v>2466</v>
      </c>
      <c r="C1191" s="34">
        <v>55.61</v>
      </c>
      <c r="D1191" s="8">
        <v>1</v>
      </c>
      <c r="E1191" s="8">
        <v>1</v>
      </c>
      <c r="F1191" s="9">
        <v>3.2</v>
      </c>
      <c r="G1191" s="36"/>
      <c r="H1191" s="12"/>
      <c r="I1191" s="12"/>
      <c r="J1191" s="13"/>
      <c r="K1191" s="34">
        <v>47.87</v>
      </c>
      <c r="L1191" s="8">
        <v>1</v>
      </c>
      <c r="M1191" s="8">
        <v>1</v>
      </c>
      <c r="N1191" s="9">
        <v>3.7</v>
      </c>
      <c r="O1191" s="36"/>
      <c r="P1191" s="12"/>
      <c r="Q1191" s="12"/>
      <c r="R1191" s="13"/>
      <c r="S1191" s="34"/>
      <c r="T1191" s="8"/>
      <c r="U1191" s="8"/>
      <c r="V1191" s="9"/>
      <c r="W1191" s="36">
        <v>52.21</v>
      </c>
      <c r="X1191" s="12">
        <v>1</v>
      </c>
      <c r="Y1191" s="12">
        <v>1</v>
      </c>
      <c r="Z1191" s="12">
        <v>3.2</v>
      </c>
      <c r="AA1191" s="52">
        <f t="shared" si="72"/>
        <v>2</v>
      </c>
      <c r="AB1191" s="54">
        <f t="shared" si="73"/>
        <v>2</v>
      </c>
      <c r="AC1191" s="54">
        <f t="shared" si="74"/>
        <v>0.5</v>
      </c>
      <c r="AD1191" s="55">
        <f t="shared" si="75"/>
        <v>1.5</v>
      </c>
      <c r="AE1191" s="58"/>
    </row>
    <row r="1192" spans="1:31" s="5" customFormat="1" x14ac:dyDescent="0.3">
      <c r="A1192" s="40" t="s">
        <v>4611</v>
      </c>
      <c r="B1192" s="3" t="s">
        <v>4612</v>
      </c>
      <c r="C1192" s="8"/>
      <c r="D1192" s="8"/>
      <c r="E1192" s="8"/>
      <c r="F1192" s="9"/>
      <c r="G1192" s="36"/>
      <c r="H1192" s="12"/>
      <c r="I1192" s="12"/>
      <c r="J1192" s="13"/>
      <c r="K1192" s="34">
        <v>67.290000000000006</v>
      </c>
      <c r="L1192" s="8">
        <v>2</v>
      </c>
      <c r="M1192" s="8">
        <v>3</v>
      </c>
      <c r="N1192" s="9">
        <v>6.3</v>
      </c>
      <c r="O1192" s="36">
        <v>40.799999999999997</v>
      </c>
      <c r="P1192" s="12">
        <v>1</v>
      </c>
      <c r="Q1192" s="12">
        <v>1</v>
      </c>
      <c r="R1192" s="13">
        <v>2.7</v>
      </c>
      <c r="S1192" s="34">
        <v>97.110000000000014</v>
      </c>
      <c r="T1192" s="8">
        <v>2</v>
      </c>
      <c r="U1192" s="8">
        <v>5</v>
      </c>
      <c r="V1192" s="9">
        <v>9.4</v>
      </c>
      <c r="W1192" s="36">
        <v>58.56</v>
      </c>
      <c r="X1192" s="12">
        <v>1</v>
      </c>
      <c r="Y1192" s="12">
        <v>3</v>
      </c>
      <c r="Z1192" s="12">
        <v>5.8</v>
      </c>
      <c r="AA1192" s="52">
        <f t="shared" si="72"/>
        <v>1</v>
      </c>
      <c r="AB1192" s="54">
        <f t="shared" si="73"/>
        <v>2</v>
      </c>
      <c r="AC1192" s="54">
        <f t="shared" si="74"/>
        <v>1.5</v>
      </c>
      <c r="AD1192" s="55">
        <f t="shared" si="75"/>
        <v>1.5</v>
      </c>
      <c r="AE1192" s="58"/>
    </row>
    <row r="1193" spans="1:31" s="5" customFormat="1" x14ac:dyDescent="0.3">
      <c r="A1193" s="40" t="s">
        <v>4715</v>
      </c>
      <c r="B1193" s="3" t="s">
        <v>4716</v>
      </c>
      <c r="C1193" s="8"/>
      <c r="D1193" s="8"/>
      <c r="E1193" s="8"/>
      <c r="F1193" s="9"/>
      <c r="G1193" s="36"/>
      <c r="H1193" s="12"/>
      <c r="I1193" s="12"/>
      <c r="J1193" s="13"/>
      <c r="K1193" s="34">
        <v>32.58</v>
      </c>
      <c r="L1193" s="8">
        <v>1</v>
      </c>
      <c r="M1193" s="8">
        <v>2</v>
      </c>
      <c r="N1193" s="9">
        <v>4.0999999999999996</v>
      </c>
      <c r="O1193" s="36">
        <v>42.66</v>
      </c>
      <c r="P1193" s="12">
        <v>1</v>
      </c>
      <c r="Q1193" s="12">
        <v>1</v>
      </c>
      <c r="R1193" s="13">
        <v>2.2000000000000002</v>
      </c>
      <c r="S1193" s="34">
        <v>51.06</v>
      </c>
      <c r="T1193" s="8">
        <v>1</v>
      </c>
      <c r="U1193" s="8">
        <v>1</v>
      </c>
      <c r="V1193" s="9">
        <v>2.2000000000000002</v>
      </c>
      <c r="W1193" s="36"/>
      <c r="X1193" s="12"/>
      <c r="Y1193" s="12"/>
      <c r="Z1193" s="12"/>
      <c r="AA1193" s="52">
        <f t="shared" si="72"/>
        <v>1</v>
      </c>
      <c r="AB1193" s="54">
        <f t="shared" si="73"/>
        <v>1.5</v>
      </c>
      <c r="AC1193" s="54">
        <f t="shared" si="74"/>
        <v>2</v>
      </c>
      <c r="AD1193" s="55">
        <f t="shared" si="75"/>
        <v>1.5</v>
      </c>
      <c r="AE1193" s="58"/>
    </row>
    <row r="1194" spans="1:31" s="5" customFormat="1" x14ac:dyDescent="0.3">
      <c r="A1194" s="40" t="s">
        <v>2762</v>
      </c>
      <c r="B1194" s="3" t="s">
        <v>2763</v>
      </c>
      <c r="C1194" s="34">
        <v>55.61</v>
      </c>
      <c r="D1194" s="8">
        <v>1</v>
      </c>
      <c r="E1194" s="8">
        <v>2</v>
      </c>
      <c r="F1194" s="9">
        <v>2.8</v>
      </c>
      <c r="G1194" s="36">
        <v>51.62</v>
      </c>
      <c r="H1194" s="12">
        <v>1</v>
      </c>
      <c r="I1194" s="12">
        <v>1</v>
      </c>
      <c r="J1194" s="13">
        <v>2.1</v>
      </c>
      <c r="K1194" s="34">
        <v>47.87</v>
      </c>
      <c r="L1194" s="8">
        <v>1</v>
      </c>
      <c r="M1194" s="8">
        <v>1</v>
      </c>
      <c r="N1194" s="9">
        <v>1.8</v>
      </c>
      <c r="O1194" s="36"/>
      <c r="P1194" s="12"/>
      <c r="Q1194" s="12"/>
      <c r="R1194" s="13"/>
      <c r="S1194" s="34">
        <v>60.49</v>
      </c>
      <c r="T1194" s="8">
        <v>1</v>
      </c>
      <c r="U1194" s="8">
        <v>1</v>
      </c>
      <c r="V1194" s="9">
        <v>1.3</v>
      </c>
      <c r="W1194" s="36">
        <v>52.21</v>
      </c>
      <c r="X1194" s="12">
        <v>1</v>
      </c>
      <c r="Y1194" s="12">
        <v>1</v>
      </c>
      <c r="Z1194" s="12">
        <v>1</v>
      </c>
      <c r="AA1194" s="52">
        <f t="shared" si="72"/>
        <v>1.5</v>
      </c>
      <c r="AB1194" s="54">
        <f t="shared" si="73"/>
        <v>2</v>
      </c>
      <c r="AC1194" s="54">
        <f t="shared" si="74"/>
        <v>1</v>
      </c>
      <c r="AD1194" s="55">
        <f t="shared" si="75"/>
        <v>1.5</v>
      </c>
      <c r="AE1194" s="58"/>
    </row>
    <row r="1195" spans="1:31" s="5" customFormat="1" x14ac:dyDescent="0.3">
      <c r="A1195" s="40" t="s">
        <v>6130</v>
      </c>
      <c r="B1195" s="3" t="s">
        <v>6131</v>
      </c>
      <c r="C1195" s="8"/>
      <c r="D1195" s="8"/>
      <c r="E1195" s="8"/>
      <c r="F1195" s="9"/>
      <c r="G1195" s="36"/>
      <c r="H1195" s="12"/>
      <c r="I1195" s="12"/>
      <c r="J1195" s="13"/>
      <c r="K1195" s="34">
        <v>42.28</v>
      </c>
      <c r="L1195" s="8">
        <v>1</v>
      </c>
      <c r="M1195" s="8">
        <v>1</v>
      </c>
      <c r="N1195" s="9">
        <v>2.4</v>
      </c>
      <c r="O1195" s="36"/>
      <c r="P1195" s="12"/>
      <c r="Q1195" s="12"/>
      <c r="R1195" s="13"/>
      <c r="S1195" s="34">
        <v>27.1</v>
      </c>
      <c r="T1195" s="8">
        <v>1</v>
      </c>
      <c r="U1195" s="8">
        <v>2</v>
      </c>
      <c r="V1195" s="9">
        <v>6.6</v>
      </c>
      <c r="W1195" s="36">
        <v>37.56</v>
      </c>
      <c r="X1195" s="12">
        <v>1</v>
      </c>
      <c r="Y1195" s="12">
        <v>1</v>
      </c>
      <c r="Z1195" s="12">
        <v>3.3</v>
      </c>
      <c r="AA1195" s="52">
        <f t="shared" si="72"/>
        <v>1</v>
      </c>
      <c r="AB1195" s="54">
        <f t="shared" si="73"/>
        <v>2</v>
      </c>
      <c r="AC1195" s="54">
        <f t="shared" si="74"/>
        <v>1.5</v>
      </c>
      <c r="AD1195" s="55">
        <f t="shared" si="75"/>
        <v>1.5</v>
      </c>
      <c r="AE1195" s="58"/>
    </row>
    <row r="1196" spans="1:31" s="5" customFormat="1" x14ac:dyDescent="0.3">
      <c r="A1196" s="40" t="s">
        <v>1358</v>
      </c>
      <c r="B1196" s="3" t="s">
        <v>1359</v>
      </c>
      <c r="C1196" s="34">
        <v>182.12000000000003</v>
      </c>
      <c r="D1196" s="8">
        <v>4</v>
      </c>
      <c r="E1196" s="8">
        <v>6</v>
      </c>
      <c r="F1196" s="9">
        <v>19.899999999999999</v>
      </c>
      <c r="G1196" s="36">
        <v>185.95000000000002</v>
      </c>
      <c r="H1196" s="12">
        <v>4</v>
      </c>
      <c r="I1196" s="12">
        <v>5</v>
      </c>
      <c r="J1196" s="13">
        <v>16.3</v>
      </c>
      <c r="K1196" s="34">
        <v>253.62</v>
      </c>
      <c r="L1196" s="8">
        <v>6</v>
      </c>
      <c r="M1196" s="8">
        <v>7</v>
      </c>
      <c r="N1196" s="9">
        <v>24.400000000000002</v>
      </c>
      <c r="O1196" s="36">
        <v>172.91</v>
      </c>
      <c r="P1196" s="12">
        <v>4</v>
      </c>
      <c r="Q1196" s="12">
        <v>5</v>
      </c>
      <c r="R1196" s="13">
        <v>21.5</v>
      </c>
      <c r="S1196" s="34">
        <v>146.69</v>
      </c>
      <c r="T1196" s="8">
        <v>3</v>
      </c>
      <c r="U1196" s="8">
        <v>7</v>
      </c>
      <c r="V1196" s="9">
        <v>31.7</v>
      </c>
      <c r="W1196" s="36">
        <v>103.66</v>
      </c>
      <c r="X1196" s="12">
        <v>2</v>
      </c>
      <c r="Y1196" s="12">
        <v>3</v>
      </c>
      <c r="Z1196" s="12">
        <v>10.199999999999999</v>
      </c>
      <c r="AA1196" s="52">
        <f t="shared" si="72"/>
        <v>1.1666666666666667</v>
      </c>
      <c r="AB1196" s="54">
        <f t="shared" si="73"/>
        <v>1.3333333333333333</v>
      </c>
      <c r="AC1196" s="54">
        <f t="shared" si="74"/>
        <v>2</v>
      </c>
      <c r="AD1196" s="55">
        <f t="shared" si="75"/>
        <v>1.5</v>
      </c>
      <c r="AE1196" s="58"/>
    </row>
    <row r="1197" spans="1:31" s="5" customFormat="1" x14ac:dyDescent="0.3">
      <c r="A1197" s="40" t="s">
        <v>6301</v>
      </c>
      <c r="B1197" s="3" t="s">
        <v>6302</v>
      </c>
      <c r="C1197" s="8"/>
      <c r="D1197" s="8"/>
      <c r="E1197" s="8"/>
      <c r="F1197" s="9"/>
      <c r="G1197" s="36"/>
      <c r="H1197" s="12"/>
      <c r="I1197" s="12"/>
      <c r="J1197" s="13"/>
      <c r="K1197" s="34">
        <v>46.39</v>
      </c>
      <c r="L1197" s="8">
        <v>1</v>
      </c>
      <c r="M1197" s="8">
        <v>2</v>
      </c>
      <c r="N1197" s="9">
        <v>14.9</v>
      </c>
      <c r="O1197" s="36"/>
      <c r="P1197" s="12"/>
      <c r="Q1197" s="12"/>
      <c r="R1197" s="13"/>
      <c r="S1197" s="34"/>
      <c r="T1197" s="8"/>
      <c r="U1197" s="8"/>
      <c r="V1197" s="9"/>
      <c r="W1197" s="36">
        <v>28.03</v>
      </c>
      <c r="X1197" s="12">
        <v>1</v>
      </c>
      <c r="Y1197" s="12">
        <v>1</v>
      </c>
      <c r="Z1197" s="12">
        <v>5.9</v>
      </c>
      <c r="AA1197" s="52">
        <f t="shared" si="72"/>
        <v>1</v>
      </c>
      <c r="AB1197" s="54">
        <f t="shared" si="73"/>
        <v>3</v>
      </c>
      <c r="AC1197" s="54">
        <f t="shared" si="74"/>
        <v>0.5</v>
      </c>
      <c r="AD1197" s="55">
        <f t="shared" si="75"/>
        <v>1.5</v>
      </c>
      <c r="AE1197" s="58"/>
    </row>
    <row r="1198" spans="1:31" s="5" customFormat="1" x14ac:dyDescent="0.3">
      <c r="A1198" s="40" t="s">
        <v>5192</v>
      </c>
      <c r="B1198" s="3" t="s">
        <v>5193</v>
      </c>
      <c r="C1198" s="8"/>
      <c r="D1198" s="8"/>
      <c r="E1198" s="8"/>
      <c r="F1198" s="9"/>
      <c r="G1198" s="36"/>
      <c r="H1198" s="12"/>
      <c r="I1198" s="12"/>
      <c r="J1198" s="13"/>
      <c r="K1198" s="34"/>
      <c r="L1198" s="8"/>
      <c r="M1198" s="8"/>
      <c r="N1198" s="9"/>
      <c r="O1198" s="36">
        <v>39.229999999999997</v>
      </c>
      <c r="P1198" s="12">
        <v>1</v>
      </c>
      <c r="Q1198" s="12">
        <v>1</v>
      </c>
      <c r="R1198" s="13">
        <v>1.5</v>
      </c>
      <c r="S1198" s="34">
        <v>55.51</v>
      </c>
      <c r="T1198" s="8">
        <v>1</v>
      </c>
      <c r="U1198" s="8">
        <v>2</v>
      </c>
      <c r="V1198" s="9">
        <v>6</v>
      </c>
      <c r="W1198" s="36"/>
      <c r="X1198" s="12"/>
      <c r="Y1198" s="12"/>
      <c r="Z1198" s="12"/>
      <c r="AA1198" s="52">
        <f t="shared" si="72"/>
        <v>1</v>
      </c>
      <c r="AB1198" s="54">
        <f t="shared" si="73"/>
        <v>0.5</v>
      </c>
      <c r="AC1198" s="54">
        <f t="shared" si="74"/>
        <v>3</v>
      </c>
      <c r="AD1198" s="55">
        <f t="shared" si="75"/>
        <v>1.5</v>
      </c>
      <c r="AE1198" s="58"/>
    </row>
    <row r="1199" spans="1:31" s="5" customFormat="1" x14ac:dyDescent="0.3">
      <c r="A1199" s="40" t="s">
        <v>5451</v>
      </c>
      <c r="B1199" s="3" t="s">
        <v>5452</v>
      </c>
      <c r="C1199" s="8"/>
      <c r="D1199" s="8"/>
      <c r="E1199" s="8"/>
      <c r="F1199" s="9"/>
      <c r="G1199" s="36"/>
      <c r="H1199" s="12"/>
      <c r="I1199" s="12"/>
      <c r="J1199" s="13"/>
      <c r="K1199" s="34">
        <v>80.81</v>
      </c>
      <c r="L1199" s="8">
        <v>2</v>
      </c>
      <c r="M1199" s="8">
        <v>2</v>
      </c>
      <c r="N1199" s="9">
        <v>7.3</v>
      </c>
      <c r="O1199" s="36"/>
      <c r="P1199" s="12"/>
      <c r="Q1199" s="12"/>
      <c r="R1199" s="13"/>
      <c r="S1199" s="34"/>
      <c r="T1199" s="8"/>
      <c r="U1199" s="8"/>
      <c r="V1199" s="9"/>
      <c r="W1199" s="36">
        <v>61.78</v>
      </c>
      <c r="X1199" s="12">
        <v>1</v>
      </c>
      <c r="Y1199" s="12">
        <v>1</v>
      </c>
      <c r="Z1199" s="12">
        <v>3.5</v>
      </c>
      <c r="AA1199" s="52">
        <f t="shared" si="72"/>
        <v>1</v>
      </c>
      <c r="AB1199" s="54">
        <f t="shared" si="73"/>
        <v>3</v>
      </c>
      <c r="AC1199" s="54">
        <f t="shared" si="74"/>
        <v>0.5</v>
      </c>
      <c r="AD1199" s="55">
        <f t="shared" si="75"/>
        <v>1.5</v>
      </c>
      <c r="AE1199" s="58"/>
    </row>
    <row r="1200" spans="1:31" s="5" customFormat="1" x14ac:dyDescent="0.3">
      <c r="A1200" s="40" t="s">
        <v>1683</v>
      </c>
      <c r="B1200" s="3" t="s">
        <v>1684</v>
      </c>
      <c r="C1200" s="34">
        <v>204.07</v>
      </c>
      <c r="D1200" s="8">
        <v>3</v>
      </c>
      <c r="E1200" s="8">
        <v>4</v>
      </c>
      <c r="F1200" s="9">
        <v>11.300000000000002</v>
      </c>
      <c r="G1200" s="36">
        <v>235.99</v>
      </c>
      <c r="H1200" s="12">
        <v>4</v>
      </c>
      <c r="I1200" s="12">
        <v>4</v>
      </c>
      <c r="J1200" s="13">
        <v>12.3</v>
      </c>
      <c r="K1200" s="34">
        <v>360.13</v>
      </c>
      <c r="L1200" s="8">
        <v>7</v>
      </c>
      <c r="M1200" s="8">
        <v>10</v>
      </c>
      <c r="N1200" s="9">
        <v>26</v>
      </c>
      <c r="O1200" s="36">
        <v>262.62</v>
      </c>
      <c r="P1200" s="12">
        <v>5</v>
      </c>
      <c r="Q1200" s="12">
        <v>5</v>
      </c>
      <c r="R1200" s="13">
        <v>16.7</v>
      </c>
      <c r="S1200" s="34">
        <v>213.20999999999998</v>
      </c>
      <c r="T1200" s="8">
        <v>5</v>
      </c>
      <c r="U1200" s="8">
        <v>9</v>
      </c>
      <c r="V1200" s="9">
        <v>22</v>
      </c>
      <c r="W1200" s="36">
        <v>188.62</v>
      </c>
      <c r="X1200" s="12">
        <v>4</v>
      </c>
      <c r="Y1200" s="12">
        <v>5</v>
      </c>
      <c r="Z1200" s="12">
        <v>13.9</v>
      </c>
      <c r="AA1200" s="52">
        <f t="shared" si="72"/>
        <v>1</v>
      </c>
      <c r="AB1200" s="54">
        <f t="shared" si="73"/>
        <v>1.8333333333333333</v>
      </c>
      <c r="AC1200" s="54">
        <f t="shared" si="74"/>
        <v>1.6666666666666667</v>
      </c>
      <c r="AD1200" s="55">
        <f t="shared" si="75"/>
        <v>1.5</v>
      </c>
      <c r="AE1200" s="58"/>
    </row>
    <row r="1201" spans="1:31" s="5" customFormat="1" x14ac:dyDescent="0.3">
      <c r="A1201" s="40" t="s">
        <v>4690</v>
      </c>
      <c r="B1201" s="3" t="s">
        <v>4691</v>
      </c>
      <c r="C1201" s="8"/>
      <c r="D1201" s="8"/>
      <c r="E1201" s="8"/>
      <c r="F1201" s="9"/>
      <c r="G1201" s="36"/>
      <c r="H1201" s="12"/>
      <c r="I1201" s="12"/>
      <c r="J1201" s="13"/>
      <c r="K1201" s="34">
        <v>38.479999999999997</v>
      </c>
      <c r="L1201" s="8">
        <v>1</v>
      </c>
      <c r="M1201" s="8">
        <v>4</v>
      </c>
      <c r="N1201" s="9">
        <v>16.600000000000001</v>
      </c>
      <c r="O1201" s="36">
        <v>31.82</v>
      </c>
      <c r="P1201" s="12">
        <v>1</v>
      </c>
      <c r="Q1201" s="12">
        <v>1</v>
      </c>
      <c r="R1201" s="13">
        <v>7.2</v>
      </c>
      <c r="S1201" s="34"/>
      <c r="T1201" s="8"/>
      <c r="U1201" s="8"/>
      <c r="V1201" s="9"/>
      <c r="W1201" s="36"/>
      <c r="X1201" s="12"/>
      <c r="Y1201" s="12"/>
      <c r="Z1201" s="12"/>
      <c r="AA1201" s="52">
        <f t="shared" si="72"/>
        <v>1</v>
      </c>
      <c r="AB1201" s="54">
        <f t="shared" si="73"/>
        <v>2.5</v>
      </c>
      <c r="AC1201" s="54">
        <f t="shared" si="74"/>
        <v>1</v>
      </c>
      <c r="AD1201" s="55">
        <f t="shared" si="75"/>
        <v>1.5</v>
      </c>
      <c r="AE1201" s="58"/>
    </row>
    <row r="1202" spans="1:31" s="5" customFormat="1" x14ac:dyDescent="0.3">
      <c r="A1202" s="40" t="s">
        <v>6176</v>
      </c>
      <c r="B1202" s="3" t="s">
        <v>6177</v>
      </c>
      <c r="C1202" s="8"/>
      <c r="D1202" s="8"/>
      <c r="E1202" s="8"/>
      <c r="F1202" s="9"/>
      <c r="G1202" s="36"/>
      <c r="H1202" s="12"/>
      <c r="I1202" s="12"/>
      <c r="J1202" s="13"/>
      <c r="K1202" s="34">
        <v>29.92</v>
      </c>
      <c r="L1202" s="8">
        <v>1</v>
      </c>
      <c r="M1202" s="8">
        <v>2</v>
      </c>
      <c r="N1202" s="9">
        <v>9.8000000000000007</v>
      </c>
      <c r="O1202" s="36"/>
      <c r="P1202" s="12"/>
      <c r="Q1202" s="12"/>
      <c r="R1202" s="13"/>
      <c r="S1202" s="34"/>
      <c r="T1202" s="8"/>
      <c r="U1202" s="8"/>
      <c r="V1202" s="9"/>
      <c r="W1202" s="36">
        <v>27.62</v>
      </c>
      <c r="X1202" s="12">
        <v>1</v>
      </c>
      <c r="Y1202" s="12">
        <v>1</v>
      </c>
      <c r="Z1202" s="12">
        <v>6.5</v>
      </c>
      <c r="AA1202" s="52">
        <f t="shared" si="72"/>
        <v>1</v>
      </c>
      <c r="AB1202" s="54">
        <f t="shared" si="73"/>
        <v>3</v>
      </c>
      <c r="AC1202" s="54">
        <f t="shared" si="74"/>
        <v>0.5</v>
      </c>
      <c r="AD1202" s="55">
        <f t="shared" si="75"/>
        <v>1.5</v>
      </c>
      <c r="AE1202" s="58"/>
    </row>
    <row r="1203" spans="1:31" s="5" customFormat="1" x14ac:dyDescent="0.3">
      <c r="A1203" s="40" t="s">
        <v>5092</v>
      </c>
      <c r="B1203" s="3" t="s">
        <v>5093</v>
      </c>
      <c r="C1203" s="8"/>
      <c r="D1203" s="8"/>
      <c r="E1203" s="8"/>
      <c r="F1203" s="9"/>
      <c r="G1203" s="36"/>
      <c r="H1203" s="12"/>
      <c r="I1203" s="12"/>
      <c r="J1203" s="13"/>
      <c r="K1203" s="34"/>
      <c r="L1203" s="8"/>
      <c r="M1203" s="8"/>
      <c r="N1203" s="9"/>
      <c r="O1203" s="36">
        <v>38.06</v>
      </c>
      <c r="P1203" s="12">
        <v>1</v>
      </c>
      <c r="Q1203" s="12">
        <v>1</v>
      </c>
      <c r="R1203" s="13">
        <v>2.8</v>
      </c>
      <c r="S1203" s="34">
        <v>33.92</v>
      </c>
      <c r="T1203" s="8">
        <v>1</v>
      </c>
      <c r="U1203" s="8">
        <v>2</v>
      </c>
      <c r="V1203" s="9">
        <v>5.7</v>
      </c>
      <c r="W1203" s="36"/>
      <c r="X1203" s="12"/>
      <c r="Y1203" s="12"/>
      <c r="Z1203" s="12"/>
      <c r="AA1203" s="52">
        <f t="shared" si="72"/>
        <v>1</v>
      </c>
      <c r="AB1203" s="54">
        <f t="shared" si="73"/>
        <v>0.5</v>
      </c>
      <c r="AC1203" s="54">
        <f t="shared" si="74"/>
        <v>3</v>
      </c>
      <c r="AD1203" s="55">
        <f t="shared" si="75"/>
        <v>1.5</v>
      </c>
      <c r="AE1203" s="58"/>
    </row>
    <row r="1204" spans="1:31" s="5" customFormat="1" x14ac:dyDescent="0.3">
      <c r="A1204" s="40" t="s">
        <v>4695</v>
      </c>
      <c r="B1204" s="3" t="s">
        <v>4696</v>
      </c>
      <c r="C1204" s="8"/>
      <c r="D1204" s="8"/>
      <c r="E1204" s="8"/>
      <c r="F1204" s="9"/>
      <c r="G1204" s="36"/>
      <c r="H1204" s="12"/>
      <c r="I1204" s="12"/>
      <c r="J1204" s="13"/>
      <c r="K1204" s="34">
        <v>33.15</v>
      </c>
      <c r="L1204" s="8">
        <v>1</v>
      </c>
      <c r="M1204" s="8">
        <v>1</v>
      </c>
      <c r="N1204" s="9">
        <v>3.8</v>
      </c>
      <c r="O1204" s="36">
        <v>72.680000000000007</v>
      </c>
      <c r="P1204" s="12">
        <v>1</v>
      </c>
      <c r="Q1204" s="12">
        <v>3</v>
      </c>
      <c r="R1204" s="13">
        <v>11.2</v>
      </c>
      <c r="S1204" s="34">
        <v>31.96</v>
      </c>
      <c r="T1204" s="8">
        <v>1</v>
      </c>
      <c r="U1204" s="8">
        <v>2</v>
      </c>
      <c r="V1204" s="9">
        <v>8</v>
      </c>
      <c r="W1204" s="36"/>
      <c r="X1204" s="12"/>
      <c r="Y1204" s="12"/>
      <c r="Z1204" s="12"/>
      <c r="AA1204" s="52">
        <f t="shared" si="72"/>
        <v>1</v>
      </c>
      <c r="AB1204" s="54">
        <f t="shared" si="73"/>
        <v>0.5</v>
      </c>
      <c r="AC1204" s="54">
        <f t="shared" si="74"/>
        <v>3</v>
      </c>
      <c r="AD1204" s="55">
        <f t="shared" si="75"/>
        <v>1.5</v>
      </c>
      <c r="AE1204" s="58"/>
    </row>
    <row r="1205" spans="1:31" s="5" customFormat="1" x14ac:dyDescent="0.3">
      <c r="A1205" s="40" t="s">
        <v>5938</v>
      </c>
      <c r="B1205" s="3" t="s">
        <v>5939</v>
      </c>
      <c r="C1205" s="8"/>
      <c r="D1205" s="8"/>
      <c r="E1205" s="8"/>
      <c r="F1205" s="9"/>
      <c r="G1205" s="36"/>
      <c r="H1205" s="12"/>
      <c r="I1205" s="12"/>
      <c r="J1205" s="13"/>
      <c r="K1205" s="34">
        <v>33.24</v>
      </c>
      <c r="L1205" s="8">
        <v>1</v>
      </c>
      <c r="M1205" s="8">
        <v>2</v>
      </c>
      <c r="N1205" s="9">
        <v>11.1</v>
      </c>
      <c r="O1205" s="36"/>
      <c r="P1205" s="12"/>
      <c r="Q1205" s="12"/>
      <c r="R1205" s="13"/>
      <c r="S1205" s="34"/>
      <c r="T1205" s="8"/>
      <c r="U1205" s="8"/>
      <c r="V1205" s="9"/>
      <c r="W1205" s="36">
        <v>41.29</v>
      </c>
      <c r="X1205" s="12">
        <v>1</v>
      </c>
      <c r="Y1205" s="12">
        <v>1</v>
      </c>
      <c r="Z1205" s="12">
        <v>5.4</v>
      </c>
      <c r="AA1205" s="52">
        <f t="shared" si="72"/>
        <v>1</v>
      </c>
      <c r="AB1205" s="54">
        <f t="shared" si="73"/>
        <v>3</v>
      </c>
      <c r="AC1205" s="54">
        <f t="shared" si="74"/>
        <v>0.5</v>
      </c>
      <c r="AD1205" s="55">
        <f t="shared" si="75"/>
        <v>1.5</v>
      </c>
      <c r="AE1205" s="58"/>
    </row>
    <row r="1206" spans="1:31" s="5" customFormat="1" x14ac:dyDescent="0.3">
      <c r="A1206" s="40" t="s">
        <v>2684</v>
      </c>
      <c r="B1206" s="3" t="s">
        <v>2685</v>
      </c>
      <c r="C1206" s="34">
        <v>58.56</v>
      </c>
      <c r="D1206" s="8">
        <v>1</v>
      </c>
      <c r="E1206" s="8">
        <v>2</v>
      </c>
      <c r="F1206" s="9">
        <v>5.8</v>
      </c>
      <c r="G1206" s="36"/>
      <c r="H1206" s="12"/>
      <c r="I1206" s="12"/>
      <c r="J1206" s="13"/>
      <c r="K1206" s="34">
        <v>81.13</v>
      </c>
      <c r="L1206" s="8">
        <v>2</v>
      </c>
      <c r="M1206" s="8">
        <v>3</v>
      </c>
      <c r="N1206" s="9">
        <v>9.5</v>
      </c>
      <c r="O1206" s="36">
        <v>80.02000000000001</v>
      </c>
      <c r="P1206" s="12">
        <v>2</v>
      </c>
      <c r="Q1206" s="12">
        <v>3</v>
      </c>
      <c r="R1206" s="13">
        <v>9.9</v>
      </c>
      <c r="S1206" s="34"/>
      <c r="T1206" s="8"/>
      <c r="U1206" s="8"/>
      <c r="V1206" s="9"/>
      <c r="W1206" s="36">
        <v>77.83</v>
      </c>
      <c r="X1206" s="12">
        <v>1</v>
      </c>
      <c r="Y1206" s="12">
        <v>1</v>
      </c>
      <c r="Z1206" s="12">
        <v>4.0999999999999996</v>
      </c>
      <c r="AA1206" s="52">
        <f t="shared" si="72"/>
        <v>3</v>
      </c>
      <c r="AB1206" s="54">
        <f t="shared" si="73"/>
        <v>1</v>
      </c>
      <c r="AC1206" s="54">
        <f t="shared" si="74"/>
        <v>0.5</v>
      </c>
      <c r="AD1206" s="55">
        <f t="shared" si="75"/>
        <v>1.5</v>
      </c>
      <c r="AE1206" s="58"/>
    </row>
    <row r="1207" spans="1:31" s="5" customFormat="1" x14ac:dyDescent="0.3">
      <c r="A1207" s="40" t="s">
        <v>5982</v>
      </c>
      <c r="B1207" s="3" t="s">
        <v>5983</v>
      </c>
      <c r="C1207" s="8"/>
      <c r="D1207" s="8"/>
      <c r="E1207" s="8"/>
      <c r="F1207" s="9"/>
      <c r="G1207" s="36"/>
      <c r="H1207" s="12"/>
      <c r="I1207" s="12"/>
      <c r="J1207" s="13"/>
      <c r="K1207" s="34">
        <v>26.86</v>
      </c>
      <c r="L1207" s="8">
        <v>1</v>
      </c>
      <c r="M1207" s="8">
        <v>2</v>
      </c>
      <c r="N1207" s="9">
        <v>1.3</v>
      </c>
      <c r="O1207" s="36"/>
      <c r="P1207" s="12"/>
      <c r="Q1207" s="12"/>
      <c r="R1207" s="13"/>
      <c r="S1207" s="34"/>
      <c r="T1207" s="8"/>
      <c r="U1207" s="8"/>
      <c r="V1207" s="9"/>
      <c r="W1207" s="36">
        <v>36.049999999999997</v>
      </c>
      <c r="X1207" s="12">
        <v>1</v>
      </c>
      <c r="Y1207" s="12">
        <v>1</v>
      </c>
      <c r="Z1207" s="12">
        <v>2.2999999999999998</v>
      </c>
      <c r="AA1207" s="52">
        <f t="shared" si="72"/>
        <v>1</v>
      </c>
      <c r="AB1207" s="54">
        <f t="shared" si="73"/>
        <v>3</v>
      </c>
      <c r="AC1207" s="54">
        <f t="shared" si="74"/>
        <v>0.5</v>
      </c>
      <c r="AD1207" s="55">
        <f t="shared" si="75"/>
        <v>1.5</v>
      </c>
      <c r="AE1207" s="58"/>
    </row>
    <row r="1208" spans="1:31" s="5" customFormat="1" x14ac:dyDescent="0.3">
      <c r="A1208" s="40" t="s">
        <v>4085</v>
      </c>
      <c r="B1208" s="3" t="s">
        <v>4086</v>
      </c>
      <c r="C1208" s="8"/>
      <c r="D1208" s="8"/>
      <c r="E1208" s="8"/>
      <c r="F1208" s="9"/>
      <c r="G1208" s="36">
        <v>39.25</v>
      </c>
      <c r="H1208" s="12">
        <v>1</v>
      </c>
      <c r="I1208" s="12">
        <v>1</v>
      </c>
      <c r="J1208" s="13">
        <v>4.3</v>
      </c>
      <c r="K1208" s="34">
        <v>29.49</v>
      </c>
      <c r="L1208" s="8">
        <v>1</v>
      </c>
      <c r="M1208" s="8">
        <v>2</v>
      </c>
      <c r="N1208" s="9">
        <v>6.3</v>
      </c>
      <c r="O1208" s="36"/>
      <c r="P1208" s="12"/>
      <c r="Q1208" s="12"/>
      <c r="R1208" s="13"/>
      <c r="S1208" s="34"/>
      <c r="T1208" s="8"/>
      <c r="U1208" s="8"/>
      <c r="V1208" s="9"/>
      <c r="W1208" s="36"/>
      <c r="X1208" s="12"/>
      <c r="Y1208" s="12"/>
      <c r="Z1208" s="12"/>
      <c r="AA1208" s="52">
        <f t="shared" si="72"/>
        <v>0.5</v>
      </c>
      <c r="AB1208" s="54">
        <f t="shared" si="73"/>
        <v>3</v>
      </c>
      <c r="AC1208" s="54">
        <f t="shared" si="74"/>
        <v>1</v>
      </c>
      <c r="AD1208" s="55">
        <f t="shared" si="75"/>
        <v>1.5</v>
      </c>
      <c r="AE1208" s="58"/>
    </row>
    <row r="1209" spans="1:31" s="5" customFormat="1" x14ac:dyDescent="0.3">
      <c r="A1209" s="40" t="s">
        <v>5156</v>
      </c>
      <c r="B1209" s="3" t="s">
        <v>5157</v>
      </c>
      <c r="C1209" s="8"/>
      <c r="D1209" s="8"/>
      <c r="E1209" s="8"/>
      <c r="F1209" s="9"/>
      <c r="G1209" s="36"/>
      <c r="H1209" s="12"/>
      <c r="I1209" s="12"/>
      <c r="J1209" s="13"/>
      <c r="K1209" s="34"/>
      <c r="L1209" s="8"/>
      <c r="M1209" s="8"/>
      <c r="N1209" s="9"/>
      <c r="O1209" s="36">
        <v>43.3</v>
      </c>
      <c r="P1209" s="12">
        <v>1</v>
      </c>
      <c r="Q1209" s="12">
        <v>1</v>
      </c>
      <c r="R1209" s="13">
        <v>13.2</v>
      </c>
      <c r="S1209" s="34">
        <v>28.07</v>
      </c>
      <c r="T1209" s="8">
        <v>1</v>
      </c>
      <c r="U1209" s="8">
        <v>2</v>
      </c>
      <c r="V1209" s="9">
        <v>12.1</v>
      </c>
      <c r="W1209" s="36"/>
      <c r="X1209" s="12"/>
      <c r="Y1209" s="12"/>
      <c r="Z1209" s="12"/>
      <c r="AA1209" s="52">
        <f t="shared" si="72"/>
        <v>1</v>
      </c>
      <c r="AB1209" s="54">
        <f t="shared" si="73"/>
        <v>0.5</v>
      </c>
      <c r="AC1209" s="54">
        <f t="shared" si="74"/>
        <v>3</v>
      </c>
      <c r="AD1209" s="55">
        <f t="shared" si="75"/>
        <v>1.5</v>
      </c>
      <c r="AE1209" s="58"/>
    </row>
    <row r="1210" spans="1:31" s="5" customFormat="1" x14ac:dyDescent="0.3">
      <c r="A1210" s="40" t="s">
        <v>2879</v>
      </c>
      <c r="B1210" s="3" t="s">
        <v>2880</v>
      </c>
      <c r="C1210" s="34">
        <v>35.049999999999997</v>
      </c>
      <c r="D1210" s="8">
        <v>1</v>
      </c>
      <c r="E1210" s="8">
        <v>3</v>
      </c>
      <c r="F1210" s="9">
        <v>9.1999999999999993</v>
      </c>
      <c r="G1210" s="36">
        <v>50.12</v>
      </c>
      <c r="H1210" s="12">
        <v>1</v>
      </c>
      <c r="I1210" s="12">
        <v>1</v>
      </c>
      <c r="J1210" s="13">
        <v>3.7</v>
      </c>
      <c r="K1210" s="34">
        <v>64.63</v>
      </c>
      <c r="L1210" s="8">
        <v>2</v>
      </c>
      <c r="M1210" s="8">
        <v>2</v>
      </c>
      <c r="N1210" s="9">
        <v>5.0999999999999996</v>
      </c>
      <c r="O1210" s="36">
        <v>58.63</v>
      </c>
      <c r="P1210" s="12">
        <v>1</v>
      </c>
      <c r="Q1210" s="12">
        <v>2</v>
      </c>
      <c r="R1210" s="13">
        <v>6.2</v>
      </c>
      <c r="S1210" s="34">
        <v>28.13</v>
      </c>
      <c r="T1210" s="8">
        <v>1</v>
      </c>
      <c r="U1210" s="8">
        <v>2</v>
      </c>
      <c r="V1210" s="9">
        <v>6.8</v>
      </c>
      <c r="W1210" s="36">
        <v>60.24</v>
      </c>
      <c r="X1210" s="12">
        <v>1</v>
      </c>
      <c r="Y1210" s="12">
        <v>1</v>
      </c>
      <c r="Z1210" s="12">
        <v>4</v>
      </c>
      <c r="AA1210" s="52">
        <f t="shared" si="72"/>
        <v>2</v>
      </c>
      <c r="AB1210" s="54">
        <f t="shared" si="73"/>
        <v>1</v>
      </c>
      <c r="AC1210" s="54">
        <f t="shared" si="74"/>
        <v>1.5</v>
      </c>
      <c r="AD1210" s="55">
        <f t="shared" si="75"/>
        <v>1.5</v>
      </c>
      <c r="AE1210" s="58"/>
    </row>
    <row r="1211" spans="1:31" s="5" customFormat="1" x14ac:dyDescent="0.3">
      <c r="A1211" s="40" t="s">
        <v>3521</v>
      </c>
      <c r="B1211" s="3" t="s">
        <v>3522</v>
      </c>
      <c r="C1211" s="8"/>
      <c r="D1211" s="8"/>
      <c r="E1211" s="8"/>
      <c r="F1211" s="9"/>
      <c r="G1211" s="36">
        <v>110.91</v>
      </c>
      <c r="H1211" s="12">
        <v>2</v>
      </c>
      <c r="I1211" s="12">
        <v>3</v>
      </c>
      <c r="J1211" s="13">
        <v>7.6</v>
      </c>
      <c r="K1211" s="34"/>
      <c r="L1211" s="8"/>
      <c r="M1211" s="8"/>
      <c r="N1211" s="9"/>
      <c r="O1211" s="36">
        <v>118.41</v>
      </c>
      <c r="P1211" s="12">
        <v>3</v>
      </c>
      <c r="Q1211" s="12">
        <v>3</v>
      </c>
      <c r="R1211" s="13">
        <v>3.5</v>
      </c>
      <c r="S1211" s="34">
        <v>146.63999999999999</v>
      </c>
      <c r="T1211" s="8">
        <v>3</v>
      </c>
      <c r="U1211" s="8">
        <v>3</v>
      </c>
      <c r="V1211" s="9">
        <v>3.5</v>
      </c>
      <c r="W1211" s="36"/>
      <c r="X1211" s="12"/>
      <c r="Y1211" s="12"/>
      <c r="Z1211" s="12"/>
      <c r="AA1211" s="52">
        <f t="shared" si="72"/>
        <v>0.25</v>
      </c>
      <c r="AB1211" s="54">
        <f t="shared" si="73"/>
        <v>0.25</v>
      </c>
      <c r="AC1211" s="54">
        <f t="shared" si="74"/>
        <v>4</v>
      </c>
      <c r="AD1211" s="55">
        <f t="shared" si="75"/>
        <v>1.5</v>
      </c>
      <c r="AE1211" s="58"/>
    </row>
    <row r="1212" spans="1:31" s="5" customFormat="1" x14ac:dyDescent="0.3">
      <c r="A1212" s="40" t="s">
        <v>4957</v>
      </c>
      <c r="B1212" s="3" t="s">
        <v>4958</v>
      </c>
      <c r="C1212" s="8"/>
      <c r="D1212" s="8"/>
      <c r="E1212" s="8"/>
      <c r="F1212" s="9"/>
      <c r="G1212" s="36"/>
      <c r="H1212" s="12"/>
      <c r="I1212" s="12"/>
      <c r="J1212" s="13"/>
      <c r="K1212" s="34"/>
      <c r="L1212" s="8"/>
      <c r="M1212" s="8"/>
      <c r="N1212" s="9"/>
      <c r="O1212" s="36">
        <v>69.790000000000006</v>
      </c>
      <c r="P1212" s="12">
        <v>1</v>
      </c>
      <c r="Q1212" s="12">
        <v>1</v>
      </c>
      <c r="R1212" s="13">
        <v>3.1</v>
      </c>
      <c r="S1212" s="34">
        <v>64.509999999999991</v>
      </c>
      <c r="T1212" s="8">
        <v>2</v>
      </c>
      <c r="U1212" s="8">
        <v>5</v>
      </c>
      <c r="V1212" s="9">
        <v>15</v>
      </c>
      <c r="W1212" s="36">
        <v>77.89</v>
      </c>
      <c r="X1212" s="12">
        <v>1</v>
      </c>
      <c r="Y1212" s="12">
        <v>1</v>
      </c>
      <c r="Z1212" s="12">
        <v>3.1</v>
      </c>
      <c r="AA1212" s="52">
        <f t="shared" si="72"/>
        <v>1</v>
      </c>
      <c r="AB1212" s="54">
        <f t="shared" si="73"/>
        <v>0.5</v>
      </c>
      <c r="AC1212" s="54">
        <f t="shared" si="74"/>
        <v>3</v>
      </c>
      <c r="AD1212" s="55">
        <f t="shared" si="75"/>
        <v>1.5</v>
      </c>
      <c r="AE1212" s="58"/>
    </row>
    <row r="1213" spans="1:31" s="5" customFormat="1" x14ac:dyDescent="0.3">
      <c r="A1213" s="40" t="s">
        <v>350</v>
      </c>
      <c r="B1213" s="3" t="s">
        <v>351</v>
      </c>
      <c r="C1213" s="34">
        <v>940.98000000000013</v>
      </c>
      <c r="D1213" s="8">
        <v>16</v>
      </c>
      <c r="E1213" s="8">
        <v>22</v>
      </c>
      <c r="F1213" s="9">
        <v>32.199999999999996</v>
      </c>
      <c r="G1213" s="36">
        <v>518.94000000000005</v>
      </c>
      <c r="H1213" s="12">
        <v>8</v>
      </c>
      <c r="I1213" s="12">
        <v>12</v>
      </c>
      <c r="J1213" s="13">
        <v>22.199999999999996</v>
      </c>
      <c r="K1213" s="34">
        <v>783.29000000000008</v>
      </c>
      <c r="L1213" s="8">
        <v>15</v>
      </c>
      <c r="M1213" s="8">
        <v>21</v>
      </c>
      <c r="N1213" s="9">
        <v>47.100000000000016</v>
      </c>
      <c r="O1213" s="36">
        <v>622.38999999999987</v>
      </c>
      <c r="P1213" s="12">
        <v>11</v>
      </c>
      <c r="Q1213" s="12">
        <v>13</v>
      </c>
      <c r="R1213" s="13">
        <v>20.099999999999998</v>
      </c>
      <c r="S1213" s="34">
        <v>767.17000000000007</v>
      </c>
      <c r="T1213" s="8">
        <v>14</v>
      </c>
      <c r="U1213" s="8">
        <v>21</v>
      </c>
      <c r="V1213" s="9">
        <v>48.8</v>
      </c>
      <c r="W1213" s="36">
        <v>657.55000000000007</v>
      </c>
      <c r="X1213" s="12">
        <v>11</v>
      </c>
      <c r="Y1213" s="12">
        <v>18</v>
      </c>
      <c r="Z1213" s="12">
        <v>42.300000000000004</v>
      </c>
      <c r="AA1213" s="52">
        <f t="shared" si="72"/>
        <v>1.7692307692307692</v>
      </c>
      <c r="AB1213" s="54">
        <f t="shared" si="73"/>
        <v>1.5714285714285714</v>
      </c>
      <c r="AC1213" s="54">
        <f t="shared" si="74"/>
        <v>1.1578947368421053</v>
      </c>
      <c r="AD1213" s="55">
        <f t="shared" si="75"/>
        <v>1.4995180258338152</v>
      </c>
      <c r="AE1213" s="58"/>
    </row>
    <row r="1214" spans="1:31" s="5" customFormat="1" x14ac:dyDescent="0.3">
      <c r="A1214" s="40" t="s">
        <v>617</v>
      </c>
      <c r="B1214" s="3" t="s">
        <v>618</v>
      </c>
      <c r="C1214" s="34">
        <v>592.80000000000007</v>
      </c>
      <c r="D1214" s="8">
        <v>11</v>
      </c>
      <c r="E1214" s="8">
        <v>17</v>
      </c>
      <c r="F1214" s="9">
        <v>31.1</v>
      </c>
      <c r="G1214" s="36">
        <v>123.93</v>
      </c>
      <c r="H1214" s="12">
        <v>2</v>
      </c>
      <c r="I1214" s="12">
        <v>8</v>
      </c>
      <c r="J1214" s="13">
        <v>16.600000000000001</v>
      </c>
      <c r="K1214" s="34">
        <v>770.1</v>
      </c>
      <c r="L1214" s="8">
        <v>15</v>
      </c>
      <c r="M1214" s="8">
        <v>17</v>
      </c>
      <c r="N1214" s="9">
        <v>35.699999999999996</v>
      </c>
      <c r="O1214" s="36">
        <v>209.00000000000003</v>
      </c>
      <c r="P1214" s="12">
        <v>5</v>
      </c>
      <c r="Q1214" s="12">
        <v>10</v>
      </c>
      <c r="R1214" s="13">
        <v>23.1</v>
      </c>
      <c r="S1214" s="34">
        <v>583.67000000000007</v>
      </c>
      <c r="T1214" s="8">
        <v>13</v>
      </c>
      <c r="U1214" s="8">
        <v>15</v>
      </c>
      <c r="V1214" s="9">
        <v>31.199999999999992</v>
      </c>
      <c r="W1214" s="36">
        <v>729.7299999999999</v>
      </c>
      <c r="X1214" s="12">
        <v>14</v>
      </c>
      <c r="Y1214" s="12">
        <v>18</v>
      </c>
      <c r="Z1214" s="12">
        <v>34.399999999999991</v>
      </c>
      <c r="AA1214" s="52">
        <f t="shared" si="72"/>
        <v>2</v>
      </c>
      <c r="AB1214" s="54">
        <f t="shared" si="73"/>
        <v>1.6363636363636365</v>
      </c>
      <c r="AC1214" s="54">
        <f t="shared" si="74"/>
        <v>0.84210526315789469</v>
      </c>
      <c r="AD1214" s="55">
        <f t="shared" si="75"/>
        <v>1.4928229665071771</v>
      </c>
      <c r="AE1214" s="58"/>
    </row>
    <row r="1215" spans="1:31" s="5" customFormat="1" x14ac:dyDescent="0.3">
      <c r="A1215" s="40" t="s">
        <v>1679</v>
      </c>
      <c r="B1215" s="3" t="s">
        <v>1680</v>
      </c>
      <c r="C1215" s="34">
        <v>169.79000000000002</v>
      </c>
      <c r="D1215" s="8">
        <v>3</v>
      </c>
      <c r="E1215" s="8">
        <v>3</v>
      </c>
      <c r="F1215" s="9">
        <v>6.5</v>
      </c>
      <c r="G1215" s="36">
        <v>133.45999999999998</v>
      </c>
      <c r="H1215" s="12">
        <v>2</v>
      </c>
      <c r="I1215" s="12">
        <v>3</v>
      </c>
      <c r="J1215" s="13">
        <v>5.4</v>
      </c>
      <c r="K1215" s="34">
        <v>256.14999999999998</v>
      </c>
      <c r="L1215" s="8">
        <v>5</v>
      </c>
      <c r="M1215" s="8">
        <v>10</v>
      </c>
      <c r="N1215" s="9">
        <v>14.8</v>
      </c>
      <c r="O1215" s="36">
        <v>197.64000000000001</v>
      </c>
      <c r="P1215" s="12">
        <v>3</v>
      </c>
      <c r="Q1215" s="12">
        <v>4</v>
      </c>
      <c r="R1215" s="13">
        <v>4.5999999999999996</v>
      </c>
      <c r="S1215" s="34">
        <v>603.79999999999984</v>
      </c>
      <c r="T1215" s="8">
        <v>12</v>
      </c>
      <c r="U1215" s="8">
        <v>13</v>
      </c>
      <c r="V1215" s="9">
        <v>16.800000000000004</v>
      </c>
      <c r="W1215" s="36">
        <v>396.93</v>
      </c>
      <c r="X1215" s="12">
        <v>8</v>
      </c>
      <c r="Y1215" s="12">
        <v>10</v>
      </c>
      <c r="Z1215" s="12">
        <v>12.599999999999998</v>
      </c>
      <c r="AA1215" s="52">
        <f t="shared" si="72"/>
        <v>1</v>
      </c>
      <c r="AB1215" s="54">
        <f t="shared" si="73"/>
        <v>2.2000000000000002</v>
      </c>
      <c r="AC1215" s="54">
        <f t="shared" si="74"/>
        <v>1.2727272727272727</v>
      </c>
      <c r="AD1215" s="55">
        <f t="shared" si="75"/>
        <v>1.490909090909091</v>
      </c>
      <c r="AE1215" s="58"/>
    </row>
    <row r="1216" spans="1:31" s="5" customFormat="1" x14ac:dyDescent="0.3">
      <c r="A1216" s="40" t="s">
        <v>37</v>
      </c>
      <c r="B1216" s="3" t="s">
        <v>38</v>
      </c>
      <c r="C1216" s="34">
        <v>2775.8400000000011</v>
      </c>
      <c r="D1216" s="8">
        <v>47</v>
      </c>
      <c r="E1216" s="8">
        <v>68</v>
      </c>
      <c r="F1216" s="9">
        <v>33.299999999999976</v>
      </c>
      <c r="G1216" s="36">
        <v>1044.27</v>
      </c>
      <c r="H1216" s="12">
        <v>17</v>
      </c>
      <c r="I1216" s="12">
        <v>33</v>
      </c>
      <c r="J1216" s="13">
        <v>17.300000000000004</v>
      </c>
      <c r="K1216" s="34">
        <v>358.09999999999997</v>
      </c>
      <c r="L1216" s="8">
        <v>8</v>
      </c>
      <c r="M1216" s="8">
        <v>13</v>
      </c>
      <c r="N1216" s="9">
        <v>8.4</v>
      </c>
      <c r="O1216" s="36">
        <v>565.66999999999996</v>
      </c>
      <c r="P1216" s="12">
        <v>11</v>
      </c>
      <c r="Q1216" s="12">
        <v>20</v>
      </c>
      <c r="R1216" s="13">
        <v>12.799999999999999</v>
      </c>
      <c r="S1216" s="34">
        <v>4509.5300000000007</v>
      </c>
      <c r="T1216" s="8">
        <v>79</v>
      </c>
      <c r="U1216" s="8">
        <v>98</v>
      </c>
      <c r="V1216" s="9">
        <v>45.400000000000055</v>
      </c>
      <c r="W1216" s="36">
        <v>2040.7200000000003</v>
      </c>
      <c r="X1216" s="12">
        <v>37</v>
      </c>
      <c r="Y1216" s="12">
        <v>55</v>
      </c>
      <c r="Z1216" s="12">
        <v>27.200000000000017</v>
      </c>
      <c r="AA1216" s="52">
        <f t="shared" si="72"/>
        <v>2.0294117647058822</v>
      </c>
      <c r="AB1216" s="54">
        <f t="shared" si="73"/>
        <v>0.66666666666666663</v>
      </c>
      <c r="AC1216" s="54">
        <f t="shared" si="74"/>
        <v>1.7678571428571428</v>
      </c>
      <c r="AD1216" s="55">
        <f t="shared" si="75"/>
        <v>1.4879785247432304</v>
      </c>
      <c r="AE1216" s="58"/>
    </row>
    <row r="1217" spans="1:31" s="5" customFormat="1" x14ac:dyDescent="0.3">
      <c r="A1217" s="40" t="s">
        <v>2044</v>
      </c>
      <c r="B1217" s="3" t="s">
        <v>2045</v>
      </c>
      <c r="C1217" s="34">
        <v>84.72</v>
      </c>
      <c r="D1217" s="8">
        <v>2</v>
      </c>
      <c r="E1217" s="8">
        <v>7</v>
      </c>
      <c r="F1217" s="9">
        <v>10.8</v>
      </c>
      <c r="G1217" s="36">
        <v>106.2</v>
      </c>
      <c r="H1217" s="12">
        <v>2</v>
      </c>
      <c r="I1217" s="12">
        <v>2</v>
      </c>
      <c r="J1217" s="13">
        <v>1.6</v>
      </c>
      <c r="K1217" s="34">
        <v>356.96999999999991</v>
      </c>
      <c r="L1217" s="8">
        <v>7</v>
      </c>
      <c r="M1217" s="8">
        <v>9</v>
      </c>
      <c r="N1217" s="9">
        <v>11.5</v>
      </c>
      <c r="O1217" s="36">
        <v>154.12</v>
      </c>
      <c r="P1217" s="12">
        <v>3</v>
      </c>
      <c r="Q1217" s="12">
        <v>6</v>
      </c>
      <c r="R1217" s="13">
        <v>9.6999999999999993</v>
      </c>
      <c r="S1217" s="34">
        <v>300.46000000000004</v>
      </c>
      <c r="T1217" s="8">
        <v>5</v>
      </c>
      <c r="U1217" s="8">
        <v>9</v>
      </c>
      <c r="V1217" s="9">
        <v>10</v>
      </c>
      <c r="W1217" s="36">
        <v>927.26</v>
      </c>
      <c r="X1217" s="12">
        <v>20</v>
      </c>
      <c r="Y1217" s="12">
        <v>27</v>
      </c>
      <c r="Z1217" s="12">
        <v>28.199999999999996</v>
      </c>
      <c r="AA1217" s="52">
        <f t="shared" si="72"/>
        <v>2.6666666666666665</v>
      </c>
      <c r="AB1217" s="54">
        <f t="shared" si="73"/>
        <v>1.4285714285714286</v>
      </c>
      <c r="AC1217" s="54">
        <f t="shared" si="74"/>
        <v>0.35714285714285715</v>
      </c>
      <c r="AD1217" s="55">
        <f t="shared" si="75"/>
        <v>1.484126984126984</v>
      </c>
      <c r="AE1217" s="58"/>
    </row>
    <row r="1218" spans="1:31" s="5" customFormat="1" x14ac:dyDescent="0.3">
      <c r="A1218" s="40" t="s">
        <v>476</v>
      </c>
      <c r="B1218" s="3" t="s">
        <v>477</v>
      </c>
      <c r="C1218" s="34">
        <v>752.31999999999994</v>
      </c>
      <c r="D1218" s="8">
        <v>13</v>
      </c>
      <c r="E1218" s="8">
        <v>18</v>
      </c>
      <c r="F1218" s="9">
        <v>55.20000000000001</v>
      </c>
      <c r="G1218" s="36">
        <v>472.84</v>
      </c>
      <c r="H1218" s="12">
        <v>6</v>
      </c>
      <c r="I1218" s="12">
        <v>10</v>
      </c>
      <c r="J1218" s="13">
        <v>33.4</v>
      </c>
      <c r="K1218" s="34">
        <v>583.40000000000009</v>
      </c>
      <c r="L1218" s="8">
        <v>11</v>
      </c>
      <c r="M1218" s="8">
        <v>12</v>
      </c>
      <c r="N1218" s="9">
        <v>37.199999999999996</v>
      </c>
      <c r="O1218" s="36">
        <v>365.21</v>
      </c>
      <c r="P1218" s="12">
        <v>7</v>
      </c>
      <c r="Q1218" s="12">
        <v>8</v>
      </c>
      <c r="R1218" s="13">
        <v>30.300000000000004</v>
      </c>
      <c r="S1218" s="34">
        <v>473.20999999999992</v>
      </c>
      <c r="T1218" s="8">
        <v>9</v>
      </c>
      <c r="U1218" s="8">
        <v>13</v>
      </c>
      <c r="V1218" s="9">
        <v>54.300000000000004</v>
      </c>
      <c r="W1218" s="36">
        <v>374.44000000000005</v>
      </c>
      <c r="X1218" s="12">
        <v>7</v>
      </c>
      <c r="Y1218" s="12">
        <v>10</v>
      </c>
      <c r="Z1218" s="12">
        <v>31.5</v>
      </c>
      <c r="AA1218" s="52">
        <f t="shared" si="72"/>
        <v>1.7272727272727273</v>
      </c>
      <c r="AB1218" s="54">
        <f t="shared" si="73"/>
        <v>1.4444444444444444</v>
      </c>
      <c r="AC1218" s="54">
        <f t="shared" si="74"/>
        <v>1.2727272727272727</v>
      </c>
      <c r="AD1218" s="55">
        <f t="shared" si="75"/>
        <v>1.4814814814814816</v>
      </c>
      <c r="AE1218" s="58"/>
    </row>
    <row r="1219" spans="1:31" s="5" customFormat="1" x14ac:dyDescent="0.3">
      <c r="A1219" s="40" t="s">
        <v>1043</v>
      </c>
      <c r="B1219" s="3" t="s">
        <v>1044</v>
      </c>
      <c r="C1219" s="34">
        <v>510.07</v>
      </c>
      <c r="D1219" s="8">
        <v>6</v>
      </c>
      <c r="E1219" s="8">
        <v>7</v>
      </c>
      <c r="F1219" s="9">
        <v>42.4</v>
      </c>
      <c r="G1219" s="36">
        <v>402.48999999999995</v>
      </c>
      <c r="H1219" s="12">
        <v>5</v>
      </c>
      <c r="I1219" s="12">
        <v>7</v>
      </c>
      <c r="J1219" s="13">
        <v>42.4</v>
      </c>
      <c r="K1219" s="34">
        <v>707.46</v>
      </c>
      <c r="L1219" s="8">
        <v>11</v>
      </c>
      <c r="M1219" s="8">
        <v>13</v>
      </c>
      <c r="N1219" s="9">
        <v>46.699999999999996</v>
      </c>
      <c r="O1219" s="36">
        <v>325.45000000000005</v>
      </c>
      <c r="P1219" s="12">
        <v>4</v>
      </c>
      <c r="Q1219" s="12">
        <v>5</v>
      </c>
      <c r="R1219" s="13">
        <v>32.700000000000003</v>
      </c>
      <c r="S1219" s="34">
        <v>383.96999999999997</v>
      </c>
      <c r="T1219" s="8">
        <v>6</v>
      </c>
      <c r="U1219" s="8">
        <v>9</v>
      </c>
      <c r="V1219" s="9">
        <v>46.1</v>
      </c>
      <c r="W1219" s="36">
        <v>430.2299999999999</v>
      </c>
      <c r="X1219" s="12">
        <v>6</v>
      </c>
      <c r="Y1219" s="12">
        <v>8</v>
      </c>
      <c r="Z1219" s="12">
        <v>46.1</v>
      </c>
      <c r="AA1219" s="52">
        <f t="shared" ref="AA1219:AA1282" si="76">(E1219+1)/(I1219+1)</f>
        <v>1</v>
      </c>
      <c r="AB1219" s="54">
        <f t="shared" ref="AB1219:AB1282" si="77">(M1219+1)/(Q1219+1)</f>
        <v>2.3333333333333335</v>
      </c>
      <c r="AC1219" s="54">
        <f t="shared" ref="AC1219:AC1282" si="78">(U1219+1)/(Y1219+1)</f>
        <v>1.1111111111111112</v>
      </c>
      <c r="AD1219" s="55">
        <f t="shared" ref="AD1219:AD1282" si="79">AVERAGE(AA1219:AC1219)</f>
        <v>1.4814814814814816</v>
      </c>
      <c r="AE1219" s="58"/>
    </row>
    <row r="1220" spans="1:31" s="5" customFormat="1" x14ac:dyDescent="0.3">
      <c r="A1220" s="40" t="s">
        <v>1031</v>
      </c>
      <c r="B1220" s="3" t="s">
        <v>1032</v>
      </c>
      <c r="C1220" s="34">
        <v>300.89999999999998</v>
      </c>
      <c r="D1220" s="8">
        <v>6</v>
      </c>
      <c r="E1220" s="8">
        <v>12</v>
      </c>
      <c r="F1220" s="9">
        <v>18.7</v>
      </c>
      <c r="G1220" s="36">
        <v>321.06</v>
      </c>
      <c r="H1220" s="12">
        <v>5</v>
      </c>
      <c r="I1220" s="12">
        <v>12</v>
      </c>
      <c r="J1220" s="13">
        <v>18.3</v>
      </c>
      <c r="K1220" s="34">
        <v>169.02</v>
      </c>
      <c r="L1220" s="8">
        <v>4</v>
      </c>
      <c r="M1220" s="8">
        <v>7</v>
      </c>
      <c r="N1220" s="9">
        <v>12.5</v>
      </c>
      <c r="O1220" s="36">
        <v>37.119999999999997</v>
      </c>
      <c r="P1220" s="12">
        <v>1</v>
      </c>
      <c r="Q1220" s="12">
        <v>2</v>
      </c>
      <c r="R1220" s="13">
        <v>4.0999999999999996</v>
      </c>
      <c r="S1220" s="34">
        <v>327.58999999999997</v>
      </c>
      <c r="T1220" s="8">
        <v>6</v>
      </c>
      <c r="U1220" s="8">
        <v>9</v>
      </c>
      <c r="V1220" s="9">
        <v>13.200000000000001</v>
      </c>
      <c r="W1220" s="36">
        <v>353.26000000000005</v>
      </c>
      <c r="X1220" s="12">
        <v>7</v>
      </c>
      <c r="Y1220" s="12">
        <v>12</v>
      </c>
      <c r="Z1220" s="12">
        <v>17.099999999999998</v>
      </c>
      <c r="AA1220" s="52">
        <f t="shared" si="76"/>
        <v>1</v>
      </c>
      <c r="AB1220" s="54">
        <f t="shared" si="77"/>
        <v>2.6666666666666665</v>
      </c>
      <c r="AC1220" s="54">
        <f t="shared" si="78"/>
        <v>0.76923076923076927</v>
      </c>
      <c r="AD1220" s="55">
        <f t="shared" si="79"/>
        <v>1.4786324786324787</v>
      </c>
      <c r="AE1220" s="58"/>
    </row>
    <row r="1221" spans="1:31" s="5" customFormat="1" x14ac:dyDescent="0.3">
      <c r="A1221" s="40" t="s">
        <v>3275</v>
      </c>
      <c r="B1221" s="3" t="s">
        <v>3276</v>
      </c>
      <c r="C1221" s="34">
        <v>62.87</v>
      </c>
      <c r="D1221" s="8">
        <v>1</v>
      </c>
      <c r="E1221" s="8">
        <v>8</v>
      </c>
      <c r="F1221" s="9">
        <v>21.9</v>
      </c>
      <c r="G1221" s="36">
        <v>80.72999999999999</v>
      </c>
      <c r="H1221" s="12">
        <v>2</v>
      </c>
      <c r="I1221" s="12">
        <v>5</v>
      </c>
      <c r="J1221" s="13">
        <v>24.7</v>
      </c>
      <c r="K1221" s="34">
        <v>182.57999999999998</v>
      </c>
      <c r="L1221" s="8">
        <v>5</v>
      </c>
      <c r="M1221" s="8">
        <v>9</v>
      </c>
      <c r="N1221" s="9">
        <v>30.8</v>
      </c>
      <c r="O1221" s="36">
        <v>112.37</v>
      </c>
      <c r="P1221" s="12">
        <v>3</v>
      </c>
      <c r="Q1221" s="12">
        <v>6</v>
      </c>
      <c r="R1221" s="13">
        <v>24.7</v>
      </c>
      <c r="S1221" s="34">
        <v>68.45</v>
      </c>
      <c r="T1221" s="8">
        <v>2</v>
      </c>
      <c r="U1221" s="8">
        <v>5</v>
      </c>
      <c r="V1221" s="9">
        <v>25</v>
      </c>
      <c r="W1221" s="36">
        <v>35.99</v>
      </c>
      <c r="X1221" s="12">
        <v>1</v>
      </c>
      <c r="Y1221" s="12">
        <v>3</v>
      </c>
      <c r="Z1221" s="12">
        <v>12</v>
      </c>
      <c r="AA1221" s="52">
        <f t="shared" si="76"/>
        <v>1.5</v>
      </c>
      <c r="AB1221" s="54">
        <f t="shared" si="77"/>
        <v>1.4285714285714286</v>
      </c>
      <c r="AC1221" s="54">
        <f t="shared" si="78"/>
        <v>1.5</v>
      </c>
      <c r="AD1221" s="55">
        <f t="shared" si="79"/>
        <v>1.4761904761904763</v>
      </c>
      <c r="AE1221" s="58"/>
    </row>
    <row r="1222" spans="1:31" s="5" customFormat="1" x14ac:dyDescent="0.3">
      <c r="A1222" s="40" t="s">
        <v>1025</v>
      </c>
      <c r="B1222" s="3" t="s">
        <v>1026</v>
      </c>
      <c r="C1222" s="34">
        <v>362.90000000000003</v>
      </c>
      <c r="D1222" s="8">
        <v>6</v>
      </c>
      <c r="E1222" s="8">
        <v>10</v>
      </c>
      <c r="F1222" s="9">
        <v>30.7</v>
      </c>
      <c r="G1222" s="36">
        <v>245.46999999999997</v>
      </c>
      <c r="H1222" s="12">
        <v>4</v>
      </c>
      <c r="I1222" s="12">
        <v>6</v>
      </c>
      <c r="J1222" s="13">
        <v>21.7</v>
      </c>
      <c r="K1222" s="34">
        <v>254.49</v>
      </c>
      <c r="L1222" s="8">
        <v>6</v>
      </c>
      <c r="M1222" s="8">
        <v>7</v>
      </c>
      <c r="N1222" s="9">
        <v>26.2</v>
      </c>
      <c r="O1222" s="36">
        <v>148.10999999999999</v>
      </c>
      <c r="P1222" s="12">
        <v>3</v>
      </c>
      <c r="Q1222" s="12">
        <v>4</v>
      </c>
      <c r="R1222" s="13">
        <v>15.4</v>
      </c>
      <c r="S1222" s="34">
        <v>113.43</v>
      </c>
      <c r="T1222" s="8">
        <v>3</v>
      </c>
      <c r="U1222" s="8">
        <v>4</v>
      </c>
      <c r="V1222" s="9">
        <v>15.4</v>
      </c>
      <c r="W1222" s="36">
        <v>91.6</v>
      </c>
      <c r="X1222" s="12">
        <v>2</v>
      </c>
      <c r="Y1222" s="12">
        <v>3</v>
      </c>
      <c r="Z1222" s="12">
        <v>12.3</v>
      </c>
      <c r="AA1222" s="52">
        <f t="shared" si="76"/>
        <v>1.5714285714285714</v>
      </c>
      <c r="AB1222" s="54">
        <f t="shared" si="77"/>
        <v>1.6</v>
      </c>
      <c r="AC1222" s="54">
        <f t="shared" si="78"/>
        <v>1.25</v>
      </c>
      <c r="AD1222" s="55">
        <f t="shared" si="79"/>
        <v>1.4738095238095239</v>
      </c>
      <c r="AE1222" s="58"/>
    </row>
    <row r="1223" spans="1:31" s="5" customFormat="1" x14ac:dyDescent="0.3">
      <c r="A1223" s="40" t="s">
        <v>1247</v>
      </c>
      <c r="B1223" s="3" t="s">
        <v>1248</v>
      </c>
      <c r="C1223" s="34">
        <v>243.09000000000003</v>
      </c>
      <c r="D1223" s="8">
        <v>5</v>
      </c>
      <c r="E1223" s="8">
        <v>6</v>
      </c>
      <c r="F1223" s="9">
        <v>38.5</v>
      </c>
      <c r="G1223" s="36">
        <v>104.74000000000001</v>
      </c>
      <c r="H1223" s="12">
        <v>2</v>
      </c>
      <c r="I1223" s="12">
        <v>3</v>
      </c>
      <c r="J1223" s="13">
        <v>25.4</v>
      </c>
      <c r="K1223" s="34">
        <v>195.41</v>
      </c>
      <c r="L1223" s="8">
        <v>3</v>
      </c>
      <c r="M1223" s="8">
        <v>4</v>
      </c>
      <c r="N1223" s="9">
        <v>32.799999999999997</v>
      </c>
      <c r="O1223" s="36">
        <v>147.5</v>
      </c>
      <c r="P1223" s="12">
        <v>2</v>
      </c>
      <c r="Q1223" s="12">
        <v>2</v>
      </c>
      <c r="R1223" s="13">
        <v>32</v>
      </c>
      <c r="S1223" s="34">
        <v>176.21</v>
      </c>
      <c r="T1223" s="8">
        <v>2</v>
      </c>
      <c r="U1223" s="8">
        <v>2</v>
      </c>
      <c r="V1223" s="9">
        <v>32</v>
      </c>
      <c r="W1223" s="36">
        <v>80.69</v>
      </c>
      <c r="X1223" s="12">
        <v>1</v>
      </c>
      <c r="Y1223" s="12">
        <v>2</v>
      </c>
      <c r="Z1223" s="12">
        <v>22.1</v>
      </c>
      <c r="AA1223" s="52">
        <f t="shared" si="76"/>
        <v>1.75</v>
      </c>
      <c r="AB1223" s="54">
        <f t="shared" si="77"/>
        <v>1.6666666666666667</v>
      </c>
      <c r="AC1223" s="54">
        <f t="shared" si="78"/>
        <v>1</v>
      </c>
      <c r="AD1223" s="55">
        <f t="shared" si="79"/>
        <v>1.4722222222222223</v>
      </c>
      <c r="AE1223" s="58"/>
    </row>
    <row r="1224" spans="1:31" s="5" customFormat="1" x14ac:dyDescent="0.3">
      <c r="A1224" s="40" t="s">
        <v>970</v>
      </c>
      <c r="B1224" s="3" t="s">
        <v>971</v>
      </c>
      <c r="C1224" s="34">
        <v>401.17000000000007</v>
      </c>
      <c r="D1224" s="8">
        <v>6</v>
      </c>
      <c r="E1224" s="8">
        <v>9</v>
      </c>
      <c r="F1224" s="9">
        <v>17.400000000000002</v>
      </c>
      <c r="G1224" s="36">
        <v>161.09</v>
      </c>
      <c r="H1224" s="12">
        <v>2</v>
      </c>
      <c r="I1224" s="12">
        <v>5</v>
      </c>
      <c r="J1224" s="13">
        <v>10.4</v>
      </c>
      <c r="K1224" s="34">
        <v>273.68</v>
      </c>
      <c r="L1224" s="8">
        <v>5</v>
      </c>
      <c r="M1224" s="8">
        <v>6</v>
      </c>
      <c r="N1224" s="9">
        <v>11.6</v>
      </c>
      <c r="O1224" s="36">
        <v>124.14</v>
      </c>
      <c r="P1224" s="12">
        <v>3</v>
      </c>
      <c r="Q1224" s="12">
        <v>3</v>
      </c>
      <c r="R1224" s="13">
        <v>5.5</v>
      </c>
      <c r="S1224" s="34">
        <v>176.38</v>
      </c>
      <c r="T1224" s="8">
        <v>4</v>
      </c>
      <c r="U1224" s="8">
        <v>5</v>
      </c>
      <c r="V1224" s="9">
        <v>9.6999999999999993</v>
      </c>
      <c r="W1224" s="36">
        <v>210.19</v>
      </c>
      <c r="X1224" s="12">
        <v>4</v>
      </c>
      <c r="Y1224" s="12">
        <v>5</v>
      </c>
      <c r="Z1224" s="12">
        <v>8.6999999999999993</v>
      </c>
      <c r="AA1224" s="52">
        <f t="shared" si="76"/>
        <v>1.6666666666666667</v>
      </c>
      <c r="AB1224" s="54">
        <f t="shared" si="77"/>
        <v>1.75</v>
      </c>
      <c r="AC1224" s="54">
        <f t="shared" si="78"/>
        <v>1</v>
      </c>
      <c r="AD1224" s="55">
        <f t="shared" si="79"/>
        <v>1.4722222222222223</v>
      </c>
      <c r="AE1224" s="58"/>
    </row>
    <row r="1225" spans="1:31" s="5" customFormat="1" x14ac:dyDescent="0.3">
      <c r="A1225" s="40" t="s">
        <v>3962</v>
      </c>
      <c r="B1225" s="3" t="s">
        <v>3963</v>
      </c>
      <c r="C1225" s="8"/>
      <c r="D1225" s="8"/>
      <c r="E1225" s="8"/>
      <c r="F1225" s="9"/>
      <c r="G1225" s="36">
        <v>36.4</v>
      </c>
      <c r="H1225" s="12">
        <v>1</v>
      </c>
      <c r="I1225" s="12">
        <v>3</v>
      </c>
      <c r="J1225" s="13">
        <v>4.5</v>
      </c>
      <c r="K1225" s="34">
        <v>190.89</v>
      </c>
      <c r="L1225" s="8">
        <v>4</v>
      </c>
      <c r="M1225" s="8">
        <v>9</v>
      </c>
      <c r="N1225" s="9">
        <v>11.6</v>
      </c>
      <c r="O1225" s="36">
        <v>143.78</v>
      </c>
      <c r="P1225" s="12">
        <v>3</v>
      </c>
      <c r="Q1225" s="12">
        <v>5</v>
      </c>
      <c r="R1225" s="13">
        <v>7</v>
      </c>
      <c r="S1225" s="34">
        <v>234.66</v>
      </c>
      <c r="T1225" s="8">
        <v>6</v>
      </c>
      <c r="U1225" s="8">
        <v>9</v>
      </c>
      <c r="V1225" s="9">
        <v>12.200000000000001</v>
      </c>
      <c r="W1225" s="36">
        <v>85.38</v>
      </c>
      <c r="X1225" s="12">
        <v>2</v>
      </c>
      <c r="Y1225" s="12">
        <v>3</v>
      </c>
      <c r="Z1225" s="12">
        <v>5.6</v>
      </c>
      <c r="AA1225" s="52">
        <f t="shared" si="76"/>
        <v>0.25</v>
      </c>
      <c r="AB1225" s="54">
        <f t="shared" si="77"/>
        <v>1.6666666666666667</v>
      </c>
      <c r="AC1225" s="54">
        <f t="shared" si="78"/>
        <v>2.5</v>
      </c>
      <c r="AD1225" s="55">
        <f t="shared" si="79"/>
        <v>1.4722222222222223</v>
      </c>
      <c r="AE1225" s="58"/>
    </row>
    <row r="1226" spans="1:31" s="5" customFormat="1" x14ac:dyDescent="0.3">
      <c r="A1226" s="40" t="s">
        <v>2698</v>
      </c>
      <c r="B1226" s="3" t="s">
        <v>2699</v>
      </c>
      <c r="C1226" s="34">
        <v>39.28</v>
      </c>
      <c r="D1226" s="8">
        <v>1</v>
      </c>
      <c r="E1226" s="8">
        <v>3</v>
      </c>
      <c r="F1226" s="9">
        <v>7.5</v>
      </c>
      <c r="G1226" s="36">
        <v>47.04</v>
      </c>
      <c r="H1226" s="12">
        <v>1</v>
      </c>
      <c r="I1226" s="12">
        <v>2</v>
      </c>
      <c r="J1226" s="13">
        <v>7.7</v>
      </c>
      <c r="K1226" s="34">
        <v>255.22</v>
      </c>
      <c r="L1226" s="8">
        <v>5</v>
      </c>
      <c r="M1226" s="8">
        <v>6</v>
      </c>
      <c r="N1226" s="9">
        <v>15</v>
      </c>
      <c r="O1226" s="36">
        <v>66.72999999999999</v>
      </c>
      <c r="P1226" s="12">
        <v>2</v>
      </c>
      <c r="Q1226" s="12">
        <v>3</v>
      </c>
      <c r="R1226" s="13">
        <v>7.1</v>
      </c>
      <c r="S1226" s="34">
        <v>68.19</v>
      </c>
      <c r="T1226" s="8">
        <v>2</v>
      </c>
      <c r="U1226" s="8">
        <v>3</v>
      </c>
      <c r="V1226" s="9">
        <v>7.1</v>
      </c>
      <c r="W1226" s="36">
        <v>33.049999999999997</v>
      </c>
      <c r="X1226" s="12">
        <v>1</v>
      </c>
      <c r="Y1226" s="12">
        <v>2</v>
      </c>
      <c r="Z1226" s="12">
        <v>5</v>
      </c>
      <c r="AA1226" s="52">
        <f t="shared" si="76"/>
        <v>1.3333333333333333</v>
      </c>
      <c r="AB1226" s="54">
        <f t="shared" si="77"/>
        <v>1.75</v>
      </c>
      <c r="AC1226" s="54">
        <f t="shared" si="78"/>
        <v>1.3333333333333333</v>
      </c>
      <c r="AD1226" s="55">
        <f t="shared" si="79"/>
        <v>1.4722222222222221</v>
      </c>
      <c r="AE1226" s="58"/>
    </row>
    <row r="1227" spans="1:31" s="5" customFormat="1" x14ac:dyDescent="0.3">
      <c r="A1227" s="40" t="s">
        <v>516</v>
      </c>
      <c r="B1227" s="3" t="s">
        <v>517</v>
      </c>
      <c r="C1227" s="34">
        <v>704.31999999999982</v>
      </c>
      <c r="D1227" s="8">
        <v>12</v>
      </c>
      <c r="E1227" s="8">
        <v>12</v>
      </c>
      <c r="F1227" s="9">
        <v>40.699999999999996</v>
      </c>
      <c r="G1227" s="36">
        <v>414.29999999999995</v>
      </c>
      <c r="H1227" s="12">
        <v>7</v>
      </c>
      <c r="I1227" s="12">
        <v>8</v>
      </c>
      <c r="J1227" s="13">
        <v>25.099999999999998</v>
      </c>
      <c r="K1227" s="34">
        <v>567.00999999999988</v>
      </c>
      <c r="L1227" s="8">
        <v>10</v>
      </c>
      <c r="M1227" s="8">
        <v>12</v>
      </c>
      <c r="N1227" s="9">
        <v>41</v>
      </c>
      <c r="O1227" s="36">
        <v>347.51</v>
      </c>
      <c r="P1227" s="12">
        <v>5</v>
      </c>
      <c r="Q1227" s="12">
        <v>6</v>
      </c>
      <c r="R1227" s="13">
        <v>28.1</v>
      </c>
      <c r="S1227" s="34">
        <v>635.51</v>
      </c>
      <c r="T1227" s="8">
        <v>9</v>
      </c>
      <c r="U1227" s="8">
        <v>9</v>
      </c>
      <c r="V1227" s="9">
        <v>37.300000000000004</v>
      </c>
      <c r="W1227" s="36">
        <v>509.79999999999995</v>
      </c>
      <c r="X1227" s="12">
        <v>8</v>
      </c>
      <c r="Y1227" s="12">
        <v>8</v>
      </c>
      <c r="Z1227" s="12">
        <v>33.6</v>
      </c>
      <c r="AA1227" s="52">
        <f t="shared" si="76"/>
        <v>1.4444444444444444</v>
      </c>
      <c r="AB1227" s="54">
        <f t="shared" si="77"/>
        <v>1.8571428571428572</v>
      </c>
      <c r="AC1227" s="54">
        <f t="shared" si="78"/>
        <v>1.1111111111111112</v>
      </c>
      <c r="AD1227" s="55">
        <f t="shared" si="79"/>
        <v>1.4708994708994709</v>
      </c>
      <c r="AE1227" s="58"/>
    </row>
    <row r="1228" spans="1:31" s="5" customFormat="1" x14ac:dyDescent="0.3">
      <c r="A1228" s="40" t="s">
        <v>1181</v>
      </c>
      <c r="B1228" s="3" t="s">
        <v>1182</v>
      </c>
      <c r="C1228" s="34">
        <v>369.46999999999997</v>
      </c>
      <c r="D1228" s="8">
        <v>5</v>
      </c>
      <c r="E1228" s="8">
        <v>7</v>
      </c>
      <c r="F1228" s="9">
        <v>45.2</v>
      </c>
      <c r="G1228" s="36">
        <v>241.01000000000005</v>
      </c>
      <c r="H1228" s="12">
        <v>4</v>
      </c>
      <c r="I1228" s="12">
        <v>4</v>
      </c>
      <c r="J1228" s="13">
        <v>44.4</v>
      </c>
      <c r="K1228" s="34">
        <v>888.75000000000011</v>
      </c>
      <c r="L1228" s="8">
        <v>19</v>
      </c>
      <c r="M1228" s="8">
        <v>19</v>
      </c>
      <c r="N1228" s="9">
        <v>60</v>
      </c>
      <c r="O1228" s="36">
        <v>610.41</v>
      </c>
      <c r="P1228" s="12">
        <v>10</v>
      </c>
      <c r="Q1228" s="12">
        <v>11</v>
      </c>
      <c r="R1228" s="13">
        <v>52.600000000000009</v>
      </c>
      <c r="S1228" s="34">
        <v>664.71</v>
      </c>
      <c r="T1228" s="8">
        <v>12</v>
      </c>
      <c r="U1228" s="8">
        <v>15</v>
      </c>
      <c r="V1228" s="9">
        <v>52.600000000000016</v>
      </c>
      <c r="W1228" s="36">
        <v>592.12000000000012</v>
      </c>
      <c r="X1228" s="12">
        <v>11</v>
      </c>
      <c r="Y1228" s="12">
        <v>13</v>
      </c>
      <c r="Z1228" s="12">
        <v>52.600000000000016</v>
      </c>
      <c r="AA1228" s="52">
        <f t="shared" si="76"/>
        <v>1.6</v>
      </c>
      <c r="AB1228" s="54">
        <f t="shared" si="77"/>
        <v>1.6666666666666667</v>
      </c>
      <c r="AC1228" s="54">
        <f t="shared" si="78"/>
        <v>1.1428571428571428</v>
      </c>
      <c r="AD1228" s="55">
        <f t="shared" si="79"/>
        <v>1.4698412698412699</v>
      </c>
      <c r="AE1228" s="58"/>
    </row>
    <row r="1229" spans="1:31" s="5" customFormat="1" x14ac:dyDescent="0.3">
      <c r="A1229" s="40" t="s">
        <v>2052</v>
      </c>
      <c r="B1229" s="3" t="s">
        <v>2053</v>
      </c>
      <c r="C1229" s="34">
        <v>102.12</v>
      </c>
      <c r="D1229" s="8">
        <v>2</v>
      </c>
      <c r="E1229" s="8">
        <v>6</v>
      </c>
      <c r="F1229" s="9">
        <v>9.1</v>
      </c>
      <c r="G1229" s="36">
        <v>140.94</v>
      </c>
      <c r="H1229" s="12">
        <v>3</v>
      </c>
      <c r="I1229" s="12">
        <v>4</v>
      </c>
      <c r="J1229" s="13">
        <v>6.3</v>
      </c>
      <c r="K1229" s="34">
        <v>241.05</v>
      </c>
      <c r="L1229" s="8">
        <v>5</v>
      </c>
      <c r="M1229" s="8">
        <v>7</v>
      </c>
      <c r="N1229" s="9">
        <v>17</v>
      </c>
      <c r="O1229" s="36">
        <v>77.59</v>
      </c>
      <c r="P1229" s="12">
        <v>2</v>
      </c>
      <c r="Q1229" s="12">
        <v>3</v>
      </c>
      <c r="R1229" s="13">
        <v>5.4</v>
      </c>
      <c r="S1229" s="34">
        <v>207.07</v>
      </c>
      <c r="T1229" s="8">
        <v>5</v>
      </c>
      <c r="U1229" s="8">
        <v>10</v>
      </c>
      <c r="V1229" s="9">
        <v>17.899999999999999</v>
      </c>
      <c r="W1229" s="36">
        <v>401.87</v>
      </c>
      <c r="X1229" s="12">
        <v>9</v>
      </c>
      <c r="Y1229" s="12">
        <v>10</v>
      </c>
      <c r="Z1229" s="12">
        <v>16.400000000000002</v>
      </c>
      <c r="AA1229" s="52">
        <f t="shared" si="76"/>
        <v>1.4</v>
      </c>
      <c r="AB1229" s="54">
        <f t="shared" si="77"/>
        <v>2</v>
      </c>
      <c r="AC1229" s="54">
        <f t="shared" si="78"/>
        <v>1</v>
      </c>
      <c r="AD1229" s="55">
        <f t="shared" si="79"/>
        <v>1.4666666666666668</v>
      </c>
      <c r="AE1229" s="58"/>
    </row>
    <row r="1230" spans="1:31" s="5" customFormat="1" x14ac:dyDescent="0.3">
      <c r="A1230" s="40" t="s">
        <v>1261</v>
      </c>
      <c r="B1230" s="3" t="s">
        <v>1262</v>
      </c>
      <c r="C1230" s="34">
        <v>280.79999999999995</v>
      </c>
      <c r="D1230" s="8">
        <v>5</v>
      </c>
      <c r="E1230" s="8">
        <v>7</v>
      </c>
      <c r="F1230" s="9">
        <v>22.7</v>
      </c>
      <c r="G1230" s="36">
        <v>240.62</v>
      </c>
      <c r="H1230" s="12">
        <v>4</v>
      </c>
      <c r="I1230" s="12">
        <v>6</v>
      </c>
      <c r="J1230" s="13">
        <v>17.899999999999999</v>
      </c>
      <c r="K1230" s="34">
        <v>254.29000000000002</v>
      </c>
      <c r="L1230" s="8">
        <v>5</v>
      </c>
      <c r="M1230" s="8">
        <v>7</v>
      </c>
      <c r="N1230" s="9">
        <v>16.899999999999999</v>
      </c>
      <c r="O1230" s="36">
        <v>87.25</v>
      </c>
      <c r="P1230" s="12">
        <v>2</v>
      </c>
      <c r="Q1230" s="12">
        <v>3</v>
      </c>
      <c r="R1230" s="13">
        <v>10.199999999999999</v>
      </c>
      <c r="S1230" s="34">
        <v>133.81</v>
      </c>
      <c r="T1230" s="8">
        <v>4</v>
      </c>
      <c r="U1230" s="8">
        <v>4</v>
      </c>
      <c r="V1230" s="9">
        <v>13.7</v>
      </c>
      <c r="W1230" s="36">
        <v>135.57999999999998</v>
      </c>
      <c r="X1230" s="12">
        <v>3</v>
      </c>
      <c r="Y1230" s="12">
        <v>3</v>
      </c>
      <c r="Z1230" s="12">
        <v>12.1</v>
      </c>
      <c r="AA1230" s="52">
        <f t="shared" si="76"/>
        <v>1.1428571428571428</v>
      </c>
      <c r="AB1230" s="54">
        <f t="shared" si="77"/>
        <v>2</v>
      </c>
      <c r="AC1230" s="54">
        <f t="shared" si="78"/>
        <v>1.25</v>
      </c>
      <c r="AD1230" s="55">
        <f t="shared" si="79"/>
        <v>1.4642857142857142</v>
      </c>
      <c r="AE1230" s="58"/>
    </row>
    <row r="1231" spans="1:31" s="5" customFormat="1" x14ac:dyDescent="0.3">
      <c r="A1231" s="40" t="s">
        <v>703</v>
      </c>
      <c r="B1231" s="3" t="s">
        <v>704</v>
      </c>
      <c r="C1231" s="34">
        <v>455.89</v>
      </c>
      <c r="D1231" s="8">
        <v>9</v>
      </c>
      <c r="E1231" s="8">
        <v>17</v>
      </c>
      <c r="F1231" s="9">
        <v>12.299999999999999</v>
      </c>
      <c r="G1231" s="36">
        <v>432.8900000000001</v>
      </c>
      <c r="H1231" s="12">
        <v>9</v>
      </c>
      <c r="I1231" s="12">
        <v>16</v>
      </c>
      <c r="J1231" s="13">
        <v>11.5</v>
      </c>
      <c r="K1231" s="34">
        <v>390.02</v>
      </c>
      <c r="L1231" s="8">
        <v>8</v>
      </c>
      <c r="M1231" s="8">
        <v>11</v>
      </c>
      <c r="N1231" s="9">
        <v>8.7999999999999989</v>
      </c>
      <c r="O1231" s="36">
        <v>206.94</v>
      </c>
      <c r="P1231" s="12">
        <v>4</v>
      </c>
      <c r="Q1231" s="12">
        <v>8</v>
      </c>
      <c r="R1231" s="13">
        <v>8.1</v>
      </c>
      <c r="S1231" s="34">
        <v>228.18</v>
      </c>
      <c r="T1231" s="8">
        <v>4</v>
      </c>
      <c r="U1231" s="8">
        <v>9</v>
      </c>
      <c r="V1231" s="9">
        <v>7</v>
      </c>
      <c r="W1231" s="36">
        <v>77.63</v>
      </c>
      <c r="X1231" s="12">
        <v>2</v>
      </c>
      <c r="Y1231" s="12">
        <v>4</v>
      </c>
      <c r="Z1231" s="12">
        <v>3</v>
      </c>
      <c r="AA1231" s="52">
        <f t="shared" si="76"/>
        <v>1.0588235294117647</v>
      </c>
      <c r="AB1231" s="54">
        <f t="shared" si="77"/>
        <v>1.3333333333333333</v>
      </c>
      <c r="AC1231" s="54">
        <f t="shared" si="78"/>
        <v>2</v>
      </c>
      <c r="AD1231" s="55">
        <f t="shared" si="79"/>
        <v>1.4640522875816995</v>
      </c>
      <c r="AE1231" s="58"/>
    </row>
    <row r="1232" spans="1:31" s="5" customFormat="1" x14ac:dyDescent="0.3">
      <c r="A1232" s="40" t="s">
        <v>500</v>
      </c>
      <c r="B1232" s="3" t="s">
        <v>501</v>
      </c>
      <c r="C1232" s="34">
        <v>783.43999999999983</v>
      </c>
      <c r="D1232" s="8">
        <v>13</v>
      </c>
      <c r="E1232" s="8">
        <v>25</v>
      </c>
      <c r="F1232" s="9">
        <v>36.100000000000009</v>
      </c>
      <c r="G1232" s="36">
        <v>756.18999999999983</v>
      </c>
      <c r="H1232" s="12">
        <v>12</v>
      </c>
      <c r="I1232" s="12">
        <v>18</v>
      </c>
      <c r="J1232" s="13">
        <v>29.300000000000008</v>
      </c>
      <c r="K1232" s="34">
        <v>853.66000000000008</v>
      </c>
      <c r="L1232" s="8">
        <v>18</v>
      </c>
      <c r="M1232" s="8">
        <v>23</v>
      </c>
      <c r="N1232" s="9">
        <v>36.299999999999997</v>
      </c>
      <c r="O1232" s="36">
        <v>522.79</v>
      </c>
      <c r="P1232" s="12">
        <v>10</v>
      </c>
      <c r="Q1232" s="12">
        <v>13</v>
      </c>
      <c r="R1232" s="13">
        <v>24.5</v>
      </c>
      <c r="S1232" s="34">
        <v>635.89</v>
      </c>
      <c r="T1232" s="8">
        <v>14</v>
      </c>
      <c r="U1232" s="8">
        <v>16</v>
      </c>
      <c r="V1232" s="9">
        <v>30.199999999999992</v>
      </c>
      <c r="W1232" s="36">
        <v>448.77</v>
      </c>
      <c r="X1232" s="12">
        <v>9</v>
      </c>
      <c r="Y1232" s="12">
        <v>12</v>
      </c>
      <c r="Z1232" s="12">
        <v>22.800000000000004</v>
      </c>
      <c r="AA1232" s="52">
        <f t="shared" si="76"/>
        <v>1.368421052631579</v>
      </c>
      <c r="AB1232" s="54">
        <f t="shared" si="77"/>
        <v>1.7142857142857142</v>
      </c>
      <c r="AC1232" s="54">
        <f t="shared" si="78"/>
        <v>1.3076923076923077</v>
      </c>
      <c r="AD1232" s="55">
        <f t="shared" si="79"/>
        <v>1.4634663582032001</v>
      </c>
      <c r="AE1232" s="58"/>
    </row>
    <row r="1233" spans="1:31" s="5" customFormat="1" x14ac:dyDescent="0.3">
      <c r="A1233" s="40" t="s">
        <v>246</v>
      </c>
      <c r="B1233" s="3" t="s">
        <v>247</v>
      </c>
      <c r="C1233" s="34">
        <v>1291.8200000000002</v>
      </c>
      <c r="D1233" s="8">
        <v>21</v>
      </c>
      <c r="E1233" s="8">
        <v>28</v>
      </c>
      <c r="F1233" s="9">
        <v>52.600000000000009</v>
      </c>
      <c r="G1233" s="36">
        <v>818.61999999999989</v>
      </c>
      <c r="H1233" s="12">
        <v>14</v>
      </c>
      <c r="I1233" s="12">
        <v>16</v>
      </c>
      <c r="J1233" s="13">
        <v>34.300000000000004</v>
      </c>
      <c r="K1233" s="34">
        <v>1016.5799999999999</v>
      </c>
      <c r="L1233" s="8">
        <v>18</v>
      </c>
      <c r="M1233" s="8">
        <v>22</v>
      </c>
      <c r="N1233" s="9">
        <v>46.899999999999984</v>
      </c>
      <c r="O1233" s="36">
        <v>260.13</v>
      </c>
      <c r="P1233" s="12">
        <v>6</v>
      </c>
      <c r="Q1233" s="12">
        <v>12</v>
      </c>
      <c r="R1233" s="13">
        <v>20.8</v>
      </c>
      <c r="S1233" s="34">
        <v>697.18</v>
      </c>
      <c r="T1233" s="8">
        <v>13</v>
      </c>
      <c r="U1233" s="8">
        <v>17</v>
      </c>
      <c r="V1233" s="9">
        <v>39.399999999999991</v>
      </c>
      <c r="W1233" s="36">
        <v>899.57999999999993</v>
      </c>
      <c r="X1233" s="12">
        <v>15</v>
      </c>
      <c r="Y1233" s="12">
        <v>19</v>
      </c>
      <c r="Z1233" s="12">
        <v>42.70000000000001</v>
      </c>
      <c r="AA1233" s="52">
        <f t="shared" si="76"/>
        <v>1.7058823529411764</v>
      </c>
      <c r="AB1233" s="54">
        <f t="shared" si="77"/>
        <v>1.7692307692307692</v>
      </c>
      <c r="AC1233" s="54">
        <f t="shared" si="78"/>
        <v>0.9</v>
      </c>
      <c r="AD1233" s="55">
        <f t="shared" si="79"/>
        <v>1.458371040723982</v>
      </c>
      <c r="AE1233" s="58"/>
    </row>
    <row r="1234" spans="1:31" s="5" customFormat="1" x14ac:dyDescent="0.3">
      <c r="A1234" s="40" t="s">
        <v>1621</v>
      </c>
      <c r="B1234" s="3" t="s">
        <v>1622</v>
      </c>
      <c r="C1234" s="34">
        <v>128.08000000000001</v>
      </c>
      <c r="D1234" s="8">
        <v>3</v>
      </c>
      <c r="E1234" s="8">
        <v>3</v>
      </c>
      <c r="F1234" s="9">
        <v>11</v>
      </c>
      <c r="G1234" s="36">
        <v>55.48</v>
      </c>
      <c r="H1234" s="12">
        <v>1</v>
      </c>
      <c r="I1234" s="12">
        <v>3</v>
      </c>
      <c r="J1234" s="13">
        <v>11</v>
      </c>
      <c r="K1234" s="34">
        <v>545.43000000000006</v>
      </c>
      <c r="L1234" s="8">
        <v>10</v>
      </c>
      <c r="M1234" s="8">
        <v>10</v>
      </c>
      <c r="N1234" s="9">
        <v>32.899999999999991</v>
      </c>
      <c r="O1234" s="36">
        <v>157.11000000000001</v>
      </c>
      <c r="P1234" s="12">
        <v>4</v>
      </c>
      <c r="Q1234" s="12">
        <v>7</v>
      </c>
      <c r="R1234" s="13">
        <v>23.8</v>
      </c>
      <c r="S1234" s="34">
        <v>127.20000000000002</v>
      </c>
      <c r="T1234" s="8">
        <v>3</v>
      </c>
      <c r="U1234" s="8">
        <v>7</v>
      </c>
      <c r="V1234" s="9">
        <v>19.2</v>
      </c>
      <c r="W1234" s="36">
        <v>66.849999999999994</v>
      </c>
      <c r="X1234" s="12">
        <v>2</v>
      </c>
      <c r="Y1234" s="12">
        <v>3</v>
      </c>
      <c r="Z1234" s="12">
        <v>13.2</v>
      </c>
      <c r="AA1234" s="52">
        <f t="shared" si="76"/>
        <v>1</v>
      </c>
      <c r="AB1234" s="54">
        <f t="shared" si="77"/>
        <v>1.375</v>
      </c>
      <c r="AC1234" s="54">
        <f t="shared" si="78"/>
        <v>2</v>
      </c>
      <c r="AD1234" s="55">
        <f t="shared" si="79"/>
        <v>1.4583333333333333</v>
      </c>
      <c r="AE1234" s="58"/>
    </row>
    <row r="1235" spans="1:31" s="5" customFormat="1" x14ac:dyDescent="0.3">
      <c r="A1235" s="40" t="s">
        <v>1087</v>
      </c>
      <c r="B1235" s="3" t="s">
        <v>1088</v>
      </c>
      <c r="C1235" s="34">
        <v>301.13</v>
      </c>
      <c r="D1235" s="8">
        <v>6</v>
      </c>
      <c r="E1235" s="8">
        <v>8</v>
      </c>
      <c r="F1235" s="9">
        <v>22.8</v>
      </c>
      <c r="G1235" s="36">
        <v>278.89999999999998</v>
      </c>
      <c r="H1235" s="12">
        <v>5</v>
      </c>
      <c r="I1235" s="12">
        <v>7</v>
      </c>
      <c r="J1235" s="13">
        <v>20.8</v>
      </c>
      <c r="K1235" s="34">
        <v>173.95999999999998</v>
      </c>
      <c r="L1235" s="8">
        <v>5</v>
      </c>
      <c r="M1235" s="8">
        <v>6</v>
      </c>
      <c r="N1235" s="9">
        <v>19.7</v>
      </c>
      <c r="O1235" s="36">
        <v>125.16</v>
      </c>
      <c r="P1235" s="12">
        <v>2</v>
      </c>
      <c r="Q1235" s="12">
        <v>3</v>
      </c>
      <c r="R1235" s="13">
        <v>10.1</v>
      </c>
      <c r="S1235" s="34">
        <v>221.75</v>
      </c>
      <c r="T1235" s="8">
        <v>4</v>
      </c>
      <c r="U1235" s="8">
        <v>8</v>
      </c>
      <c r="V1235" s="9">
        <v>24.2</v>
      </c>
      <c r="W1235" s="36">
        <v>212.05999999999997</v>
      </c>
      <c r="X1235" s="12">
        <v>4</v>
      </c>
      <c r="Y1235" s="12">
        <v>5</v>
      </c>
      <c r="Z1235" s="12">
        <v>16</v>
      </c>
      <c r="AA1235" s="52">
        <f t="shared" si="76"/>
        <v>1.125</v>
      </c>
      <c r="AB1235" s="54">
        <f t="shared" si="77"/>
        <v>1.75</v>
      </c>
      <c r="AC1235" s="54">
        <f t="shared" si="78"/>
        <v>1.5</v>
      </c>
      <c r="AD1235" s="55">
        <f t="shared" si="79"/>
        <v>1.4583333333333333</v>
      </c>
      <c r="AE1235" s="58"/>
    </row>
    <row r="1236" spans="1:31" s="5" customFormat="1" x14ac:dyDescent="0.3">
      <c r="A1236" s="40" t="s">
        <v>1105</v>
      </c>
      <c r="B1236" s="3" t="s">
        <v>1106</v>
      </c>
      <c r="C1236" s="34">
        <v>258.62</v>
      </c>
      <c r="D1236" s="8">
        <v>5</v>
      </c>
      <c r="E1236" s="8">
        <v>14</v>
      </c>
      <c r="F1236" s="9">
        <v>22.9</v>
      </c>
      <c r="G1236" s="36">
        <v>196.16</v>
      </c>
      <c r="H1236" s="12">
        <v>4</v>
      </c>
      <c r="I1236" s="12">
        <v>9</v>
      </c>
      <c r="J1236" s="13">
        <v>17.5</v>
      </c>
      <c r="K1236" s="34">
        <v>460.15</v>
      </c>
      <c r="L1236" s="8">
        <v>11</v>
      </c>
      <c r="M1236" s="8">
        <v>15</v>
      </c>
      <c r="N1236" s="9">
        <v>25.300000000000008</v>
      </c>
      <c r="O1236" s="36">
        <v>276.56</v>
      </c>
      <c r="P1236" s="12">
        <v>7</v>
      </c>
      <c r="Q1236" s="12">
        <v>9</v>
      </c>
      <c r="R1236" s="13">
        <v>14.900000000000002</v>
      </c>
      <c r="S1236" s="34">
        <v>196.26000000000002</v>
      </c>
      <c r="T1236" s="8">
        <v>4</v>
      </c>
      <c r="U1236" s="8">
        <v>13</v>
      </c>
      <c r="V1236" s="9">
        <v>20.2</v>
      </c>
      <c r="W1236" s="36">
        <v>510.39000000000004</v>
      </c>
      <c r="X1236" s="12">
        <v>8</v>
      </c>
      <c r="Y1236" s="12">
        <v>10</v>
      </c>
      <c r="Z1236" s="12">
        <v>20.599999999999998</v>
      </c>
      <c r="AA1236" s="52">
        <f t="shared" si="76"/>
        <v>1.5</v>
      </c>
      <c r="AB1236" s="54">
        <f t="shared" si="77"/>
        <v>1.6</v>
      </c>
      <c r="AC1236" s="54">
        <f t="shared" si="78"/>
        <v>1.2727272727272727</v>
      </c>
      <c r="AD1236" s="55">
        <f t="shared" si="79"/>
        <v>1.4575757575757577</v>
      </c>
      <c r="AE1236" s="58"/>
    </row>
    <row r="1237" spans="1:31" s="5" customFormat="1" x14ac:dyDescent="0.3">
      <c r="A1237" s="40" t="s">
        <v>1986</v>
      </c>
      <c r="B1237" s="3" t="s">
        <v>1987</v>
      </c>
      <c r="C1237" s="34">
        <v>84.800000000000011</v>
      </c>
      <c r="D1237" s="8">
        <v>2</v>
      </c>
      <c r="E1237" s="8">
        <v>7</v>
      </c>
      <c r="F1237" s="9">
        <v>18.7</v>
      </c>
      <c r="G1237" s="36">
        <v>87.8</v>
      </c>
      <c r="H1237" s="12">
        <v>2</v>
      </c>
      <c r="I1237" s="12">
        <v>9</v>
      </c>
      <c r="J1237" s="13">
        <v>24.9</v>
      </c>
      <c r="K1237" s="34">
        <v>260.56</v>
      </c>
      <c r="L1237" s="8">
        <v>6</v>
      </c>
      <c r="M1237" s="8">
        <v>12</v>
      </c>
      <c r="N1237" s="9">
        <v>28.5</v>
      </c>
      <c r="O1237" s="36">
        <v>146.65</v>
      </c>
      <c r="P1237" s="12">
        <v>4</v>
      </c>
      <c r="Q1237" s="12">
        <v>6</v>
      </c>
      <c r="R1237" s="13">
        <v>13.7</v>
      </c>
      <c r="S1237" s="34">
        <v>350.64000000000004</v>
      </c>
      <c r="T1237" s="8">
        <v>8</v>
      </c>
      <c r="U1237" s="8">
        <v>11</v>
      </c>
      <c r="V1237" s="9">
        <v>23.199999999999996</v>
      </c>
      <c r="W1237" s="36">
        <v>183.47000000000003</v>
      </c>
      <c r="X1237" s="12">
        <v>5</v>
      </c>
      <c r="Y1237" s="12">
        <v>6</v>
      </c>
      <c r="Z1237" s="12">
        <v>18.399999999999999</v>
      </c>
      <c r="AA1237" s="52">
        <f t="shared" si="76"/>
        <v>0.8</v>
      </c>
      <c r="AB1237" s="54">
        <f t="shared" si="77"/>
        <v>1.8571428571428572</v>
      </c>
      <c r="AC1237" s="54">
        <f t="shared" si="78"/>
        <v>1.7142857142857142</v>
      </c>
      <c r="AD1237" s="55">
        <f t="shared" si="79"/>
        <v>1.4571428571428573</v>
      </c>
      <c r="AE1237" s="58"/>
    </row>
    <row r="1238" spans="1:31" s="5" customFormat="1" x14ac:dyDescent="0.3">
      <c r="A1238" s="40" t="s">
        <v>956</v>
      </c>
      <c r="B1238" s="3" t="s">
        <v>957</v>
      </c>
      <c r="C1238" s="34">
        <v>346.73</v>
      </c>
      <c r="D1238" s="8">
        <v>7</v>
      </c>
      <c r="E1238" s="8">
        <v>14</v>
      </c>
      <c r="F1238" s="9">
        <v>28</v>
      </c>
      <c r="G1238" s="36">
        <v>273.89999999999998</v>
      </c>
      <c r="H1238" s="12">
        <v>5</v>
      </c>
      <c r="I1238" s="12">
        <v>8</v>
      </c>
      <c r="J1238" s="13">
        <v>18.100000000000001</v>
      </c>
      <c r="K1238" s="34">
        <v>370.94</v>
      </c>
      <c r="L1238" s="8">
        <v>7</v>
      </c>
      <c r="M1238" s="8">
        <v>12</v>
      </c>
      <c r="N1238" s="9">
        <v>26.5</v>
      </c>
      <c r="O1238" s="36">
        <v>278.21999999999997</v>
      </c>
      <c r="P1238" s="12">
        <v>6</v>
      </c>
      <c r="Q1238" s="12">
        <v>8</v>
      </c>
      <c r="R1238" s="13">
        <v>16.099999999999998</v>
      </c>
      <c r="S1238" s="34">
        <v>288.7</v>
      </c>
      <c r="T1238" s="8">
        <v>6</v>
      </c>
      <c r="U1238" s="8">
        <v>9</v>
      </c>
      <c r="V1238" s="9">
        <v>17</v>
      </c>
      <c r="W1238" s="36">
        <v>246.04</v>
      </c>
      <c r="X1238" s="12">
        <v>5</v>
      </c>
      <c r="Y1238" s="12">
        <v>7</v>
      </c>
      <c r="Z1238" s="12">
        <v>15.7</v>
      </c>
      <c r="AA1238" s="52">
        <f t="shared" si="76"/>
        <v>1.6666666666666667</v>
      </c>
      <c r="AB1238" s="54">
        <f t="shared" si="77"/>
        <v>1.4444444444444444</v>
      </c>
      <c r="AC1238" s="54">
        <f t="shared" si="78"/>
        <v>1.25</v>
      </c>
      <c r="AD1238" s="55">
        <f t="shared" si="79"/>
        <v>1.4537037037037035</v>
      </c>
      <c r="AE1238" s="58"/>
    </row>
    <row r="1239" spans="1:31" s="5" customFormat="1" x14ac:dyDescent="0.3">
      <c r="A1239" s="40" t="s">
        <v>1575</v>
      </c>
      <c r="B1239" s="3" t="s">
        <v>1576</v>
      </c>
      <c r="C1239" s="34">
        <v>156.07</v>
      </c>
      <c r="D1239" s="8">
        <v>3</v>
      </c>
      <c r="E1239" s="8">
        <v>7</v>
      </c>
      <c r="F1239" s="9">
        <v>9.5</v>
      </c>
      <c r="G1239" s="36">
        <v>67.11</v>
      </c>
      <c r="H1239" s="12">
        <v>1</v>
      </c>
      <c r="I1239" s="12">
        <v>4</v>
      </c>
      <c r="J1239" s="13">
        <v>7.5</v>
      </c>
      <c r="K1239" s="34">
        <v>222.89</v>
      </c>
      <c r="L1239" s="8">
        <v>5</v>
      </c>
      <c r="M1239" s="8">
        <v>6</v>
      </c>
      <c r="N1239" s="9">
        <v>8.5</v>
      </c>
      <c r="O1239" s="36">
        <v>49.35</v>
      </c>
      <c r="P1239" s="12">
        <v>1</v>
      </c>
      <c r="Q1239" s="12">
        <v>3</v>
      </c>
      <c r="R1239" s="13">
        <v>6.8</v>
      </c>
      <c r="S1239" s="34">
        <v>102.18</v>
      </c>
      <c r="T1239" s="8">
        <v>2</v>
      </c>
      <c r="U1239" s="8">
        <v>4</v>
      </c>
      <c r="V1239" s="9">
        <v>6</v>
      </c>
      <c r="W1239" s="36">
        <v>132.49</v>
      </c>
      <c r="X1239" s="12">
        <v>2</v>
      </c>
      <c r="Y1239" s="12">
        <v>4</v>
      </c>
      <c r="Z1239" s="12">
        <v>6.8</v>
      </c>
      <c r="AA1239" s="52">
        <f t="shared" si="76"/>
        <v>1.6</v>
      </c>
      <c r="AB1239" s="54">
        <f t="shared" si="77"/>
        <v>1.75</v>
      </c>
      <c r="AC1239" s="54">
        <f t="shared" si="78"/>
        <v>1</v>
      </c>
      <c r="AD1239" s="55">
        <f t="shared" si="79"/>
        <v>1.45</v>
      </c>
      <c r="AE1239" s="58"/>
    </row>
    <row r="1240" spans="1:31" s="5" customFormat="1" x14ac:dyDescent="0.3">
      <c r="A1240" s="40" t="s">
        <v>1472</v>
      </c>
      <c r="B1240" s="3" t="s">
        <v>1473</v>
      </c>
      <c r="C1240" s="34">
        <v>192.82</v>
      </c>
      <c r="D1240" s="8">
        <v>4</v>
      </c>
      <c r="E1240" s="8">
        <v>7</v>
      </c>
      <c r="F1240" s="9">
        <v>16.7</v>
      </c>
      <c r="G1240" s="36">
        <v>51.73</v>
      </c>
      <c r="H1240" s="12">
        <v>1</v>
      </c>
      <c r="I1240" s="12">
        <v>4</v>
      </c>
      <c r="J1240" s="13">
        <v>9.1999999999999993</v>
      </c>
      <c r="K1240" s="34">
        <v>150.41999999999999</v>
      </c>
      <c r="L1240" s="8">
        <v>3</v>
      </c>
      <c r="M1240" s="8">
        <v>6</v>
      </c>
      <c r="N1240" s="9">
        <v>12.5</v>
      </c>
      <c r="O1240" s="36">
        <v>122.58000000000001</v>
      </c>
      <c r="P1240" s="12">
        <v>2</v>
      </c>
      <c r="Q1240" s="12">
        <v>3</v>
      </c>
      <c r="R1240" s="13">
        <v>13.2</v>
      </c>
      <c r="S1240" s="34">
        <v>126.87</v>
      </c>
      <c r="T1240" s="8">
        <v>2</v>
      </c>
      <c r="U1240" s="8">
        <v>3</v>
      </c>
      <c r="V1240" s="9">
        <v>8.3000000000000007</v>
      </c>
      <c r="W1240" s="36">
        <v>118.75999999999999</v>
      </c>
      <c r="X1240" s="12">
        <v>3</v>
      </c>
      <c r="Y1240" s="12">
        <v>3</v>
      </c>
      <c r="Z1240" s="12">
        <v>8.3000000000000007</v>
      </c>
      <c r="AA1240" s="52">
        <f t="shared" si="76"/>
        <v>1.6</v>
      </c>
      <c r="AB1240" s="54">
        <f t="shared" si="77"/>
        <v>1.75</v>
      </c>
      <c r="AC1240" s="54">
        <f t="shared" si="78"/>
        <v>1</v>
      </c>
      <c r="AD1240" s="55">
        <f t="shared" si="79"/>
        <v>1.45</v>
      </c>
      <c r="AE1240" s="58"/>
    </row>
    <row r="1241" spans="1:31" s="5" customFormat="1" x14ac:dyDescent="0.3">
      <c r="A1241" s="40" t="s">
        <v>662</v>
      </c>
      <c r="B1241" s="3" t="s">
        <v>663</v>
      </c>
      <c r="C1241" s="34">
        <v>673.36</v>
      </c>
      <c r="D1241" s="8">
        <v>10</v>
      </c>
      <c r="E1241" s="8">
        <v>14</v>
      </c>
      <c r="F1241" s="9">
        <v>49.300000000000004</v>
      </c>
      <c r="G1241" s="36">
        <v>185.3</v>
      </c>
      <c r="H1241" s="12">
        <v>2</v>
      </c>
      <c r="I1241" s="12">
        <v>6</v>
      </c>
      <c r="J1241" s="13">
        <v>25</v>
      </c>
      <c r="K1241" s="34">
        <v>977.35999999999979</v>
      </c>
      <c r="L1241" s="8">
        <v>16</v>
      </c>
      <c r="M1241" s="8">
        <v>17</v>
      </c>
      <c r="N1241" s="9">
        <v>52.700000000000017</v>
      </c>
      <c r="O1241" s="36">
        <v>452.6699999999999</v>
      </c>
      <c r="P1241" s="12">
        <v>8</v>
      </c>
      <c r="Q1241" s="12">
        <v>14</v>
      </c>
      <c r="R1241" s="13">
        <v>41.1</v>
      </c>
      <c r="S1241" s="34">
        <v>516.41999999999996</v>
      </c>
      <c r="T1241" s="8">
        <v>9</v>
      </c>
      <c r="U1241" s="8">
        <v>16</v>
      </c>
      <c r="V1241" s="9">
        <v>54.100000000000009</v>
      </c>
      <c r="W1241" s="36">
        <v>669.3599999999999</v>
      </c>
      <c r="X1241" s="12">
        <v>11</v>
      </c>
      <c r="Y1241" s="12">
        <v>16</v>
      </c>
      <c r="Z1241" s="12">
        <v>41.399999999999991</v>
      </c>
      <c r="AA1241" s="52">
        <f t="shared" si="76"/>
        <v>2.1428571428571428</v>
      </c>
      <c r="AB1241" s="54">
        <f t="shared" si="77"/>
        <v>1.2</v>
      </c>
      <c r="AC1241" s="54">
        <f t="shared" si="78"/>
        <v>1</v>
      </c>
      <c r="AD1241" s="55">
        <f t="shared" si="79"/>
        <v>1.4476190476190476</v>
      </c>
      <c r="AE1241" s="58"/>
    </row>
    <row r="1242" spans="1:31" s="5" customFormat="1" x14ac:dyDescent="0.3">
      <c r="A1242" s="40" t="s">
        <v>4543</v>
      </c>
      <c r="B1242" s="3" t="s">
        <v>4544</v>
      </c>
      <c r="C1242" s="8"/>
      <c r="D1242" s="8"/>
      <c r="E1242" s="8"/>
      <c r="F1242" s="9"/>
      <c r="G1242" s="36"/>
      <c r="H1242" s="12"/>
      <c r="I1242" s="12"/>
      <c r="J1242" s="13"/>
      <c r="K1242" s="34">
        <v>186.25</v>
      </c>
      <c r="L1242" s="8">
        <v>4</v>
      </c>
      <c r="M1242" s="8">
        <v>6</v>
      </c>
      <c r="N1242" s="9">
        <v>35.5</v>
      </c>
      <c r="O1242" s="36">
        <v>40.619999999999997</v>
      </c>
      <c r="P1242" s="12">
        <v>1</v>
      </c>
      <c r="Q1242" s="12">
        <v>2</v>
      </c>
      <c r="R1242" s="13">
        <v>13.9</v>
      </c>
      <c r="S1242" s="34">
        <v>35.880000000000003</v>
      </c>
      <c r="T1242" s="8">
        <v>1</v>
      </c>
      <c r="U1242" s="8">
        <v>2</v>
      </c>
      <c r="V1242" s="9">
        <v>13.9</v>
      </c>
      <c r="W1242" s="36">
        <v>34.590000000000003</v>
      </c>
      <c r="X1242" s="12">
        <v>1</v>
      </c>
      <c r="Y1242" s="12">
        <v>2</v>
      </c>
      <c r="Z1242" s="12">
        <v>13.9</v>
      </c>
      <c r="AA1242" s="52">
        <f t="shared" si="76"/>
        <v>1</v>
      </c>
      <c r="AB1242" s="54">
        <f t="shared" si="77"/>
        <v>2.3333333333333335</v>
      </c>
      <c r="AC1242" s="54">
        <f t="shared" si="78"/>
        <v>1</v>
      </c>
      <c r="AD1242" s="55">
        <f t="shared" si="79"/>
        <v>1.4444444444444446</v>
      </c>
      <c r="AE1242" s="58"/>
    </row>
    <row r="1243" spans="1:31" s="5" customFormat="1" x14ac:dyDescent="0.3">
      <c r="A1243" s="40" t="s">
        <v>6376</v>
      </c>
      <c r="B1243" s="16" t="s">
        <v>6377</v>
      </c>
      <c r="C1243" s="8"/>
      <c r="D1243" s="8"/>
      <c r="E1243" s="8"/>
      <c r="F1243" s="9"/>
      <c r="G1243" s="36"/>
      <c r="H1243" s="12"/>
      <c r="I1243" s="12"/>
      <c r="J1243" s="13"/>
      <c r="K1243" s="34"/>
      <c r="L1243" s="8"/>
      <c r="M1243" s="8"/>
      <c r="N1243" s="9"/>
      <c r="O1243" s="36"/>
      <c r="P1243" s="12"/>
      <c r="Q1243" s="12"/>
      <c r="R1243" s="13"/>
      <c r="S1243" s="34">
        <v>109.03</v>
      </c>
      <c r="T1243" s="8">
        <v>3</v>
      </c>
      <c r="U1243" s="8">
        <v>6</v>
      </c>
      <c r="V1243" s="9">
        <v>5.2</v>
      </c>
      <c r="W1243" s="36">
        <v>26.83</v>
      </c>
      <c r="X1243" s="12">
        <v>1</v>
      </c>
      <c r="Y1243" s="12">
        <v>2</v>
      </c>
      <c r="Z1243" s="12">
        <v>1.1000000000000001</v>
      </c>
      <c r="AA1243" s="52">
        <f t="shared" si="76"/>
        <v>1</v>
      </c>
      <c r="AB1243" s="54">
        <f t="shared" si="77"/>
        <v>1</v>
      </c>
      <c r="AC1243" s="54">
        <f t="shared" si="78"/>
        <v>2.3333333333333335</v>
      </c>
      <c r="AD1243" s="55">
        <f t="shared" si="79"/>
        <v>1.4444444444444446</v>
      </c>
      <c r="AE1243" s="58"/>
    </row>
    <row r="1244" spans="1:31" s="5" customFormat="1" x14ac:dyDescent="0.3">
      <c r="A1244" s="40" t="s">
        <v>4071</v>
      </c>
      <c r="B1244" s="3" t="s">
        <v>4072</v>
      </c>
      <c r="C1244" s="8"/>
      <c r="D1244" s="8"/>
      <c r="E1244" s="8"/>
      <c r="F1244" s="9"/>
      <c r="G1244" s="36">
        <v>53.3</v>
      </c>
      <c r="H1244" s="12">
        <v>1</v>
      </c>
      <c r="I1244" s="12">
        <v>2</v>
      </c>
      <c r="J1244" s="13">
        <v>10.9</v>
      </c>
      <c r="K1244" s="34">
        <v>174.64999999999998</v>
      </c>
      <c r="L1244" s="8">
        <v>4</v>
      </c>
      <c r="M1244" s="8">
        <v>5</v>
      </c>
      <c r="N1244" s="9">
        <v>13.9</v>
      </c>
      <c r="O1244" s="36">
        <v>39.799999999999997</v>
      </c>
      <c r="P1244" s="12">
        <v>1</v>
      </c>
      <c r="Q1244" s="12">
        <v>1</v>
      </c>
      <c r="R1244" s="13">
        <v>2.1</v>
      </c>
      <c r="S1244" s="34">
        <v>30.58</v>
      </c>
      <c r="T1244" s="8">
        <v>1</v>
      </c>
      <c r="U1244" s="8">
        <v>1</v>
      </c>
      <c r="V1244" s="9">
        <v>4.4000000000000004</v>
      </c>
      <c r="W1244" s="36">
        <v>25.62</v>
      </c>
      <c r="X1244" s="12">
        <v>1</v>
      </c>
      <c r="Y1244" s="12">
        <v>1</v>
      </c>
      <c r="Z1244" s="12">
        <v>4.4000000000000004</v>
      </c>
      <c r="AA1244" s="52">
        <f t="shared" si="76"/>
        <v>0.33333333333333331</v>
      </c>
      <c r="AB1244" s="54">
        <f t="shared" si="77"/>
        <v>3</v>
      </c>
      <c r="AC1244" s="54">
        <f t="shared" si="78"/>
        <v>1</v>
      </c>
      <c r="AD1244" s="55">
        <f t="shared" si="79"/>
        <v>1.4444444444444446</v>
      </c>
      <c r="AE1244" s="58"/>
    </row>
    <row r="1245" spans="1:31" s="5" customFormat="1" x14ac:dyDescent="0.3">
      <c r="A1245" s="40" t="s">
        <v>4029</v>
      </c>
      <c r="B1245" s="3" t="s">
        <v>4030</v>
      </c>
      <c r="C1245" s="8"/>
      <c r="D1245" s="8"/>
      <c r="E1245" s="8"/>
      <c r="F1245" s="9"/>
      <c r="G1245" s="36">
        <v>43.39</v>
      </c>
      <c r="H1245" s="12">
        <v>1</v>
      </c>
      <c r="I1245" s="12">
        <v>2</v>
      </c>
      <c r="J1245" s="13">
        <v>4.2</v>
      </c>
      <c r="K1245" s="34">
        <v>36.950000000000003</v>
      </c>
      <c r="L1245" s="8">
        <v>1</v>
      </c>
      <c r="M1245" s="8">
        <v>2</v>
      </c>
      <c r="N1245" s="9">
        <v>3</v>
      </c>
      <c r="O1245" s="36"/>
      <c r="P1245" s="12"/>
      <c r="Q1245" s="12"/>
      <c r="R1245" s="13"/>
      <c r="S1245" s="34">
        <v>62.11</v>
      </c>
      <c r="T1245" s="8">
        <v>2</v>
      </c>
      <c r="U1245" s="8">
        <v>3</v>
      </c>
      <c r="V1245" s="9">
        <v>5.3</v>
      </c>
      <c r="W1245" s="36">
        <v>32.340000000000003</v>
      </c>
      <c r="X1245" s="12">
        <v>1</v>
      </c>
      <c r="Y1245" s="12">
        <v>3</v>
      </c>
      <c r="Z1245" s="12">
        <v>6.4</v>
      </c>
      <c r="AA1245" s="52">
        <f t="shared" si="76"/>
        <v>0.33333333333333331</v>
      </c>
      <c r="AB1245" s="54">
        <f t="shared" si="77"/>
        <v>3</v>
      </c>
      <c r="AC1245" s="54">
        <f t="shared" si="78"/>
        <v>1</v>
      </c>
      <c r="AD1245" s="55">
        <f t="shared" si="79"/>
        <v>1.4444444444444446</v>
      </c>
      <c r="AE1245" s="58"/>
    </row>
    <row r="1246" spans="1:31" s="5" customFormat="1" x14ac:dyDescent="0.3">
      <c r="A1246" s="40" t="s">
        <v>1330</v>
      </c>
      <c r="B1246" s="3" t="s">
        <v>1331</v>
      </c>
      <c r="C1246" s="34">
        <v>182.12000000000003</v>
      </c>
      <c r="D1246" s="8">
        <v>4</v>
      </c>
      <c r="E1246" s="8">
        <v>4</v>
      </c>
      <c r="F1246" s="9">
        <v>16.5</v>
      </c>
      <c r="G1246" s="36">
        <v>135.94</v>
      </c>
      <c r="H1246" s="12">
        <v>3</v>
      </c>
      <c r="I1246" s="12">
        <v>4</v>
      </c>
      <c r="J1246" s="13">
        <v>18.100000000000001</v>
      </c>
      <c r="K1246" s="34">
        <v>110.25999999999999</v>
      </c>
      <c r="L1246" s="8">
        <v>3</v>
      </c>
      <c r="M1246" s="8">
        <v>4</v>
      </c>
      <c r="N1246" s="9">
        <v>14.1</v>
      </c>
      <c r="O1246" s="36">
        <v>90.47</v>
      </c>
      <c r="P1246" s="12">
        <v>2</v>
      </c>
      <c r="Q1246" s="12">
        <v>2</v>
      </c>
      <c r="R1246" s="13">
        <v>6.5</v>
      </c>
      <c r="S1246" s="34">
        <v>86.009999999999991</v>
      </c>
      <c r="T1246" s="8">
        <v>2</v>
      </c>
      <c r="U1246" s="8">
        <v>4</v>
      </c>
      <c r="V1246" s="9">
        <v>12.1</v>
      </c>
      <c r="W1246" s="36">
        <v>103.66</v>
      </c>
      <c r="X1246" s="12">
        <v>2</v>
      </c>
      <c r="Y1246" s="12">
        <v>2</v>
      </c>
      <c r="Z1246" s="12">
        <v>9.3000000000000007</v>
      </c>
      <c r="AA1246" s="52">
        <f t="shared" si="76"/>
        <v>1</v>
      </c>
      <c r="AB1246" s="54">
        <f t="shared" si="77"/>
        <v>1.6666666666666667</v>
      </c>
      <c r="AC1246" s="54">
        <f t="shared" si="78"/>
        <v>1.6666666666666667</v>
      </c>
      <c r="AD1246" s="55">
        <f t="shared" si="79"/>
        <v>1.4444444444444446</v>
      </c>
      <c r="AE1246" s="58"/>
    </row>
    <row r="1247" spans="1:31" s="5" customFormat="1" x14ac:dyDescent="0.3">
      <c r="A1247" s="40" t="s">
        <v>1868</v>
      </c>
      <c r="B1247" s="3" t="s">
        <v>1869</v>
      </c>
      <c r="C1247" s="34">
        <v>101.09</v>
      </c>
      <c r="D1247" s="8">
        <v>2</v>
      </c>
      <c r="E1247" s="8">
        <v>3</v>
      </c>
      <c r="F1247" s="9">
        <v>7.7</v>
      </c>
      <c r="G1247" s="36">
        <v>44.53</v>
      </c>
      <c r="H1247" s="12">
        <v>1</v>
      </c>
      <c r="I1247" s="12">
        <v>2</v>
      </c>
      <c r="J1247" s="13">
        <v>7.1</v>
      </c>
      <c r="K1247" s="34"/>
      <c r="L1247" s="8"/>
      <c r="M1247" s="8"/>
      <c r="N1247" s="9"/>
      <c r="O1247" s="36"/>
      <c r="P1247" s="12"/>
      <c r="Q1247" s="12"/>
      <c r="R1247" s="13"/>
      <c r="S1247" s="34">
        <v>36.619999999999997</v>
      </c>
      <c r="T1247" s="8">
        <v>1</v>
      </c>
      <c r="U1247" s="8">
        <v>1</v>
      </c>
      <c r="V1247" s="9">
        <v>2.6</v>
      </c>
      <c r="W1247" s="36"/>
      <c r="X1247" s="12"/>
      <c r="Y1247" s="12"/>
      <c r="Z1247" s="12"/>
      <c r="AA1247" s="52">
        <f t="shared" si="76"/>
        <v>1.3333333333333333</v>
      </c>
      <c r="AB1247" s="54">
        <f t="shared" si="77"/>
        <v>1</v>
      </c>
      <c r="AC1247" s="54">
        <f t="shared" si="78"/>
        <v>2</v>
      </c>
      <c r="AD1247" s="55">
        <f t="shared" si="79"/>
        <v>1.4444444444444444</v>
      </c>
      <c r="AE1247" s="58"/>
    </row>
    <row r="1248" spans="1:31" s="5" customFormat="1" x14ac:dyDescent="0.3">
      <c r="A1248" s="40" t="s">
        <v>4844</v>
      </c>
      <c r="B1248" s="3" t="s">
        <v>4845</v>
      </c>
      <c r="C1248" s="8"/>
      <c r="D1248" s="8"/>
      <c r="E1248" s="8"/>
      <c r="F1248" s="9"/>
      <c r="G1248" s="36"/>
      <c r="H1248" s="12"/>
      <c r="I1248" s="12"/>
      <c r="J1248" s="13"/>
      <c r="K1248" s="34">
        <v>57.72</v>
      </c>
      <c r="L1248" s="8">
        <v>1</v>
      </c>
      <c r="M1248" s="8">
        <v>3</v>
      </c>
      <c r="N1248" s="9">
        <v>7.7</v>
      </c>
      <c r="O1248" s="36">
        <v>35.020000000000003</v>
      </c>
      <c r="P1248" s="12">
        <v>1</v>
      </c>
      <c r="Q1248" s="12">
        <v>2</v>
      </c>
      <c r="R1248" s="13">
        <v>7.7</v>
      </c>
      <c r="S1248" s="34">
        <v>104.47</v>
      </c>
      <c r="T1248" s="8">
        <v>3</v>
      </c>
      <c r="U1248" s="8">
        <v>3</v>
      </c>
      <c r="V1248" s="9">
        <v>8</v>
      </c>
      <c r="W1248" s="36">
        <v>28.46</v>
      </c>
      <c r="X1248" s="12">
        <v>1</v>
      </c>
      <c r="Y1248" s="12">
        <v>1</v>
      </c>
      <c r="Z1248" s="12">
        <v>7.7</v>
      </c>
      <c r="AA1248" s="52">
        <f t="shared" si="76"/>
        <v>1</v>
      </c>
      <c r="AB1248" s="54">
        <f t="shared" si="77"/>
        <v>1.3333333333333333</v>
      </c>
      <c r="AC1248" s="54">
        <f t="shared" si="78"/>
        <v>2</v>
      </c>
      <c r="AD1248" s="55">
        <f t="shared" si="79"/>
        <v>1.4444444444444444</v>
      </c>
      <c r="AE1248" s="58"/>
    </row>
    <row r="1249" spans="1:31" s="5" customFormat="1" x14ac:dyDescent="0.3">
      <c r="A1249" s="40" t="s">
        <v>2178</v>
      </c>
      <c r="B1249" s="3" t="s">
        <v>2179</v>
      </c>
      <c r="C1249" s="34">
        <v>89.210000000000008</v>
      </c>
      <c r="D1249" s="8">
        <v>2</v>
      </c>
      <c r="E1249" s="8">
        <v>2</v>
      </c>
      <c r="F1249" s="9">
        <v>18.600000000000001</v>
      </c>
      <c r="G1249" s="36"/>
      <c r="H1249" s="12"/>
      <c r="I1249" s="12"/>
      <c r="J1249" s="13"/>
      <c r="K1249" s="34"/>
      <c r="L1249" s="8"/>
      <c r="M1249" s="8"/>
      <c r="N1249" s="9"/>
      <c r="O1249" s="36"/>
      <c r="P1249" s="12"/>
      <c r="Q1249" s="12"/>
      <c r="R1249" s="13"/>
      <c r="S1249" s="34"/>
      <c r="T1249" s="8"/>
      <c r="U1249" s="8"/>
      <c r="V1249" s="9"/>
      <c r="W1249" s="36">
        <v>30.95</v>
      </c>
      <c r="X1249" s="12">
        <v>1</v>
      </c>
      <c r="Y1249" s="12">
        <v>2</v>
      </c>
      <c r="Z1249" s="12">
        <v>9.3000000000000007</v>
      </c>
      <c r="AA1249" s="52">
        <f t="shared" si="76"/>
        <v>3</v>
      </c>
      <c r="AB1249" s="54">
        <f t="shared" si="77"/>
        <v>1</v>
      </c>
      <c r="AC1249" s="54">
        <f t="shared" si="78"/>
        <v>0.33333333333333331</v>
      </c>
      <c r="AD1249" s="55">
        <f t="shared" si="79"/>
        <v>1.4444444444444444</v>
      </c>
      <c r="AE1249" s="58"/>
    </row>
    <row r="1250" spans="1:31" s="5" customFormat="1" x14ac:dyDescent="0.3">
      <c r="A1250" s="40" t="s">
        <v>2180</v>
      </c>
      <c r="B1250" s="3" t="s">
        <v>2181</v>
      </c>
      <c r="C1250" s="34">
        <v>78.319999999999993</v>
      </c>
      <c r="D1250" s="8">
        <v>2</v>
      </c>
      <c r="E1250" s="8">
        <v>2</v>
      </c>
      <c r="F1250" s="9">
        <v>11.2</v>
      </c>
      <c r="G1250" s="36"/>
      <c r="H1250" s="12"/>
      <c r="I1250" s="12"/>
      <c r="J1250" s="13"/>
      <c r="K1250" s="34">
        <v>74.56</v>
      </c>
      <c r="L1250" s="8">
        <v>2</v>
      </c>
      <c r="M1250" s="8">
        <v>2</v>
      </c>
      <c r="N1250" s="9">
        <v>9.6</v>
      </c>
      <c r="O1250" s="36">
        <v>43.1</v>
      </c>
      <c r="P1250" s="12">
        <v>1</v>
      </c>
      <c r="Q1250" s="12">
        <v>2</v>
      </c>
      <c r="R1250" s="13">
        <v>9.6</v>
      </c>
      <c r="S1250" s="34"/>
      <c r="T1250" s="8"/>
      <c r="U1250" s="8"/>
      <c r="V1250" s="9"/>
      <c r="W1250" s="36">
        <v>35.049999999999997</v>
      </c>
      <c r="X1250" s="12">
        <v>1</v>
      </c>
      <c r="Y1250" s="12">
        <v>2</v>
      </c>
      <c r="Z1250" s="12">
        <v>11.2</v>
      </c>
      <c r="AA1250" s="52">
        <f t="shared" si="76"/>
        <v>3</v>
      </c>
      <c r="AB1250" s="54">
        <f t="shared" si="77"/>
        <v>1</v>
      </c>
      <c r="AC1250" s="54">
        <f t="shared" si="78"/>
        <v>0.33333333333333331</v>
      </c>
      <c r="AD1250" s="55">
        <f t="shared" si="79"/>
        <v>1.4444444444444444</v>
      </c>
      <c r="AE1250" s="58"/>
    </row>
    <row r="1251" spans="1:31" s="5" customFormat="1" x14ac:dyDescent="0.3">
      <c r="A1251" s="40" t="s">
        <v>4615</v>
      </c>
      <c r="B1251" s="3" t="s">
        <v>4616</v>
      </c>
      <c r="C1251" s="8"/>
      <c r="D1251" s="8"/>
      <c r="E1251" s="8"/>
      <c r="F1251" s="9"/>
      <c r="G1251" s="36"/>
      <c r="H1251" s="12"/>
      <c r="I1251" s="12"/>
      <c r="J1251" s="13"/>
      <c r="K1251" s="34">
        <v>67.41</v>
      </c>
      <c r="L1251" s="8">
        <v>2</v>
      </c>
      <c r="M1251" s="8">
        <v>3</v>
      </c>
      <c r="N1251" s="9">
        <v>11</v>
      </c>
      <c r="O1251" s="36">
        <v>46.99</v>
      </c>
      <c r="P1251" s="12">
        <v>1</v>
      </c>
      <c r="Q1251" s="12">
        <v>2</v>
      </c>
      <c r="R1251" s="13">
        <v>6.9</v>
      </c>
      <c r="S1251" s="34">
        <v>30.25</v>
      </c>
      <c r="T1251" s="8">
        <v>1</v>
      </c>
      <c r="U1251" s="8">
        <v>1</v>
      </c>
      <c r="V1251" s="9">
        <v>6.9</v>
      </c>
      <c r="W1251" s="36"/>
      <c r="X1251" s="12"/>
      <c r="Y1251" s="12"/>
      <c r="Z1251" s="12"/>
      <c r="AA1251" s="52">
        <f t="shared" si="76"/>
        <v>1</v>
      </c>
      <c r="AB1251" s="54">
        <f t="shared" si="77"/>
        <v>1.3333333333333333</v>
      </c>
      <c r="AC1251" s="54">
        <f t="shared" si="78"/>
        <v>2</v>
      </c>
      <c r="AD1251" s="55">
        <f t="shared" si="79"/>
        <v>1.4444444444444444</v>
      </c>
      <c r="AE1251" s="58"/>
    </row>
    <row r="1252" spans="1:31" s="5" customFormat="1" x14ac:dyDescent="0.3">
      <c r="A1252" s="40" t="s">
        <v>4664</v>
      </c>
      <c r="B1252" s="3" t="s">
        <v>4665</v>
      </c>
      <c r="C1252" s="8"/>
      <c r="D1252" s="8"/>
      <c r="E1252" s="8"/>
      <c r="F1252" s="9"/>
      <c r="G1252" s="36"/>
      <c r="H1252" s="12"/>
      <c r="I1252" s="12"/>
      <c r="J1252" s="13"/>
      <c r="K1252" s="34">
        <v>71.02</v>
      </c>
      <c r="L1252" s="8">
        <v>2</v>
      </c>
      <c r="M1252" s="8">
        <v>3</v>
      </c>
      <c r="N1252" s="9">
        <v>11.6</v>
      </c>
      <c r="O1252" s="36">
        <v>59.44</v>
      </c>
      <c r="P1252" s="12">
        <v>1</v>
      </c>
      <c r="Q1252" s="12">
        <v>2</v>
      </c>
      <c r="R1252" s="13">
        <v>8.4</v>
      </c>
      <c r="S1252" s="34">
        <v>37.159999999999997</v>
      </c>
      <c r="T1252" s="8">
        <v>1</v>
      </c>
      <c r="U1252" s="8">
        <v>1</v>
      </c>
      <c r="V1252" s="9">
        <v>6</v>
      </c>
      <c r="W1252" s="36"/>
      <c r="X1252" s="12"/>
      <c r="Y1252" s="12"/>
      <c r="Z1252" s="12"/>
      <c r="AA1252" s="52">
        <f t="shared" si="76"/>
        <v>1</v>
      </c>
      <c r="AB1252" s="54">
        <f t="shared" si="77"/>
        <v>1.3333333333333333</v>
      </c>
      <c r="AC1252" s="54">
        <f t="shared" si="78"/>
        <v>2</v>
      </c>
      <c r="AD1252" s="55">
        <f t="shared" si="79"/>
        <v>1.4444444444444444</v>
      </c>
      <c r="AE1252" s="58"/>
    </row>
    <row r="1253" spans="1:31" s="5" customFormat="1" x14ac:dyDescent="0.3">
      <c r="A1253" s="40" t="s">
        <v>5086</v>
      </c>
      <c r="B1253" s="3" t="s">
        <v>5087</v>
      </c>
      <c r="C1253" s="8"/>
      <c r="D1253" s="8"/>
      <c r="E1253" s="8"/>
      <c r="F1253" s="9"/>
      <c r="G1253" s="36"/>
      <c r="H1253" s="12"/>
      <c r="I1253" s="12"/>
      <c r="J1253" s="13"/>
      <c r="K1253" s="34"/>
      <c r="L1253" s="8"/>
      <c r="M1253" s="8"/>
      <c r="N1253" s="9"/>
      <c r="O1253" s="36">
        <v>44.93</v>
      </c>
      <c r="P1253" s="12">
        <v>1</v>
      </c>
      <c r="Q1253" s="12">
        <v>2</v>
      </c>
      <c r="R1253" s="13">
        <v>8.5</v>
      </c>
      <c r="S1253" s="34">
        <v>67.63</v>
      </c>
      <c r="T1253" s="8">
        <v>2</v>
      </c>
      <c r="U1253" s="8">
        <v>2</v>
      </c>
      <c r="V1253" s="9">
        <v>7.3</v>
      </c>
      <c r="W1253" s="36"/>
      <c r="X1253" s="12"/>
      <c r="Y1253" s="12"/>
      <c r="Z1253" s="12"/>
      <c r="AA1253" s="52">
        <f t="shared" si="76"/>
        <v>1</v>
      </c>
      <c r="AB1253" s="54">
        <f t="shared" si="77"/>
        <v>0.33333333333333331</v>
      </c>
      <c r="AC1253" s="54">
        <f t="shared" si="78"/>
        <v>3</v>
      </c>
      <c r="AD1253" s="55">
        <f t="shared" si="79"/>
        <v>1.4444444444444444</v>
      </c>
      <c r="AE1253" s="58"/>
    </row>
    <row r="1254" spans="1:31" s="5" customFormat="1" x14ac:dyDescent="0.3">
      <c r="A1254" s="40" t="s">
        <v>6088</v>
      </c>
      <c r="B1254" s="3" t="s">
        <v>6089</v>
      </c>
      <c r="C1254" s="8"/>
      <c r="D1254" s="8"/>
      <c r="E1254" s="8"/>
      <c r="F1254" s="9"/>
      <c r="G1254" s="36"/>
      <c r="H1254" s="12"/>
      <c r="I1254" s="12"/>
      <c r="J1254" s="13"/>
      <c r="K1254" s="34">
        <v>54.51</v>
      </c>
      <c r="L1254" s="8">
        <v>1</v>
      </c>
      <c r="M1254" s="8">
        <v>2</v>
      </c>
      <c r="N1254" s="9">
        <v>4.0999999999999996</v>
      </c>
      <c r="O1254" s="36"/>
      <c r="P1254" s="12"/>
      <c r="Q1254" s="12"/>
      <c r="R1254" s="13"/>
      <c r="S1254" s="34"/>
      <c r="T1254" s="8"/>
      <c r="U1254" s="8"/>
      <c r="V1254" s="9"/>
      <c r="W1254" s="36">
        <v>37.909999999999997</v>
      </c>
      <c r="X1254" s="12">
        <v>1</v>
      </c>
      <c r="Y1254" s="12">
        <v>2</v>
      </c>
      <c r="Z1254" s="12">
        <v>2.5</v>
      </c>
      <c r="AA1254" s="52">
        <f t="shared" si="76"/>
        <v>1</v>
      </c>
      <c r="AB1254" s="54">
        <f t="shared" si="77"/>
        <v>3</v>
      </c>
      <c r="AC1254" s="54">
        <f t="shared" si="78"/>
        <v>0.33333333333333331</v>
      </c>
      <c r="AD1254" s="55">
        <f t="shared" si="79"/>
        <v>1.4444444444444444</v>
      </c>
      <c r="AE1254" s="58"/>
    </row>
    <row r="1255" spans="1:31" s="5" customFormat="1" x14ac:dyDescent="0.3">
      <c r="A1255" s="40" t="s">
        <v>1835</v>
      </c>
      <c r="B1255" s="3" t="s">
        <v>1836</v>
      </c>
      <c r="C1255" s="34">
        <v>144.4</v>
      </c>
      <c r="D1255" s="8">
        <v>2</v>
      </c>
      <c r="E1255" s="8">
        <v>3</v>
      </c>
      <c r="F1255" s="9">
        <v>18.100000000000001</v>
      </c>
      <c r="G1255" s="36">
        <v>152.62</v>
      </c>
      <c r="H1255" s="12">
        <v>2</v>
      </c>
      <c r="I1255" s="12">
        <v>2</v>
      </c>
      <c r="J1255" s="13">
        <v>15.1</v>
      </c>
      <c r="K1255" s="34">
        <v>148.70999999999998</v>
      </c>
      <c r="L1255" s="8">
        <v>2</v>
      </c>
      <c r="M1255" s="8">
        <v>3</v>
      </c>
      <c r="N1255" s="9">
        <v>14.8</v>
      </c>
      <c r="O1255" s="36">
        <v>89.86</v>
      </c>
      <c r="P1255" s="12">
        <v>1</v>
      </c>
      <c r="Q1255" s="12">
        <v>1</v>
      </c>
      <c r="R1255" s="13">
        <v>7.4</v>
      </c>
      <c r="S1255" s="34">
        <v>76.489999999999995</v>
      </c>
      <c r="T1255" s="8">
        <v>1</v>
      </c>
      <c r="U1255" s="8">
        <v>1</v>
      </c>
      <c r="V1255" s="9">
        <v>7.4</v>
      </c>
      <c r="W1255" s="36">
        <v>77.48</v>
      </c>
      <c r="X1255" s="12">
        <v>1</v>
      </c>
      <c r="Y1255" s="12">
        <v>1</v>
      </c>
      <c r="Z1255" s="12">
        <v>7.4</v>
      </c>
      <c r="AA1255" s="52">
        <f t="shared" si="76"/>
        <v>1.3333333333333333</v>
      </c>
      <c r="AB1255" s="54">
        <f t="shared" si="77"/>
        <v>2</v>
      </c>
      <c r="AC1255" s="54">
        <f t="shared" si="78"/>
        <v>1</v>
      </c>
      <c r="AD1255" s="55">
        <f t="shared" si="79"/>
        <v>1.4444444444444444</v>
      </c>
      <c r="AE1255" s="58"/>
    </row>
    <row r="1256" spans="1:31" s="5" customFormat="1" x14ac:dyDescent="0.3">
      <c r="A1256" s="40" t="s">
        <v>3529</v>
      </c>
      <c r="B1256" s="3" t="s">
        <v>3530</v>
      </c>
      <c r="C1256" s="8"/>
      <c r="D1256" s="8"/>
      <c r="E1256" s="8"/>
      <c r="F1256" s="9"/>
      <c r="G1256" s="36">
        <v>110.78999999999999</v>
      </c>
      <c r="H1256" s="12">
        <v>2</v>
      </c>
      <c r="I1256" s="12">
        <v>2</v>
      </c>
      <c r="J1256" s="13">
        <v>14.7</v>
      </c>
      <c r="K1256" s="34"/>
      <c r="L1256" s="8"/>
      <c r="M1256" s="8"/>
      <c r="N1256" s="9"/>
      <c r="O1256" s="36"/>
      <c r="P1256" s="12"/>
      <c r="Q1256" s="12"/>
      <c r="R1256" s="13"/>
      <c r="S1256" s="34">
        <v>121.06</v>
      </c>
      <c r="T1256" s="8">
        <v>2</v>
      </c>
      <c r="U1256" s="8">
        <v>2</v>
      </c>
      <c r="V1256" s="9">
        <v>14.7</v>
      </c>
      <c r="W1256" s="36"/>
      <c r="X1256" s="12"/>
      <c r="Y1256" s="12"/>
      <c r="Z1256" s="12"/>
      <c r="AA1256" s="52">
        <f t="shared" si="76"/>
        <v>0.33333333333333331</v>
      </c>
      <c r="AB1256" s="54">
        <f t="shared" si="77"/>
        <v>1</v>
      </c>
      <c r="AC1256" s="54">
        <f t="shared" si="78"/>
        <v>3</v>
      </c>
      <c r="AD1256" s="55">
        <f t="shared" si="79"/>
        <v>1.4444444444444444</v>
      </c>
      <c r="AE1256" s="58"/>
    </row>
    <row r="1257" spans="1:31" s="5" customFormat="1" x14ac:dyDescent="0.3">
      <c r="A1257" s="40" t="s">
        <v>5671</v>
      </c>
      <c r="B1257" s="3" t="s">
        <v>5672</v>
      </c>
      <c r="C1257" s="8"/>
      <c r="D1257" s="8"/>
      <c r="E1257" s="8"/>
      <c r="F1257" s="9"/>
      <c r="G1257" s="36"/>
      <c r="H1257" s="12"/>
      <c r="I1257" s="12"/>
      <c r="J1257" s="13"/>
      <c r="K1257" s="34">
        <v>30.55</v>
      </c>
      <c r="L1257" s="8">
        <v>1</v>
      </c>
      <c r="M1257" s="8">
        <v>2</v>
      </c>
      <c r="N1257" s="9">
        <v>6.5</v>
      </c>
      <c r="O1257" s="36"/>
      <c r="P1257" s="12"/>
      <c r="Q1257" s="12"/>
      <c r="R1257" s="13"/>
      <c r="S1257" s="34"/>
      <c r="T1257" s="8"/>
      <c r="U1257" s="8"/>
      <c r="V1257" s="9"/>
      <c r="W1257" s="36">
        <v>26.83</v>
      </c>
      <c r="X1257" s="12">
        <v>1</v>
      </c>
      <c r="Y1257" s="12">
        <v>2</v>
      </c>
      <c r="Z1257" s="12">
        <v>4.8</v>
      </c>
      <c r="AA1257" s="52">
        <f t="shared" si="76"/>
        <v>1</v>
      </c>
      <c r="AB1257" s="54">
        <f t="shared" si="77"/>
        <v>3</v>
      </c>
      <c r="AC1257" s="54">
        <f t="shared" si="78"/>
        <v>0.33333333333333331</v>
      </c>
      <c r="AD1257" s="55">
        <f t="shared" si="79"/>
        <v>1.4444444444444444</v>
      </c>
      <c r="AE1257" s="58"/>
    </row>
    <row r="1258" spans="1:31" s="5" customFormat="1" x14ac:dyDescent="0.3">
      <c r="A1258" s="40" t="s">
        <v>3159</v>
      </c>
      <c r="B1258" s="3" t="s">
        <v>3160</v>
      </c>
      <c r="C1258" s="34">
        <v>55.19</v>
      </c>
      <c r="D1258" s="8">
        <v>1</v>
      </c>
      <c r="E1258" s="8">
        <v>3</v>
      </c>
      <c r="F1258" s="9">
        <v>8.5</v>
      </c>
      <c r="G1258" s="36">
        <v>51.62</v>
      </c>
      <c r="H1258" s="12">
        <v>1</v>
      </c>
      <c r="I1258" s="12">
        <v>1</v>
      </c>
      <c r="J1258" s="13">
        <v>8.9</v>
      </c>
      <c r="K1258" s="34"/>
      <c r="L1258" s="8"/>
      <c r="M1258" s="8"/>
      <c r="N1258" s="9"/>
      <c r="O1258" s="36"/>
      <c r="P1258" s="12"/>
      <c r="Q1258" s="12"/>
      <c r="R1258" s="13"/>
      <c r="S1258" s="34">
        <v>31.29</v>
      </c>
      <c r="T1258" s="8">
        <v>1</v>
      </c>
      <c r="U1258" s="8">
        <v>3</v>
      </c>
      <c r="V1258" s="9">
        <v>8</v>
      </c>
      <c r="W1258" s="36">
        <v>32.479999999999997</v>
      </c>
      <c r="X1258" s="12">
        <v>1</v>
      </c>
      <c r="Y1258" s="12">
        <v>2</v>
      </c>
      <c r="Z1258" s="12">
        <v>6.4</v>
      </c>
      <c r="AA1258" s="52">
        <f t="shared" si="76"/>
        <v>2</v>
      </c>
      <c r="AB1258" s="54">
        <f t="shared" si="77"/>
        <v>1</v>
      </c>
      <c r="AC1258" s="54">
        <f t="shared" si="78"/>
        <v>1.3333333333333333</v>
      </c>
      <c r="AD1258" s="55">
        <f t="shared" si="79"/>
        <v>1.4444444444444444</v>
      </c>
      <c r="AE1258" s="58"/>
    </row>
    <row r="1259" spans="1:31" s="5" customFormat="1" x14ac:dyDescent="0.3">
      <c r="A1259" s="40" t="s">
        <v>2354</v>
      </c>
      <c r="B1259" s="3" t="s">
        <v>2355</v>
      </c>
      <c r="C1259" s="34">
        <v>62.67</v>
      </c>
      <c r="D1259" s="8">
        <v>1</v>
      </c>
      <c r="E1259" s="8">
        <v>2</v>
      </c>
      <c r="F1259" s="9">
        <v>3.9</v>
      </c>
      <c r="G1259" s="36"/>
      <c r="H1259" s="12"/>
      <c r="I1259" s="12"/>
      <c r="J1259" s="13"/>
      <c r="K1259" s="34"/>
      <c r="L1259" s="8"/>
      <c r="M1259" s="8"/>
      <c r="N1259" s="9"/>
      <c r="O1259" s="36"/>
      <c r="P1259" s="12"/>
      <c r="Q1259" s="12"/>
      <c r="R1259" s="13"/>
      <c r="S1259" s="34"/>
      <c r="T1259" s="8"/>
      <c r="U1259" s="8"/>
      <c r="V1259" s="9"/>
      <c r="W1259" s="36">
        <v>61.75</v>
      </c>
      <c r="X1259" s="12">
        <v>1</v>
      </c>
      <c r="Y1259" s="12">
        <v>2</v>
      </c>
      <c r="Z1259" s="12">
        <v>3</v>
      </c>
      <c r="AA1259" s="52">
        <f t="shared" si="76"/>
        <v>3</v>
      </c>
      <c r="AB1259" s="54">
        <f t="shared" si="77"/>
        <v>1</v>
      </c>
      <c r="AC1259" s="54">
        <f t="shared" si="78"/>
        <v>0.33333333333333331</v>
      </c>
      <c r="AD1259" s="55">
        <f t="shared" si="79"/>
        <v>1.4444444444444444</v>
      </c>
      <c r="AE1259" s="58"/>
    </row>
    <row r="1260" spans="1:31" s="5" customFormat="1" x14ac:dyDescent="0.3">
      <c r="A1260" s="40" t="s">
        <v>5716</v>
      </c>
      <c r="B1260" s="3" t="s">
        <v>5717</v>
      </c>
      <c r="C1260" s="8"/>
      <c r="D1260" s="8"/>
      <c r="E1260" s="8"/>
      <c r="F1260" s="9"/>
      <c r="G1260" s="36"/>
      <c r="H1260" s="12"/>
      <c r="I1260" s="12"/>
      <c r="J1260" s="13"/>
      <c r="K1260" s="34">
        <v>69.97</v>
      </c>
      <c r="L1260" s="8">
        <v>1</v>
      </c>
      <c r="M1260" s="8">
        <v>2</v>
      </c>
      <c r="N1260" s="9">
        <v>11.5</v>
      </c>
      <c r="O1260" s="36"/>
      <c r="P1260" s="12"/>
      <c r="Q1260" s="12"/>
      <c r="R1260" s="13"/>
      <c r="S1260" s="34"/>
      <c r="T1260" s="8"/>
      <c r="U1260" s="8"/>
      <c r="V1260" s="9"/>
      <c r="W1260" s="36">
        <v>71.58</v>
      </c>
      <c r="X1260" s="12">
        <v>1</v>
      </c>
      <c r="Y1260" s="12">
        <v>2</v>
      </c>
      <c r="Z1260" s="12">
        <v>17.3</v>
      </c>
      <c r="AA1260" s="52">
        <f t="shared" si="76"/>
        <v>1</v>
      </c>
      <c r="AB1260" s="54">
        <f t="shared" si="77"/>
        <v>3</v>
      </c>
      <c r="AC1260" s="54">
        <f t="shared" si="78"/>
        <v>0.33333333333333331</v>
      </c>
      <c r="AD1260" s="55">
        <f t="shared" si="79"/>
        <v>1.4444444444444444</v>
      </c>
      <c r="AE1260" s="58"/>
    </row>
    <row r="1261" spans="1:31" s="5" customFormat="1" x14ac:dyDescent="0.3">
      <c r="A1261" s="40" t="s">
        <v>2455</v>
      </c>
      <c r="B1261" s="3" t="s">
        <v>2456</v>
      </c>
      <c r="C1261" s="34">
        <v>55.77</v>
      </c>
      <c r="D1261" s="8">
        <v>1</v>
      </c>
      <c r="E1261" s="8">
        <v>3</v>
      </c>
      <c r="F1261" s="9">
        <v>6.7</v>
      </c>
      <c r="G1261" s="36">
        <v>67.569999999999993</v>
      </c>
      <c r="H1261" s="12">
        <v>1</v>
      </c>
      <c r="I1261" s="12">
        <v>2</v>
      </c>
      <c r="J1261" s="13">
        <v>4.5</v>
      </c>
      <c r="K1261" s="34"/>
      <c r="L1261" s="8"/>
      <c r="M1261" s="8"/>
      <c r="N1261" s="9"/>
      <c r="O1261" s="36"/>
      <c r="P1261" s="12"/>
      <c r="Q1261" s="12"/>
      <c r="R1261" s="13"/>
      <c r="S1261" s="34">
        <v>27.58</v>
      </c>
      <c r="T1261" s="8">
        <v>1</v>
      </c>
      <c r="U1261" s="8">
        <v>3</v>
      </c>
      <c r="V1261" s="9">
        <v>6.3</v>
      </c>
      <c r="W1261" s="36">
        <v>26.45</v>
      </c>
      <c r="X1261" s="12">
        <v>1</v>
      </c>
      <c r="Y1261" s="12">
        <v>1</v>
      </c>
      <c r="Z1261" s="12">
        <v>1.9</v>
      </c>
      <c r="AA1261" s="52">
        <f t="shared" si="76"/>
        <v>1.3333333333333333</v>
      </c>
      <c r="AB1261" s="54">
        <f t="shared" si="77"/>
        <v>1</v>
      </c>
      <c r="AC1261" s="54">
        <f t="shared" si="78"/>
        <v>2</v>
      </c>
      <c r="AD1261" s="55">
        <f t="shared" si="79"/>
        <v>1.4444444444444444</v>
      </c>
      <c r="AE1261" s="58"/>
    </row>
    <row r="1262" spans="1:31" s="5" customFormat="1" x14ac:dyDescent="0.3">
      <c r="A1262" s="40" t="s">
        <v>5011</v>
      </c>
      <c r="B1262" s="3" t="s">
        <v>5012</v>
      </c>
      <c r="C1262" s="8"/>
      <c r="D1262" s="8"/>
      <c r="E1262" s="8"/>
      <c r="F1262" s="9"/>
      <c r="G1262" s="36"/>
      <c r="H1262" s="12"/>
      <c r="I1262" s="12"/>
      <c r="J1262" s="13"/>
      <c r="K1262" s="34"/>
      <c r="L1262" s="8"/>
      <c r="M1262" s="8"/>
      <c r="N1262" s="9"/>
      <c r="O1262" s="36">
        <v>72.239999999999995</v>
      </c>
      <c r="P1262" s="12">
        <v>1</v>
      </c>
      <c r="Q1262" s="12">
        <v>2</v>
      </c>
      <c r="R1262" s="13">
        <v>8.5</v>
      </c>
      <c r="S1262" s="34">
        <v>62.86</v>
      </c>
      <c r="T1262" s="8">
        <v>1</v>
      </c>
      <c r="U1262" s="8">
        <v>2</v>
      </c>
      <c r="V1262" s="9">
        <v>7.1</v>
      </c>
      <c r="W1262" s="36"/>
      <c r="X1262" s="12"/>
      <c r="Y1262" s="12"/>
      <c r="Z1262" s="12"/>
      <c r="AA1262" s="52">
        <f t="shared" si="76"/>
        <v>1</v>
      </c>
      <c r="AB1262" s="54">
        <f t="shared" si="77"/>
        <v>0.33333333333333331</v>
      </c>
      <c r="AC1262" s="54">
        <f t="shared" si="78"/>
        <v>3</v>
      </c>
      <c r="AD1262" s="55">
        <f t="shared" si="79"/>
        <v>1.4444444444444444</v>
      </c>
      <c r="AE1262" s="58"/>
    </row>
    <row r="1263" spans="1:31" s="5" customFormat="1" x14ac:dyDescent="0.3">
      <c r="A1263" s="40" t="s">
        <v>6249</v>
      </c>
      <c r="B1263" s="3" t="s">
        <v>6250</v>
      </c>
      <c r="C1263" s="8"/>
      <c r="D1263" s="8"/>
      <c r="E1263" s="8"/>
      <c r="F1263" s="9"/>
      <c r="G1263" s="36"/>
      <c r="H1263" s="12"/>
      <c r="I1263" s="12"/>
      <c r="J1263" s="13"/>
      <c r="K1263" s="34">
        <v>34.39</v>
      </c>
      <c r="L1263" s="8">
        <v>1</v>
      </c>
      <c r="M1263" s="8">
        <v>2</v>
      </c>
      <c r="N1263" s="9">
        <v>4.5</v>
      </c>
      <c r="O1263" s="36"/>
      <c r="P1263" s="12"/>
      <c r="Q1263" s="12"/>
      <c r="R1263" s="13"/>
      <c r="S1263" s="34"/>
      <c r="T1263" s="8"/>
      <c r="U1263" s="8"/>
      <c r="V1263" s="9"/>
      <c r="W1263" s="36">
        <v>44.72</v>
      </c>
      <c r="X1263" s="12">
        <v>1</v>
      </c>
      <c r="Y1263" s="12">
        <v>2</v>
      </c>
      <c r="Z1263" s="12">
        <v>5.5</v>
      </c>
      <c r="AA1263" s="52">
        <f t="shared" si="76"/>
        <v>1</v>
      </c>
      <c r="AB1263" s="54">
        <f t="shared" si="77"/>
        <v>3</v>
      </c>
      <c r="AC1263" s="54">
        <f t="shared" si="78"/>
        <v>0.33333333333333331</v>
      </c>
      <c r="AD1263" s="55">
        <f t="shared" si="79"/>
        <v>1.4444444444444444</v>
      </c>
      <c r="AE1263" s="58"/>
    </row>
    <row r="1264" spans="1:31" s="5" customFormat="1" x14ac:dyDescent="0.3">
      <c r="A1264" s="40" t="s">
        <v>2284</v>
      </c>
      <c r="B1264" s="3" t="s">
        <v>2285</v>
      </c>
      <c r="C1264" s="34">
        <v>41.97</v>
      </c>
      <c r="D1264" s="8">
        <v>1</v>
      </c>
      <c r="E1264" s="8">
        <v>2</v>
      </c>
      <c r="F1264" s="9">
        <v>5</v>
      </c>
      <c r="G1264" s="36">
        <v>172.82</v>
      </c>
      <c r="H1264" s="12">
        <v>3</v>
      </c>
      <c r="I1264" s="12">
        <v>8</v>
      </c>
      <c r="J1264" s="13">
        <v>10.4</v>
      </c>
      <c r="K1264" s="34"/>
      <c r="L1264" s="8"/>
      <c r="M1264" s="8"/>
      <c r="N1264" s="9"/>
      <c r="O1264" s="36"/>
      <c r="P1264" s="12"/>
      <c r="Q1264" s="12"/>
      <c r="R1264" s="13"/>
      <c r="S1264" s="34">
        <v>48.42</v>
      </c>
      <c r="T1264" s="8">
        <v>1</v>
      </c>
      <c r="U1264" s="8">
        <v>2</v>
      </c>
      <c r="V1264" s="9">
        <v>6</v>
      </c>
      <c r="W1264" s="36"/>
      <c r="X1264" s="12"/>
      <c r="Y1264" s="12"/>
      <c r="Z1264" s="12"/>
      <c r="AA1264" s="52">
        <f t="shared" si="76"/>
        <v>0.33333333333333331</v>
      </c>
      <c r="AB1264" s="54">
        <f t="shared" si="77"/>
        <v>1</v>
      </c>
      <c r="AC1264" s="54">
        <f t="shared" si="78"/>
        <v>3</v>
      </c>
      <c r="AD1264" s="55">
        <f t="shared" si="79"/>
        <v>1.4444444444444444</v>
      </c>
      <c r="AE1264" s="58"/>
    </row>
    <row r="1265" spans="1:31" s="5" customFormat="1" x14ac:dyDescent="0.3">
      <c r="A1265" s="40" t="s">
        <v>3059</v>
      </c>
      <c r="B1265" s="3" t="s">
        <v>3060</v>
      </c>
      <c r="C1265" s="34">
        <v>74.400000000000006</v>
      </c>
      <c r="D1265" s="8">
        <v>1</v>
      </c>
      <c r="E1265" s="8">
        <v>5</v>
      </c>
      <c r="F1265" s="9">
        <v>5.6</v>
      </c>
      <c r="G1265" s="36">
        <v>161.07999999999998</v>
      </c>
      <c r="H1265" s="12">
        <v>3</v>
      </c>
      <c r="I1265" s="12">
        <v>4</v>
      </c>
      <c r="J1265" s="13">
        <v>4</v>
      </c>
      <c r="K1265" s="34">
        <v>211.82</v>
      </c>
      <c r="L1265" s="8">
        <v>4</v>
      </c>
      <c r="M1265" s="8">
        <v>7</v>
      </c>
      <c r="N1265" s="9">
        <v>7.1</v>
      </c>
      <c r="O1265" s="36">
        <v>44.41</v>
      </c>
      <c r="P1265" s="12">
        <v>1</v>
      </c>
      <c r="Q1265" s="12">
        <v>2</v>
      </c>
      <c r="R1265" s="13">
        <v>1.9</v>
      </c>
      <c r="S1265" s="34">
        <v>56.8</v>
      </c>
      <c r="T1265" s="8">
        <v>2</v>
      </c>
      <c r="U1265" s="8">
        <v>3</v>
      </c>
      <c r="V1265" s="9">
        <v>3.3</v>
      </c>
      <c r="W1265" s="36">
        <v>225.04000000000002</v>
      </c>
      <c r="X1265" s="12">
        <v>5</v>
      </c>
      <c r="Y1265" s="12">
        <v>8</v>
      </c>
      <c r="Z1265" s="12">
        <v>7.4</v>
      </c>
      <c r="AA1265" s="52">
        <f t="shared" si="76"/>
        <v>1.2</v>
      </c>
      <c r="AB1265" s="54">
        <f t="shared" si="77"/>
        <v>2.6666666666666665</v>
      </c>
      <c r="AC1265" s="54">
        <f t="shared" si="78"/>
        <v>0.44444444444444442</v>
      </c>
      <c r="AD1265" s="55">
        <f t="shared" si="79"/>
        <v>1.4370370370370369</v>
      </c>
      <c r="AE1265" s="58"/>
    </row>
    <row r="1266" spans="1:31" s="5" customFormat="1" x14ac:dyDescent="0.3">
      <c r="A1266" s="40" t="s">
        <v>111</v>
      </c>
      <c r="B1266" s="3" t="s">
        <v>112</v>
      </c>
      <c r="C1266" s="34">
        <v>1894.4199999999994</v>
      </c>
      <c r="D1266" s="8">
        <v>31</v>
      </c>
      <c r="E1266" s="8">
        <v>41</v>
      </c>
      <c r="F1266" s="9">
        <v>40.400000000000006</v>
      </c>
      <c r="G1266" s="36">
        <v>1263.2999999999997</v>
      </c>
      <c r="H1266" s="12">
        <v>20</v>
      </c>
      <c r="I1266" s="12">
        <v>26</v>
      </c>
      <c r="J1266" s="13">
        <v>26.699999999999996</v>
      </c>
      <c r="K1266" s="34">
        <v>1970.8899999999999</v>
      </c>
      <c r="L1266" s="8">
        <v>32</v>
      </c>
      <c r="M1266" s="8">
        <v>37</v>
      </c>
      <c r="N1266" s="9">
        <v>38.099999999999994</v>
      </c>
      <c r="O1266" s="36">
        <v>1123.24</v>
      </c>
      <c r="P1266" s="12">
        <v>19</v>
      </c>
      <c r="Q1266" s="12">
        <v>24</v>
      </c>
      <c r="R1266" s="13">
        <v>29.3</v>
      </c>
      <c r="S1266" s="34">
        <v>1316.57</v>
      </c>
      <c r="T1266" s="8">
        <v>22</v>
      </c>
      <c r="U1266" s="8">
        <v>36</v>
      </c>
      <c r="V1266" s="9">
        <v>36.700000000000017</v>
      </c>
      <c r="W1266" s="36">
        <v>1264.7700000000002</v>
      </c>
      <c r="X1266" s="12">
        <v>21</v>
      </c>
      <c r="Y1266" s="12">
        <v>29</v>
      </c>
      <c r="Z1266" s="12">
        <v>32</v>
      </c>
      <c r="AA1266" s="52">
        <f t="shared" si="76"/>
        <v>1.5555555555555556</v>
      </c>
      <c r="AB1266" s="54">
        <f t="shared" si="77"/>
        <v>1.52</v>
      </c>
      <c r="AC1266" s="54">
        <f t="shared" si="78"/>
        <v>1.2333333333333334</v>
      </c>
      <c r="AD1266" s="55">
        <f t="shared" si="79"/>
        <v>1.4362962962962964</v>
      </c>
      <c r="AE1266" s="58"/>
    </row>
    <row r="1267" spans="1:31" s="5" customFormat="1" x14ac:dyDescent="0.3">
      <c r="A1267" s="40" t="s">
        <v>2120</v>
      </c>
      <c r="B1267" s="3" t="s">
        <v>2121</v>
      </c>
      <c r="C1267" s="34">
        <v>88.57</v>
      </c>
      <c r="D1267" s="8">
        <v>2</v>
      </c>
      <c r="E1267" s="8">
        <v>4</v>
      </c>
      <c r="F1267" s="9">
        <v>18.600000000000001</v>
      </c>
      <c r="G1267" s="36">
        <v>37.42</v>
      </c>
      <c r="H1267" s="12">
        <v>1</v>
      </c>
      <c r="I1267" s="12">
        <v>1</v>
      </c>
      <c r="J1267" s="13">
        <v>10.3</v>
      </c>
      <c r="K1267" s="34">
        <v>352.42</v>
      </c>
      <c r="L1267" s="8">
        <v>5</v>
      </c>
      <c r="M1267" s="8">
        <v>5</v>
      </c>
      <c r="N1267" s="9">
        <v>19.8</v>
      </c>
      <c r="O1267" s="36">
        <v>218.70000000000002</v>
      </c>
      <c r="P1267" s="12">
        <v>4</v>
      </c>
      <c r="Q1267" s="12">
        <v>5</v>
      </c>
      <c r="R1267" s="13">
        <v>19.399999999999999</v>
      </c>
      <c r="S1267" s="34">
        <v>146.88</v>
      </c>
      <c r="T1267" s="8">
        <v>2</v>
      </c>
      <c r="U1267" s="8">
        <v>3</v>
      </c>
      <c r="V1267" s="9">
        <v>19.399999999999999</v>
      </c>
      <c r="W1267" s="36">
        <v>86.37</v>
      </c>
      <c r="X1267" s="12">
        <v>1</v>
      </c>
      <c r="Y1267" s="12">
        <v>4</v>
      </c>
      <c r="Z1267" s="12">
        <v>19.399999999999999</v>
      </c>
      <c r="AA1267" s="52">
        <f t="shared" si="76"/>
        <v>2.5</v>
      </c>
      <c r="AB1267" s="54">
        <f t="shared" si="77"/>
        <v>1</v>
      </c>
      <c r="AC1267" s="54">
        <f t="shared" si="78"/>
        <v>0.8</v>
      </c>
      <c r="AD1267" s="55">
        <f t="shared" si="79"/>
        <v>1.4333333333333333</v>
      </c>
      <c r="AE1267" s="58"/>
    </row>
    <row r="1268" spans="1:31" s="5" customFormat="1" x14ac:dyDescent="0.3">
      <c r="A1268" s="40" t="s">
        <v>3618</v>
      </c>
      <c r="B1268" s="3" t="s">
        <v>3619</v>
      </c>
      <c r="C1268" s="8"/>
      <c r="D1268" s="8"/>
      <c r="E1268" s="8"/>
      <c r="F1268" s="9"/>
      <c r="G1268" s="36">
        <v>46.57</v>
      </c>
      <c r="H1268" s="12">
        <v>1</v>
      </c>
      <c r="I1268" s="12">
        <v>1</v>
      </c>
      <c r="J1268" s="13">
        <v>3.9</v>
      </c>
      <c r="K1268" s="34">
        <v>124.8</v>
      </c>
      <c r="L1268" s="8">
        <v>2</v>
      </c>
      <c r="M1268" s="8">
        <v>3</v>
      </c>
      <c r="N1268" s="9">
        <v>11.7</v>
      </c>
      <c r="O1268" s="36">
        <v>233.07000000000002</v>
      </c>
      <c r="P1268" s="12">
        <v>4</v>
      </c>
      <c r="Q1268" s="12">
        <v>4</v>
      </c>
      <c r="R1268" s="13">
        <v>11.7</v>
      </c>
      <c r="S1268" s="34">
        <v>156.13999999999999</v>
      </c>
      <c r="T1268" s="8">
        <v>2</v>
      </c>
      <c r="U1268" s="8">
        <v>2</v>
      </c>
      <c r="V1268" s="9">
        <v>7.4</v>
      </c>
      <c r="W1268" s="36"/>
      <c r="X1268" s="12"/>
      <c r="Y1268" s="12"/>
      <c r="Z1268" s="12"/>
      <c r="AA1268" s="52">
        <f t="shared" si="76"/>
        <v>0.5</v>
      </c>
      <c r="AB1268" s="54">
        <f t="shared" si="77"/>
        <v>0.8</v>
      </c>
      <c r="AC1268" s="54">
        <f t="shared" si="78"/>
        <v>3</v>
      </c>
      <c r="AD1268" s="55">
        <f t="shared" si="79"/>
        <v>1.4333333333333333</v>
      </c>
      <c r="AE1268" s="58"/>
    </row>
    <row r="1269" spans="1:31" s="5" customFormat="1" x14ac:dyDescent="0.3">
      <c r="A1269" s="40" t="s">
        <v>813</v>
      </c>
      <c r="B1269" s="3" t="s">
        <v>814</v>
      </c>
      <c r="C1269" s="34">
        <v>410.56</v>
      </c>
      <c r="D1269" s="8">
        <v>8</v>
      </c>
      <c r="E1269" s="8">
        <v>15</v>
      </c>
      <c r="F1269" s="9">
        <v>28.400000000000002</v>
      </c>
      <c r="G1269" s="36">
        <v>382.95</v>
      </c>
      <c r="H1269" s="12">
        <v>8</v>
      </c>
      <c r="I1269" s="12">
        <v>11</v>
      </c>
      <c r="J1269" s="13">
        <v>26.300000000000004</v>
      </c>
      <c r="K1269" s="34">
        <v>539.49</v>
      </c>
      <c r="L1269" s="8">
        <v>11</v>
      </c>
      <c r="M1269" s="8">
        <v>15</v>
      </c>
      <c r="N1269" s="9">
        <v>31.800000000000008</v>
      </c>
      <c r="O1269" s="36">
        <v>203.58</v>
      </c>
      <c r="P1269" s="12">
        <v>4</v>
      </c>
      <c r="Q1269" s="12">
        <v>10</v>
      </c>
      <c r="R1269" s="13">
        <v>26.8</v>
      </c>
      <c r="S1269" s="34">
        <v>551.89</v>
      </c>
      <c r="T1269" s="8">
        <v>11</v>
      </c>
      <c r="U1269" s="8">
        <v>14</v>
      </c>
      <c r="V1269" s="9">
        <v>29.1</v>
      </c>
      <c r="W1269" s="36">
        <v>298.21999999999997</v>
      </c>
      <c r="X1269" s="12">
        <v>6</v>
      </c>
      <c r="Y1269" s="12">
        <v>9</v>
      </c>
      <c r="Z1269" s="12">
        <v>26.3</v>
      </c>
      <c r="AA1269" s="52">
        <f t="shared" si="76"/>
        <v>1.3333333333333333</v>
      </c>
      <c r="AB1269" s="54">
        <f t="shared" si="77"/>
        <v>1.4545454545454546</v>
      </c>
      <c r="AC1269" s="54">
        <f t="shared" si="78"/>
        <v>1.5</v>
      </c>
      <c r="AD1269" s="55">
        <f t="shared" si="79"/>
        <v>1.4292929292929293</v>
      </c>
      <c r="AE1269" s="58"/>
    </row>
    <row r="1270" spans="1:31" s="5" customFormat="1" x14ac:dyDescent="0.3">
      <c r="A1270" s="40" t="s">
        <v>2704</v>
      </c>
      <c r="B1270" s="3" t="s">
        <v>2705</v>
      </c>
      <c r="C1270" s="34">
        <v>39.909999999999997</v>
      </c>
      <c r="D1270" s="8">
        <v>1</v>
      </c>
      <c r="E1270" s="8">
        <v>1</v>
      </c>
      <c r="F1270" s="9">
        <v>3.7</v>
      </c>
      <c r="G1270" s="36">
        <v>41.46</v>
      </c>
      <c r="H1270" s="12">
        <v>1</v>
      </c>
      <c r="I1270" s="12">
        <v>6</v>
      </c>
      <c r="J1270" s="13">
        <v>13.9</v>
      </c>
      <c r="K1270" s="34"/>
      <c r="L1270" s="8"/>
      <c r="M1270" s="8"/>
      <c r="N1270" s="9"/>
      <c r="O1270" s="36"/>
      <c r="P1270" s="12"/>
      <c r="Q1270" s="12"/>
      <c r="R1270" s="13"/>
      <c r="S1270" s="34">
        <v>31.64</v>
      </c>
      <c r="T1270" s="8">
        <v>1</v>
      </c>
      <c r="U1270" s="8">
        <v>2</v>
      </c>
      <c r="V1270" s="9">
        <v>4.0999999999999996</v>
      </c>
      <c r="W1270" s="36"/>
      <c r="X1270" s="12"/>
      <c r="Y1270" s="12"/>
      <c r="Z1270" s="12"/>
      <c r="AA1270" s="52">
        <f t="shared" si="76"/>
        <v>0.2857142857142857</v>
      </c>
      <c r="AB1270" s="54">
        <f t="shared" si="77"/>
        <v>1</v>
      </c>
      <c r="AC1270" s="54">
        <f t="shared" si="78"/>
        <v>3</v>
      </c>
      <c r="AD1270" s="55">
        <f t="shared" si="79"/>
        <v>1.4285714285714286</v>
      </c>
      <c r="AE1270" s="58"/>
    </row>
    <row r="1271" spans="1:31" s="5" customFormat="1" x14ac:dyDescent="0.3">
      <c r="A1271" s="40" t="s">
        <v>413</v>
      </c>
      <c r="B1271" s="3" t="s">
        <v>414</v>
      </c>
      <c r="C1271" s="34">
        <v>1107.5900000000001</v>
      </c>
      <c r="D1271" s="8">
        <v>15</v>
      </c>
      <c r="E1271" s="8">
        <v>21</v>
      </c>
      <c r="F1271" s="9">
        <v>42.5</v>
      </c>
      <c r="G1271" s="36">
        <v>476.84</v>
      </c>
      <c r="H1271" s="12">
        <v>8</v>
      </c>
      <c r="I1271" s="12">
        <v>13</v>
      </c>
      <c r="J1271" s="13">
        <v>32.9</v>
      </c>
      <c r="K1271" s="34">
        <v>775.09000000000015</v>
      </c>
      <c r="L1271" s="8">
        <v>14</v>
      </c>
      <c r="M1271" s="8">
        <v>17</v>
      </c>
      <c r="N1271" s="9">
        <v>36.899999999999991</v>
      </c>
      <c r="O1271" s="36">
        <v>443.93999999999994</v>
      </c>
      <c r="P1271" s="12">
        <v>7</v>
      </c>
      <c r="Q1271" s="12">
        <v>10</v>
      </c>
      <c r="R1271" s="13">
        <v>30.699999999999996</v>
      </c>
      <c r="S1271" s="34">
        <v>644.44999999999993</v>
      </c>
      <c r="T1271" s="8">
        <v>12</v>
      </c>
      <c r="U1271" s="8">
        <v>14</v>
      </c>
      <c r="V1271" s="9">
        <v>39.300000000000004</v>
      </c>
      <c r="W1271" s="36">
        <v>663.71</v>
      </c>
      <c r="X1271" s="12">
        <v>11</v>
      </c>
      <c r="Y1271" s="12">
        <v>13</v>
      </c>
      <c r="Z1271" s="12">
        <v>31.6</v>
      </c>
      <c r="AA1271" s="52">
        <f t="shared" si="76"/>
        <v>1.5714285714285714</v>
      </c>
      <c r="AB1271" s="54">
        <f t="shared" si="77"/>
        <v>1.6363636363636365</v>
      </c>
      <c r="AC1271" s="54">
        <f t="shared" si="78"/>
        <v>1.0714285714285714</v>
      </c>
      <c r="AD1271" s="55">
        <f t="shared" si="79"/>
        <v>1.4264069264069263</v>
      </c>
      <c r="AE1271" s="58"/>
    </row>
    <row r="1272" spans="1:31" s="5" customFormat="1" x14ac:dyDescent="0.3">
      <c r="A1272" s="40" t="s">
        <v>321</v>
      </c>
      <c r="B1272" s="3" t="s">
        <v>322</v>
      </c>
      <c r="C1272" s="34">
        <v>1227.8700000000001</v>
      </c>
      <c r="D1272" s="8">
        <v>17</v>
      </c>
      <c r="E1272" s="8">
        <v>25</v>
      </c>
      <c r="F1272" s="9">
        <v>59.200000000000017</v>
      </c>
      <c r="G1272" s="36">
        <v>875.21000000000015</v>
      </c>
      <c r="H1272" s="12">
        <v>12</v>
      </c>
      <c r="I1272" s="12">
        <v>18</v>
      </c>
      <c r="J1272" s="13">
        <v>52.100000000000016</v>
      </c>
      <c r="K1272" s="34">
        <v>542</v>
      </c>
      <c r="L1272" s="8">
        <v>10</v>
      </c>
      <c r="M1272" s="8">
        <v>12</v>
      </c>
      <c r="N1272" s="9">
        <v>31.4</v>
      </c>
      <c r="O1272" s="36">
        <v>358.36</v>
      </c>
      <c r="P1272" s="12">
        <v>7</v>
      </c>
      <c r="Q1272" s="12">
        <v>7</v>
      </c>
      <c r="R1272" s="13">
        <v>24.400000000000002</v>
      </c>
      <c r="S1272" s="34">
        <v>247.28000000000003</v>
      </c>
      <c r="T1272" s="8">
        <v>6</v>
      </c>
      <c r="U1272" s="8">
        <v>8</v>
      </c>
      <c r="V1272" s="9">
        <v>26.3</v>
      </c>
      <c r="W1272" s="36">
        <v>216.71000000000004</v>
      </c>
      <c r="X1272" s="12">
        <v>5</v>
      </c>
      <c r="Y1272" s="12">
        <v>6</v>
      </c>
      <c r="Z1272" s="12">
        <v>18.100000000000001</v>
      </c>
      <c r="AA1272" s="52">
        <f t="shared" si="76"/>
        <v>1.368421052631579</v>
      </c>
      <c r="AB1272" s="54">
        <f t="shared" si="77"/>
        <v>1.625</v>
      </c>
      <c r="AC1272" s="54">
        <f t="shared" si="78"/>
        <v>1.2857142857142858</v>
      </c>
      <c r="AD1272" s="55">
        <f t="shared" si="79"/>
        <v>1.4263784461152882</v>
      </c>
      <c r="AE1272" s="58"/>
    </row>
    <row r="1273" spans="1:31" s="5" customFormat="1" x14ac:dyDescent="0.3">
      <c r="A1273" s="40" t="s">
        <v>886</v>
      </c>
      <c r="B1273" s="3" t="s">
        <v>887</v>
      </c>
      <c r="C1273" s="34">
        <v>577.19999999999993</v>
      </c>
      <c r="D1273" s="8">
        <v>7</v>
      </c>
      <c r="E1273" s="8">
        <v>11</v>
      </c>
      <c r="F1273" s="9">
        <v>45.699999999999996</v>
      </c>
      <c r="G1273" s="36">
        <v>465.86999999999995</v>
      </c>
      <c r="H1273" s="12">
        <v>5</v>
      </c>
      <c r="I1273" s="12">
        <v>7</v>
      </c>
      <c r="J1273" s="13">
        <v>31.5</v>
      </c>
      <c r="K1273" s="34">
        <v>561.08999999999992</v>
      </c>
      <c r="L1273" s="8">
        <v>9</v>
      </c>
      <c r="M1273" s="8">
        <v>11</v>
      </c>
      <c r="N1273" s="9">
        <v>53.399999999999991</v>
      </c>
      <c r="O1273" s="36">
        <v>348.17</v>
      </c>
      <c r="P1273" s="12">
        <v>5</v>
      </c>
      <c r="Q1273" s="12">
        <v>5</v>
      </c>
      <c r="R1273" s="13">
        <v>39.200000000000003</v>
      </c>
      <c r="S1273" s="34">
        <v>353.92999999999995</v>
      </c>
      <c r="T1273" s="8">
        <v>4</v>
      </c>
      <c r="U1273" s="8">
        <v>6</v>
      </c>
      <c r="V1273" s="9">
        <v>42.6</v>
      </c>
      <c r="W1273" s="36">
        <v>456.85999999999996</v>
      </c>
      <c r="X1273" s="12">
        <v>8</v>
      </c>
      <c r="Y1273" s="12">
        <v>8</v>
      </c>
      <c r="Z1273" s="12">
        <v>42</v>
      </c>
      <c r="AA1273" s="52">
        <f t="shared" si="76"/>
        <v>1.5</v>
      </c>
      <c r="AB1273" s="54">
        <f t="shared" si="77"/>
        <v>2</v>
      </c>
      <c r="AC1273" s="54">
        <f t="shared" si="78"/>
        <v>0.77777777777777779</v>
      </c>
      <c r="AD1273" s="55">
        <f t="shared" si="79"/>
        <v>1.4259259259259258</v>
      </c>
      <c r="AE1273" s="58"/>
    </row>
    <row r="1274" spans="1:31" s="5" customFormat="1" x14ac:dyDescent="0.3">
      <c r="A1274" s="40" t="s">
        <v>323</v>
      </c>
      <c r="B1274" s="3" t="s">
        <v>324</v>
      </c>
      <c r="C1274" s="34">
        <v>1067.75</v>
      </c>
      <c r="D1274" s="8">
        <v>17</v>
      </c>
      <c r="E1274" s="8">
        <v>20</v>
      </c>
      <c r="F1274" s="9">
        <v>45.100000000000016</v>
      </c>
      <c r="G1274" s="36">
        <v>524.56999999999994</v>
      </c>
      <c r="H1274" s="12">
        <v>8</v>
      </c>
      <c r="I1274" s="12">
        <v>12</v>
      </c>
      <c r="J1274" s="13">
        <v>45.100000000000009</v>
      </c>
      <c r="K1274" s="34">
        <v>780.67000000000007</v>
      </c>
      <c r="L1274" s="8">
        <v>13</v>
      </c>
      <c r="M1274" s="8">
        <v>16</v>
      </c>
      <c r="N1274" s="9">
        <v>44.5</v>
      </c>
      <c r="O1274" s="36">
        <v>529.95999999999992</v>
      </c>
      <c r="P1274" s="12">
        <v>9</v>
      </c>
      <c r="Q1274" s="12">
        <v>10</v>
      </c>
      <c r="R1274" s="13">
        <v>35.6</v>
      </c>
      <c r="S1274" s="34">
        <v>370.21</v>
      </c>
      <c r="T1274" s="8">
        <v>7</v>
      </c>
      <c r="U1274" s="8">
        <v>10</v>
      </c>
      <c r="V1274" s="9">
        <v>40.800000000000004</v>
      </c>
      <c r="W1274" s="36">
        <v>461.42</v>
      </c>
      <c r="X1274" s="12">
        <v>9</v>
      </c>
      <c r="Y1274" s="12">
        <v>9</v>
      </c>
      <c r="Z1274" s="12">
        <v>36.199999999999996</v>
      </c>
      <c r="AA1274" s="52">
        <f t="shared" si="76"/>
        <v>1.6153846153846154</v>
      </c>
      <c r="AB1274" s="54">
        <f t="shared" si="77"/>
        <v>1.5454545454545454</v>
      </c>
      <c r="AC1274" s="54">
        <f t="shared" si="78"/>
        <v>1.1000000000000001</v>
      </c>
      <c r="AD1274" s="55">
        <f t="shared" si="79"/>
        <v>1.4202797202797204</v>
      </c>
      <c r="AE1274" s="58"/>
    </row>
    <row r="1275" spans="1:31" s="5" customFormat="1" x14ac:dyDescent="0.3">
      <c r="A1275" s="40" t="s">
        <v>1328</v>
      </c>
      <c r="B1275" s="3" t="s">
        <v>1329</v>
      </c>
      <c r="C1275" s="34">
        <v>226.87</v>
      </c>
      <c r="D1275" s="8">
        <v>4</v>
      </c>
      <c r="E1275" s="8">
        <v>6</v>
      </c>
      <c r="F1275" s="9">
        <v>8.4</v>
      </c>
      <c r="G1275" s="36">
        <v>44.45</v>
      </c>
      <c r="H1275" s="12">
        <v>1</v>
      </c>
      <c r="I1275" s="12">
        <v>4</v>
      </c>
      <c r="J1275" s="13">
        <v>5</v>
      </c>
      <c r="K1275" s="34">
        <v>473.92000000000007</v>
      </c>
      <c r="L1275" s="8">
        <v>10</v>
      </c>
      <c r="M1275" s="8">
        <v>16</v>
      </c>
      <c r="N1275" s="9">
        <v>18.300000000000004</v>
      </c>
      <c r="O1275" s="36">
        <v>401.93</v>
      </c>
      <c r="P1275" s="12">
        <v>8</v>
      </c>
      <c r="Q1275" s="12">
        <v>10</v>
      </c>
      <c r="R1275" s="13">
        <v>12.799999999999999</v>
      </c>
      <c r="S1275" s="34">
        <v>791.18999999999994</v>
      </c>
      <c r="T1275" s="8">
        <v>15</v>
      </c>
      <c r="U1275" s="8">
        <v>20</v>
      </c>
      <c r="V1275" s="9">
        <v>21</v>
      </c>
      <c r="W1275" s="36">
        <v>433.00000000000006</v>
      </c>
      <c r="X1275" s="12">
        <v>10</v>
      </c>
      <c r="Y1275" s="12">
        <v>15</v>
      </c>
      <c r="Z1275" s="12">
        <v>17.800000000000004</v>
      </c>
      <c r="AA1275" s="52">
        <f t="shared" si="76"/>
        <v>1.4</v>
      </c>
      <c r="AB1275" s="54">
        <f t="shared" si="77"/>
        <v>1.5454545454545454</v>
      </c>
      <c r="AC1275" s="54">
        <f t="shared" si="78"/>
        <v>1.3125</v>
      </c>
      <c r="AD1275" s="55">
        <f t="shared" si="79"/>
        <v>1.4193181818181817</v>
      </c>
      <c r="AE1275" s="58"/>
    </row>
    <row r="1276" spans="1:31" s="5" customFormat="1" x14ac:dyDescent="0.3">
      <c r="A1276" s="40" t="s">
        <v>4547</v>
      </c>
      <c r="B1276" s="3" t="s">
        <v>4548</v>
      </c>
      <c r="C1276" s="8"/>
      <c r="D1276" s="8"/>
      <c r="E1276" s="8"/>
      <c r="F1276" s="9"/>
      <c r="G1276" s="36"/>
      <c r="H1276" s="12"/>
      <c r="I1276" s="12"/>
      <c r="J1276" s="13"/>
      <c r="K1276" s="34">
        <v>197.92000000000002</v>
      </c>
      <c r="L1276" s="8">
        <v>4</v>
      </c>
      <c r="M1276" s="8">
        <v>7</v>
      </c>
      <c r="N1276" s="9">
        <v>13.4</v>
      </c>
      <c r="O1276" s="36">
        <v>44.17</v>
      </c>
      <c r="P1276" s="12">
        <v>1</v>
      </c>
      <c r="Q1276" s="12">
        <v>3</v>
      </c>
      <c r="R1276" s="13">
        <v>7</v>
      </c>
      <c r="S1276" s="34">
        <v>59.11</v>
      </c>
      <c r="T1276" s="8">
        <v>1</v>
      </c>
      <c r="U1276" s="8">
        <v>4</v>
      </c>
      <c r="V1276" s="9">
        <v>6.6</v>
      </c>
      <c r="W1276" s="36">
        <v>36.4</v>
      </c>
      <c r="X1276" s="12">
        <v>1</v>
      </c>
      <c r="Y1276" s="12">
        <v>3</v>
      </c>
      <c r="Z1276" s="12">
        <v>6</v>
      </c>
      <c r="AA1276" s="52">
        <f t="shared" si="76"/>
        <v>1</v>
      </c>
      <c r="AB1276" s="54">
        <f t="shared" si="77"/>
        <v>2</v>
      </c>
      <c r="AC1276" s="54">
        <f t="shared" si="78"/>
        <v>1.25</v>
      </c>
      <c r="AD1276" s="55">
        <f t="shared" si="79"/>
        <v>1.4166666666666667</v>
      </c>
      <c r="AE1276" s="58"/>
    </row>
    <row r="1277" spans="1:31" s="5" customFormat="1" x14ac:dyDescent="0.3">
      <c r="A1277" s="40" t="s">
        <v>5519</v>
      </c>
      <c r="B1277" s="3" t="s">
        <v>5520</v>
      </c>
      <c r="C1277" s="8"/>
      <c r="D1277" s="8"/>
      <c r="E1277" s="8"/>
      <c r="F1277" s="9"/>
      <c r="G1277" s="36"/>
      <c r="H1277" s="12"/>
      <c r="I1277" s="12"/>
      <c r="J1277" s="13"/>
      <c r="K1277" s="34">
        <v>104.10999999999999</v>
      </c>
      <c r="L1277" s="8">
        <v>2</v>
      </c>
      <c r="M1277" s="8">
        <v>2</v>
      </c>
      <c r="N1277" s="9">
        <v>3.9</v>
      </c>
      <c r="O1277" s="36"/>
      <c r="P1277" s="12"/>
      <c r="Q1277" s="12"/>
      <c r="R1277" s="13"/>
      <c r="S1277" s="34"/>
      <c r="T1277" s="8"/>
      <c r="U1277" s="8"/>
      <c r="V1277" s="9"/>
      <c r="W1277" s="36">
        <v>55.43</v>
      </c>
      <c r="X1277" s="12">
        <v>1</v>
      </c>
      <c r="Y1277" s="12">
        <v>3</v>
      </c>
      <c r="Z1277" s="12">
        <v>6.9</v>
      </c>
      <c r="AA1277" s="52">
        <f t="shared" si="76"/>
        <v>1</v>
      </c>
      <c r="AB1277" s="54">
        <f t="shared" si="77"/>
        <v>3</v>
      </c>
      <c r="AC1277" s="54">
        <f t="shared" si="78"/>
        <v>0.25</v>
      </c>
      <c r="AD1277" s="55">
        <f t="shared" si="79"/>
        <v>1.4166666666666667</v>
      </c>
      <c r="AE1277" s="58"/>
    </row>
    <row r="1278" spans="1:31" s="5" customFormat="1" x14ac:dyDescent="0.3">
      <c r="A1278" s="40" t="s">
        <v>1912</v>
      </c>
      <c r="B1278" s="3" t="s">
        <v>1913</v>
      </c>
      <c r="C1278" s="34">
        <v>86.06</v>
      </c>
      <c r="D1278" s="8">
        <v>2</v>
      </c>
      <c r="E1278" s="8">
        <v>4</v>
      </c>
      <c r="F1278" s="9">
        <v>11.7</v>
      </c>
      <c r="G1278" s="36">
        <v>86.17</v>
      </c>
      <c r="H1278" s="12">
        <v>2</v>
      </c>
      <c r="I1278" s="12">
        <v>3</v>
      </c>
      <c r="J1278" s="13">
        <v>7</v>
      </c>
      <c r="K1278" s="34">
        <v>40.229999999999997</v>
      </c>
      <c r="L1278" s="8">
        <v>1</v>
      </c>
      <c r="M1278" s="8">
        <v>1</v>
      </c>
      <c r="N1278" s="9">
        <v>6.8</v>
      </c>
      <c r="O1278" s="36"/>
      <c r="P1278" s="12"/>
      <c r="Q1278" s="12"/>
      <c r="R1278" s="13"/>
      <c r="S1278" s="34"/>
      <c r="T1278" s="8"/>
      <c r="U1278" s="8"/>
      <c r="V1278" s="9"/>
      <c r="W1278" s="36"/>
      <c r="X1278" s="12"/>
      <c r="Y1278" s="12"/>
      <c r="Z1278" s="12"/>
      <c r="AA1278" s="52">
        <f t="shared" si="76"/>
        <v>1.25</v>
      </c>
      <c r="AB1278" s="54">
        <f t="shared" si="77"/>
        <v>2</v>
      </c>
      <c r="AC1278" s="54">
        <f t="shared" si="78"/>
        <v>1</v>
      </c>
      <c r="AD1278" s="55">
        <f t="shared" si="79"/>
        <v>1.4166666666666667</v>
      </c>
      <c r="AE1278" s="58"/>
    </row>
    <row r="1279" spans="1:31" s="5" customFormat="1" x14ac:dyDescent="0.3">
      <c r="A1279" s="40" t="s">
        <v>4051</v>
      </c>
      <c r="B1279" s="3" t="s">
        <v>4052</v>
      </c>
      <c r="C1279" s="8"/>
      <c r="D1279" s="8"/>
      <c r="E1279" s="8"/>
      <c r="F1279" s="9"/>
      <c r="G1279" s="36">
        <v>50.8</v>
      </c>
      <c r="H1279" s="12">
        <v>1</v>
      </c>
      <c r="I1279" s="12">
        <v>3</v>
      </c>
      <c r="J1279" s="13">
        <v>5.0999999999999996</v>
      </c>
      <c r="K1279" s="34">
        <v>100.75</v>
      </c>
      <c r="L1279" s="8">
        <v>2</v>
      </c>
      <c r="M1279" s="8">
        <v>2</v>
      </c>
      <c r="N1279" s="9">
        <v>4.2</v>
      </c>
      <c r="O1279" s="36">
        <v>50.62</v>
      </c>
      <c r="P1279" s="12">
        <v>1</v>
      </c>
      <c r="Q1279" s="12">
        <v>2</v>
      </c>
      <c r="R1279" s="13">
        <v>4.2</v>
      </c>
      <c r="S1279" s="34">
        <v>32.950000000000003</v>
      </c>
      <c r="T1279" s="8">
        <v>1</v>
      </c>
      <c r="U1279" s="8">
        <v>2</v>
      </c>
      <c r="V1279" s="9">
        <v>4</v>
      </c>
      <c r="W1279" s="36"/>
      <c r="X1279" s="12"/>
      <c r="Y1279" s="12"/>
      <c r="Z1279" s="12"/>
      <c r="AA1279" s="52">
        <f t="shared" si="76"/>
        <v>0.25</v>
      </c>
      <c r="AB1279" s="54">
        <f t="shared" si="77"/>
        <v>1</v>
      </c>
      <c r="AC1279" s="54">
        <f t="shared" si="78"/>
        <v>3</v>
      </c>
      <c r="AD1279" s="55">
        <f t="shared" si="79"/>
        <v>1.4166666666666667</v>
      </c>
      <c r="AE1279" s="58"/>
    </row>
    <row r="1280" spans="1:31" s="5" customFormat="1" x14ac:dyDescent="0.3">
      <c r="A1280" s="40" t="s">
        <v>3936</v>
      </c>
      <c r="B1280" s="3" t="s">
        <v>3937</v>
      </c>
      <c r="C1280" s="8"/>
      <c r="D1280" s="8"/>
      <c r="E1280" s="8"/>
      <c r="F1280" s="9"/>
      <c r="G1280" s="36">
        <v>53.71</v>
      </c>
      <c r="H1280" s="12">
        <v>1</v>
      </c>
      <c r="I1280" s="12">
        <v>3</v>
      </c>
      <c r="J1280" s="13">
        <v>5.6</v>
      </c>
      <c r="K1280" s="34">
        <v>37.97</v>
      </c>
      <c r="L1280" s="8">
        <v>1</v>
      </c>
      <c r="M1280" s="8">
        <v>1</v>
      </c>
      <c r="N1280" s="9">
        <v>2.8</v>
      </c>
      <c r="O1280" s="36"/>
      <c r="P1280" s="12"/>
      <c r="Q1280" s="12"/>
      <c r="R1280" s="13"/>
      <c r="S1280" s="34">
        <v>28.31</v>
      </c>
      <c r="T1280" s="8">
        <v>1</v>
      </c>
      <c r="U1280" s="8">
        <v>1</v>
      </c>
      <c r="V1280" s="9">
        <v>1.7</v>
      </c>
      <c r="W1280" s="36"/>
      <c r="X1280" s="12"/>
      <c r="Y1280" s="12"/>
      <c r="Z1280" s="12"/>
      <c r="AA1280" s="52">
        <f t="shared" si="76"/>
        <v>0.25</v>
      </c>
      <c r="AB1280" s="54">
        <f t="shared" si="77"/>
        <v>2</v>
      </c>
      <c r="AC1280" s="54">
        <f t="shared" si="78"/>
        <v>2</v>
      </c>
      <c r="AD1280" s="55">
        <f t="shared" si="79"/>
        <v>1.4166666666666667</v>
      </c>
      <c r="AE1280" s="58"/>
    </row>
    <row r="1281" spans="1:31" s="5" customFormat="1" x14ac:dyDescent="0.3">
      <c r="A1281" s="40" t="s">
        <v>6044</v>
      </c>
      <c r="B1281" s="3" t="s">
        <v>6045</v>
      </c>
      <c r="C1281" s="8"/>
      <c r="D1281" s="8"/>
      <c r="E1281" s="8"/>
      <c r="F1281" s="9"/>
      <c r="G1281" s="36"/>
      <c r="H1281" s="12"/>
      <c r="I1281" s="12"/>
      <c r="J1281" s="13"/>
      <c r="K1281" s="34">
        <v>32.21</v>
      </c>
      <c r="L1281" s="8">
        <v>1</v>
      </c>
      <c r="M1281" s="8">
        <v>2</v>
      </c>
      <c r="N1281" s="9">
        <v>6.7</v>
      </c>
      <c r="O1281" s="36"/>
      <c r="P1281" s="12"/>
      <c r="Q1281" s="12"/>
      <c r="R1281" s="13"/>
      <c r="S1281" s="34"/>
      <c r="T1281" s="8"/>
      <c r="U1281" s="8"/>
      <c r="V1281" s="9"/>
      <c r="W1281" s="36">
        <v>26.12</v>
      </c>
      <c r="X1281" s="12">
        <v>1</v>
      </c>
      <c r="Y1281" s="12">
        <v>3</v>
      </c>
      <c r="Z1281" s="12">
        <v>10.3</v>
      </c>
      <c r="AA1281" s="52">
        <f t="shared" si="76"/>
        <v>1</v>
      </c>
      <c r="AB1281" s="54">
        <f t="shared" si="77"/>
        <v>3</v>
      </c>
      <c r="AC1281" s="54">
        <f t="shared" si="78"/>
        <v>0.25</v>
      </c>
      <c r="AD1281" s="55">
        <f t="shared" si="79"/>
        <v>1.4166666666666667</v>
      </c>
      <c r="AE1281" s="58"/>
    </row>
    <row r="1282" spans="1:31" s="5" customFormat="1" x14ac:dyDescent="0.3">
      <c r="A1282" s="40" t="s">
        <v>3073</v>
      </c>
      <c r="B1282" s="3" t="s">
        <v>3074</v>
      </c>
      <c r="C1282" s="34">
        <v>68.77</v>
      </c>
      <c r="D1282" s="8">
        <v>1</v>
      </c>
      <c r="E1282" s="8">
        <v>8</v>
      </c>
      <c r="F1282" s="9">
        <v>22.2</v>
      </c>
      <c r="G1282" s="36">
        <v>64.55</v>
      </c>
      <c r="H1282" s="12">
        <v>1</v>
      </c>
      <c r="I1282" s="12">
        <v>3</v>
      </c>
      <c r="J1282" s="13">
        <v>8.6999999999999993</v>
      </c>
      <c r="K1282" s="34"/>
      <c r="L1282" s="8"/>
      <c r="M1282" s="8"/>
      <c r="N1282" s="9"/>
      <c r="O1282" s="36"/>
      <c r="P1282" s="12"/>
      <c r="Q1282" s="12"/>
      <c r="R1282" s="13"/>
      <c r="S1282" s="34"/>
      <c r="T1282" s="8"/>
      <c r="U1282" s="8"/>
      <c r="V1282" s="9"/>
      <c r="W1282" s="36"/>
      <c r="X1282" s="12"/>
      <c r="Y1282" s="12"/>
      <c r="Z1282" s="12"/>
      <c r="AA1282" s="52">
        <f t="shared" si="76"/>
        <v>2.25</v>
      </c>
      <c r="AB1282" s="54">
        <f t="shared" si="77"/>
        <v>1</v>
      </c>
      <c r="AC1282" s="54">
        <f t="shared" si="78"/>
        <v>1</v>
      </c>
      <c r="AD1282" s="55">
        <f t="shared" si="79"/>
        <v>1.4166666666666667</v>
      </c>
      <c r="AE1282" s="58"/>
    </row>
    <row r="1283" spans="1:31" s="5" customFormat="1" x14ac:dyDescent="0.3">
      <c r="A1283" s="40" t="s">
        <v>2720</v>
      </c>
      <c r="B1283" s="3" t="s">
        <v>2721</v>
      </c>
      <c r="C1283" s="34">
        <v>64.42</v>
      </c>
      <c r="D1283" s="8">
        <v>1</v>
      </c>
      <c r="E1283" s="8">
        <v>4</v>
      </c>
      <c r="F1283" s="9">
        <v>28.8</v>
      </c>
      <c r="G1283" s="36">
        <v>45.84</v>
      </c>
      <c r="H1283" s="12">
        <v>1</v>
      </c>
      <c r="I1283" s="12">
        <v>1</v>
      </c>
      <c r="J1283" s="13">
        <v>8.4</v>
      </c>
      <c r="K1283" s="34">
        <v>64.23</v>
      </c>
      <c r="L1283" s="8">
        <v>1</v>
      </c>
      <c r="M1283" s="8">
        <v>2</v>
      </c>
      <c r="N1283" s="9">
        <v>14.1</v>
      </c>
      <c r="O1283" s="36">
        <v>133.37</v>
      </c>
      <c r="P1283" s="12">
        <v>3</v>
      </c>
      <c r="Q1283" s="12">
        <v>3</v>
      </c>
      <c r="R1283" s="13">
        <v>19.899999999999999</v>
      </c>
      <c r="S1283" s="34">
        <v>83</v>
      </c>
      <c r="T1283" s="8">
        <v>2</v>
      </c>
      <c r="U1283" s="8">
        <v>3</v>
      </c>
      <c r="V1283" s="9">
        <v>19.899999999999999</v>
      </c>
      <c r="W1283" s="36">
        <v>92.86</v>
      </c>
      <c r="X1283" s="12">
        <v>2</v>
      </c>
      <c r="Y1283" s="12">
        <v>3</v>
      </c>
      <c r="Z1283" s="12">
        <v>19.899999999999999</v>
      </c>
      <c r="AA1283" s="52">
        <f t="shared" ref="AA1283:AA1346" si="80">(E1283+1)/(I1283+1)</f>
        <v>2.5</v>
      </c>
      <c r="AB1283" s="54">
        <f t="shared" ref="AB1283:AB1346" si="81">(M1283+1)/(Q1283+1)</f>
        <v>0.75</v>
      </c>
      <c r="AC1283" s="54">
        <f t="shared" ref="AC1283:AC1346" si="82">(U1283+1)/(Y1283+1)</f>
        <v>1</v>
      </c>
      <c r="AD1283" s="55">
        <f t="shared" ref="AD1283:AD1346" si="83">AVERAGE(AA1283:AC1283)</f>
        <v>1.4166666666666667</v>
      </c>
      <c r="AE1283" s="58"/>
    </row>
    <row r="1284" spans="1:31" s="5" customFormat="1" x14ac:dyDescent="0.3">
      <c r="A1284" s="40" t="s">
        <v>3017</v>
      </c>
      <c r="B1284" s="3" t="s">
        <v>3018</v>
      </c>
      <c r="C1284" s="34">
        <v>40.43</v>
      </c>
      <c r="D1284" s="8">
        <v>1</v>
      </c>
      <c r="E1284" s="8">
        <v>2</v>
      </c>
      <c r="F1284" s="9">
        <v>11.1</v>
      </c>
      <c r="G1284" s="36"/>
      <c r="H1284" s="12"/>
      <c r="I1284" s="12"/>
      <c r="J1284" s="13"/>
      <c r="K1284" s="34"/>
      <c r="L1284" s="8"/>
      <c r="M1284" s="8"/>
      <c r="N1284" s="9"/>
      <c r="O1284" s="36"/>
      <c r="P1284" s="12"/>
      <c r="Q1284" s="12"/>
      <c r="R1284" s="13"/>
      <c r="S1284" s="34"/>
      <c r="T1284" s="8"/>
      <c r="U1284" s="8"/>
      <c r="V1284" s="9"/>
      <c r="W1284" s="36">
        <v>74.949999999999989</v>
      </c>
      <c r="X1284" s="12">
        <v>2</v>
      </c>
      <c r="Y1284" s="12">
        <v>3</v>
      </c>
      <c r="Z1284" s="12">
        <v>16.399999999999999</v>
      </c>
      <c r="AA1284" s="52">
        <f t="shared" si="80"/>
        <v>3</v>
      </c>
      <c r="AB1284" s="54">
        <f t="shared" si="81"/>
        <v>1</v>
      </c>
      <c r="AC1284" s="54">
        <f t="shared" si="82"/>
        <v>0.25</v>
      </c>
      <c r="AD1284" s="55">
        <f t="shared" si="83"/>
        <v>1.4166666666666667</v>
      </c>
      <c r="AE1284" s="58"/>
    </row>
    <row r="1285" spans="1:31" s="5" customFormat="1" x14ac:dyDescent="0.3">
      <c r="A1285" s="40" t="s">
        <v>4353</v>
      </c>
      <c r="B1285" s="3" t="s">
        <v>4354</v>
      </c>
      <c r="C1285" s="8"/>
      <c r="D1285" s="8"/>
      <c r="E1285" s="8"/>
      <c r="F1285" s="9"/>
      <c r="G1285" s="36"/>
      <c r="H1285" s="12"/>
      <c r="I1285" s="12"/>
      <c r="J1285" s="13"/>
      <c r="K1285" s="34"/>
      <c r="L1285" s="8"/>
      <c r="M1285" s="8"/>
      <c r="N1285" s="9"/>
      <c r="O1285" s="36">
        <v>242.14999999999998</v>
      </c>
      <c r="P1285" s="12">
        <v>3</v>
      </c>
      <c r="Q1285" s="12">
        <v>3</v>
      </c>
      <c r="R1285" s="13">
        <v>23.2</v>
      </c>
      <c r="S1285" s="34">
        <v>98.699999999999989</v>
      </c>
      <c r="T1285" s="8">
        <v>2</v>
      </c>
      <c r="U1285" s="8">
        <v>2</v>
      </c>
      <c r="V1285" s="9">
        <v>17.5</v>
      </c>
      <c r="W1285" s="36"/>
      <c r="X1285" s="12"/>
      <c r="Y1285" s="12"/>
      <c r="Z1285" s="12"/>
      <c r="AA1285" s="52">
        <f t="shared" si="80"/>
        <v>1</v>
      </c>
      <c r="AB1285" s="54">
        <f t="shared" si="81"/>
        <v>0.25</v>
      </c>
      <c r="AC1285" s="54">
        <f t="shared" si="82"/>
        <v>3</v>
      </c>
      <c r="AD1285" s="55">
        <f t="shared" si="83"/>
        <v>1.4166666666666667</v>
      </c>
      <c r="AE1285" s="58"/>
    </row>
    <row r="1286" spans="1:31" s="5" customFormat="1" x14ac:dyDescent="0.3">
      <c r="A1286" s="40" t="s">
        <v>2166</v>
      </c>
      <c r="B1286" s="3" t="s">
        <v>2167</v>
      </c>
      <c r="C1286" s="34">
        <v>111.72</v>
      </c>
      <c r="D1286" s="8">
        <v>2</v>
      </c>
      <c r="E1286" s="8">
        <v>6</v>
      </c>
      <c r="F1286" s="9">
        <v>14.3</v>
      </c>
      <c r="G1286" s="36">
        <v>57.97</v>
      </c>
      <c r="H1286" s="12">
        <v>1</v>
      </c>
      <c r="I1286" s="12">
        <v>4</v>
      </c>
      <c r="J1286" s="13">
        <v>10.5</v>
      </c>
      <c r="K1286" s="34">
        <v>272.45999999999998</v>
      </c>
      <c r="L1286" s="8">
        <v>6</v>
      </c>
      <c r="M1286" s="8">
        <v>10</v>
      </c>
      <c r="N1286" s="9">
        <v>24.599999999999998</v>
      </c>
      <c r="O1286" s="36">
        <v>169.81</v>
      </c>
      <c r="P1286" s="12">
        <v>4</v>
      </c>
      <c r="Q1286" s="12">
        <v>5</v>
      </c>
      <c r="R1286" s="13">
        <v>14.9</v>
      </c>
      <c r="S1286" s="34">
        <v>188.23000000000002</v>
      </c>
      <c r="T1286" s="8">
        <v>4</v>
      </c>
      <c r="U1286" s="8">
        <v>4</v>
      </c>
      <c r="V1286" s="9">
        <v>12.8</v>
      </c>
      <c r="W1286" s="36">
        <v>53.23</v>
      </c>
      <c r="X1286" s="12">
        <v>1</v>
      </c>
      <c r="Y1286" s="12">
        <v>4</v>
      </c>
      <c r="Z1286" s="12">
        <v>11.8</v>
      </c>
      <c r="AA1286" s="52">
        <f t="shared" si="80"/>
        <v>1.4</v>
      </c>
      <c r="AB1286" s="54">
        <f t="shared" si="81"/>
        <v>1.8333333333333333</v>
      </c>
      <c r="AC1286" s="54">
        <f t="shared" si="82"/>
        <v>1</v>
      </c>
      <c r="AD1286" s="55">
        <f t="shared" si="83"/>
        <v>1.4111111111111112</v>
      </c>
      <c r="AE1286" s="58"/>
    </row>
    <row r="1287" spans="1:31" s="5" customFormat="1" x14ac:dyDescent="0.3">
      <c r="A1287" s="40" t="s">
        <v>914</v>
      </c>
      <c r="B1287" s="3" t="s">
        <v>915</v>
      </c>
      <c r="C1287" s="34">
        <v>628.45000000000005</v>
      </c>
      <c r="D1287" s="8">
        <v>7</v>
      </c>
      <c r="E1287" s="8">
        <v>12</v>
      </c>
      <c r="F1287" s="9">
        <v>27.400000000000002</v>
      </c>
      <c r="G1287" s="36">
        <v>331.64</v>
      </c>
      <c r="H1287" s="12">
        <v>4</v>
      </c>
      <c r="I1287" s="12">
        <v>8</v>
      </c>
      <c r="J1287" s="13">
        <v>25</v>
      </c>
      <c r="K1287" s="34">
        <v>691.13</v>
      </c>
      <c r="L1287" s="8">
        <v>10</v>
      </c>
      <c r="M1287" s="8">
        <v>16</v>
      </c>
      <c r="N1287" s="9">
        <v>38.100000000000009</v>
      </c>
      <c r="O1287" s="36">
        <v>304.3</v>
      </c>
      <c r="P1287" s="12">
        <v>6</v>
      </c>
      <c r="Q1287" s="12">
        <v>8</v>
      </c>
      <c r="R1287" s="13">
        <v>12.6</v>
      </c>
      <c r="S1287" s="34">
        <v>514.77</v>
      </c>
      <c r="T1287" s="8">
        <v>7</v>
      </c>
      <c r="U1287" s="8">
        <v>8</v>
      </c>
      <c r="V1287" s="9">
        <v>20.400000000000002</v>
      </c>
      <c r="W1287" s="36">
        <v>492.13000000000005</v>
      </c>
      <c r="X1287" s="12">
        <v>7</v>
      </c>
      <c r="Y1287" s="12">
        <v>9</v>
      </c>
      <c r="Z1287" s="12">
        <v>21.599999999999998</v>
      </c>
      <c r="AA1287" s="52">
        <f t="shared" si="80"/>
        <v>1.4444444444444444</v>
      </c>
      <c r="AB1287" s="54">
        <f t="shared" si="81"/>
        <v>1.8888888888888888</v>
      </c>
      <c r="AC1287" s="54">
        <f t="shared" si="82"/>
        <v>0.9</v>
      </c>
      <c r="AD1287" s="55">
        <f t="shared" si="83"/>
        <v>1.4111111111111112</v>
      </c>
      <c r="AE1287" s="58"/>
    </row>
    <row r="1288" spans="1:31" s="5" customFormat="1" x14ac:dyDescent="0.3">
      <c r="A1288" s="40" t="s">
        <v>1089</v>
      </c>
      <c r="B1288" s="3" t="s">
        <v>1090</v>
      </c>
      <c r="C1288" s="34">
        <v>430.13</v>
      </c>
      <c r="D1288" s="8">
        <v>6</v>
      </c>
      <c r="E1288" s="8">
        <v>8</v>
      </c>
      <c r="F1288" s="9">
        <v>45</v>
      </c>
      <c r="G1288" s="36">
        <v>240.43</v>
      </c>
      <c r="H1288" s="12">
        <v>4</v>
      </c>
      <c r="I1288" s="12">
        <v>5</v>
      </c>
      <c r="J1288" s="13">
        <v>28.4</v>
      </c>
      <c r="K1288" s="34">
        <v>300.67</v>
      </c>
      <c r="L1288" s="8">
        <v>6</v>
      </c>
      <c r="M1288" s="8">
        <v>7</v>
      </c>
      <c r="N1288" s="9">
        <v>37.199999999999996</v>
      </c>
      <c r="O1288" s="36">
        <v>192.6</v>
      </c>
      <c r="P1288" s="12">
        <v>4</v>
      </c>
      <c r="Q1288" s="12">
        <v>5</v>
      </c>
      <c r="R1288" s="13">
        <v>30.3</v>
      </c>
      <c r="S1288" s="34">
        <v>244.61</v>
      </c>
      <c r="T1288" s="8">
        <v>5</v>
      </c>
      <c r="U1288" s="8">
        <v>6</v>
      </c>
      <c r="V1288" s="9">
        <v>30.3</v>
      </c>
      <c r="W1288" s="36">
        <v>162.77000000000001</v>
      </c>
      <c r="X1288" s="12">
        <v>4</v>
      </c>
      <c r="Y1288" s="12">
        <v>4</v>
      </c>
      <c r="Z1288" s="12">
        <v>28.4</v>
      </c>
      <c r="AA1288" s="52">
        <f t="shared" si="80"/>
        <v>1.5</v>
      </c>
      <c r="AB1288" s="54">
        <f t="shared" si="81"/>
        <v>1.3333333333333333</v>
      </c>
      <c r="AC1288" s="54">
        <f t="shared" si="82"/>
        <v>1.4</v>
      </c>
      <c r="AD1288" s="55">
        <f t="shared" si="83"/>
        <v>1.4111111111111108</v>
      </c>
      <c r="AE1288" s="58"/>
    </row>
    <row r="1289" spans="1:31" s="5" customFormat="1" x14ac:dyDescent="0.3">
      <c r="A1289" s="40" t="s">
        <v>737</v>
      </c>
      <c r="B1289" s="3" t="s">
        <v>738</v>
      </c>
      <c r="C1289" s="34">
        <v>667.37</v>
      </c>
      <c r="D1289" s="8">
        <v>9</v>
      </c>
      <c r="E1289" s="8">
        <v>13</v>
      </c>
      <c r="F1289" s="9">
        <v>37.800000000000004</v>
      </c>
      <c r="G1289" s="36">
        <v>576.54</v>
      </c>
      <c r="H1289" s="12">
        <v>9</v>
      </c>
      <c r="I1289" s="12">
        <v>10</v>
      </c>
      <c r="J1289" s="13">
        <v>31.5</v>
      </c>
      <c r="K1289" s="34">
        <v>616.69000000000005</v>
      </c>
      <c r="L1289" s="8">
        <v>12</v>
      </c>
      <c r="M1289" s="8">
        <v>13</v>
      </c>
      <c r="N1289" s="9">
        <v>35.399999999999991</v>
      </c>
      <c r="O1289" s="36">
        <v>514.17000000000007</v>
      </c>
      <c r="P1289" s="12">
        <v>9</v>
      </c>
      <c r="Q1289" s="12">
        <v>9</v>
      </c>
      <c r="R1289" s="13">
        <v>29.599999999999998</v>
      </c>
      <c r="S1289" s="34">
        <v>600.84</v>
      </c>
      <c r="T1289" s="8">
        <v>11</v>
      </c>
      <c r="U1289" s="8">
        <v>13</v>
      </c>
      <c r="V1289" s="9">
        <v>32</v>
      </c>
      <c r="W1289" s="36">
        <v>438.66</v>
      </c>
      <c r="X1289" s="12">
        <v>8</v>
      </c>
      <c r="Y1289" s="12">
        <v>8</v>
      </c>
      <c r="Z1289" s="12">
        <v>31.5</v>
      </c>
      <c r="AA1289" s="52">
        <f t="shared" si="80"/>
        <v>1.2727272727272727</v>
      </c>
      <c r="AB1289" s="54">
        <f t="shared" si="81"/>
        <v>1.4</v>
      </c>
      <c r="AC1289" s="54">
        <f t="shared" si="82"/>
        <v>1.5555555555555556</v>
      </c>
      <c r="AD1289" s="55">
        <f t="shared" si="83"/>
        <v>1.4094276094276095</v>
      </c>
      <c r="AE1289" s="58"/>
    </row>
    <row r="1290" spans="1:31" s="5" customFormat="1" x14ac:dyDescent="0.3">
      <c r="A1290" s="40" t="s">
        <v>508</v>
      </c>
      <c r="B1290" s="3" t="s">
        <v>509</v>
      </c>
      <c r="C1290" s="34">
        <v>949.13999999999987</v>
      </c>
      <c r="D1290" s="8">
        <v>12</v>
      </c>
      <c r="E1290" s="8">
        <v>20</v>
      </c>
      <c r="F1290" s="9">
        <v>19.900000000000002</v>
      </c>
      <c r="G1290" s="36">
        <v>1285.46</v>
      </c>
      <c r="H1290" s="12">
        <v>19</v>
      </c>
      <c r="I1290" s="12">
        <v>30</v>
      </c>
      <c r="J1290" s="13">
        <v>28.600000000000012</v>
      </c>
      <c r="K1290" s="34">
        <v>986.74999999999977</v>
      </c>
      <c r="L1290" s="8">
        <v>19</v>
      </c>
      <c r="M1290" s="8">
        <v>26</v>
      </c>
      <c r="N1290" s="9">
        <v>18.399999999999995</v>
      </c>
      <c r="O1290" s="36">
        <v>578.62</v>
      </c>
      <c r="P1290" s="12">
        <v>9</v>
      </c>
      <c r="Q1290" s="12">
        <v>14</v>
      </c>
      <c r="R1290" s="13">
        <v>13.099999999999998</v>
      </c>
      <c r="S1290" s="34">
        <v>630.34999999999991</v>
      </c>
      <c r="T1290" s="8">
        <v>12</v>
      </c>
      <c r="U1290" s="8">
        <v>20</v>
      </c>
      <c r="V1290" s="9">
        <v>17.300000000000004</v>
      </c>
      <c r="W1290" s="36">
        <v>371.60999999999996</v>
      </c>
      <c r="X1290" s="12">
        <v>6</v>
      </c>
      <c r="Y1290" s="12">
        <v>11</v>
      </c>
      <c r="Z1290" s="12">
        <v>10.9</v>
      </c>
      <c r="AA1290" s="52">
        <f t="shared" si="80"/>
        <v>0.67741935483870963</v>
      </c>
      <c r="AB1290" s="54">
        <f t="shared" si="81"/>
        <v>1.8</v>
      </c>
      <c r="AC1290" s="54">
        <f t="shared" si="82"/>
        <v>1.75</v>
      </c>
      <c r="AD1290" s="55">
        <f t="shared" si="83"/>
        <v>1.4091397849462366</v>
      </c>
      <c r="AE1290" s="58"/>
    </row>
    <row r="1291" spans="1:31" s="5" customFormat="1" x14ac:dyDescent="0.3">
      <c r="A1291" s="40" t="s">
        <v>3165</v>
      </c>
      <c r="B1291" s="3" t="s">
        <v>3166</v>
      </c>
      <c r="C1291" s="34">
        <v>48.69</v>
      </c>
      <c r="D1291" s="8">
        <v>1</v>
      </c>
      <c r="E1291" s="8">
        <v>1</v>
      </c>
      <c r="F1291" s="9">
        <v>2.2000000000000002</v>
      </c>
      <c r="G1291" s="36"/>
      <c r="H1291" s="12"/>
      <c r="I1291" s="12"/>
      <c r="J1291" s="13"/>
      <c r="K1291" s="34">
        <v>167.29000000000002</v>
      </c>
      <c r="L1291" s="8">
        <v>3</v>
      </c>
      <c r="M1291" s="8">
        <v>7</v>
      </c>
      <c r="N1291" s="9">
        <v>18.2</v>
      </c>
      <c r="O1291" s="36">
        <v>204.34999999999997</v>
      </c>
      <c r="P1291" s="12">
        <v>3</v>
      </c>
      <c r="Q1291" s="12">
        <v>8</v>
      </c>
      <c r="R1291" s="13">
        <v>22.600000000000005</v>
      </c>
      <c r="S1291" s="34">
        <v>117</v>
      </c>
      <c r="T1291" s="8">
        <v>2</v>
      </c>
      <c r="U1291" s="8">
        <v>3</v>
      </c>
      <c r="V1291" s="9">
        <v>8.8000000000000007</v>
      </c>
      <c r="W1291" s="36">
        <v>117.94999999999999</v>
      </c>
      <c r="X1291" s="12">
        <v>2</v>
      </c>
      <c r="Y1291" s="12">
        <v>2</v>
      </c>
      <c r="Z1291" s="12">
        <v>4.8</v>
      </c>
      <c r="AA1291" s="52">
        <f t="shared" si="80"/>
        <v>2</v>
      </c>
      <c r="AB1291" s="54">
        <f t="shared" si="81"/>
        <v>0.88888888888888884</v>
      </c>
      <c r="AC1291" s="54">
        <f t="shared" si="82"/>
        <v>1.3333333333333333</v>
      </c>
      <c r="AD1291" s="55">
        <f t="shared" si="83"/>
        <v>1.4074074074074074</v>
      </c>
      <c r="AE1291" s="58"/>
    </row>
    <row r="1292" spans="1:31" s="5" customFormat="1" x14ac:dyDescent="0.3">
      <c r="A1292" s="40" t="s">
        <v>562</v>
      </c>
      <c r="B1292" s="3" t="s">
        <v>563</v>
      </c>
      <c r="C1292" s="34">
        <v>689.6</v>
      </c>
      <c r="D1292" s="8">
        <v>11</v>
      </c>
      <c r="E1292" s="8">
        <v>13</v>
      </c>
      <c r="F1292" s="9">
        <v>45.399999999999984</v>
      </c>
      <c r="G1292" s="36">
        <v>401.17000000000007</v>
      </c>
      <c r="H1292" s="12">
        <v>7</v>
      </c>
      <c r="I1292" s="12">
        <v>9</v>
      </c>
      <c r="J1292" s="13">
        <v>35.699999999999996</v>
      </c>
      <c r="K1292" s="34">
        <v>496.73</v>
      </c>
      <c r="L1292" s="8">
        <v>7</v>
      </c>
      <c r="M1292" s="8">
        <v>9</v>
      </c>
      <c r="N1292" s="9">
        <v>35.1</v>
      </c>
      <c r="O1292" s="36">
        <v>283.63</v>
      </c>
      <c r="P1292" s="12">
        <v>5</v>
      </c>
      <c r="Q1292" s="12">
        <v>7</v>
      </c>
      <c r="R1292" s="13">
        <v>31.1</v>
      </c>
      <c r="S1292" s="34">
        <v>410.06000000000006</v>
      </c>
      <c r="T1292" s="8">
        <v>8</v>
      </c>
      <c r="U1292" s="8">
        <v>10</v>
      </c>
      <c r="V1292" s="9">
        <v>43.699999999999996</v>
      </c>
      <c r="W1292" s="36">
        <v>240.58</v>
      </c>
      <c r="X1292" s="12">
        <v>4</v>
      </c>
      <c r="Y1292" s="12">
        <v>6</v>
      </c>
      <c r="Z1292" s="12">
        <v>25.4</v>
      </c>
      <c r="AA1292" s="52">
        <f t="shared" si="80"/>
        <v>1.4</v>
      </c>
      <c r="AB1292" s="54">
        <f t="shared" si="81"/>
        <v>1.25</v>
      </c>
      <c r="AC1292" s="54">
        <f t="shared" si="82"/>
        <v>1.5714285714285714</v>
      </c>
      <c r="AD1292" s="55">
        <f t="shared" si="83"/>
        <v>1.4071428571428573</v>
      </c>
      <c r="AE1292" s="58"/>
    </row>
    <row r="1293" spans="1:31" s="5" customFormat="1" x14ac:dyDescent="0.3">
      <c r="A1293" s="40" t="s">
        <v>399</v>
      </c>
      <c r="B1293" s="3" t="s">
        <v>400</v>
      </c>
      <c r="C1293" s="34">
        <v>958.22000000000025</v>
      </c>
      <c r="D1293" s="8">
        <v>15</v>
      </c>
      <c r="E1293" s="8">
        <v>22</v>
      </c>
      <c r="F1293" s="9">
        <v>63.600000000000016</v>
      </c>
      <c r="G1293" s="36">
        <v>564.96999999999991</v>
      </c>
      <c r="H1293" s="12">
        <v>9</v>
      </c>
      <c r="I1293" s="12">
        <v>14</v>
      </c>
      <c r="J1293" s="13">
        <v>41.300000000000004</v>
      </c>
      <c r="K1293" s="34">
        <v>714.96999999999991</v>
      </c>
      <c r="L1293" s="8">
        <v>12</v>
      </c>
      <c r="M1293" s="8">
        <v>12</v>
      </c>
      <c r="N1293" s="9">
        <v>36.100000000000009</v>
      </c>
      <c r="O1293" s="36">
        <v>399.84999999999997</v>
      </c>
      <c r="P1293" s="12">
        <v>8</v>
      </c>
      <c r="Q1293" s="12">
        <v>10</v>
      </c>
      <c r="R1293" s="13">
        <v>39.300000000000004</v>
      </c>
      <c r="S1293" s="34">
        <v>531.24</v>
      </c>
      <c r="T1293" s="8">
        <v>10</v>
      </c>
      <c r="U1293" s="8">
        <v>14</v>
      </c>
      <c r="V1293" s="9">
        <v>52.399999999999991</v>
      </c>
      <c r="W1293" s="36">
        <v>461.65</v>
      </c>
      <c r="X1293" s="12">
        <v>9</v>
      </c>
      <c r="Y1293" s="12">
        <v>9</v>
      </c>
      <c r="Z1293" s="12">
        <v>32.1</v>
      </c>
      <c r="AA1293" s="52">
        <f t="shared" si="80"/>
        <v>1.5333333333333334</v>
      </c>
      <c r="AB1293" s="54">
        <f t="shared" si="81"/>
        <v>1.1818181818181819</v>
      </c>
      <c r="AC1293" s="54">
        <f t="shared" si="82"/>
        <v>1.5</v>
      </c>
      <c r="AD1293" s="55">
        <f t="shared" si="83"/>
        <v>1.4050505050505049</v>
      </c>
      <c r="AE1293" s="58"/>
    </row>
    <row r="1294" spans="1:31" s="5" customFormat="1" x14ac:dyDescent="0.3">
      <c r="A1294" s="40" t="s">
        <v>795</v>
      </c>
      <c r="B1294" s="3" t="s">
        <v>796</v>
      </c>
      <c r="C1294" s="34">
        <v>477.75999999999993</v>
      </c>
      <c r="D1294" s="8">
        <v>8</v>
      </c>
      <c r="E1294" s="8">
        <v>14</v>
      </c>
      <c r="F1294" s="9">
        <v>24.199999999999996</v>
      </c>
      <c r="G1294" s="36">
        <v>325.48</v>
      </c>
      <c r="H1294" s="12">
        <v>6</v>
      </c>
      <c r="I1294" s="12">
        <v>9</v>
      </c>
      <c r="J1294" s="13">
        <v>16.900000000000002</v>
      </c>
      <c r="K1294" s="34">
        <v>495.09</v>
      </c>
      <c r="L1294" s="8">
        <v>8</v>
      </c>
      <c r="M1294" s="8">
        <v>11</v>
      </c>
      <c r="N1294" s="9">
        <v>21.5</v>
      </c>
      <c r="O1294" s="36">
        <v>296.67</v>
      </c>
      <c r="P1294" s="12">
        <v>6</v>
      </c>
      <c r="Q1294" s="12">
        <v>6</v>
      </c>
      <c r="R1294" s="13">
        <v>14.299999999999999</v>
      </c>
      <c r="S1294" s="34">
        <v>772.53000000000009</v>
      </c>
      <c r="T1294" s="8">
        <v>13</v>
      </c>
      <c r="U1294" s="8">
        <v>15</v>
      </c>
      <c r="V1294" s="9">
        <v>30.600000000000005</v>
      </c>
      <c r="W1294" s="36">
        <v>670.84</v>
      </c>
      <c r="X1294" s="12">
        <v>11</v>
      </c>
      <c r="Y1294" s="12">
        <v>15</v>
      </c>
      <c r="Z1294" s="12">
        <v>32.5</v>
      </c>
      <c r="AA1294" s="52">
        <f t="shared" si="80"/>
        <v>1.5</v>
      </c>
      <c r="AB1294" s="54">
        <f t="shared" si="81"/>
        <v>1.7142857142857142</v>
      </c>
      <c r="AC1294" s="54">
        <f t="shared" si="82"/>
        <v>1</v>
      </c>
      <c r="AD1294" s="55">
        <f t="shared" si="83"/>
        <v>1.4047619047619049</v>
      </c>
      <c r="AE1294" s="58"/>
    </row>
    <row r="1295" spans="1:31" s="5" customFormat="1" x14ac:dyDescent="0.3">
      <c r="A1295" s="40" t="s">
        <v>2957</v>
      </c>
      <c r="B1295" s="3" t="s">
        <v>2958</v>
      </c>
      <c r="C1295" s="34">
        <v>43.23</v>
      </c>
      <c r="D1295" s="8">
        <v>1</v>
      </c>
      <c r="E1295" s="8">
        <v>5</v>
      </c>
      <c r="F1295" s="9">
        <v>5</v>
      </c>
      <c r="G1295" s="36">
        <v>44.99</v>
      </c>
      <c r="H1295" s="12">
        <v>1</v>
      </c>
      <c r="I1295" s="12">
        <v>2</v>
      </c>
      <c r="J1295" s="13">
        <v>1.7</v>
      </c>
      <c r="K1295" s="34">
        <v>138.26999999999998</v>
      </c>
      <c r="L1295" s="8">
        <v>3</v>
      </c>
      <c r="M1295" s="8">
        <v>4</v>
      </c>
      <c r="N1295" s="9">
        <v>4.5999999999999996</v>
      </c>
      <c r="O1295" s="36">
        <v>78.52</v>
      </c>
      <c r="P1295" s="12">
        <v>2</v>
      </c>
      <c r="Q1295" s="12">
        <v>6</v>
      </c>
      <c r="R1295" s="13">
        <v>6.9</v>
      </c>
      <c r="S1295" s="34">
        <v>50.89</v>
      </c>
      <c r="T1295" s="8">
        <v>1</v>
      </c>
      <c r="U1295" s="8">
        <v>2</v>
      </c>
      <c r="V1295" s="9">
        <v>1.7</v>
      </c>
      <c r="W1295" s="36">
        <v>35.880000000000003</v>
      </c>
      <c r="X1295" s="12">
        <v>1</v>
      </c>
      <c r="Y1295" s="12">
        <v>1</v>
      </c>
      <c r="Z1295" s="12">
        <v>1.9</v>
      </c>
      <c r="AA1295" s="52">
        <f t="shared" si="80"/>
        <v>2</v>
      </c>
      <c r="AB1295" s="54">
        <f t="shared" si="81"/>
        <v>0.7142857142857143</v>
      </c>
      <c r="AC1295" s="54">
        <f t="shared" si="82"/>
        <v>1.5</v>
      </c>
      <c r="AD1295" s="55">
        <f t="shared" si="83"/>
        <v>1.4047619047619049</v>
      </c>
      <c r="AE1295" s="58"/>
    </row>
    <row r="1296" spans="1:31" s="5" customFormat="1" x14ac:dyDescent="0.3">
      <c r="A1296" s="40" t="s">
        <v>1787</v>
      </c>
      <c r="B1296" s="3" t="s">
        <v>1788</v>
      </c>
      <c r="C1296" s="34">
        <v>165.20999999999998</v>
      </c>
      <c r="D1296" s="8">
        <v>3</v>
      </c>
      <c r="E1296" s="8">
        <v>10</v>
      </c>
      <c r="F1296" s="9">
        <v>20.2</v>
      </c>
      <c r="G1296" s="36">
        <v>309.54000000000002</v>
      </c>
      <c r="H1296" s="12">
        <v>6</v>
      </c>
      <c r="I1296" s="12">
        <v>9</v>
      </c>
      <c r="J1296" s="13">
        <v>17.3</v>
      </c>
      <c r="K1296" s="34">
        <v>1041.1600000000001</v>
      </c>
      <c r="L1296" s="8">
        <v>20</v>
      </c>
      <c r="M1296" s="8">
        <v>24</v>
      </c>
      <c r="N1296" s="9">
        <v>46.700000000000017</v>
      </c>
      <c r="O1296" s="36">
        <v>463.84999999999997</v>
      </c>
      <c r="P1296" s="12">
        <v>10</v>
      </c>
      <c r="Q1296" s="12">
        <v>16</v>
      </c>
      <c r="R1296" s="13">
        <v>28.300000000000004</v>
      </c>
      <c r="S1296" s="34">
        <v>704.61</v>
      </c>
      <c r="T1296" s="8">
        <v>14</v>
      </c>
      <c r="U1296" s="8">
        <v>22</v>
      </c>
      <c r="V1296" s="9">
        <v>29.5</v>
      </c>
      <c r="W1296" s="36">
        <v>508.63000000000005</v>
      </c>
      <c r="X1296" s="12">
        <v>9</v>
      </c>
      <c r="Y1296" s="12">
        <v>13</v>
      </c>
      <c r="Z1296" s="12">
        <v>29.199999999999996</v>
      </c>
      <c r="AA1296" s="52">
        <f t="shared" si="80"/>
        <v>1.1000000000000001</v>
      </c>
      <c r="AB1296" s="54">
        <f t="shared" si="81"/>
        <v>1.4705882352941178</v>
      </c>
      <c r="AC1296" s="54">
        <f t="shared" si="82"/>
        <v>1.6428571428571428</v>
      </c>
      <c r="AD1296" s="55">
        <f t="shared" si="83"/>
        <v>1.404481792717087</v>
      </c>
      <c r="AE1296" s="58"/>
    </row>
    <row r="1297" spans="1:31" s="5" customFormat="1" x14ac:dyDescent="0.3">
      <c r="A1297" s="40" t="s">
        <v>787</v>
      </c>
      <c r="B1297" s="3" t="s">
        <v>788</v>
      </c>
      <c r="C1297" s="34">
        <v>517.96</v>
      </c>
      <c r="D1297" s="8">
        <v>8</v>
      </c>
      <c r="E1297" s="8">
        <v>12</v>
      </c>
      <c r="F1297" s="9">
        <v>18.7</v>
      </c>
      <c r="G1297" s="36">
        <v>442.84999999999997</v>
      </c>
      <c r="H1297" s="12">
        <v>6</v>
      </c>
      <c r="I1297" s="12">
        <v>9</v>
      </c>
      <c r="J1297" s="13">
        <v>15.6</v>
      </c>
      <c r="K1297" s="34">
        <v>257.83</v>
      </c>
      <c r="L1297" s="8">
        <v>6</v>
      </c>
      <c r="M1297" s="8">
        <v>8</v>
      </c>
      <c r="N1297" s="9">
        <v>12</v>
      </c>
      <c r="O1297" s="36">
        <v>169.38</v>
      </c>
      <c r="P1297" s="12">
        <v>4</v>
      </c>
      <c r="Q1297" s="12">
        <v>6</v>
      </c>
      <c r="R1297" s="13">
        <v>8.6999999999999993</v>
      </c>
      <c r="S1297" s="34">
        <v>383.15</v>
      </c>
      <c r="T1297" s="8">
        <v>6</v>
      </c>
      <c r="U1297" s="8">
        <v>12</v>
      </c>
      <c r="V1297" s="9">
        <v>19</v>
      </c>
      <c r="W1297" s="36">
        <v>315.71000000000004</v>
      </c>
      <c r="X1297" s="12">
        <v>6</v>
      </c>
      <c r="Y1297" s="12">
        <v>7</v>
      </c>
      <c r="Z1297" s="12">
        <v>11</v>
      </c>
      <c r="AA1297" s="52">
        <f t="shared" si="80"/>
        <v>1.3</v>
      </c>
      <c r="AB1297" s="54">
        <f t="shared" si="81"/>
        <v>1.2857142857142858</v>
      </c>
      <c r="AC1297" s="54">
        <f t="shared" si="82"/>
        <v>1.625</v>
      </c>
      <c r="AD1297" s="55">
        <f t="shared" si="83"/>
        <v>1.4035714285714285</v>
      </c>
      <c r="AE1297" s="58"/>
    </row>
    <row r="1298" spans="1:31" s="5" customFormat="1" x14ac:dyDescent="0.3">
      <c r="A1298" s="40" t="s">
        <v>1494</v>
      </c>
      <c r="B1298" s="3" t="s">
        <v>1495</v>
      </c>
      <c r="C1298" s="34">
        <v>234.35</v>
      </c>
      <c r="D1298" s="8">
        <v>4</v>
      </c>
      <c r="E1298" s="8">
        <v>7</v>
      </c>
      <c r="F1298" s="9">
        <v>18.399999999999999</v>
      </c>
      <c r="G1298" s="36">
        <v>176.26</v>
      </c>
      <c r="H1298" s="12">
        <v>3</v>
      </c>
      <c r="I1298" s="12">
        <v>3</v>
      </c>
      <c r="J1298" s="13">
        <v>9.9</v>
      </c>
      <c r="K1298" s="34">
        <v>643.90000000000009</v>
      </c>
      <c r="L1298" s="8">
        <v>11</v>
      </c>
      <c r="M1298" s="8">
        <v>13</v>
      </c>
      <c r="N1298" s="9">
        <v>37.899999999999991</v>
      </c>
      <c r="O1298" s="36">
        <v>581.54</v>
      </c>
      <c r="P1298" s="12">
        <v>10</v>
      </c>
      <c r="Q1298" s="12">
        <v>10</v>
      </c>
      <c r="R1298" s="13">
        <v>31.4</v>
      </c>
      <c r="S1298" s="34">
        <v>576.36</v>
      </c>
      <c r="T1298" s="8">
        <v>11</v>
      </c>
      <c r="U1298" s="8">
        <v>13</v>
      </c>
      <c r="V1298" s="9">
        <v>37.899999999999991</v>
      </c>
      <c r="W1298" s="36">
        <v>689.96999999999991</v>
      </c>
      <c r="X1298" s="12">
        <v>13</v>
      </c>
      <c r="Y1298" s="12">
        <v>14</v>
      </c>
      <c r="Z1298" s="12">
        <v>32.5</v>
      </c>
      <c r="AA1298" s="52">
        <f t="shared" si="80"/>
        <v>2</v>
      </c>
      <c r="AB1298" s="54">
        <f t="shared" si="81"/>
        <v>1.2727272727272727</v>
      </c>
      <c r="AC1298" s="54">
        <f t="shared" si="82"/>
        <v>0.93333333333333335</v>
      </c>
      <c r="AD1298" s="55">
        <f t="shared" si="83"/>
        <v>1.4020202020202019</v>
      </c>
      <c r="AE1298" s="58"/>
    </row>
    <row r="1299" spans="1:31" s="5" customFormat="1" x14ac:dyDescent="0.3">
      <c r="A1299" s="40" t="s">
        <v>252</v>
      </c>
      <c r="B1299" s="3" t="s">
        <v>253</v>
      </c>
      <c r="C1299" s="34">
        <v>1314.5300000000002</v>
      </c>
      <c r="D1299" s="8">
        <v>21</v>
      </c>
      <c r="E1299" s="8">
        <v>28</v>
      </c>
      <c r="F1299" s="9">
        <v>24.600000000000005</v>
      </c>
      <c r="G1299" s="36">
        <v>665.84</v>
      </c>
      <c r="H1299" s="12">
        <v>12</v>
      </c>
      <c r="I1299" s="12">
        <v>22</v>
      </c>
      <c r="J1299" s="13">
        <v>24.300000000000008</v>
      </c>
      <c r="K1299" s="34">
        <v>1823.46</v>
      </c>
      <c r="L1299" s="8">
        <v>33</v>
      </c>
      <c r="M1299" s="8">
        <v>46</v>
      </c>
      <c r="N1299" s="9">
        <v>35.200000000000017</v>
      </c>
      <c r="O1299" s="36">
        <v>987.14999999999986</v>
      </c>
      <c r="P1299" s="12">
        <v>18</v>
      </c>
      <c r="Q1299" s="12">
        <v>25</v>
      </c>
      <c r="R1299" s="13">
        <v>24.100000000000009</v>
      </c>
      <c r="S1299" s="34">
        <v>1789.56</v>
      </c>
      <c r="T1299" s="8">
        <v>30</v>
      </c>
      <c r="U1299" s="8">
        <v>41</v>
      </c>
      <c r="V1299" s="9">
        <v>35.200000000000017</v>
      </c>
      <c r="W1299" s="36">
        <v>1409.6799999999996</v>
      </c>
      <c r="X1299" s="12">
        <v>28</v>
      </c>
      <c r="Y1299" s="12">
        <v>36</v>
      </c>
      <c r="Z1299" s="12">
        <v>33.399999999999984</v>
      </c>
      <c r="AA1299" s="52">
        <f t="shared" si="80"/>
        <v>1.2608695652173914</v>
      </c>
      <c r="AB1299" s="54">
        <f t="shared" si="81"/>
        <v>1.8076923076923077</v>
      </c>
      <c r="AC1299" s="54">
        <f t="shared" si="82"/>
        <v>1.1351351351351351</v>
      </c>
      <c r="AD1299" s="55">
        <f t="shared" si="83"/>
        <v>1.4012323360149448</v>
      </c>
      <c r="AE1299" s="58"/>
    </row>
    <row r="1300" spans="1:31" s="5" customFormat="1" x14ac:dyDescent="0.3">
      <c r="A1300" s="40" t="s">
        <v>878</v>
      </c>
      <c r="B1300" s="3" t="s">
        <v>879</v>
      </c>
      <c r="C1300" s="34">
        <v>463.06</v>
      </c>
      <c r="D1300" s="8">
        <v>7</v>
      </c>
      <c r="E1300" s="8">
        <v>8</v>
      </c>
      <c r="F1300" s="9">
        <v>10.4</v>
      </c>
      <c r="G1300" s="36">
        <v>227.17</v>
      </c>
      <c r="H1300" s="12">
        <v>4</v>
      </c>
      <c r="I1300" s="12">
        <v>5</v>
      </c>
      <c r="J1300" s="13">
        <v>8.6999999999999993</v>
      </c>
      <c r="K1300" s="34">
        <v>366.95</v>
      </c>
      <c r="L1300" s="8">
        <v>7</v>
      </c>
      <c r="M1300" s="8">
        <v>8</v>
      </c>
      <c r="N1300" s="9">
        <v>12.700000000000001</v>
      </c>
      <c r="O1300" s="36">
        <v>163.53</v>
      </c>
      <c r="P1300" s="12">
        <v>3</v>
      </c>
      <c r="Q1300" s="12">
        <v>4</v>
      </c>
      <c r="R1300" s="13">
        <v>7.3</v>
      </c>
      <c r="S1300" s="34">
        <v>326.08</v>
      </c>
      <c r="T1300" s="8">
        <v>7</v>
      </c>
      <c r="U1300" s="8">
        <v>8</v>
      </c>
      <c r="V1300" s="9">
        <v>10.799999999999999</v>
      </c>
      <c r="W1300" s="36">
        <v>268.5</v>
      </c>
      <c r="X1300" s="12">
        <v>6</v>
      </c>
      <c r="Y1300" s="12">
        <v>9</v>
      </c>
      <c r="Z1300" s="12">
        <v>14.6</v>
      </c>
      <c r="AA1300" s="52">
        <f t="shared" si="80"/>
        <v>1.5</v>
      </c>
      <c r="AB1300" s="54">
        <f t="shared" si="81"/>
        <v>1.8</v>
      </c>
      <c r="AC1300" s="54">
        <f t="shared" si="82"/>
        <v>0.9</v>
      </c>
      <c r="AD1300" s="55">
        <f t="shared" si="83"/>
        <v>1.4000000000000001</v>
      </c>
      <c r="AE1300" s="58"/>
    </row>
    <row r="1301" spans="1:31" s="5" customFormat="1" x14ac:dyDescent="0.3">
      <c r="A1301" s="40" t="s">
        <v>3543</v>
      </c>
      <c r="B1301" s="3" t="s">
        <v>2821</v>
      </c>
      <c r="C1301" s="8"/>
      <c r="D1301" s="8"/>
      <c r="E1301" s="8"/>
      <c r="F1301" s="9"/>
      <c r="G1301" s="36">
        <v>92.88</v>
      </c>
      <c r="H1301" s="12">
        <v>2</v>
      </c>
      <c r="I1301" s="12">
        <v>4</v>
      </c>
      <c r="J1301" s="13">
        <v>12.1</v>
      </c>
      <c r="K1301" s="34"/>
      <c r="L1301" s="8"/>
      <c r="M1301" s="8"/>
      <c r="N1301" s="9"/>
      <c r="O1301" s="36"/>
      <c r="P1301" s="12"/>
      <c r="Q1301" s="12"/>
      <c r="R1301" s="13"/>
      <c r="S1301" s="34">
        <v>42.35</v>
      </c>
      <c r="T1301" s="8">
        <v>1</v>
      </c>
      <c r="U1301" s="8">
        <v>2</v>
      </c>
      <c r="V1301" s="9">
        <v>12.7</v>
      </c>
      <c r="W1301" s="36"/>
      <c r="X1301" s="12"/>
      <c r="Y1301" s="12"/>
      <c r="Z1301" s="12"/>
      <c r="AA1301" s="52">
        <f t="shared" si="80"/>
        <v>0.2</v>
      </c>
      <c r="AB1301" s="54">
        <f t="shared" si="81"/>
        <v>1</v>
      </c>
      <c r="AC1301" s="54">
        <f t="shared" si="82"/>
        <v>3</v>
      </c>
      <c r="AD1301" s="55">
        <f t="shared" si="83"/>
        <v>1.4000000000000001</v>
      </c>
      <c r="AE1301" s="58"/>
    </row>
    <row r="1302" spans="1:31" s="5" customFormat="1" x14ac:dyDescent="0.3">
      <c r="A1302" s="40" t="s">
        <v>1735</v>
      </c>
      <c r="B1302" s="3" t="s">
        <v>1736</v>
      </c>
      <c r="C1302" s="34">
        <v>215.60000000000002</v>
      </c>
      <c r="D1302" s="8">
        <v>3</v>
      </c>
      <c r="E1302" s="8">
        <v>6</v>
      </c>
      <c r="F1302" s="9">
        <v>14.9</v>
      </c>
      <c r="G1302" s="36">
        <v>106.06</v>
      </c>
      <c r="H1302" s="12">
        <v>2</v>
      </c>
      <c r="I1302" s="12">
        <v>4</v>
      </c>
      <c r="J1302" s="13">
        <v>9.8000000000000007</v>
      </c>
      <c r="K1302" s="34">
        <v>211.46</v>
      </c>
      <c r="L1302" s="8">
        <v>4</v>
      </c>
      <c r="M1302" s="8">
        <v>5</v>
      </c>
      <c r="N1302" s="9">
        <v>11.5</v>
      </c>
      <c r="O1302" s="36">
        <v>157.42000000000002</v>
      </c>
      <c r="P1302" s="12">
        <v>3</v>
      </c>
      <c r="Q1302" s="12">
        <v>4</v>
      </c>
      <c r="R1302" s="13">
        <v>12.1</v>
      </c>
      <c r="S1302" s="34">
        <v>267.81000000000006</v>
      </c>
      <c r="T1302" s="8">
        <v>5</v>
      </c>
      <c r="U1302" s="8">
        <v>7</v>
      </c>
      <c r="V1302" s="9">
        <v>13.2</v>
      </c>
      <c r="W1302" s="36">
        <v>106.56</v>
      </c>
      <c r="X1302" s="12">
        <v>2</v>
      </c>
      <c r="Y1302" s="12">
        <v>4</v>
      </c>
      <c r="Z1302" s="12">
        <v>11.1</v>
      </c>
      <c r="AA1302" s="52">
        <f t="shared" si="80"/>
        <v>1.4</v>
      </c>
      <c r="AB1302" s="54">
        <f t="shared" si="81"/>
        <v>1.2</v>
      </c>
      <c r="AC1302" s="54">
        <f t="shared" si="82"/>
        <v>1.6</v>
      </c>
      <c r="AD1302" s="55">
        <f t="shared" si="83"/>
        <v>1.3999999999999997</v>
      </c>
      <c r="AE1302" s="58"/>
    </row>
    <row r="1303" spans="1:31" s="5" customFormat="1" x14ac:dyDescent="0.3">
      <c r="A1303" s="40" t="s">
        <v>1023</v>
      </c>
      <c r="B1303" s="3" t="s">
        <v>1024</v>
      </c>
      <c r="C1303" s="34">
        <v>304.42</v>
      </c>
      <c r="D1303" s="8">
        <v>6</v>
      </c>
      <c r="E1303" s="8">
        <v>14</v>
      </c>
      <c r="F1303" s="9">
        <v>22.8</v>
      </c>
      <c r="G1303" s="36">
        <v>105.69</v>
      </c>
      <c r="H1303" s="12">
        <v>2</v>
      </c>
      <c r="I1303" s="12">
        <v>8</v>
      </c>
      <c r="J1303" s="13">
        <v>10.6</v>
      </c>
      <c r="K1303" s="34">
        <v>175.31</v>
      </c>
      <c r="L1303" s="8">
        <v>3</v>
      </c>
      <c r="M1303" s="8">
        <v>4</v>
      </c>
      <c r="N1303" s="9">
        <v>6</v>
      </c>
      <c r="O1303" s="36">
        <v>81.87</v>
      </c>
      <c r="P1303" s="12">
        <v>1</v>
      </c>
      <c r="Q1303" s="12">
        <v>2</v>
      </c>
      <c r="R1303" s="13">
        <v>3.9</v>
      </c>
      <c r="S1303" s="34">
        <v>126.96</v>
      </c>
      <c r="T1303" s="8">
        <v>2</v>
      </c>
      <c r="U1303" s="8">
        <v>5</v>
      </c>
      <c r="V1303" s="9">
        <v>7.9</v>
      </c>
      <c r="W1303" s="36">
        <v>243.52</v>
      </c>
      <c r="X1303" s="12">
        <v>5</v>
      </c>
      <c r="Y1303" s="12">
        <v>6</v>
      </c>
      <c r="Z1303" s="12">
        <v>10.199999999999999</v>
      </c>
      <c r="AA1303" s="52">
        <f t="shared" si="80"/>
        <v>1.6666666666666667</v>
      </c>
      <c r="AB1303" s="54">
        <f t="shared" si="81"/>
        <v>1.6666666666666667</v>
      </c>
      <c r="AC1303" s="54">
        <f t="shared" si="82"/>
        <v>0.8571428571428571</v>
      </c>
      <c r="AD1303" s="55">
        <f t="shared" si="83"/>
        <v>1.396825396825397</v>
      </c>
      <c r="AE1303" s="58"/>
    </row>
    <row r="1304" spans="1:31" s="5" customFormat="1" x14ac:dyDescent="0.3">
      <c r="A1304" s="40" t="s">
        <v>4532</v>
      </c>
      <c r="B1304" s="3" t="s">
        <v>4533</v>
      </c>
      <c r="C1304" s="8"/>
      <c r="D1304" s="8"/>
      <c r="E1304" s="8"/>
      <c r="F1304" s="9"/>
      <c r="G1304" s="36"/>
      <c r="H1304" s="12"/>
      <c r="I1304" s="12"/>
      <c r="J1304" s="13"/>
      <c r="K1304" s="34">
        <v>304.89</v>
      </c>
      <c r="L1304" s="8">
        <v>5</v>
      </c>
      <c r="M1304" s="8">
        <v>6</v>
      </c>
      <c r="N1304" s="9">
        <v>10.4</v>
      </c>
      <c r="O1304" s="36">
        <v>131.16</v>
      </c>
      <c r="P1304" s="12">
        <v>1</v>
      </c>
      <c r="Q1304" s="12">
        <v>2</v>
      </c>
      <c r="R1304" s="13">
        <v>7.7</v>
      </c>
      <c r="S1304" s="34">
        <v>74.02</v>
      </c>
      <c r="T1304" s="8">
        <v>2</v>
      </c>
      <c r="U1304" s="8">
        <v>5</v>
      </c>
      <c r="V1304" s="9">
        <v>10.7</v>
      </c>
      <c r="W1304" s="36">
        <v>206.31</v>
      </c>
      <c r="X1304" s="12">
        <v>3</v>
      </c>
      <c r="Y1304" s="12">
        <v>6</v>
      </c>
      <c r="Z1304" s="12">
        <v>11.800000000000002</v>
      </c>
      <c r="AA1304" s="52">
        <f t="shared" si="80"/>
        <v>1</v>
      </c>
      <c r="AB1304" s="54">
        <f t="shared" si="81"/>
        <v>2.3333333333333335</v>
      </c>
      <c r="AC1304" s="54">
        <f t="shared" si="82"/>
        <v>0.8571428571428571</v>
      </c>
      <c r="AD1304" s="55">
        <f t="shared" si="83"/>
        <v>1.396825396825397</v>
      </c>
      <c r="AE1304" s="58"/>
    </row>
    <row r="1305" spans="1:31" s="5" customFormat="1" x14ac:dyDescent="0.3">
      <c r="A1305" s="40" t="s">
        <v>1360</v>
      </c>
      <c r="B1305" s="3" t="s">
        <v>1361</v>
      </c>
      <c r="C1305" s="34">
        <v>227.58</v>
      </c>
      <c r="D1305" s="8">
        <v>4</v>
      </c>
      <c r="E1305" s="8">
        <v>8</v>
      </c>
      <c r="F1305" s="9">
        <v>21.4</v>
      </c>
      <c r="G1305" s="36">
        <v>127.47</v>
      </c>
      <c r="H1305" s="12">
        <v>2</v>
      </c>
      <c r="I1305" s="12">
        <v>5</v>
      </c>
      <c r="J1305" s="13">
        <v>9.6</v>
      </c>
      <c r="K1305" s="34">
        <v>480.13</v>
      </c>
      <c r="L1305" s="8">
        <v>10</v>
      </c>
      <c r="M1305" s="8">
        <v>17</v>
      </c>
      <c r="N1305" s="9">
        <v>33.100000000000009</v>
      </c>
      <c r="O1305" s="36">
        <v>331.21999999999997</v>
      </c>
      <c r="P1305" s="12">
        <v>8</v>
      </c>
      <c r="Q1305" s="12">
        <v>13</v>
      </c>
      <c r="R1305" s="13">
        <v>26.199999999999996</v>
      </c>
      <c r="S1305" s="34">
        <v>633.5100000000001</v>
      </c>
      <c r="T1305" s="8">
        <v>12</v>
      </c>
      <c r="U1305" s="8">
        <v>20</v>
      </c>
      <c r="V1305" s="9">
        <v>36.800000000000004</v>
      </c>
      <c r="W1305" s="36">
        <v>488.23</v>
      </c>
      <c r="X1305" s="12">
        <v>10</v>
      </c>
      <c r="Y1305" s="12">
        <v>14</v>
      </c>
      <c r="Z1305" s="12">
        <v>36.600000000000009</v>
      </c>
      <c r="AA1305" s="52">
        <f t="shared" si="80"/>
        <v>1.5</v>
      </c>
      <c r="AB1305" s="54">
        <f t="shared" si="81"/>
        <v>1.2857142857142858</v>
      </c>
      <c r="AC1305" s="54">
        <f t="shared" si="82"/>
        <v>1.4</v>
      </c>
      <c r="AD1305" s="55">
        <f t="shared" si="83"/>
        <v>1.3952380952380949</v>
      </c>
      <c r="AE1305" s="58"/>
    </row>
    <row r="1306" spans="1:31" s="5" customFormat="1" x14ac:dyDescent="0.3">
      <c r="A1306" s="40" t="s">
        <v>168</v>
      </c>
      <c r="B1306" s="3" t="s">
        <v>169</v>
      </c>
      <c r="C1306" s="34">
        <v>1869.0800000000002</v>
      </c>
      <c r="D1306" s="8">
        <v>26</v>
      </c>
      <c r="E1306" s="8">
        <v>36</v>
      </c>
      <c r="F1306" s="9">
        <v>52.200000000000031</v>
      </c>
      <c r="G1306" s="36">
        <v>1492.1699999999998</v>
      </c>
      <c r="H1306" s="12">
        <v>23</v>
      </c>
      <c r="I1306" s="12">
        <v>33</v>
      </c>
      <c r="J1306" s="13">
        <v>43.799999999999976</v>
      </c>
      <c r="K1306" s="34">
        <v>1459.77</v>
      </c>
      <c r="L1306" s="8">
        <v>25</v>
      </c>
      <c r="M1306" s="8">
        <v>31</v>
      </c>
      <c r="N1306" s="9">
        <v>51.400000000000006</v>
      </c>
      <c r="O1306" s="36">
        <v>772.07999999999993</v>
      </c>
      <c r="P1306" s="12">
        <v>11</v>
      </c>
      <c r="Q1306" s="12">
        <v>15</v>
      </c>
      <c r="R1306" s="13">
        <v>28.9</v>
      </c>
      <c r="S1306" s="34">
        <v>1161.79</v>
      </c>
      <c r="T1306" s="8">
        <v>19</v>
      </c>
      <c r="U1306" s="8">
        <v>25</v>
      </c>
      <c r="V1306" s="9">
        <v>39.100000000000009</v>
      </c>
      <c r="W1306" s="36">
        <v>1373.72</v>
      </c>
      <c r="X1306" s="12">
        <v>21</v>
      </c>
      <c r="Y1306" s="12">
        <v>23</v>
      </c>
      <c r="Z1306" s="12">
        <v>35.600000000000009</v>
      </c>
      <c r="AA1306" s="52">
        <f t="shared" si="80"/>
        <v>1.088235294117647</v>
      </c>
      <c r="AB1306" s="54">
        <f t="shared" si="81"/>
        <v>2</v>
      </c>
      <c r="AC1306" s="54">
        <f t="shared" si="82"/>
        <v>1.0833333333333333</v>
      </c>
      <c r="AD1306" s="55">
        <f t="shared" si="83"/>
        <v>1.3905228758169932</v>
      </c>
      <c r="AE1306" s="58"/>
    </row>
    <row r="1307" spans="1:31" s="5" customFormat="1" x14ac:dyDescent="0.3">
      <c r="A1307" s="40" t="s">
        <v>4553</v>
      </c>
      <c r="B1307" s="3" t="s">
        <v>4554</v>
      </c>
      <c r="C1307" s="8"/>
      <c r="D1307" s="8"/>
      <c r="E1307" s="8"/>
      <c r="F1307" s="9"/>
      <c r="G1307" s="36"/>
      <c r="H1307" s="12"/>
      <c r="I1307" s="12"/>
      <c r="J1307" s="13"/>
      <c r="K1307" s="34">
        <v>182.42000000000002</v>
      </c>
      <c r="L1307" s="8">
        <v>4</v>
      </c>
      <c r="M1307" s="8">
        <v>4</v>
      </c>
      <c r="N1307" s="9">
        <v>8.9</v>
      </c>
      <c r="O1307" s="36">
        <v>32.35</v>
      </c>
      <c r="P1307" s="12">
        <v>1</v>
      </c>
      <c r="Q1307" s="12">
        <v>1</v>
      </c>
      <c r="R1307" s="13">
        <v>1.9</v>
      </c>
      <c r="S1307" s="34">
        <v>43.98</v>
      </c>
      <c r="T1307" s="8">
        <v>1</v>
      </c>
      <c r="U1307" s="8">
        <v>1</v>
      </c>
      <c r="V1307" s="9">
        <v>1.9</v>
      </c>
      <c r="W1307" s="36">
        <v>64.72999999999999</v>
      </c>
      <c r="X1307" s="12">
        <v>2</v>
      </c>
      <c r="Y1307" s="12">
        <v>2</v>
      </c>
      <c r="Z1307" s="12">
        <v>6.6</v>
      </c>
      <c r="AA1307" s="52">
        <f t="shared" si="80"/>
        <v>1</v>
      </c>
      <c r="AB1307" s="54">
        <f t="shared" si="81"/>
        <v>2.5</v>
      </c>
      <c r="AC1307" s="54">
        <f t="shared" si="82"/>
        <v>0.66666666666666663</v>
      </c>
      <c r="AD1307" s="55">
        <f t="shared" si="83"/>
        <v>1.3888888888888891</v>
      </c>
      <c r="AE1307" s="58"/>
    </row>
    <row r="1308" spans="1:31" s="5" customFormat="1" x14ac:dyDescent="0.3">
      <c r="A1308" s="40" t="s">
        <v>1713</v>
      </c>
      <c r="B1308" s="3" t="s">
        <v>1714</v>
      </c>
      <c r="C1308" s="34">
        <v>159.38</v>
      </c>
      <c r="D1308" s="8">
        <v>3</v>
      </c>
      <c r="E1308" s="8">
        <v>4</v>
      </c>
      <c r="F1308" s="9">
        <v>46.6</v>
      </c>
      <c r="G1308" s="36">
        <v>40.369999999999997</v>
      </c>
      <c r="H1308" s="12">
        <v>1</v>
      </c>
      <c r="I1308" s="12">
        <v>2</v>
      </c>
      <c r="J1308" s="13">
        <v>34.299999999999997</v>
      </c>
      <c r="K1308" s="34">
        <v>348.99</v>
      </c>
      <c r="L1308" s="8">
        <v>6</v>
      </c>
      <c r="M1308" s="8">
        <v>7</v>
      </c>
      <c r="N1308" s="9">
        <v>54.4</v>
      </c>
      <c r="O1308" s="36">
        <v>182.07999999999998</v>
      </c>
      <c r="P1308" s="12">
        <v>2</v>
      </c>
      <c r="Q1308" s="12">
        <v>5</v>
      </c>
      <c r="R1308" s="13">
        <v>54.4</v>
      </c>
      <c r="S1308" s="34">
        <v>284.27999999999997</v>
      </c>
      <c r="T1308" s="8">
        <v>5</v>
      </c>
      <c r="U1308" s="8">
        <v>6</v>
      </c>
      <c r="V1308" s="9">
        <v>54.9</v>
      </c>
      <c r="W1308" s="36">
        <v>218.65</v>
      </c>
      <c r="X1308" s="12">
        <v>3</v>
      </c>
      <c r="Y1308" s="12">
        <v>5</v>
      </c>
      <c r="Z1308" s="12">
        <v>54.4</v>
      </c>
      <c r="AA1308" s="52">
        <f t="shared" si="80"/>
        <v>1.6666666666666667</v>
      </c>
      <c r="AB1308" s="54">
        <f t="shared" si="81"/>
        <v>1.3333333333333333</v>
      </c>
      <c r="AC1308" s="54">
        <f t="shared" si="82"/>
        <v>1.1666666666666667</v>
      </c>
      <c r="AD1308" s="55">
        <f t="shared" si="83"/>
        <v>1.3888888888888891</v>
      </c>
      <c r="AE1308" s="58"/>
    </row>
    <row r="1309" spans="1:31" s="5" customFormat="1" x14ac:dyDescent="0.3">
      <c r="A1309" s="40" t="s">
        <v>4565</v>
      </c>
      <c r="B1309" s="3" t="s">
        <v>4566</v>
      </c>
      <c r="C1309" s="8"/>
      <c r="D1309" s="8"/>
      <c r="E1309" s="8"/>
      <c r="F1309" s="9"/>
      <c r="G1309" s="36"/>
      <c r="H1309" s="12"/>
      <c r="I1309" s="12"/>
      <c r="J1309" s="13"/>
      <c r="K1309" s="34">
        <v>169.76000000000002</v>
      </c>
      <c r="L1309" s="8">
        <v>3</v>
      </c>
      <c r="M1309" s="8">
        <v>4</v>
      </c>
      <c r="N1309" s="9">
        <v>7</v>
      </c>
      <c r="O1309" s="36">
        <v>78.959999999999994</v>
      </c>
      <c r="P1309" s="12">
        <v>1</v>
      </c>
      <c r="Q1309" s="12">
        <v>2</v>
      </c>
      <c r="R1309" s="13">
        <v>4.4000000000000004</v>
      </c>
      <c r="S1309" s="34">
        <v>254.72</v>
      </c>
      <c r="T1309" s="8">
        <v>5</v>
      </c>
      <c r="U1309" s="8">
        <v>5</v>
      </c>
      <c r="V1309" s="9">
        <v>9.8000000000000007</v>
      </c>
      <c r="W1309" s="36">
        <v>157.62</v>
      </c>
      <c r="X1309" s="12">
        <v>3</v>
      </c>
      <c r="Y1309" s="12">
        <v>3</v>
      </c>
      <c r="Z1309" s="12">
        <v>5.7</v>
      </c>
      <c r="AA1309" s="52">
        <f t="shared" si="80"/>
        <v>1</v>
      </c>
      <c r="AB1309" s="54">
        <f t="shared" si="81"/>
        <v>1.6666666666666667</v>
      </c>
      <c r="AC1309" s="54">
        <f t="shared" si="82"/>
        <v>1.5</v>
      </c>
      <c r="AD1309" s="55">
        <f t="shared" si="83"/>
        <v>1.3888888888888891</v>
      </c>
      <c r="AE1309" s="58"/>
    </row>
    <row r="1310" spans="1:31" s="5" customFormat="1" x14ac:dyDescent="0.3">
      <c r="A1310" s="40" t="s">
        <v>1007</v>
      </c>
      <c r="B1310" s="3" t="s">
        <v>1008</v>
      </c>
      <c r="C1310" s="34">
        <v>306.48</v>
      </c>
      <c r="D1310" s="8">
        <v>6</v>
      </c>
      <c r="E1310" s="8">
        <v>15</v>
      </c>
      <c r="F1310" s="9">
        <v>31.400000000000002</v>
      </c>
      <c r="G1310" s="36">
        <v>250.44</v>
      </c>
      <c r="H1310" s="12">
        <v>5</v>
      </c>
      <c r="I1310" s="12">
        <v>8</v>
      </c>
      <c r="J1310" s="13">
        <v>21.2</v>
      </c>
      <c r="K1310" s="34">
        <v>396.99</v>
      </c>
      <c r="L1310" s="8">
        <v>7</v>
      </c>
      <c r="M1310" s="8">
        <v>10</v>
      </c>
      <c r="N1310" s="9">
        <v>20</v>
      </c>
      <c r="O1310" s="36">
        <v>272.65000000000003</v>
      </c>
      <c r="P1310" s="12">
        <v>5</v>
      </c>
      <c r="Q1310" s="12">
        <v>8</v>
      </c>
      <c r="R1310" s="13">
        <v>18.3</v>
      </c>
      <c r="S1310" s="34">
        <v>249.12</v>
      </c>
      <c r="T1310" s="8">
        <v>5</v>
      </c>
      <c r="U1310" s="8">
        <v>6</v>
      </c>
      <c r="V1310" s="9">
        <v>14.5</v>
      </c>
      <c r="W1310" s="36">
        <v>88.09</v>
      </c>
      <c r="X1310" s="12">
        <v>3</v>
      </c>
      <c r="Y1310" s="12">
        <v>5</v>
      </c>
      <c r="Z1310" s="12">
        <v>15.300000000000002</v>
      </c>
      <c r="AA1310" s="52">
        <f t="shared" si="80"/>
        <v>1.7777777777777777</v>
      </c>
      <c r="AB1310" s="54">
        <f t="shared" si="81"/>
        <v>1.2222222222222223</v>
      </c>
      <c r="AC1310" s="54">
        <f t="shared" si="82"/>
        <v>1.1666666666666667</v>
      </c>
      <c r="AD1310" s="55">
        <f t="shared" si="83"/>
        <v>1.3888888888888891</v>
      </c>
      <c r="AE1310" s="58"/>
    </row>
    <row r="1311" spans="1:31" s="5" customFormat="1" x14ac:dyDescent="0.3">
      <c r="A1311" s="40" t="s">
        <v>711</v>
      </c>
      <c r="B1311" s="3" t="s">
        <v>712</v>
      </c>
      <c r="C1311" s="34">
        <v>608.81000000000006</v>
      </c>
      <c r="D1311" s="8">
        <v>9</v>
      </c>
      <c r="E1311" s="8">
        <v>13</v>
      </c>
      <c r="F1311" s="9">
        <v>35.6</v>
      </c>
      <c r="G1311" s="36">
        <v>556.70000000000005</v>
      </c>
      <c r="H1311" s="12">
        <v>8</v>
      </c>
      <c r="I1311" s="12">
        <v>11</v>
      </c>
      <c r="J1311" s="13">
        <v>29.800000000000004</v>
      </c>
      <c r="K1311" s="34">
        <v>500.93000000000006</v>
      </c>
      <c r="L1311" s="8">
        <v>8</v>
      </c>
      <c r="M1311" s="8">
        <v>11</v>
      </c>
      <c r="N1311" s="9">
        <v>33.199999999999996</v>
      </c>
      <c r="O1311" s="36">
        <v>359.75</v>
      </c>
      <c r="P1311" s="12">
        <v>5</v>
      </c>
      <c r="Q1311" s="12">
        <v>6</v>
      </c>
      <c r="R1311" s="13">
        <v>20.5</v>
      </c>
      <c r="S1311" s="34">
        <v>486.08999999999992</v>
      </c>
      <c r="T1311" s="8">
        <v>7</v>
      </c>
      <c r="U1311" s="8">
        <v>8</v>
      </c>
      <c r="V1311" s="9">
        <v>22.699999999999996</v>
      </c>
      <c r="W1311" s="36">
        <v>382.04999999999995</v>
      </c>
      <c r="X1311" s="12">
        <v>5</v>
      </c>
      <c r="Y1311" s="12">
        <v>6</v>
      </c>
      <c r="Z1311" s="12">
        <v>20.9</v>
      </c>
      <c r="AA1311" s="52">
        <f t="shared" si="80"/>
        <v>1.1666666666666667</v>
      </c>
      <c r="AB1311" s="54">
        <f t="shared" si="81"/>
        <v>1.7142857142857142</v>
      </c>
      <c r="AC1311" s="54">
        <f t="shared" si="82"/>
        <v>1.2857142857142858</v>
      </c>
      <c r="AD1311" s="55">
        <f t="shared" si="83"/>
        <v>1.3888888888888891</v>
      </c>
      <c r="AE1311" s="58"/>
    </row>
    <row r="1312" spans="1:31" s="5" customFormat="1" x14ac:dyDescent="0.3">
      <c r="A1312" s="40" t="s">
        <v>2838</v>
      </c>
      <c r="B1312" s="3" t="s">
        <v>2839</v>
      </c>
      <c r="C1312" s="34">
        <v>51.59</v>
      </c>
      <c r="D1312" s="8">
        <v>1</v>
      </c>
      <c r="E1312" s="8">
        <v>4</v>
      </c>
      <c r="F1312" s="9">
        <v>4</v>
      </c>
      <c r="G1312" s="36">
        <v>54.3</v>
      </c>
      <c r="H1312" s="12">
        <v>1</v>
      </c>
      <c r="I1312" s="12">
        <v>2</v>
      </c>
      <c r="J1312" s="13">
        <v>1.6</v>
      </c>
      <c r="K1312" s="34">
        <v>29.09</v>
      </c>
      <c r="L1312" s="8">
        <v>1</v>
      </c>
      <c r="M1312" s="8">
        <v>1</v>
      </c>
      <c r="N1312" s="9">
        <v>1.6</v>
      </c>
      <c r="O1312" s="36"/>
      <c r="P1312" s="12"/>
      <c r="Q1312" s="12"/>
      <c r="R1312" s="13"/>
      <c r="S1312" s="34"/>
      <c r="T1312" s="8"/>
      <c r="U1312" s="8"/>
      <c r="V1312" s="9"/>
      <c r="W1312" s="36">
        <v>27.02</v>
      </c>
      <c r="X1312" s="12">
        <v>1</v>
      </c>
      <c r="Y1312" s="12">
        <v>1</v>
      </c>
      <c r="Z1312" s="12">
        <v>2.2000000000000002</v>
      </c>
      <c r="AA1312" s="52">
        <f t="shared" si="80"/>
        <v>1.6666666666666667</v>
      </c>
      <c r="AB1312" s="54">
        <f t="shared" si="81"/>
        <v>2</v>
      </c>
      <c r="AC1312" s="54">
        <f t="shared" si="82"/>
        <v>0.5</v>
      </c>
      <c r="AD1312" s="55">
        <f t="shared" si="83"/>
        <v>1.3888888888888891</v>
      </c>
      <c r="AE1312" s="58"/>
    </row>
    <row r="1313" spans="1:31" s="5" customFormat="1" x14ac:dyDescent="0.3">
      <c r="A1313" s="40" t="s">
        <v>1039</v>
      </c>
      <c r="B1313" s="3" t="s">
        <v>1040</v>
      </c>
      <c r="C1313" s="34">
        <v>415.4</v>
      </c>
      <c r="D1313" s="8">
        <v>6</v>
      </c>
      <c r="E1313" s="8">
        <v>8</v>
      </c>
      <c r="F1313" s="9">
        <v>45.300000000000004</v>
      </c>
      <c r="G1313" s="36">
        <v>388.21999999999997</v>
      </c>
      <c r="H1313" s="12">
        <v>5</v>
      </c>
      <c r="I1313" s="12">
        <v>5</v>
      </c>
      <c r="J1313" s="13">
        <v>44.5</v>
      </c>
      <c r="K1313" s="34">
        <v>394.67999999999995</v>
      </c>
      <c r="L1313" s="8">
        <v>7</v>
      </c>
      <c r="M1313" s="8">
        <v>9</v>
      </c>
      <c r="N1313" s="9">
        <v>49.199999999999996</v>
      </c>
      <c r="O1313" s="36">
        <v>344.35999999999996</v>
      </c>
      <c r="P1313" s="12">
        <v>5</v>
      </c>
      <c r="Q1313" s="12">
        <v>5</v>
      </c>
      <c r="R1313" s="13">
        <v>43.8</v>
      </c>
      <c r="S1313" s="34">
        <v>358.11</v>
      </c>
      <c r="T1313" s="8">
        <v>5</v>
      </c>
      <c r="U1313" s="8">
        <v>7</v>
      </c>
      <c r="V1313" s="9">
        <v>54.7</v>
      </c>
      <c r="W1313" s="36">
        <v>444.55</v>
      </c>
      <c r="X1313" s="12">
        <v>6</v>
      </c>
      <c r="Y1313" s="12">
        <v>7</v>
      </c>
      <c r="Z1313" s="12">
        <v>54.699999999999996</v>
      </c>
      <c r="AA1313" s="52">
        <f t="shared" si="80"/>
        <v>1.5</v>
      </c>
      <c r="AB1313" s="54">
        <f t="shared" si="81"/>
        <v>1.6666666666666667</v>
      </c>
      <c r="AC1313" s="54">
        <f t="shared" si="82"/>
        <v>1</v>
      </c>
      <c r="AD1313" s="55">
        <f t="shared" si="83"/>
        <v>1.3888888888888891</v>
      </c>
      <c r="AE1313" s="58"/>
    </row>
    <row r="1314" spans="1:31" s="5" customFormat="1" x14ac:dyDescent="0.3">
      <c r="A1314" s="40" t="s">
        <v>6090</v>
      </c>
      <c r="B1314" s="3" t="s">
        <v>6091</v>
      </c>
      <c r="C1314" s="8"/>
      <c r="D1314" s="8"/>
      <c r="E1314" s="8"/>
      <c r="F1314" s="9"/>
      <c r="G1314" s="36"/>
      <c r="H1314" s="12"/>
      <c r="I1314" s="12"/>
      <c r="J1314" s="13"/>
      <c r="K1314" s="34">
        <v>34.93</v>
      </c>
      <c r="L1314" s="8">
        <v>1</v>
      </c>
      <c r="M1314" s="8">
        <v>2</v>
      </c>
      <c r="N1314" s="9">
        <v>2.2999999999999998</v>
      </c>
      <c r="O1314" s="36"/>
      <c r="P1314" s="12"/>
      <c r="Q1314" s="12"/>
      <c r="R1314" s="13"/>
      <c r="S1314" s="34"/>
      <c r="T1314" s="8"/>
      <c r="U1314" s="8"/>
      <c r="V1314" s="9"/>
      <c r="W1314" s="36">
        <v>120.77000000000001</v>
      </c>
      <c r="X1314" s="12">
        <v>3</v>
      </c>
      <c r="Y1314" s="12">
        <v>5</v>
      </c>
      <c r="Z1314" s="12">
        <v>8.5</v>
      </c>
      <c r="AA1314" s="52">
        <f t="shared" si="80"/>
        <v>1</v>
      </c>
      <c r="AB1314" s="54">
        <f t="shared" si="81"/>
        <v>3</v>
      </c>
      <c r="AC1314" s="54">
        <f t="shared" si="82"/>
        <v>0.16666666666666666</v>
      </c>
      <c r="AD1314" s="55">
        <f t="shared" si="83"/>
        <v>1.3888888888888891</v>
      </c>
      <c r="AE1314" s="58"/>
    </row>
    <row r="1315" spans="1:31" s="5" customFormat="1" x14ac:dyDescent="0.3">
      <c r="A1315" s="40" t="s">
        <v>3552</v>
      </c>
      <c r="B1315" s="3" t="s">
        <v>3553</v>
      </c>
      <c r="C1315" s="8"/>
      <c r="D1315" s="8"/>
      <c r="E1315" s="8"/>
      <c r="F1315" s="9"/>
      <c r="G1315" s="36">
        <v>142.6</v>
      </c>
      <c r="H1315" s="12">
        <v>2</v>
      </c>
      <c r="I1315" s="12">
        <v>5</v>
      </c>
      <c r="J1315" s="13">
        <v>7.6</v>
      </c>
      <c r="K1315" s="34">
        <v>26.32</v>
      </c>
      <c r="L1315" s="8">
        <v>1</v>
      </c>
      <c r="M1315" s="8">
        <v>2</v>
      </c>
      <c r="N1315" s="9">
        <v>3.7</v>
      </c>
      <c r="O1315" s="36"/>
      <c r="P1315" s="12"/>
      <c r="Q1315" s="12"/>
      <c r="R1315" s="13"/>
      <c r="S1315" s="34"/>
      <c r="T1315" s="8"/>
      <c r="U1315" s="8"/>
      <c r="V1315" s="9"/>
      <c r="W1315" s="36"/>
      <c r="X1315" s="12"/>
      <c r="Y1315" s="12"/>
      <c r="Z1315" s="12"/>
      <c r="AA1315" s="52">
        <f t="shared" si="80"/>
        <v>0.16666666666666666</v>
      </c>
      <c r="AB1315" s="54">
        <f t="shared" si="81"/>
        <v>3</v>
      </c>
      <c r="AC1315" s="54">
        <f t="shared" si="82"/>
        <v>1</v>
      </c>
      <c r="AD1315" s="55">
        <f t="shared" si="83"/>
        <v>1.3888888888888886</v>
      </c>
      <c r="AE1315" s="58"/>
    </row>
    <row r="1316" spans="1:31" s="5" customFormat="1" x14ac:dyDescent="0.3">
      <c r="A1316" s="40" t="s">
        <v>729</v>
      </c>
      <c r="B1316" s="3" t="s">
        <v>730</v>
      </c>
      <c r="C1316" s="34">
        <v>724.9</v>
      </c>
      <c r="D1316" s="8">
        <v>9</v>
      </c>
      <c r="E1316" s="8">
        <v>18</v>
      </c>
      <c r="F1316" s="9">
        <v>27.900000000000002</v>
      </c>
      <c r="G1316" s="36">
        <v>710.1500000000002</v>
      </c>
      <c r="H1316" s="12">
        <v>9</v>
      </c>
      <c r="I1316" s="12">
        <v>13</v>
      </c>
      <c r="J1316" s="13">
        <v>26.400000000000002</v>
      </c>
      <c r="K1316" s="34">
        <v>1055.33</v>
      </c>
      <c r="L1316" s="8">
        <v>16</v>
      </c>
      <c r="M1316" s="8">
        <v>19</v>
      </c>
      <c r="N1316" s="9">
        <v>34.5</v>
      </c>
      <c r="O1316" s="36">
        <v>660.71</v>
      </c>
      <c r="P1316" s="12">
        <v>9</v>
      </c>
      <c r="Q1316" s="12">
        <v>11</v>
      </c>
      <c r="R1316" s="13">
        <v>23.699999999999996</v>
      </c>
      <c r="S1316" s="34">
        <v>969.39999999999986</v>
      </c>
      <c r="T1316" s="8">
        <v>13</v>
      </c>
      <c r="U1316" s="8">
        <v>16</v>
      </c>
      <c r="V1316" s="9">
        <v>33.199999999999996</v>
      </c>
      <c r="W1316" s="36">
        <v>912.50999999999988</v>
      </c>
      <c r="X1316" s="12">
        <v>12</v>
      </c>
      <c r="Y1316" s="12">
        <v>14</v>
      </c>
      <c r="Z1316" s="12">
        <v>32.5</v>
      </c>
      <c r="AA1316" s="52">
        <f t="shared" si="80"/>
        <v>1.3571428571428572</v>
      </c>
      <c r="AB1316" s="54">
        <f t="shared" si="81"/>
        <v>1.6666666666666667</v>
      </c>
      <c r="AC1316" s="54">
        <f t="shared" si="82"/>
        <v>1.1333333333333333</v>
      </c>
      <c r="AD1316" s="55">
        <f t="shared" si="83"/>
        <v>1.3857142857142855</v>
      </c>
      <c r="AE1316" s="58"/>
    </row>
    <row r="1317" spans="1:31" s="5" customFormat="1" x14ac:dyDescent="0.3">
      <c r="A1317" s="40" t="s">
        <v>342</v>
      </c>
      <c r="B1317" s="3" t="s">
        <v>343</v>
      </c>
      <c r="C1317" s="34">
        <v>1013.8699999999999</v>
      </c>
      <c r="D1317" s="8">
        <v>16</v>
      </c>
      <c r="E1317" s="8">
        <v>23</v>
      </c>
      <c r="F1317" s="9">
        <v>36.100000000000009</v>
      </c>
      <c r="G1317" s="36">
        <v>359.29000000000008</v>
      </c>
      <c r="H1317" s="12">
        <v>6</v>
      </c>
      <c r="I1317" s="12">
        <v>11</v>
      </c>
      <c r="J1317" s="13">
        <v>22.7</v>
      </c>
      <c r="K1317" s="34">
        <v>707.55000000000007</v>
      </c>
      <c r="L1317" s="8">
        <v>13</v>
      </c>
      <c r="M1317" s="8">
        <v>18</v>
      </c>
      <c r="N1317" s="9">
        <v>34.600000000000009</v>
      </c>
      <c r="O1317" s="36">
        <v>552.1400000000001</v>
      </c>
      <c r="P1317" s="12">
        <v>10</v>
      </c>
      <c r="Q1317" s="12">
        <v>14</v>
      </c>
      <c r="R1317" s="13">
        <v>38.699999999999996</v>
      </c>
      <c r="S1317" s="34">
        <v>969.18000000000018</v>
      </c>
      <c r="T1317" s="8">
        <v>16</v>
      </c>
      <c r="U1317" s="8">
        <v>21</v>
      </c>
      <c r="V1317" s="9">
        <v>40.200000000000003</v>
      </c>
      <c r="W1317" s="36">
        <v>1019.4800000000001</v>
      </c>
      <c r="X1317" s="12">
        <v>18</v>
      </c>
      <c r="Y1317" s="12">
        <v>24</v>
      </c>
      <c r="Z1317" s="12">
        <v>43.799999999999983</v>
      </c>
      <c r="AA1317" s="52">
        <f t="shared" si="80"/>
        <v>2</v>
      </c>
      <c r="AB1317" s="54">
        <f t="shared" si="81"/>
        <v>1.2666666666666666</v>
      </c>
      <c r="AC1317" s="54">
        <f t="shared" si="82"/>
        <v>0.88</v>
      </c>
      <c r="AD1317" s="55">
        <f t="shared" si="83"/>
        <v>1.3822222222222222</v>
      </c>
      <c r="AE1317" s="58"/>
    </row>
    <row r="1318" spans="1:31" s="5" customFormat="1" x14ac:dyDescent="0.3">
      <c r="A1318" s="40" t="s">
        <v>4567</v>
      </c>
      <c r="B1318" s="3" t="s">
        <v>4568</v>
      </c>
      <c r="C1318" s="8"/>
      <c r="D1318" s="8"/>
      <c r="E1318" s="8"/>
      <c r="F1318" s="9"/>
      <c r="G1318" s="36"/>
      <c r="H1318" s="12"/>
      <c r="I1318" s="12"/>
      <c r="J1318" s="13"/>
      <c r="K1318" s="34">
        <v>105.84</v>
      </c>
      <c r="L1318" s="8">
        <v>3</v>
      </c>
      <c r="M1318" s="8">
        <v>3</v>
      </c>
      <c r="N1318" s="9">
        <v>6.3</v>
      </c>
      <c r="O1318" s="36">
        <v>29.23</v>
      </c>
      <c r="P1318" s="12">
        <v>1</v>
      </c>
      <c r="Q1318" s="12">
        <v>1</v>
      </c>
      <c r="R1318" s="13">
        <v>2.2999999999999998</v>
      </c>
      <c r="S1318" s="34">
        <v>257.47000000000003</v>
      </c>
      <c r="T1318" s="8">
        <v>5</v>
      </c>
      <c r="U1318" s="8">
        <v>7</v>
      </c>
      <c r="V1318" s="9">
        <v>11.4</v>
      </c>
      <c r="W1318" s="36">
        <v>155.41999999999999</v>
      </c>
      <c r="X1318" s="12">
        <v>5</v>
      </c>
      <c r="Y1318" s="12">
        <v>6</v>
      </c>
      <c r="Z1318" s="12">
        <v>11.2</v>
      </c>
      <c r="AA1318" s="52">
        <f t="shared" si="80"/>
        <v>1</v>
      </c>
      <c r="AB1318" s="54">
        <f t="shared" si="81"/>
        <v>2</v>
      </c>
      <c r="AC1318" s="54">
        <f t="shared" si="82"/>
        <v>1.1428571428571428</v>
      </c>
      <c r="AD1318" s="55">
        <f t="shared" si="83"/>
        <v>1.3809523809523807</v>
      </c>
      <c r="AE1318" s="58"/>
    </row>
    <row r="1319" spans="1:31" s="5" customFormat="1" x14ac:dyDescent="0.3">
      <c r="A1319" s="40" t="s">
        <v>3548</v>
      </c>
      <c r="B1319" s="3" t="s">
        <v>3549</v>
      </c>
      <c r="C1319" s="8"/>
      <c r="D1319" s="8"/>
      <c r="E1319" s="8"/>
      <c r="F1319" s="9"/>
      <c r="G1319" s="36">
        <v>83.97999999999999</v>
      </c>
      <c r="H1319" s="12">
        <v>2</v>
      </c>
      <c r="I1319" s="12">
        <v>6</v>
      </c>
      <c r="J1319" s="13">
        <v>21.7</v>
      </c>
      <c r="K1319" s="34">
        <v>38.119999999999997</v>
      </c>
      <c r="L1319" s="8">
        <v>1</v>
      </c>
      <c r="M1319" s="8">
        <v>2</v>
      </c>
      <c r="N1319" s="9">
        <v>11.9</v>
      </c>
      <c r="O1319" s="36"/>
      <c r="P1319" s="12"/>
      <c r="Q1319" s="12"/>
      <c r="R1319" s="13"/>
      <c r="S1319" s="34">
        <v>34.58</v>
      </c>
      <c r="T1319" s="8">
        <v>1</v>
      </c>
      <c r="U1319" s="8">
        <v>1</v>
      </c>
      <c r="V1319" s="9">
        <v>7.5</v>
      </c>
      <c r="W1319" s="36">
        <v>54.56</v>
      </c>
      <c r="X1319" s="12">
        <v>1</v>
      </c>
      <c r="Y1319" s="12">
        <v>1</v>
      </c>
      <c r="Z1319" s="12">
        <v>5.8</v>
      </c>
      <c r="AA1319" s="52">
        <f t="shared" si="80"/>
        <v>0.14285714285714285</v>
      </c>
      <c r="AB1319" s="54">
        <f t="shared" si="81"/>
        <v>3</v>
      </c>
      <c r="AC1319" s="54">
        <f t="shared" si="82"/>
        <v>1</v>
      </c>
      <c r="AD1319" s="55">
        <f t="shared" si="83"/>
        <v>1.3809523809523807</v>
      </c>
      <c r="AE1319" s="58"/>
    </row>
    <row r="1320" spans="1:31" s="5" customFormat="1" x14ac:dyDescent="0.3">
      <c r="A1320" s="40" t="s">
        <v>33</v>
      </c>
      <c r="B1320" s="3" t="s">
        <v>34</v>
      </c>
      <c r="C1320" s="34">
        <v>3085.7899999999991</v>
      </c>
      <c r="D1320" s="8">
        <v>49</v>
      </c>
      <c r="E1320" s="8">
        <v>65</v>
      </c>
      <c r="F1320" s="9">
        <v>52.300000000000004</v>
      </c>
      <c r="G1320" s="36">
        <v>1052.9199999999998</v>
      </c>
      <c r="H1320" s="12">
        <v>19</v>
      </c>
      <c r="I1320" s="12">
        <v>35</v>
      </c>
      <c r="J1320" s="13">
        <v>42.100000000000009</v>
      </c>
      <c r="K1320" s="34">
        <v>2340.77</v>
      </c>
      <c r="L1320" s="8">
        <v>45</v>
      </c>
      <c r="M1320" s="8">
        <v>50</v>
      </c>
      <c r="N1320" s="9">
        <v>50.599999999999959</v>
      </c>
      <c r="O1320" s="36">
        <v>1872.6599999999994</v>
      </c>
      <c r="P1320" s="12">
        <v>35</v>
      </c>
      <c r="Q1320" s="12">
        <v>44</v>
      </c>
      <c r="R1320" s="13">
        <v>49.900000000000027</v>
      </c>
      <c r="S1320" s="34">
        <v>2599.83</v>
      </c>
      <c r="T1320" s="8">
        <v>46</v>
      </c>
      <c r="U1320" s="8">
        <v>60</v>
      </c>
      <c r="V1320" s="9">
        <v>55.400000000000041</v>
      </c>
      <c r="W1320" s="36">
        <v>2432.559999999999</v>
      </c>
      <c r="X1320" s="12">
        <v>45</v>
      </c>
      <c r="Y1320" s="12">
        <v>51</v>
      </c>
      <c r="Z1320" s="12">
        <v>53.400000000000041</v>
      </c>
      <c r="AA1320" s="52">
        <f t="shared" si="80"/>
        <v>1.8333333333333333</v>
      </c>
      <c r="AB1320" s="54">
        <f t="shared" si="81"/>
        <v>1.1333333333333333</v>
      </c>
      <c r="AC1320" s="54">
        <f t="shared" si="82"/>
        <v>1.1730769230769231</v>
      </c>
      <c r="AD1320" s="55">
        <f t="shared" si="83"/>
        <v>1.3799145299145301</v>
      </c>
      <c r="AE1320" s="58"/>
    </row>
    <row r="1321" spans="1:31" s="5" customFormat="1" x14ac:dyDescent="0.3">
      <c r="A1321" s="40" t="s">
        <v>200</v>
      </c>
      <c r="B1321" s="3" t="s">
        <v>201</v>
      </c>
      <c r="C1321" s="34">
        <v>1697.94</v>
      </c>
      <c r="D1321" s="8">
        <v>24</v>
      </c>
      <c r="E1321" s="8">
        <v>34</v>
      </c>
      <c r="F1321" s="9">
        <v>54.099999999999994</v>
      </c>
      <c r="G1321" s="36">
        <v>1152.0900000000001</v>
      </c>
      <c r="H1321" s="12">
        <v>15</v>
      </c>
      <c r="I1321" s="12">
        <v>24</v>
      </c>
      <c r="J1321" s="13">
        <v>45.70000000000001</v>
      </c>
      <c r="K1321" s="34">
        <v>1894.7299999999998</v>
      </c>
      <c r="L1321" s="8">
        <v>29</v>
      </c>
      <c r="M1321" s="8">
        <v>39</v>
      </c>
      <c r="N1321" s="9">
        <v>75.200000000000017</v>
      </c>
      <c r="O1321" s="36">
        <v>974.97000000000014</v>
      </c>
      <c r="P1321" s="12">
        <v>18</v>
      </c>
      <c r="Q1321" s="12">
        <v>22</v>
      </c>
      <c r="R1321" s="13">
        <v>48.600000000000016</v>
      </c>
      <c r="S1321" s="34">
        <v>992.98</v>
      </c>
      <c r="T1321" s="8">
        <v>19</v>
      </c>
      <c r="U1321" s="8">
        <v>25</v>
      </c>
      <c r="V1321" s="9">
        <v>52.5</v>
      </c>
      <c r="W1321" s="36">
        <v>758.73000000000013</v>
      </c>
      <c r="X1321" s="12">
        <v>14</v>
      </c>
      <c r="Y1321" s="12">
        <v>25</v>
      </c>
      <c r="Z1321" s="12">
        <v>60.5</v>
      </c>
      <c r="AA1321" s="52">
        <f t="shared" si="80"/>
        <v>1.4</v>
      </c>
      <c r="AB1321" s="54">
        <f t="shared" si="81"/>
        <v>1.7391304347826086</v>
      </c>
      <c r="AC1321" s="54">
        <f t="shared" si="82"/>
        <v>1</v>
      </c>
      <c r="AD1321" s="55">
        <f t="shared" si="83"/>
        <v>1.3797101449275362</v>
      </c>
      <c r="AE1321" s="58"/>
    </row>
    <row r="1322" spans="1:31" s="5" customFormat="1" x14ac:dyDescent="0.3">
      <c r="A1322" s="40" t="s">
        <v>4276</v>
      </c>
      <c r="B1322" s="3" t="s">
        <v>4277</v>
      </c>
      <c r="C1322" s="8"/>
      <c r="D1322" s="8"/>
      <c r="E1322" s="8"/>
      <c r="F1322" s="9"/>
      <c r="G1322" s="36"/>
      <c r="H1322" s="12"/>
      <c r="I1322" s="12"/>
      <c r="J1322" s="13"/>
      <c r="K1322" s="34">
        <v>360.98</v>
      </c>
      <c r="L1322" s="8">
        <v>8</v>
      </c>
      <c r="M1322" s="8">
        <v>8</v>
      </c>
      <c r="N1322" s="9">
        <v>23</v>
      </c>
      <c r="O1322" s="36">
        <v>127.35</v>
      </c>
      <c r="P1322" s="12">
        <v>3</v>
      </c>
      <c r="Q1322" s="12">
        <v>4</v>
      </c>
      <c r="R1322" s="13">
        <v>10.5</v>
      </c>
      <c r="S1322" s="34">
        <v>255.06000000000003</v>
      </c>
      <c r="T1322" s="8">
        <v>5</v>
      </c>
      <c r="U1322" s="8">
        <v>7</v>
      </c>
      <c r="V1322" s="9">
        <v>19.5</v>
      </c>
      <c r="W1322" s="36">
        <v>190.54000000000002</v>
      </c>
      <c r="X1322" s="12">
        <v>4</v>
      </c>
      <c r="Y1322" s="12">
        <v>5</v>
      </c>
      <c r="Z1322" s="12">
        <v>16.399999999999999</v>
      </c>
      <c r="AA1322" s="52">
        <f t="shared" si="80"/>
        <v>1</v>
      </c>
      <c r="AB1322" s="54">
        <f t="shared" si="81"/>
        <v>1.8</v>
      </c>
      <c r="AC1322" s="54">
        <f t="shared" si="82"/>
        <v>1.3333333333333333</v>
      </c>
      <c r="AD1322" s="55">
        <f t="shared" si="83"/>
        <v>1.3777777777777775</v>
      </c>
      <c r="AE1322" s="58"/>
    </row>
    <row r="1323" spans="1:31" s="5" customFormat="1" x14ac:dyDescent="0.3">
      <c r="A1323" s="40" t="s">
        <v>751</v>
      </c>
      <c r="B1323" s="3" t="s">
        <v>752</v>
      </c>
      <c r="C1323" s="34">
        <v>590.75</v>
      </c>
      <c r="D1323" s="8">
        <v>9</v>
      </c>
      <c r="E1323" s="8">
        <v>19</v>
      </c>
      <c r="F1323" s="9">
        <v>30.900000000000002</v>
      </c>
      <c r="G1323" s="36">
        <v>483.27999999999992</v>
      </c>
      <c r="H1323" s="12">
        <v>8</v>
      </c>
      <c r="I1323" s="12">
        <v>14</v>
      </c>
      <c r="J1323" s="13">
        <v>29.599999999999998</v>
      </c>
      <c r="K1323" s="34">
        <v>404.41</v>
      </c>
      <c r="L1323" s="8">
        <v>7</v>
      </c>
      <c r="M1323" s="8">
        <v>9</v>
      </c>
      <c r="N1323" s="9">
        <v>18.2</v>
      </c>
      <c r="O1323" s="36">
        <v>129.57</v>
      </c>
      <c r="P1323" s="12">
        <v>2</v>
      </c>
      <c r="Q1323" s="12">
        <v>4</v>
      </c>
      <c r="R1323" s="13">
        <v>9.5</v>
      </c>
      <c r="S1323" s="34">
        <v>361.24</v>
      </c>
      <c r="T1323" s="8">
        <v>7</v>
      </c>
      <c r="U1323" s="8">
        <v>7</v>
      </c>
      <c r="V1323" s="9">
        <v>16.7</v>
      </c>
      <c r="W1323" s="36">
        <v>385.34999999999997</v>
      </c>
      <c r="X1323" s="12">
        <v>7</v>
      </c>
      <c r="Y1323" s="12">
        <v>9</v>
      </c>
      <c r="Z1323" s="12">
        <v>17</v>
      </c>
      <c r="AA1323" s="52">
        <f t="shared" si="80"/>
        <v>1.3333333333333333</v>
      </c>
      <c r="AB1323" s="54">
        <f t="shared" si="81"/>
        <v>2</v>
      </c>
      <c r="AC1323" s="54">
        <f t="shared" si="82"/>
        <v>0.8</v>
      </c>
      <c r="AD1323" s="55">
        <f t="shared" si="83"/>
        <v>1.3777777777777775</v>
      </c>
      <c r="AE1323" s="58"/>
    </row>
    <row r="1324" spans="1:31" s="5" customFormat="1" x14ac:dyDescent="0.3">
      <c r="A1324" s="40" t="s">
        <v>1245</v>
      </c>
      <c r="B1324" s="3" t="s">
        <v>1246</v>
      </c>
      <c r="C1324" s="34">
        <v>292.91000000000003</v>
      </c>
      <c r="D1324" s="8">
        <v>5</v>
      </c>
      <c r="E1324" s="8">
        <v>6</v>
      </c>
      <c r="F1324" s="9">
        <v>27.3</v>
      </c>
      <c r="G1324" s="36">
        <v>280.02999999999997</v>
      </c>
      <c r="H1324" s="12">
        <v>4</v>
      </c>
      <c r="I1324" s="12">
        <v>6</v>
      </c>
      <c r="J1324" s="13">
        <v>27.3</v>
      </c>
      <c r="K1324" s="34">
        <v>361.58000000000004</v>
      </c>
      <c r="L1324" s="8">
        <v>7</v>
      </c>
      <c r="M1324" s="8">
        <v>8</v>
      </c>
      <c r="N1324" s="9">
        <v>30.400000000000002</v>
      </c>
      <c r="O1324" s="36">
        <v>229.98</v>
      </c>
      <c r="P1324" s="12">
        <v>4</v>
      </c>
      <c r="Q1324" s="12">
        <v>4</v>
      </c>
      <c r="R1324" s="13">
        <v>28.6</v>
      </c>
      <c r="S1324" s="34">
        <v>207.96999999999997</v>
      </c>
      <c r="T1324" s="8">
        <v>4</v>
      </c>
      <c r="U1324" s="8">
        <v>7</v>
      </c>
      <c r="V1324" s="9">
        <v>37</v>
      </c>
      <c r="W1324" s="36">
        <v>154</v>
      </c>
      <c r="X1324" s="12">
        <v>4</v>
      </c>
      <c r="Y1324" s="12">
        <v>5</v>
      </c>
      <c r="Z1324" s="12">
        <v>28.6</v>
      </c>
      <c r="AA1324" s="52">
        <f t="shared" si="80"/>
        <v>1</v>
      </c>
      <c r="AB1324" s="54">
        <f t="shared" si="81"/>
        <v>1.8</v>
      </c>
      <c r="AC1324" s="54">
        <f t="shared" si="82"/>
        <v>1.3333333333333333</v>
      </c>
      <c r="AD1324" s="55">
        <f t="shared" si="83"/>
        <v>1.3777777777777775</v>
      </c>
      <c r="AE1324" s="58"/>
    </row>
    <row r="1325" spans="1:31" s="5" customFormat="1" x14ac:dyDescent="0.3">
      <c r="A1325" s="40" t="s">
        <v>900</v>
      </c>
      <c r="B1325" s="3" t="s">
        <v>901</v>
      </c>
      <c r="C1325" s="34">
        <v>477.95000000000005</v>
      </c>
      <c r="D1325" s="8">
        <v>7</v>
      </c>
      <c r="E1325" s="8">
        <v>9</v>
      </c>
      <c r="F1325" s="9">
        <v>54.5</v>
      </c>
      <c r="G1325" s="36">
        <v>328.24999999999994</v>
      </c>
      <c r="H1325" s="12">
        <v>6</v>
      </c>
      <c r="I1325" s="12">
        <v>9</v>
      </c>
      <c r="J1325" s="13">
        <v>57.699999999999996</v>
      </c>
      <c r="K1325" s="34">
        <v>607.36</v>
      </c>
      <c r="L1325" s="8">
        <v>11</v>
      </c>
      <c r="M1325" s="8">
        <v>12</v>
      </c>
      <c r="N1325" s="9">
        <v>54.5</v>
      </c>
      <c r="O1325" s="36">
        <v>250.68</v>
      </c>
      <c r="P1325" s="12">
        <v>5</v>
      </c>
      <c r="Q1325" s="12">
        <v>7</v>
      </c>
      <c r="R1325" s="13">
        <v>54.5</v>
      </c>
      <c r="S1325" s="34">
        <v>247</v>
      </c>
      <c r="T1325" s="8">
        <v>4</v>
      </c>
      <c r="U1325" s="8">
        <v>8</v>
      </c>
      <c r="V1325" s="9">
        <v>44.2</v>
      </c>
      <c r="W1325" s="36">
        <v>215.26000000000002</v>
      </c>
      <c r="X1325" s="12">
        <v>3</v>
      </c>
      <c r="Y1325" s="12">
        <v>5</v>
      </c>
      <c r="Z1325" s="12">
        <v>41.7</v>
      </c>
      <c r="AA1325" s="52">
        <f t="shared" si="80"/>
        <v>1</v>
      </c>
      <c r="AB1325" s="54">
        <f t="shared" si="81"/>
        <v>1.625</v>
      </c>
      <c r="AC1325" s="54">
        <f t="shared" si="82"/>
        <v>1.5</v>
      </c>
      <c r="AD1325" s="55">
        <f t="shared" si="83"/>
        <v>1.375</v>
      </c>
      <c r="AE1325" s="58"/>
    </row>
    <row r="1326" spans="1:31" s="5" customFormat="1" x14ac:dyDescent="0.3">
      <c r="A1326" s="40" t="s">
        <v>1063</v>
      </c>
      <c r="B1326" s="3" t="s">
        <v>1064</v>
      </c>
      <c r="C1326" s="34">
        <v>391.67</v>
      </c>
      <c r="D1326" s="8">
        <v>6</v>
      </c>
      <c r="E1326" s="8">
        <v>16</v>
      </c>
      <c r="F1326" s="9">
        <v>17.5</v>
      </c>
      <c r="G1326" s="36">
        <v>254.74999999999997</v>
      </c>
      <c r="H1326" s="12">
        <v>5</v>
      </c>
      <c r="I1326" s="12">
        <v>10</v>
      </c>
      <c r="J1326" s="13">
        <v>10.5</v>
      </c>
      <c r="K1326" s="34">
        <v>686.01000000000022</v>
      </c>
      <c r="L1326" s="8">
        <v>14</v>
      </c>
      <c r="M1326" s="8">
        <v>18</v>
      </c>
      <c r="N1326" s="9">
        <v>16.800000000000004</v>
      </c>
      <c r="O1326" s="36">
        <v>372.86</v>
      </c>
      <c r="P1326" s="12">
        <v>8</v>
      </c>
      <c r="Q1326" s="12">
        <v>14</v>
      </c>
      <c r="R1326" s="13">
        <v>13.099999999999998</v>
      </c>
      <c r="S1326" s="34">
        <v>743.44999999999993</v>
      </c>
      <c r="T1326" s="8">
        <v>15</v>
      </c>
      <c r="U1326" s="8">
        <v>20</v>
      </c>
      <c r="V1326" s="9">
        <v>18.600000000000001</v>
      </c>
      <c r="W1326" s="36">
        <v>536.24</v>
      </c>
      <c r="X1326" s="12">
        <v>11</v>
      </c>
      <c r="Y1326" s="12">
        <v>15</v>
      </c>
      <c r="Z1326" s="12">
        <v>14.400000000000004</v>
      </c>
      <c r="AA1326" s="52">
        <f t="shared" si="80"/>
        <v>1.5454545454545454</v>
      </c>
      <c r="AB1326" s="54">
        <f t="shared" si="81"/>
        <v>1.2666666666666666</v>
      </c>
      <c r="AC1326" s="54">
        <f t="shared" si="82"/>
        <v>1.3125</v>
      </c>
      <c r="AD1326" s="55">
        <f t="shared" si="83"/>
        <v>1.3748737373737374</v>
      </c>
      <c r="AE1326" s="58"/>
    </row>
    <row r="1327" spans="1:31" s="5" customFormat="1" x14ac:dyDescent="0.3">
      <c r="A1327" s="40" t="s">
        <v>1370</v>
      </c>
      <c r="B1327" s="3" t="s">
        <v>1371</v>
      </c>
      <c r="C1327" s="34">
        <v>219.13</v>
      </c>
      <c r="D1327" s="8">
        <v>4</v>
      </c>
      <c r="E1327" s="8">
        <v>7</v>
      </c>
      <c r="F1327" s="9">
        <v>15.1</v>
      </c>
      <c r="G1327" s="36">
        <v>148.41</v>
      </c>
      <c r="H1327" s="12">
        <v>2</v>
      </c>
      <c r="I1327" s="12">
        <v>3</v>
      </c>
      <c r="J1327" s="13">
        <v>10</v>
      </c>
      <c r="K1327" s="34">
        <v>248.27000000000004</v>
      </c>
      <c r="L1327" s="8">
        <v>4</v>
      </c>
      <c r="M1327" s="8">
        <v>6</v>
      </c>
      <c r="N1327" s="9">
        <v>13.6</v>
      </c>
      <c r="O1327" s="36">
        <v>218.39000000000001</v>
      </c>
      <c r="P1327" s="12">
        <v>4</v>
      </c>
      <c r="Q1327" s="12">
        <v>4</v>
      </c>
      <c r="R1327" s="13">
        <v>9.8000000000000007</v>
      </c>
      <c r="S1327" s="34">
        <v>174.07999999999998</v>
      </c>
      <c r="T1327" s="8">
        <v>3</v>
      </c>
      <c r="U1327" s="8">
        <v>4</v>
      </c>
      <c r="V1327" s="9">
        <v>8.9</v>
      </c>
      <c r="W1327" s="36">
        <v>257.39</v>
      </c>
      <c r="X1327" s="12">
        <v>4</v>
      </c>
      <c r="Y1327" s="12">
        <v>6</v>
      </c>
      <c r="Z1327" s="12">
        <v>15</v>
      </c>
      <c r="AA1327" s="52">
        <f t="shared" si="80"/>
        <v>2</v>
      </c>
      <c r="AB1327" s="54">
        <f t="shared" si="81"/>
        <v>1.4</v>
      </c>
      <c r="AC1327" s="54">
        <f t="shared" si="82"/>
        <v>0.7142857142857143</v>
      </c>
      <c r="AD1327" s="55">
        <f t="shared" si="83"/>
        <v>1.3714285714285712</v>
      </c>
      <c r="AE1327" s="58"/>
    </row>
    <row r="1328" spans="1:31" s="5" customFormat="1" x14ac:dyDescent="0.3">
      <c r="A1328" s="40" t="s">
        <v>419</v>
      </c>
      <c r="B1328" s="3" t="s">
        <v>372</v>
      </c>
      <c r="C1328" s="34">
        <v>953.16</v>
      </c>
      <c r="D1328" s="8">
        <v>14</v>
      </c>
      <c r="E1328" s="8">
        <v>22</v>
      </c>
      <c r="F1328" s="9">
        <v>42.7</v>
      </c>
      <c r="G1328" s="36">
        <v>854.53</v>
      </c>
      <c r="H1328" s="12">
        <v>14</v>
      </c>
      <c r="I1328" s="12">
        <v>21</v>
      </c>
      <c r="J1328" s="13">
        <v>41.199999999999996</v>
      </c>
      <c r="K1328" s="34">
        <v>1128.6000000000001</v>
      </c>
      <c r="L1328" s="8">
        <v>20</v>
      </c>
      <c r="M1328" s="8">
        <v>24</v>
      </c>
      <c r="N1328" s="9">
        <v>47.200000000000017</v>
      </c>
      <c r="O1328" s="36">
        <v>364.65</v>
      </c>
      <c r="P1328" s="12">
        <v>8</v>
      </c>
      <c r="Q1328" s="12">
        <v>12</v>
      </c>
      <c r="R1328" s="13">
        <v>29.099999999999998</v>
      </c>
      <c r="S1328" s="34">
        <v>1036.43</v>
      </c>
      <c r="T1328" s="8">
        <v>20</v>
      </c>
      <c r="U1328" s="8">
        <v>24</v>
      </c>
      <c r="V1328" s="9">
        <v>42.700000000000017</v>
      </c>
      <c r="W1328" s="36">
        <v>832.82</v>
      </c>
      <c r="X1328" s="12">
        <v>18</v>
      </c>
      <c r="Y1328" s="12">
        <v>21</v>
      </c>
      <c r="Z1328" s="12">
        <v>42.700000000000017</v>
      </c>
      <c r="AA1328" s="52">
        <f t="shared" si="80"/>
        <v>1.0454545454545454</v>
      </c>
      <c r="AB1328" s="54">
        <f t="shared" si="81"/>
        <v>1.9230769230769231</v>
      </c>
      <c r="AC1328" s="54">
        <f t="shared" si="82"/>
        <v>1.1363636363636365</v>
      </c>
      <c r="AD1328" s="55">
        <f t="shared" si="83"/>
        <v>1.3682983682983683</v>
      </c>
      <c r="AE1328" s="58"/>
    </row>
    <row r="1329" spans="1:31" s="5" customFormat="1" x14ac:dyDescent="0.3">
      <c r="A1329" s="40" t="s">
        <v>1488</v>
      </c>
      <c r="B1329" s="3" t="s">
        <v>1489</v>
      </c>
      <c r="C1329" s="34">
        <v>327.81</v>
      </c>
      <c r="D1329" s="8">
        <v>4</v>
      </c>
      <c r="E1329" s="8">
        <v>4</v>
      </c>
      <c r="F1329" s="9">
        <v>22.6</v>
      </c>
      <c r="G1329" s="36">
        <v>135.57999999999998</v>
      </c>
      <c r="H1329" s="12">
        <v>2</v>
      </c>
      <c r="I1329" s="12">
        <v>2</v>
      </c>
      <c r="J1329" s="13">
        <v>13.8</v>
      </c>
      <c r="K1329" s="34">
        <v>307.64</v>
      </c>
      <c r="L1329" s="8">
        <v>6</v>
      </c>
      <c r="M1329" s="8">
        <v>7</v>
      </c>
      <c r="N1329" s="9">
        <v>42.1</v>
      </c>
      <c r="O1329" s="36">
        <v>163.6</v>
      </c>
      <c r="P1329" s="12">
        <v>3</v>
      </c>
      <c r="Q1329" s="12">
        <v>4</v>
      </c>
      <c r="R1329" s="13">
        <v>33.299999999999997</v>
      </c>
      <c r="S1329" s="34">
        <v>136.82999999999998</v>
      </c>
      <c r="T1329" s="8">
        <v>3</v>
      </c>
      <c r="U1329" s="8">
        <v>4</v>
      </c>
      <c r="V1329" s="9">
        <v>21</v>
      </c>
      <c r="W1329" s="36">
        <v>116.69</v>
      </c>
      <c r="X1329" s="12">
        <v>3</v>
      </c>
      <c r="Y1329" s="12">
        <v>5</v>
      </c>
      <c r="Z1329" s="12">
        <v>29.7</v>
      </c>
      <c r="AA1329" s="52">
        <f t="shared" si="80"/>
        <v>1.6666666666666667</v>
      </c>
      <c r="AB1329" s="54">
        <f t="shared" si="81"/>
        <v>1.6</v>
      </c>
      <c r="AC1329" s="54">
        <f t="shared" si="82"/>
        <v>0.83333333333333337</v>
      </c>
      <c r="AD1329" s="55">
        <f t="shared" si="83"/>
        <v>1.3666666666666665</v>
      </c>
      <c r="AE1329" s="58"/>
    </row>
    <row r="1330" spans="1:31" s="5" customFormat="1" x14ac:dyDescent="0.3">
      <c r="A1330" s="40" t="s">
        <v>1627</v>
      </c>
      <c r="B1330" s="3" t="s">
        <v>1628</v>
      </c>
      <c r="C1330" s="34">
        <v>164.84</v>
      </c>
      <c r="D1330" s="8">
        <v>3</v>
      </c>
      <c r="E1330" s="8">
        <v>5</v>
      </c>
      <c r="F1330" s="9">
        <v>27.3</v>
      </c>
      <c r="G1330" s="36">
        <v>60.52</v>
      </c>
      <c r="H1330" s="12">
        <v>1</v>
      </c>
      <c r="I1330" s="12">
        <v>2</v>
      </c>
      <c r="J1330" s="13">
        <v>10.8</v>
      </c>
      <c r="K1330" s="34">
        <v>150.65</v>
      </c>
      <c r="L1330" s="8">
        <v>3</v>
      </c>
      <c r="M1330" s="8">
        <v>5</v>
      </c>
      <c r="N1330" s="9">
        <v>26.3</v>
      </c>
      <c r="O1330" s="36">
        <v>151.01999999999998</v>
      </c>
      <c r="P1330" s="12">
        <v>3</v>
      </c>
      <c r="Q1330" s="12">
        <v>3</v>
      </c>
      <c r="R1330" s="13">
        <v>16</v>
      </c>
      <c r="S1330" s="34">
        <v>128.4</v>
      </c>
      <c r="T1330" s="8">
        <v>2</v>
      </c>
      <c r="U1330" s="8">
        <v>2</v>
      </c>
      <c r="V1330" s="9">
        <v>16</v>
      </c>
      <c r="W1330" s="36">
        <v>28.15</v>
      </c>
      <c r="X1330" s="12">
        <v>1</v>
      </c>
      <c r="Y1330" s="12">
        <v>4</v>
      </c>
      <c r="Z1330" s="12">
        <v>22.7</v>
      </c>
      <c r="AA1330" s="52">
        <f t="shared" si="80"/>
        <v>2</v>
      </c>
      <c r="AB1330" s="54">
        <f t="shared" si="81"/>
        <v>1.5</v>
      </c>
      <c r="AC1330" s="54">
        <f t="shared" si="82"/>
        <v>0.6</v>
      </c>
      <c r="AD1330" s="55">
        <f t="shared" si="83"/>
        <v>1.3666666666666665</v>
      </c>
      <c r="AE1330" s="58"/>
    </row>
    <row r="1331" spans="1:31" s="5" customFormat="1" x14ac:dyDescent="0.3">
      <c r="A1331" s="40" t="s">
        <v>1376</v>
      </c>
      <c r="B1331" s="3" t="s">
        <v>1377</v>
      </c>
      <c r="C1331" s="34">
        <v>200.32999999999998</v>
      </c>
      <c r="D1331" s="8">
        <v>4</v>
      </c>
      <c r="E1331" s="8">
        <v>7</v>
      </c>
      <c r="F1331" s="9">
        <v>21</v>
      </c>
      <c r="G1331" s="36">
        <v>155.66999999999999</v>
      </c>
      <c r="H1331" s="12">
        <v>3</v>
      </c>
      <c r="I1331" s="12">
        <v>4</v>
      </c>
      <c r="J1331" s="13">
        <v>14.1</v>
      </c>
      <c r="K1331" s="34">
        <v>371.81</v>
      </c>
      <c r="L1331" s="8">
        <v>8</v>
      </c>
      <c r="M1331" s="8">
        <v>8</v>
      </c>
      <c r="N1331" s="9">
        <v>21.5</v>
      </c>
      <c r="O1331" s="36">
        <v>233.55</v>
      </c>
      <c r="P1331" s="12">
        <v>4</v>
      </c>
      <c r="Q1331" s="12">
        <v>5</v>
      </c>
      <c r="R1331" s="13">
        <v>15.3</v>
      </c>
      <c r="S1331" s="34">
        <v>290.01</v>
      </c>
      <c r="T1331" s="8">
        <v>6</v>
      </c>
      <c r="U1331" s="8">
        <v>6</v>
      </c>
      <c r="V1331" s="9">
        <v>18.400000000000002</v>
      </c>
      <c r="W1331" s="36">
        <v>229.52</v>
      </c>
      <c r="X1331" s="12">
        <v>4</v>
      </c>
      <c r="Y1331" s="12">
        <v>6</v>
      </c>
      <c r="Z1331" s="12">
        <v>18.899999999999999</v>
      </c>
      <c r="AA1331" s="52">
        <f t="shared" si="80"/>
        <v>1.6</v>
      </c>
      <c r="AB1331" s="54">
        <f t="shared" si="81"/>
        <v>1.5</v>
      </c>
      <c r="AC1331" s="54">
        <f t="shared" si="82"/>
        <v>1</v>
      </c>
      <c r="AD1331" s="55">
        <f t="shared" si="83"/>
        <v>1.3666666666666665</v>
      </c>
      <c r="AE1331" s="58"/>
    </row>
    <row r="1332" spans="1:31" s="5" customFormat="1" x14ac:dyDescent="0.3">
      <c r="A1332" s="40" t="s">
        <v>482</v>
      </c>
      <c r="B1332" s="3" t="s">
        <v>483</v>
      </c>
      <c r="C1332" s="34">
        <v>820.41999999999985</v>
      </c>
      <c r="D1332" s="8">
        <v>13</v>
      </c>
      <c r="E1332" s="8">
        <v>22</v>
      </c>
      <c r="F1332" s="9">
        <v>32.300000000000004</v>
      </c>
      <c r="G1332" s="36">
        <v>576.59</v>
      </c>
      <c r="H1332" s="12">
        <v>10</v>
      </c>
      <c r="I1332" s="12">
        <v>15</v>
      </c>
      <c r="J1332" s="13">
        <v>22.699999999999996</v>
      </c>
      <c r="K1332" s="34">
        <v>1097.8399999999999</v>
      </c>
      <c r="L1332" s="8">
        <v>23</v>
      </c>
      <c r="M1332" s="8">
        <v>30</v>
      </c>
      <c r="N1332" s="9">
        <v>37.100000000000016</v>
      </c>
      <c r="O1332" s="36">
        <v>822.48</v>
      </c>
      <c r="P1332" s="12">
        <v>17</v>
      </c>
      <c r="Q1332" s="12">
        <v>19</v>
      </c>
      <c r="R1332" s="13">
        <v>26.699999999999992</v>
      </c>
      <c r="S1332" s="34">
        <v>795.95999999999981</v>
      </c>
      <c r="T1332" s="8">
        <v>18</v>
      </c>
      <c r="U1332" s="8">
        <v>21</v>
      </c>
      <c r="V1332" s="9">
        <v>29.699999999999996</v>
      </c>
      <c r="W1332" s="36">
        <v>669.92</v>
      </c>
      <c r="X1332" s="12">
        <v>15</v>
      </c>
      <c r="Y1332" s="12">
        <v>19</v>
      </c>
      <c r="Z1332" s="12">
        <v>27.899999999999991</v>
      </c>
      <c r="AA1332" s="52">
        <f t="shared" si="80"/>
        <v>1.4375</v>
      </c>
      <c r="AB1332" s="54">
        <f t="shared" si="81"/>
        <v>1.55</v>
      </c>
      <c r="AC1332" s="54">
        <f t="shared" si="82"/>
        <v>1.1000000000000001</v>
      </c>
      <c r="AD1332" s="55">
        <f t="shared" si="83"/>
        <v>1.3625</v>
      </c>
      <c r="AE1332" s="58"/>
    </row>
    <row r="1333" spans="1:31" s="5" customFormat="1" x14ac:dyDescent="0.3">
      <c r="A1333" s="40" t="s">
        <v>2032</v>
      </c>
      <c r="B1333" s="3" t="s">
        <v>2033</v>
      </c>
      <c r="C1333" s="34">
        <v>73.710000000000008</v>
      </c>
      <c r="D1333" s="8">
        <v>2</v>
      </c>
      <c r="E1333" s="8">
        <v>2</v>
      </c>
      <c r="F1333" s="9">
        <v>19.2</v>
      </c>
      <c r="G1333" s="36"/>
      <c r="H1333" s="12"/>
      <c r="I1333" s="12"/>
      <c r="J1333" s="13"/>
      <c r="K1333" s="34">
        <v>44.12</v>
      </c>
      <c r="L1333" s="8">
        <v>1</v>
      </c>
      <c r="M1333" s="8">
        <v>2</v>
      </c>
      <c r="N1333" s="9">
        <v>19.2</v>
      </c>
      <c r="O1333" s="36">
        <v>171.16</v>
      </c>
      <c r="P1333" s="12">
        <v>3</v>
      </c>
      <c r="Q1333" s="12">
        <v>3</v>
      </c>
      <c r="R1333" s="13">
        <v>28</v>
      </c>
      <c r="S1333" s="34"/>
      <c r="T1333" s="8"/>
      <c r="U1333" s="8"/>
      <c r="V1333" s="9"/>
      <c r="W1333" s="36">
        <v>91.7</v>
      </c>
      <c r="X1333" s="12">
        <v>2</v>
      </c>
      <c r="Y1333" s="12">
        <v>2</v>
      </c>
      <c r="Z1333" s="12">
        <v>19.2</v>
      </c>
      <c r="AA1333" s="52">
        <f t="shared" si="80"/>
        <v>3</v>
      </c>
      <c r="AB1333" s="54">
        <f t="shared" si="81"/>
        <v>0.75</v>
      </c>
      <c r="AC1333" s="54">
        <f t="shared" si="82"/>
        <v>0.33333333333333331</v>
      </c>
      <c r="AD1333" s="55">
        <f t="shared" si="83"/>
        <v>1.3611111111111109</v>
      </c>
      <c r="AE1333" s="58"/>
    </row>
    <row r="1334" spans="1:31" s="5" customFormat="1" x14ac:dyDescent="0.3">
      <c r="A1334" s="40" t="s">
        <v>1821</v>
      </c>
      <c r="B1334" s="3" t="s">
        <v>1822</v>
      </c>
      <c r="C1334" s="34">
        <v>102.46</v>
      </c>
      <c r="D1334" s="8">
        <v>2</v>
      </c>
      <c r="E1334" s="8">
        <v>9</v>
      </c>
      <c r="F1334" s="9">
        <v>9.6</v>
      </c>
      <c r="G1334" s="36">
        <v>43.7</v>
      </c>
      <c r="H1334" s="12">
        <v>1</v>
      </c>
      <c r="I1334" s="12">
        <v>10</v>
      </c>
      <c r="J1334" s="13">
        <v>10.5</v>
      </c>
      <c r="K1334" s="34"/>
      <c r="L1334" s="8"/>
      <c r="M1334" s="8"/>
      <c r="N1334" s="9"/>
      <c r="O1334" s="36">
        <v>118.07</v>
      </c>
      <c r="P1334" s="12">
        <v>3</v>
      </c>
      <c r="Q1334" s="12">
        <v>5</v>
      </c>
      <c r="R1334" s="13">
        <v>6.7</v>
      </c>
      <c r="S1334" s="34">
        <v>185.15</v>
      </c>
      <c r="T1334" s="8">
        <v>4</v>
      </c>
      <c r="U1334" s="8">
        <v>8</v>
      </c>
      <c r="V1334" s="9">
        <v>12</v>
      </c>
      <c r="W1334" s="36">
        <v>113.92</v>
      </c>
      <c r="X1334" s="12">
        <v>2</v>
      </c>
      <c r="Y1334" s="12">
        <v>2</v>
      </c>
      <c r="Z1334" s="12">
        <v>3.2</v>
      </c>
      <c r="AA1334" s="52">
        <f t="shared" si="80"/>
        <v>0.90909090909090906</v>
      </c>
      <c r="AB1334" s="54">
        <f t="shared" si="81"/>
        <v>0.16666666666666666</v>
      </c>
      <c r="AC1334" s="54">
        <f t="shared" si="82"/>
        <v>3</v>
      </c>
      <c r="AD1334" s="55">
        <f t="shared" si="83"/>
        <v>1.3585858585858588</v>
      </c>
      <c r="AE1334" s="58"/>
    </row>
    <row r="1335" spans="1:31" s="5" customFormat="1" x14ac:dyDescent="0.3">
      <c r="A1335" s="40" t="s">
        <v>1514</v>
      </c>
      <c r="B1335" s="3" t="s">
        <v>1515</v>
      </c>
      <c r="C1335" s="34">
        <v>185.1</v>
      </c>
      <c r="D1335" s="8">
        <v>4</v>
      </c>
      <c r="E1335" s="8">
        <v>10</v>
      </c>
      <c r="F1335" s="9">
        <v>16.8</v>
      </c>
      <c r="G1335" s="36">
        <v>147.22</v>
      </c>
      <c r="H1335" s="12">
        <v>3</v>
      </c>
      <c r="I1335" s="12">
        <v>8</v>
      </c>
      <c r="J1335" s="13">
        <v>14.9</v>
      </c>
      <c r="K1335" s="34">
        <v>187.86999999999998</v>
      </c>
      <c r="L1335" s="8">
        <v>4</v>
      </c>
      <c r="M1335" s="8">
        <v>7</v>
      </c>
      <c r="N1335" s="9">
        <v>13.5</v>
      </c>
      <c r="O1335" s="36">
        <v>120.53</v>
      </c>
      <c r="P1335" s="12">
        <v>3</v>
      </c>
      <c r="Q1335" s="12">
        <v>4</v>
      </c>
      <c r="R1335" s="13">
        <v>8</v>
      </c>
      <c r="S1335" s="34">
        <v>231.14000000000001</v>
      </c>
      <c r="T1335" s="8">
        <v>5</v>
      </c>
      <c r="U1335" s="8">
        <v>9</v>
      </c>
      <c r="V1335" s="9">
        <v>16.8</v>
      </c>
      <c r="W1335" s="36">
        <v>244.43</v>
      </c>
      <c r="X1335" s="12">
        <v>6</v>
      </c>
      <c r="Y1335" s="12">
        <v>7</v>
      </c>
      <c r="Z1335" s="12">
        <v>12.700000000000001</v>
      </c>
      <c r="AA1335" s="52">
        <f t="shared" si="80"/>
        <v>1.2222222222222223</v>
      </c>
      <c r="AB1335" s="54">
        <f t="shared" si="81"/>
        <v>1.6</v>
      </c>
      <c r="AC1335" s="54">
        <f t="shared" si="82"/>
        <v>1.25</v>
      </c>
      <c r="AD1335" s="55">
        <f t="shared" si="83"/>
        <v>1.3574074074074076</v>
      </c>
      <c r="AE1335" s="58"/>
    </row>
    <row r="1336" spans="1:31" s="5" customFormat="1" x14ac:dyDescent="0.3">
      <c r="A1336" s="40" t="s">
        <v>2182</v>
      </c>
      <c r="B1336" s="3" t="s">
        <v>2183</v>
      </c>
      <c r="C1336" s="34">
        <v>106.41</v>
      </c>
      <c r="D1336" s="8">
        <v>2</v>
      </c>
      <c r="E1336" s="8">
        <v>3</v>
      </c>
      <c r="F1336" s="9">
        <v>24.5</v>
      </c>
      <c r="G1336" s="36">
        <v>221.18</v>
      </c>
      <c r="H1336" s="12">
        <v>3</v>
      </c>
      <c r="I1336" s="12">
        <v>6</v>
      </c>
      <c r="J1336" s="13">
        <v>33.700000000000003</v>
      </c>
      <c r="K1336" s="34">
        <v>248.66000000000003</v>
      </c>
      <c r="L1336" s="8">
        <v>4</v>
      </c>
      <c r="M1336" s="8">
        <v>4</v>
      </c>
      <c r="N1336" s="9">
        <v>25</v>
      </c>
      <c r="O1336" s="36">
        <v>59.71</v>
      </c>
      <c r="P1336" s="12">
        <v>1</v>
      </c>
      <c r="Q1336" s="12">
        <v>1</v>
      </c>
      <c r="R1336" s="13">
        <v>9.6999999999999993</v>
      </c>
      <c r="S1336" s="34">
        <v>56.02</v>
      </c>
      <c r="T1336" s="8">
        <v>1</v>
      </c>
      <c r="U1336" s="8">
        <v>2</v>
      </c>
      <c r="V1336" s="9">
        <v>15.3</v>
      </c>
      <c r="W1336" s="36">
        <v>72.12</v>
      </c>
      <c r="X1336" s="12">
        <v>1</v>
      </c>
      <c r="Y1336" s="12">
        <v>2</v>
      </c>
      <c r="Z1336" s="12">
        <v>14.8</v>
      </c>
      <c r="AA1336" s="52">
        <f t="shared" si="80"/>
        <v>0.5714285714285714</v>
      </c>
      <c r="AB1336" s="54">
        <f t="shared" si="81"/>
        <v>2.5</v>
      </c>
      <c r="AC1336" s="54">
        <f t="shared" si="82"/>
        <v>1</v>
      </c>
      <c r="AD1336" s="55">
        <f t="shared" si="83"/>
        <v>1.357142857142857</v>
      </c>
      <c r="AE1336" s="58"/>
    </row>
    <row r="1337" spans="1:31" s="5" customFormat="1" x14ac:dyDescent="0.3">
      <c r="A1337" s="40" t="s">
        <v>4292</v>
      </c>
      <c r="B1337" s="3" t="s">
        <v>4293</v>
      </c>
      <c r="C1337" s="8"/>
      <c r="D1337" s="8"/>
      <c r="E1337" s="8"/>
      <c r="F1337" s="9"/>
      <c r="G1337" s="36"/>
      <c r="H1337" s="12"/>
      <c r="I1337" s="12"/>
      <c r="J1337" s="13"/>
      <c r="K1337" s="34">
        <v>247.24</v>
      </c>
      <c r="L1337" s="8">
        <v>5</v>
      </c>
      <c r="M1337" s="8">
        <v>6</v>
      </c>
      <c r="N1337" s="9">
        <v>8.1</v>
      </c>
      <c r="O1337" s="36">
        <v>116.53</v>
      </c>
      <c r="P1337" s="12">
        <v>3</v>
      </c>
      <c r="Q1337" s="12">
        <v>4</v>
      </c>
      <c r="R1337" s="13">
        <v>5</v>
      </c>
      <c r="S1337" s="34">
        <v>98.47999999999999</v>
      </c>
      <c r="T1337" s="8">
        <v>3</v>
      </c>
      <c r="U1337" s="8">
        <v>4</v>
      </c>
      <c r="V1337" s="9">
        <v>6.5999999999999988</v>
      </c>
      <c r="W1337" s="36">
        <v>73.47</v>
      </c>
      <c r="X1337" s="12">
        <v>2</v>
      </c>
      <c r="Y1337" s="12">
        <v>2</v>
      </c>
      <c r="Z1337" s="12">
        <v>3.2</v>
      </c>
      <c r="AA1337" s="52">
        <f t="shared" si="80"/>
        <v>1</v>
      </c>
      <c r="AB1337" s="54">
        <f t="shared" si="81"/>
        <v>1.4</v>
      </c>
      <c r="AC1337" s="54">
        <f t="shared" si="82"/>
        <v>1.6666666666666667</v>
      </c>
      <c r="AD1337" s="55">
        <f t="shared" si="83"/>
        <v>1.3555555555555554</v>
      </c>
      <c r="AE1337" s="58"/>
    </row>
    <row r="1338" spans="1:31" s="5" customFormat="1" x14ac:dyDescent="0.3">
      <c r="A1338" s="40" t="s">
        <v>1061</v>
      </c>
      <c r="B1338" s="3" t="s">
        <v>1062</v>
      </c>
      <c r="C1338" s="34">
        <v>318.52</v>
      </c>
      <c r="D1338" s="8">
        <v>6</v>
      </c>
      <c r="E1338" s="8">
        <v>6</v>
      </c>
      <c r="F1338" s="9">
        <v>14.9</v>
      </c>
      <c r="G1338" s="36">
        <v>212.48</v>
      </c>
      <c r="H1338" s="12">
        <v>3</v>
      </c>
      <c r="I1338" s="12">
        <v>5</v>
      </c>
      <c r="J1338" s="13">
        <v>13.9</v>
      </c>
      <c r="K1338" s="34">
        <v>673.23</v>
      </c>
      <c r="L1338" s="8">
        <v>15</v>
      </c>
      <c r="M1338" s="8">
        <v>18</v>
      </c>
      <c r="N1338" s="9">
        <v>35.5</v>
      </c>
      <c r="O1338" s="36">
        <v>363.47</v>
      </c>
      <c r="P1338" s="12">
        <v>6</v>
      </c>
      <c r="Q1338" s="12">
        <v>9</v>
      </c>
      <c r="R1338" s="13">
        <v>20.7</v>
      </c>
      <c r="S1338" s="34">
        <v>824.37</v>
      </c>
      <c r="T1338" s="8">
        <v>14</v>
      </c>
      <c r="U1338" s="8">
        <v>17</v>
      </c>
      <c r="V1338" s="9">
        <v>36.5</v>
      </c>
      <c r="W1338" s="36">
        <v>574.36</v>
      </c>
      <c r="X1338" s="12">
        <v>12</v>
      </c>
      <c r="Y1338" s="12">
        <v>17</v>
      </c>
      <c r="Z1338" s="12">
        <v>30.199999999999992</v>
      </c>
      <c r="AA1338" s="52">
        <f t="shared" si="80"/>
        <v>1.1666666666666667</v>
      </c>
      <c r="AB1338" s="54">
        <f t="shared" si="81"/>
        <v>1.9</v>
      </c>
      <c r="AC1338" s="54">
        <f t="shared" si="82"/>
        <v>1</v>
      </c>
      <c r="AD1338" s="55">
        <f t="shared" si="83"/>
        <v>1.3555555555555554</v>
      </c>
      <c r="AE1338" s="58"/>
    </row>
    <row r="1339" spans="1:31" s="5" customFormat="1" x14ac:dyDescent="0.3">
      <c r="A1339" s="40" t="s">
        <v>417</v>
      </c>
      <c r="B1339" s="3" t="s">
        <v>418</v>
      </c>
      <c r="C1339" s="34">
        <v>1180</v>
      </c>
      <c r="D1339" s="8">
        <v>15</v>
      </c>
      <c r="E1339" s="8">
        <v>19</v>
      </c>
      <c r="F1339" s="9">
        <v>54.299999999999983</v>
      </c>
      <c r="G1339" s="36">
        <v>694.7</v>
      </c>
      <c r="H1339" s="12">
        <v>11</v>
      </c>
      <c r="I1339" s="12">
        <v>13</v>
      </c>
      <c r="J1339" s="13">
        <v>54.3</v>
      </c>
      <c r="K1339" s="34">
        <v>1039.8</v>
      </c>
      <c r="L1339" s="8">
        <v>15</v>
      </c>
      <c r="M1339" s="8">
        <v>17</v>
      </c>
      <c r="N1339" s="9">
        <v>55.100000000000016</v>
      </c>
      <c r="O1339" s="36">
        <v>534.47</v>
      </c>
      <c r="P1339" s="12">
        <v>8</v>
      </c>
      <c r="Q1339" s="12">
        <v>10</v>
      </c>
      <c r="R1339" s="13">
        <v>36</v>
      </c>
      <c r="S1339" s="34">
        <v>444.13</v>
      </c>
      <c r="T1339" s="8">
        <v>7</v>
      </c>
      <c r="U1339" s="8">
        <v>8</v>
      </c>
      <c r="V1339" s="9">
        <v>39.1</v>
      </c>
      <c r="W1339" s="36">
        <v>390.41</v>
      </c>
      <c r="X1339" s="12">
        <v>6</v>
      </c>
      <c r="Y1339" s="12">
        <v>8</v>
      </c>
      <c r="Z1339" s="12">
        <v>32.699999999999996</v>
      </c>
      <c r="AA1339" s="52">
        <f t="shared" si="80"/>
        <v>1.4285714285714286</v>
      </c>
      <c r="AB1339" s="54">
        <f t="shared" si="81"/>
        <v>1.6363636363636365</v>
      </c>
      <c r="AC1339" s="54">
        <f t="shared" si="82"/>
        <v>1</v>
      </c>
      <c r="AD1339" s="55">
        <f t="shared" si="83"/>
        <v>1.3549783549783552</v>
      </c>
      <c r="AE1339" s="58"/>
    </row>
    <row r="1340" spans="1:31" s="5" customFormat="1" x14ac:dyDescent="0.3">
      <c r="A1340" s="40" t="s">
        <v>767</v>
      </c>
      <c r="B1340" s="3" t="s">
        <v>768</v>
      </c>
      <c r="C1340" s="34">
        <v>416.4</v>
      </c>
      <c r="D1340" s="8">
        <v>9</v>
      </c>
      <c r="E1340" s="8">
        <v>15</v>
      </c>
      <c r="F1340" s="9">
        <v>27.699999999999996</v>
      </c>
      <c r="G1340" s="36">
        <v>329.44</v>
      </c>
      <c r="H1340" s="12">
        <v>7</v>
      </c>
      <c r="I1340" s="12">
        <v>12</v>
      </c>
      <c r="J1340" s="13">
        <v>21.2</v>
      </c>
      <c r="K1340" s="34">
        <v>283.23</v>
      </c>
      <c r="L1340" s="8">
        <v>7</v>
      </c>
      <c r="M1340" s="8">
        <v>10</v>
      </c>
      <c r="N1340" s="9">
        <v>22.400000000000002</v>
      </c>
      <c r="O1340" s="36">
        <v>83.600000000000009</v>
      </c>
      <c r="P1340" s="12">
        <v>2</v>
      </c>
      <c r="Q1340" s="12">
        <v>5</v>
      </c>
      <c r="R1340" s="13">
        <v>13.1</v>
      </c>
      <c r="S1340" s="34">
        <v>187.75000000000003</v>
      </c>
      <c r="T1340" s="8">
        <v>4</v>
      </c>
      <c r="U1340" s="8">
        <v>9</v>
      </c>
      <c r="V1340" s="9">
        <v>20.5</v>
      </c>
      <c r="W1340" s="36">
        <v>233.81</v>
      </c>
      <c r="X1340" s="12">
        <v>6</v>
      </c>
      <c r="Y1340" s="12">
        <v>9</v>
      </c>
      <c r="Z1340" s="12">
        <v>18.900000000000002</v>
      </c>
      <c r="AA1340" s="52">
        <f t="shared" si="80"/>
        <v>1.2307692307692308</v>
      </c>
      <c r="AB1340" s="54">
        <f t="shared" si="81"/>
        <v>1.8333333333333333</v>
      </c>
      <c r="AC1340" s="54">
        <f t="shared" si="82"/>
        <v>1</v>
      </c>
      <c r="AD1340" s="55">
        <f t="shared" si="83"/>
        <v>1.3547008547008546</v>
      </c>
      <c r="AE1340" s="58"/>
    </row>
    <row r="1341" spans="1:31" s="5" customFormat="1" x14ac:dyDescent="0.3">
      <c r="A1341" s="40" t="s">
        <v>709</v>
      </c>
      <c r="B1341" s="3" t="s">
        <v>710</v>
      </c>
      <c r="C1341" s="34">
        <v>650.26</v>
      </c>
      <c r="D1341" s="8">
        <v>9</v>
      </c>
      <c r="E1341" s="8">
        <v>18</v>
      </c>
      <c r="F1341" s="9">
        <v>54.100000000000009</v>
      </c>
      <c r="G1341" s="36">
        <v>428.67000000000007</v>
      </c>
      <c r="H1341" s="12">
        <v>6</v>
      </c>
      <c r="I1341" s="12">
        <v>9</v>
      </c>
      <c r="J1341" s="13">
        <v>23.7</v>
      </c>
      <c r="K1341" s="34">
        <v>1081.8100000000002</v>
      </c>
      <c r="L1341" s="8">
        <v>18</v>
      </c>
      <c r="M1341" s="8">
        <v>23</v>
      </c>
      <c r="N1341" s="9">
        <v>58.399999999999991</v>
      </c>
      <c r="O1341" s="36">
        <v>1019.9200000000001</v>
      </c>
      <c r="P1341" s="12">
        <v>19</v>
      </c>
      <c r="Q1341" s="12">
        <v>22</v>
      </c>
      <c r="R1341" s="13">
        <v>48.600000000000016</v>
      </c>
      <c r="S1341" s="34">
        <v>1017.56</v>
      </c>
      <c r="T1341" s="8">
        <v>16</v>
      </c>
      <c r="U1341" s="8">
        <v>18</v>
      </c>
      <c r="V1341" s="9">
        <v>49.79999999999999</v>
      </c>
      <c r="W1341" s="36">
        <v>830.94</v>
      </c>
      <c r="X1341" s="12">
        <v>14</v>
      </c>
      <c r="Y1341" s="12">
        <v>16</v>
      </c>
      <c r="Z1341" s="12">
        <v>38.899999999999991</v>
      </c>
      <c r="AA1341" s="52">
        <f t="shared" si="80"/>
        <v>1.9</v>
      </c>
      <c r="AB1341" s="54">
        <f t="shared" si="81"/>
        <v>1.0434782608695652</v>
      </c>
      <c r="AC1341" s="54">
        <f t="shared" si="82"/>
        <v>1.1176470588235294</v>
      </c>
      <c r="AD1341" s="55">
        <f t="shared" si="83"/>
        <v>1.353708439897698</v>
      </c>
      <c r="AE1341" s="58"/>
    </row>
    <row r="1342" spans="1:31" s="5" customFormat="1" x14ac:dyDescent="0.3">
      <c r="A1342" s="40" t="s">
        <v>894</v>
      </c>
      <c r="B1342" s="3" t="s">
        <v>895</v>
      </c>
      <c r="C1342" s="34">
        <v>397.02</v>
      </c>
      <c r="D1342" s="8">
        <v>7</v>
      </c>
      <c r="E1342" s="8">
        <v>10</v>
      </c>
      <c r="F1342" s="9">
        <v>15.900000000000002</v>
      </c>
      <c r="G1342" s="36">
        <v>368.63</v>
      </c>
      <c r="H1342" s="12">
        <v>7</v>
      </c>
      <c r="I1342" s="12">
        <v>8</v>
      </c>
      <c r="J1342" s="13">
        <v>12.400000000000002</v>
      </c>
      <c r="K1342" s="34">
        <v>392.01999999999992</v>
      </c>
      <c r="L1342" s="8">
        <v>9</v>
      </c>
      <c r="M1342" s="8">
        <v>10</v>
      </c>
      <c r="N1342" s="9">
        <v>17.2</v>
      </c>
      <c r="O1342" s="36">
        <v>172.86</v>
      </c>
      <c r="P1342" s="12">
        <v>4</v>
      </c>
      <c r="Q1342" s="12">
        <v>5</v>
      </c>
      <c r="R1342" s="13">
        <v>7.7</v>
      </c>
      <c r="S1342" s="34">
        <v>450.66999999999996</v>
      </c>
      <c r="T1342" s="8">
        <v>9</v>
      </c>
      <c r="U1342" s="8">
        <v>14</v>
      </c>
      <c r="V1342" s="9">
        <v>23.5</v>
      </c>
      <c r="W1342" s="36">
        <v>425.52</v>
      </c>
      <c r="X1342" s="12">
        <v>10</v>
      </c>
      <c r="Y1342" s="12">
        <v>14</v>
      </c>
      <c r="Z1342" s="12">
        <v>26.4</v>
      </c>
      <c r="AA1342" s="52">
        <f t="shared" si="80"/>
        <v>1.2222222222222223</v>
      </c>
      <c r="AB1342" s="54">
        <f t="shared" si="81"/>
        <v>1.8333333333333333</v>
      </c>
      <c r="AC1342" s="54">
        <f t="shared" si="82"/>
        <v>1</v>
      </c>
      <c r="AD1342" s="55">
        <f t="shared" si="83"/>
        <v>1.3518518518518519</v>
      </c>
      <c r="AE1342" s="58"/>
    </row>
    <row r="1343" spans="1:31" s="5" customFormat="1" x14ac:dyDescent="0.3">
      <c r="A1343" s="40" t="s">
        <v>803</v>
      </c>
      <c r="B1343" s="3" t="s">
        <v>804</v>
      </c>
      <c r="C1343" s="34">
        <v>416.04000000000008</v>
      </c>
      <c r="D1343" s="8">
        <v>8</v>
      </c>
      <c r="E1343" s="8">
        <v>15</v>
      </c>
      <c r="F1343" s="9">
        <v>24.400000000000002</v>
      </c>
      <c r="G1343" s="36">
        <v>662.86999999999989</v>
      </c>
      <c r="H1343" s="12">
        <v>11</v>
      </c>
      <c r="I1343" s="12">
        <v>24</v>
      </c>
      <c r="J1343" s="13">
        <v>34.800000000000004</v>
      </c>
      <c r="K1343" s="34">
        <v>616.2700000000001</v>
      </c>
      <c r="L1343" s="8">
        <v>12</v>
      </c>
      <c r="M1343" s="8">
        <v>17</v>
      </c>
      <c r="N1343" s="9">
        <v>30.300000000000008</v>
      </c>
      <c r="O1343" s="36">
        <v>306.3</v>
      </c>
      <c r="P1343" s="12">
        <v>5</v>
      </c>
      <c r="Q1343" s="12">
        <v>9</v>
      </c>
      <c r="R1343" s="13">
        <v>11.6</v>
      </c>
      <c r="S1343" s="34">
        <v>856.7600000000001</v>
      </c>
      <c r="T1343" s="8">
        <v>18</v>
      </c>
      <c r="U1343" s="8">
        <v>20</v>
      </c>
      <c r="V1343" s="9">
        <v>28</v>
      </c>
      <c r="W1343" s="36">
        <v>374.66000000000008</v>
      </c>
      <c r="X1343" s="12">
        <v>6</v>
      </c>
      <c r="Y1343" s="12">
        <v>12</v>
      </c>
      <c r="Z1343" s="12">
        <v>18.2</v>
      </c>
      <c r="AA1343" s="52">
        <f t="shared" si="80"/>
        <v>0.64</v>
      </c>
      <c r="AB1343" s="54">
        <f t="shared" si="81"/>
        <v>1.8</v>
      </c>
      <c r="AC1343" s="54">
        <f t="shared" si="82"/>
        <v>1.6153846153846154</v>
      </c>
      <c r="AD1343" s="55">
        <f t="shared" si="83"/>
        <v>1.3517948717948718</v>
      </c>
      <c r="AE1343" s="58"/>
    </row>
    <row r="1344" spans="1:31" s="5" customFormat="1" x14ac:dyDescent="0.3">
      <c r="A1344" s="40" t="s">
        <v>2824</v>
      </c>
      <c r="B1344" s="3" t="s">
        <v>2825</v>
      </c>
      <c r="C1344" s="34">
        <v>56.8</v>
      </c>
      <c r="D1344" s="8">
        <v>1</v>
      </c>
      <c r="E1344" s="8">
        <v>4</v>
      </c>
      <c r="F1344" s="9">
        <v>5.6</v>
      </c>
      <c r="G1344" s="36">
        <v>50.03</v>
      </c>
      <c r="H1344" s="12">
        <v>1</v>
      </c>
      <c r="I1344" s="12">
        <v>3</v>
      </c>
      <c r="J1344" s="13">
        <v>7.8</v>
      </c>
      <c r="K1344" s="34">
        <v>232.82000000000002</v>
      </c>
      <c r="L1344" s="8">
        <v>5</v>
      </c>
      <c r="M1344" s="8">
        <v>6</v>
      </c>
      <c r="N1344" s="9">
        <v>10.199999999999999</v>
      </c>
      <c r="O1344" s="36">
        <v>65.2</v>
      </c>
      <c r="P1344" s="12">
        <v>2</v>
      </c>
      <c r="Q1344" s="12">
        <v>4</v>
      </c>
      <c r="R1344" s="13">
        <v>6.5</v>
      </c>
      <c r="S1344" s="34">
        <v>232.91</v>
      </c>
      <c r="T1344" s="8">
        <v>5</v>
      </c>
      <c r="U1344" s="8">
        <v>6</v>
      </c>
      <c r="V1344" s="9">
        <v>12.1</v>
      </c>
      <c r="W1344" s="36">
        <v>135.65</v>
      </c>
      <c r="X1344" s="12">
        <v>3</v>
      </c>
      <c r="Y1344" s="12">
        <v>4</v>
      </c>
      <c r="Z1344" s="12">
        <v>7</v>
      </c>
      <c r="AA1344" s="52">
        <f t="shared" si="80"/>
        <v>1.25</v>
      </c>
      <c r="AB1344" s="54">
        <f t="shared" si="81"/>
        <v>1.4</v>
      </c>
      <c r="AC1344" s="54">
        <f t="shared" si="82"/>
        <v>1.4</v>
      </c>
      <c r="AD1344" s="55">
        <f t="shared" si="83"/>
        <v>1.3499999999999999</v>
      </c>
      <c r="AE1344" s="58"/>
    </row>
    <row r="1345" spans="1:31" s="5" customFormat="1" x14ac:dyDescent="0.3">
      <c r="A1345" s="40" t="s">
        <v>1073</v>
      </c>
      <c r="B1345" s="3" t="s">
        <v>1074</v>
      </c>
      <c r="C1345" s="34">
        <v>450.14</v>
      </c>
      <c r="D1345" s="8">
        <v>6</v>
      </c>
      <c r="E1345" s="8">
        <v>9</v>
      </c>
      <c r="F1345" s="9">
        <v>28.5</v>
      </c>
      <c r="G1345" s="36">
        <v>410.25</v>
      </c>
      <c r="H1345" s="12">
        <v>5</v>
      </c>
      <c r="I1345" s="12">
        <v>7</v>
      </c>
      <c r="J1345" s="13">
        <v>25.1</v>
      </c>
      <c r="K1345" s="34">
        <v>436.26</v>
      </c>
      <c r="L1345" s="8">
        <v>6</v>
      </c>
      <c r="M1345" s="8">
        <v>8</v>
      </c>
      <c r="N1345" s="9">
        <v>26.599999999999998</v>
      </c>
      <c r="O1345" s="36">
        <v>199.48</v>
      </c>
      <c r="P1345" s="12">
        <v>4</v>
      </c>
      <c r="Q1345" s="12">
        <v>4</v>
      </c>
      <c r="R1345" s="13">
        <v>17.2</v>
      </c>
      <c r="S1345" s="34">
        <v>295.7</v>
      </c>
      <c r="T1345" s="8">
        <v>5</v>
      </c>
      <c r="U1345" s="8">
        <v>5</v>
      </c>
      <c r="V1345" s="9">
        <v>21.1</v>
      </c>
      <c r="W1345" s="36">
        <v>135.13999999999999</v>
      </c>
      <c r="X1345" s="12">
        <v>3</v>
      </c>
      <c r="Y1345" s="12">
        <v>5</v>
      </c>
      <c r="Z1345" s="12">
        <v>17.5</v>
      </c>
      <c r="AA1345" s="52">
        <f t="shared" si="80"/>
        <v>1.25</v>
      </c>
      <c r="AB1345" s="54">
        <f t="shared" si="81"/>
        <v>1.8</v>
      </c>
      <c r="AC1345" s="54">
        <f t="shared" si="82"/>
        <v>1</v>
      </c>
      <c r="AD1345" s="55">
        <f t="shared" si="83"/>
        <v>1.3499999999999999</v>
      </c>
      <c r="AE1345" s="58"/>
    </row>
    <row r="1346" spans="1:31" s="5" customFormat="1" x14ac:dyDescent="0.3">
      <c r="A1346" s="40" t="s">
        <v>2700</v>
      </c>
      <c r="B1346" s="3" t="s">
        <v>2701</v>
      </c>
      <c r="C1346" s="34">
        <v>62.67</v>
      </c>
      <c r="D1346" s="8">
        <v>1</v>
      </c>
      <c r="E1346" s="8">
        <v>5</v>
      </c>
      <c r="F1346" s="9">
        <v>6.1</v>
      </c>
      <c r="G1346" s="36">
        <v>44.5</v>
      </c>
      <c r="H1346" s="12">
        <v>1</v>
      </c>
      <c r="I1346" s="12">
        <v>4</v>
      </c>
      <c r="J1346" s="13">
        <v>5.7</v>
      </c>
      <c r="K1346" s="34">
        <v>420.98</v>
      </c>
      <c r="L1346" s="8">
        <v>7</v>
      </c>
      <c r="M1346" s="8">
        <v>11</v>
      </c>
      <c r="N1346" s="9">
        <v>13.099999999999998</v>
      </c>
      <c r="O1346" s="36">
        <v>233.14</v>
      </c>
      <c r="P1346" s="12">
        <v>4</v>
      </c>
      <c r="Q1346" s="12">
        <v>6</v>
      </c>
      <c r="R1346" s="13">
        <v>9</v>
      </c>
      <c r="S1346" s="34">
        <v>281.21999999999997</v>
      </c>
      <c r="T1346" s="8">
        <v>5</v>
      </c>
      <c r="U1346" s="8">
        <v>8</v>
      </c>
      <c r="V1346" s="9">
        <v>14.4</v>
      </c>
      <c r="W1346" s="36">
        <v>234.19</v>
      </c>
      <c r="X1346" s="12">
        <v>4</v>
      </c>
      <c r="Y1346" s="12">
        <v>7</v>
      </c>
      <c r="Z1346" s="12">
        <v>9.4</v>
      </c>
      <c r="AA1346" s="52">
        <f t="shared" si="80"/>
        <v>1.2</v>
      </c>
      <c r="AB1346" s="54">
        <f t="shared" si="81"/>
        <v>1.7142857142857142</v>
      </c>
      <c r="AC1346" s="54">
        <f t="shared" si="82"/>
        <v>1.125</v>
      </c>
      <c r="AD1346" s="55">
        <f t="shared" si="83"/>
        <v>1.3464285714285715</v>
      </c>
      <c r="AE1346" s="58"/>
    </row>
    <row r="1347" spans="1:31" s="5" customFormat="1" x14ac:dyDescent="0.3">
      <c r="A1347" s="40" t="s">
        <v>1312</v>
      </c>
      <c r="B1347" s="3" t="s">
        <v>1313</v>
      </c>
      <c r="C1347" s="34">
        <v>193.93</v>
      </c>
      <c r="D1347" s="8">
        <v>4</v>
      </c>
      <c r="E1347" s="8">
        <v>8</v>
      </c>
      <c r="F1347" s="9">
        <v>10</v>
      </c>
      <c r="G1347" s="36">
        <v>143.63999999999999</v>
      </c>
      <c r="H1347" s="12">
        <v>3</v>
      </c>
      <c r="I1347" s="12">
        <v>6</v>
      </c>
      <c r="J1347" s="13">
        <v>7.9000000000000012</v>
      </c>
      <c r="K1347" s="34">
        <v>192.94</v>
      </c>
      <c r="L1347" s="8">
        <v>4</v>
      </c>
      <c r="M1347" s="8">
        <v>6</v>
      </c>
      <c r="N1347" s="9">
        <v>7.8</v>
      </c>
      <c r="O1347" s="36">
        <v>40.950000000000003</v>
      </c>
      <c r="P1347" s="12">
        <v>1</v>
      </c>
      <c r="Q1347" s="12">
        <v>3</v>
      </c>
      <c r="R1347" s="13">
        <v>3.7</v>
      </c>
      <c r="S1347" s="34">
        <v>203.1</v>
      </c>
      <c r="T1347" s="8">
        <v>5</v>
      </c>
      <c r="U1347" s="8">
        <v>6</v>
      </c>
      <c r="V1347" s="9">
        <v>6.5</v>
      </c>
      <c r="W1347" s="36">
        <v>127.86000000000001</v>
      </c>
      <c r="X1347" s="12">
        <v>3</v>
      </c>
      <c r="Y1347" s="12">
        <v>6</v>
      </c>
      <c r="Z1347" s="12">
        <v>7.3</v>
      </c>
      <c r="AA1347" s="52">
        <f t="shared" ref="AA1347:AA1410" si="84">(E1347+1)/(I1347+1)</f>
        <v>1.2857142857142858</v>
      </c>
      <c r="AB1347" s="54">
        <f t="shared" ref="AB1347:AB1410" si="85">(M1347+1)/(Q1347+1)</f>
        <v>1.75</v>
      </c>
      <c r="AC1347" s="54">
        <f t="shared" ref="AC1347:AC1410" si="86">(U1347+1)/(Y1347+1)</f>
        <v>1</v>
      </c>
      <c r="AD1347" s="55">
        <f t="shared" ref="AD1347:AD1410" si="87">AVERAGE(AA1347:AC1347)</f>
        <v>1.3452380952380951</v>
      </c>
      <c r="AE1347" s="58"/>
    </row>
    <row r="1348" spans="1:31" s="5" customFormat="1" x14ac:dyDescent="0.3">
      <c r="A1348" s="40" t="s">
        <v>920</v>
      </c>
      <c r="B1348" s="3" t="s">
        <v>921</v>
      </c>
      <c r="C1348" s="34">
        <v>426.65999999999997</v>
      </c>
      <c r="D1348" s="8">
        <v>7</v>
      </c>
      <c r="E1348" s="8">
        <v>11</v>
      </c>
      <c r="F1348" s="9">
        <v>40.9</v>
      </c>
      <c r="G1348" s="36">
        <v>400.23</v>
      </c>
      <c r="H1348" s="12">
        <v>6</v>
      </c>
      <c r="I1348" s="12">
        <v>9</v>
      </c>
      <c r="J1348" s="13">
        <v>42.4</v>
      </c>
      <c r="K1348" s="34">
        <v>357.98</v>
      </c>
      <c r="L1348" s="8">
        <v>7</v>
      </c>
      <c r="M1348" s="8">
        <v>10</v>
      </c>
      <c r="N1348" s="9">
        <v>37.9</v>
      </c>
      <c r="O1348" s="36">
        <v>190.21</v>
      </c>
      <c r="P1348" s="12">
        <v>3</v>
      </c>
      <c r="Q1348" s="12">
        <v>5</v>
      </c>
      <c r="R1348" s="13">
        <v>23</v>
      </c>
      <c r="S1348" s="34">
        <v>283.84999999999997</v>
      </c>
      <c r="T1348" s="8">
        <v>5</v>
      </c>
      <c r="U1348" s="8">
        <v>6</v>
      </c>
      <c r="V1348" s="9">
        <v>27.2</v>
      </c>
      <c r="W1348" s="36">
        <v>290.84000000000003</v>
      </c>
      <c r="X1348" s="12">
        <v>5</v>
      </c>
      <c r="Y1348" s="12">
        <v>6</v>
      </c>
      <c r="Z1348" s="12">
        <v>31</v>
      </c>
      <c r="AA1348" s="52">
        <f t="shared" si="84"/>
        <v>1.2</v>
      </c>
      <c r="AB1348" s="54">
        <f t="shared" si="85"/>
        <v>1.8333333333333333</v>
      </c>
      <c r="AC1348" s="54">
        <f t="shared" si="86"/>
        <v>1</v>
      </c>
      <c r="AD1348" s="55">
        <f t="shared" si="87"/>
        <v>1.3444444444444443</v>
      </c>
      <c r="AE1348" s="58"/>
    </row>
    <row r="1349" spans="1:31" s="5" customFormat="1" x14ac:dyDescent="0.3">
      <c r="A1349" s="40" t="s">
        <v>379</v>
      </c>
      <c r="B1349" s="3" t="s">
        <v>380</v>
      </c>
      <c r="C1349" s="34">
        <v>908.04000000000019</v>
      </c>
      <c r="D1349" s="8">
        <v>15</v>
      </c>
      <c r="E1349" s="8">
        <v>22</v>
      </c>
      <c r="F1349" s="9">
        <v>29.699999999999992</v>
      </c>
      <c r="G1349" s="36">
        <v>809.42999999999984</v>
      </c>
      <c r="H1349" s="12">
        <v>14</v>
      </c>
      <c r="I1349" s="12">
        <v>19</v>
      </c>
      <c r="J1349" s="13">
        <v>23</v>
      </c>
      <c r="K1349" s="34">
        <v>759.12999999999977</v>
      </c>
      <c r="L1349" s="8">
        <v>15</v>
      </c>
      <c r="M1349" s="8">
        <v>19</v>
      </c>
      <c r="N1349" s="9">
        <v>23.600000000000005</v>
      </c>
      <c r="O1349" s="36">
        <v>451.97</v>
      </c>
      <c r="P1349" s="12">
        <v>9</v>
      </c>
      <c r="Q1349" s="12">
        <v>10</v>
      </c>
      <c r="R1349" s="13">
        <v>14.900000000000002</v>
      </c>
      <c r="S1349" s="34">
        <v>683.36</v>
      </c>
      <c r="T1349" s="8">
        <v>13</v>
      </c>
      <c r="U1349" s="8">
        <v>16</v>
      </c>
      <c r="V1349" s="9">
        <v>19.5</v>
      </c>
      <c r="W1349" s="36">
        <v>653.7700000000001</v>
      </c>
      <c r="X1349" s="12">
        <v>13</v>
      </c>
      <c r="Y1349" s="12">
        <v>15</v>
      </c>
      <c r="Z1349" s="12">
        <v>18.400000000000002</v>
      </c>
      <c r="AA1349" s="52">
        <f t="shared" si="84"/>
        <v>1.1499999999999999</v>
      </c>
      <c r="AB1349" s="54">
        <f t="shared" si="85"/>
        <v>1.8181818181818181</v>
      </c>
      <c r="AC1349" s="54">
        <f t="shared" si="86"/>
        <v>1.0625</v>
      </c>
      <c r="AD1349" s="55">
        <f t="shared" si="87"/>
        <v>1.343560606060606</v>
      </c>
      <c r="AE1349" s="58"/>
    </row>
    <row r="1350" spans="1:31" s="5" customFormat="1" x14ac:dyDescent="0.3">
      <c r="A1350" s="40" t="s">
        <v>3367</v>
      </c>
      <c r="B1350" s="3" t="s">
        <v>3368</v>
      </c>
      <c r="C1350" s="8"/>
      <c r="D1350" s="8"/>
      <c r="E1350" s="8"/>
      <c r="F1350" s="9"/>
      <c r="G1350" s="36">
        <v>986.7700000000001</v>
      </c>
      <c r="H1350" s="12">
        <v>16</v>
      </c>
      <c r="I1350" s="12">
        <v>55</v>
      </c>
      <c r="J1350" s="13">
        <v>12.900000000000004</v>
      </c>
      <c r="K1350" s="34"/>
      <c r="L1350" s="8"/>
      <c r="M1350" s="8"/>
      <c r="N1350" s="9"/>
      <c r="O1350" s="36"/>
      <c r="P1350" s="12"/>
      <c r="Q1350" s="12"/>
      <c r="R1350" s="13"/>
      <c r="S1350" s="34">
        <v>89.11</v>
      </c>
      <c r="T1350" s="8">
        <v>2</v>
      </c>
      <c r="U1350" s="8">
        <v>5</v>
      </c>
      <c r="V1350" s="9">
        <v>2</v>
      </c>
      <c r="W1350" s="36">
        <v>25.94</v>
      </c>
      <c r="X1350" s="12">
        <v>1</v>
      </c>
      <c r="Y1350" s="12">
        <v>1</v>
      </c>
      <c r="Z1350" s="12">
        <v>1</v>
      </c>
      <c r="AA1350" s="52">
        <f t="shared" si="84"/>
        <v>1.7857142857142856E-2</v>
      </c>
      <c r="AB1350" s="54">
        <f t="shared" si="85"/>
        <v>1</v>
      </c>
      <c r="AC1350" s="54">
        <f t="shared" si="86"/>
        <v>3</v>
      </c>
      <c r="AD1350" s="55">
        <f t="shared" si="87"/>
        <v>1.3392857142857142</v>
      </c>
      <c r="AE1350" s="58"/>
    </row>
    <row r="1351" spans="1:31" s="5" customFormat="1" x14ac:dyDescent="0.3">
      <c r="A1351" s="40" t="s">
        <v>684</v>
      </c>
      <c r="B1351" s="3" t="s">
        <v>685</v>
      </c>
      <c r="C1351" s="34">
        <v>578.39</v>
      </c>
      <c r="D1351" s="8">
        <v>10</v>
      </c>
      <c r="E1351" s="8">
        <v>14</v>
      </c>
      <c r="F1351" s="9">
        <v>21.099999999999998</v>
      </c>
      <c r="G1351" s="36">
        <v>322.05</v>
      </c>
      <c r="H1351" s="12">
        <v>4</v>
      </c>
      <c r="I1351" s="12">
        <v>11</v>
      </c>
      <c r="J1351" s="13">
        <v>14.3</v>
      </c>
      <c r="K1351" s="34">
        <v>371.91</v>
      </c>
      <c r="L1351" s="8">
        <v>7</v>
      </c>
      <c r="M1351" s="8">
        <v>13</v>
      </c>
      <c r="N1351" s="9">
        <v>17.8</v>
      </c>
      <c r="O1351" s="36">
        <v>201.82</v>
      </c>
      <c r="P1351" s="12">
        <v>5</v>
      </c>
      <c r="Q1351" s="12">
        <v>8</v>
      </c>
      <c r="R1351" s="13">
        <v>12.1</v>
      </c>
      <c r="S1351" s="34">
        <v>352.44</v>
      </c>
      <c r="T1351" s="8">
        <v>8</v>
      </c>
      <c r="U1351" s="8">
        <v>11</v>
      </c>
      <c r="V1351" s="9">
        <v>16.599999999999998</v>
      </c>
      <c r="W1351" s="36">
        <v>278.96999999999997</v>
      </c>
      <c r="X1351" s="12">
        <v>4</v>
      </c>
      <c r="Y1351" s="12">
        <v>9</v>
      </c>
      <c r="Z1351" s="12">
        <v>15.7</v>
      </c>
      <c r="AA1351" s="52">
        <f t="shared" si="84"/>
        <v>1.25</v>
      </c>
      <c r="AB1351" s="54">
        <f t="shared" si="85"/>
        <v>1.5555555555555556</v>
      </c>
      <c r="AC1351" s="54">
        <f t="shared" si="86"/>
        <v>1.2</v>
      </c>
      <c r="AD1351" s="55">
        <f t="shared" si="87"/>
        <v>1.3351851851851853</v>
      </c>
      <c r="AE1351" s="58"/>
    </row>
    <row r="1352" spans="1:31" s="5" customFormat="1" x14ac:dyDescent="0.3">
      <c r="A1352" s="40" t="s">
        <v>605</v>
      </c>
      <c r="B1352" s="3" t="s">
        <v>606</v>
      </c>
      <c r="C1352" s="34">
        <v>709.91</v>
      </c>
      <c r="D1352" s="8">
        <v>11</v>
      </c>
      <c r="E1352" s="8">
        <v>14</v>
      </c>
      <c r="F1352" s="9">
        <v>30.6</v>
      </c>
      <c r="G1352" s="36">
        <v>579.42000000000007</v>
      </c>
      <c r="H1352" s="12">
        <v>9</v>
      </c>
      <c r="I1352" s="12">
        <v>13</v>
      </c>
      <c r="J1352" s="13">
        <v>27.199999999999996</v>
      </c>
      <c r="K1352" s="34">
        <v>1206.7500000000002</v>
      </c>
      <c r="L1352" s="8">
        <v>22</v>
      </c>
      <c r="M1352" s="8">
        <v>23</v>
      </c>
      <c r="N1352" s="9">
        <v>40.5</v>
      </c>
      <c r="O1352" s="36">
        <v>351.78999999999996</v>
      </c>
      <c r="P1352" s="12">
        <v>5</v>
      </c>
      <c r="Q1352" s="12">
        <v>12</v>
      </c>
      <c r="R1352" s="13">
        <v>25.8</v>
      </c>
      <c r="S1352" s="34">
        <v>332.96000000000004</v>
      </c>
      <c r="T1352" s="8">
        <v>7</v>
      </c>
      <c r="U1352" s="8">
        <v>12</v>
      </c>
      <c r="V1352" s="9">
        <v>23.900000000000002</v>
      </c>
      <c r="W1352" s="36">
        <v>349.71</v>
      </c>
      <c r="X1352" s="12">
        <v>8</v>
      </c>
      <c r="Y1352" s="12">
        <v>11</v>
      </c>
      <c r="Z1352" s="12">
        <v>25.699999999999996</v>
      </c>
      <c r="AA1352" s="52">
        <f t="shared" si="84"/>
        <v>1.0714285714285714</v>
      </c>
      <c r="AB1352" s="54">
        <f t="shared" si="85"/>
        <v>1.8461538461538463</v>
      </c>
      <c r="AC1352" s="54">
        <f t="shared" si="86"/>
        <v>1.0833333333333333</v>
      </c>
      <c r="AD1352" s="55">
        <f t="shared" si="87"/>
        <v>1.3336385836385836</v>
      </c>
      <c r="AE1352" s="58"/>
    </row>
    <row r="1353" spans="1:31" s="5" customFormat="1" x14ac:dyDescent="0.3">
      <c r="A1353" s="40" t="s">
        <v>6657</v>
      </c>
      <c r="B1353" s="16" t="s">
        <v>6658</v>
      </c>
      <c r="C1353" s="8"/>
      <c r="D1353" s="8"/>
      <c r="E1353" s="8"/>
      <c r="F1353" s="9"/>
      <c r="G1353" s="36"/>
      <c r="H1353" s="12"/>
      <c r="I1353" s="12"/>
      <c r="J1353" s="13"/>
      <c r="K1353" s="34"/>
      <c r="L1353" s="8"/>
      <c r="M1353" s="8"/>
      <c r="N1353" s="9"/>
      <c r="O1353" s="36"/>
      <c r="P1353" s="12"/>
      <c r="Q1353" s="12"/>
      <c r="R1353" s="13"/>
      <c r="S1353" s="34">
        <v>106.11</v>
      </c>
      <c r="T1353" s="8">
        <v>1</v>
      </c>
      <c r="U1353" s="8">
        <v>1</v>
      </c>
      <c r="V1353" s="9">
        <v>6.5</v>
      </c>
      <c r="W1353" s="36"/>
      <c r="X1353" s="12"/>
      <c r="Y1353" s="12"/>
      <c r="Z1353" s="12"/>
      <c r="AA1353" s="52">
        <f t="shared" si="84"/>
        <v>1</v>
      </c>
      <c r="AB1353" s="54">
        <f t="shared" si="85"/>
        <v>1</v>
      </c>
      <c r="AC1353" s="54">
        <f t="shared" si="86"/>
        <v>2</v>
      </c>
      <c r="AD1353" s="55">
        <f t="shared" si="87"/>
        <v>1.3333333333333333</v>
      </c>
      <c r="AE1353" s="58"/>
    </row>
    <row r="1354" spans="1:31" s="5" customFormat="1" x14ac:dyDescent="0.3">
      <c r="A1354" s="40" t="s">
        <v>5581</v>
      </c>
      <c r="B1354" s="3" t="s">
        <v>5582</v>
      </c>
      <c r="C1354" s="8"/>
      <c r="D1354" s="8"/>
      <c r="E1354" s="8"/>
      <c r="F1354" s="9"/>
      <c r="G1354" s="36"/>
      <c r="H1354" s="12"/>
      <c r="I1354" s="12"/>
      <c r="J1354" s="13"/>
      <c r="K1354" s="34">
        <v>94.44</v>
      </c>
      <c r="L1354" s="8">
        <v>1</v>
      </c>
      <c r="M1354" s="8">
        <v>1</v>
      </c>
      <c r="N1354" s="9">
        <v>10.3</v>
      </c>
      <c r="O1354" s="36"/>
      <c r="P1354" s="12"/>
      <c r="Q1354" s="12"/>
      <c r="R1354" s="13"/>
      <c r="S1354" s="34"/>
      <c r="T1354" s="8"/>
      <c r="U1354" s="8"/>
      <c r="V1354" s="9"/>
      <c r="W1354" s="36"/>
      <c r="X1354" s="12"/>
      <c r="Y1354" s="12"/>
      <c r="Z1354" s="12"/>
      <c r="AA1354" s="52">
        <f t="shared" si="84"/>
        <v>1</v>
      </c>
      <c r="AB1354" s="54">
        <f t="shared" si="85"/>
        <v>2</v>
      </c>
      <c r="AC1354" s="54">
        <f t="shared" si="86"/>
        <v>1</v>
      </c>
      <c r="AD1354" s="55">
        <f t="shared" si="87"/>
        <v>1.3333333333333333</v>
      </c>
      <c r="AE1354" s="58"/>
    </row>
    <row r="1355" spans="1:31" s="5" customFormat="1" x14ac:dyDescent="0.3">
      <c r="A1355" s="40" t="s">
        <v>5816</v>
      </c>
      <c r="B1355" s="3" t="s">
        <v>5817</v>
      </c>
      <c r="C1355" s="8"/>
      <c r="D1355" s="8"/>
      <c r="E1355" s="8"/>
      <c r="F1355" s="9"/>
      <c r="G1355" s="36"/>
      <c r="H1355" s="12"/>
      <c r="I1355" s="12"/>
      <c r="J1355" s="13"/>
      <c r="K1355" s="34">
        <v>80.83</v>
      </c>
      <c r="L1355" s="8">
        <v>1</v>
      </c>
      <c r="M1355" s="8">
        <v>1</v>
      </c>
      <c r="N1355" s="9">
        <v>2.6</v>
      </c>
      <c r="O1355" s="36"/>
      <c r="P1355" s="12"/>
      <c r="Q1355" s="12"/>
      <c r="R1355" s="13"/>
      <c r="S1355" s="34"/>
      <c r="T1355" s="8"/>
      <c r="U1355" s="8"/>
      <c r="V1355" s="9"/>
      <c r="W1355" s="36"/>
      <c r="X1355" s="12"/>
      <c r="Y1355" s="12"/>
      <c r="Z1355" s="12"/>
      <c r="AA1355" s="52">
        <f t="shared" si="84"/>
        <v>1</v>
      </c>
      <c r="AB1355" s="54">
        <f t="shared" si="85"/>
        <v>2</v>
      </c>
      <c r="AC1355" s="54">
        <f t="shared" si="86"/>
        <v>1</v>
      </c>
      <c r="AD1355" s="55">
        <f t="shared" si="87"/>
        <v>1.3333333333333333</v>
      </c>
      <c r="AE1355" s="58"/>
    </row>
    <row r="1356" spans="1:31" s="5" customFormat="1" x14ac:dyDescent="0.3">
      <c r="A1356" s="40" t="s">
        <v>6543</v>
      </c>
      <c r="B1356" s="16" t="s">
        <v>6544</v>
      </c>
      <c r="C1356" s="8"/>
      <c r="D1356" s="8"/>
      <c r="E1356" s="8"/>
      <c r="F1356" s="9"/>
      <c r="G1356" s="36"/>
      <c r="H1356" s="12"/>
      <c r="I1356" s="12"/>
      <c r="J1356" s="13"/>
      <c r="K1356" s="34"/>
      <c r="L1356" s="8"/>
      <c r="M1356" s="8"/>
      <c r="N1356" s="9"/>
      <c r="O1356" s="36"/>
      <c r="P1356" s="12"/>
      <c r="Q1356" s="12"/>
      <c r="R1356" s="13"/>
      <c r="S1356" s="34">
        <v>80.680000000000007</v>
      </c>
      <c r="T1356" s="8">
        <v>1</v>
      </c>
      <c r="U1356" s="8">
        <v>1</v>
      </c>
      <c r="V1356" s="9">
        <v>1.5</v>
      </c>
      <c r="W1356" s="36"/>
      <c r="X1356" s="12"/>
      <c r="Y1356" s="12"/>
      <c r="Z1356" s="12"/>
      <c r="AA1356" s="52">
        <f t="shared" si="84"/>
        <v>1</v>
      </c>
      <c r="AB1356" s="54">
        <f t="shared" si="85"/>
        <v>1</v>
      </c>
      <c r="AC1356" s="54">
        <f t="shared" si="86"/>
        <v>2</v>
      </c>
      <c r="AD1356" s="55">
        <f t="shared" si="87"/>
        <v>1.3333333333333333</v>
      </c>
      <c r="AE1356" s="58"/>
    </row>
    <row r="1357" spans="1:31" s="5" customFormat="1" x14ac:dyDescent="0.3">
      <c r="A1357" s="40" t="s">
        <v>5754</v>
      </c>
      <c r="B1357" s="3" t="s">
        <v>5755</v>
      </c>
      <c r="C1357" s="8"/>
      <c r="D1357" s="8"/>
      <c r="E1357" s="8"/>
      <c r="F1357" s="9"/>
      <c r="G1357" s="36"/>
      <c r="H1357" s="12"/>
      <c r="I1357" s="12"/>
      <c r="J1357" s="13"/>
      <c r="K1357" s="34">
        <v>80.260000000000005</v>
      </c>
      <c r="L1357" s="8">
        <v>1</v>
      </c>
      <c r="M1357" s="8">
        <v>1</v>
      </c>
      <c r="N1357" s="9">
        <v>3.1</v>
      </c>
      <c r="O1357" s="36"/>
      <c r="P1357" s="12"/>
      <c r="Q1357" s="12"/>
      <c r="R1357" s="13"/>
      <c r="S1357" s="34"/>
      <c r="T1357" s="8"/>
      <c r="U1357" s="8"/>
      <c r="V1357" s="9"/>
      <c r="W1357" s="36"/>
      <c r="X1357" s="12"/>
      <c r="Y1357" s="12"/>
      <c r="Z1357" s="12"/>
      <c r="AA1357" s="52">
        <f t="shared" si="84"/>
        <v>1</v>
      </c>
      <c r="AB1357" s="54">
        <f t="shared" si="85"/>
        <v>2</v>
      </c>
      <c r="AC1357" s="54">
        <f t="shared" si="86"/>
        <v>1</v>
      </c>
      <c r="AD1357" s="55">
        <f t="shared" si="87"/>
        <v>1.3333333333333333</v>
      </c>
      <c r="AE1357" s="58"/>
    </row>
    <row r="1358" spans="1:31" s="5" customFormat="1" x14ac:dyDescent="0.3">
      <c r="A1358" s="40" t="s">
        <v>5772</v>
      </c>
      <c r="B1358" s="3" t="s">
        <v>5773</v>
      </c>
      <c r="C1358" s="8"/>
      <c r="D1358" s="8"/>
      <c r="E1358" s="8"/>
      <c r="F1358" s="9"/>
      <c r="G1358" s="36"/>
      <c r="H1358" s="12"/>
      <c r="I1358" s="12"/>
      <c r="J1358" s="13"/>
      <c r="K1358" s="34">
        <v>80.25</v>
      </c>
      <c r="L1358" s="8">
        <v>1</v>
      </c>
      <c r="M1358" s="8">
        <v>1</v>
      </c>
      <c r="N1358" s="9">
        <v>44.4</v>
      </c>
      <c r="O1358" s="36"/>
      <c r="P1358" s="12"/>
      <c r="Q1358" s="12"/>
      <c r="R1358" s="13"/>
      <c r="S1358" s="34"/>
      <c r="T1358" s="8"/>
      <c r="U1358" s="8"/>
      <c r="V1358" s="9"/>
      <c r="W1358" s="36"/>
      <c r="X1358" s="12"/>
      <c r="Y1358" s="12"/>
      <c r="Z1358" s="12"/>
      <c r="AA1358" s="52">
        <f t="shared" si="84"/>
        <v>1</v>
      </c>
      <c r="AB1358" s="54">
        <f t="shared" si="85"/>
        <v>2</v>
      </c>
      <c r="AC1358" s="54">
        <f t="shared" si="86"/>
        <v>1</v>
      </c>
      <c r="AD1358" s="55">
        <f t="shared" si="87"/>
        <v>1.3333333333333333</v>
      </c>
      <c r="AE1358" s="58"/>
    </row>
    <row r="1359" spans="1:31" s="5" customFormat="1" x14ac:dyDescent="0.3">
      <c r="A1359" s="40" t="s">
        <v>2258</v>
      </c>
      <c r="B1359" s="3" t="s">
        <v>2259</v>
      </c>
      <c r="C1359" s="34">
        <v>75.760000000000005</v>
      </c>
      <c r="D1359" s="8">
        <v>1</v>
      </c>
      <c r="E1359" s="8">
        <v>1</v>
      </c>
      <c r="F1359" s="9">
        <v>15.1</v>
      </c>
      <c r="G1359" s="36"/>
      <c r="H1359" s="12"/>
      <c r="I1359" s="12"/>
      <c r="J1359" s="13"/>
      <c r="K1359" s="34"/>
      <c r="L1359" s="8"/>
      <c r="M1359" s="8"/>
      <c r="N1359" s="9"/>
      <c r="O1359" s="36"/>
      <c r="P1359" s="12"/>
      <c r="Q1359" s="12"/>
      <c r="R1359" s="13"/>
      <c r="S1359" s="34"/>
      <c r="T1359" s="8"/>
      <c r="U1359" s="8"/>
      <c r="V1359" s="9"/>
      <c r="W1359" s="36"/>
      <c r="X1359" s="12"/>
      <c r="Y1359" s="12"/>
      <c r="Z1359" s="12"/>
      <c r="AA1359" s="52">
        <f t="shared" si="84"/>
        <v>2</v>
      </c>
      <c r="AB1359" s="54">
        <f t="shared" si="85"/>
        <v>1</v>
      </c>
      <c r="AC1359" s="54">
        <f t="shared" si="86"/>
        <v>1</v>
      </c>
      <c r="AD1359" s="55">
        <f t="shared" si="87"/>
        <v>1.3333333333333333</v>
      </c>
      <c r="AE1359" s="58"/>
    </row>
    <row r="1360" spans="1:31" s="5" customFormat="1" x14ac:dyDescent="0.3">
      <c r="A1360" s="40" t="s">
        <v>6100</v>
      </c>
      <c r="B1360" s="3" t="s">
        <v>6101</v>
      </c>
      <c r="C1360" s="8"/>
      <c r="D1360" s="8"/>
      <c r="E1360" s="8"/>
      <c r="F1360" s="9"/>
      <c r="G1360" s="36"/>
      <c r="H1360" s="12"/>
      <c r="I1360" s="12"/>
      <c r="J1360" s="13"/>
      <c r="K1360" s="34">
        <v>75.650000000000006</v>
      </c>
      <c r="L1360" s="8">
        <v>1</v>
      </c>
      <c r="M1360" s="8">
        <v>1</v>
      </c>
      <c r="N1360" s="9">
        <v>9</v>
      </c>
      <c r="O1360" s="36"/>
      <c r="P1360" s="12"/>
      <c r="Q1360" s="12"/>
      <c r="R1360" s="13"/>
      <c r="S1360" s="34"/>
      <c r="T1360" s="8"/>
      <c r="U1360" s="8"/>
      <c r="V1360" s="9"/>
      <c r="W1360" s="36"/>
      <c r="X1360" s="12"/>
      <c r="Y1360" s="12"/>
      <c r="Z1360" s="12"/>
      <c r="AA1360" s="52">
        <f t="shared" si="84"/>
        <v>1</v>
      </c>
      <c r="AB1360" s="54">
        <f t="shared" si="85"/>
        <v>2</v>
      </c>
      <c r="AC1360" s="54">
        <f t="shared" si="86"/>
        <v>1</v>
      </c>
      <c r="AD1360" s="55">
        <f t="shared" si="87"/>
        <v>1.3333333333333333</v>
      </c>
      <c r="AE1360" s="58"/>
    </row>
    <row r="1361" spans="1:31" s="5" customFormat="1" x14ac:dyDescent="0.3">
      <c r="A1361" s="40" t="s">
        <v>6607</v>
      </c>
      <c r="B1361" s="16" t="s">
        <v>6608</v>
      </c>
      <c r="C1361" s="8"/>
      <c r="D1361" s="8"/>
      <c r="E1361" s="8"/>
      <c r="F1361" s="9"/>
      <c r="G1361" s="36"/>
      <c r="H1361" s="12"/>
      <c r="I1361" s="12"/>
      <c r="J1361" s="13"/>
      <c r="K1361" s="34"/>
      <c r="L1361" s="8"/>
      <c r="M1361" s="8"/>
      <c r="N1361" s="9"/>
      <c r="O1361" s="36"/>
      <c r="P1361" s="12"/>
      <c r="Q1361" s="12"/>
      <c r="R1361" s="13"/>
      <c r="S1361" s="34">
        <v>74.98</v>
      </c>
      <c r="T1361" s="8">
        <v>1</v>
      </c>
      <c r="U1361" s="8">
        <v>1</v>
      </c>
      <c r="V1361" s="9">
        <v>17.3</v>
      </c>
      <c r="W1361" s="36"/>
      <c r="X1361" s="12"/>
      <c r="Y1361" s="12"/>
      <c r="Z1361" s="12"/>
      <c r="AA1361" s="52">
        <f t="shared" si="84"/>
        <v>1</v>
      </c>
      <c r="AB1361" s="54">
        <f t="shared" si="85"/>
        <v>1</v>
      </c>
      <c r="AC1361" s="54">
        <f t="shared" si="86"/>
        <v>2</v>
      </c>
      <c r="AD1361" s="55">
        <f t="shared" si="87"/>
        <v>1.3333333333333333</v>
      </c>
      <c r="AE1361" s="58"/>
    </row>
    <row r="1362" spans="1:31" s="5" customFormat="1" x14ac:dyDescent="0.3">
      <c r="A1362" s="40" t="s">
        <v>6281</v>
      </c>
      <c r="B1362" s="3" t="s">
        <v>6282</v>
      </c>
      <c r="C1362" s="8"/>
      <c r="D1362" s="8"/>
      <c r="E1362" s="8"/>
      <c r="F1362" s="9"/>
      <c r="G1362" s="36"/>
      <c r="H1362" s="12"/>
      <c r="I1362" s="12"/>
      <c r="J1362" s="13"/>
      <c r="K1362" s="34">
        <v>73.44</v>
      </c>
      <c r="L1362" s="8">
        <v>1</v>
      </c>
      <c r="M1362" s="8">
        <v>1</v>
      </c>
      <c r="N1362" s="9">
        <v>3.1</v>
      </c>
      <c r="O1362" s="36"/>
      <c r="P1362" s="12"/>
      <c r="Q1362" s="12"/>
      <c r="R1362" s="13"/>
      <c r="S1362" s="34"/>
      <c r="T1362" s="8"/>
      <c r="U1362" s="8"/>
      <c r="V1362" s="9"/>
      <c r="W1362" s="36"/>
      <c r="X1362" s="12"/>
      <c r="Y1362" s="12"/>
      <c r="Z1362" s="12"/>
      <c r="AA1362" s="52">
        <f t="shared" si="84"/>
        <v>1</v>
      </c>
      <c r="AB1362" s="54">
        <f t="shared" si="85"/>
        <v>2</v>
      </c>
      <c r="AC1362" s="54">
        <f t="shared" si="86"/>
        <v>1</v>
      </c>
      <c r="AD1362" s="55">
        <f t="shared" si="87"/>
        <v>1.3333333333333333</v>
      </c>
      <c r="AE1362" s="58"/>
    </row>
    <row r="1363" spans="1:31" s="5" customFormat="1" x14ac:dyDescent="0.3">
      <c r="A1363" s="40" t="s">
        <v>3045</v>
      </c>
      <c r="B1363" s="3" t="s">
        <v>3046</v>
      </c>
      <c r="C1363" s="34">
        <v>70.16</v>
      </c>
      <c r="D1363" s="8">
        <v>1</v>
      </c>
      <c r="E1363" s="8">
        <v>1</v>
      </c>
      <c r="F1363" s="9">
        <v>4.8</v>
      </c>
      <c r="G1363" s="36"/>
      <c r="H1363" s="12"/>
      <c r="I1363" s="12"/>
      <c r="J1363" s="13"/>
      <c r="K1363" s="34"/>
      <c r="L1363" s="8"/>
      <c r="M1363" s="8"/>
      <c r="N1363" s="9"/>
      <c r="O1363" s="36"/>
      <c r="P1363" s="12"/>
      <c r="Q1363" s="12"/>
      <c r="R1363" s="13"/>
      <c r="S1363" s="34"/>
      <c r="T1363" s="8"/>
      <c r="U1363" s="8"/>
      <c r="V1363" s="9"/>
      <c r="W1363" s="36"/>
      <c r="X1363" s="12"/>
      <c r="Y1363" s="12"/>
      <c r="Z1363" s="12"/>
      <c r="AA1363" s="52">
        <f t="shared" si="84"/>
        <v>2</v>
      </c>
      <c r="AB1363" s="54">
        <f t="shared" si="85"/>
        <v>1</v>
      </c>
      <c r="AC1363" s="54">
        <f t="shared" si="86"/>
        <v>1</v>
      </c>
      <c r="AD1363" s="55">
        <f t="shared" si="87"/>
        <v>1.3333333333333333</v>
      </c>
      <c r="AE1363" s="58"/>
    </row>
    <row r="1364" spans="1:31" s="5" customFormat="1" x14ac:dyDescent="0.3">
      <c r="A1364" s="40" t="s">
        <v>6768</v>
      </c>
      <c r="B1364" s="16" t="s">
        <v>6769</v>
      </c>
      <c r="C1364" s="8"/>
      <c r="D1364" s="8"/>
      <c r="E1364" s="8"/>
      <c r="F1364" s="9"/>
      <c r="G1364" s="36"/>
      <c r="H1364" s="12"/>
      <c r="I1364" s="12"/>
      <c r="J1364" s="13"/>
      <c r="K1364" s="34"/>
      <c r="L1364" s="8"/>
      <c r="M1364" s="8"/>
      <c r="N1364" s="9"/>
      <c r="O1364" s="36"/>
      <c r="P1364" s="12"/>
      <c r="Q1364" s="12"/>
      <c r="R1364" s="13"/>
      <c r="S1364" s="34">
        <v>70.150000000000006</v>
      </c>
      <c r="T1364" s="8">
        <v>1</v>
      </c>
      <c r="U1364" s="8">
        <v>1</v>
      </c>
      <c r="V1364" s="9">
        <v>1.8</v>
      </c>
      <c r="W1364" s="36"/>
      <c r="X1364" s="12"/>
      <c r="Y1364" s="12"/>
      <c r="Z1364" s="12"/>
      <c r="AA1364" s="52">
        <f t="shared" si="84"/>
        <v>1</v>
      </c>
      <c r="AB1364" s="54">
        <f t="shared" si="85"/>
        <v>1</v>
      </c>
      <c r="AC1364" s="54">
        <f t="shared" si="86"/>
        <v>2</v>
      </c>
      <c r="AD1364" s="55">
        <f t="shared" si="87"/>
        <v>1.3333333333333333</v>
      </c>
      <c r="AE1364" s="58"/>
    </row>
    <row r="1365" spans="1:31" s="5" customFormat="1" x14ac:dyDescent="0.3">
      <c r="A1365" s="40" t="s">
        <v>6187</v>
      </c>
      <c r="B1365" s="3" t="s">
        <v>6188</v>
      </c>
      <c r="C1365" s="8"/>
      <c r="D1365" s="8"/>
      <c r="E1365" s="8"/>
      <c r="F1365" s="9"/>
      <c r="G1365" s="36"/>
      <c r="H1365" s="12"/>
      <c r="I1365" s="12"/>
      <c r="J1365" s="13"/>
      <c r="K1365" s="34">
        <v>68.319999999999993</v>
      </c>
      <c r="L1365" s="8">
        <v>1</v>
      </c>
      <c r="M1365" s="8">
        <v>1</v>
      </c>
      <c r="N1365" s="9">
        <v>2.9</v>
      </c>
      <c r="O1365" s="36"/>
      <c r="P1365" s="12"/>
      <c r="Q1365" s="12"/>
      <c r="R1365" s="13"/>
      <c r="S1365" s="34"/>
      <c r="T1365" s="8"/>
      <c r="U1365" s="8"/>
      <c r="V1365" s="9"/>
      <c r="W1365" s="36"/>
      <c r="X1365" s="12"/>
      <c r="Y1365" s="12"/>
      <c r="Z1365" s="12"/>
      <c r="AA1365" s="52">
        <f t="shared" si="84"/>
        <v>1</v>
      </c>
      <c r="AB1365" s="54">
        <f t="shared" si="85"/>
        <v>2</v>
      </c>
      <c r="AC1365" s="54">
        <f t="shared" si="86"/>
        <v>1</v>
      </c>
      <c r="AD1365" s="55">
        <f t="shared" si="87"/>
        <v>1.3333333333333333</v>
      </c>
      <c r="AE1365" s="58"/>
    </row>
    <row r="1366" spans="1:31" s="5" customFormat="1" x14ac:dyDescent="0.3">
      <c r="A1366" s="40" t="s">
        <v>6469</v>
      </c>
      <c r="B1366" s="16" t="s">
        <v>6470</v>
      </c>
      <c r="C1366" s="8"/>
      <c r="D1366" s="8"/>
      <c r="E1366" s="8"/>
      <c r="F1366" s="9"/>
      <c r="G1366" s="36"/>
      <c r="H1366" s="12"/>
      <c r="I1366" s="12"/>
      <c r="J1366" s="13"/>
      <c r="K1366" s="34"/>
      <c r="L1366" s="8"/>
      <c r="M1366" s="8"/>
      <c r="N1366" s="9"/>
      <c r="O1366" s="36"/>
      <c r="P1366" s="12"/>
      <c r="Q1366" s="12"/>
      <c r="R1366" s="13"/>
      <c r="S1366" s="34">
        <v>68.22</v>
      </c>
      <c r="T1366" s="8">
        <v>1</v>
      </c>
      <c r="U1366" s="8">
        <v>1</v>
      </c>
      <c r="V1366" s="9">
        <v>4.2</v>
      </c>
      <c r="W1366" s="36"/>
      <c r="X1366" s="12"/>
      <c r="Y1366" s="12"/>
      <c r="Z1366" s="12"/>
      <c r="AA1366" s="52">
        <f t="shared" si="84"/>
        <v>1</v>
      </c>
      <c r="AB1366" s="54">
        <f t="shared" si="85"/>
        <v>1</v>
      </c>
      <c r="AC1366" s="54">
        <f t="shared" si="86"/>
        <v>2</v>
      </c>
      <c r="AD1366" s="55">
        <f t="shared" si="87"/>
        <v>1.3333333333333333</v>
      </c>
      <c r="AE1366" s="58"/>
    </row>
    <row r="1367" spans="1:31" s="5" customFormat="1" x14ac:dyDescent="0.3">
      <c r="A1367" s="40" t="s">
        <v>4559</v>
      </c>
      <c r="B1367" s="3" t="s">
        <v>4560</v>
      </c>
      <c r="C1367" s="8"/>
      <c r="D1367" s="8"/>
      <c r="E1367" s="8"/>
      <c r="F1367" s="9"/>
      <c r="G1367" s="36"/>
      <c r="H1367" s="12"/>
      <c r="I1367" s="12"/>
      <c r="J1367" s="13"/>
      <c r="K1367" s="34">
        <v>129.01999999999998</v>
      </c>
      <c r="L1367" s="8">
        <v>3</v>
      </c>
      <c r="M1367" s="8">
        <v>5</v>
      </c>
      <c r="N1367" s="9">
        <v>17.399999999999999</v>
      </c>
      <c r="O1367" s="36">
        <v>57.65</v>
      </c>
      <c r="P1367" s="12">
        <v>1</v>
      </c>
      <c r="Q1367" s="12">
        <v>2</v>
      </c>
      <c r="R1367" s="13">
        <v>5.0999999999999996</v>
      </c>
      <c r="S1367" s="34">
        <v>201.08999999999997</v>
      </c>
      <c r="T1367" s="8">
        <v>3</v>
      </c>
      <c r="U1367" s="8">
        <v>3</v>
      </c>
      <c r="V1367" s="9">
        <v>7.2</v>
      </c>
      <c r="W1367" s="36">
        <v>72.66</v>
      </c>
      <c r="X1367" s="12">
        <v>2</v>
      </c>
      <c r="Y1367" s="12">
        <v>3</v>
      </c>
      <c r="Z1367" s="12">
        <v>7.4</v>
      </c>
      <c r="AA1367" s="52">
        <f t="shared" si="84"/>
        <v>1</v>
      </c>
      <c r="AB1367" s="54">
        <f t="shared" si="85"/>
        <v>2</v>
      </c>
      <c r="AC1367" s="54">
        <f t="shared" si="86"/>
        <v>1</v>
      </c>
      <c r="AD1367" s="55">
        <f t="shared" si="87"/>
        <v>1.3333333333333333</v>
      </c>
      <c r="AE1367" s="58"/>
    </row>
    <row r="1368" spans="1:31" s="5" customFormat="1" x14ac:dyDescent="0.3">
      <c r="A1368" s="40" t="s">
        <v>1209</v>
      </c>
      <c r="B1368" s="3" t="s">
        <v>1210</v>
      </c>
      <c r="C1368" s="34">
        <v>259.26</v>
      </c>
      <c r="D1368" s="8">
        <v>5</v>
      </c>
      <c r="E1368" s="8">
        <v>6</v>
      </c>
      <c r="F1368" s="9">
        <v>12.8</v>
      </c>
      <c r="G1368" s="36">
        <v>103.86</v>
      </c>
      <c r="H1368" s="12">
        <v>2</v>
      </c>
      <c r="I1368" s="12">
        <v>4</v>
      </c>
      <c r="J1368" s="13">
        <v>6.7</v>
      </c>
      <c r="K1368" s="34">
        <v>220.70000000000002</v>
      </c>
      <c r="L1368" s="8">
        <v>5</v>
      </c>
      <c r="M1368" s="8">
        <v>6</v>
      </c>
      <c r="N1368" s="9">
        <v>13.2</v>
      </c>
      <c r="O1368" s="36">
        <v>114.55000000000001</v>
      </c>
      <c r="P1368" s="12">
        <v>3</v>
      </c>
      <c r="Q1368" s="12">
        <v>4</v>
      </c>
      <c r="R1368" s="13">
        <v>7.3</v>
      </c>
      <c r="S1368" s="34">
        <v>142.34</v>
      </c>
      <c r="T1368" s="8">
        <v>3</v>
      </c>
      <c r="U1368" s="8">
        <v>5</v>
      </c>
      <c r="V1368" s="9">
        <v>7.8</v>
      </c>
      <c r="W1368" s="36">
        <v>58.7</v>
      </c>
      <c r="X1368" s="12">
        <v>1</v>
      </c>
      <c r="Y1368" s="12">
        <v>4</v>
      </c>
      <c r="Z1368" s="12">
        <v>6</v>
      </c>
      <c r="AA1368" s="52">
        <f t="shared" si="84"/>
        <v>1.4</v>
      </c>
      <c r="AB1368" s="54">
        <f t="shared" si="85"/>
        <v>1.4</v>
      </c>
      <c r="AC1368" s="54">
        <f t="shared" si="86"/>
        <v>1.2</v>
      </c>
      <c r="AD1368" s="55">
        <f t="shared" si="87"/>
        <v>1.3333333333333333</v>
      </c>
      <c r="AE1368" s="58"/>
    </row>
    <row r="1369" spans="1:31" s="5" customFormat="1" x14ac:dyDescent="0.3">
      <c r="A1369" s="40" t="s">
        <v>3031</v>
      </c>
      <c r="B1369" s="3" t="s">
        <v>3032</v>
      </c>
      <c r="C1369" s="34">
        <v>63.98</v>
      </c>
      <c r="D1369" s="8">
        <v>1</v>
      </c>
      <c r="E1369" s="8">
        <v>1</v>
      </c>
      <c r="F1369" s="9">
        <v>4.4000000000000004</v>
      </c>
      <c r="G1369" s="36"/>
      <c r="H1369" s="12"/>
      <c r="I1369" s="12"/>
      <c r="J1369" s="13"/>
      <c r="K1369" s="34"/>
      <c r="L1369" s="8"/>
      <c r="M1369" s="8"/>
      <c r="N1369" s="9"/>
      <c r="O1369" s="36"/>
      <c r="P1369" s="12"/>
      <c r="Q1369" s="12"/>
      <c r="R1369" s="13"/>
      <c r="S1369" s="34"/>
      <c r="T1369" s="8"/>
      <c r="U1369" s="8"/>
      <c r="V1369" s="9"/>
      <c r="W1369" s="36"/>
      <c r="X1369" s="12"/>
      <c r="Y1369" s="12"/>
      <c r="Z1369" s="12"/>
      <c r="AA1369" s="52">
        <f t="shared" si="84"/>
        <v>2</v>
      </c>
      <c r="AB1369" s="54">
        <f t="shared" si="85"/>
        <v>1</v>
      </c>
      <c r="AC1369" s="54">
        <f t="shared" si="86"/>
        <v>1</v>
      </c>
      <c r="AD1369" s="55">
        <f t="shared" si="87"/>
        <v>1.3333333333333333</v>
      </c>
      <c r="AE1369" s="58"/>
    </row>
    <row r="1370" spans="1:31" s="5" customFormat="1" x14ac:dyDescent="0.3">
      <c r="A1370" s="40" t="s">
        <v>3179</v>
      </c>
      <c r="B1370" s="3" t="s">
        <v>3180</v>
      </c>
      <c r="C1370" s="34">
        <v>63.15</v>
      </c>
      <c r="D1370" s="8">
        <v>1</v>
      </c>
      <c r="E1370" s="8">
        <v>1</v>
      </c>
      <c r="F1370" s="9">
        <v>2.5</v>
      </c>
      <c r="G1370" s="36"/>
      <c r="H1370" s="12"/>
      <c r="I1370" s="12"/>
      <c r="J1370" s="13"/>
      <c r="K1370" s="34"/>
      <c r="L1370" s="8"/>
      <c r="M1370" s="8"/>
      <c r="N1370" s="9"/>
      <c r="O1370" s="36"/>
      <c r="P1370" s="12"/>
      <c r="Q1370" s="12"/>
      <c r="R1370" s="13"/>
      <c r="S1370" s="34"/>
      <c r="T1370" s="8"/>
      <c r="U1370" s="8"/>
      <c r="V1370" s="9"/>
      <c r="W1370" s="36"/>
      <c r="X1370" s="12"/>
      <c r="Y1370" s="12"/>
      <c r="Z1370" s="12"/>
      <c r="AA1370" s="52">
        <f t="shared" si="84"/>
        <v>2</v>
      </c>
      <c r="AB1370" s="54">
        <f t="shared" si="85"/>
        <v>1</v>
      </c>
      <c r="AC1370" s="54">
        <f t="shared" si="86"/>
        <v>1</v>
      </c>
      <c r="AD1370" s="55">
        <f t="shared" si="87"/>
        <v>1.3333333333333333</v>
      </c>
      <c r="AE1370" s="58"/>
    </row>
    <row r="1371" spans="1:31" s="5" customFormat="1" x14ac:dyDescent="0.3">
      <c r="A1371" s="40" t="s">
        <v>6461</v>
      </c>
      <c r="B1371" s="16" t="s">
        <v>6462</v>
      </c>
      <c r="C1371" s="8"/>
      <c r="D1371" s="8"/>
      <c r="E1371" s="8"/>
      <c r="F1371" s="9"/>
      <c r="G1371" s="36"/>
      <c r="H1371" s="12"/>
      <c r="I1371" s="12"/>
      <c r="J1371" s="13"/>
      <c r="K1371" s="34"/>
      <c r="L1371" s="8"/>
      <c r="M1371" s="8"/>
      <c r="N1371" s="9"/>
      <c r="O1371" s="36"/>
      <c r="P1371" s="12"/>
      <c r="Q1371" s="12"/>
      <c r="R1371" s="13"/>
      <c r="S1371" s="34">
        <v>63.06</v>
      </c>
      <c r="T1371" s="8">
        <v>1</v>
      </c>
      <c r="U1371" s="8">
        <v>1</v>
      </c>
      <c r="V1371" s="9">
        <v>5.7</v>
      </c>
      <c r="W1371" s="36"/>
      <c r="X1371" s="12"/>
      <c r="Y1371" s="12"/>
      <c r="Z1371" s="12"/>
      <c r="AA1371" s="52">
        <f t="shared" si="84"/>
        <v>1</v>
      </c>
      <c r="AB1371" s="54">
        <f t="shared" si="85"/>
        <v>1</v>
      </c>
      <c r="AC1371" s="54">
        <f t="shared" si="86"/>
        <v>2</v>
      </c>
      <c r="AD1371" s="55">
        <f t="shared" si="87"/>
        <v>1.3333333333333333</v>
      </c>
      <c r="AE1371" s="58"/>
    </row>
    <row r="1372" spans="1:31" s="5" customFormat="1" x14ac:dyDescent="0.3">
      <c r="A1372" s="40" t="s">
        <v>5873</v>
      </c>
      <c r="B1372" s="3" t="s">
        <v>5874</v>
      </c>
      <c r="C1372" s="8"/>
      <c r="D1372" s="8"/>
      <c r="E1372" s="8"/>
      <c r="F1372" s="9"/>
      <c r="G1372" s="36"/>
      <c r="H1372" s="12"/>
      <c r="I1372" s="12"/>
      <c r="J1372" s="13"/>
      <c r="K1372" s="34">
        <v>62.76</v>
      </c>
      <c r="L1372" s="8">
        <v>1</v>
      </c>
      <c r="M1372" s="8">
        <v>1</v>
      </c>
      <c r="N1372" s="9">
        <v>1.3</v>
      </c>
      <c r="O1372" s="36"/>
      <c r="P1372" s="12"/>
      <c r="Q1372" s="12"/>
      <c r="R1372" s="13"/>
      <c r="S1372" s="34"/>
      <c r="T1372" s="8"/>
      <c r="U1372" s="8"/>
      <c r="V1372" s="9"/>
      <c r="W1372" s="36"/>
      <c r="X1372" s="12"/>
      <c r="Y1372" s="12"/>
      <c r="Z1372" s="12"/>
      <c r="AA1372" s="52">
        <f t="shared" si="84"/>
        <v>1</v>
      </c>
      <c r="AB1372" s="54">
        <f t="shared" si="85"/>
        <v>2</v>
      </c>
      <c r="AC1372" s="54">
        <f t="shared" si="86"/>
        <v>1</v>
      </c>
      <c r="AD1372" s="55">
        <f t="shared" si="87"/>
        <v>1.3333333333333333</v>
      </c>
      <c r="AE1372" s="58"/>
    </row>
    <row r="1373" spans="1:31" s="5" customFormat="1" x14ac:dyDescent="0.3">
      <c r="A1373" s="40" t="s">
        <v>625</v>
      </c>
      <c r="B1373" s="3" t="s">
        <v>576</v>
      </c>
      <c r="C1373" s="34">
        <v>497.69000000000005</v>
      </c>
      <c r="D1373" s="8">
        <v>10</v>
      </c>
      <c r="E1373" s="8">
        <v>11</v>
      </c>
      <c r="F1373" s="9">
        <v>18.900000000000002</v>
      </c>
      <c r="G1373" s="36">
        <v>210.78</v>
      </c>
      <c r="H1373" s="12">
        <v>4</v>
      </c>
      <c r="I1373" s="12">
        <v>8</v>
      </c>
      <c r="J1373" s="13">
        <v>20.100000000000001</v>
      </c>
      <c r="K1373" s="34">
        <v>302.18</v>
      </c>
      <c r="L1373" s="8">
        <v>7</v>
      </c>
      <c r="M1373" s="8">
        <v>9</v>
      </c>
      <c r="N1373" s="9">
        <v>23.300000000000004</v>
      </c>
      <c r="O1373" s="36">
        <v>170.08999999999997</v>
      </c>
      <c r="P1373" s="12">
        <v>3</v>
      </c>
      <c r="Q1373" s="12">
        <v>5</v>
      </c>
      <c r="R1373" s="13">
        <v>17.5</v>
      </c>
      <c r="S1373" s="34"/>
      <c r="T1373" s="8"/>
      <c r="U1373" s="8"/>
      <c r="V1373" s="9"/>
      <c r="W1373" s="36"/>
      <c r="X1373" s="12"/>
      <c r="Y1373" s="12"/>
      <c r="Z1373" s="12"/>
      <c r="AA1373" s="52">
        <f t="shared" si="84"/>
        <v>1.3333333333333333</v>
      </c>
      <c r="AB1373" s="54">
        <f t="shared" si="85"/>
        <v>1.6666666666666667</v>
      </c>
      <c r="AC1373" s="54">
        <f t="shared" si="86"/>
        <v>1</v>
      </c>
      <c r="AD1373" s="55">
        <f t="shared" si="87"/>
        <v>1.3333333333333333</v>
      </c>
      <c r="AE1373" s="58"/>
    </row>
    <row r="1374" spans="1:31" s="5" customFormat="1" x14ac:dyDescent="0.3">
      <c r="A1374" s="40" t="s">
        <v>6452</v>
      </c>
      <c r="B1374" s="16" t="s">
        <v>2155</v>
      </c>
      <c r="C1374" s="8"/>
      <c r="D1374" s="8"/>
      <c r="E1374" s="8"/>
      <c r="F1374" s="9"/>
      <c r="G1374" s="36"/>
      <c r="H1374" s="12"/>
      <c r="I1374" s="12"/>
      <c r="J1374" s="13"/>
      <c r="K1374" s="34"/>
      <c r="L1374" s="8"/>
      <c r="M1374" s="8"/>
      <c r="N1374" s="9"/>
      <c r="O1374" s="36"/>
      <c r="P1374" s="12"/>
      <c r="Q1374" s="12"/>
      <c r="R1374" s="13"/>
      <c r="S1374" s="34">
        <v>61.66</v>
      </c>
      <c r="T1374" s="8">
        <v>1</v>
      </c>
      <c r="U1374" s="8">
        <v>1</v>
      </c>
      <c r="V1374" s="9">
        <v>19.3</v>
      </c>
      <c r="W1374" s="36"/>
      <c r="X1374" s="12"/>
      <c r="Y1374" s="12"/>
      <c r="Z1374" s="12"/>
      <c r="AA1374" s="52">
        <f t="shared" si="84"/>
        <v>1</v>
      </c>
      <c r="AB1374" s="54">
        <f t="shared" si="85"/>
        <v>1</v>
      </c>
      <c r="AC1374" s="54">
        <f t="shared" si="86"/>
        <v>2</v>
      </c>
      <c r="AD1374" s="55">
        <f t="shared" si="87"/>
        <v>1.3333333333333333</v>
      </c>
      <c r="AE1374" s="58"/>
    </row>
    <row r="1375" spans="1:31" s="5" customFormat="1" x14ac:dyDescent="0.3">
      <c r="A1375" s="40" t="s">
        <v>6331</v>
      </c>
      <c r="B1375" s="3" t="s">
        <v>6332</v>
      </c>
      <c r="C1375" s="8"/>
      <c r="D1375" s="8"/>
      <c r="E1375" s="8"/>
      <c r="F1375" s="9"/>
      <c r="G1375" s="36"/>
      <c r="H1375" s="12"/>
      <c r="I1375" s="12"/>
      <c r="J1375" s="13"/>
      <c r="K1375" s="34">
        <v>61.31</v>
      </c>
      <c r="L1375" s="8">
        <v>1</v>
      </c>
      <c r="M1375" s="8">
        <v>1</v>
      </c>
      <c r="N1375" s="9">
        <v>19.3</v>
      </c>
      <c r="O1375" s="36"/>
      <c r="P1375" s="12"/>
      <c r="Q1375" s="12"/>
      <c r="R1375" s="13"/>
      <c r="S1375" s="34"/>
      <c r="T1375" s="8"/>
      <c r="U1375" s="8"/>
      <c r="V1375" s="9"/>
      <c r="W1375" s="36"/>
      <c r="X1375" s="12"/>
      <c r="Y1375" s="12"/>
      <c r="Z1375" s="12"/>
      <c r="AA1375" s="52">
        <f t="shared" si="84"/>
        <v>1</v>
      </c>
      <c r="AB1375" s="54">
        <f t="shared" si="85"/>
        <v>2</v>
      </c>
      <c r="AC1375" s="54">
        <f t="shared" si="86"/>
        <v>1</v>
      </c>
      <c r="AD1375" s="55">
        <f t="shared" si="87"/>
        <v>1.3333333333333333</v>
      </c>
      <c r="AE1375" s="58"/>
    </row>
    <row r="1376" spans="1:31" s="5" customFormat="1" x14ac:dyDescent="0.3">
      <c r="A1376" s="40" t="s">
        <v>6263</v>
      </c>
      <c r="B1376" s="3" t="s">
        <v>6264</v>
      </c>
      <c r="C1376" s="8"/>
      <c r="D1376" s="8"/>
      <c r="E1376" s="8"/>
      <c r="F1376" s="9"/>
      <c r="G1376" s="36"/>
      <c r="H1376" s="12"/>
      <c r="I1376" s="12"/>
      <c r="J1376" s="13"/>
      <c r="K1376" s="34">
        <v>60.67</v>
      </c>
      <c r="L1376" s="8">
        <v>1</v>
      </c>
      <c r="M1376" s="8">
        <v>1</v>
      </c>
      <c r="N1376" s="9">
        <v>12.4</v>
      </c>
      <c r="O1376" s="36"/>
      <c r="P1376" s="12"/>
      <c r="Q1376" s="12"/>
      <c r="R1376" s="13"/>
      <c r="S1376" s="34"/>
      <c r="T1376" s="8"/>
      <c r="U1376" s="8"/>
      <c r="V1376" s="9"/>
      <c r="W1376" s="36"/>
      <c r="X1376" s="12"/>
      <c r="Y1376" s="12"/>
      <c r="Z1376" s="12"/>
      <c r="AA1376" s="52">
        <f t="shared" si="84"/>
        <v>1</v>
      </c>
      <c r="AB1376" s="54">
        <f t="shared" si="85"/>
        <v>2</v>
      </c>
      <c r="AC1376" s="54">
        <f t="shared" si="86"/>
        <v>1</v>
      </c>
      <c r="AD1376" s="55">
        <f t="shared" si="87"/>
        <v>1.3333333333333333</v>
      </c>
      <c r="AE1376" s="58"/>
    </row>
    <row r="1377" spans="1:31" s="5" customFormat="1" x14ac:dyDescent="0.3">
      <c r="A1377" s="40" t="s">
        <v>6551</v>
      </c>
      <c r="B1377" s="16" t="s">
        <v>6552</v>
      </c>
      <c r="C1377" s="8"/>
      <c r="D1377" s="8"/>
      <c r="E1377" s="8"/>
      <c r="F1377" s="9"/>
      <c r="G1377" s="36"/>
      <c r="H1377" s="12"/>
      <c r="I1377" s="12"/>
      <c r="J1377" s="13"/>
      <c r="K1377" s="34"/>
      <c r="L1377" s="8"/>
      <c r="M1377" s="8"/>
      <c r="N1377" s="9"/>
      <c r="O1377" s="36"/>
      <c r="P1377" s="12"/>
      <c r="Q1377" s="12"/>
      <c r="R1377" s="13"/>
      <c r="S1377" s="34">
        <v>60.49</v>
      </c>
      <c r="T1377" s="8">
        <v>1</v>
      </c>
      <c r="U1377" s="8">
        <v>1</v>
      </c>
      <c r="V1377" s="9">
        <v>2</v>
      </c>
      <c r="W1377" s="36"/>
      <c r="X1377" s="12"/>
      <c r="Y1377" s="12"/>
      <c r="Z1377" s="12"/>
      <c r="AA1377" s="52">
        <f t="shared" si="84"/>
        <v>1</v>
      </c>
      <c r="AB1377" s="54">
        <f t="shared" si="85"/>
        <v>1</v>
      </c>
      <c r="AC1377" s="54">
        <f t="shared" si="86"/>
        <v>2</v>
      </c>
      <c r="AD1377" s="55">
        <f t="shared" si="87"/>
        <v>1.3333333333333333</v>
      </c>
      <c r="AE1377" s="58"/>
    </row>
    <row r="1378" spans="1:31" s="5" customFormat="1" x14ac:dyDescent="0.3">
      <c r="A1378" s="40" t="s">
        <v>2577</v>
      </c>
      <c r="B1378" s="3" t="s">
        <v>2421</v>
      </c>
      <c r="C1378" s="34">
        <v>60.46</v>
      </c>
      <c r="D1378" s="8">
        <v>1</v>
      </c>
      <c r="E1378" s="8">
        <v>1</v>
      </c>
      <c r="F1378" s="9">
        <v>20</v>
      </c>
      <c r="G1378" s="36"/>
      <c r="H1378" s="12"/>
      <c r="I1378" s="12"/>
      <c r="J1378" s="13"/>
      <c r="K1378" s="34"/>
      <c r="L1378" s="8"/>
      <c r="M1378" s="8"/>
      <c r="N1378" s="9"/>
      <c r="O1378" s="36"/>
      <c r="P1378" s="12"/>
      <c r="Q1378" s="12"/>
      <c r="R1378" s="13"/>
      <c r="S1378" s="34"/>
      <c r="T1378" s="8"/>
      <c r="U1378" s="8"/>
      <c r="V1378" s="9"/>
      <c r="W1378" s="36"/>
      <c r="X1378" s="12"/>
      <c r="Y1378" s="12"/>
      <c r="Z1378" s="12"/>
      <c r="AA1378" s="52">
        <f t="shared" si="84"/>
        <v>2</v>
      </c>
      <c r="AB1378" s="54">
        <f t="shared" si="85"/>
        <v>1</v>
      </c>
      <c r="AC1378" s="54">
        <f t="shared" si="86"/>
        <v>1</v>
      </c>
      <c r="AD1378" s="55">
        <f t="shared" si="87"/>
        <v>1.3333333333333333</v>
      </c>
      <c r="AE1378" s="58"/>
    </row>
    <row r="1379" spans="1:31" s="5" customFormat="1" x14ac:dyDescent="0.3">
      <c r="A1379" s="40" t="s">
        <v>5877</v>
      </c>
      <c r="B1379" s="3" t="s">
        <v>5878</v>
      </c>
      <c r="C1379" s="8"/>
      <c r="D1379" s="8"/>
      <c r="E1379" s="8"/>
      <c r="F1379" s="9"/>
      <c r="G1379" s="36"/>
      <c r="H1379" s="12"/>
      <c r="I1379" s="12"/>
      <c r="J1379" s="13"/>
      <c r="K1379" s="34">
        <v>60.44</v>
      </c>
      <c r="L1379" s="8">
        <v>1</v>
      </c>
      <c r="M1379" s="8">
        <v>1</v>
      </c>
      <c r="N1379" s="9">
        <v>4.8</v>
      </c>
      <c r="O1379" s="36"/>
      <c r="P1379" s="12"/>
      <c r="Q1379" s="12"/>
      <c r="R1379" s="13"/>
      <c r="S1379" s="34"/>
      <c r="T1379" s="8"/>
      <c r="U1379" s="8"/>
      <c r="V1379" s="9"/>
      <c r="W1379" s="36"/>
      <c r="X1379" s="12"/>
      <c r="Y1379" s="12"/>
      <c r="Z1379" s="12"/>
      <c r="AA1379" s="52">
        <f t="shared" si="84"/>
        <v>1</v>
      </c>
      <c r="AB1379" s="54">
        <f t="shared" si="85"/>
        <v>2</v>
      </c>
      <c r="AC1379" s="54">
        <f t="shared" si="86"/>
        <v>1</v>
      </c>
      <c r="AD1379" s="55">
        <f t="shared" si="87"/>
        <v>1.3333333333333333</v>
      </c>
      <c r="AE1379" s="58"/>
    </row>
    <row r="1380" spans="1:31" s="5" customFormat="1" x14ac:dyDescent="0.3">
      <c r="A1380" s="40" t="s">
        <v>5685</v>
      </c>
      <c r="B1380" s="3" t="s">
        <v>5686</v>
      </c>
      <c r="C1380" s="8"/>
      <c r="D1380" s="8"/>
      <c r="E1380" s="8"/>
      <c r="F1380" s="9"/>
      <c r="G1380" s="36"/>
      <c r="H1380" s="12"/>
      <c r="I1380" s="12"/>
      <c r="J1380" s="13"/>
      <c r="K1380" s="34">
        <v>59.79</v>
      </c>
      <c r="L1380" s="8">
        <v>1</v>
      </c>
      <c r="M1380" s="8">
        <v>1</v>
      </c>
      <c r="N1380" s="9">
        <v>3.4</v>
      </c>
      <c r="O1380" s="36"/>
      <c r="P1380" s="12"/>
      <c r="Q1380" s="12"/>
      <c r="R1380" s="13"/>
      <c r="S1380" s="34"/>
      <c r="T1380" s="8"/>
      <c r="U1380" s="8"/>
      <c r="V1380" s="9"/>
      <c r="W1380" s="36"/>
      <c r="X1380" s="12"/>
      <c r="Y1380" s="12"/>
      <c r="Z1380" s="12"/>
      <c r="AA1380" s="52">
        <f t="shared" si="84"/>
        <v>1</v>
      </c>
      <c r="AB1380" s="54">
        <f t="shared" si="85"/>
        <v>2</v>
      </c>
      <c r="AC1380" s="54">
        <f t="shared" si="86"/>
        <v>1</v>
      </c>
      <c r="AD1380" s="55">
        <f t="shared" si="87"/>
        <v>1.3333333333333333</v>
      </c>
      <c r="AE1380" s="58"/>
    </row>
    <row r="1381" spans="1:31" s="5" customFormat="1" x14ac:dyDescent="0.3">
      <c r="A1381" s="40" t="s">
        <v>6681</v>
      </c>
      <c r="B1381" s="16" t="s">
        <v>6682</v>
      </c>
      <c r="C1381" s="8"/>
      <c r="D1381" s="8"/>
      <c r="E1381" s="8"/>
      <c r="F1381" s="9"/>
      <c r="G1381" s="36"/>
      <c r="H1381" s="12"/>
      <c r="I1381" s="12"/>
      <c r="J1381" s="13"/>
      <c r="K1381" s="34"/>
      <c r="L1381" s="8"/>
      <c r="M1381" s="8"/>
      <c r="N1381" s="9"/>
      <c r="O1381" s="36"/>
      <c r="P1381" s="12"/>
      <c r="Q1381" s="12"/>
      <c r="R1381" s="13"/>
      <c r="S1381" s="34">
        <v>59.75</v>
      </c>
      <c r="T1381" s="8">
        <v>1</v>
      </c>
      <c r="U1381" s="8">
        <v>1</v>
      </c>
      <c r="V1381" s="9">
        <v>17.5</v>
      </c>
      <c r="W1381" s="36"/>
      <c r="X1381" s="12"/>
      <c r="Y1381" s="12"/>
      <c r="Z1381" s="12"/>
      <c r="AA1381" s="52">
        <f t="shared" si="84"/>
        <v>1</v>
      </c>
      <c r="AB1381" s="54">
        <f t="shared" si="85"/>
        <v>1</v>
      </c>
      <c r="AC1381" s="54">
        <f t="shared" si="86"/>
        <v>2</v>
      </c>
      <c r="AD1381" s="55">
        <f t="shared" si="87"/>
        <v>1.3333333333333333</v>
      </c>
      <c r="AE1381" s="58"/>
    </row>
    <row r="1382" spans="1:31" s="5" customFormat="1" x14ac:dyDescent="0.3">
      <c r="A1382" s="40" t="s">
        <v>3341</v>
      </c>
      <c r="B1382" s="3" t="s">
        <v>3342</v>
      </c>
      <c r="C1382" s="34">
        <v>59.24</v>
      </c>
      <c r="D1382" s="8">
        <v>1</v>
      </c>
      <c r="E1382" s="8">
        <v>1</v>
      </c>
      <c r="F1382" s="9">
        <v>1.8</v>
      </c>
      <c r="G1382" s="36"/>
      <c r="H1382" s="12"/>
      <c r="I1382" s="12"/>
      <c r="J1382" s="13"/>
      <c r="K1382" s="34"/>
      <c r="L1382" s="8"/>
      <c r="M1382" s="8"/>
      <c r="N1382" s="9"/>
      <c r="O1382" s="36"/>
      <c r="P1382" s="12"/>
      <c r="Q1382" s="12"/>
      <c r="R1382" s="13"/>
      <c r="S1382" s="34"/>
      <c r="T1382" s="8"/>
      <c r="U1382" s="8"/>
      <c r="V1382" s="9"/>
      <c r="W1382" s="36"/>
      <c r="X1382" s="12"/>
      <c r="Y1382" s="12"/>
      <c r="Z1382" s="12"/>
      <c r="AA1382" s="52">
        <f t="shared" si="84"/>
        <v>2</v>
      </c>
      <c r="AB1382" s="54">
        <f t="shared" si="85"/>
        <v>1</v>
      </c>
      <c r="AC1382" s="54">
        <f t="shared" si="86"/>
        <v>1</v>
      </c>
      <c r="AD1382" s="55">
        <f t="shared" si="87"/>
        <v>1.3333333333333333</v>
      </c>
      <c r="AE1382" s="58"/>
    </row>
    <row r="1383" spans="1:31" s="5" customFormat="1" x14ac:dyDescent="0.3">
      <c r="A1383" s="40" t="s">
        <v>6683</v>
      </c>
      <c r="B1383" s="16" t="s">
        <v>4209</v>
      </c>
      <c r="C1383" s="8"/>
      <c r="D1383" s="8"/>
      <c r="E1383" s="8"/>
      <c r="F1383" s="9"/>
      <c r="G1383" s="36"/>
      <c r="H1383" s="12"/>
      <c r="I1383" s="12"/>
      <c r="J1383" s="13"/>
      <c r="K1383" s="34"/>
      <c r="L1383" s="8"/>
      <c r="M1383" s="8"/>
      <c r="N1383" s="9"/>
      <c r="O1383" s="36"/>
      <c r="P1383" s="12"/>
      <c r="Q1383" s="12"/>
      <c r="R1383" s="13"/>
      <c r="S1383" s="34">
        <v>58.75</v>
      </c>
      <c r="T1383" s="8">
        <v>1</v>
      </c>
      <c r="U1383" s="8">
        <v>1</v>
      </c>
      <c r="V1383" s="9">
        <v>3.5</v>
      </c>
      <c r="W1383" s="36"/>
      <c r="X1383" s="12"/>
      <c r="Y1383" s="12"/>
      <c r="Z1383" s="12"/>
      <c r="AA1383" s="52">
        <f t="shared" si="84"/>
        <v>1</v>
      </c>
      <c r="AB1383" s="54">
        <f t="shared" si="85"/>
        <v>1</v>
      </c>
      <c r="AC1383" s="54">
        <f t="shared" si="86"/>
        <v>2</v>
      </c>
      <c r="AD1383" s="55">
        <f t="shared" si="87"/>
        <v>1.3333333333333333</v>
      </c>
      <c r="AE1383" s="58"/>
    </row>
    <row r="1384" spans="1:31" s="5" customFormat="1" x14ac:dyDescent="0.3">
      <c r="A1384" s="40" t="s">
        <v>5587</v>
      </c>
      <c r="B1384" s="3" t="s">
        <v>5588</v>
      </c>
      <c r="C1384" s="8"/>
      <c r="D1384" s="8"/>
      <c r="E1384" s="8"/>
      <c r="F1384" s="9"/>
      <c r="G1384" s="36"/>
      <c r="H1384" s="12"/>
      <c r="I1384" s="12"/>
      <c r="J1384" s="13"/>
      <c r="K1384" s="34">
        <v>58.7</v>
      </c>
      <c r="L1384" s="8">
        <v>1</v>
      </c>
      <c r="M1384" s="8">
        <v>1</v>
      </c>
      <c r="N1384" s="9">
        <v>12.9</v>
      </c>
      <c r="O1384" s="36"/>
      <c r="P1384" s="12"/>
      <c r="Q1384" s="12"/>
      <c r="R1384" s="13"/>
      <c r="S1384" s="34"/>
      <c r="T1384" s="8"/>
      <c r="U1384" s="8"/>
      <c r="V1384" s="9"/>
      <c r="W1384" s="36"/>
      <c r="X1384" s="12"/>
      <c r="Y1384" s="12"/>
      <c r="Z1384" s="12"/>
      <c r="AA1384" s="52">
        <f t="shared" si="84"/>
        <v>1</v>
      </c>
      <c r="AB1384" s="54">
        <f t="shared" si="85"/>
        <v>2</v>
      </c>
      <c r="AC1384" s="54">
        <f t="shared" si="86"/>
        <v>1</v>
      </c>
      <c r="AD1384" s="55">
        <f t="shared" si="87"/>
        <v>1.3333333333333333</v>
      </c>
      <c r="AE1384" s="58"/>
    </row>
    <row r="1385" spans="1:31" s="5" customFormat="1" x14ac:dyDescent="0.3">
      <c r="A1385" s="40" t="s">
        <v>6321</v>
      </c>
      <c r="B1385" s="3" t="s">
        <v>6322</v>
      </c>
      <c r="C1385" s="8"/>
      <c r="D1385" s="8"/>
      <c r="E1385" s="8"/>
      <c r="F1385" s="9"/>
      <c r="G1385" s="36"/>
      <c r="H1385" s="12"/>
      <c r="I1385" s="12"/>
      <c r="J1385" s="13"/>
      <c r="K1385" s="34">
        <v>58.42</v>
      </c>
      <c r="L1385" s="8">
        <v>1</v>
      </c>
      <c r="M1385" s="8">
        <v>1</v>
      </c>
      <c r="N1385" s="9">
        <v>1.7</v>
      </c>
      <c r="O1385" s="36"/>
      <c r="P1385" s="12"/>
      <c r="Q1385" s="12"/>
      <c r="R1385" s="13"/>
      <c r="S1385" s="34"/>
      <c r="T1385" s="8"/>
      <c r="U1385" s="8"/>
      <c r="V1385" s="9"/>
      <c r="W1385" s="36"/>
      <c r="X1385" s="12"/>
      <c r="Y1385" s="12"/>
      <c r="Z1385" s="12"/>
      <c r="AA1385" s="52">
        <f t="shared" si="84"/>
        <v>1</v>
      </c>
      <c r="AB1385" s="54">
        <f t="shared" si="85"/>
        <v>2</v>
      </c>
      <c r="AC1385" s="54">
        <f t="shared" si="86"/>
        <v>1</v>
      </c>
      <c r="AD1385" s="55">
        <f t="shared" si="87"/>
        <v>1.3333333333333333</v>
      </c>
      <c r="AE1385" s="58"/>
    </row>
    <row r="1386" spans="1:31" s="5" customFormat="1" x14ac:dyDescent="0.3">
      <c r="A1386" s="40" t="s">
        <v>6647</v>
      </c>
      <c r="B1386" s="16" t="s">
        <v>6648</v>
      </c>
      <c r="C1386" s="8"/>
      <c r="D1386" s="8"/>
      <c r="E1386" s="8"/>
      <c r="F1386" s="9"/>
      <c r="G1386" s="36"/>
      <c r="H1386" s="12"/>
      <c r="I1386" s="12"/>
      <c r="J1386" s="13"/>
      <c r="K1386" s="34"/>
      <c r="L1386" s="8"/>
      <c r="M1386" s="8"/>
      <c r="N1386" s="9"/>
      <c r="O1386" s="36"/>
      <c r="P1386" s="12"/>
      <c r="Q1386" s="12"/>
      <c r="R1386" s="13"/>
      <c r="S1386" s="34">
        <v>58.35</v>
      </c>
      <c r="T1386" s="8">
        <v>1</v>
      </c>
      <c r="U1386" s="8">
        <v>1</v>
      </c>
      <c r="V1386" s="9">
        <v>3.3</v>
      </c>
      <c r="W1386" s="36"/>
      <c r="X1386" s="12"/>
      <c r="Y1386" s="12"/>
      <c r="Z1386" s="12"/>
      <c r="AA1386" s="52">
        <f t="shared" si="84"/>
        <v>1</v>
      </c>
      <c r="AB1386" s="54">
        <f t="shared" si="85"/>
        <v>1</v>
      </c>
      <c r="AC1386" s="54">
        <f t="shared" si="86"/>
        <v>2</v>
      </c>
      <c r="AD1386" s="55">
        <f t="shared" si="87"/>
        <v>1.3333333333333333</v>
      </c>
      <c r="AE1386" s="58"/>
    </row>
    <row r="1387" spans="1:31" s="5" customFormat="1" x14ac:dyDescent="0.3">
      <c r="A1387" s="40" t="s">
        <v>6267</v>
      </c>
      <c r="B1387" s="3" t="s">
        <v>6268</v>
      </c>
      <c r="C1387" s="8"/>
      <c r="D1387" s="8"/>
      <c r="E1387" s="8"/>
      <c r="F1387" s="9"/>
      <c r="G1387" s="36"/>
      <c r="H1387" s="12"/>
      <c r="I1387" s="12"/>
      <c r="J1387" s="13"/>
      <c r="K1387" s="34">
        <v>57.87</v>
      </c>
      <c r="L1387" s="8">
        <v>1</v>
      </c>
      <c r="M1387" s="8">
        <v>1</v>
      </c>
      <c r="N1387" s="9">
        <v>4.3</v>
      </c>
      <c r="O1387" s="36"/>
      <c r="P1387" s="12"/>
      <c r="Q1387" s="12"/>
      <c r="R1387" s="13"/>
      <c r="S1387" s="34"/>
      <c r="T1387" s="8"/>
      <c r="U1387" s="8"/>
      <c r="V1387" s="9"/>
      <c r="W1387" s="36"/>
      <c r="X1387" s="12"/>
      <c r="Y1387" s="12"/>
      <c r="Z1387" s="12"/>
      <c r="AA1387" s="52">
        <f t="shared" si="84"/>
        <v>1</v>
      </c>
      <c r="AB1387" s="54">
        <f t="shared" si="85"/>
        <v>2</v>
      </c>
      <c r="AC1387" s="54">
        <f t="shared" si="86"/>
        <v>1</v>
      </c>
      <c r="AD1387" s="55">
        <f t="shared" si="87"/>
        <v>1.3333333333333333</v>
      </c>
      <c r="AE1387" s="58"/>
    </row>
    <row r="1388" spans="1:31" s="5" customFormat="1" x14ac:dyDescent="0.3">
      <c r="A1388" s="40" t="s">
        <v>2672</v>
      </c>
      <c r="B1388" s="3" t="s">
        <v>2673</v>
      </c>
      <c r="C1388" s="34">
        <v>57.2</v>
      </c>
      <c r="D1388" s="8">
        <v>1</v>
      </c>
      <c r="E1388" s="8">
        <v>1</v>
      </c>
      <c r="F1388" s="9">
        <v>1.8</v>
      </c>
      <c r="G1388" s="36"/>
      <c r="H1388" s="12"/>
      <c r="I1388" s="12"/>
      <c r="J1388" s="13"/>
      <c r="K1388" s="34"/>
      <c r="L1388" s="8"/>
      <c r="M1388" s="8"/>
      <c r="N1388" s="9"/>
      <c r="O1388" s="36"/>
      <c r="P1388" s="12"/>
      <c r="Q1388" s="12"/>
      <c r="R1388" s="13"/>
      <c r="S1388" s="34"/>
      <c r="T1388" s="8"/>
      <c r="U1388" s="8"/>
      <c r="V1388" s="9"/>
      <c r="W1388" s="36"/>
      <c r="X1388" s="12"/>
      <c r="Y1388" s="12"/>
      <c r="Z1388" s="12"/>
      <c r="AA1388" s="52">
        <f t="shared" si="84"/>
        <v>2</v>
      </c>
      <c r="AB1388" s="54">
        <f t="shared" si="85"/>
        <v>1</v>
      </c>
      <c r="AC1388" s="54">
        <f t="shared" si="86"/>
        <v>1</v>
      </c>
      <c r="AD1388" s="55">
        <f t="shared" si="87"/>
        <v>1.3333333333333333</v>
      </c>
      <c r="AE1388" s="58"/>
    </row>
    <row r="1389" spans="1:31" s="5" customFormat="1" x14ac:dyDescent="0.3">
      <c r="A1389" s="40" t="s">
        <v>6619</v>
      </c>
      <c r="B1389" s="16" t="s">
        <v>6620</v>
      </c>
      <c r="C1389" s="8"/>
      <c r="D1389" s="8"/>
      <c r="E1389" s="8"/>
      <c r="F1389" s="9"/>
      <c r="G1389" s="36"/>
      <c r="H1389" s="12"/>
      <c r="I1389" s="12"/>
      <c r="J1389" s="13"/>
      <c r="K1389" s="34"/>
      <c r="L1389" s="8"/>
      <c r="M1389" s="8"/>
      <c r="N1389" s="9"/>
      <c r="O1389" s="36"/>
      <c r="P1389" s="12"/>
      <c r="Q1389" s="12"/>
      <c r="R1389" s="13"/>
      <c r="S1389" s="34">
        <v>56.34</v>
      </c>
      <c r="T1389" s="8">
        <v>1</v>
      </c>
      <c r="U1389" s="8">
        <v>1</v>
      </c>
      <c r="V1389" s="9">
        <v>2.6</v>
      </c>
      <c r="W1389" s="36"/>
      <c r="X1389" s="12"/>
      <c r="Y1389" s="12"/>
      <c r="Z1389" s="12"/>
      <c r="AA1389" s="52">
        <f t="shared" si="84"/>
        <v>1</v>
      </c>
      <c r="AB1389" s="54">
        <f t="shared" si="85"/>
        <v>1</v>
      </c>
      <c r="AC1389" s="54">
        <f t="shared" si="86"/>
        <v>2</v>
      </c>
      <c r="AD1389" s="55">
        <f t="shared" si="87"/>
        <v>1.3333333333333333</v>
      </c>
      <c r="AE1389" s="58"/>
    </row>
    <row r="1390" spans="1:31" s="5" customFormat="1" x14ac:dyDescent="0.3">
      <c r="A1390" s="40" t="s">
        <v>6183</v>
      </c>
      <c r="B1390" s="3" t="s">
        <v>6184</v>
      </c>
      <c r="C1390" s="8"/>
      <c r="D1390" s="8"/>
      <c r="E1390" s="8"/>
      <c r="F1390" s="9"/>
      <c r="G1390" s="36"/>
      <c r="H1390" s="12"/>
      <c r="I1390" s="12"/>
      <c r="J1390" s="13"/>
      <c r="K1390" s="34">
        <v>56.31</v>
      </c>
      <c r="L1390" s="8">
        <v>1</v>
      </c>
      <c r="M1390" s="8">
        <v>1</v>
      </c>
      <c r="N1390" s="9">
        <v>5.0999999999999996</v>
      </c>
      <c r="O1390" s="36"/>
      <c r="P1390" s="12"/>
      <c r="Q1390" s="12"/>
      <c r="R1390" s="13"/>
      <c r="S1390" s="34"/>
      <c r="T1390" s="8"/>
      <c r="U1390" s="8"/>
      <c r="V1390" s="9"/>
      <c r="W1390" s="36"/>
      <c r="X1390" s="12"/>
      <c r="Y1390" s="12"/>
      <c r="Z1390" s="12"/>
      <c r="AA1390" s="52">
        <f t="shared" si="84"/>
        <v>1</v>
      </c>
      <c r="AB1390" s="54">
        <f t="shared" si="85"/>
        <v>2</v>
      </c>
      <c r="AC1390" s="54">
        <f t="shared" si="86"/>
        <v>1</v>
      </c>
      <c r="AD1390" s="55">
        <f t="shared" si="87"/>
        <v>1.3333333333333333</v>
      </c>
      <c r="AE1390" s="58"/>
    </row>
    <row r="1391" spans="1:31" s="5" customFormat="1" x14ac:dyDescent="0.3">
      <c r="A1391" s="40" t="s">
        <v>5607</v>
      </c>
      <c r="B1391" s="3" t="s">
        <v>5608</v>
      </c>
      <c r="C1391" s="8"/>
      <c r="D1391" s="8"/>
      <c r="E1391" s="8"/>
      <c r="F1391" s="9"/>
      <c r="G1391" s="36"/>
      <c r="H1391" s="12"/>
      <c r="I1391" s="12"/>
      <c r="J1391" s="13"/>
      <c r="K1391" s="34">
        <v>54.44</v>
      </c>
      <c r="L1391" s="8">
        <v>1</v>
      </c>
      <c r="M1391" s="8">
        <v>1</v>
      </c>
      <c r="N1391" s="9">
        <v>2.4</v>
      </c>
      <c r="O1391" s="36"/>
      <c r="P1391" s="12"/>
      <c r="Q1391" s="12"/>
      <c r="R1391" s="13"/>
      <c r="S1391" s="34">
        <v>114.5</v>
      </c>
      <c r="T1391" s="8">
        <v>2</v>
      </c>
      <c r="U1391" s="8">
        <v>2</v>
      </c>
      <c r="V1391" s="9">
        <v>3.9</v>
      </c>
      <c r="W1391" s="36">
        <v>61.510000000000005</v>
      </c>
      <c r="X1391" s="12">
        <v>2</v>
      </c>
      <c r="Y1391" s="12">
        <v>2</v>
      </c>
      <c r="Z1391" s="12">
        <v>3.9</v>
      </c>
      <c r="AA1391" s="52">
        <f t="shared" si="84"/>
        <v>1</v>
      </c>
      <c r="AB1391" s="54">
        <f t="shared" si="85"/>
        <v>2</v>
      </c>
      <c r="AC1391" s="54">
        <f t="shared" si="86"/>
        <v>1</v>
      </c>
      <c r="AD1391" s="55">
        <f t="shared" si="87"/>
        <v>1.3333333333333333</v>
      </c>
      <c r="AE1391" s="58"/>
    </row>
    <row r="1392" spans="1:31" s="5" customFormat="1" x14ac:dyDescent="0.3">
      <c r="A1392" s="40" t="s">
        <v>2222</v>
      </c>
      <c r="B1392" s="3" t="s">
        <v>2223</v>
      </c>
      <c r="C1392" s="34">
        <v>135.33000000000001</v>
      </c>
      <c r="D1392" s="8">
        <v>2</v>
      </c>
      <c r="E1392" s="8">
        <v>3</v>
      </c>
      <c r="F1392" s="9">
        <v>8</v>
      </c>
      <c r="G1392" s="36">
        <v>43.34</v>
      </c>
      <c r="H1392" s="12">
        <v>1</v>
      </c>
      <c r="I1392" s="12">
        <v>1</v>
      </c>
      <c r="J1392" s="13">
        <v>2.9</v>
      </c>
      <c r="K1392" s="34"/>
      <c r="L1392" s="8"/>
      <c r="M1392" s="8"/>
      <c r="N1392" s="9"/>
      <c r="O1392" s="36"/>
      <c r="P1392" s="12"/>
      <c r="Q1392" s="12"/>
      <c r="R1392" s="13"/>
      <c r="S1392" s="34"/>
      <c r="T1392" s="8"/>
      <c r="U1392" s="8"/>
      <c r="V1392" s="9"/>
      <c r="W1392" s="36"/>
      <c r="X1392" s="12"/>
      <c r="Y1392" s="12"/>
      <c r="Z1392" s="12"/>
      <c r="AA1392" s="52">
        <f t="shared" si="84"/>
        <v>2</v>
      </c>
      <c r="AB1392" s="54">
        <f t="shared" si="85"/>
        <v>1</v>
      </c>
      <c r="AC1392" s="54">
        <f t="shared" si="86"/>
        <v>1</v>
      </c>
      <c r="AD1392" s="55">
        <f t="shared" si="87"/>
        <v>1.3333333333333333</v>
      </c>
      <c r="AE1392" s="58"/>
    </row>
    <row r="1393" spans="1:31" s="5" customFormat="1" x14ac:dyDescent="0.3">
      <c r="A1393" s="40" t="s">
        <v>6010</v>
      </c>
      <c r="B1393" s="3" t="s">
        <v>6011</v>
      </c>
      <c r="C1393" s="8"/>
      <c r="D1393" s="8"/>
      <c r="E1393" s="8"/>
      <c r="F1393" s="9"/>
      <c r="G1393" s="36"/>
      <c r="H1393" s="12"/>
      <c r="I1393" s="12"/>
      <c r="J1393" s="13"/>
      <c r="K1393" s="34">
        <v>55.37</v>
      </c>
      <c r="L1393" s="8">
        <v>1</v>
      </c>
      <c r="M1393" s="8">
        <v>1</v>
      </c>
      <c r="N1393" s="9">
        <v>10.6</v>
      </c>
      <c r="O1393" s="36"/>
      <c r="P1393" s="12"/>
      <c r="Q1393" s="12"/>
      <c r="R1393" s="13"/>
      <c r="S1393" s="34"/>
      <c r="T1393" s="8"/>
      <c r="U1393" s="8"/>
      <c r="V1393" s="9"/>
      <c r="W1393" s="36"/>
      <c r="X1393" s="12"/>
      <c r="Y1393" s="12"/>
      <c r="Z1393" s="12"/>
      <c r="AA1393" s="52">
        <f t="shared" si="84"/>
        <v>1</v>
      </c>
      <c r="AB1393" s="54">
        <f t="shared" si="85"/>
        <v>2</v>
      </c>
      <c r="AC1393" s="54">
        <f t="shared" si="86"/>
        <v>1</v>
      </c>
      <c r="AD1393" s="55">
        <f t="shared" si="87"/>
        <v>1.3333333333333333</v>
      </c>
      <c r="AE1393" s="58"/>
    </row>
    <row r="1394" spans="1:31" s="5" customFormat="1" x14ac:dyDescent="0.3">
      <c r="A1394" s="40" t="s">
        <v>3063</v>
      </c>
      <c r="B1394" s="3" t="s">
        <v>3064</v>
      </c>
      <c r="C1394" s="34">
        <v>55.12</v>
      </c>
      <c r="D1394" s="8">
        <v>1</v>
      </c>
      <c r="E1394" s="8">
        <v>1</v>
      </c>
      <c r="F1394" s="9">
        <v>12</v>
      </c>
      <c r="G1394" s="36"/>
      <c r="H1394" s="12"/>
      <c r="I1394" s="12"/>
      <c r="J1394" s="13"/>
      <c r="K1394" s="34"/>
      <c r="L1394" s="8"/>
      <c r="M1394" s="8"/>
      <c r="N1394" s="9"/>
      <c r="O1394" s="36"/>
      <c r="P1394" s="12"/>
      <c r="Q1394" s="12"/>
      <c r="R1394" s="13"/>
      <c r="S1394" s="34"/>
      <c r="T1394" s="8"/>
      <c r="U1394" s="8"/>
      <c r="V1394" s="9"/>
      <c r="W1394" s="36"/>
      <c r="X1394" s="12"/>
      <c r="Y1394" s="12"/>
      <c r="Z1394" s="12"/>
      <c r="AA1394" s="52">
        <f t="shared" si="84"/>
        <v>2</v>
      </c>
      <c r="AB1394" s="54">
        <f t="shared" si="85"/>
        <v>1</v>
      </c>
      <c r="AC1394" s="54">
        <f t="shared" si="86"/>
        <v>1</v>
      </c>
      <c r="AD1394" s="55">
        <f t="shared" si="87"/>
        <v>1.3333333333333333</v>
      </c>
      <c r="AE1394" s="58"/>
    </row>
    <row r="1395" spans="1:31" s="5" customFormat="1" x14ac:dyDescent="0.3">
      <c r="A1395" s="40" t="s">
        <v>2547</v>
      </c>
      <c r="B1395" s="3" t="s">
        <v>2548</v>
      </c>
      <c r="C1395" s="34">
        <v>55.01</v>
      </c>
      <c r="D1395" s="8">
        <v>1</v>
      </c>
      <c r="E1395" s="8">
        <v>1</v>
      </c>
      <c r="F1395" s="9">
        <v>23.6</v>
      </c>
      <c r="G1395" s="36"/>
      <c r="H1395" s="12"/>
      <c r="I1395" s="12"/>
      <c r="J1395" s="13"/>
      <c r="K1395" s="34"/>
      <c r="L1395" s="8"/>
      <c r="M1395" s="8"/>
      <c r="N1395" s="9"/>
      <c r="O1395" s="36"/>
      <c r="P1395" s="12"/>
      <c r="Q1395" s="12"/>
      <c r="R1395" s="13"/>
      <c r="S1395" s="34"/>
      <c r="T1395" s="8"/>
      <c r="U1395" s="8"/>
      <c r="V1395" s="9"/>
      <c r="W1395" s="36"/>
      <c r="X1395" s="12"/>
      <c r="Y1395" s="12"/>
      <c r="Z1395" s="12"/>
      <c r="AA1395" s="52">
        <f t="shared" si="84"/>
        <v>2</v>
      </c>
      <c r="AB1395" s="54">
        <f t="shared" si="85"/>
        <v>1</v>
      </c>
      <c r="AC1395" s="54">
        <f t="shared" si="86"/>
        <v>1</v>
      </c>
      <c r="AD1395" s="55">
        <f t="shared" si="87"/>
        <v>1.3333333333333333</v>
      </c>
      <c r="AE1395" s="58"/>
    </row>
    <row r="1396" spans="1:31" s="5" customFormat="1" x14ac:dyDescent="0.3">
      <c r="A1396" s="40" t="s">
        <v>6764</v>
      </c>
      <c r="B1396" s="16" t="s">
        <v>6765</v>
      </c>
      <c r="C1396" s="8"/>
      <c r="D1396" s="8"/>
      <c r="E1396" s="8"/>
      <c r="F1396" s="9"/>
      <c r="G1396" s="36"/>
      <c r="H1396" s="12"/>
      <c r="I1396" s="12"/>
      <c r="J1396" s="13"/>
      <c r="K1396" s="34"/>
      <c r="L1396" s="8"/>
      <c r="M1396" s="8"/>
      <c r="N1396" s="9"/>
      <c r="O1396" s="36"/>
      <c r="P1396" s="12"/>
      <c r="Q1396" s="12"/>
      <c r="R1396" s="13"/>
      <c r="S1396" s="34">
        <v>54.93</v>
      </c>
      <c r="T1396" s="8">
        <v>1</v>
      </c>
      <c r="U1396" s="8">
        <v>1</v>
      </c>
      <c r="V1396" s="9">
        <v>2</v>
      </c>
      <c r="W1396" s="36"/>
      <c r="X1396" s="12"/>
      <c r="Y1396" s="12"/>
      <c r="Z1396" s="12"/>
      <c r="AA1396" s="52">
        <f t="shared" si="84"/>
        <v>1</v>
      </c>
      <c r="AB1396" s="54">
        <f t="shared" si="85"/>
        <v>1</v>
      </c>
      <c r="AC1396" s="54">
        <f t="shared" si="86"/>
        <v>2</v>
      </c>
      <c r="AD1396" s="55">
        <f t="shared" si="87"/>
        <v>1.3333333333333333</v>
      </c>
      <c r="AE1396" s="58"/>
    </row>
    <row r="1397" spans="1:31" s="5" customFormat="1" x14ac:dyDescent="0.3">
      <c r="A1397" s="40" t="s">
        <v>6235</v>
      </c>
      <c r="B1397" s="3" t="s">
        <v>6236</v>
      </c>
      <c r="C1397" s="8"/>
      <c r="D1397" s="8"/>
      <c r="E1397" s="8"/>
      <c r="F1397" s="9"/>
      <c r="G1397" s="36"/>
      <c r="H1397" s="12"/>
      <c r="I1397" s="12"/>
      <c r="J1397" s="13"/>
      <c r="K1397" s="34">
        <v>54.87</v>
      </c>
      <c r="L1397" s="8">
        <v>1</v>
      </c>
      <c r="M1397" s="8">
        <v>1</v>
      </c>
      <c r="N1397" s="9">
        <v>6</v>
      </c>
      <c r="O1397" s="36"/>
      <c r="P1397" s="12"/>
      <c r="Q1397" s="12"/>
      <c r="R1397" s="13"/>
      <c r="S1397" s="34"/>
      <c r="T1397" s="8"/>
      <c r="U1397" s="8"/>
      <c r="V1397" s="9"/>
      <c r="W1397" s="36"/>
      <c r="X1397" s="12"/>
      <c r="Y1397" s="12"/>
      <c r="Z1397" s="12"/>
      <c r="AA1397" s="52">
        <f t="shared" si="84"/>
        <v>1</v>
      </c>
      <c r="AB1397" s="54">
        <f t="shared" si="85"/>
        <v>2</v>
      </c>
      <c r="AC1397" s="54">
        <f t="shared" si="86"/>
        <v>1</v>
      </c>
      <c r="AD1397" s="55">
        <f t="shared" si="87"/>
        <v>1.3333333333333333</v>
      </c>
      <c r="AE1397" s="58"/>
    </row>
    <row r="1398" spans="1:31" s="5" customFormat="1" x14ac:dyDescent="0.3">
      <c r="A1398" s="40" t="s">
        <v>5655</v>
      </c>
      <c r="B1398" s="3" t="s">
        <v>5656</v>
      </c>
      <c r="C1398" s="8"/>
      <c r="D1398" s="8"/>
      <c r="E1398" s="8"/>
      <c r="F1398" s="9"/>
      <c r="G1398" s="36"/>
      <c r="H1398" s="12"/>
      <c r="I1398" s="12"/>
      <c r="J1398" s="13"/>
      <c r="K1398" s="34">
        <v>54.71</v>
      </c>
      <c r="L1398" s="8">
        <v>1</v>
      </c>
      <c r="M1398" s="8">
        <v>1</v>
      </c>
      <c r="N1398" s="9">
        <v>3.6</v>
      </c>
      <c r="O1398" s="36"/>
      <c r="P1398" s="12"/>
      <c r="Q1398" s="12"/>
      <c r="R1398" s="13"/>
      <c r="S1398" s="34"/>
      <c r="T1398" s="8"/>
      <c r="U1398" s="8"/>
      <c r="V1398" s="9"/>
      <c r="W1398" s="36"/>
      <c r="X1398" s="12"/>
      <c r="Y1398" s="12"/>
      <c r="Z1398" s="12"/>
      <c r="AA1398" s="52">
        <f t="shared" si="84"/>
        <v>1</v>
      </c>
      <c r="AB1398" s="54">
        <f t="shared" si="85"/>
        <v>2</v>
      </c>
      <c r="AC1398" s="54">
        <f t="shared" si="86"/>
        <v>1</v>
      </c>
      <c r="AD1398" s="55">
        <f t="shared" si="87"/>
        <v>1.3333333333333333</v>
      </c>
      <c r="AE1398" s="58"/>
    </row>
    <row r="1399" spans="1:31" s="5" customFormat="1" x14ac:dyDescent="0.3">
      <c r="A1399" s="40" t="s">
        <v>5727</v>
      </c>
      <c r="B1399" s="3" t="s">
        <v>4544</v>
      </c>
      <c r="C1399" s="8"/>
      <c r="D1399" s="8"/>
      <c r="E1399" s="8"/>
      <c r="F1399" s="9"/>
      <c r="G1399" s="36"/>
      <c r="H1399" s="12"/>
      <c r="I1399" s="12"/>
      <c r="J1399" s="13"/>
      <c r="K1399" s="34">
        <v>54.26</v>
      </c>
      <c r="L1399" s="8">
        <v>1</v>
      </c>
      <c r="M1399" s="8">
        <v>1</v>
      </c>
      <c r="N1399" s="9">
        <v>39</v>
      </c>
      <c r="O1399" s="36"/>
      <c r="P1399" s="12"/>
      <c r="Q1399" s="12"/>
      <c r="R1399" s="13"/>
      <c r="S1399" s="34"/>
      <c r="T1399" s="8"/>
      <c r="U1399" s="8"/>
      <c r="V1399" s="9"/>
      <c r="W1399" s="36"/>
      <c r="X1399" s="12"/>
      <c r="Y1399" s="12"/>
      <c r="Z1399" s="12"/>
      <c r="AA1399" s="52">
        <f t="shared" si="84"/>
        <v>1</v>
      </c>
      <c r="AB1399" s="54">
        <f t="shared" si="85"/>
        <v>2</v>
      </c>
      <c r="AC1399" s="54">
        <f t="shared" si="86"/>
        <v>1</v>
      </c>
      <c r="AD1399" s="55">
        <f t="shared" si="87"/>
        <v>1.3333333333333333</v>
      </c>
      <c r="AE1399" s="58"/>
    </row>
    <row r="1400" spans="1:31" s="5" customFormat="1" x14ac:dyDescent="0.3">
      <c r="A1400" s="40" t="s">
        <v>2696</v>
      </c>
      <c r="B1400" s="3" t="s">
        <v>2697</v>
      </c>
      <c r="C1400" s="34">
        <v>54.24</v>
      </c>
      <c r="D1400" s="8">
        <v>1</v>
      </c>
      <c r="E1400" s="8">
        <v>1</v>
      </c>
      <c r="F1400" s="9">
        <v>2.6</v>
      </c>
      <c r="G1400" s="36"/>
      <c r="H1400" s="12"/>
      <c r="I1400" s="12"/>
      <c r="J1400" s="13"/>
      <c r="K1400" s="34"/>
      <c r="L1400" s="8"/>
      <c r="M1400" s="8"/>
      <c r="N1400" s="9"/>
      <c r="O1400" s="36"/>
      <c r="P1400" s="12"/>
      <c r="Q1400" s="12"/>
      <c r="R1400" s="13"/>
      <c r="S1400" s="34"/>
      <c r="T1400" s="8"/>
      <c r="U1400" s="8"/>
      <c r="V1400" s="9"/>
      <c r="W1400" s="36"/>
      <c r="X1400" s="12"/>
      <c r="Y1400" s="12"/>
      <c r="Z1400" s="12"/>
      <c r="AA1400" s="52">
        <f t="shared" si="84"/>
        <v>2</v>
      </c>
      <c r="AB1400" s="54">
        <f t="shared" si="85"/>
        <v>1</v>
      </c>
      <c r="AC1400" s="54">
        <f t="shared" si="86"/>
        <v>1</v>
      </c>
      <c r="AD1400" s="55">
        <f t="shared" si="87"/>
        <v>1.3333333333333333</v>
      </c>
      <c r="AE1400" s="58"/>
    </row>
    <row r="1401" spans="1:31" s="5" customFormat="1" x14ac:dyDescent="0.3">
      <c r="A1401" s="40" t="s">
        <v>2929</v>
      </c>
      <c r="B1401" s="3" t="s">
        <v>2930</v>
      </c>
      <c r="C1401" s="34">
        <v>54.24</v>
      </c>
      <c r="D1401" s="8">
        <v>1</v>
      </c>
      <c r="E1401" s="8">
        <v>1</v>
      </c>
      <c r="F1401" s="9">
        <v>3.3</v>
      </c>
      <c r="G1401" s="36"/>
      <c r="H1401" s="12"/>
      <c r="I1401" s="12"/>
      <c r="J1401" s="13"/>
      <c r="K1401" s="34"/>
      <c r="L1401" s="8"/>
      <c r="M1401" s="8"/>
      <c r="N1401" s="9"/>
      <c r="O1401" s="36"/>
      <c r="P1401" s="12"/>
      <c r="Q1401" s="12"/>
      <c r="R1401" s="13"/>
      <c r="S1401" s="34"/>
      <c r="T1401" s="8"/>
      <c r="U1401" s="8"/>
      <c r="V1401" s="9"/>
      <c r="W1401" s="36"/>
      <c r="X1401" s="12"/>
      <c r="Y1401" s="12"/>
      <c r="Z1401" s="12"/>
      <c r="AA1401" s="52">
        <f t="shared" si="84"/>
        <v>2</v>
      </c>
      <c r="AB1401" s="54">
        <f t="shared" si="85"/>
        <v>1</v>
      </c>
      <c r="AC1401" s="54">
        <f t="shared" si="86"/>
        <v>1</v>
      </c>
      <c r="AD1401" s="55">
        <f t="shared" si="87"/>
        <v>1.3333333333333333</v>
      </c>
      <c r="AE1401" s="58"/>
    </row>
    <row r="1402" spans="1:31" s="5" customFormat="1" x14ac:dyDescent="0.3">
      <c r="A1402" s="40" t="s">
        <v>5756</v>
      </c>
      <c r="B1402" s="3" t="s">
        <v>5757</v>
      </c>
      <c r="C1402" s="8"/>
      <c r="D1402" s="8"/>
      <c r="E1402" s="8"/>
      <c r="F1402" s="9"/>
      <c r="G1402" s="36"/>
      <c r="H1402" s="12"/>
      <c r="I1402" s="12"/>
      <c r="J1402" s="13"/>
      <c r="K1402" s="34">
        <v>54.08</v>
      </c>
      <c r="L1402" s="8">
        <v>1</v>
      </c>
      <c r="M1402" s="8">
        <v>1</v>
      </c>
      <c r="N1402" s="9">
        <v>5.8</v>
      </c>
      <c r="O1402" s="36"/>
      <c r="P1402" s="12"/>
      <c r="Q1402" s="12"/>
      <c r="R1402" s="13"/>
      <c r="S1402" s="34"/>
      <c r="T1402" s="8"/>
      <c r="U1402" s="8"/>
      <c r="V1402" s="9"/>
      <c r="W1402" s="36"/>
      <c r="X1402" s="12"/>
      <c r="Y1402" s="12"/>
      <c r="Z1402" s="12"/>
      <c r="AA1402" s="52">
        <f t="shared" si="84"/>
        <v>1</v>
      </c>
      <c r="AB1402" s="54">
        <f t="shared" si="85"/>
        <v>2</v>
      </c>
      <c r="AC1402" s="54">
        <f t="shared" si="86"/>
        <v>1</v>
      </c>
      <c r="AD1402" s="55">
        <f t="shared" si="87"/>
        <v>1.3333333333333333</v>
      </c>
      <c r="AE1402" s="58"/>
    </row>
    <row r="1403" spans="1:31" s="5" customFormat="1" x14ac:dyDescent="0.3">
      <c r="A1403" s="40" t="s">
        <v>5585</v>
      </c>
      <c r="B1403" s="3" t="s">
        <v>5586</v>
      </c>
      <c r="C1403" s="8"/>
      <c r="D1403" s="8"/>
      <c r="E1403" s="8"/>
      <c r="F1403" s="9"/>
      <c r="G1403" s="36"/>
      <c r="H1403" s="12"/>
      <c r="I1403" s="12"/>
      <c r="J1403" s="13"/>
      <c r="K1403" s="34">
        <v>53.86</v>
      </c>
      <c r="L1403" s="8">
        <v>1</v>
      </c>
      <c r="M1403" s="8">
        <v>1</v>
      </c>
      <c r="N1403" s="9">
        <v>9.4</v>
      </c>
      <c r="O1403" s="36"/>
      <c r="P1403" s="12"/>
      <c r="Q1403" s="12"/>
      <c r="R1403" s="13"/>
      <c r="S1403" s="34"/>
      <c r="T1403" s="8"/>
      <c r="U1403" s="8"/>
      <c r="V1403" s="9"/>
      <c r="W1403" s="36"/>
      <c r="X1403" s="12"/>
      <c r="Y1403" s="12"/>
      <c r="Z1403" s="12"/>
      <c r="AA1403" s="52">
        <f t="shared" si="84"/>
        <v>1</v>
      </c>
      <c r="AB1403" s="54">
        <f t="shared" si="85"/>
        <v>2</v>
      </c>
      <c r="AC1403" s="54">
        <f t="shared" si="86"/>
        <v>1</v>
      </c>
      <c r="AD1403" s="55">
        <f t="shared" si="87"/>
        <v>1.3333333333333333</v>
      </c>
      <c r="AE1403" s="58"/>
    </row>
    <row r="1404" spans="1:31" s="5" customFormat="1" x14ac:dyDescent="0.3">
      <c r="A1404" s="40" t="s">
        <v>5798</v>
      </c>
      <c r="B1404" s="3" t="s">
        <v>5799</v>
      </c>
      <c r="C1404" s="8"/>
      <c r="D1404" s="8"/>
      <c r="E1404" s="8"/>
      <c r="F1404" s="9"/>
      <c r="G1404" s="36"/>
      <c r="H1404" s="12"/>
      <c r="I1404" s="12"/>
      <c r="J1404" s="13"/>
      <c r="K1404" s="34">
        <v>53.56</v>
      </c>
      <c r="L1404" s="8">
        <v>1</v>
      </c>
      <c r="M1404" s="8">
        <v>1</v>
      </c>
      <c r="N1404" s="9">
        <v>1.2</v>
      </c>
      <c r="O1404" s="36"/>
      <c r="P1404" s="12"/>
      <c r="Q1404" s="12"/>
      <c r="R1404" s="13"/>
      <c r="S1404" s="34"/>
      <c r="T1404" s="8"/>
      <c r="U1404" s="8"/>
      <c r="V1404" s="9"/>
      <c r="W1404" s="36"/>
      <c r="X1404" s="12"/>
      <c r="Y1404" s="12"/>
      <c r="Z1404" s="12"/>
      <c r="AA1404" s="52">
        <f t="shared" si="84"/>
        <v>1</v>
      </c>
      <c r="AB1404" s="54">
        <f t="shared" si="85"/>
        <v>2</v>
      </c>
      <c r="AC1404" s="54">
        <f t="shared" si="86"/>
        <v>1</v>
      </c>
      <c r="AD1404" s="55">
        <f t="shared" si="87"/>
        <v>1.3333333333333333</v>
      </c>
      <c r="AE1404" s="58"/>
    </row>
    <row r="1405" spans="1:31" s="5" customFormat="1" x14ac:dyDescent="0.3">
      <c r="A1405" s="40" t="s">
        <v>6838</v>
      </c>
      <c r="B1405" s="16" t="s">
        <v>6839</v>
      </c>
      <c r="C1405" s="8"/>
      <c r="D1405" s="8"/>
      <c r="E1405" s="8"/>
      <c r="F1405" s="9"/>
      <c r="G1405" s="36"/>
      <c r="H1405" s="12"/>
      <c r="I1405" s="12"/>
      <c r="J1405" s="13"/>
      <c r="K1405" s="34"/>
      <c r="L1405" s="8"/>
      <c r="M1405" s="8"/>
      <c r="N1405" s="9"/>
      <c r="O1405" s="36"/>
      <c r="P1405" s="12"/>
      <c r="Q1405" s="12"/>
      <c r="R1405" s="13"/>
      <c r="S1405" s="34">
        <v>53.3</v>
      </c>
      <c r="T1405" s="8">
        <v>1</v>
      </c>
      <c r="U1405" s="8">
        <v>1</v>
      </c>
      <c r="V1405" s="9">
        <v>3.8</v>
      </c>
      <c r="W1405" s="36"/>
      <c r="X1405" s="12"/>
      <c r="Y1405" s="12"/>
      <c r="Z1405" s="12"/>
      <c r="AA1405" s="52">
        <f t="shared" si="84"/>
        <v>1</v>
      </c>
      <c r="AB1405" s="54">
        <f t="shared" si="85"/>
        <v>1</v>
      </c>
      <c r="AC1405" s="54">
        <f t="shared" si="86"/>
        <v>2</v>
      </c>
      <c r="AD1405" s="55">
        <f t="shared" si="87"/>
        <v>1.3333333333333333</v>
      </c>
      <c r="AE1405" s="58"/>
    </row>
    <row r="1406" spans="1:31" s="5" customFormat="1" x14ac:dyDescent="0.3">
      <c r="A1406" s="40" t="s">
        <v>2648</v>
      </c>
      <c r="B1406" s="3" t="s">
        <v>2649</v>
      </c>
      <c r="C1406" s="34">
        <v>53.26</v>
      </c>
      <c r="D1406" s="8">
        <v>1</v>
      </c>
      <c r="E1406" s="8">
        <v>1</v>
      </c>
      <c r="F1406" s="9">
        <v>12.1</v>
      </c>
      <c r="G1406" s="36"/>
      <c r="H1406" s="12"/>
      <c r="I1406" s="12"/>
      <c r="J1406" s="13"/>
      <c r="K1406" s="34"/>
      <c r="L1406" s="8"/>
      <c r="M1406" s="8"/>
      <c r="N1406" s="9"/>
      <c r="O1406" s="36"/>
      <c r="P1406" s="12"/>
      <c r="Q1406" s="12"/>
      <c r="R1406" s="13"/>
      <c r="S1406" s="34"/>
      <c r="T1406" s="8"/>
      <c r="U1406" s="8"/>
      <c r="V1406" s="9"/>
      <c r="W1406" s="36"/>
      <c r="X1406" s="12"/>
      <c r="Y1406" s="12"/>
      <c r="Z1406" s="12"/>
      <c r="AA1406" s="52">
        <f t="shared" si="84"/>
        <v>2</v>
      </c>
      <c r="AB1406" s="54">
        <f t="shared" si="85"/>
        <v>1</v>
      </c>
      <c r="AC1406" s="54">
        <f t="shared" si="86"/>
        <v>1</v>
      </c>
      <c r="AD1406" s="55">
        <f t="shared" si="87"/>
        <v>1.3333333333333333</v>
      </c>
      <c r="AE1406" s="58"/>
    </row>
    <row r="1407" spans="1:31" s="5" customFormat="1" x14ac:dyDescent="0.3">
      <c r="A1407" s="40" t="s">
        <v>6325</v>
      </c>
      <c r="B1407" s="3" t="s">
        <v>6326</v>
      </c>
      <c r="C1407" s="8"/>
      <c r="D1407" s="8"/>
      <c r="E1407" s="8"/>
      <c r="F1407" s="9"/>
      <c r="G1407" s="36"/>
      <c r="H1407" s="12"/>
      <c r="I1407" s="12"/>
      <c r="J1407" s="13"/>
      <c r="K1407" s="34">
        <v>63.77</v>
      </c>
      <c r="L1407" s="8">
        <v>1</v>
      </c>
      <c r="M1407" s="8">
        <v>1</v>
      </c>
      <c r="N1407" s="9">
        <v>5.5</v>
      </c>
      <c r="O1407" s="36"/>
      <c r="P1407" s="12"/>
      <c r="Q1407" s="12"/>
      <c r="R1407" s="13"/>
      <c r="S1407" s="34">
        <v>52.19</v>
      </c>
      <c r="T1407" s="8">
        <v>1</v>
      </c>
      <c r="U1407" s="8">
        <v>1</v>
      </c>
      <c r="V1407" s="9">
        <v>4.5</v>
      </c>
      <c r="W1407" s="36">
        <v>35.03</v>
      </c>
      <c r="X1407" s="12">
        <v>1</v>
      </c>
      <c r="Y1407" s="12">
        <v>1</v>
      </c>
      <c r="Z1407" s="12">
        <v>4.2</v>
      </c>
      <c r="AA1407" s="52">
        <f t="shared" si="84"/>
        <v>1</v>
      </c>
      <c r="AB1407" s="54">
        <f t="shared" si="85"/>
        <v>2</v>
      </c>
      <c r="AC1407" s="54">
        <f t="shared" si="86"/>
        <v>1</v>
      </c>
      <c r="AD1407" s="55">
        <f t="shared" si="87"/>
        <v>1.3333333333333333</v>
      </c>
      <c r="AE1407" s="58"/>
    </row>
    <row r="1408" spans="1:31" s="5" customFormat="1" x14ac:dyDescent="0.3">
      <c r="A1408" s="40" t="s">
        <v>4539</v>
      </c>
      <c r="B1408" s="3" t="s">
        <v>4540</v>
      </c>
      <c r="C1408" s="8"/>
      <c r="D1408" s="8"/>
      <c r="E1408" s="8"/>
      <c r="F1408" s="9"/>
      <c r="G1408" s="36"/>
      <c r="H1408" s="12"/>
      <c r="I1408" s="12"/>
      <c r="J1408" s="13"/>
      <c r="K1408" s="34">
        <v>182.24</v>
      </c>
      <c r="L1408" s="8">
        <v>4</v>
      </c>
      <c r="M1408" s="8">
        <v>5</v>
      </c>
      <c r="N1408" s="9">
        <v>7.1</v>
      </c>
      <c r="O1408" s="36">
        <v>48.95</v>
      </c>
      <c r="P1408" s="12">
        <v>1</v>
      </c>
      <c r="Q1408" s="12">
        <v>3</v>
      </c>
      <c r="R1408" s="13">
        <v>6</v>
      </c>
      <c r="S1408" s="34">
        <v>187.05</v>
      </c>
      <c r="T1408" s="8">
        <v>4</v>
      </c>
      <c r="U1408" s="8">
        <v>5</v>
      </c>
      <c r="V1408" s="9">
        <v>7.7</v>
      </c>
      <c r="W1408" s="36">
        <v>127.88</v>
      </c>
      <c r="X1408" s="12">
        <v>3</v>
      </c>
      <c r="Y1408" s="12">
        <v>3</v>
      </c>
      <c r="Z1408" s="12">
        <v>5.0999999999999996</v>
      </c>
      <c r="AA1408" s="52">
        <f t="shared" si="84"/>
        <v>1</v>
      </c>
      <c r="AB1408" s="54">
        <f t="shared" si="85"/>
        <v>1.5</v>
      </c>
      <c r="AC1408" s="54">
        <f t="shared" si="86"/>
        <v>1.5</v>
      </c>
      <c r="AD1408" s="55">
        <f t="shared" si="87"/>
        <v>1.3333333333333333</v>
      </c>
      <c r="AE1408" s="58"/>
    </row>
    <row r="1409" spans="1:31" s="5" customFormat="1" x14ac:dyDescent="0.3">
      <c r="A1409" s="40" t="s">
        <v>5726</v>
      </c>
      <c r="B1409" s="3" t="s">
        <v>4513</v>
      </c>
      <c r="C1409" s="8"/>
      <c r="D1409" s="8"/>
      <c r="E1409" s="8"/>
      <c r="F1409" s="9"/>
      <c r="G1409" s="36"/>
      <c r="H1409" s="12"/>
      <c r="I1409" s="12"/>
      <c r="J1409" s="13"/>
      <c r="K1409" s="34">
        <v>52.75</v>
      </c>
      <c r="L1409" s="8">
        <v>1</v>
      </c>
      <c r="M1409" s="8">
        <v>1</v>
      </c>
      <c r="N1409" s="9">
        <v>4.7</v>
      </c>
      <c r="O1409" s="36"/>
      <c r="P1409" s="12"/>
      <c r="Q1409" s="12"/>
      <c r="R1409" s="13"/>
      <c r="S1409" s="34"/>
      <c r="T1409" s="8"/>
      <c r="U1409" s="8"/>
      <c r="V1409" s="9"/>
      <c r="W1409" s="36"/>
      <c r="X1409" s="12"/>
      <c r="Y1409" s="12"/>
      <c r="Z1409" s="12"/>
      <c r="AA1409" s="52">
        <f t="shared" si="84"/>
        <v>1</v>
      </c>
      <c r="AB1409" s="54">
        <f t="shared" si="85"/>
        <v>2</v>
      </c>
      <c r="AC1409" s="54">
        <f t="shared" si="86"/>
        <v>1</v>
      </c>
      <c r="AD1409" s="55">
        <f t="shared" si="87"/>
        <v>1.3333333333333333</v>
      </c>
      <c r="AE1409" s="58"/>
    </row>
    <row r="1410" spans="1:31" s="5" customFormat="1" x14ac:dyDescent="0.3">
      <c r="A1410" s="40" t="s">
        <v>6599</v>
      </c>
      <c r="B1410" s="16" t="s">
        <v>6600</v>
      </c>
      <c r="C1410" s="8"/>
      <c r="D1410" s="8"/>
      <c r="E1410" s="8"/>
      <c r="F1410" s="9"/>
      <c r="G1410" s="36"/>
      <c r="H1410" s="12"/>
      <c r="I1410" s="12"/>
      <c r="J1410" s="13"/>
      <c r="K1410" s="34"/>
      <c r="L1410" s="8"/>
      <c r="M1410" s="8"/>
      <c r="N1410" s="9"/>
      <c r="O1410" s="36"/>
      <c r="P1410" s="12"/>
      <c r="Q1410" s="12"/>
      <c r="R1410" s="13"/>
      <c r="S1410" s="34">
        <v>52.63</v>
      </c>
      <c r="T1410" s="8">
        <v>1</v>
      </c>
      <c r="U1410" s="8">
        <v>1</v>
      </c>
      <c r="V1410" s="9">
        <v>2.9</v>
      </c>
      <c r="W1410" s="36"/>
      <c r="X1410" s="12"/>
      <c r="Y1410" s="12"/>
      <c r="Z1410" s="12"/>
      <c r="AA1410" s="52">
        <f t="shared" si="84"/>
        <v>1</v>
      </c>
      <c r="AB1410" s="54">
        <f t="shared" si="85"/>
        <v>1</v>
      </c>
      <c r="AC1410" s="54">
        <f t="shared" si="86"/>
        <v>2</v>
      </c>
      <c r="AD1410" s="55">
        <f t="shared" si="87"/>
        <v>1.3333333333333333</v>
      </c>
      <c r="AE1410" s="58"/>
    </row>
    <row r="1411" spans="1:31" s="5" customFormat="1" x14ac:dyDescent="0.3">
      <c r="A1411" s="40" t="s">
        <v>5591</v>
      </c>
      <c r="B1411" s="3" t="s">
        <v>5592</v>
      </c>
      <c r="C1411" s="8"/>
      <c r="D1411" s="8"/>
      <c r="E1411" s="8"/>
      <c r="F1411" s="9"/>
      <c r="G1411" s="36"/>
      <c r="H1411" s="12"/>
      <c r="I1411" s="12"/>
      <c r="J1411" s="13"/>
      <c r="K1411" s="34">
        <v>52.56</v>
      </c>
      <c r="L1411" s="8">
        <v>1</v>
      </c>
      <c r="M1411" s="8">
        <v>1</v>
      </c>
      <c r="N1411" s="9">
        <v>14.9</v>
      </c>
      <c r="O1411" s="36"/>
      <c r="P1411" s="12"/>
      <c r="Q1411" s="12"/>
      <c r="R1411" s="13"/>
      <c r="S1411" s="34"/>
      <c r="T1411" s="8"/>
      <c r="U1411" s="8"/>
      <c r="V1411" s="9"/>
      <c r="W1411" s="36"/>
      <c r="X1411" s="12"/>
      <c r="Y1411" s="12"/>
      <c r="Z1411" s="12"/>
      <c r="AA1411" s="52">
        <f t="shared" ref="AA1411:AA1474" si="88">(E1411+1)/(I1411+1)</f>
        <v>1</v>
      </c>
      <c r="AB1411" s="54">
        <f t="shared" ref="AB1411:AB1474" si="89">(M1411+1)/(Q1411+1)</f>
        <v>2</v>
      </c>
      <c r="AC1411" s="54">
        <f t="shared" ref="AC1411:AC1474" si="90">(U1411+1)/(Y1411+1)</f>
        <v>1</v>
      </c>
      <c r="AD1411" s="55">
        <f t="shared" ref="AD1411:AD1474" si="91">AVERAGE(AA1411:AC1411)</f>
        <v>1.3333333333333333</v>
      </c>
      <c r="AE1411" s="58"/>
    </row>
    <row r="1412" spans="1:31" s="5" customFormat="1" x14ac:dyDescent="0.3">
      <c r="A1412" s="40" t="s">
        <v>3299</v>
      </c>
      <c r="B1412" s="3" t="s">
        <v>3300</v>
      </c>
      <c r="C1412" s="34">
        <v>52.37</v>
      </c>
      <c r="D1412" s="8">
        <v>1</v>
      </c>
      <c r="E1412" s="8">
        <v>1</v>
      </c>
      <c r="F1412" s="9">
        <v>3.9</v>
      </c>
      <c r="G1412" s="36"/>
      <c r="H1412" s="12"/>
      <c r="I1412" s="12"/>
      <c r="J1412" s="13"/>
      <c r="K1412" s="34"/>
      <c r="L1412" s="8"/>
      <c r="M1412" s="8"/>
      <c r="N1412" s="9"/>
      <c r="O1412" s="36"/>
      <c r="P1412" s="12"/>
      <c r="Q1412" s="12"/>
      <c r="R1412" s="13"/>
      <c r="S1412" s="34"/>
      <c r="T1412" s="8"/>
      <c r="U1412" s="8"/>
      <c r="V1412" s="9"/>
      <c r="W1412" s="36"/>
      <c r="X1412" s="12"/>
      <c r="Y1412" s="12"/>
      <c r="Z1412" s="12"/>
      <c r="AA1412" s="52">
        <f t="shared" si="88"/>
        <v>2</v>
      </c>
      <c r="AB1412" s="54">
        <f t="shared" si="89"/>
        <v>1</v>
      </c>
      <c r="AC1412" s="54">
        <f t="shared" si="90"/>
        <v>1</v>
      </c>
      <c r="AD1412" s="55">
        <f t="shared" si="91"/>
        <v>1.3333333333333333</v>
      </c>
      <c r="AE1412" s="58"/>
    </row>
    <row r="1413" spans="1:31" s="5" customFormat="1" x14ac:dyDescent="0.3">
      <c r="A1413" s="40" t="s">
        <v>2541</v>
      </c>
      <c r="B1413" s="3" t="s">
        <v>2542</v>
      </c>
      <c r="C1413" s="34">
        <v>52.03</v>
      </c>
      <c r="D1413" s="8">
        <v>1</v>
      </c>
      <c r="E1413" s="8">
        <v>1</v>
      </c>
      <c r="F1413" s="9">
        <v>17.600000000000001</v>
      </c>
      <c r="G1413" s="36"/>
      <c r="H1413" s="12"/>
      <c r="I1413" s="12"/>
      <c r="J1413" s="13"/>
      <c r="K1413" s="34"/>
      <c r="L1413" s="8"/>
      <c r="M1413" s="8"/>
      <c r="N1413" s="9"/>
      <c r="O1413" s="36"/>
      <c r="P1413" s="12"/>
      <c r="Q1413" s="12"/>
      <c r="R1413" s="13"/>
      <c r="S1413" s="34"/>
      <c r="T1413" s="8"/>
      <c r="U1413" s="8"/>
      <c r="V1413" s="9"/>
      <c r="W1413" s="36"/>
      <c r="X1413" s="12"/>
      <c r="Y1413" s="12"/>
      <c r="Z1413" s="12"/>
      <c r="AA1413" s="52">
        <f t="shared" si="88"/>
        <v>2</v>
      </c>
      <c r="AB1413" s="54">
        <f t="shared" si="89"/>
        <v>1</v>
      </c>
      <c r="AC1413" s="54">
        <f t="shared" si="90"/>
        <v>1</v>
      </c>
      <c r="AD1413" s="55">
        <f t="shared" si="91"/>
        <v>1.3333333333333333</v>
      </c>
      <c r="AE1413" s="58"/>
    </row>
    <row r="1414" spans="1:31" s="5" customFormat="1" x14ac:dyDescent="0.3">
      <c r="A1414" s="40" t="s">
        <v>6812</v>
      </c>
      <c r="B1414" s="16" t="s">
        <v>6813</v>
      </c>
      <c r="C1414" s="8"/>
      <c r="D1414" s="8"/>
      <c r="E1414" s="8"/>
      <c r="F1414" s="9"/>
      <c r="G1414" s="36"/>
      <c r="H1414" s="12"/>
      <c r="I1414" s="12"/>
      <c r="J1414" s="13"/>
      <c r="K1414" s="34"/>
      <c r="L1414" s="8"/>
      <c r="M1414" s="8"/>
      <c r="N1414" s="9"/>
      <c r="O1414" s="36"/>
      <c r="P1414" s="12"/>
      <c r="Q1414" s="12"/>
      <c r="R1414" s="13"/>
      <c r="S1414" s="34">
        <v>52.02</v>
      </c>
      <c r="T1414" s="8">
        <v>1</v>
      </c>
      <c r="U1414" s="8">
        <v>1</v>
      </c>
      <c r="V1414" s="9">
        <v>1.3</v>
      </c>
      <c r="W1414" s="36"/>
      <c r="X1414" s="12"/>
      <c r="Y1414" s="12"/>
      <c r="Z1414" s="12"/>
      <c r="AA1414" s="52">
        <f t="shared" si="88"/>
        <v>1</v>
      </c>
      <c r="AB1414" s="54">
        <f t="shared" si="89"/>
        <v>1</v>
      </c>
      <c r="AC1414" s="54">
        <f t="shared" si="90"/>
        <v>2</v>
      </c>
      <c r="AD1414" s="55">
        <f t="shared" si="91"/>
        <v>1.3333333333333333</v>
      </c>
      <c r="AE1414" s="58"/>
    </row>
    <row r="1415" spans="1:31" s="5" customFormat="1" x14ac:dyDescent="0.3">
      <c r="A1415" s="40" t="s">
        <v>6866</v>
      </c>
      <c r="B1415" s="16" t="s">
        <v>6867</v>
      </c>
      <c r="C1415" s="8"/>
      <c r="D1415" s="8"/>
      <c r="E1415" s="8"/>
      <c r="F1415" s="9"/>
      <c r="G1415" s="36"/>
      <c r="H1415" s="12"/>
      <c r="I1415" s="12"/>
      <c r="J1415" s="13"/>
      <c r="K1415" s="34"/>
      <c r="L1415" s="8"/>
      <c r="M1415" s="8"/>
      <c r="N1415" s="9"/>
      <c r="O1415" s="36"/>
      <c r="P1415" s="12"/>
      <c r="Q1415" s="12"/>
      <c r="R1415" s="13"/>
      <c r="S1415" s="34">
        <v>51.68</v>
      </c>
      <c r="T1415" s="8">
        <v>1</v>
      </c>
      <c r="U1415" s="8">
        <v>1</v>
      </c>
      <c r="V1415" s="9">
        <v>11.1</v>
      </c>
      <c r="W1415" s="36"/>
      <c r="X1415" s="12"/>
      <c r="Y1415" s="12"/>
      <c r="Z1415" s="12"/>
      <c r="AA1415" s="52">
        <f t="shared" si="88"/>
        <v>1</v>
      </c>
      <c r="AB1415" s="54">
        <f t="shared" si="89"/>
        <v>1</v>
      </c>
      <c r="AC1415" s="54">
        <f t="shared" si="90"/>
        <v>2</v>
      </c>
      <c r="AD1415" s="55">
        <f t="shared" si="91"/>
        <v>1.3333333333333333</v>
      </c>
      <c r="AE1415" s="58"/>
    </row>
    <row r="1416" spans="1:31" s="5" customFormat="1" x14ac:dyDescent="0.3">
      <c r="A1416" s="40" t="s">
        <v>3337</v>
      </c>
      <c r="B1416" s="3" t="s">
        <v>3338</v>
      </c>
      <c r="C1416" s="34">
        <v>51.45</v>
      </c>
      <c r="D1416" s="8">
        <v>1</v>
      </c>
      <c r="E1416" s="8">
        <v>1</v>
      </c>
      <c r="F1416" s="9">
        <v>5.4</v>
      </c>
      <c r="G1416" s="36"/>
      <c r="H1416" s="12"/>
      <c r="I1416" s="12"/>
      <c r="J1416" s="13"/>
      <c r="K1416" s="34"/>
      <c r="L1416" s="8"/>
      <c r="M1416" s="8"/>
      <c r="N1416" s="9"/>
      <c r="O1416" s="36"/>
      <c r="P1416" s="12"/>
      <c r="Q1416" s="12"/>
      <c r="R1416" s="13"/>
      <c r="S1416" s="34"/>
      <c r="T1416" s="8"/>
      <c r="U1416" s="8"/>
      <c r="V1416" s="9"/>
      <c r="W1416" s="36"/>
      <c r="X1416" s="12"/>
      <c r="Y1416" s="12"/>
      <c r="Z1416" s="12"/>
      <c r="AA1416" s="52">
        <f t="shared" si="88"/>
        <v>2</v>
      </c>
      <c r="AB1416" s="54">
        <f t="shared" si="89"/>
        <v>1</v>
      </c>
      <c r="AC1416" s="54">
        <f t="shared" si="90"/>
        <v>1</v>
      </c>
      <c r="AD1416" s="55">
        <f t="shared" si="91"/>
        <v>1.3333333333333333</v>
      </c>
      <c r="AE1416" s="58"/>
    </row>
    <row r="1417" spans="1:31" s="5" customFormat="1" x14ac:dyDescent="0.3">
      <c r="A1417" s="40" t="s">
        <v>6530</v>
      </c>
      <c r="B1417" s="16" t="s">
        <v>6531</v>
      </c>
      <c r="C1417" s="8"/>
      <c r="D1417" s="8"/>
      <c r="E1417" s="8"/>
      <c r="F1417" s="9"/>
      <c r="G1417" s="36"/>
      <c r="H1417" s="12"/>
      <c r="I1417" s="12"/>
      <c r="J1417" s="13"/>
      <c r="K1417" s="34"/>
      <c r="L1417" s="8"/>
      <c r="M1417" s="8"/>
      <c r="N1417" s="9"/>
      <c r="O1417" s="36"/>
      <c r="P1417" s="12"/>
      <c r="Q1417" s="12"/>
      <c r="R1417" s="13"/>
      <c r="S1417" s="34">
        <v>51.21</v>
      </c>
      <c r="T1417" s="8">
        <v>1</v>
      </c>
      <c r="U1417" s="8">
        <v>1</v>
      </c>
      <c r="V1417" s="9">
        <v>9</v>
      </c>
      <c r="W1417" s="36"/>
      <c r="X1417" s="12"/>
      <c r="Y1417" s="12"/>
      <c r="Z1417" s="12"/>
      <c r="AA1417" s="52">
        <f t="shared" si="88"/>
        <v>1</v>
      </c>
      <c r="AB1417" s="54">
        <f t="shared" si="89"/>
        <v>1</v>
      </c>
      <c r="AC1417" s="54">
        <f t="shared" si="90"/>
        <v>2</v>
      </c>
      <c r="AD1417" s="55">
        <f t="shared" si="91"/>
        <v>1.3333333333333333</v>
      </c>
      <c r="AE1417" s="58"/>
    </row>
    <row r="1418" spans="1:31" s="5" customFormat="1" x14ac:dyDescent="0.3">
      <c r="A1418" s="40" t="s">
        <v>2446</v>
      </c>
      <c r="B1418" s="3" t="s">
        <v>2447</v>
      </c>
      <c r="C1418" s="34">
        <v>51.09</v>
      </c>
      <c r="D1418" s="8">
        <v>1</v>
      </c>
      <c r="E1418" s="8">
        <v>1</v>
      </c>
      <c r="F1418" s="9">
        <v>6</v>
      </c>
      <c r="G1418" s="36"/>
      <c r="H1418" s="12"/>
      <c r="I1418" s="12"/>
      <c r="J1418" s="13"/>
      <c r="K1418" s="34"/>
      <c r="L1418" s="8"/>
      <c r="M1418" s="8"/>
      <c r="N1418" s="9"/>
      <c r="O1418" s="36"/>
      <c r="P1418" s="12"/>
      <c r="Q1418" s="12"/>
      <c r="R1418" s="13"/>
      <c r="S1418" s="34"/>
      <c r="T1418" s="8"/>
      <c r="U1418" s="8"/>
      <c r="V1418" s="9"/>
      <c r="W1418" s="36"/>
      <c r="X1418" s="12"/>
      <c r="Y1418" s="12"/>
      <c r="Z1418" s="12"/>
      <c r="AA1418" s="52">
        <f t="shared" si="88"/>
        <v>2</v>
      </c>
      <c r="AB1418" s="54">
        <f t="shared" si="89"/>
        <v>1</v>
      </c>
      <c r="AC1418" s="54">
        <f t="shared" si="90"/>
        <v>1</v>
      </c>
      <c r="AD1418" s="55">
        <f t="shared" si="91"/>
        <v>1.3333333333333333</v>
      </c>
      <c r="AE1418" s="58"/>
    </row>
    <row r="1419" spans="1:31" s="5" customFormat="1" x14ac:dyDescent="0.3">
      <c r="A1419" s="40" t="s">
        <v>6179</v>
      </c>
      <c r="B1419" s="3" t="s">
        <v>6180</v>
      </c>
      <c r="C1419" s="8"/>
      <c r="D1419" s="8"/>
      <c r="E1419" s="8"/>
      <c r="F1419" s="9"/>
      <c r="G1419" s="36"/>
      <c r="H1419" s="12"/>
      <c r="I1419" s="12"/>
      <c r="J1419" s="13"/>
      <c r="K1419" s="34">
        <v>50.77</v>
      </c>
      <c r="L1419" s="8">
        <v>1</v>
      </c>
      <c r="M1419" s="8">
        <v>1</v>
      </c>
      <c r="N1419" s="9">
        <v>1.4</v>
      </c>
      <c r="O1419" s="36"/>
      <c r="P1419" s="12"/>
      <c r="Q1419" s="12"/>
      <c r="R1419" s="13"/>
      <c r="S1419" s="34"/>
      <c r="T1419" s="8"/>
      <c r="U1419" s="8"/>
      <c r="V1419" s="9"/>
      <c r="W1419" s="36"/>
      <c r="X1419" s="12"/>
      <c r="Y1419" s="12"/>
      <c r="Z1419" s="12"/>
      <c r="AA1419" s="52">
        <f t="shared" si="88"/>
        <v>1</v>
      </c>
      <c r="AB1419" s="54">
        <f t="shared" si="89"/>
        <v>2</v>
      </c>
      <c r="AC1419" s="54">
        <f t="shared" si="90"/>
        <v>1</v>
      </c>
      <c r="AD1419" s="55">
        <f t="shared" si="91"/>
        <v>1.3333333333333333</v>
      </c>
      <c r="AE1419" s="58"/>
    </row>
    <row r="1420" spans="1:31" s="5" customFormat="1" x14ac:dyDescent="0.3">
      <c r="A1420" s="40" t="s">
        <v>2784</v>
      </c>
      <c r="B1420" s="3" t="s">
        <v>2785</v>
      </c>
      <c r="C1420" s="34">
        <v>50.68</v>
      </c>
      <c r="D1420" s="8">
        <v>1</v>
      </c>
      <c r="E1420" s="8">
        <v>1</v>
      </c>
      <c r="F1420" s="9">
        <v>4.4000000000000004</v>
      </c>
      <c r="G1420" s="36"/>
      <c r="H1420" s="12"/>
      <c r="I1420" s="12"/>
      <c r="J1420" s="13"/>
      <c r="K1420" s="34"/>
      <c r="L1420" s="8"/>
      <c r="M1420" s="8"/>
      <c r="N1420" s="9"/>
      <c r="O1420" s="36"/>
      <c r="P1420" s="12"/>
      <c r="Q1420" s="12"/>
      <c r="R1420" s="13"/>
      <c r="S1420" s="34"/>
      <c r="T1420" s="8"/>
      <c r="U1420" s="8"/>
      <c r="V1420" s="9"/>
      <c r="W1420" s="36"/>
      <c r="X1420" s="12"/>
      <c r="Y1420" s="12"/>
      <c r="Z1420" s="12"/>
      <c r="AA1420" s="52">
        <f t="shared" si="88"/>
        <v>2</v>
      </c>
      <c r="AB1420" s="54">
        <f t="shared" si="89"/>
        <v>1</v>
      </c>
      <c r="AC1420" s="54">
        <f t="shared" si="90"/>
        <v>1</v>
      </c>
      <c r="AD1420" s="55">
        <f t="shared" si="91"/>
        <v>1.3333333333333333</v>
      </c>
      <c r="AE1420" s="58"/>
    </row>
    <row r="1421" spans="1:31" s="5" customFormat="1" x14ac:dyDescent="0.3">
      <c r="A1421" s="40" t="s">
        <v>4633</v>
      </c>
      <c r="B1421" s="3" t="s">
        <v>4634</v>
      </c>
      <c r="C1421" s="8"/>
      <c r="D1421" s="8"/>
      <c r="E1421" s="8"/>
      <c r="F1421" s="9"/>
      <c r="G1421" s="36"/>
      <c r="H1421" s="12"/>
      <c r="I1421" s="12"/>
      <c r="J1421" s="13"/>
      <c r="K1421" s="34">
        <v>101.85</v>
      </c>
      <c r="L1421" s="8">
        <v>2</v>
      </c>
      <c r="M1421" s="8">
        <v>3</v>
      </c>
      <c r="N1421" s="9">
        <v>2.4</v>
      </c>
      <c r="O1421" s="36">
        <v>48.82</v>
      </c>
      <c r="P1421" s="12">
        <v>1</v>
      </c>
      <c r="Q1421" s="12">
        <v>2</v>
      </c>
      <c r="R1421" s="13">
        <v>2</v>
      </c>
      <c r="S1421" s="34">
        <v>110.71</v>
      </c>
      <c r="T1421" s="8">
        <v>3</v>
      </c>
      <c r="U1421" s="8">
        <v>4</v>
      </c>
      <c r="V1421" s="9">
        <v>4</v>
      </c>
      <c r="W1421" s="36">
        <v>43.4</v>
      </c>
      <c r="X1421" s="12">
        <v>1</v>
      </c>
      <c r="Y1421" s="12">
        <v>2</v>
      </c>
      <c r="Z1421" s="12">
        <v>2.2999999999999998</v>
      </c>
      <c r="AA1421" s="52">
        <f t="shared" si="88"/>
        <v>1</v>
      </c>
      <c r="AB1421" s="54">
        <f t="shared" si="89"/>
        <v>1.3333333333333333</v>
      </c>
      <c r="AC1421" s="54">
        <f t="shared" si="90"/>
        <v>1.6666666666666667</v>
      </c>
      <c r="AD1421" s="55">
        <f t="shared" si="91"/>
        <v>1.3333333333333333</v>
      </c>
      <c r="AE1421" s="58"/>
    </row>
    <row r="1422" spans="1:31" s="5" customFormat="1" x14ac:dyDescent="0.3">
      <c r="A1422" s="40" t="s">
        <v>5893</v>
      </c>
      <c r="B1422" s="3" t="s">
        <v>5894</v>
      </c>
      <c r="C1422" s="8"/>
      <c r="D1422" s="8"/>
      <c r="E1422" s="8"/>
      <c r="F1422" s="9"/>
      <c r="G1422" s="36"/>
      <c r="H1422" s="12"/>
      <c r="I1422" s="12"/>
      <c r="J1422" s="13"/>
      <c r="K1422" s="34">
        <v>50.51</v>
      </c>
      <c r="L1422" s="8">
        <v>1</v>
      </c>
      <c r="M1422" s="8">
        <v>1</v>
      </c>
      <c r="N1422" s="9">
        <v>3.5</v>
      </c>
      <c r="O1422" s="36"/>
      <c r="P1422" s="12"/>
      <c r="Q1422" s="12"/>
      <c r="R1422" s="13"/>
      <c r="S1422" s="34"/>
      <c r="T1422" s="8"/>
      <c r="U1422" s="8"/>
      <c r="V1422" s="9"/>
      <c r="W1422" s="36"/>
      <c r="X1422" s="12"/>
      <c r="Y1422" s="12"/>
      <c r="Z1422" s="12"/>
      <c r="AA1422" s="52">
        <f t="shared" si="88"/>
        <v>1</v>
      </c>
      <c r="AB1422" s="54">
        <f t="shared" si="89"/>
        <v>2</v>
      </c>
      <c r="AC1422" s="54">
        <f t="shared" si="90"/>
        <v>1</v>
      </c>
      <c r="AD1422" s="55">
        <f t="shared" si="91"/>
        <v>1.3333333333333333</v>
      </c>
      <c r="AE1422" s="58"/>
    </row>
    <row r="1423" spans="1:31" s="5" customFormat="1" x14ac:dyDescent="0.3">
      <c r="A1423" s="40" t="s">
        <v>6477</v>
      </c>
      <c r="B1423" s="16" t="s">
        <v>3598</v>
      </c>
      <c r="C1423" s="8"/>
      <c r="D1423" s="8"/>
      <c r="E1423" s="8"/>
      <c r="F1423" s="9"/>
      <c r="G1423" s="36"/>
      <c r="H1423" s="12"/>
      <c r="I1423" s="12"/>
      <c r="J1423" s="13"/>
      <c r="K1423" s="34"/>
      <c r="L1423" s="8"/>
      <c r="M1423" s="8"/>
      <c r="N1423" s="9"/>
      <c r="O1423" s="36"/>
      <c r="P1423" s="12"/>
      <c r="Q1423" s="12"/>
      <c r="R1423" s="13"/>
      <c r="S1423" s="34">
        <v>50.39</v>
      </c>
      <c r="T1423" s="8">
        <v>1</v>
      </c>
      <c r="U1423" s="8">
        <v>1</v>
      </c>
      <c r="V1423" s="9">
        <v>50</v>
      </c>
      <c r="W1423" s="36"/>
      <c r="X1423" s="12"/>
      <c r="Y1423" s="12"/>
      <c r="Z1423" s="12"/>
      <c r="AA1423" s="52">
        <f t="shared" si="88"/>
        <v>1</v>
      </c>
      <c r="AB1423" s="54">
        <f t="shared" si="89"/>
        <v>1</v>
      </c>
      <c r="AC1423" s="54">
        <f t="shared" si="90"/>
        <v>2</v>
      </c>
      <c r="AD1423" s="55">
        <f t="shared" si="91"/>
        <v>1.3333333333333333</v>
      </c>
      <c r="AE1423" s="58"/>
    </row>
    <row r="1424" spans="1:31" s="5" customFormat="1" x14ac:dyDescent="0.3">
      <c r="A1424" s="40" t="s">
        <v>5740</v>
      </c>
      <c r="B1424" s="3" t="s">
        <v>2492</v>
      </c>
      <c r="C1424" s="8"/>
      <c r="D1424" s="8"/>
      <c r="E1424" s="8"/>
      <c r="F1424" s="9"/>
      <c r="G1424" s="36"/>
      <c r="H1424" s="12"/>
      <c r="I1424" s="12"/>
      <c r="J1424" s="13"/>
      <c r="K1424" s="34">
        <v>49.93</v>
      </c>
      <c r="L1424" s="8">
        <v>1</v>
      </c>
      <c r="M1424" s="8">
        <v>1</v>
      </c>
      <c r="N1424" s="9">
        <v>14.3</v>
      </c>
      <c r="O1424" s="36"/>
      <c r="P1424" s="12"/>
      <c r="Q1424" s="12"/>
      <c r="R1424" s="13"/>
      <c r="S1424" s="34"/>
      <c r="T1424" s="8"/>
      <c r="U1424" s="8"/>
      <c r="V1424" s="9"/>
      <c r="W1424" s="36"/>
      <c r="X1424" s="12"/>
      <c r="Y1424" s="12"/>
      <c r="Z1424" s="12"/>
      <c r="AA1424" s="52">
        <f t="shared" si="88"/>
        <v>1</v>
      </c>
      <c r="AB1424" s="54">
        <f t="shared" si="89"/>
        <v>2</v>
      </c>
      <c r="AC1424" s="54">
        <f t="shared" si="90"/>
        <v>1</v>
      </c>
      <c r="AD1424" s="55">
        <f t="shared" si="91"/>
        <v>1.3333333333333333</v>
      </c>
      <c r="AE1424" s="58"/>
    </row>
    <row r="1425" spans="1:31" s="5" customFormat="1" x14ac:dyDescent="0.3">
      <c r="A1425" s="40" t="s">
        <v>2965</v>
      </c>
      <c r="B1425" s="3" t="s">
        <v>2966</v>
      </c>
      <c r="C1425" s="34">
        <v>49.87</v>
      </c>
      <c r="D1425" s="8">
        <v>1</v>
      </c>
      <c r="E1425" s="8">
        <v>1</v>
      </c>
      <c r="F1425" s="9">
        <v>2.8</v>
      </c>
      <c r="G1425" s="36"/>
      <c r="H1425" s="12"/>
      <c r="I1425" s="12"/>
      <c r="J1425" s="13"/>
      <c r="K1425" s="34"/>
      <c r="L1425" s="8"/>
      <c r="M1425" s="8"/>
      <c r="N1425" s="9"/>
      <c r="O1425" s="36"/>
      <c r="P1425" s="12"/>
      <c r="Q1425" s="12"/>
      <c r="R1425" s="13"/>
      <c r="S1425" s="34"/>
      <c r="T1425" s="8"/>
      <c r="U1425" s="8"/>
      <c r="V1425" s="9"/>
      <c r="W1425" s="36"/>
      <c r="X1425" s="12"/>
      <c r="Y1425" s="12"/>
      <c r="Z1425" s="12"/>
      <c r="AA1425" s="52">
        <f t="shared" si="88"/>
        <v>2</v>
      </c>
      <c r="AB1425" s="54">
        <f t="shared" si="89"/>
        <v>1</v>
      </c>
      <c r="AC1425" s="54">
        <f t="shared" si="90"/>
        <v>1</v>
      </c>
      <c r="AD1425" s="55">
        <f t="shared" si="91"/>
        <v>1.3333333333333333</v>
      </c>
      <c r="AE1425" s="58"/>
    </row>
    <row r="1426" spans="1:31" s="5" customFormat="1" x14ac:dyDescent="0.3">
      <c r="A1426" s="40" t="s">
        <v>5860</v>
      </c>
      <c r="B1426" s="3" t="s">
        <v>5861</v>
      </c>
      <c r="C1426" s="8"/>
      <c r="D1426" s="8"/>
      <c r="E1426" s="8"/>
      <c r="F1426" s="9"/>
      <c r="G1426" s="36"/>
      <c r="H1426" s="12"/>
      <c r="I1426" s="12"/>
      <c r="J1426" s="13"/>
      <c r="K1426" s="34">
        <v>49.84</v>
      </c>
      <c r="L1426" s="8">
        <v>1</v>
      </c>
      <c r="M1426" s="8">
        <v>1</v>
      </c>
      <c r="N1426" s="9">
        <v>4.7</v>
      </c>
      <c r="O1426" s="36"/>
      <c r="P1426" s="12"/>
      <c r="Q1426" s="12"/>
      <c r="R1426" s="13"/>
      <c r="S1426" s="34"/>
      <c r="T1426" s="8"/>
      <c r="U1426" s="8"/>
      <c r="V1426" s="9"/>
      <c r="W1426" s="36"/>
      <c r="X1426" s="12"/>
      <c r="Y1426" s="12"/>
      <c r="Z1426" s="12"/>
      <c r="AA1426" s="52">
        <f t="shared" si="88"/>
        <v>1</v>
      </c>
      <c r="AB1426" s="54">
        <f t="shared" si="89"/>
        <v>2</v>
      </c>
      <c r="AC1426" s="54">
        <f t="shared" si="90"/>
        <v>1</v>
      </c>
      <c r="AD1426" s="55">
        <f t="shared" si="91"/>
        <v>1.3333333333333333</v>
      </c>
      <c r="AE1426" s="58"/>
    </row>
    <row r="1427" spans="1:31" s="5" customFormat="1" x14ac:dyDescent="0.3">
      <c r="A1427" s="40" t="s">
        <v>6259</v>
      </c>
      <c r="B1427" s="3" t="s">
        <v>6260</v>
      </c>
      <c r="C1427" s="8"/>
      <c r="D1427" s="8"/>
      <c r="E1427" s="8"/>
      <c r="F1427" s="9"/>
      <c r="G1427" s="36"/>
      <c r="H1427" s="12"/>
      <c r="I1427" s="12"/>
      <c r="J1427" s="13"/>
      <c r="K1427" s="34">
        <v>49.47</v>
      </c>
      <c r="L1427" s="8">
        <v>1</v>
      </c>
      <c r="M1427" s="8">
        <v>1</v>
      </c>
      <c r="N1427" s="9">
        <v>5</v>
      </c>
      <c r="O1427" s="36"/>
      <c r="P1427" s="12"/>
      <c r="Q1427" s="12"/>
      <c r="R1427" s="13"/>
      <c r="S1427" s="34"/>
      <c r="T1427" s="8"/>
      <c r="U1427" s="8"/>
      <c r="V1427" s="9"/>
      <c r="W1427" s="36"/>
      <c r="X1427" s="12"/>
      <c r="Y1427" s="12"/>
      <c r="Z1427" s="12"/>
      <c r="AA1427" s="52">
        <f t="shared" si="88"/>
        <v>1</v>
      </c>
      <c r="AB1427" s="54">
        <f t="shared" si="89"/>
        <v>2</v>
      </c>
      <c r="AC1427" s="54">
        <f t="shared" si="90"/>
        <v>1</v>
      </c>
      <c r="AD1427" s="55">
        <f t="shared" si="91"/>
        <v>1.3333333333333333</v>
      </c>
      <c r="AE1427" s="58"/>
    </row>
    <row r="1428" spans="1:31" s="5" customFormat="1" x14ac:dyDescent="0.3">
      <c r="A1428" s="40" t="s">
        <v>5628</v>
      </c>
      <c r="B1428" s="3" t="s">
        <v>5629</v>
      </c>
      <c r="C1428" s="8"/>
      <c r="D1428" s="8"/>
      <c r="E1428" s="8"/>
      <c r="F1428" s="9"/>
      <c r="G1428" s="36"/>
      <c r="H1428" s="12"/>
      <c r="I1428" s="12"/>
      <c r="J1428" s="13"/>
      <c r="K1428" s="34">
        <v>49.36</v>
      </c>
      <c r="L1428" s="8">
        <v>1</v>
      </c>
      <c r="M1428" s="8">
        <v>1</v>
      </c>
      <c r="N1428" s="9">
        <v>10.7</v>
      </c>
      <c r="O1428" s="36"/>
      <c r="P1428" s="12"/>
      <c r="Q1428" s="12"/>
      <c r="R1428" s="13"/>
      <c r="S1428" s="34"/>
      <c r="T1428" s="8"/>
      <c r="U1428" s="8"/>
      <c r="V1428" s="9"/>
      <c r="W1428" s="36"/>
      <c r="X1428" s="12"/>
      <c r="Y1428" s="12"/>
      <c r="Z1428" s="12"/>
      <c r="AA1428" s="52">
        <f t="shared" si="88"/>
        <v>1</v>
      </c>
      <c r="AB1428" s="54">
        <f t="shared" si="89"/>
        <v>2</v>
      </c>
      <c r="AC1428" s="54">
        <f t="shared" si="90"/>
        <v>1</v>
      </c>
      <c r="AD1428" s="55">
        <f t="shared" si="91"/>
        <v>1.3333333333333333</v>
      </c>
      <c r="AE1428" s="58"/>
    </row>
    <row r="1429" spans="1:31" s="5" customFormat="1" x14ac:dyDescent="0.3">
      <c r="A1429" s="40" t="s">
        <v>6603</v>
      </c>
      <c r="B1429" s="16" t="s">
        <v>6604</v>
      </c>
      <c r="C1429" s="8"/>
      <c r="D1429" s="8"/>
      <c r="E1429" s="8"/>
      <c r="F1429" s="9"/>
      <c r="G1429" s="36"/>
      <c r="H1429" s="12"/>
      <c r="I1429" s="12"/>
      <c r="J1429" s="13"/>
      <c r="K1429" s="34"/>
      <c r="L1429" s="8"/>
      <c r="M1429" s="8"/>
      <c r="N1429" s="9"/>
      <c r="O1429" s="36"/>
      <c r="P1429" s="12"/>
      <c r="Q1429" s="12"/>
      <c r="R1429" s="13"/>
      <c r="S1429" s="34">
        <v>49.26</v>
      </c>
      <c r="T1429" s="8">
        <v>1</v>
      </c>
      <c r="U1429" s="8">
        <v>1</v>
      </c>
      <c r="V1429" s="9">
        <v>25</v>
      </c>
      <c r="W1429" s="36"/>
      <c r="X1429" s="12"/>
      <c r="Y1429" s="12"/>
      <c r="Z1429" s="12"/>
      <c r="AA1429" s="52">
        <f t="shared" si="88"/>
        <v>1</v>
      </c>
      <c r="AB1429" s="54">
        <f t="shared" si="89"/>
        <v>1</v>
      </c>
      <c r="AC1429" s="54">
        <f t="shared" si="90"/>
        <v>2</v>
      </c>
      <c r="AD1429" s="55">
        <f t="shared" si="91"/>
        <v>1.3333333333333333</v>
      </c>
      <c r="AE1429" s="58"/>
    </row>
    <row r="1430" spans="1:31" s="5" customFormat="1" x14ac:dyDescent="0.3">
      <c r="A1430" s="40" t="s">
        <v>2418</v>
      </c>
      <c r="B1430" s="3" t="s">
        <v>2419</v>
      </c>
      <c r="C1430" s="34">
        <v>49.16</v>
      </c>
      <c r="D1430" s="8">
        <v>1</v>
      </c>
      <c r="E1430" s="8">
        <v>1</v>
      </c>
      <c r="F1430" s="9">
        <v>10.6</v>
      </c>
      <c r="G1430" s="36"/>
      <c r="H1430" s="12"/>
      <c r="I1430" s="12"/>
      <c r="J1430" s="13"/>
      <c r="K1430" s="34"/>
      <c r="L1430" s="8"/>
      <c r="M1430" s="8"/>
      <c r="N1430" s="9"/>
      <c r="O1430" s="36"/>
      <c r="P1430" s="12"/>
      <c r="Q1430" s="12"/>
      <c r="R1430" s="13"/>
      <c r="S1430" s="34"/>
      <c r="T1430" s="8"/>
      <c r="U1430" s="8"/>
      <c r="V1430" s="9"/>
      <c r="W1430" s="36"/>
      <c r="X1430" s="12"/>
      <c r="Y1430" s="12"/>
      <c r="Z1430" s="12"/>
      <c r="AA1430" s="52">
        <f t="shared" si="88"/>
        <v>2</v>
      </c>
      <c r="AB1430" s="54">
        <f t="shared" si="89"/>
        <v>1</v>
      </c>
      <c r="AC1430" s="54">
        <f t="shared" si="90"/>
        <v>1</v>
      </c>
      <c r="AD1430" s="55">
        <f t="shared" si="91"/>
        <v>1.3333333333333333</v>
      </c>
      <c r="AE1430" s="58"/>
    </row>
    <row r="1431" spans="1:31" s="5" customFormat="1" x14ac:dyDescent="0.3">
      <c r="A1431" s="40" t="s">
        <v>5904</v>
      </c>
      <c r="B1431" s="3" t="s">
        <v>5905</v>
      </c>
      <c r="C1431" s="8"/>
      <c r="D1431" s="8"/>
      <c r="E1431" s="8"/>
      <c r="F1431" s="9"/>
      <c r="G1431" s="36"/>
      <c r="H1431" s="12"/>
      <c r="I1431" s="12"/>
      <c r="J1431" s="13"/>
      <c r="K1431" s="34">
        <v>49.12</v>
      </c>
      <c r="L1431" s="8">
        <v>1</v>
      </c>
      <c r="M1431" s="8">
        <v>1</v>
      </c>
      <c r="N1431" s="9">
        <v>2.7</v>
      </c>
      <c r="O1431" s="36"/>
      <c r="P1431" s="12"/>
      <c r="Q1431" s="12"/>
      <c r="R1431" s="13"/>
      <c r="S1431" s="34"/>
      <c r="T1431" s="8"/>
      <c r="U1431" s="8"/>
      <c r="V1431" s="9"/>
      <c r="W1431" s="36"/>
      <c r="X1431" s="12"/>
      <c r="Y1431" s="12"/>
      <c r="Z1431" s="12"/>
      <c r="AA1431" s="52">
        <f t="shared" si="88"/>
        <v>1</v>
      </c>
      <c r="AB1431" s="54">
        <f t="shared" si="89"/>
        <v>2</v>
      </c>
      <c r="AC1431" s="54">
        <f t="shared" si="90"/>
        <v>1</v>
      </c>
      <c r="AD1431" s="55">
        <f t="shared" si="91"/>
        <v>1.3333333333333333</v>
      </c>
      <c r="AE1431" s="58"/>
    </row>
    <row r="1432" spans="1:31" s="5" customFormat="1" x14ac:dyDescent="0.3">
      <c r="A1432" s="40" t="s">
        <v>2459</v>
      </c>
      <c r="B1432" s="3" t="s">
        <v>2460</v>
      </c>
      <c r="C1432" s="34">
        <v>48.96</v>
      </c>
      <c r="D1432" s="8">
        <v>1</v>
      </c>
      <c r="E1432" s="8">
        <v>1</v>
      </c>
      <c r="F1432" s="9">
        <v>6.1</v>
      </c>
      <c r="G1432" s="36"/>
      <c r="H1432" s="12"/>
      <c r="I1432" s="12"/>
      <c r="J1432" s="13"/>
      <c r="K1432" s="34"/>
      <c r="L1432" s="8"/>
      <c r="M1432" s="8"/>
      <c r="N1432" s="9"/>
      <c r="O1432" s="36"/>
      <c r="P1432" s="12"/>
      <c r="Q1432" s="12"/>
      <c r="R1432" s="13"/>
      <c r="S1432" s="34"/>
      <c r="T1432" s="8"/>
      <c r="U1432" s="8"/>
      <c r="V1432" s="9"/>
      <c r="W1432" s="36"/>
      <c r="X1432" s="12"/>
      <c r="Y1432" s="12"/>
      <c r="Z1432" s="12"/>
      <c r="AA1432" s="52">
        <f t="shared" si="88"/>
        <v>2</v>
      </c>
      <c r="AB1432" s="54">
        <f t="shared" si="89"/>
        <v>1</v>
      </c>
      <c r="AC1432" s="54">
        <f t="shared" si="90"/>
        <v>1</v>
      </c>
      <c r="AD1432" s="55">
        <f t="shared" si="91"/>
        <v>1.3333333333333333</v>
      </c>
      <c r="AE1432" s="58"/>
    </row>
    <row r="1433" spans="1:31" s="5" customFormat="1" x14ac:dyDescent="0.3">
      <c r="A1433" s="40" t="s">
        <v>3157</v>
      </c>
      <c r="B1433" s="3" t="s">
        <v>3158</v>
      </c>
      <c r="C1433" s="34">
        <v>48.88</v>
      </c>
      <c r="D1433" s="8">
        <v>1</v>
      </c>
      <c r="E1433" s="8">
        <v>1</v>
      </c>
      <c r="F1433" s="9">
        <v>2.9</v>
      </c>
      <c r="G1433" s="36"/>
      <c r="H1433" s="12"/>
      <c r="I1433" s="12"/>
      <c r="J1433" s="13"/>
      <c r="K1433" s="34"/>
      <c r="L1433" s="8"/>
      <c r="M1433" s="8"/>
      <c r="N1433" s="9"/>
      <c r="O1433" s="36"/>
      <c r="P1433" s="12"/>
      <c r="Q1433" s="12"/>
      <c r="R1433" s="13"/>
      <c r="S1433" s="34"/>
      <c r="T1433" s="8"/>
      <c r="U1433" s="8"/>
      <c r="V1433" s="9"/>
      <c r="W1433" s="36"/>
      <c r="X1433" s="12"/>
      <c r="Y1433" s="12"/>
      <c r="Z1433" s="12"/>
      <c r="AA1433" s="52">
        <f t="shared" si="88"/>
        <v>2</v>
      </c>
      <c r="AB1433" s="54">
        <f t="shared" si="89"/>
        <v>1</v>
      </c>
      <c r="AC1433" s="54">
        <f t="shared" si="90"/>
        <v>1</v>
      </c>
      <c r="AD1433" s="55">
        <f t="shared" si="91"/>
        <v>1.3333333333333333</v>
      </c>
      <c r="AE1433" s="58"/>
    </row>
    <row r="1434" spans="1:31" s="5" customFormat="1" x14ac:dyDescent="0.3">
      <c r="A1434" s="40" t="s">
        <v>2808</v>
      </c>
      <c r="B1434" s="3" t="s">
        <v>2809</v>
      </c>
      <c r="C1434" s="34">
        <v>48.78</v>
      </c>
      <c r="D1434" s="8">
        <v>1</v>
      </c>
      <c r="E1434" s="8">
        <v>1</v>
      </c>
      <c r="F1434" s="9">
        <v>1.9</v>
      </c>
      <c r="G1434" s="36"/>
      <c r="H1434" s="12"/>
      <c r="I1434" s="12"/>
      <c r="J1434" s="13"/>
      <c r="K1434" s="34"/>
      <c r="L1434" s="8"/>
      <c r="M1434" s="8"/>
      <c r="N1434" s="9"/>
      <c r="O1434" s="36"/>
      <c r="P1434" s="12"/>
      <c r="Q1434" s="12"/>
      <c r="R1434" s="13"/>
      <c r="S1434" s="34"/>
      <c r="T1434" s="8"/>
      <c r="U1434" s="8"/>
      <c r="V1434" s="9"/>
      <c r="W1434" s="36"/>
      <c r="X1434" s="12"/>
      <c r="Y1434" s="12"/>
      <c r="Z1434" s="12"/>
      <c r="AA1434" s="52">
        <f t="shared" si="88"/>
        <v>2</v>
      </c>
      <c r="AB1434" s="54">
        <f t="shared" si="89"/>
        <v>1</v>
      </c>
      <c r="AC1434" s="54">
        <f t="shared" si="90"/>
        <v>1</v>
      </c>
      <c r="AD1434" s="55">
        <f t="shared" si="91"/>
        <v>1.3333333333333333</v>
      </c>
      <c r="AE1434" s="58"/>
    </row>
    <row r="1435" spans="1:31" s="5" customFormat="1" x14ac:dyDescent="0.3">
      <c r="A1435" s="40" t="s">
        <v>2734</v>
      </c>
      <c r="B1435" s="3" t="s">
        <v>2735</v>
      </c>
      <c r="C1435" s="34">
        <v>48.68</v>
      </c>
      <c r="D1435" s="8">
        <v>1</v>
      </c>
      <c r="E1435" s="8">
        <v>1</v>
      </c>
      <c r="F1435" s="9">
        <v>10.199999999999999</v>
      </c>
      <c r="G1435" s="36"/>
      <c r="H1435" s="12"/>
      <c r="I1435" s="12"/>
      <c r="J1435" s="13"/>
      <c r="K1435" s="34"/>
      <c r="L1435" s="8"/>
      <c r="M1435" s="8"/>
      <c r="N1435" s="9"/>
      <c r="O1435" s="36"/>
      <c r="P1435" s="12"/>
      <c r="Q1435" s="12"/>
      <c r="R1435" s="13"/>
      <c r="S1435" s="34"/>
      <c r="T1435" s="8"/>
      <c r="U1435" s="8"/>
      <c r="V1435" s="9"/>
      <c r="W1435" s="36"/>
      <c r="X1435" s="12"/>
      <c r="Y1435" s="12"/>
      <c r="Z1435" s="12"/>
      <c r="AA1435" s="52">
        <f t="shared" si="88"/>
        <v>2</v>
      </c>
      <c r="AB1435" s="54">
        <f t="shared" si="89"/>
        <v>1</v>
      </c>
      <c r="AC1435" s="54">
        <f t="shared" si="90"/>
        <v>1</v>
      </c>
      <c r="AD1435" s="55">
        <f t="shared" si="91"/>
        <v>1.3333333333333333</v>
      </c>
      <c r="AE1435" s="58"/>
    </row>
    <row r="1436" spans="1:31" s="5" customFormat="1" x14ac:dyDescent="0.3">
      <c r="A1436" s="40" t="s">
        <v>2594</v>
      </c>
      <c r="B1436" s="3" t="s">
        <v>2595</v>
      </c>
      <c r="C1436" s="34">
        <v>48.56</v>
      </c>
      <c r="D1436" s="8">
        <v>1</v>
      </c>
      <c r="E1436" s="8">
        <v>1</v>
      </c>
      <c r="F1436" s="9">
        <v>7.8</v>
      </c>
      <c r="G1436" s="36"/>
      <c r="H1436" s="12"/>
      <c r="I1436" s="12"/>
      <c r="J1436" s="13"/>
      <c r="K1436" s="34"/>
      <c r="L1436" s="8"/>
      <c r="M1436" s="8"/>
      <c r="N1436" s="9"/>
      <c r="O1436" s="36"/>
      <c r="P1436" s="12"/>
      <c r="Q1436" s="12"/>
      <c r="R1436" s="13"/>
      <c r="S1436" s="34"/>
      <c r="T1436" s="8"/>
      <c r="U1436" s="8"/>
      <c r="V1436" s="9"/>
      <c r="W1436" s="36"/>
      <c r="X1436" s="12"/>
      <c r="Y1436" s="12"/>
      <c r="Z1436" s="12"/>
      <c r="AA1436" s="52">
        <f t="shared" si="88"/>
        <v>2</v>
      </c>
      <c r="AB1436" s="54">
        <f t="shared" si="89"/>
        <v>1</v>
      </c>
      <c r="AC1436" s="54">
        <f t="shared" si="90"/>
        <v>1</v>
      </c>
      <c r="AD1436" s="55">
        <f t="shared" si="91"/>
        <v>1.3333333333333333</v>
      </c>
      <c r="AE1436" s="58"/>
    </row>
    <row r="1437" spans="1:31" s="5" customFormat="1" x14ac:dyDescent="0.3">
      <c r="A1437" s="40" t="s">
        <v>5718</v>
      </c>
      <c r="B1437" s="3" t="s">
        <v>5719</v>
      </c>
      <c r="C1437" s="8"/>
      <c r="D1437" s="8"/>
      <c r="E1437" s="8"/>
      <c r="F1437" s="9"/>
      <c r="G1437" s="36"/>
      <c r="H1437" s="12"/>
      <c r="I1437" s="12"/>
      <c r="J1437" s="13"/>
      <c r="K1437" s="34">
        <v>48.13</v>
      </c>
      <c r="L1437" s="8">
        <v>1</v>
      </c>
      <c r="M1437" s="8">
        <v>1</v>
      </c>
      <c r="N1437" s="9">
        <v>20.5</v>
      </c>
      <c r="O1437" s="36"/>
      <c r="P1437" s="12"/>
      <c r="Q1437" s="12"/>
      <c r="R1437" s="13"/>
      <c r="S1437" s="34"/>
      <c r="T1437" s="8"/>
      <c r="U1437" s="8"/>
      <c r="V1437" s="9"/>
      <c r="W1437" s="36"/>
      <c r="X1437" s="12"/>
      <c r="Y1437" s="12"/>
      <c r="Z1437" s="12"/>
      <c r="AA1437" s="52">
        <f t="shared" si="88"/>
        <v>1</v>
      </c>
      <c r="AB1437" s="54">
        <f t="shared" si="89"/>
        <v>2</v>
      </c>
      <c r="AC1437" s="54">
        <f t="shared" si="90"/>
        <v>1</v>
      </c>
      <c r="AD1437" s="55">
        <f t="shared" si="91"/>
        <v>1.3333333333333333</v>
      </c>
      <c r="AE1437" s="58"/>
    </row>
    <row r="1438" spans="1:31" s="5" customFormat="1" x14ac:dyDescent="0.3">
      <c r="A1438" s="40" t="s">
        <v>5643</v>
      </c>
      <c r="B1438" s="3" t="s">
        <v>5644</v>
      </c>
      <c r="C1438" s="8"/>
      <c r="D1438" s="8"/>
      <c r="E1438" s="8"/>
      <c r="F1438" s="9"/>
      <c r="G1438" s="36"/>
      <c r="H1438" s="12"/>
      <c r="I1438" s="12"/>
      <c r="J1438" s="13"/>
      <c r="K1438" s="34">
        <v>47.74</v>
      </c>
      <c r="L1438" s="8">
        <v>1</v>
      </c>
      <c r="M1438" s="8">
        <v>1</v>
      </c>
      <c r="N1438" s="9">
        <v>13.5</v>
      </c>
      <c r="O1438" s="36"/>
      <c r="P1438" s="12"/>
      <c r="Q1438" s="12"/>
      <c r="R1438" s="13"/>
      <c r="S1438" s="34"/>
      <c r="T1438" s="8"/>
      <c r="U1438" s="8"/>
      <c r="V1438" s="9"/>
      <c r="W1438" s="36"/>
      <c r="X1438" s="12"/>
      <c r="Y1438" s="12"/>
      <c r="Z1438" s="12"/>
      <c r="AA1438" s="52">
        <f t="shared" si="88"/>
        <v>1</v>
      </c>
      <c r="AB1438" s="54">
        <f t="shared" si="89"/>
        <v>2</v>
      </c>
      <c r="AC1438" s="54">
        <f t="shared" si="90"/>
        <v>1</v>
      </c>
      <c r="AD1438" s="55">
        <f t="shared" si="91"/>
        <v>1.3333333333333333</v>
      </c>
      <c r="AE1438" s="58"/>
    </row>
    <row r="1439" spans="1:31" s="5" customFormat="1" x14ac:dyDescent="0.3">
      <c r="A1439" s="40" t="s">
        <v>5632</v>
      </c>
      <c r="B1439" s="3" t="s">
        <v>5346</v>
      </c>
      <c r="C1439" s="8"/>
      <c r="D1439" s="8"/>
      <c r="E1439" s="8"/>
      <c r="F1439" s="9"/>
      <c r="G1439" s="36"/>
      <c r="H1439" s="12"/>
      <c r="I1439" s="12"/>
      <c r="J1439" s="13"/>
      <c r="K1439" s="34">
        <v>47.65</v>
      </c>
      <c r="L1439" s="8">
        <v>1</v>
      </c>
      <c r="M1439" s="8">
        <v>1</v>
      </c>
      <c r="N1439" s="9">
        <v>10.4</v>
      </c>
      <c r="O1439" s="36"/>
      <c r="P1439" s="12"/>
      <c r="Q1439" s="12"/>
      <c r="R1439" s="13"/>
      <c r="S1439" s="34"/>
      <c r="T1439" s="8"/>
      <c r="U1439" s="8"/>
      <c r="V1439" s="9"/>
      <c r="W1439" s="36"/>
      <c r="X1439" s="12"/>
      <c r="Y1439" s="12"/>
      <c r="Z1439" s="12"/>
      <c r="AA1439" s="52">
        <f t="shared" si="88"/>
        <v>1</v>
      </c>
      <c r="AB1439" s="54">
        <f t="shared" si="89"/>
        <v>2</v>
      </c>
      <c r="AC1439" s="54">
        <f t="shared" si="90"/>
        <v>1</v>
      </c>
      <c r="AD1439" s="55">
        <f t="shared" si="91"/>
        <v>1.3333333333333333</v>
      </c>
      <c r="AE1439" s="58"/>
    </row>
    <row r="1440" spans="1:31" s="5" customFormat="1" x14ac:dyDescent="0.3">
      <c r="A1440" s="40" t="s">
        <v>4701</v>
      </c>
      <c r="B1440" s="3" t="s">
        <v>4702</v>
      </c>
      <c r="C1440" s="8"/>
      <c r="D1440" s="8"/>
      <c r="E1440" s="8"/>
      <c r="F1440" s="9"/>
      <c r="G1440" s="36"/>
      <c r="H1440" s="12"/>
      <c r="I1440" s="12"/>
      <c r="J1440" s="13"/>
      <c r="K1440" s="34">
        <v>93.42</v>
      </c>
      <c r="L1440" s="8">
        <v>1</v>
      </c>
      <c r="M1440" s="8">
        <v>1</v>
      </c>
      <c r="N1440" s="9">
        <v>15</v>
      </c>
      <c r="O1440" s="36">
        <v>64.39</v>
      </c>
      <c r="P1440" s="12">
        <v>1</v>
      </c>
      <c r="Q1440" s="12">
        <v>1</v>
      </c>
      <c r="R1440" s="13">
        <v>15</v>
      </c>
      <c r="S1440" s="34">
        <v>64.37</v>
      </c>
      <c r="T1440" s="8">
        <v>1</v>
      </c>
      <c r="U1440" s="8">
        <v>1</v>
      </c>
      <c r="V1440" s="9">
        <v>15</v>
      </c>
      <c r="W1440" s="36"/>
      <c r="X1440" s="12"/>
      <c r="Y1440" s="12"/>
      <c r="Z1440" s="12"/>
      <c r="AA1440" s="52">
        <f t="shared" si="88"/>
        <v>1</v>
      </c>
      <c r="AB1440" s="54">
        <f t="shared" si="89"/>
        <v>1</v>
      </c>
      <c r="AC1440" s="54">
        <f t="shared" si="90"/>
        <v>2</v>
      </c>
      <c r="AD1440" s="55">
        <f t="shared" si="91"/>
        <v>1.3333333333333333</v>
      </c>
      <c r="AE1440" s="58"/>
    </row>
    <row r="1441" spans="1:31" s="5" customFormat="1" x14ac:dyDescent="0.3">
      <c r="A1441" s="40" t="s">
        <v>2491</v>
      </c>
      <c r="B1441" s="3" t="s">
        <v>2492</v>
      </c>
      <c r="C1441" s="34">
        <v>47.35</v>
      </c>
      <c r="D1441" s="8">
        <v>1</v>
      </c>
      <c r="E1441" s="8">
        <v>1</v>
      </c>
      <c r="F1441" s="9">
        <v>16.100000000000001</v>
      </c>
      <c r="G1441" s="36"/>
      <c r="H1441" s="12"/>
      <c r="I1441" s="12"/>
      <c r="J1441" s="13"/>
      <c r="K1441" s="34"/>
      <c r="L1441" s="8"/>
      <c r="M1441" s="8"/>
      <c r="N1441" s="9"/>
      <c r="O1441" s="36"/>
      <c r="P1441" s="12"/>
      <c r="Q1441" s="12"/>
      <c r="R1441" s="13"/>
      <c r="S1441" s="34"/>
      <c r="T1441" s="8"/>
      <c r="U1441" s="8"/>
      <c r="V1441" s="9"/>
      <c r="W1441" s="36"/>
      <c r="X1441" s="12"/>
      <c r="Y1441" s="12"/>
      <c r="Z1441" s="12"/>
      <c r="AA1441" s="52">
        <f t="shared" si="88"/>
        <v>2</v>
      </c>
      <c r="AB1441" s="54">
        <f t="shared" si="89"/>
        <v>1</v>
      </c>
      <c r="AC1441" s="54">
        <f t="shared" si="90"/>
        <v>1</v>
      </c>
      <c r="AD1441" s="55">
        <f t="shared" si="91"/>
        <v>1.3333333333333333</v>
      </c>
      <c r="AE1441" s="58"/>
    </row>
    <row r="1442" spans="1:31" s="5" customFormat="1" x14ac:dyDescent="0.3">
      <c r="A1442" s="40" t="s">
        <v>4688</v>
      </c>
      <c r="B1442" s="3" t="s">
        <v>4689</v>
      </c>
      <c r="C1442" s="8"/>
      <c r="D1442" s="8"/>
      <c r="E1442" s="8"/>
      <c r="F1442" s="9"/>
      <c r="G1442" s="36"/>
      <c r="H1442" s="12"/>
      <c r="I1442" s="12"/>
      <c r="J1442" s="13"/>
      <c r="K1442" s="34">
        <v>44.55</v>
      </c>
      <c r="L1442" s="8">
        <v>1</v>
      </c>
      <c r="M1442" s="8">
        <v>1</v>
      </c>
      <c r="N1442" s="9">
        <v>1.7</v>
      </c>
      <c r="O1442" s="36">
        <v>31.04</v>
      </c>
      <c r="P1442" s="12">
        <v>1</v>
      </c>
      <c r="Q1442" s="12">
        <v>1</v>
      </c>
      <c r="R1442" s="13">
        <v>1</v>
      </c>
      <c r="S1442" s="34">
        <v>55.69</v>
      </c>
      <c r="T1442" s="8">
        <v>1</v>
      </c>
      <c r="U1442" s="8">
        <v>1</v>
      </c>
      <c r="V1442" s="9">
        <v>3.2</v>
      </c>
      <c r="W1442" s="36"/>
      <c r="X1442" s="12"/>
      <c r="Y1442" s="12"/>
      <c r="Z1442" s="12"/>
      <c r="AA1442" s="52">
        <f t="shared" si="88"/>
        <v>1</v>
      </c>
      <c r="AB1442" s="54">
        <f t="shared" si="89"/>
        <v>1</v>
      </c>
      <c r="AC1442" s="54">
        <f t="shared" si="90"/>
        <v>2</v>
      </c>
      <c r="AD1442" s="55">
        <f t="shared" si="91"/>
        <v>1.3333333333333333</v>
      </c>
      <c r="AE1442" s="58"/>
    </row>
    <row r="1443" spans="1:31" s="5" customFormat="1" x14ac:dyDescent="0.3">
      <c r="A1443" s="40" t="s">
        <v>2573</v>
      </c>
      <c r="B1443" s="3" t="s">
        <v>2574</v>
      </c>
      <c r="C1443" s="34">
        <v>47.24</v>
      </c>
      <c r="D1443" s="8">
        <v>1</v>
      </c>
      <c r="E1443" s="8">
        <v>1</v>
      </c>
      <c r="F1443" s="9">
        <v>1.6</v>
      </c>
      <c r="G1443" s="36"/>
      <c r="H1443" s="12"/>
      <c r="I1443" s="12"/>
      <c r="J1443" s="13"/>
      <c r="K1443" s="34"/>
      <c r="L1443" s="8"/>
      <c r="M1443" s="8"/>
      <c r="N1443" s="9"/>
      <c r="O1443" s="36"/>
      <c r="P1443" s="12"/>
      <c r="Q1443" s="12"/>
      <c r="R1443" s="13"/>
      <c r="S1443" s="34"/>
      <c r="T1443" s="8"/>
      <c r="U1443" s="8"/>
      <c r="V1443" s="9"/>
      <c r="W1443" s="36"/>
      <c r="X1443" s="12"/>
      <c r="Y1443" s="12"/>
      <c r="Z1443" s="12"/>
      <c r="AA1443" s="52">
        <f t="shared" si="88"/>
        <v>2</v>
      </c>
      <c r="AB1443" s="54">
        <f t="shared" si="89"/>
        <v>1</v>
      </c>
      <c r="AC1443" s="54">
        <f t="shared" si="90"/>
        <v>1</v>
      </c>
      <c r="AD1443" s="55">
        <f t="shared" si="91"/>
        <v>1.3333333333333333</v>
      </c>
      <c r="AE1443" s="58"/>
    </row>
    <row r="1444" spans="1:31" s="5" customFormat="1" x14ac:dyDescent="0.3">
      <c r="A1444" s="40" t="s">
        <v>2402</v>
      </c>
      <c r="B1444" s="3" t="s">
        <v>2403</v>
      </c>
      <c r="C1444" s="34">
        <v>47.14</v>
      </c>
      <c r="D1444" s="8">
        <v>1</v>
      </c>
      <c r="E1444" s="8">
        <v>1</v>
      </c>
      <c r="F1444" s="9">
        <v>6.6</v>
      </c>
      <c r="G1444" s="36"/>
      <c r="H1444" s="12"/>
      <c r="I1444" s="12"/>
      <c r="J1444" s="13"/>
      <c r="K1444" s="34"/>
      <c r="L1444" s="8"/>
      <c r="M1444" s="8"/>
      <c r="N1444" s="9"/>
      <c r="O1444" s="36"/>
      <c r="P1444" s="12"/>
      <c r="Q1444" s="12"/>
      <c r="R1444" s="13"/>
      <c r="S1444" s="34"/>
      <c r="T1444" s="8"/>
      <c r="U1444" s="8"/>
      <c r="V1444" s="9"/>
      <c r="W1444" s="36"/>
      <c r="X1444" s="12"/>
      <c r="Y1444" s="12"/>
      <c r="Z1444" s="12"/>
      <c r="AA1444" s="52">
        <f t="shared" si="88"/>
        <v>2</v>
      </c>
      <c r="AB1444" s="54">
        <f t="shared" si="89"/>
        <v>1</v>
      </c>
      <c r="AC1444" s="54">
        <f t="shared" si="90"/>
        <v>1</v>
      </c>
      <c r="AD1444" s="55">
        <f t="shared" si="91"/>
        <v>1.3333333333333333</v>
      </c>
      <c r="AE1444" s="58"/>
    </row>
    <row r="1445" spans="1:31" s="5" customFormat="1" x14ac:dyDescent="0.3">
      <c r="A1445" s="40" t="s">
        <v>2236</v>
      </c>
      <c r="B1445" s="3" t="s">
        <v>2237</v>
      </c>
      <c r="C1445" s="34">
        <v>47.07</v>
      </c>
      <c r="D1445" s="8">
        <v>1</v>
      </c>
      <c r="E1445" s="8">
        <v>1</v>
      </c>
      <c r="F1445" s="9">
        <v>17.3</v>
      </c>
      <c r="G1445" s="36"/>
      <c r="H1445" s="12"/>
      <c r="I1445" s="12"/>
      <c r="J1445" s="13"/>
      <c r="K1445" s="34"/>
      <c r="L1445" s="8"/>
      <c r="M1445" s="8"/>
      <c r="N1445" s="9"/>
      <c r="O1445" s="36"/>
      <c r="P1445" s="12"/>
      <c r="Q1445" s="12"/>
      <c r="R1445" s="13"/>
      <c r="S1445" s="34"/>
      <c r="T1445" s="8"/>
      <c r="U1445" s="8"/>
      <c r="V1445" s="9"/>
      <c r="W1445" s="36"/>
      <c r="X1445" s="12"/>
      <c r="Y1445" s="12"/>
      <c r="Z1445" s="12"/>
      <c r="AA1445" s="52">
        <f t="shared" si="88"/>
        <v>2</v>
      </c>
      <c r="AB1445" s="54">
        <f t="shared" si="89"/>
        <v>1</v>
      </c>
      <c r="AC1445" s="54">
        <f t="shared" si="90"/>
        <v>1</v>
      </c>
      <c r="AD1445" s="55">
        <f t="shared" si="91"/>
        <v>1.3333333333333333</v>
      </c>
      <c r="AE1445" s="58"/>
    </row>
    <row r="1446" spans="1:31" s="5" customFormat="1" x14ac:dyDescent="0.3">
      <c r="A1446" s="40" t="s">
        <v>2499</v>
      </c>
      <c r="B1446" s="3" t="s">
        <v>2500</v>
      </c>
      <c r="C1446" s="34">
        <v>46.97</v>
      </c>
      <c r="D1446" s="8">
        <v>1</v>
      </c>
      <c r="E1446" s="8">
        <v>1</v>
      </c>
      <c r="F1446" s="9">
        <v>3</v>
      </c>
      <c r="G1446" s="36"/>
      <c r="H1446" s="12"/>
      <c r="I1446" s="12"/>
      <c r="J1446" s="13"/>
      <c r="K1446" s="34"/>
      <c r="L1446" s="8"/>
      <c r="M1446" s="8"/>
      <c r="N1446" s="9"/>
      <c r="O1446" s="36"/>
      <c r="P1446" s="12"/>
      <c r="Q1446" s="12"/>
      <c r="R1446" s="13"/>
      <c r="S1446" s="34"/>
      <c r="T1446" s="8"/>
      <c r="U1446" s="8"/>
      <c r="V1446" s="9"/>
      <c r="W1446" s="36"/>
      <c r="X1446" s="12"/>
      <c r="Y1446" s="12"/>
      <c r="Z1446" s="12"/>
      <c r="AA1446" s="52">
        <f t="shared" si="88"/>
        <v>2</v>
      </c>
      <c r="AB1446" s="54">
        <f t="shared" si="89"/>
        <v>1</v>
      </c>
      <c r="AC1446" s="54">
        <f t="shared" si="90"/>
        <v>1</v>
      </c>
      <c r="AD1446" s="55">
        <f t="shared" si="91"/>
        <v>1.3333333333333333</v>
      </c>
      <c r="AE1446" s="58"/>
    </row>
    <row r="1447" spans="1:31" s="5" customFormat="1" x14ac:dyDescent="0.3">
      <c r="A1447" s="40" t="s">
        <v>2240</v>
      </c>
      <c r="B1447" s="3" t="s">
        <v>2241</v>
      </c>
      <c r="C1447" s="34">
        <v>46.91</v>
      </c>
      <c r="D1447" s="8">
        <v>1</v>
      </c>
      <c r="E1447" s="8">
        <v>1</v>
      </c>
      <c r="F1447" s="9">
        <v>8.9</v>
      </c>
      <c r="G1447" s="36"/>
      <c r="H1447" s="12"/>
      <c r="I1447" s="12"/>
      <c r="J1447" s="13"/>
      <c r="K1447" s="34"/>
      <c r="L1447" s="8"/>
      <c r="M1447" s="8"/>
      <c r="N1447" s="9"/>
      <c r="O1447" s="36"/>
      <c r="P1447" s="12"/>
      <c r="Q1447" s="12"/>
      <c r="R1447" s="13"/>
      <c r="S1447" s="34"/>
      <c r="T1447" s="8"/>
      <c r="U1447" s="8"/>
      <c r="V1447" s="9"/>
      <c r="W1447" s="36"/>
      <c r="X1447" s="12"/>
      <c r="Y1447" s="12"/>
      <c r="Z1447" s="12"/>
      <c r="AA1447" s="52">
        <f t="shared" si="88"/>
        <v>2</v>
      </c>
      <c r="AB1447" s="54">
        <f t="shared" si="89"/>
        <v>1</v>
      </c>
      <c r="AC1447" s="54">
        <f t="shared" si="90"/>
        <v>1</v>
      </c>
      <c r="AD1447" s="55">
        <f t="shared" si="91"/>
        <v>1.3333333333333333</v>
      </c>
      <c r="AE1447" s="58"/>
    </row>
    <row r="1448" spans="1:31" s="5" customFormat="1" x14ac:dyDescent="0.3">
      <c r="A1448" s="40" t="s">
        <v>6170</v>
      </c>
      <c r="B1448" s="3" t="s">
        <v>6171</v>
      </c>
      <c r="C1448" s="8"/>
      <c r="D1448" s="8"/>
      <c r="E1448" s="8"/>
      <c r="F1448" s="9"/>
      <c r="G1448" s="36"/>
      <c r="H1448" s="12"/>
      <c r="I1448" s="12"/>
      <c r="J1448" s="13"/>
      <c r="K1448" s="34">
        <v>46.88</v>
      </c>
      <c r="L1448" s="8">
        <v>1</v>
      </c>
      <c r="M1448" s="8">
        <v>1</v>
      </c>
      <c r="N1448" s="9">
        <v>2.8</v>
      </c>
      <c r="O1448" s="36"/>
      <c r="P1448" s="12"/>
      <c r="Q1448" s="12"/>
      <c r="R1448" s="13"/>
      <c r="S1448" s="34"/>
      <c r="T1448" s="8"/>
      <c r="U1448" s="8"/>
      <c r="V1448" s="9"/>
      <c r="W1448" s="36"/>
      <c r="X1448" s="12"/>
      <c r="Y1448" s="12"/>
      <c r="Z1448" s="12"/>
      <c r="AA1448" s="52">
        <f t="shared" si="88"/>
        <v>1</v>
      </c>
      <c r="AB1448" s="54">
        <f t="shared" si="89"/>
        <v>2</v>
      </c>
      <c r="AC1448" s="54">
        <f t="shared" si="90"/>
        <v>1</v>
      </c>
      <c r="AD1448" s="55">
        <f t="shared" si="91"/>
        <v>1.3333333333333333</v>
      </c>
      <c r="AE1448" s="58"/>
    </row>
    <row r="1449" spans="1:31" s="5" customFormat="1" x14ac:dyDescent="0.3">
      <c r="A1449" s="40" t="s">
        <v>2907</v>
      </c>
      <c r="B1449" s="3" t="s">
        <v>2908</v>
      </c>
      <c r="C1449" s="34">
        <v>46.78</v>
      </c>
      <c r="D1449" s="8">
        <v>1</v>
      </c>
      <c r="E1449" s="8">
        <v>1</v>
      </c>
      <c r="F1449" s="9">
        <v>2.9</v>
      </c>
      <c r="G1449" s="36"/>
      <c r="H1449" s="12"/>
      <c r="I1449" s="12"/>
      <c r="J1449" s="13"/>
      <c r="K1449" s="34"/>
      <c r="L1449" s="8"/>
      <c r="M1449" s="8"/>
      <c r="N1449" s="9"/>
      <c r="O1449" s="36"/>
      <c r="P1449" s="12"/>
      <c r="Q1449" s="12"/>
      <c r="R1449" s="13"/>
      <c r="S1449" s="34"/>
      <c r="T1449" s="8"/>
      <c r="U1449" s="8"/>
      <c r="V1449" s="9"/>
      <c r="W1449" s="36"/>
      <c r="X1449" s="12"/>
      <c r="Y1449" s="12"/>
      <c r="Z1449" s="12"/>
      <c r="AA1449" s="52">
        <f t="shared" si="88"/>
        <v>2</v>
      </c>
      <c r="AB1449" s="54">
        <f t="shared" si="89"/>
        <v>1</v>
      </c>
      <c r="AC1449" s="54">
        <f t="shared" si="90"/>
        <v>1</v>
      </c>
      <c r="AD1449" s="55">
        <f t="shared" si="91"/>
        <v>1.3333333333333333</v>
      </c>
      <c r="AE1449" s="58"/>
    </row>
    <row r="1450" spans="1:31" s="5" customFormat="1" x14ac:dyDescent="0.3">
      <c r="A1450" s="40" t="s">
        <v>6459</v>
      </c>
      <c r="B1450" s="16" t="s">
        <v>6460</v>
      </c>
      <c r="C1450" s="8"/>
      <c r="D1450" s="8"/>
      <c r="E1450" s="8"/>
      <c r="F1450" s="9"/>
      <c r="G1450" s="36"/>
      <c r="H1450" s="12"/>
      <c r="I1450" s="12"/>
      <c r="J1450" s="13"/>
      <c r="K1450" s="34"/>
      <c r="L1450" s="8"/>
      <c r="M1450" s="8"/>
      <c r="N1450" s="9"/>
      <c r="O1450" s="36"/>
      <c r="P1450" s="12"/>
      <c r="Q1450" s="12"/>
      <c r="R1450" s="13"/>
      <c r="S1450" s="34">
        <v>46.74</v>
      </c>
      <c r="T1450" s="8">
        <v>1</v>
      </c>
      <c r="U1450" s="8">
        <v>1</v>
      </c>
      <c r="V1450" s="9">
        <v>7.4</v>
      </c>
      <c r="W1450" s="36"/>
      <c r="X1450" s="12"/>
      <c r="Y1450" s="12"/>
      <c r="Z1450" s="12"/>
      <c r="AA1450" s="52">
        <f t="shared" si="88"/>
        <v>1</v>
      </c>
      <c r="AB1450" s="54">
        <f t="shared" si="89"/>
        <v>1</v>
      </c>
      <c r="AC1450" s="54">
        <f t="shared" si="90"/>
        <v>2</v>
      </c>
      <c r="AD1450" s="55">
        <f t="shared" si="91"/>
        <v>1.3333333333333333</v>
      </c>
      <c r="AE1450" s="58"/>
    </row>
    <row r="1451" spans="1:31" s="5" customFormat="1" x14ac:dyDescent="0.3">
      <c r="A1451" s="40" t="s">
        <v>2901</v>
      </c>
      <c r="B1451" s="3" t="s">
        <v>2902</v>
      </c>
      <c r="C1451" s="34">
        <v>46.24</v>
      </c>
      <c r="D1451" s="8">
        <v>1</v>
      </c>
      <c r="E1451" s="8">
        <v>1</v>
      </c>
      <c r="F1451" s="9">
        <v>3.7</v>
      </c>
      <c r="G1451" s="36"/>
      <c r="H1451" s="12"/>
      <c r="I1451" s="12"/>
      <c r="J1451" s="13"/>
      <c r="K1451" s="34"/>
      <c r="L1451" s="8"/>
      <c r="M1451" s="8"/>
      <c r="N1451" s="9"/>
      <c r="O1451" s="36"/>
      <c r="P1451" s="12"/>
      <c r="Q1451" s="12"/>
      <c r="R1451" s="13"/>
      <c r="S1451" s="34"/>
      <c r="T1451" s="8"/>
      <c r="U1451" s="8"/>
      <c r="V1451" s="9"/>
      <c r="W1451" s="36"/>
      <c r="X1451" s="12"/>
      <c r="Y1451" s="12"/>
      <c r="Z1451" s="12"/>
      <c r="AA1451" s="52">
        <f t="shared" si="88"/>
        <v>2</v>
      </c>
      <c r="AB1451" s="54">
        <f t="shared" si="89"/>
        <v>1</v>
      </c>
      <c r="AC1451" s="54">
        <f t="shared" si="90"/>
        <v>1</v>
      </c>
      <c r="AD1451" s="55">
        <f t="shared" si="91"/>
        <v>1.3333333333333333</v>
      </c>
      <c r="AE1451" s="58"/>
    </row>
    <row r="1452" spans="1:31" s="5" customFormat="1" x14ac:dyDescent="0.3">
      <c r="A1452" s="40" t="s">
        <v>4232</v>
      </c>
      <c r="B1452" s="3" t="s">
        <v>4233</v>
      </c>
      <c r="C1452" s="8"/>
      <c r="D1452" s="8"/>
      <c r="E1452" s="8"/>
      <c r="F1452" s="9"/>
      <c r="G1452" s="36"/>
      <c r="H1452" s="12"/>
      <c r="I1452" s="12"/>
      <c r="J1452" s="13"/>
      <c r="K1452" s="34">
        <v>481.05000000000007</v>
      </c>
      <c r="L1452" s="8">
        <v>8</v>
      </c>
      <c r="M1452" s="8">
        <v>9</v>
      </c>
      <c r="N1452" s="9">
        <v>23.599999999999998</v>
      </c>
      <c r="O1452" s="36">
        <v>172.74</v>
      </c>
      <c r="P1452" s="12">
        <v>4</v>
      </c>
      <c r="Q1452" s="12">
        <v>4</v>
      </c>
      <c r="R1452" s="13">
        <v>12.9</v>
      </c>
      <c r="S1452" s="34">
        <v>283.53999999999996</v>
      </c>
      <c r="T1452" s="8">
        <v>5</v>
      </c>
      <c r="U1452" s="8">
        <v>6</v>
      </c>
      <c r="V1452" s="9">
        <v>18.7</v>
      </c>
      <c r="W1452" s="36">
        <v>253.83</v>
      </c>
      <c r="X1452" s="12">
        <v>6</v>
      </c>
      <c r="Y1452" s="12">
        <v>6</v>
      </c>
      <c r="Z1452" s="12">
        <v>17.400000000000002</v>
      </c>
      <c r="AA1452" s="52">
        <f t="shared" si="88"/>
        <v>1</v>
      </c>
      <c r="AB1452" s="54">
        <f t="shared" si="89"/>
        <v>2</v>
      </c>
      <c r="AC1452" s="54">
        <f t="shared" si="90"/>
        <v>1</v>
      </c>
      <c r="AD1452" s="55">
        <f t="shared" si="91"/>
        <v>1.3333333333333333</v>
      </c>
      <c r="AE1452" s="58"/>
    </row>
    <row r="1453" spans="1:31" s="5" customFormat="1" x14ac:dyDescent="0.3">
      <c r="A1453" s="40" t="s">
        <v>5818</v>
      </c>
      <c r="B1453" s="3" t="s">
        <v>5819</v>
      </c>
      <c r="C1453" s="8"/>
      <c r="D1453" s="8"/>
      <c r="E1453" s="8"/>
      <c r="F1453" s="9"/>
      <c r="G1453" s="36"/>
      <c r="H1453" s="12"/>
      <c r="I1453" s="12"/>
      <c r="J1453" s="13"/>
      <c r="K1453" s="34">
        <v>45.88</v>
      </c>
      <c r="L1453" s="8">
        <v>1</v>
      </c>
      <c r="M1453" s="8">
        <v>1</v>
      </c>
      <c r="N1453" s="9">
        <v>7.6</v>
      </c>
      <c r="O1453" s="36"/>
      <c r="P1453" s="12"/>
      <c r="Q1453" s="12"/>
      <c r="R1453" s="13"/>
      <c r="S1453" s="34"/>
      <c r="T1453" s="8"/>
      <c r="U1453" s="8"/>
      <c r="V1453" s="9"/>
      <c r="W1453" s="36"/>
      <c r="X1453" s="12"/>
      <c r="Y1453" s="12"/>
      <c r="Z1453" s="12"/>
      <c r="AA1453" s="52">
        <f t="shared" si="88"/>
        <v>1</v>
      </c>
      <c r="AB1453" s="54">
        <f t="shared" si="89"/>
        <v>2</v>
      </c>
      <c r="AC1453" s="54">
        <f t="shared" si="90"/>
        <v>1</v>
      </c>
      <c r="AD1453" s="55">
        <f t="shared" si="91"/>
        <v>1.3333333333333333</v>
      </c>
      <c r="AE1453" s="58"/>
    </row>
    <row r="1454" spans="1:31" s="5" customFormat="1" x14ac:dyDescent="0.3">
      <c r="A1454" s="40" t="s">
        <v>5619</v>
      </c>
      <c r="B1454" s="3" t="s">
        <v>5620</v>
      </c>
      <c r="C1454" s="8"/>
      <c r="D1454" s="8"/>
      <c r="E1454" s="8"/>
      <c r="F1454" s="9"/>
      <c r="G1454" s="36"/>
      <c r="H1454" s="12"/>
      <c r="I1454" s="12"/>
      <c r="J1454" s="13"/>
      <c r="K1454" s="34">
        <v>45.8</v>
      </c>
      <c r="L1454" s="8">
        <v>1</v>
      </c>
      <c r="M1454" s="8">
        <v>1</v>
      </c>
      <c r="N1454" s="9">
        <v>7.6</v>
      </c>
      <c r="O1454" s="36"/>
      <c r="P1454" s="12"/>
      <c r="Q1454" s="12"/>
      <c r="R1454" s="13"/>
      <c r="S1454" s="34"/>
      <c r="T1454" s="8"/>
      <c r="U1454" s="8"/>
      <c r="V1454" s="9"/>
      <c r="W1454" s="36"/>
      <c r="X1454" s="12"/>
      <c r="Y1454" s="12"/>
      <c r="Z1454" s="12"/>
      <c r="AA1454" s="52">
        <f t="shared" si="88"/>
        <v>1</v>
      </c>
      <c r="AB1454" s="54">
        <f t="shared" si="89"/>
        <v>2</v>
      </c>
      <c r="AC1454" s="54">
        <f t="shared" si="90"/>
        <v>1</v>
      </c>
      <c r="AD1454" s="55">
        <f t="shared" si="91"/>
        <v>1.3333333333333333</v>
      </c>
      <c r="AE1454" s="58"/>
    </row>
    <row r="1455" spans="1:31" s="5" customFormat="1" x14ac:dyDescent="0.3">
      <c r="A1455" s="40" t="s">
        <v>6046</v>
      </c>
      <c r="B1455" s="3" t="s">
        <v>6047</v>
      </c>
      <c r="C1455" s="8"/>
      <c r="D1455" s="8"/>
      <c r="E1455" s="8"/>
      <c r="F1455" s="9"/>
      <c r="G1455" s="36"/>
      <c r="H1455" s="12"/>
      <c r="I1455" s="12"/>
      <c r="J1455" s="13"/>
      <c r="K1455" s="34">
        <v>48.91</v>
      </c>
      <c r="L1455" s="8">
        <v>1</v>
      </c>
      <c r="M1455" s="8">
        <v>1</v>
      </c>
      <c r="N1455" s="9">
        <v>4.5</v>
      </c>
      <c r="O1455" s="36"/>
      <c r="P1455" s="12"/>
      <c r="Q1455" s="12"/>
      <c r="R1455" s="13"/>
      <c r="S1455" s="34">
        <v>48.88</v>
      </c>
      <c r="T1455" s="8">
        <v>1</v>
      </c>
      <c r="U1455" s="8">
        <v>1</v>
      </c>
      <c r="V1455" s="9">
        <v>2.9</v>
      </c>
      <c r="W1455" s="36">
        <v>31</v>
      </c>
      <c r="X1455" s="12">
        <v>1</v>
      </c>
      <c r="Y1455" s="12">
        <v>1</v>
      </c>
      <c r="Z1455" s="12">
        <v>2.9</v>
      </c>
      <c r="AA1455" s="52">
        <f t="shared" si="88"/>
        <v>1</v>
      </c>
      <c r="AB1455" s="54">
        <f t="shared" si="89"/>
        <v>2</v>
      </c>
      <c r="AC1455" s="54">
        <f t="shared" si="90"/>
        <v>1</v>
      </c>
      <c r="AD1455" s="55">
        <f t="shared" si="91"/>
        <v>1.3333333333333333</v>
      </c>
      <c r="AE1455" s="58"/>
    </row>
    <row r="1456" spans="1:31" s="5" customFormat="1" x14ac:dyDescent="0.3">
      <c r="A1456" s="40" t="s">
        <v>6874</v>
      </c>
      <c r="B1456" s="16" t="s">
        <v>6875</v>
      </c>
      <c r="C1456" s="8"/>
      <c r="D1456" s="8"/>
      <c r="E1456" s="8"/>
      <c r="F1456" s="9"/>
      <c r="G1456" s="36"/>
      <c r="H1456" s="12"/>
      <c r="I1456" s="12"/>
      <c r="J1456" s="13"/>
      <c r="K1456" s="34"/>
      <c r="L1456" s="8"/>
      <c r="M1456" s="8"/>
      <c r="N1456" s="9"/>
      <c r="O1456" s="36"/>
      <c r="P1456" s="12"/>
      <c r="Q1456" s="12"/>
      <c r="R1456" s="13"/>
      <c r="S1456" s="34">
        <v>45.59</v>
      </c>
      <c r="T1456" s="8">
        <v>1</v>
      </c>
      <c r="U1456" s="8">
        <v>1</v>
      </c>
      <c r="V1456" s="9">
        <v>1.7</v>
      </c>
      <c r="W1456" s="36"/>
      <c r="X1456" s="12"/>
      <c r="Y1456" s="12"/>
      <c r="Z1456" s="12"/>
      <c r="AA1456" s="52">
        <f t="shared" si="88"/>
        <v>1</v>
      </c>
      <c r="AB1456" s="54">
        <f t="shared" si="89"/>
        <v>1</v>
      </c>
      <c r="AC1456" s="54">
        <f t="shared" si="90"/>
        <v>2</v>
      </c>
      <c r="AD1456" s="55">
        <f t="shared" si="91"/>
        <v>1.3333333333333333</v>
      </c>
      <c r="AE1456" s="58"/>
    </row>
    <row r="1457" spans="1:31" s="5" customFormat="1" x14ac:dyDescent="0.3">
      <c r="A1457" s="40" t="s">
        <v>6014</v>
      </c>
      <c r="B1457" s="3" t="s">
        <v>6015</v>
      </c>
      <c r="C1457" s="8"/>
      <c r="D1457" s="8"/>
      <c r="E1457" s="8"/>
      <c r="F1457" s="9"/>
      <c r="G1457" s="36"/>
      <c r="H1457" s="12"/>
      <c r="I1457" s="12"/>
      <c r="J1457" s="13"/>
      <c r="K1457" s="34">
        <v>45.59</v>
      </c>
      <c r="L1457" s="8">
        <v>1</v>
      </c>
      <c r="M1457" s="8">
        <v>1</v>
      </c>
      <c r="N1457" s="9">
        <v>3.6</v>
      </c>
      <c r="O1457" s="36"/>
      <c r="P1457" s="12"/>
      <c r="Q1457" s="12"/>
      <c r="R1457" s="13"/>
      <c r="S1457" s="34"/>
      <c r="T1457" s="8"/>
      <c r="U1457" s="8"/>
      <c r="V1457" s="9"/>
      <c r="W1457" s="36"/>
      <c r="X1457" s="12"/>
      <c r="Y1457" s="12"/>
      <c r="Z1457" s="12"/>
      <c r="AA1457" s="52">
        <f t="shared" si="88"/>
        <v>1</v>
      </c>
      <c r="AB1457" s="54">
        <f t="shared" si="89"/>
        <v>2</v>
      </c>
      <c r="AC1457" s="54">
        <f t="shared" si="90"/>
        <v>1</v>
      </c>
      <c r="AD1457" s="55">
        <f t="shared" si="91"/>
        <v>1.3333333333333333</v>
      </c>
      <c r="AE1457" s="58"/>
    </row>
    <row r="1458" spans="1:31" s="5" customFormat="1" x14ac:dyDescent="0.3">
      <c r="A1458" s="40" t="s">
        <v>5623</v>
      </c>
      <c r="B1458" s="3" t="s">
        <v>5624</v>
      </c>
      <c r="C1458" s="8"/>
      <c r="D1458" s="8"/>
      <c r="E1458" s="8"/>
      <c r="F1458" s="9"/>
      <c r="G1458" s="36"/>
      <c r="H1458" s="12"/>
      <c r="I1458" s="12"/>
      <c r="J1458" s="13"/>
      <c r="K1458" s="34">
        <v>45.57</v>
      </c>
      <c r="L1458" s="8">
        <v>1</v>
      </c>
      <c r="M1458" s="8">
        <v>1</v>
      </c>
      <c r="N1458" s="9">
        <v>4.9000000000000004</v>
      </c>
      <c r="O1458" s="36"/>
      <c r="P1458" s="12"/>
      <c r="Q1458" s="12"/>
      <c r="R1458" s="13"/>
      <c r="S1458" s="34"/>
      <c r="T1458" s="8"/>
      <c r="U1458" s="8"/>
      <c r="V1458" s="9"/>
      <c r="W1458" s="36"/>
      <c r="X1458" s="12"/>
      <c r="Y1458" s="12"/>
      <c r="Z1458" s="12"/>
      <c r="AA1458" s="52">
        <f t="shared" si="88"/>
        <v>1</v>
      </c>
      <c r="AB1458" s="54">
        <f t="shared" si="89"/>
        <v>2</v>
      </c>
      <c r="AC1458" s="54">
        <f t="shared" si="90"/>
        <v>1</v>
      </c>
      <c r="AD1458" s="55">
        <f t="shared" si="91"/>
        <v>1.3333333333333333</v>
      </c>
      <c r="AE1458" s="58"/>
    </row>
    <row r="1459" spans="1:31" s="5" customFormat="1" x14ac:dyDescent="0.3">
      <c r="A1459" s="40" t="s">
        <v>5810</v>
      </c>
      <c r="B1459" s="3" t="s">
        <v>5811</v>
      </c>
      <c r="C1459" s="8"/>
      <c r="D1459" s="8"/>
      <c r="E1459" s="8"/>
      <c r="F1459" s="9"/>
      <c r="G1459" s="36"/>
      <c r="H1459" s="12"/>
      <c r="I1459" s="12"/>
      <c r="J1459" s="13"/>
      <c r="K1459" s="34">
        <v>45.57</v>
      </c>
      <c r="L1459" s="8">
        <v>1</v>
      </c>
      <c r="M1459" s="8">
        <v>1</v>
      </c>
      <c r="N1459" s="9">
        <v>2.4</v>
      </c>
      <c r="O1459" s="36"/>
      <c r="P1459" s="12"/>
      <c r="Q1459" s="12"/>
      <c r="R1459" s="13"/>
      <c r="S1459" s="34"/>
      <c r="T1459" s="8"/>
      <c r="U1459" s="8"/>
      <c r="V1459" s="9"/>
      <c r="W1459" s="36"/>
      <c r="X1459" s="12"/>
      <c r="Y1459" s="12"/>
      <c r="Z1459" s="12"/>
      <c r="AA1459" s="52">
        <f t="shared" si="88"/>
        <v>1</v>
      </c>
      <c r="AB1459" s="54">
        <f t="shared" si="89"/>
        <v>2</v>
      </c>
      <c r="AC1459" s="54">
        <f t="shared" si="90"/>
        <v>1</v>
      </c>
      <c r="AD1459" s="55">
        <f t="shared" si="91"/>
        <v>1.3333333333333333</v>
      </c>
      <c r="AE1459" s="58"/>
    </row>
    <row r="1460" spans="1:31" s="5" customFormat="1" x14ac:dyDescent="0.3">
      <c r="A1460" s="40" t="s">
        <v>3239</v>
      </c>
      <c r="B1460" s="3" t="s">
        <v>3240</v>
      </c>
      <c r="C1460" s="34">
        <v>45.47</v>
      </c>
      <c r="D1460" s="8">
        <v>1</v>
      </c>
      <c r="E1460" s="8">
        <v>1</v>
      </c>
      <c r="F1460" s="9">
        <v>3</v>
      </c>
      <c r="G1460" s="36"/>
      <c r="H1460" s="12"/>
      <c r="I1460" s="12"/>
      <c r="J1460" s="13"/>
      <c r="K1460" s="34"/>
      <c r="L1460" s="8"/>
      <c r="M1460" s="8"/>
      <c r="N1460" s="9"/>
      <c r="O1460" s="36"/>
      <c r="P1460" s="12"/>
      <c r="Q1460" s="12"/>
      <c r="R1460" s="13"/>
      <c r="S1460" s="34"/>
      <c r="T1460" s="8"/>
      <c r="U1460" s="8"/>
      <c r="V1460" s="9"/>
      <c r="W1460" s="36"/>
      <c r="X1460" s="12"/>
      <c r="Y1460" s="12"/>
      <c r="Z1460" s="12"/>
      <c r="AA1460" s="52">
        <f t="shared" si="88"/>
        <v>2</v>
      </c>
      <c r="AB1460" s="54">
        <f t="shared" si="89"/>
        <v>1</v>
      </c>
      <c r="AC1460" s="54">
        <f t="shared" si="90"/>
        <v>1</v>
      </c>
      <c r="AD1460" s="55">
        <f t="shared" si="91"/>
        <v>1.3333333333333333</v>
      </c>
      <c r="AE1460" s="58"/>
    </row>
    <row r="1461" spans="1:31" s="5" customFormat="1" x14ac:dyDescent="0.3">
      <c r="A1461" s="40" t="s">
        <v>6568</v>
      </c>
      <c r="B1461" s="16" t="s">
        <v>6569</v>
      </c>
      <c r="C1461" s="8"/>
      <c r="D1461" s="8"/>
      <c r="E1461" s="8"/>
      <c r="F1461" s="9"/>
      <c r="G1461" s="36"/>
      <c r="H1461" s="12"/>
      <c r="I1461" s="12"/>
      <c r="J1461" s="13"/>
      <c r="K1461" s="34"/>
      <c r="L1461" s="8"/>
      <c r="M1461" s="8"/>
      <c r="N1461" s="9"/>
      <c r="O1461" s="36"/>
      <c r="P1461" s="12"/>
      <c r="Q1461" s="12"/>
      <c r="R1461" s="13"/>
      <c r="S1461" s="34">
        <v>45.43</v>
      </c>
      <c r="T1461" s="8">
        <v>1</v>
      </c>
      <c r="U1461" s="8">
        <v>1</v>
      </c>
      <c r="V1461" s="9">
        <v>1.6</v>
      </c>
      <c r="W1461" s="36"/>
      <c r="X1461" s="12"/>
      <c r="Y1461" s="12"/>
      <c r="Z1461" s="12"/>
      <c r="AA1461" s="52">
        <f t="shared" si="88"/>
        <v>1</v>
      </c>
      <c r="AB1461" s="54">
        <f t="shared" si="89"/>
        <v>1</v>
      </c>
      <c r="AC1461" s="54">
        <f t="shared" si="90"/>
        <v>2</v>
      </c>
      <c r="AD1461" s="55">
        <f t="shared" si="91"/>
        <v>1.3333333333333333</v>
      </c>
      <c r="AE1461" s="58"/>
    </row>
    <row r="1462" spans="1:31" s="5" customFormat="1" x14ac:dyDescent="0.3">
      <c r="A1462" s="40" t="s">
        <v>2674</v>
      </c>
      <c r="B1462" s="3" t="s">
        <v>2675</v>
      </c>
      <c r="C1462" s="34">
        <v>45.4</v>
      </c>
      <c r="D1462" s="8">
        <v>1</v>
      </c>
      <c r="E1462" s="8">
        <v>1</v>
      </c>
      <c r="F1462" s="9">
        <v>1.9</v>
      </c>
      <c r="G1462" s="36"/>
      <c r="H1462" s="12"/>
      <c r="I1462" s="12"/>
      <c r="J1462" s="13"/>
      <c r="K1462" s="34"/>
      <c r="L1462" s="8"/>
      <c r="M1462" s="8"/>
      <c r="N1462" s="9"/>
      <c r="O1462" s="36"/>
      <c r="P1462" s="12"/>
      <c r="Q1462" s="12"/>
      <c r="R1462" s="13"/>
      <c r="S1462" s="34"/>
      <c r="T1462" s="8"/>
      <c r="U1462" s="8"/>
      <c r="V1462" s="9"/>
      <c r="W1462" s="36"/>
      <c r="X1462" s="12"/>
      <c r="Y1462" s="12"/>
      <c r="Z1462" s="12"/>
      <c r="AA1462" s="52">
        <f t="shared" si="88"/>
        <v>2</v>
      </c>
      <c r="AB1462" s="54">
        <f t="shared" si="89"/>
        <v>1</v>
      </c>
      <c r="AC1462" s="54">
        <f t="shared" si="90"/>
        <v>1</v>
      </c>
      <c r="AD1462" s="55">
        <f t="shared" si="91"/>
        <v>1.3333333333333333</v>
      </c>
      <c r="AE1462" s="58"/>
    </row>
    <row r="1463" spans="1:31" s="5" customFormat="1" x14ac:dyDescent="0.3">
      <c r="A1463" s="40" t="s">
        <v>6221</v>
      </c>
      <c r="B1463" s="3" t="s">
        <v>6222</v>
      </c>
      <c r="C1463" s="8"/>
      <c r="D1463" s="8"/>
      <c r="E1463" s="8"/>
      <c r="F1463" s="9"/>
      <c r="G1463" s="36"/>
      <c r="H1463" s="12"/>
      <c r="I1463" s="12"/>
      <c r="J1463" s="13"/>
      <c r="K1463" s="34">
        <v>45.37</v>
      </c>
      <c r="L1463" s="8">
        <v>1</v>
      </c>
      <c r="M1463" s="8">
        <v>1</v>
      </c>
      <c r="N1463" s="9">
        <v>2.7</v>
      </c>
      <c r="O1463" s="36"/>
      <c r="P1463" s="12"/>
      <c r="Q1463" s="12"/>
      <c r="R1463" s="13"/>
      <c r="S1463" s="34"/>
      <c r="T1463" s="8"/>
      <c r="U1463" s="8"/>
      <c r="V1463" s="9"/>
      <c r="W1463" s="36"/>
      <c r="X1463" s="12"/>
      <c r="Y1463" s="12"/>
      <c r="Z1463" s="12"/>
      <c r="AA1463" s="52">
        <f t="shared" si="88"/>
        <v>1</v>
      </c>
      <c r="AB1463" s="54">
        <f t="shared" si="89"/>
        <v>2</v>
      </c>
      <c r="AC1463" s="54">
        <f t="shared" si="90"/>
        <v>1</v>
      </c>
      <c r="AD1463" s="55">
        <f t="shared" si="91"/>
        <v>1.3333333333333333</v>
      </c>
      <c r="AE1463" s="58"/>
    </row>
    <row r="1464" spans="1:31" s="5" customFormat="1" x14ac:dyDescent="0.3">
      <c r="A1464" s="40" t="s">
        <v>6886</v>
      </c>
      <c r="B1464" s="16" t="s">
        <v>6887</v>
      </c>
      <c r="C1464" s="8"/>
      <c r="D1464" s="8"/>
      <c r="E1464" s="8"/>
      <c r="F1464" s="9"/>
      <c r="G1464" s="36"/>
      <c r="H1464" s="12"/>
      <c r="I1464" s="12"/>
      <c r="J1464" s="13"/>
      <c r="K1464" s="34"/>
      <c r="L1464" s="8"/>
      <c r="M1464" s="8"/>
      <c r="N1464" s="9"/>
      <c r="O1464" s="36"/>
      <c r="P1464" s="12"/>
      <c r="Q1464" s="12"/>
      <c r="R1464" s="13"/>
      <c r="S1464" s="34">
        <v>45.12</v>
      </c>
      <c r="T1464" s="8">
        <v>1</v>
      </c>
      <c r="U1464" s="8">
        <v>1</v>
      </c>
      <c r="V1464" s="9">
        <v>8.1999999999999993</v>
      </c>
      <c r="W1464" s="36"/>
      <c r="X1464" s="12"/>
      <c r="Y1464" s="12"/>
      <c r="Z1464" s="12"/>
      <c r="AA1464" s="52">
        <f t="shared" si="88"/>
        <v>1</v>
      </c>
      <c r="AB1464" s="54">
        <f t="shared" si="89"/>
        <v>1</v>
      </c>
      <c r="AC1464" s="54">
        <f t="shared" si="90"/>
        <v>2</v>
      </c>
      <c r="AD1464" s="55">
        <f t="shared" si="91"/>
        <v>1.3333333333333333</v>
      </c>
      <c r="AE1464" s="58"/>
    </row>
    <row r="1465" spans="1:31" s="5" customFormat="1" x14ac:dyDescent="0.3">
      <c r="A1465" s="40" t="s">
        <v>1803</v>
      </c>
      <c r="B1465" s="3" t="s">
        <v>1804</v>
      </c>
      <c r="C1465" s="34">
        <v>125.13</v>
      </c>
      <c r="D1465" s="8">
        <v>3</v>
      </c>
      <c r="E1465" s="8">
        <v>5</v>
      </c>
      <c r="F1465" s="9">
        <v>19.100000000000001</v>
      </c>
      <c r="G1465" s="36">
        <v>48.11</v>
      </c>
      <c r="H1465" s="12">
        <v>1</v>
      </c>
      <c r="I1465" s="12">
        <v>2</v>
      </c>
      <c r="J1465" s="13">
        <v>5.4</v>
      </c>
      <c r="K1465" s="34"/>
      <c r="L1465" s="8"/>
      <c r="M1465" s="8"/>
      <c r="N1465" s="9"/>
      <c r="O1465" s="36"/>
      <c r="P1465" s="12"/>
      <c r="Q1465" s="12"/>
      <c r="R1465" s="13"/>
      <c r="S1465" s="34"/>
      <c r="T1465" s="8"/>
      <c r="U1465" s="8"/>
      <c r="V1465" s="9"/>
      <c r="W1465" s="36"/>
      <c r="X1465" s="12"/>
      <c r="Y1465" s="12"/>
      <c r="Z1465" s="12"/>
      <c r="AA1465" s="52">
        <f t="shared" si="88"/>
        <v>2</v>
      </c>
      <c r="AB1465" s="54">
        <f t="shared" si="89"/>
        <v>1</v>
      </c>
      <c r="AC1465" s="54">
        <f t="shared" si="90"/>
        <v>1</v>
      </c>
      <c r="AD1465" s="55">
        <f t="shared" si="91"/>
        <v>1.3333333333333333</v>
      </c>
      <c r="AE1465" s="58"/>
    </row>
    <row r="1466" spans="1:31" s="5" customFormat="1" x14ac:dyDescent="0.3">
      <c r="A1466" s="40" t="s">
        <v>3171</v>
      </c>
      <c r="B1466" s="3" t="s">
        <v>3172</v>
      </c>
      <c r="C1466" s="34">
        <v>44.74</v>
      </c>
      <c r="D1466" s="8">
        <v>1</v>
      </c>
      <c r="E1466" s="8">
        <v>1</v>
      </c>
      <c r="F1466" s="9">
        <v>6.1</v>
      </c>
      <c r="G1466" s="36"/>
      <c r="H1466" s="12"/>
      <c r="I1466" s="12"/>
      <c r="J1466" s="13"/>
      <c r="K1466" s="34"/>
      <c r="L1466" s="8"/>
      <c r="M1466" s="8"/>
      <c r="N1466" s="9"/>
      <c r="O1466" s="36"/>
      <c r="P1466" s="12"/>
      <c r="Q1466" s="12"/>
      <c r="R1466" s="13"/>
      <c r="S1466" s="34"/>
      <c r="T1466" s="8"/>
      <c r="U1466" s="8"/>
      <c r="V1466" s="9"/>
      <c r="W1466" s="36"/>
      <c r="X1466" s="12"/>
      <c r="Y1466" s="12"/>
      <c r="Z1466" s="12"/>
      <c r="AA1466" s="52">
        <f t="shared" si="88"/>
        <v>2</v>
      </c>
      <c r="AB1466" s="54">
        <f t="shared" si="89"/>
        <v>1</v>
      </c>
      <c r="AC1466" s="54">
        <f t="shared" si="90"/>
        <v>1</v>
      </c>
      <c r="AD1466" s="55">
        <f t="shared" si="91"/>
        <v>1.3333333333333333</v>
      </c>
      <c r="AE1466" s="58"/>
    </row>
    <row r="1467" spans="1:31" s="5" customFormat="1" x14ac:dyDescent="0.3">
      <c r="A1467" s="40" t="s">
        <v>6154</v>
      </c>
      <c r="B1467" s="3" t="s">
        <v>6155</v>
      </c>
      <c r="C1467" s="8"/>
      <c r="D1467" s="8"/>
      <c r="E1467" s="8"/>
      <c r="F1467" s="9"/>
      <c r="G1467" s="36"/>
      <c r="H1467" s="12"/>
      <c r="I1467" s="12"/>
      <c r="J1467" s="13"/>
      <c r="K1467" s="34">
        <v>44.35</v>
      </c>
      <c r="L1467" s="8">
        <v>1</v>
      </c>
      <c r="M1467" s="8">
        <v>1</v>
      </c>
      <c r="N1467" s="9">
        <v>1.5</v>
      </c>
      <c r="O1467" s="36"/>
      <c r="P1467" s="12"/>
      <c r="Q1467" s="12"/>
      <c r="R1467" s="13"/>
      <c r="S1467" s="34"/>
      <c r="T1467" s="8"/>
      <c r="U1467" s="8"/>
      <c r="V1467" s="9"/>
      <c r="W1467" s="36"/>
      <c r="X1467" s="12"/>
      <c r="Y1467" s="12"/>
      <c r="Z1467" s="12"/>
      <c r="AA1467" s="52">
        <f t="shared" si="88"/>
        <v>1</v>
      </c>
      <c r="AB1467" s="54">
        <f t="shared" si="89"/>
        <v>2</v>
      </c>
      <c r="AC1467" s="54">
        <f t="shared" si="90"/>
        <v>1</v>
      </c>
      <c r="AD1467" s="55">
        <f t="shared" si="91"/>
        <v>1.3333333333333333</v>
      </c>
      <c r="AE1467" s="58"/>
    </row>
    <row r="1468" spans="1:31" s="5" customFormat="1" x14ac:dyDescent="0.3">
      <c r="A1468" s="40" t="s">
        <v>6824</v>
      </c>
      <c r="B1468" s="16" t="s">
        <v>6825</v>
      </c>
      <c r="C1468" s="8"/>
      <c r="D1468" s="8"/>
      <c r="E1468" s="8"/>
      <c r="F1468" s="9"/>
      <c r="G1468" s="36"/>
      <c r="H1468" s="12"/>
      <c r="I1468" s="12"/>
      <c r="J1468" s="13"/>
      <c r="K1468" s="34"/>
      <c r="L1468" s="8"/>
      <c r="M1468" s="8"/>
      <c r="N1468" s="9"/>
      <c r="O1468" s="36"/>
      <c r="P1468" s="12"/>
      <c r="Q1468" s="12"/>
      <c r="R1468" s="13"/>
      <c r="S1468" s="34">
        <v>44.26</v>
      </c>
      <c r="T1468" s="8">
        <v>1</v>
      </c>
      <c r="U1468" s="8">
        <v>1</v>
      </c>
      <c r="V1468" s="9">
        <v>3.3</v>
      </c>
      <c r="W1468" s="36"/>
      <c r="X1468" s="12"/>
      <c r="Y1468" s="12"/>
      <c r="Z1468" s="12"/>
      <c r="AA1468" s="52">
        <f t="shared" si="88"/>
        <v>1</v>
      </c>
      <c r="AB1468" s="54">
        <f t="shared" si="89"/>
        <v>1</v>
      </c>
      <c r="AC1468" s="54">
        <f t="shared" si="90"/>
        <v>2</v>
      </c>
      <c r="AD1468" s="55">
        <f t="shared" si="91"/>
        <v>1.3333333333333333</v>
      </c>
      <c r="AE1468" s="58"/>
    </row>
    <row r="1469" spans="1:31" s="5" customFormat="1" x14ac:dyDescent="0.3">
      <c r="A1469" s="40" t="s">
        <v>6826</v>
      </c>
      <c r="B1469" s="16" t="s">
        <v>6827</v>
      </c>
      <c r="C1469" s="8"/>
      <c r="D1469" s="8"/>
      <c r="E1469" s="8"/>
      <c r="F1469" s="9"/>
      <c r="G1469" s="36"/>
      <c r="H1469" s="12"/>
      <c r="I1469" s="12"/>
      <c r="J1469" s="13"/>
      <c r="K1469" s="34"/>
      <c r="L1469" s="8"/>
      <c r="M1469" s="8"/>
      <c r="N1469" s="9"/>
      <c r="O1469" s="36"/>
      <c r="P1469" s="12"/>
      <c r="Q1469" s="12"/>
      <c r="R1469" s="13"/>
      <c r="S1469" s="34">
        <v>44.26</v>
      </c>
      <c r="T1469" s="8">
        <v>1</v>
      </c>
      <c r="U1469" s="8">
        <v>1</v>
      </c>
      <c r="V1469" s="9">
        <v>2.5</v>
      </c>
      <c r="W1469" s="36"/>
      <c r="X1469" s="12"/>
      <c r="Y1469" s="12"/>
      <c r="Z1469" s="12"/>
      <c r="AA1469" s="52">
        <f t="shared" si="88"/>
        <v>1</v>
      </c>
      <c r="AB1469" s="54">
        <f t="shared" si="89"/>
        <v>1</v>
      </c>
      <c r="AC1469" s="54">
        <f t="shared" si="90"/>
        <v>2</v>
      </c>
      <c r="AD1469" s="55">
        <f t="shared" si="91"/>
        <v>1.3333333333333333</v>
      </c>
      <c r="AE1469" s="58"/>
    </row>
    <row r="1470" spans="1:31" s="5" customFormat="1" x14ac:dyDescent="0.3">
      <c r="A1470" s="40" t="s">
        <v>6828</v>
      </c>
      <c r="B1470" s="16" t="s">
        <v>6829</v>
      </c>
      <c r="C1470" s="8"/>
      <c r="D1470" s="8"/>
      <c r="E1470" s="8"/>
      <c r="F1470" s="9"/>
      <c r="G1470" s="36"/>
      <c r="H1470" s="12"/>
      <c r="I1470" s="12"/>
      <c r="J1470" s="13"/>
      <c r="K1470" s="34"/>
      <c r="L1470" s="8"/>
      <c r="M1470" s="8"/>
      <c r="N1470" s="9"/>
      <c r="O1470" s="36"/>
      <c r="P1470" s="12"/>
      <c r="Q1470" s="12"/>
      <c r="R1470" s="13"/>
      <c r="S1470" s="34">
        <v>44.26</v>
      </c>
      <c r="T1470" s="8">
        <v>1</v>
      </c>
      <c r="U1470" s="8">
        <v>1</v>
      </c>
      <c r="V1470" s="9">
        <v>2.2999999999999998</v>
      </c>
      <c r="W1470" s="36"/>
      <c r="X1470" s="12"/>
      <c r="Y1470" s="12"/>
      <c r="Z1470" s="12"/>
      <c r="AA1470" s="52">
        <f t="shared" si="88"/>
        <v>1</v>
      </c>
      <c r="AB1470" s="54">
        <f t="shared" si="89"/>
        <v>1</v>
      </c>
      <c r="AC1470" s="54">
        <f t="shared" si="90"/>
        <v>2</v>
      </c>
      <c r="AD1470" s="55">
        <f t="shared" si="91"/>
        <v>1.3333333333333333</v>
      </c>
      <c r="AE1470" s="58"/>
    </row>
    <row r="1471" spans="1:31" s="5" customFormat="1" x14ac:dyDescent="0.3">
      <c r="A1471" s="40" t="s">
        <v>6830</v>
      </c>
      <c r="B1471" s="16" t="s">
        <v>6831</v>
      </c>
      <c r="C1471" s="8"/>
      <c r="D1471" s="8"/>
      <c r="E1471" s="8"/>
      <c r="F1471" s="9"/>
      <c r="G1471" s="36"/>
      <c r="H1471" s="12"/>
      <c r="I1471" s="12"/>
      <c r="J1471" s="13"/>
      <c r="K1471" s="34"/>
      <c r="L1471" s="8"/>
      <c r="M1471" s="8"/>
      <c r="N1471" s="9"/>
      <c r="O1471" s="36"/>
      <c r="P1471" s="12"/>
      <c r="Q1471" s="12"/>
      <c r="R1471" s="13"/>
      <c r="S1471" s="34">
        <v>44.26</v>
      </c>
      <c r="T1471" s="8">
        <v>1</v>
      </c>
      <c r="U1471" s="8">
        <v>1</v>
      </c>
      <c r="V1471" s="9">
        <v>2.2999999999999998</v>
      </c>
      <c r="W1471" s="36"/>
      <c r="X1471" s="12"/>
      <c r="Y1471" s="12"/>
      <c r="Z1471" s="12"/>
      <c r="AA1471" s="52">
        <f t="shared" si="88"/>
        <v>1</v>
      </c>
      <c r="AB1471" s="54">
        <f t="shared" si="89"/>
        <v>1</v>
      </c>
      <c r="AC1471" s="54">
        <f t="shared" si="90"/>
        <v>2</v>
      </c>
      <c r="AD1471" s="55">
        <f t="shared" si="91"/>
        <v>1.3333333333333333</v>
      </c>
      <c r="AE1471" s="58"/>
    </row>
    <row r="1472" spans="1:31" s="5" customFormat="1" x14ac:dyDescent="0.3">
      <c r="A1472" s="40" t="s">
        <v>2531</v>
      </c>
      <c r="B1472" s="3" t="s">
        <v>2532</v>
      </c>
      <c r="C1472" s="34">
        <v>43.69</v>
      </c>
      <c r="D1472" s="8">
        <v>1</v>
      </c>
      <c r="E1472" s="8">
        <v>1</v>
      </c>
      <c r="F1472" s="9">
        <v>1.4</v>
      </c>
      <c r="G1472" s="36"/>
      <c r="H1472" s="12"/>
      <c r="I1472" s="12"/>
      <c r="J1472" s="13"/>
      <c r="K1472" s="34"/>
      <c r="L1472" s="8"/>
      <c r="M1472" s="8"/>
      <c r="N1472" s="9"/>
      <c r="O1472" s="36"/>
      <c r="P1472" s="12"/>
      <c r="Q1472" s="12"/>
      <c r="R1472" s="13"/>
      <c r="S1472" s="34"/>
      <c r="T1472" s="8"/>
      <c r="U1472" s="8"/>
      <c r="V1472" s="9"/>
      <c r="W1472" s="36"/>
      <c r="X1472" s="12"/>
      <c r="Y1472" s="12"/>
      <c r="Z1472" s="12"/>
      <c r="AA1472" s="52">
        <f t="shared" si="88"/>
        <v>2</v>
      </c>
      <c r="AB1472" s="54">
        <f t="shared" si="89"/>
        <v>1</v>
      </c>
      <c r="AC1472" s="54">
        <f t="shared" si="90"/>
        <v>1</v>
      </c>
      <c r="AD1472" s="55">
        <f t="shared" si="91"/>
        <v>1.3333333333333333</v>
      </c>
      <c r="AE1472" s="58"/>
    </row>
    <row r="1473" spans="1:31" s="5" customFormat="1" x14ac:dyDescent="0.3">
      <c r="A1473" s="40" t="s">
        <v>2533</v>
      </c>
      <c r="B1473" s="3" t="s">
        <v>2534</v>
      </c>
      <c r="C1473" s="34">
        <v>43.45</v>
      </c>
      <c r="D1473" s="8">
        <v>1</v>
      </c>
      <c r="E1473" s="8">
        <v>1</v>
      </c>
      <c r="F1473" s="9">
        <v>52.9</v>
      </c>
      <c r="G1473" s="36"/>
      <c r="H1473" s="12"/>
      <c r="I1473" s="12"/>
      <c r="J1473" s="13"/>
      <c r="K1473" s="34"/>
      <c r="L1473" s="8"/>
      <c r="M1473" s="8"/>
      <c r="N1473" s="9"/>
      <c r="O1473" s="36"/>
      <c r="P1473" s="12"/>
      <c r="Q1473" s="12"/>
      <c r="R1473" s="13"/>
      <c r="S1473" s="34"/>
      <c r="T1473" s="8"/>
      <c r="U1473" s="8"/>
      <c r="V1473" s="9"/>
      <c r="W1473" s="36"/>
      <c r="X1473" s="12"/>
      <c r="Y1473" s="12"/>
      <c r="Z1473" s="12"/>
      <c r="AA1473" s="52">
        <f t="shared" si="88"/>
        <v>2</v>
      </c>
      <c r="AB1473" s="54">
        <f t="shared" si="89"/>
        <v>1</v>
      </c>
      <c r="AC1473" s="54">
        <f t="shared" si="90"/>
        <v>1</v>
      </c>
      <c r="AD1473" s="55">
        <f t="shared" si="91"/>
        <v>1.3333333333333333</v>
      </c>
      <c r="AE1473" s="58"/>
    </row>
    <row r="1474" spans="1:31" s="5" customFormat="1" x14ac:dyDescent="0.3">
      <c r="A1474" s="40" t="s">
        <v>2463</v>
      </c>
      <c r="B1474" s="3" t="s">
        <v>2464</v>
      </c>
      <c r="C1474" s="34">
        <v>43.27</v>
      </c>
      <c r="D1474" s="8">
        <v>1</v>
      </c>
      <c r="E1474" s="8">
        <v>1</v>
      </c>
      <c r="F1474" s="9">
        <v>0.3</v>
      </c>
      <c r="G1474" s="36"/>
      <c r="H1474" s="12"/>
      <c r="I1474" s="12"/>
      <c r="J1474" s="13"/>
      <c r="K1474" s="34"/>
      <c r="L1474" s="8"/>
      <c r="M1474" s="8"/>
      <c r="N1474" s="9"/>
      <c r="O1474" s="36"/>
      <c r="P1474" s="12"/>
      <c r="Q1474" s="12"/>
      <c r="R1474" s="13"/>
      <c r="S1474" s="34"/>
      <c r="T1474" s="8"/>
      <c r="U1474" s="8"/>
      <c r="V1474" s="9"/>
      <c r="W1474" s="36"/>
      <c r="X1474" s="12"/>
      <c r="Y1474" s="12"/>
      <c r="Z1474" s="12"/>
      <c r="AA1474" s="52">
        <f t="shared" si="88"/>
        <v>2</v>
      </c>
      <c r="AB1474" s="54">
        <f t="shared" si="89"/>
        <v>1</v>
      </c>
      <c r="AC1474" s="54">
        <f t="shared" si="90"/>
        <v>1</v>
      </c>
      <c r="AD1474" s="55">
        <f t="shared" si="91"/>
        <v>1.3333333333333333</v>
      </c>
      <c r="AE1474" s="58"/>
    </row>
    <row r="1475" spans="1:31" s="5" customFormat="1" x14ac:dyDescent="0.3">
      <c r="A1475" s="40" t="s">
        <v>6605</v>
      </c>
      <c r="B1475" s="16" t="s">
        <v>6606</v>
      </c>
      <c r="C1475" s="8"/>
      <c r="D1475" s="8"/>
      <c r="E1475" s="8"/>
      <c r="F1475" s="9"/>
      <c r="G1475" s="36"/>
      <c r="H1475" s="12"/>
      <c r="I1475" s="12"/>
      <c r="J1475" s="13"/>
      <c r="K1475" s="34"/>
      <c r="L1475" s="8"/>
      <c r="M1475" s="8"/>
      <c r="N1475" s="9"/>
      <c r="O1475" s="36"/>
      <c r="P1475" s="12"/>
      <c r="Q1475" s="12"/>
      <c r="R1475" s="13"/>
      <c r="S1475" s="34">
        <v>43.19</v>
      </c>
      <c r="T1475" s="8">
        <v>1</v>
      </c>
      <c r="U1475" s="8">
        <v>1</v>
      </c>
      <c r="V1475" s="9">
        <v>4.7</v>
      </c>
      <c r="W1475" s="36"/>
      <c r="X1475" s="12"/>
      <c r="Y1475" s="12"/>
      <c r="Z1475" s="12"/>
      <c r="AA1475" s="52">
        <f t="shared" ref="AA1475:AA1538" si="92">(E1475+1)/(I1475+1)</f>
        <v>1</v>
      </c>
      <c r="AB1475" s="54">
        <f t="shared" ref="AB1475:AB1538" si="93">(M1475+1)/(Q1475+1)</f>
        <v>1</v>
      </c>
      <c r="AC1475" s="54">
        <f t="shared" ref="AC1475:AC1538" si="94">(U1475+1)/(Y1475+1)</f>
        <v>2</v>
      </c>
      <c r="AD1475" s="55">
        <f t="shared" ref="AD1475:AD1538" si="95">AVERAGE(AA1475:AC1475)</f>
        <v>1.3333333333333333</v>
      </c>
      <c r="AE1475" s="58"/>
    </row>
    <row r="1476" spans="1:31" s="5" customFormat="1" x14ac:dyDescent="0.3">
      <c r="A1476" s="40" t="s">
        <v>2630</v>
      </c>
      <c r="B1476" s="3" t="s">
        <v>2631</v>
      </c>
      <c r="C1476" s="34">
        <v>43.13</v>
      </c>
      <c r="D1476" s="8">
        <v>1</v>
      </c>
      <c r="E1476" s="8">
        <v>1</v>
      </c>
      <c r="F1476" s="9">
        <v>4.4000000000000004</v>
      </c>
      <c r="G1476" s="36"/>
      <c r="H1476" s="12"/>
      <c r="I1476" s="12"/>
      <c r="J1476" s="13"/>
      <c r="K1476" s="34"/>
      <c r="L1476" s="8"/>
      <c r="M1476" s="8"/>
      <c r="N1476" s="9"/>
      <c r="O1476" s="36"/>
      <c r="P1476" s="12"/>
      <c r="Q1476" s="12"/>
      <c r="R1476" s="13"/>
      <c r="S1476" s="34"/>
      <c r="T1476" s="8"/>
      <c r="U1476" s="8"/>
      <c r="V1476" s="9"/>
      <c r="W1476" s="36"/>
      <c r="X1476" s="12"/>
      <c r="Y1476" s="12"/>
      <c r="Z1476" s="12"/>
      <c r="AA1476" s="52">
        <f t="shared" si="92"/>
        <v>2</v>
      </c>
      <c r="AB1476" s="54">
        <f t="shared" si="93"/>
        <v>1</v>
      </c>
      <c r="AC1476" s="54">
        <f t="shared" si="94"/>
        <v>1</v>
      </c>
      <c r="AD1476" s="55">
        <f t="shared" si="95"/>
        <v>1.3333333333333333</v>
      </c>
      <c r="AE1476" s="58"/>
    </row>
    <row r="1477" spans="1:31" s="5" customFormat="1" x14ac:dyDescent="0.3">
      <c r="A1477" s="40" t="s">
        <v>6776</v>
      </c>
      <c r="B1477" s="16" t="s">
        <v>6777</v>
      </c>
      <c r="C1477" s="8"/>
      <c r="D1477" s="8"/>
      <c r="E1477" s="8"/>
      <c r="F1477" s="9"/>
      <c r="G1477" s="36"/>
      <c r="H1477" s="12"/>
      <c r="I1477" s="12"/>
      <c r="J1477" s="13"/>
      <c r="K1477" s="34"/>
      <c r="L1477" s="8"/>
      <c r="M1477" s="8"/>
      <c r="N1477" s="9"/>
      <c r="O1477" s="36"/>
      <c r="P1477" s="12"/>
      <c r="Q1477" s="12"/>
      <c r="R1477" s="13"/>
      <c r="S1477" s="34">
        <v>43.07</v>
      </c>
      <c r="T1477" s="8">
        <v>1</v>
      </c>
      <c r="U1477" s="8">
        <v>1</v>
      </c>
      <c r="V1477" s="9">
        <v>3.5</v>
      </c>
      <c r="W1477" s="36"/>
      <c r="X1477" s="12"/>
      <c r="Y1477" s="12"/>
      <c r="Z1477" s="12"/>
      <c r="AA1477" s="52">
        <f t="shared" si="92"/>
        <v>1</v>
      </c>
      <c r="AB1477" s="54">
        <f t="shared" si="93"/>
        <v>1</v>
      </c>
      <c r="AC1477" s="54">
        <f t="shared" si="94"/>
        <v>2</v>
      </c>
      <c r="AD1477" s="55">
        <f t="shared" si="95"/>
        <v>1.3333333333333333</v>
      </c>
      <c r="AE1477" s="58"/>
    </row>
    <row r="1478" spans="1:31" s="5" customFormat="1" x14ac:dyDescent="0.3">
      <c r="A1478" s="40" t="s">
        <v>6305</v>
      </c>
      <c r="B1478" s="3" t="s">
        <v>6306</v>
      </c>
      <c r="C1478" s="8"/>
      <c r="D1478" s="8"/>
      <c r="E1478" s="8"/>
      <c r="F1478" s="9"/>
      <c r="G1478" s="36"/>
      <c r="H1478" s="12"/>
      <c r="I1478" s="12"/>
      <c r="J1478" s="13"/>
      <c r="K1478" s="34">
        <v>43.07</v>
      </c>
      <c r="L1478" s="8">
        <v>1</v>
      </c>
      <c r="M1478" s="8">
        <v>1</v>
      </c>
      <c r="N1478" s="9">
        <v>2.6</v>
      </c>
      <c r="O1478" s="36"/>
      <c r="P1478" s="12"/>
      <c r="Q1478" s="12"/>
      <c r="R1478" s="13"/>
      <c r="S1478" s="34"/>
      <c r="T1478" s="8"/>
      <c r="U1478" s="8"/>
      <c r="V1478" s="9"/>
      <c r="W1478" s="36"/>
      <c r="X1478" s="12"/>
      <c r="Y1478" s="12"/>
      <c r="Z1478" s="12"/>
      <c r="AA1478" s="52">
        <f t="shared" si="92"/>
        <v>1</v>
      </c>
      <c r="AB1478" s="54">
        <f t="shared" si="93"/>
        <v>2</v>
      </c>
      <c r="AC1478" s="54">
        <f t="shared" si="94"/>
        <v>1</v>
      </c>
      <c r="AD1478" s="55">
        <f t="shared" si="95"/>
        <v>1.3333333333333333</v>
      </c>
      <c r="AE1478" s="58"/>
    </row>
    <row r="1479" spans="1:31" s="5" customFormat="1" x14ac:dyDescent="0.3">
      <c r="A1479" s="40" t="s">
        <v>5583</v>
      </c>
      <c r="B1479" s="3" t="s">
        <v>5584</v>
      </c>
      <c r="C1479" s="8"/>
      <c r="D1479" s="8"/>
      <c r="E1479" s="8"/>
      <c r="F1479" s="9"/>
      <c r="G1479" s="36"/>
      <c r="H1479" s="12"/>
      <c r="I1479" s="12"/>
      <c r="J1479" s="13"/>
      <c r="K1479" s="34">
        <v>42.96</v>
      </c>
      <c r="L1479" s="8">
        <v>1</v>
      </c>
      <c r="M1479" s="8">
        <v>1</v>
      </c>
      <c r="N1479" s="9">
        <v>0.5</v>
      </c>
      <c r="O1479" s="36"/>
      <c r="P1479" s="12"/>
      <c r="Q1479" s="12"/>
      <c r="R1479" s="13"/>
      <c r="S1479" s="34"/>
      <c r="T1479" s="8"/>
      <c r="U1479" s="8"/>
      <c r="V1479" s="9"/>
      <c r="W1479" s="36"/>
      <c r="X1479" s="12"/>
      <c r="Y1479" s="12"/>
      <c r="Z1479" s="12"/>
      <c r="AA1479" s="52">
        <f t="shared" si="92"/>
        <v>1</v>
      </c>
      <c r="AB1479" s="54">
        <f t="shared" si="93"/>
        <v>2</v>
      </c>
      <c r="AC1479" s="54">
        <f t="shared" si="94"/>
        <v>1</v>
      </c>
      <c r="AD1479" s="55">
        <f t="shared" si="95"/>
        <v>1.3333333333333333</v>
      </c>
      <c r="AE1479" s="58"/>
    </row>
    <row r="1480" spans="1:31" s="5" customFormat="1" x14ac:dyDescent="0.3">
      <c r="A1480" s="40" t="s">
        <v>5866</v>
      </c>
      <c r="B1480" s="3" t="s">
        <v>5867</v>
      </c>
      <c r="C1480" s="8"/>
      <c r="D1480" s="8"/>
      <c r="E1480" s="8"/>
      <c r="F1480" s="9"/>
      <c r="G1480" s="36"/>
      <c r="H1480" s="12"/>
      <c r="I1480" s="12"/>
      <c r="J1480" s="13"/>
      <c r="K1480" s="34">
        <v>42.64</v>
      </c>
      <c r="L1480" s="8">
        <v>1</v>
      </c>
      <c r="M1480" s="8">
        <v>1</v>
      </c>
      <c r="N1480" s="9">
        <v>11.1</v>
      </c>
      <c r="O1480" s="36"/>
      <c r="P1480" s="12"/>
      <c r="Q1480" s="12"/>
      <c r="R1480" s="13"/>
      <c r="S1480" s="34"/>
      <c r="T1480" s="8"/>
      <c r="U1480" s="8"/>
      <c r="V1480" s="9"/>
      <c r="W1480" s="36"/>
      <c r="X1480" s="12"/>
      <c r="Y1480" s="12"/>
      <c r="Z1480" s="12"/>
      <c r="AA1480" s="52">
        <f t="shared" si="92"/>
        <v>1</v>
      </c>
      <c r="AB1480" s="54">
        <f t="shared" si="93"/>
        <v>2</v>
      </c>
      <c r="AC1480" s="54">
        <f t="shared" si="94"/>
        <v>1</v>
      </c>
      <c r="AD1480" s="55">
        <f t="shared" si="95"/>
        <v>1.3333333333333333</v>
      </c>
      <c r="AE1480" s="58"/>
    </row>
    <row r="1481" spans="1:31" s="5" customFormat="1" x14ac:dyDescent="0.3">
      <c r="A1481" s="40" t="s">
        <v>2582</v>
      </c>
      <c r="B1481" s="3" t="s">
        <v>2583</v>
      </c>
      <c r="C1481" s="34">
        <v>42.63</v>
      </c>
      <c r="D1481" s="8">
        <v>1</v>
      </c>
      <c r="E1481" s="8">
        <v>1</v>
      </c>
      <c r="F1481" s="9">
        <v>5.4</v>
      </c>
      <c r="G1481" s="36"/>
      <c r="H1481" s="12"/>
      <c r="I1481" s="12"/>
      <c r="J1481" s="13"/>
      <c r="K1481" s="34"/>
      <c r="L1481" s="8"/>
      <c r="M1481" s="8"/>
      <c r="N1481" s="9"/>
      <c r="O1481" s="36"/>
      <c r="P1481" s="12"/>
      <c r="Q1481" s="12"/>
      <c r="R1481" s="13"/>
      <c r="S1481" s="34"/>
      <c r="T1481" s="8"/>
      <c r="U1481" s="8"/>
      <c r="V1481" s="9"/>
      <c r="W1481" s="36"/>
      <c r="X1481" s="12"/>
      <c r="Y1481" s="12"/>
      <c r="Z1481" s="12"/>
      <c r="AA1481" s="52">
        <f t="shared" si="92"/>
        <v>2</v>
      </c>
      <c r="AB1481" s="54">
        <f t="shared" si="93"/>
        <v>1</v>
      </c>
      <c r="AC1481" s="54">
        <f t="shared" si="94"/>
        <v>1</v>
      </c>
      <c r="AD1481" s="55">
        <f t="shared" si="95"/>
        <v>1.3333333333333333</v>
      </c>
      <c r="AE1481" s="58"/>
    </row>
    <row r="1482" spans="1:31" s="5" customFormat="1" x14ac:dyDescent="0.3">
      <c r="A1482" s="40" t="s">
        <v>2590</v>
      </c>
      <c r="B1482" s="3" t="s">
        <v>2591</v>
      </c>
      <c r="C1482" s="34">
        <v>42.62</v>
      </c>
      <c r="D1482" s="8">
        <v>1</v>
      </c>
      <c r="E1482" s="8">
        <v>1</v>
      </c>
      <c r="F1482" s="9">
        <v>7.6</v>
      </c>
      <c r="G1482" s="36"/>
      <c r="H1482" s="12"/>
      <c r="I1482" s="12"/>
      <c r="J1482" s="13"/>
      <c r="K1482" s="34"/>
      <c r="L1482" s="8"/>
      <c r="M1482" s="8"/>
      <c r="N1482" s="9"/>
      <c r="O1482" s="36"/>
      <c r="P1482" s="12"/>
      <c r="Q1482" s="12"/>
      <c r="R1482" s="13"/>
      <c r="S1482" s="34"/>
      <c r="T1482" s="8"/>
      <c r="U1482" s="8"/>
      <c r="V1482" s="9"/>
      <c r="W1482" s="36"/>
      <c r="X1482" s="12"/>
      <c r="Y1482" s="12"/>
      <c r="Z1482" s="12"/>
      <c r="AA1482" s="52">
        <f t="shared" si="92"/>
        <v>2</v>
      </c>
      <c r="AB1482" s="54">
        <f t="shared" si="93"/>
        <v>1</v>
      </c>
      <c r="AC1482" s="54">
        <f t="shared" si="94"/>
        <v>1</v>
      </c>
      <c r="AD1482" s="55">
        <f t="shared" si="95"/>
        <v>1.3333333333333333</v>
      </c>
      <c r="AE1482" s="58"/>
    </row>
    <row r="1483" spans="1:31" s="5" customFormat="1" x14ac:dyDescent="0.3">
      <c r="A1483" s="40" t="s">
        <v>5663</v>
      </c>
      <c r="B1483" s="3" t="s">
        <v>5664</v>
      </c>
      <c r="C1483" s="8"/>
      <c r="D1483" s="8"/>
      <c r="E1483" s="8"/>
      <c r="F1483" s="9"/>
      <c r="G1483" s="36"/>
      <c r="H1483" s="12"/>
      <c r="I1483" s="12"/>
      <c r="J1483" s="13"/>
      <c r="K1483" s="34">
        <v>42.55</v>
      </c>
      <c r="L1483" s="8">
        <v>1</v>
      </c>
      <c r="M1483" s="8">
        <v>1</v>
      </c>
      <c r="N1483" s="9">
        <v>15.7</v>
      </c>
      <c r="O1483" s="36"/>
      <c r="P1483" s="12"/>
      <c r="Q1483" s="12"/>
      <c r="R1483" s="13"/>
      <c r="S1483" s="34"/>
      <c r="T1483" s="8"/>
      <c r="U1483" s="8"/>
      <c r="V1483" s="9"/>
      <c r="W1483" s="36"/>
      <c r="X1483" s="12"/>
      <c r="Y1483" s="12"/>
      <c r="Z1483" s="12"/>
      <c r="AA1483" s="52">
        <f t="shared" si="92"/>
        <v>1</v>
      </c>
      <c r="AB1483" s="54">
        <f t="shared" si="93"/>
        <v>2</v>
      </c>
      <c r="AC1483" s="54">
        <f t="shared" si="94"/>
        <v>1</v>
      </c>
      <c r="AD1483" s="55">
        <f t="shared" si="95"/>
        <v>1.3333333333333333</v>
      </c>
      <c r="AE1483" s="58"/>
    </row>
    <row r="1484" spans="1:31" s="5" customFormat="1" x14ac:dyDescent="0.3">
      <c r="A1484" s="40" t="s">
        <v>432</v>
      </c>
      <c r="B1484" s="3" t="s">
        <v>433</v>
      </c>
      <c r="C1484" s="34">
        <v>915.02</v>
      </c>
      <c r="D1484" s="8">
        <v>14</v>
      </c>
      <c r="E1484" s="8">
        <v>15</v>
      </c>
      <c r="F1484" s="9">
        <v>49.2</v>
      </c>
      <c r="G1484" s="36">
        <v>275.40999999999997</v>
      </c>
      <c r="H1484" s="12">
        <v>4</v>
      </c>
      <c r="I1484" s="12">
        <v>9</v>
      </c>
      <c r="J1484" s="13">
        <v>36.200000000000003</v>
      </c>
      <c r="K1484" s="34">
        <v>786.33000000000015</v>
      </c>
      <c r="L1484" s="8">
        <v>13</v>
      </c>
      <c r="M1484" s="8">
        <v>15</v>
      </c>
      <c r="N1484" s="9">
        <v>52.899999999999984</v>
      </c>
      <c r="O1484" s="36">
        <v>592.69000000000005</v>
      </c>
      <c r="P1484" s="12">
        <v>11</v>
      </c>
      <c r="Q1484" s="12">
        <v>15</v>
      </c>
      <c r="R1484" s="13">
        <v>56.3</v>
      </c>
      <c r="S1484" s="34">
        <v>790.05</v>
      </c>
      <c r="T1484" s="8">
        <v>15</v>
      </c>
      <c r="U1484" s="8">
        <v>20</v>
      </c>
      <c r="V1484" s="9">
        <v>57.399999999999984</v>
      </c>
      <c r="W1484" s="36">
        <v>630.61</v>
      </c>
      <c r="X1484" s="12">
        <v>12</v>
      </c>
      <c r="Y1484" s="12">
        <v>14</v>
      </c>
      <c r="Z1484" s="12">
        <v>50.5</v>
      </c>
      <c r="AA1484" s="52">
        <f t="shared" si="92"/>
        <v>1.6</v>
      </c>
      <c r="AB1484" s="54">
        <f t="shared" si="93"/>
        <v>1</v>
      </c>
      <c r="AC1484" s="54">
        <f t="shared" si="94"/>
        <v>1.4</v>
      </c>
      <c r="AD1484" s="55">
        <f t="shared" si="95"/>
        <v>1.3333333333333333</v>
      </c>
      <c r="AE1484" s="58"/>
    </row>
    <row r="1485" spans="1:31" s="5" customFormat="1" x14ac:dyDescent="0.3">
      <c r="A1485" s="40" t="s">
        <v>6673</v>
      </c>
      <c r="B1485" s="16" t="s">
        <v>6674</v>
      </c>
      <c r="C1485" s="8"/>
      <c r="D1485" s="8"/>
      <c r="E1485" s="8"/>
      <c r="F1485" s="9"/>
      <c r="G1485" s="36"/>
      <c r="H1485" s="12"/>
      <c r="I1485" s="12"/>
      <c r="J1485" s="13"/>
      <c r="K1485" s="34"/>
      <c r="L1485" s="8"/>
      <c r="M1485" s="8"/>
      <c r="N1485" s="9"/>
      <c r="O1485" s="36"/>
      <c r="P1485" s="12"/>
      <c r="Q1485" s="12"/>
      <c r="R1485" s="13"/>
      <c r="S1485" s="34">
        <v>42.21</v>
      </c>
      <c r="T1485" s="8">
        <v>1</v>
      </c>
      <c r="U1485" s="8">
        <v>1</v>
      </c>
      <c r="V1485" s="9">
        <v>5.7</v>
      </c>
      <c r="W1485" s="36"/>
      <c r="X1485" s="12"/>
      <c r="Y1485" s="12"/>
      <c r="Z1485" s="12"/>
      <c r="AA1485" s="52">
        <f t="shared" si="92"/>
        <v>1</v>
      </c>
      <c r="AB1485" s="54">
        <f t="shared" si="93"/>
        <v>1</v>
      </c>
      <c r="AC1485" s="54">
        <f t="shared" si="94"/>
        <v>2</v>
      </c>
      <c r="AD1485" s="55">
        <f t="shared" si="95"/>
        <v>1.3333333333333333</v>
      </c>
      <c r="AE1485" s="58"/>
    </row>
    <row r="1486" spans="1:31" s="5" customFormat="1" x14ac:dyDescent="0.3">
      <c r="A1486" s="40" t="s">
        <v>2642</v>
      </c>
      <c r="B1486" s="3" t="s">
        <v>2643</v>
      </c>
      <c r="C1486" s="34">
        <v>42.13</v>
      </c>
      <c r="D1486" s="8">
        <v>1</v>
      </c>
      <c r="E1486" s="8">
        <v>1</v>
      </c>
      <c r="F1486" s="9">
        <v>1.4</v>
      </c>
      <c r="G1486" s="36"/>
      <c r="H1486" s="12"/>
      <c r="I1486" s="12"/>
      <c r="J1486" s="13"/>
      <c r="K1486" s="34"/>
      <c r="L1486" s="8"/>
      <c r="M1486" s="8"/>
      <c r="N1486" s="9"/>
      <c r="O1486" s="36"/>
      <c r="P1486" s="12"/>
      <c r="Q1486" s="12"/>
      <c r="R1486" s="13"/>
      <c r="S1486" s="34"/>
      <c r="T1486" s="8"/>
      <c r="U1486" s="8"/>
      <c r="V1486" s="9"/>
      <c r="W1486" s="36"/>
      <c r="X1486" s="12"/>
      <c r="Y1486" s="12"/>
      <c r="Z1486" s="12"/>
      <c r="AA1486" s="52">
        <f t="shared" si="92"/>
        <v>2</v>
      </c>
      <c r="AB1486" s="54">
        <f t="shared" si="93"/>
        <v>1</v>
      </c>
      <c r="AC1486" s="54">
        <f t="shared" si="94"/>
        <v>1</v>
      </c>
      <c r="AD1486" s="55">
        <f t="shared" si="95"/>
        <v>1.3333333333333333</v>
      </c>
      <c r="AE1486" s="58"/>
    </row>
    <row r="1487" spans="1:31" s="5" customFormat="1" x14ac:dyDescent="0.3">
      <c r="A1487" s="40" t="s">
        <v>2442</v>
      </c>
      <c r="B1487" s="3" t="s">
        <v>2443</v>
      </c>
      <c r="C1487" s="34">
        <v>42.06</v>
      </c>
      <c r="D1487" s="8">
        <v>1</v>
      </c>
      <c r="E1487" s="8">
        <v>1</v>
      </c>
      <c r="F1487" s="9">
        <v>18.399999999999999</v>
      </c>
      <c r="G1487" s="36"/>
      <c r="H1487" s="12"/>
      <c r="I1487" s="12"/>
      <c r="J1487" s="13"/>
      <c r="K1487" s="34"/>
      <c r="L1487" s="8"/>
      <c r="M1487" s="8"/>
      <c r="N1487" s="9"/>
      <c r="O1487" s="36"/>
      <c r="P1487" s="12"/>
      <c r="Q1487" s="12"/>
      <c r="R1487" s="13"/>
      <c r="S1487" s="34"/>
      <c r="T1487" s="8"/>
      <c r="U1487" s="8"/>
      <c r="V1487" s="9"/>
      <c r="W1487" s="36"/>
      <c r="X1487" s="12"/>
      <c r="Y1487" s="12"/>
      <c r="Z1487" s="12"/>
      <c r="AA1487" s="52">
        <f t="shared" si="92"/>
        <v>2</v>
      </c>
      <c r="AB1487" s="54">
        <f t="shared" si="93"/>
        <v>1</v>
      </c>
      <c r="AC1487" s="54">
        <f t="shared" si="94"/>
        <v>1</v>
      </c>
      <c r="AD1487" s="55">
        <f t="shared" si="95"/>
        <v>1.3333333333333333</v>
      </c>
      <c r="AE1487" s="58"/>
    </row>
    <row r="1488" spans="1:31" s="5" customFormat="1" x14ac:dyDescent="0.3">
      <c r="A1488" s="40" t="s">
        <v>2973</v>
      </c>
      <c r="B1488" s="3" t="s">
        <v>2974</v>
      </c>
      <c r="C1488" s="34">
        <v>41.97</v>
      </c>
      <c r="D1488" s="8">
        <v>1</v>
      </c>
      <c r="E1488" s="8">
        <v>1</v>
      </c>
      <c r="F1488" s="9">
        <v>1.4</v>
      </c>
      <c r="G1488" s="36"/>
      <c r="H1488" s="12"/>
      <c r="I1488" s="12"/>
      <c r="J1488" s="13"/>
      <c r="K1488" s="34"/>
      <c r="L1488" s="8"/>
      <c r="M1488" s="8"/>
      <c r="N1488" s="9"/>
      <c r="O1488" s="36"/>
      <c r="P1488" s="12"/>
      <c r="Q1488" s="12"/>
      <c r="R1488" s="13"/>
      <c r="S1488" s="34"/>
      <c r="T1488" s="8"/>
      <c r="U1488" s="8"/>
      <c r="V1488" s="9"/>
      <c r="W1488" s="36"/>
      <c r="X1488" s="12"/>
      <c r="Y1488" s="12"/>
      <c r="Z1488" s="12"/>
      <c r="AA1488" s="52">
        <f t="shared" si="92"/>
        <v>2</v>
      </c>
      <c r="AB1488" s="54">
        <f t="shared" si="93"/>
        <v>1</v>
      </c>
      <c r="AC1488" s="54">
        <f t="shared" si="94"/>
        <v>1</v>
      </c>
      <c r="AD1488" s="55">
        <f t="shared" si="95"/>
        <v>1.3333333333333333</v>
      </c>
      <c r="AE1488" s="58"/>
    </row>
    <row r="1489" spans="1:31" s="5" customFormat="1" x14ac:dyDescent="0.3">
      <c r="A1489" s="40" t="s">
        <v>2424</v>
      </c>
      <c r="B1489" s="3" t="s">
        <v>2425</v>
      </c>
      <c r="C1489" s="34">
        <v>41.89</v>
      </c>
      <c r="D1489" s="8">
        <v>1</v>
      </c>
      <c r="E1489" s="8">
        <v>1</v>
      </c>
      <c r="F1489" s="9">
        <v>17.100000000000001</v>
      </c>
      <c r="G1489" s="36"/>
      <c r="H1489" s="12"/>
      <c r="I1489" s="12"/>
      <c r="J1489" s="13"/>
      <c r="K1489" s="34"/>
      <c r="L1489" s="8"/>
      <c r="M1489" s="8"/>
      <c r="N1489" s="9"/>
      <c r="O1489" s="36"/>
      <c r="P1489" s="12"/>
      <c r="Q1489" s="12"/>
      <c r="R1489" s="13"/>
      <c r="S1489" s="34"/>
      <c r="T1489" s="8"/>
      <c r="U1489" s="8"/>
      <c r="V1489" s="9"/>
      <c r="W1489" s="36"/>
      <c r="X1489" s="12"/>
      <c r="Y1489" s="12"/>
      <c r="Z1489" s="12"/>
      <c r="AA1489" s="52">
        <f t="shared" si="92"/>
        <v>2</v>
      </c>
      <c r="AB1489" s="54">
        <f t="shared" si="93"/>
        <v>1</v>
      </c>
      <c r="AC1489" s="54">
        <f t="shared" si="94"/>
        <v>1</v>
      </c>
      <c r="AD1489" s="55">
        <f t="shared" si="95"/>
        <v>1.3333333333333333</v>
      </c>
      <c r="AE1489" s="58"/>
    </row>
    <row r="1490" spans="1:31" s="5" customFormat="1" x14ac:dyDescent="0.3">
      <c r="A1490" s="40" t="s">
        <v>5653</v>
      </c>
      <c r="B1490" s="3" t="s">
        <v>5654</v>
      </c>
      <c r="C1490" s="8"/>
      <c r="D1490" s="8"/>
      <c r="E1490" s="8"/>
      <c r="F1490" s="9"/>
      <c r="G1490" s="36"/>
      <c r="H1490" s="12"/>
      <c r="I1490" s="12"/>
      <c r="J1490" s="13"/>
      <c r="K1490" s="34">
        <v>41.79</v>
      </c>
      <c r="L1490" s="8">
        <v>1</v>
      </c>
      <c r="M1490" s="8">
        <v>1</v>
      </c>
      <c r="N1490" s="9">
        <v>0.6</v>
      </c>
      <c r="O1490" s="36"/>
      <c r="P1490" s="12"/>
      <c r="Q1490" s="12"/>
      <c r="R1490" s="13"/>
      <c r="S1490" s="34"/>
      <c r="T1490" s="8"/>
      <c r="U1490" s="8"/>
      <c r="V1490" s="9"/>
      <c r="W1490" s="36"/>
      <c r="X1490" s="12"/>
      <c r="Y1490" s="12"/>
      <c r="Z1490" s="12"/>
      <c r="AA1490" s="52">
        <f t="shared" si="92"/>
        <v>1</v>
      </c>
      <c r="AB1490" s="54">
        <f t="shared" si="93"/>
        <v>2</v>
      </c>
      <c r="AC1490" s="54">
        <f t="shared" si="94"/>
        <v>1</v>
      </c>
      <c r="AD1490" s="55">
        <f t="shared" si="95"/>
        <v>1.3333333333333333</v>
      </c>
      <c r="AE1490" s="58"/>
    </row>
    <row r="1491" spans="1:31" s="5" customFormat="1" x14ac:dyDescent="0.3">
      <c r="A1491" s="40" t="s">
        <v>2549</v>
      </c>
      <c r="B1491" s="3" t="s">
        <v>2550</v>
      </c>
      <c r="C1491" s="34">
        <v>75.900000000000006</v>
      </c>
      <c r="D1491" s="8">
        <v>1</v>
      </c>
      <c r="E1491" s="8">
        <v>1</v>
      </c>
      <c r="F1491" s="9">
        <v>20</v>
      </c>
      <c r="G1491" s="36"/>
      <c r="H1491" s="12"/>
      <c r="I1491" s="12"/>
      <c r="J1491" s="13"/>
      <c r="K1491" s="34"/>
      <c r="L1491" s="8"/>
      <c r="M1491" s="8"/>
      <c r="N1491" s="9"/>
      <c r="O1491" s="36"/>
      <c r="P1491" s="12"/>
      <c r="Q1491" s="12"/>
      <c r="R1491" s="13"/>
      <c r="S1491" s="34">
        <v>42.2</v>
      </c>
      <c r="T1491" s="8">
        <v>1</v>
      </c>
      <c r="U1491" s="8">
        <v>1</v>
      </c>
      <c r="V1491" s="9">
        <v>11.2</v>
      </c>
      <c r="W1491" s="36">
        <v>47.29</v>
      </c>
      <c r="X1491" s="12">
        <v>1</v>
      </c>
      <c r="Y1491" s="12">
        <v>1</v>
      </c>
      <c r="Z1491" s="12">
        <v>11.2</v>
      </c>
      <c r="AA1491" s="52">
        <f t="shared" si="92"/>
        <v>2</v>
      </c>
      <c r="AB1491" s="54">
        <f t="shared" si="93"/>
        <v>1</v>
      </c>
      <c r="AC1491" s="54">
        <f t="shared" si="94"/>
        <v>1</v>
      </c>
      <c r="AD1491" s="55">
        <f t="shared" si="95"/>
        <v>1.3333333333333333</v>
      </c>
      <c r="AE1491" s="58"/>
    </row>
    <row r="1492" spans="1:31" s="5" customFormat="1" x14ac:dyDescent="0.3">
      <c r="A1492" s="40" t="s">
        <v>6758</v>
      </c>
      <c r="B1492" s="16" t="s">
        <v>6759</v>
      </c>
      <c r="C1492" s="8"/>
      <c r="D1492" s="8"/>
      <c r="E1492" s="8"/>
      <c r="F1492" s="9"/>
      <c r="G1492" s="36"/>
      <c r="H1492" s="12"/>
      <c r="I1492" s="12"/>
      <c r="J1492" s="13"/>
      <c r="K1492" s="34"/>
      <c r="L1492" s="8"/>
      <c r="M1492" s="8"/>
      <c r="N1492" s="9"/>
      <c r="O1492" s="36"/>
      <c r="P1492" s="12"/>
      <c r="Q1492" s="12"/>
      <c r="R1492" s="13"/>
      <c r="S1492" s="34">
        <v>41.51</v>
      </c>
      <c r="T1492" s="8">
        <v>1</v>
      </c>
      <c r="U1492" s="8">
        <v>1</v>
      </c>
      <c r="V1492" s="9">
        <v>4.0999999999999996</v>
      </c>
      <c r="W1492" s="36"/>
      <c r="X1492" s="12"/>
      <c r="Y1492" s="12"/>
      <c r="Z1492" s="12"/>
      <c r="AA1492" s="52">
        <f t="shared" si="92"/>
        <v>1</v>
      </c>
      <c r="AB1492" s="54">
        <f t="shared" si="93"/>
        <v>1</v>
      </c>
      <c r="AC1492" s="54">
        <f t="shared" si="94"/>
        <v>2</v>
      </c>
      <c r="AD1492" s="55">
        <f t="shared" si="95"/>
        <v>1.3333333333333333</v>
      </c>
      <c r="AE1492" s="58"/>
    </row>
    <row r="1493" spans="1:31" s="5" customFormat="1" x14ac:dyDescent="0.3">
      <c r="A1493" s="40" t="s">
        <v>6633</v>
      </c>
      <c r="B1493" s="16" t="s">
        <v>6634</v>
      </c>
      <c r="C1493" s="8"/>
      <c r="D1493" s="8"/>
      <c r="E1493" s="8"/>
      <c r="F1493" s="9"/>
      <c r="G1493" s="36"/>
      <c r="H1493" s="12"/>
      <c r="I1493" s="12"/>
      <c r="J1493" s="13"/>
      <c r="K1493" s="34"/>
      <c r="L1493" s="8"/>
      <c r="M1493" s="8"/>
      <c r="N1493" s="9"/>
      <c r="O1493" s="36"/>
      <c r="P1493" s="12"/>
      <c r="Q1493" s="12"/>
      <c r="R1493" s="13"/>
      <c r="S1493" s="34">
        <v>41.48</v>
      </c>
      <c r="T1493" s="8">
        <v>1</v>
      </c>
      <c r="U1493" s="8">
        <v>1</v>
      </c>
      <c r="V1493" s="9">
        <v>1</v>
      </c>
      <c r="W1493" s="36"/>
      <c r="X1493" s="12"/>
      <c r="Y1493" s="12"/>
      <c r="Z1493" s="12"/>
      <c r="AA1493" s="52">
        <f t="shared" si="92"/>
        <v>1</v>
      </c>
      <c r="AB1493" s="54">
        <f t="shared" si="93"/>
        <v>1</v>
      </c>
      <c r="AC1493" s="54">
        <f t="shared" si="94"/>
        <v>2</v>
      </c>
      <c r="AD1493" s="55">
        <f t="shared" si="95"/>
        <v>1.3333333333333333</v>
      </c>
      <c r="AE1493" s="58"/>
    </row>
    <row r="1494" spans="1:31" s="5" customFormat="1" x14ac:dyDescent="0.3">
      <c r="A1494" s="40" t="s">
        <v>6122</v>
      </c>
      <c r="B1494" s="3" t="s">
        <v>6123</v>
      </c>
      <c r="C1494" s="8"/>
      <c r="D1494" s="8"/>
      <c r="E1494" s="8"/>
      <c r="F1494" s="9"/>
      <c r="G1494" s="36"/>
      <c r="H1494" s="12"/>
      <c r="I1494" s="12"/>
      <c r="J1494" s="13"/>
      <c r="K1494" s="34">
        <v>41.32</v>
      </c>
      <c r="L1494" s="8">
        <v>1</v>
      </c>
      <c r="M1494" s="8">
        <v>1</v>
      </c>
      <c r="N1494" s="9">
        <v>1.2</v>
      </c>
      <c r="O1494" s="36"/>
      <c r="P1494" s="12"/>
      <c r="Q1494" s="12"/>
      <c r="R1494" s="13"/>
      <c r="S1494" s="34"/>
      <c r="T1494" s="8"/>
      <c r="U1494" s="8"/>
      <c r="V1494" s="9"/>
      <c r="W1494" s="36"/>
      <c r="X1494" s="12"/>
      <c r="Y1494" s="12"/>
      <c r="Z1494" s="12"/>
      <c r="AA1494" s="52">
        <f t="shared" si="92"/>
        <v>1</v>
      </c>
      <c r="AB1494" s="54">
        <f t="shared" si="93"/>
        <v>2</v>
      </c>
      <c r="AC1494" s="54">
        <f t="shared" si="94"/>
        <v>1</v>
      </c>
      <c r="AD1494" s="55">
        <f t="shared" si="95"/>
        <v>1.3333333333333333</v>
      </c>
      <c r="AE1494" s="58"/>
    </row>
    <row r="1495" spans="1:31" s="5" customFormat="1" x14ac:dyDescent="0.3">
      <c r="A1495" s="40" t="s">
        <v>2557</v>
      </c>
      <c r="B1495" s="3" t="s">
        <v>2558</v>
      </c>
      <c r="C1495" s="34">
        <v>41.22</v>
      </c>
      <c r="D1495" s="8">
        <v>1</v>
      </c>
      <c r="E1495" s="8">
        <v>1</v>
      </c>
      <c r="F1495" s="9">
        <v>6.3</v>
      </c>
      <c r="G1495" s="36"/>
      <c r="H1495" s="12"/>
      <c r="I1495" s="12"/>
      <c r="J1495" s="13"/>
      <c r="K1495" s="34"/>
      <c r="L1495" s="8"/>
      <c r="M1495" s="8"/>
      <c r="N1495" s="9"/>
      <c r="O1495" s="36"/>
      <c r="P1495" s="12"/>
      <c r="Q1495" s="12"/>
      <c r="R1495" s="13"/>
      <c r="S1495" s="34"/>
      <c r="T1495" s="8"/>
      <c r="U1495" s="8"/>
      <c r="V1495" s="9"/>
      <c r="W1495" s="36"/>
      <c r="X1495" s="12"/>
      <c r="Y1495" s="12"/>
      <c r="Z1495" s="12"/>
      <c r="AA1495" s="52">
        <f t="shared" si="92"/>
        <v>2</v>
      </c>
      <c r="AB1495" s="54">
        <f t="shared" si="93"/>
        <v>1</v>
      </c>
      <c r="AC1495" s="54">
        <f t="shared" si="94"/>
        <v>1</v>
      </c>
      <c r="AD1495" s="55">
        <f t="shared" si="95"/>
        <v>1.3333333333333333</v>
      </c>
      <c r="AE1495" s="58"/>
    </row>
    <row r="1496" spans="1:31" s="5" customFormat="1" x14ac:dyDescent="0.3">
      <c r="A1496" s="40" t="s">
        <v>5828</v>
      </c>
      <c r="B1496" s="3" t="s">
        <v>5829</v>
      </c>
      <c r="C1496" s="8"/>
      <c r="D1496" s="8"/>
      <c r="E1496" s="8"/>
      <c r="F1496" s="9"/>
      <c r="G1496" s="36"/>
      <c r="H1496" s="12"/>
      <c r="I1496" s="12"/>
      <c r="J1496" s="13"/>
      <c r="K1496" s="34">
        <v>41.2</v>
      </c>
      <c r="L1496" s="8">
        <v>1</v>
      </c>
      <c r="M1496" s="8">
        <v>1</v>
      </c>
      <c r="N1496" s="9">
        <v>6.4</v>
      </c>
      <c r="O1496" s="36"/>
      <c r="P1496" s="12"/>
      <c r="Q1496" s="12"/>
      <c r="R1496" s="13"/>
      <c r="S1496" s="34"/>
      <c r="T1496" s="8"/>
      <c r="U1496" s="8"/>
      <c r="V1496" s="9"/>
      <c r="W1496" s="36"/>
      <c r="X1496" s="12"/>
      <c r="Y1496" s="12"/>
      <c r="Z1496" s="12"/>
      <c r="AA1496" s="52">
        <f t="shared" si="92"/>
        <v>1</v>
      </c>
      <c r="AB1496" s="54">
        <f t="shared" si="93"/>
        <v>2</v>
      </c>
      <c r="AC1496" s="54">
        <f t="shared" si="94"/>
        <v>1</v>
      </c>
      <c r="AD1496" s="55">
        <f t="shared" si="95"/>
        <v>1.3333333333333333</v>
      </c>
      <c r="AE1496" s="58"/>
    </row>
    <row r="1497" spans="1:31" s="5" customFormat="1" x14ac:dyDescent="0.3">
      <c r="A1497" s="40" t="s">
        <v>2348</v>
      </c>
      <c r="B1497" s="3" t="s">
        <v>2349</v>
      </c>
      <c r="C1497" s="34">
        <v>41.1</v>
      </c>
      <c r="D1497" s="8">
        <v>1</v>
      </c>
      <c r="E1497" s="8">
        <v>1</v>
      </c>
      <c r="F1497" s="9">
        <v>3.4</v>
      </c>
      <c r="G1497" s="36"/>
      <c r="H1497" s="12"/>
      <c r="I1497" s="12"/>
      <c r="J1497" s="13"/>
      <c r="K1497" s="34"/>
      <c r="L1497" s="8"/>
      <c r="M1497" s="8"/>
      <c r="N1497" s="9"/>
      <c r="O1497" s="36"/>
      <c r="P1497" s="12"/>
      <c r="Q1497" s="12"/>
      <c r="R1497" s="13"/>
      <c r="S1497" s="34"/>
      <c r="T1497" s="8"/>
      <c r="U1497" s="8"/>
      <c r="V1497" s="9"/>
      <c r="W1497" s="36"/>
      <c r="X1497" s="12"/>
      <c r="Y1497" s="12"/>
      <c r="Z1497" s="12"/>
      <c r="AA1497" s="52">
        <f t="shared" si="92"/>
        <v>2</v>
      </c>
      <c r="AB1497" s="54">
        <f t="shared" si="93"/>
        <v>1</v>
      </c>
      <c r="AC1497" s="54">
        <f t="shared" si="94"/>
        <v>1</v>
      </c>
      <c r="AD1497" s="55">
        <f t="shared" si="95"/>
        <v>1.3333333333333333</v>
      </c>
      <c r="AE1497" s="58"/>
    </row>
    <row r="1498" spans="1:31" s="5" customFormat="1" x14ac:dyDescent="0.3">
      <c r="A1498" s="40" t="s">
        <v>2776</v>
      </c>
      <c r="B1498" s="3" t="s">
        <v>2777</v>
      </c>
      <c r="C1498" s="34">
        <v>41.02</v>
      </c>
      <c r="D1498" s="8">
        <v>1</v>
      </c>
      <c r="E1498" s="8">
        <v>1</v>
      </c>
      <c r="F1498" s="9">
        <v>1.3</v>
      </c>
      <c r="G1498" s="36"/>
      <c r="H1498" s="12"/>
      <c r="I1498" s="12"/>
      <c r="J1498" s="13"/>
      <c r="K1498" s="34"/>
      <c r="L1498" s="8"/>
      <c r="M1498" s="8"/>
      <c r="N1498" s="9"/>
      <c r="O1498" s="36"/>
      <c r="P1498" s="12"/>
      <c r="Q1498" s="12"/>
      <c r="R1498" s="13"/>
      <c r="S1498" s="34"/>
      <c r="T1498" s="8"/>
      <c r="U1498" s="8"/>
      <c r="V1498" s="9"/>
      <c r="W1498" s="36"/>
      <c r="X1498" s="12"/>
      <c r="Y1498" s="12"/>
      <c r="Z1498" s="12"/>
      <c r="AA1498" s="52">
        <f t="shared" si="92"/>
        <v>2</v>
      </c>
      <c r="AB1498" s="54">
        <f t="shared" si="93"/>
        <v>1</v>
      </c>
      <c r="AC1498" s="54">
        <f t="shared" si="94"/>
        <v>1</v>
      </c>
      <c r="AD1498" s="55">
        <f t="shared" si="95"/>
        <v>1.3333333333333333</v>
      </c>
      <c r="AE1498" s="58"/>
    </row>
    <row r="1499" spans="1:31" s="5" customFormat="1" x14ac:dyDescent="0.3">
      <c r="A1499" s="40" t="s">
        <v>6601</v>
      </c>
      <c r="B1499" s="16" t="s">
        <v>6602</v>
      </c>
      <c r="C1499" s="8"/>
      <c r="D1499" s="8"/>
      <c r="E1499" s="8"/>
      <c r="F1499" s="9"/>
      <c r="G1499" s="36"/>
      <c r="H1499" s="12"/>
      <c r="I1499" s="12"/>
      <c r="J1499" s="13"/>
      <c r="K1499" s="34"/>
      <c r="L1499" s="8"/>
      <c r="M1499" s="8"/>
      <c r="N1499" s="9"/>
      <c r="O1499" s="36"/>
      <c r="P1499" s="12"/>
      <c r="Q1499" s="12"/>
      <c r="R1499" s="13"/>
      <c r="S1499" s="34">
        <v>40.68</v>
      </c>
      <c r="T1499" s="8">
        <v>1</v>
      </c>
      <c r="U1499" s="8">
        <v>1</v>
      </c>
      <c r="V1499" s="9">
        <v>11.8</v>
      </c>
      <c r="W1499" s="36"/>
      <c r="X1499" s="12"/>
      <c r="Y1499" s="12"/>
      <c r="Z1499" s="12"/>
      <c r="AA1499" s="52">
        <f t="shared" si="92"/>
        <v>1</v>
      </c>
      <c r="AB1499" s="54">
        <f t="shared" si="93"/>
        <v>1</v>
      </c>
      <c r="AC1499" s="54">
        <f t="shared" si="94"/>
        <v>2</v>
      </c>
      <c r="AD1499" s="55">
        <f t="shared" si="95"/>
        <v>1.3333333333333333</v>
      </c>
      <c r="AE1499" s="58"/>
    </row>
    <row r="1500" spans="1:31" s="5" customFormat="1" x14ac:dyDescent="0.3">
      <c r="A1500" s="40" t="s">
        <v>2616</v>
      </c>
      <c r="B1500" s="3" t="s">
        <v>2617</v>
      </c>
      <c r="C1500" s="34">
        <v>40.58</v>
      </c>
      <c r="D1500" s="8">
        <v>1</v>
      </c>
      <c r="E1500" s="8">
        <v>1</v>
      </c>
      <c r="F1500" s="9">
        <v>3</v>
      </c>
      <c r="G1500" s="36"/>
      <c r="H1500" s="12"/>
      <c r="I1500" s="12"/>
      <c r="J1500" s="13"/>
      <c r="K1500" s="34"/>
      <c r="L1500" s="8"/>
      <c r="M1500" s="8"/>
      <c r="N1500" s="9"/>
      <c r="O1500" s="36"/>
      <c r="P1500" s="12"/>
      <c r="Q1500" s="12"/>
      <c r="R1500" s="13"/>
      <c r="S1500" s="34"/>
      <c r="T1500" s="8"/>
      <c r="U1500" s="8"/>
      <c r="V1500" s="9"/>
      <c r="W1500" s="36"/>
      <c r="X1500" s="12"/>
      <c r="Y1500" s="12"/>
      <c r="Z1500" s="12"/>
      <c r="AA1500" s="52">
        <f t="shared" si="92"/>
        <v>2</v>
      </c>
      <c r="AB1500" s="54">
        <f t="shared" si="93"/>
        <v>1</v>
      </c>
      <c r="AC1500" s="54">
        <f t="shared" si="94"/>
        <v>1</v>
      </c>
      <c r="AD1500" s="55">
        <f t="shared" si="95"/>
        <v>1.3333333333333333</v>
      </c>
      <c r="AE1500" s="58"/>
    </row>
    <row r="1501" spans="1:31" s="5" customFormat="1" x14ac:dyDescent="0.3">
      <c r="A1501" s="40" t="s">
        <v>2911</v>
      </c>
      <c r="B1501" s="3" t="s">
        <v>2912</v>
      </c>
      <c r="C1501" s="34">
        <v>40.450000000000003</v>
      </c>
      <c r="D1501" s="8">
        <v>1</v>
      </c>
      <c r="E1501" s="8">
        <v>1</v>
      </c>
      <c r="F1501" s="9">
        <v>1.8</v>
      </c>
      <c r="G1501" s="36"/>
      <c r="H1501" s="12"/>
      <c r="I1501" s="12"/>
      <c r="J1501" s="13"/>
      <c r="K1501" s="34"/>
      <c r="L1501" s="8"/>
      <c r="M1501" s="8"/>
      <c r="N1501" s="9"/>
      <c r="O1501" s="36"/>
      <c r="P1501" s="12"/>
      <c r="Q1501" s="12"/>
      <c r="R1501" s="13"/>
      <c r="S1501" s="34"/>
      <c r="T1501" s="8"/>
      <c r="U1501" s="8"/>
      <c r="V1501" s="9"/>
      <c r="W1501" s="36"/>
      <c r="X1501" s="12"/>
      <c r="Y1501" s="12"/>
      <c r="Z1501" s="12"/>
      <c r="AA1501" s="52">
        <f t="shared" si="92"/>
        <v>2</v>
      </c>
      <c r="AB1501" s="54">
        <f t="shared" si="93"/>
        <v>1</v>
      </c>
      <c r="AC1501" s="54">
        <f t="shared" si="94"/>
        <v>1</v>
      </c>
      <c r="AD1501" s="55">
        <f t="shared" si="95"/>
        <v>1.3333333333333333</v>
      </c>
      <c r="AE1501" s="58"/>
    </row>
    <row r="1502" spans="1:31" s="5" customFormat="1" x14ac:dyDescent="0.3">
      <c r="A1502" s="40" t="s">
        <v>2606</v>
      </c>
      <c r="B1502" s="3" t="s">
        <v>2607</v>
      </c>
      <c r="C1502" s="34">
        <v>40.44</v>
      </c>
      <c r="D1502" s="8">
        <v>1</v>
      </c>
      <c r="E1502" s="8">
        <v>1</v>
      </c>
      <c r="F1502" s="9">
        <v>2.2999999999999998</v>
      </c>
      <c r="G1502" s="36"/>
      <c r="H1502" s="12"/>
      <c r="I1502" s="12"/>
      <c r="J1502" s="13"/>
      <c r="K1502" s="34"/>
      <c r="L1502" s="8"/>
      <c r="M1502" s="8"/>
      <c r="N1502" s="9"/>
      <c r="O1502" s="36"/>
      <c r="P1502" s="12"/>
      <c r="Q1502" s="12"/>
      <c r="R1502" s="13"/>
      <c r="S1502" s="34"/>
      <c r="T1502" s="8"/>
      <c r="U1502" s="8"/>
      <c r="V1502" s="9"/>
      <c r="W1502" s="36"/>
      <c r="X1502" s="12"/>
      <c r="Y1502" s="12"/>
      <c r="Z1502" s="12"/>
      <c r="AA1502" s="52">
        <f t="shared" si="92"/>
        <v>2</v>
      </c>
      <c r="AB1502" s="54">
        <f t="shared" si="93"/>
        <v>1</v>
      </c>
      <c r="AC1502" s="54">
        <f t="shared" si="94"/>
        <v>1</v>
      </c>
      <c r="AD1502" s="55">
        <f t="shared" si="95"/>
        <v>1.3333333333333333</v>
      </c>
      <c r="AE1502" s="58"/>
    </row>
    <row r="1503" spans="1:31" s="5" customFormat="1" x14ac:dyDescent="0.3">
      <c r="A1503" s="40" t="s">
        <v>2406</v>
      </c>
      <c r="B1503" s="3" t="s">
        <v>2407</v>
      </c>
      <c r="C1503" s="34">
        <v>40.31</v>
      </c>
      <c r="D1503" s="8">
        <v>1</v>
      </c>
      <c r="E1503" s="8">
        <v>1</v>
      </c>
      <c r="F1503" s="9">
        <v>4.2</v>
      </c>
      <c r="G1503" s="36"/>
      <c r="H1503" s="12"/>
      <c r="I1503" s="12"/>
      <c r="J1503" s="13"/>
      <c r="K1503" s="34"/>
      <c r="L1503" s="8"/>
      <c r="M1503" s="8"/>
      <c r="N1503" s="9"/>
      <c r="O1503" s="36"/>
      <c r="P1503" s="12"/>
      <c r="Q1503" s="12"/>
      <c r="R1503" s="13"/>
      <c r="S1503" s="34"/>
      <c r="T1503" s="8"/>
      <c r="U1503" s="8"/>
      <c r="V1503" s="9"/>
      <c r="W1503" s="36"/>
      <c r="X1503" s="12"/>
      <c r="Y1503" s="12"/>
      <c r="Z1503" s="12"/>
      <c r="AA1503" s="52">
        <f t="shared" si="92"/>
        <v>2</v>
      </c>
      <c r="AB1503" s="54">
        <f t="shared" si="93"/>
        <v>1</v>
      </c>
      <c r="AC1503" s="54">
        <f t="shared" si="94"/>
        <v>1</v>
      </c>
      <c r="AD1503" s="55">
        <f t="shared" si="95"/>
        <v>1.3333333333333333</v>
      </c>
      <c r="AE1503" s="58"/>
    </row>
    <row r="1504" spans="1:31" s="5" customFormat="1" x14ac:dyDescent="0.3">
      <c r="A1504" s="40" t="s">
        <v>2935</v>
      </c>
      <c r="B1504" s="3" t="s">
        <v>2936</v>
      </c>
      <c r="C1504" s="34">
        <v>40.31</v>
      </c>
      <c r="D1504" s="8">
        <v>1</v>
      </c>
      <c r="E1504" s="8">
        <v>1</v>
      </c>
      <c r="F1504" s="9">
        <v>1.8</v>
      </c>
      <c r="G1504" s="36"/>
      <c r="H1504" s="12"/>
      <c r="I1504" s="12"/>
      <c r="J1504" s="13"/>
      <c r="K1504" s="34"/>
      <c r="L1504" s="8"/>
      <c r="M1504" s="8"/>
      <c r="N1504" s="9"/>
      <c r="O1504" s="36"/>
      <c r="P1504" s="12"/>
      <c r="Q1504" s="12"/>
      <c r="R1504" s="13"/>
      <c r="S1504" s="34"/>
      <c r="T1504" s="8"/>
      <c r="U1504" s="8"/>
      <c r="V1504" s="9"/>
      <c r="W1504" s="36"/>
      <c r="X1504" s="12"/>
      <c r="Y1504" s="12"/>
      <c r="Z1504" s="12"/>
      <c r="AA1504" s="52">
        <f t="shared" si="92"/>
        <v>2</v>
      </c>
      <c r="AB1504" s="54">
        <f t="shared" si="93"/>
        <v>1</v>
      </c>
      <c r="AC1504" s="54">
        <f t="shared" si="94"/>
        <v>1</v>
      </c>
      <c r="AD1504" s="55">
        <f t="shared" si="95"/>
        <v>1.3333333333333333</v>
      </c>
      <c r="AE1504" s="58"/>
    </row>
    <row r="1505" spans="1:31" s="5" customFormat="1" x14ac:dyDescent="0.3">
      <c r="A1505" s="40" t="s">
        <v>2967</v>
      </c>
      <c r="B1505" s="3" t="s">
        <v>2968</v>
      </c>
      <c r="C1505" s="34">
        <v>40.270000000000003</v>
      </c>
      <c r="D1505" s="8">
        <v>1</v>
      </c>
      <c r="E1505" s="8">
        <v>1</v>
      </c>
      <c r="F1505" s="9">
        <v>3.5</v>
      </c>
      <c r="G1505" s="36"/>
      <c r="H1505" s="12"/>
      <c r="I1505" s="12"/>
      <c r="J1505" s="13"/>
      <c r="K1505" s="34"/>
      <c r="L1505" s="8"/>
      <c r="M1505" s="8"/>
      <c r="N1505" s="9"/>
      <c r="O1505" s="36"/>
      <c r="P1505" s="12"/>
      <c r="Q1505" s="12"/>
      <c r="R1505" s="13"/>
      <c r="S1505" s="34"/>
      <c r="T1505" s="8"/>
      <c r="U1505" s="8"/>
      <c r="V1505" s="9"/>
      <c r="W1505" s="36"/>
      <c r="X1505" s="12"/>
      <c r="Y1505" s="12"/>
      <c r="Z1505" s="12"/>
      <c r="AA1505" s="52">
        <f t="shared" si="92"/>
        <v>2</v>
      </c>
      <c r="AB1505" s="54">
        <f t="shared" si="93"/>
        <v>1</v>
      </c>
      <c r="AC1505" s="54">
        <f t="shared" si="94"/>
        <v>1</v>
      </c>
      <c r="AD1505" s="55">
        <f t="shared" si="95"/>
        <v>1.3333333333333333</v>
      </c>
      <c r="AE1505" s="58"/>
    </row>
    <row r="1506" spans="1:31" s="5" customFormat="1" x14ac:dyDescent="0.3">
      <c r="A1506" s="40" t="s">
        <v>6453</v>
      </c>
      <c r="B1506" s="16" t="s">
        <v>6454</v>
      </c>
      <c r="C1506" s="8"/>
      <c r="D1506" s="8"/>
      <c r="E1506" s="8"/>
      <c r="F1506" s="9"/>
      <c r="G1506" s="36"/>
      <c r="H1506" s="12"/>
      <c r="I1506" s="12"/>
      <c r="J1506" s="13"/>
      <c r="K1506" s="34"/>
      <c r="L1506" s="8"/>
      <c r="M1506" s="8"/>
      <c r="N1506" s="9"/>
      <c r="O1506" s="36"/>
      <c r="P1506" s="12"/>
      <c r="Q1506" s="12"/>
      <c r="R1506" s="13"/>
      <c r="S1506" s="34">
        <v>40.270000000000003</v>
      </c>
      <c r="T1506" s="8">
        <v>1</v>
      </c>
      <c r="U1506" s="8">
        <v>1</v>
      </c>
      <c r="V1506" s="9">
        <v>4</v>
      </c>
      <c r="W1506" s="36"/>
      <c r="X1506" s="12"/>
      <c r="Y1506" s="12"/>
      <c r="Z1506" s="12"/>
      <c r="AA1506" s="52">
        <f t="shared" si="92"/>
        <v>1</v>
      </c>
      <c r="AB1506" s="54">
        <f t="shared" si="93"/>
        <v>1</v>
      </c>
      <c r="AC1506" s="54">
        <f t="shared" si="94"/>
        <v>2</v>
      </c>
      <c r="AD1506" s="55">
        <f t="shared" si="95"/>
        <v>1.3333333333333333</v>
      </c>
      <c r="AE1506" s="58"/>
    </row>
    <row r="1507" spans="1:31" s="5" customFormat="1" x14ac:dyDescent="0.3">
      <c r="A1507" s="40" t="s">
        <v>5635</v>
      </c>
      <c r="B1507" s="3" t="s">
        <v>5636</v>
      </c>
      <c r="C1507" s="8"/>
      <c r="D1507" s="8"/>
      <c r="E1507" s="8"/>
      <c r="F1507" s="9"/>
      <c r="G1507" s="36"/>
      <c r="H1507" s="12"/>
      <c r="I1507" s="12"/>
      <c r="J1507" s="13"/>
      <c r="K1507" s="34">
        <v>40.159999999999997</v>
      </c>
      <c r="L1507" s="8">
        <v>1</v>
      </c>
      <c r="M1507" s="8">
        <v>1</v>
      </c>
      <c r="N1507" s="9">
        <v>7.1</v>
      </c>
      <c r="O1507" s="36"/>
      <c r="P1507" s="12"/>
      <c r="Q1507" s="12"/>
      <c r="R1507" s="13"/>
      <c r="S1507" s="34"/>
      <c r="T1507" s="8"/>
      <c r="U1507" s="8"/>
      <c r="V1507" s="9"/>
      <c r="W1507" s="36"/>
      <c r="X1507" s="12"/>
      <c r="Y1507" s="12"/>
      <c r="Z1507" s="12"/>
      <c r="AA1507" s="52">
        <f t="shared" si="92"/>
        <v>1</v>
      </c>
      <c r="AB1507" s="54">
        <f t="shared" si="93"/>
        <v>2</v>
      </c>
      <c r="AC1507" s="54">
        <f t="shared" si="94"/>
        <v>1</v>
      </c>
      <c r="AD1507" s="55">
        <f t="shared" si="95"/>
        <v>1.3333333333333333</v>
      </c>
      <c r="AE1507" s="58"/>
    </row>
    <row r="1508" spans="1:31" s="5" customFormat="1" x14ac:dyDescent="0.3">
      <c r="A1508" s="40" t="s">
        <v>5862</v>
      </c>
      <c r="B1508" s="3" t="s">
        <v>5863</v>
      </c>
      <c r="C1508" s="8"/>
      <c r="D1508" s="8"/>
      <c r="E1508" s="8"/>
      <c r="F1508" s="9"/>
      <c r="G1508" s="36"/>
      <c r="H1508" s="12"/>
      <c r="I1508" s="12"/>
      <c r="J1508" s="13"/>
      <c r="K1508" s="34">
        <v>40.11</v>
      </c>
      <c r="L1508" s="8">
        <v>1</v>
      </c>
      <c r="M1508" s="8">
        <v>1</v>
      </c>
      <c r="N1508" s="9">
        <v>9.1999999999999993</v>
      </c>
      <c r="O1508" s="36"/>
      <c r="P1508" s="12"/>
      <c r="Q1508" s="12"/>
      <c r="R1508" s="13"/>
      <c r="S1508" s="34"/>
      <c r="T1508" s="8"/>
      <c r="U1508" s="8"/>
      <c r="V1508" s="9"/>
      <c r="W1508" s="36"/>
      <c r="X1508" s="12"/>
      <c r="Y1508" s="12"/>
      <c r="Z1508" s="12"/>
      <c r="AA1508" s="52">
        <f t="shared" si="92"/>
        <v>1</v>
      </c>
      <c r="AB1508" s="54">
        <f t="shared" si="93"/>
        <v>2</v>
      </c>
      <c r="AC1508" s="54">
        <f t="shared" si="94"/>
        <v>1</v>
      </c>
      <c r="AD1508" s="55">
        <f t="shared" si="95"/>
        <v>1.3333333333333333</v>
      </c>
      <c r="AE1508" s="58"/>
    </row>
    <row r="1509" spans="1:31" s="5" customFormat="1" x14ac:dyDescent="0.3">
      <c r="A1509" s="40" t="s">
        <v>5728</v>
      </c>
      <c r="B1509" s="3" t="s">
        <v>5729</v>
      </c>
      <c r="C1509" s="8"/>
      <c r="D1509" s="8"/>
      <c r="E1509" s="8"/>
      <c r="F1509" s="9"/>
      <c r="G1509" s="36"/>
      <c r="H1509" s="12"/>
      <c r="I1509" s="12"/>
      <c r="J1509" s="13"/>
      <c r="K1509" s="34">
        <v>40.03</v>
      </c>
      <c r="L1509" s="8">
        <v>1</v>
      </c>
      <c r="M1509" s="8">
        <v>1</v>
      </c>
      <c r="N1509" s="9">
        <v>1.4</v>
      </c>
      <c r="O1509" s="36"/>
      <c r="P1509" s="12"/>
      <c r="Q1509" s="12"/>
      <c r="R1509" s="13"/>
      <c r="S1509" s="34"/>
      <c r="T1509" s="8"/>
      <c r="U1509" s="8"/>
      <c r="V1509" s="9"/>
      <c r="W1509" s="36"/>
      <c r="X1509" s="12"/>
      <c r="Y1509" s="12"/>
      <c r="Z1509" s="12"/>
      <c r="AA1509" s="52">
        <f t="shared" si="92"/>
        <v>1</v>
      </c>
      <c r="AB1509" s="54">
        <f t="shared" si="93"/>
        <v>2</v>
      </c>
      <c r="AC1509" s="54">
        <f t="shared" si="94"/>
        <v>1</v>
      </c>
      <c r="AD1509" s="55">
        <f t="shared" si="95"/>
        <v>1.3333333333333333</v>
      </c>
      <c r="AE1509" s="58"/>
    </row>
    <row r="1510" spans="1:31" s="5" customFormat="1" x14ac:dyDescent="0.3">
      <c r="A1510" s="40" t="s">
        <v>5942</v>
      </c>
      <c r="B1510" s="3" t="s">
        <v>5943</v>
      </c>
      <c r="C1510" s="8"/>
      <c r="D1510" s="8"/>
      <c r="E1510" s="8"/>
      <c r="F1510" s="9"/>
      <c r="G1510" s="36"/>
      <c r="H1510" s="12"/>
      <c r="I1510" s="12"/>
      <c r="J1510" s="13"/>
      <c r="K1510" s="34">
        <v>40.03</v>
      </c>
      <c r="L1510" s="8">
        <v>1</v>
      </c>
      <c r="M1510" s="8">
        <v>1</v>
      </c>
      <c r="N1510" s="9">
        <v>3.2</v>
      </c>
      <c r="O1510" s="36"/>
      <c r="P1510" s="12"/>
      <c r="Q1510" s="12"/>
      <c r="R1510" s="13"/>
      <c r="S1510" s="34"/>
      <c r="T1510" s="8"/>
      <c r="U1510" s="8"/>
      <c r="V1510" s="9"/>
      <c r="W1510" s="36"/>
      <c r="X1510" s="12"/>
      <c r="Y1510" s="12"/>
      <c r="Z1510" s="12"/>
      <c r="AA1510" s="52">
        <f t="shared" si="92"/>
        <v>1</v>
      </c>
      <c r="AB1510" s="54">
        <f t="shared" si="93"/>
        <v>2</v>
      </c>
      <c r="AC1510" s="54">
        <f t="shared" si="94"/>
        <v>1</v>
      </c>
      <c r="AD1510" s="55">
        <f t="shared" si="95"/>
        <v>1.3333333333333333</v>
      </c>
      <c r="AE1510" s="58"/>
    </row>
    <row r="1511" spans="1:31" s="5" customFormat="1" x14ac:dyDescent="0.3">
      <c r="A1511" s="40" t="s">
        <v>2493</v>
      </c>
      <c r="B1511" s="3" t="s">
        <v>2494</v>
      </c>
      <c r="C1511" s="34">
        <v>39.9</v>
      </c>
      <c r="D1511" s="8">
        <v>1</v>
      </c>
      <c r="E1511" s="8">
        <v>1</v>
      </c>
      <c r="F1511" s="9">
        <v>2.8</v>
      </c>
      <c r="G1511" s="36"/>
      <c r="H1511" s="12"/>
      <c r="I1511" s="12"/>
      <c r="J1511" s="13"/>
      <c r="K1511" s="34"/>
      <c r="L1511" s="8"/>
      <c r="M1511" s="8"/>
      <c r="N1511" s="9"/>
      <c r="O1511" s="36"/>
      <c r="P1511" s="12"/>
      <c r="Q1511" s="12"/>
      <c r="R1511" s="13"/>
      <c r="S1511" s="34"/>
      <c r="T1511" s="8"/>
      <c r="U1511" s="8"/>
      <c r="V1511" s="9"/>
      <c r="W1511" s="36"/>
      <c r="X1511" s="12"/>
      <c r="Y1511" s="12"/>
      <c r="Z1511" s="12"/>
      <c r="AA1511" s="52">
        <f t="shared" si="92"/>
        <v>2</v>
      </c>
      <c r="AB1511" s="54">
        <f t="shared" si="93"/>
        <v>1</v>
      </c>
      <c r="AC1511" s="54">
        <f t="shared" si="94"/>
        <v>1</v>
      </c>
      <c r="AD1511" s="55">
        <f t="shared" si="95"/>
        <v>1.3333333333333333</v>
      </c>
      <c r="AE1511" s="58"/>
    </row>
    <row r="1512" spans="1:31" s="5" customFormat="1" x14ac:dyDescent="0.3">
      <c r="A1512" s="40" t="s">
        <v>2903</v>
      </c>
      <c r="B1512" s="3" t="s">
        <v>2904</v>
      </c>
      <c r="C1512" s="34">
        <v>39.83</v>
      </c>
      <c r="D1512" s="8">
        <v>1</v>
      </c>
      <c r="E1512" s="8">
        <v>1</v>
      </c>
      <c r="F1512" s="9">
        <v>4.3</v>
      </c>
      <c r="G1512" s="36"/>
      <c r="H1512" s="12"/>
      <c r="I1512" s="12"/>
      <c r="J1512" s="13"/>
      <c r="K1512" s="34"/>
      <c r="L1512" s="8"/>
      <c r="M1512" s="8"/>
      <c r="N1512" s="9"/>
      <c r="O1512" s="36"/>
      <c r="P1512" s="12"/>
      <c r="Q1512" s="12"/>
      <c r="R1512" s="13"/>
      <c r="S1512" s="34"/>
      <c r="T1512" s="8"/>
      <c r="U1512" s="8"/>
      <c r="V1512" s="9"/>
      <c r="W1512" s="36"/>
      <c r="X1512" s="12"/>
      <c r="Y1512" s="12"/>
      <c r="Z1512" s="12"/>
      <c r="AA1512" s="52">
        <f t="shared" si="92"/>
        <v>2</v>
      </c>
      <c r="AB1512" s="54">
        <f t="shared" si="93"/>
        <v>1</v>
      </c>
      <c r="AC1512" s="54">
        <f t="shared" si="94"/>
        <v>1</v>
      </c>
      <c r="AD1512" s="55">
        <f t="shared" si="95"/>
        <v>1.3333333333333333</v>
      </c>
      <c r="AE1512" s="58"/>
    </row>
    <row r="1513" spans="1:31" s="5" customFormat="1" x14ac:dyDescent="0.3">
      <c r="A1513" s="40" t="s">
        <v>3071</v>
      </c>
      <c r="B1513" s="3" t="s">
        <v>3072</v>
      </c>
      <c r="C1513" s="34">
        <v>39.78</v>
      </c>
      <c r="D1513" s="8">
        <v>1</v>
      </c>
      <c r="E1513" s="8">
        <v>1</v>
      </c>
      <c r="F1513" s="9">
        <v>2.4</v>
      </c>
      <c r="G1513" s="36"/>
      <c r="H1513" s="12"/>
      <c r="I1513" s="12"/>
      <c r="J1513" s="13"/>
      <c r="K1513" s="34"/>
      <c r="L1513" s="8"/>
      <c r="M1513" s="8"/>
      <c r="N1513" s="9"/>
      <c r="O1513" s="36"/>
      <c r="P1513" s="12"/>
      <c r="Q1513" s="12"/>
      <c r="R1513" s="13"/>
      <c r="S1513" s="34"/>
      <c r="T1513" s="8"/>
      <c r="U1513" s="8"/>
      <c r="V1513" s="9"/>
      <c r="W1513" s="36"/>
      <c r="X1513" s="12"/>
      <c r="Y1513" s="12"/>
      <c r="Z1513" s="12"/>
      <c r="AA1513" s="52">
        <f t="shared" si="92"/>
        <v>2</v>
      </c>
      <c r="AB1513" s="54">
        <f t="shared" si="93"/>
        <v>1</v>
      </c>
      <c r="AC1513" s="54">
        <f t="shared" si="94"/>
        <v>1</v>
      </c>
      <c r="AD1513" s="55">
        <f t="shared" si="95"/>
        <v>1.3333333333333333</v>
      </c>
      <c r="AE1513" s="58"/>
    </row>
    <row r="1514" spans="1:31" s="5" customFormat="1" x14ac:dyDescent="0.3">
      <c r="A1514" s="40" t="s">
        <v>6570</v>
      </c>
      <c r="B1514" s="16" t="s">
        <v>6571</v>
      </c>
      <c r="C1514" s="8"/>
      <c r="D1514" s="8"/>
      <c r="E1514" s="8"/>
      <c r="F1514" s="9"/>
      <c r="G1514" s="36"/>
      <c r="H1514" s="12"/>
      <c r="I1514" s="12"/>
      <c r="J1514" s="13"/>
      <c r="K1514" s="34"/>
      <c r="L1514" s="8"/>
      <c r="M1514" s="8"/>
      <c r="N1514" s="9"/>
      <c r="O1514" s="36"/>
      <c r="P1514" s="12"/>
      <c r="Q1514" s="12"/>
      <c r="R1514" s="13"/>
      <c r="S1514" s="34">
        <v>39.770000000000003</v>
      </c>
      <c r="T1514" s="8">
        <v>1</v>
      </c>
      <c r="U1514" s="8">
        <v>1</v>
      </c>
      <c r="V1514" s="9">
        <v>2.1</v>
      </c>
      <c r="W1514" s="36"/>
      <c r="X1514" s="12"/>
      <c r="Y1514" s="12"/>
      <c r="Z1514" s="12"/>
      <c r="AA1514" s="52">
        <f t="shared" si="92"/>
        <v>1</v>
      </c>
      <c r="AB1514" s="54">
        <f t="shared" si="93"/>
        <v>1</v>
      </c>
      <c r="AC1514" s="54">
        <f t="shared" si="94"/>
        <v>2</v>
      </c>
      <c r="AD1514" s="55">
        <f t="shared" si="95"/>
        <v>1.3333333333333333</v>
      </c>
      <c r="AE1514" s="58"/>
    </row>
    <row r="1515" spans="1:31" s="5" customFormat="1" x14ac:dyDescent="0.3">
      <c r="A1515" s="40" t="s">
        <v>6279</v>
      </c>
      <c r="B1515" s="3" t="s">
        <v>6280</v>
      </c>
      <c r="C1515" s="8"/>
      <c r="D1515" s="8"/>
      <c r="E1515" s="8"/>
      <c r="F1515" s="9"/>
      <c r="G1515" s="36"/>
      <c r="H1515" s="12"/>
      <c r="I1515" s="12"/>
      <c r="J1515" s="13"/>
      <c r="K1515" s="34">
        <v>39.729999999999997</v>
      </c>
      <c r="L1515" s="8">
        <v>1</v>
      </c>
      <c r="M1515" s="8">
        <v>1</v>
      </c>
      <c r="N1515" s="9">
        <v>4.0999999999999996</v>
      </c>
      <c r="O1515" s="36"/>
      <c r="P1515" s="12"/>
      <c r="Q1515" s="12"/>
      <c r="R1515" s="13"/>
      <c r="S1515" s="34"/>
      <c r="T1515" s="8"/>
      <c r="U1515" s="8"/>
      <c r="V1515" s="9"/>
      <c r="W1515" s="36"/>
      <c r="X1515" s="12"/>
      <c r="Y1515" s="12"/>
      <c r="Z1515" s="12"/>
      <c r="AA1515" s="52">
        <f t="shared" si="92"/>
        <v>1</v>
      </c>
      <c r="AB1515" s="54">
        <f t="shared" si="93"/>
        <v>2</v>
      </c>
      <c r="AC1515" s="54">
        <f t="shared" si="94"/>
        <v>1</v>
      </c>
      <c r="AD1515" s="55">
        <f t="shared" si="95"/>
        <v>1.3333333333333333</v>
      </c>
      <c r="AE1515" s="58"/>
    </row>
    <row r="1516" spans="1:31" s="5" customFormat="1" x14ac:dyDescent="0.3">
      <c r="A1516" s="40" t="s">
        <v>6094</v>
      </c>
      <c r="B1516" s="3" t="s">
        <v>6095</v>
      </c>
      <c r="C1516" s="8"/>
      <c r="D1516" s="8"/>
      <c r="E1516" s="8"/>
      <c r="F1516" s="9"/>
      <c r="G1516" s="36"/>
      <c r="H1516" s="12"/>
      <c r="I1516" s="12"/>
      <c r="J1516" s="13"/>
      <c r="K1516" s="34">
        <v>39.67</v>
      </c>
      <c r="L1516" s="8">
        <v>1</v>
      </c>
      <c r="M1516" s="8">
        <v>1</v>
      </c>
      <c r="N1516" s="9">
        <v>2.1</v>
      </c>
      <c r="O1516" s="36"/>
      <c r="P1516" s="12"/>
      <c r="Q1516" s="12"/>
      <c r="R1516" s="13"/>
      <c r="S1516" s="34"/>
      <c r="T1516" s="8"/>
      <c r="U1516" s="8"/>
      <c r="V1516" s="9"/>
      <c r="W1516" s="36"/>
      <c r="X1516" s="12"/>
      <c r="Y1516" s="12"/>
      <c r="Z1516" s="12"/>
      <c r="AA1516" s="52">
        <f t="shared" si="92"/>
        <v>1</v>
      </c>
      <c r="AB1516" s="54">
        <f t="shared" si="93"/>
        <v>2</v>
      </c>
      <c r="AC1516" s="54">
        <f t="shared" si="94"/>
        <v>1</v>
      </c>
      <c r="AD1516" s="55">
        <f t="shared" si="95"/>
        <v>1.3333333333333333</v>
      </c>
      <c r="AE1516" s="58"/>
    </row>
    <row r="1517" spans="1:31" s="5" customFormat="1" x14ac:dyDescent="0.3">
      <c r="A1517" s="40" t="s">
        <v>5782</v>
      </c>
      <c r="B1517" s="3" t="s">
        <v>5783</v>
      </c>
      <c r="C1517" s="8"/>
      <c r="D1517" s="8"/>
      <c r="E1517" s="8"/>
      <c r="F1517" s="9"/>
      <c r="G1517" s="36"/>
      <c r="H1517" s="12"/>
      <c r="I1517" s="12"/>
      <c r="J1517" s="13"/>
      <c r="K1517" s="34">
        <v>39.35</v>
      </c>
      <c r="L1517" s="8">
        <v>1</v>
      </c>
      <c r="M1517" s="8">
        <v>1</v>
      </c>
      <c r="N1517" s="9">
        <v>16.7</v>
      </c>
      <c r="O1517" s="36"/>
      <c r="P1517" s="12"/>
      <c r="Q1517" s="12"/>
      <c r="R1517" s="13"/>
      <c r="S1517" s="34"/>
      <c r="T1517" s="8"/>
      <c r="U1517" s="8"/>
      <c r="V1517" s="9"/>
      <c r="W1517" s="36"/>
      <c r="X1517" s="12"/>
      <c r="Y1517" s="12"/>
      <c r="Z1517" s="12"/>
      <c r="AA1517" s="52">
        <f t="shared" si="92"/>
        <v>1</v>
      </c>
      <c r="AB1517" s="54">
        <f t="shared" si="93"/>
        <v>2</v>
      </c>
      <c r="AC1517" s="54">
        <f t="shared" si="94"/>
        <v>1</v>
      </c>
      <c r="AD1517" s="55">
        <f t="shared" si="95"/>
        <v>1.3333333333333333</v>
      </c>
      <c r="AE1517" s="58"/>
    </row>
    <row r="1518" spans="1:31" s="5" customFormat="1" x14ac:dyDescent="0.3">
      <c r="A1518" s="40" t="s">
        <v>6060</v>
      </c>
      <c r="B1518" s="3" t="s">
        <v>6061</v>
      </c>
      <c r="C1518" s="8"/>
      <c r="D1518" s="8"/>
      <c r="E1518" s="8"/>
      <c r="F1518" s="9"/>
      <c r="G1518" s="36"/>
      <c r="H1518" s="12"/>
      <c r="I1518" s="12"/>
      <c r="J1518" s="13"/>
      <c r="K1518" s="34">
        <v>39.35</v>
      </c>
      <c r="L1518" s="8">
        <v>1</v>
      </c>
      <c r="M1518" s="8">
        <v>1</v>
      </c>
      <c r="N1518" s="9">
        <v>3.2</v>
      </c>
      <c r="O1518" s="36"/>
      <c r="P1518" s="12"/>
      <c r="Q1518" s="12"/>
      <c r="R1518" s="13"/>
      <c r="S1518" s="34"/>
      <c r="T1518" s="8"/>
      <c r="U1518" s="8"/>
      <c r="V1518" s="9"/>
      <c r="W1518" s="36"/>
      <c r="X1518" s="12"/>
      <c r="Y1518" s="12"/>
      <c r="Z1518" s="12"/>
      <c r="AA1518" s="52">
        <f t="shared" si="92"/>
        <v>1</v>
      </c>
      <c r="AB1518" s="54">
        <f t="shared" si="93"/>
        <v>2</v>
      </c>
      <c r="AC1518" s="54">
        <f t="shared" si="94"/>
        <v>1</v>
      </c>
      <c r="AD1518" s="55">
        <f t="shared" si="95"/>
        <v>1.3333333333333333</v>
      </c>
      <c r="AE1518" s="58"/>
    </row>
    <row r="1519" spans="1:31" s="5" customFormat="1" x14ac:dyDescent="0.3">
      <c r="A1519" s="40" t="s">
        <v>5615</v>
      </c>
      <c r="B1519" s="3" t="s">
        <v>5616</v>
      </c>
      <c r="C1519" s="8"/>
      <c r="D1519" s="8"/>
      <c r="E1519" s="8"/>
      <c r="F1519" s="9"/>
      <c r="G1519" s="36"/>
      <c r="H1519" s="12"/>
      <c r="I1519" s="12"/>
      <c r="J1519" s="13"/>
      <c r="K1519" s="34">
        <v>39.32</v>
      </c>
      <c r="L1519" s="8">
        <v>1</v>
      </c>
      <c r="M1519" s="8">
        <v>1</v>
      </c>
      <c r="N1519" s="9">
        <v>21.2</v>
      </c>
      <c r="O1519" s="36"/>
      <c r="P1519" s="12"/>
      <c r="Q1519" s="12"/>
      <c r="R1519" s="13"/>
      <c r="S1519" s="34"/>
      <c r="T1519" s="8"/>
      <c r="U1519" s="8"/>
      <c r="V1519" s="9"/>
      <c r="W1519" s="36"/>
      <c r="X1519" s="12"/>
      <c r="Y1519" s="12"/>
      <c r="Z1519" s="12"/>
      <c r="AA1519" s="52">
        <f t="shared" si="92"/>
        <v>1</v>
      </c>
      <c r="AB1519" s="54">
        <f t="shared" si="93"/>
        <v>2</v>
      </c>
      <c r="AC1519" s="54">
        <f t="shared" si="94"/>
        <v>1</v>
      </c>
      <c r="AD1519" s="55">
        <f t="shared" si="95"/>
        <v>1.3333333333333333</v>
      </c>
      <c r="AE1519" s="58"/>
    </row>
    <row r="1520" spans="1:31" s="5" customFormat="1" x14ac:dyDescent="0.3">
      <c r="A1520" s="40" t="s">
        <v>3113</v>
      </c>
      <c r="B1520" s="3" t="s">
        <v>3114</v>
      </c>
      <c r="C1520" s="34">
        <v>39.25</v>
      </c>
      <c r="D1520" s="8">
        <v>1</v>
      </c>
      <c r="E1520" s="8">
        <v>1</v>
      </c>
      <c r="F1520" s="9">
        <v>9.3000000000000007</v>
      </c>
      <c r="G1520" s="36"/>
      <c r="H1520" s="12"/>
      <c r="I1520" s="12"/>
      <c r="J1520" s="13"/>
      <c r="K1520" s="34"/>
      <c r="L1520" s="8"/>
      <c r="M1520" s="8"/>
      <c r="N1520" s="9"/>
      <c r="O1520" s="36"/>
      <c r="P1520" s="12"/>
      <c r="Q1520" s="12"/>
      <c r="R1520" s="13"/>
      <c r="S1520" s="34"/>
      <c r="T1520" s="8"/>
      <c r="U1520" s="8"/>
      <c r="V1520" s="9"/>
      <c r="W1520" s="36"/>
      <c r="X1520" s="12"/>
      <c r="Y1520" s="12"/>
      <c r="Z1520" s="12"/>
      <c r="AA1520" s="52">
        <f t="shared" si="92"/>
        <v>2</v>
      </c>
      <c r="AB1520" s="54">
        <f t="shared" si="93"/>
        <v>1</v>
      </c>
      <c r="AC1520" s="54">
        <f t="shared" si="94"/>
        <v>1</v>
      </c>
      <c r="AD1520" s="55">
        <f t="shared" si="95"/>
        <v>1.3333333333333333</v>
      </c>
      <c r="AE1520" s="58"/>
    </row>
    <row r="1521" spans="1:31" s="5" customFormat="1" x14ac:dyDescent="0.3">
      <c r="A1521" s="40" t="s">
        <v>6455</v>
      </c>
      <c r="B1521" s="16" t="s">
        <v>6456</v>
      </c>
      <c r="C1521" s="8"/>
      <c r="D1521" s="8"/>
      <c r="E1521" s="8"/>
      <c r="F1521" s="9"/>
      <c r="G1521" s="36"/>
      <c r="H1521" s="12"/>
      <c r="I1521" s="12"/>
      <c r="J1521" s="13"/>
      <c r="K1521" s="34"/>
      <c r="L1521" s="8"/>
      <c r="M1521" s="8"/>
      <c r="N1521" s="9"/>
      <c r="O1521" s="36"/>
      <c r="P1521" s="12"/>
      <c r="Q1521" s="12"/>
      <c r="R1521" s="13"/>
      <c r="S1521" s="34">
        <v>39.18</v>
      </c>
      <c r="T1521" s="8">
        <v>1</v>
      </c>
      <c r="U1521" s="8">
        <v>1</v>
      </c>
      <c r="V1521" s="9">
        <v>9.1</v>
      </c>
      <c r="W1521" s="36"/>
      <c r="X1521" s="12"/>
      <c r="Y1521" s="12"/>
      <c r="Z1521" s="12"/>
      <c r="AA1521" s="52">
        <f t="shared" si="92"/>
        <v>1</v>
      </c>
      <c r="AB1521" s="54">
        <f t="shared" si="93"/>
        <v>1</v>
      </c>
      <c r="AC1521" s="54">
        <f t="shared" si="94"/>
        <v>2</v>
      </c>
      <c r="AD1521" s="55">
        <f t="shared" si="95"/>
        <v>1.3333333333333333</v>
      </c>
      <c r="AE1521" s="58"/>
    </row>
    <row r="1522" spans="1:31" s="5" customFormat="1" x14ac:dyDescent="0.3">
      <c r="A1522" s="40" t="s">
        <v>5946</v>
      </c>
      <c r="B1522" s="3" t="s">
        <v>5947</v>
      </c>
      <c r="C1522" s="8"/>
      <c r="D1522" s="8"/>
      <c r="E1522" s="8"/>
      <c r="F1522" s="9"/>
      <c r="G1522" s="36"/>
      <c r="H1522" s="12"/>
      <c r="I1522" s="12"/>
      <c r="J1522" s="13"/>
      <c r="K1522" s="34">
        <v>39.18</v>
      </c>
      <c r="L1522" s="8">
        <v>1</v>
      </c>
      <c r="M1522" s="8">
        <v>1</v>
      </c>
      <c r="N1522" s="9">
        <v>4.8</v>
      </c>
      <c r="O1522" s="36"/>
      <c r="P1522" s="12"/>
      <c r="Q1522" s="12"/>
      <c r="R1522" s="13"/>
      <c r="S1522" s="34"/>
      <c r="T1522" s="8"/>
      <c r="U1522" s="8"/>
      <c r="V1522" s="9"/>
      <c r="W1522" s="36"/>
      <c r="X1522" s="12"/>
      <c r="Y1522" s="12"/>
      <c r="Z1522" s="12"/>
      <c r="AA1522" s="52">
        <f t="shared" si="92"/>
        <v>1</v>
      </c>
      <c r="AB1522" s="54">
        <f t="shared" si="93"/>
        <v>2</v>
      </c>
      <c r="AC1522" s="54">
        <f t="shared" si="94"/>
        <v>1</v>
      </c>
      <c r="AD1522" s="55">
        <f t="shared" si="95"/>
        <v>1.3333333333333333</v>
      </c>
      <c r="AE1522" s="58"/>
    </row>
    <row r="1523" spans="1:31" s="5" customFormat="1" x14ac:dyDescent="0.3">
      <c r="A1523" s="40" t="s">
        <v>6553</v>
      </c>
      <c r="B1523" s="16" t="s">
        <v>6554</v>
      </c>
      <c r="C1523" s="8"/>
      <c r="D1523" s="8"/>
      <c r="E1523" s="8"/>
      <c r="F1523" s="9"/>
      <c r="G1523" s="36"/>
      <c r="H1523" s="12"/>
      <c r="I1523" s="12"/>
      <c r="J1523" s="13"/>
      <c r="K1523" s="34"/>
      <c r="L1523" s="8"/>
      <c r="M1523" s="8"/>
      <c r="N1523" s="9"/>
      <c r="O1523" s="36"/>
      <c r="P1523" s="12"/>
      <c r="Q1523" s="12"/>
      <c r="R1523" s="13"/>
      <c r="S1523" s="34">
        <v>39.06</v>
      </c>
      <c r="T1523" s="8">
        <v>1</v>
      </c>
      <c r="U1523" s="8">
        <v>1</v>
      </c>
      <c r="V1523" s="9">
        <v>7.1</v>
      </c>
      <c r="W1523" s="36"/>
      <c r="X1523" s="12"/>
      <c r="Y1523" s="12"/>
      <c r="Z1523" s="12"/>
      <c r="AA1523" s="52">
        <f t="shared" si="92"/>
        <v>1</v>
      </c>
      <c r="AB1523" s="54">
        <f t="shared" si="93"/>
        <v>1</v>
      </c>
      <c r="AC1523" s="54">
        <f t="shared" si="94"/>
        <v>2</v>
      </c>
      <c r="AD1523" s="55">
        <f t="shared" si="95"/>
        <v>1.3333333333333333</v>
      </c>
      <c r="AE1523" s="58"/>
    </row>
    <row r="1524" spans="1:31" s="5" customFormat="1" x14ac:dyDescent="0.3">
      <c r="A1524" s="40" t="s">
        <v>2567</v>
      </c>
      <c r="B1524" s="3" t="s">
        <v>2552</v>
      </c>
      <c r="C1524" s="34">
        <v>38.950000000000003</v>
      </c>
      <c r="D1524" s="8">
        <v>1</v>
      </c>
      <c r="E1524" s="8">
        <v>1</v>
      </c>
      <c r="F1524" s="9">
        <v>3.1</v>
      </c>
      <c r="G1524" s="36"/>
      <c r="H1524" s="12"/>
      <c r="I1524" s="12"/>
      <c r="J1524" s="13"/>
      <c r="K1524" s="34"/>
      <c r="L1524" s="8"/>
      <c r="M1524" s="8"/>
      <c r="N1524" s="9"/>
      <c r="O1524" s="36"/>
      <c r="P1524" s="12"/>
      <c r="Q1524" s="12"/>
      <c r="R1524" s="13"/>
      <c r="S1524" s="34"/>
      <c r="T1524" s="8"/>
      <c r="U1524" s="8"/>
      <c r="V1524" s="9"/>
      <c r="W1524" s="36"/>
      <c r="X1524" s="12"/>
      <c r="Y1524" s="12"/>
      <c r="Z1524" s="12"/>
      <c r="AA1524" s="52">
        <f t="shared" si="92"/>
        <v>2</v>
      </c>
      <c r="AB1524" s="54">
        <f t="shared" si="93"/>
        <v>1</v>
      </c>
      <c r="AC1524" s="54">
        <f t="shared" si="94"/>
        <v>1</v>
      </c>
      <c r="AD1524" s="55">
        <f t="shared" si="95"/>
        <v>1.3333333333333333</v>
      </c>
      <c r="AE1524" s="58"/>
    </row>
    <row r="1525" spans="1:31" s="5" customFormat="1" x14ac:dyDescent="0.3">
      <c r="A1525" s="40" t="s">
        <v>2570</v>
      </c>
      <c r="B1525" s="3" t="s">
        <v>2552</v>
      </c>
      <c r="C1525" s="34">
        <v>38.950000000000003</v>
      </c>
      <c r="D1525" s="8">
        <v>1</v>
      </c>
      <c r="E1525" s="8">
        <v>1</v>
      </c>
      <c r="F1525" s="9">
        <v>4.0999999999999996</v>
      </c>
      <c r="G1525" s="36"/>
      <c r="H1525" s="12"/>
      <c r="I1525" s="12"/>
      <c r="J1525" s="13"/>
      <c r="K1525" s="34"/>
      <c r="L1525" s="8"/>
      <c r="M1525" s="8"/>
      <c r="N1525" s="9"/>
      <c r="O1525" s="36"/>
      <c r="P1525" s="12"/>
      <c r="Q1525" s="12"/>
      <c r="R1525" s="13"/>
      <c r="S1525" s="34"/>
      <c r="T1525" s="8"/>
      <c r="U1525" s="8"/>
      <c r="V1525" s="9"/>
      <c r="W1525" s="36"/>
      <c r="X1525" s="12"/>
      <c r="Y1525" s="12"/>
      <c r="Z1525" s="12"/>
      <c r="AA1525" s="52">
        <f t="shared" si="92"/>
        <v>2</v>
      </c>
      <c r="AB1525" s="54">
        <f t="shared" si="93"/>
        <v>1</v>
      </c>
      <c r="AC1525" s="54">
        <f t="shared" si="94"/>
        <v>1</v>
      </c>
      <c r="AD1525" s="55">
        <f t="shared" si="95"/>
        <v>1.3333333333333333</v>
      </c>
      <c r="AE1525" s="58"/>
    </row>
    <row r="1526" spans="1:31" s="5" customFormat="1" x14ac:dyDescent="0.3">
      <c r="A1526" s="40" t="s">
        <v>2947</v>
      </c>
      <c r="B1526" s="3" t="s">
        <v>2948</v>
      </c>
      <c r="C1526" s="34">
        <v>38.950000000000003</v>
      </c>
      <c r="D1526" s="8">
        <v>1</v>
      </c>
      <c r="E1526" s="8">
        <v>1</v>
      </c>
      <c r="F1526" s="9">
        <v>5.2</v>
      </c>
      <c r="G1526" s="36"/>
      <c r="H1526" s="12"/>
      <c r="I1526" s="12"/>
      <c r="J1526" s="13"/>
      <c r="K1526" s="34"/>
      <c r="L1526" s="8"/>
      <c r="M1526" s="8"/>
      <c r="N1526" s="9"/>
      <c r="O1526" s="36"/>
      <c r="P1526" s="12"/>
      <c r="Q1526" s="12"/>
      <c r="R1526" s="13"/>
      <c r="S1526" s="34"/>
      <c r="T1526" s="8"/>
      <c r="U1526" s="8"/>
      <c r="V1526" s="9"/>
      <c r="W1526" s="36"/>
      <c r="X1526" s="12"/>
      <c r="Y1526" s="12"/>
      <c r="Z1526" s="12"/>
      <c r="AA1526" s="52">
        <f t="shared" si="92"/>
        <v>2</v>
      </c>
      <c r="AB1526" s="54">
        <f t="shared" si="93"/>
        <v>1</v>
      </c>
      <c r="AC1526" s="54">
        <f t="shared" si="94"/>
        <v>1</v>
      </c>
      <c r="AD1526" s="55">
        <f t="shared" si="95"/>
        <v>1.3333333333333333</v>
      </c>
      <c r="AE1526" s="58"/>
    </row>
    <row r="1527" spans="1:31" s="5" customFormat="1" x14ac:dyDescent="0.3">
      <c r="A1527" s="40" t="s">
        <v>2543</v>
      </c>
      <c r="B1527" s="3" t="s">
        <v>2544</v>
      </c>
      <c r="C1527" s="34">
        <v>38.68</v>
      </c>
      <c r="D1527" s="8">
        <v>1</v>
      </c>
      <c r="E1527" s="8">
        <v>1</v>
      </c>
      <c r="F1527" s="9">
        <v>22</v>
      </c>
      <c r="G1527" s="36"/>
      <c r="H1527" s="12"/>
      <c r="I1527" s="12"/>
      <c r="J1527" s="13"/>
      <c r="K1527" s="34"/>
      <c r="L1527" s="8"/>
      <c r="M1527" s="8"/>
      <c r="N1527" s="9"/>
      <c r="O1527" s="36"/>
      <c r="P1527" s="12"/>
      <c r="Q1527" s="12"/>
      <c r="R1527" s="13"/>
      <c r="S1527" s="34"/>
      <c r="T1527" s="8"/>
      <c r="U1527" s="8"/>
      <c r="V1527" s="9"/>
      <c r="W1527" s="36"/>
      <c r="X1527" s="12"/>
      <c r="Y1527" s="12"/>
      <c r="Z1527" s="12"/>
      <c r="AA1527" s="52">
        <f t="shared" si="92"/>
        <v>2</v>
      </c>
      <c r="AB1527" s="54">
        <f t="shared" si="93"/>
        <v>1</v>
      </c>
      <c r="AC1527" s="54">
        <f t="shared" si="94"/>
        <v>1</v>
      </c>
      <c r="AD1527" s="55">
        <f t="shared" si="95"/>
        <v>1.3333333333333333</v>
      </c>
      <c r="AE1527" s="58"/>
    </row>
    <row r="1528" spans="1:31" s="5" customFormat="1" x14ac:dyDescent="0.3">
      <c r="A1528" s="40" t="s">
        <v>3049</v>
      </c>
      <c r="B1528" s="3" t="s">
        <v>3050</v>
      </c>
      <c r="C1528" s="34">
        <v>38.6</v>
      </c>
      <c r="D1528" s="8">
        <v>1</v>
      </c>
      <c r="E1528" s="8">
        <v>1</v>
      </c>
      <c r="F1528" s="9">
        <v>5.3</v>
      </c>
      <c r="G1528" s="36"/>
      <c r="H1528" s="12"/>
      <c r="I1528" s="12"/>
      <c r="J1528" s="13"/>
      <c r="K1528" s="34"/>
      <c r="L1528" s="8"/>
      <c r="M1528" s="8"/>
      <c r="N1528" s="9"/>
      <c r="O1528" s="36"/>
      <c r="P1528" s="12"/>
      <c r="Q1528" s="12"/>
      <c r="R1528" s="13"/>
      <c r="S1528" s="34"/>
      <c r="T1528" s="8"/>
      <c r="U1528" s="8"/>
      <c r="V1528" s="9"/>
      <c r="W1528" s="36"/>
      <c r="X1528" s="12"/>
      <c r="Y1528" s="12"/>
      <c r="Z1528" s="12"/>
      <c r="AA1528" s="52">
        <f t="shared" si="92"/>
        <v>2</v>
      </c>
      <c r="AB1528" s="54">
        <f t="shared" si="93"/>
        <v>1</v>
      </c>
      <c r="AC1528" s="54">
        <f t="shared" si="94"/>
        <v>1</v>
      </c>
      <c r="AD1528" s="55">
        <f t="shared" si="95"/>
        <v>1.3333333333333333</v>
      </c>
      <c r="AE1528" s="58"/>
    </row>
    <row r="1529" spans="1:31" s="5" customFormat="1" x14ac:dyDescent="0.3">
      <c r="A1529" s="40" t="s">
        <v>6772</v>
      </c>
      <c r="B1529" s="16" t="s">
        <v>6773</v>
      </c>
      <c r="C1529" s="8"/>
      <c r="D1529" s="8"/>
      <c r="E1529" s="8"/>
      <c r="F1529" s="9"/>
      <c r="G1529" s="36"/>
      <c r="H1529" s="12"/>
      <c r="I1529" s="12"/>
      <c r="J1529" s="13"/>
      <c r="K1529" s="34"/>
      <c r="L1529" s="8"/>
      <c r="M1529" s="8"/>
      <c r="N1529" s="9"/>
      <c r="O1529" s="36"/>
      <c r="P1529" s="12"/>
      <c r="Q1529" s="12"/>
      <c r="R1529" s="13"/>
      <c r="S1529" s="34">
        <v>38.58</v>
      </c>
      <c r="T1529" s="8">
        <v>1</v>
      </c>
      <c r="U1529" s="8">
        <v>1</v>
      </c>
      <c r="V1529" s="9">
        <v>10</v>
      </c>
      <c r="W1529" s="36"/>
      <c r="X1529" s="12"/>
      <c r="Y1529" s="12"/>
      <c r="Z1529" s="12"/>
      <c r="AA1529" s="52">
        <f t="shared" si="92"/>
        <v>1</v>
      </c>
      <c r="AB1529" s="54">
        <f t="shared" si="93"/>
        <v>1</v>
      </c>
      <c r="AC1529" s="54">
        <f t="shared" si="94"/>
        <v>2</v>
      </c>
      <c r="AD1529" s="55">
        <f t="shared" si="95"/>
        <v>1.3333333333333333</v>
      </c>
      <c r="AE1529" s="58"/>
    </row>
    <row r="1530" spans="1:31" s="5" customFormat="1" x14ac:dyDescent="0.3">
      <c r="A1530" s="40" t="s">
        <v>6172</v>
      </c>
      <c r="B1530" s="3" t="s">
        <v>6173</v>
      </c>
      <c r="C1530" s="8"/>
      <c r="D1530" s="8"/>
      <c r="E1530" s="8"/>
      <c r="F1530" s="9"/>
      <c r="G1530" s="36"/>
      <c r="H1530" s="12"/>
      <c r="I1530" s="12"/>
      <c r="J1530" s="13"/>
      <c r="K1530" s="34">
        <v>38.51</v>
      </c>
      <c r="L1530" s="8">
        <v>1</v>
      </c>
      <c r="M1530" s="8">
        <v>1</v>
      </c>
      <c r="N1530" s="9">
        <v>18.100000000000001</v>
      </c>
      <c r="O1530" s="36"/>
      <c r="P1530" s="12"/>
      <c r="Q1530" s="12"/>
      <c r="R1530" s="13"/>
      <c r="S1530" s="34"/>
      <c r="T1530" s="8"/>
      <c r="U1530" s="8"/>
      <c r="V1530" s="9"/>
      <c r="W1530" s="36"/>
      <c r="X1530" s="12"/>
      <c r="Y1530" s="12"/>
      <c r="Z1530" s="12"/>
      <c r="AA1530" s="52">
        <f t="shared" si="92"/>
        <v>1</v>
      </c>
      <c r="AB1530" s="54">
        <f t="shared" si="93"/>
        <v>2</v>
      </c>
      <c r="AC1530" s="54">
        <f t="shared" si="94"/>
        <v>1</v>
      </c>
      <c r="AD1530" s="55">
        <f t="shared" si="95"/>
        <v>1.3333333333333333</v>
      </c>
      <c r="AE1530" s="58"/>
    </row>
    <row r="1531" spans="1:31" s="5" customFormat="1" x14ac:dyDescent="0.3">
      <c r="A1531" s="40" t="s">
        <v>2863</v>
      </c>
      <c r="B1531" s="3" t="s">
        <v>2864</v>
      </c>
      <c r="C1531" s="34">
        <v>54.95</v>
      </c>
      <c r="D1531" s="8">
        <v>1</v>
      </c>
      <c r="E1531" s="8">
        <v>1</v>
      </c>
      <c r="F1531" s="9">
        <v>11.1</v>
      </c>
      <c r="G1531" s="36"/>
      <c r="H1531" s="12"/>
      <c r="I1531" s="12"/>
      <c r="J1531" s="13"/>
      <c r="K1531" s="34">
        <v>162.32</v>
      </c>
      <c r="L1531" s="8">
        <v>3</v>
      </c>
      <c r="M1531" s="8">
        <v>3</v>
      </c>
      <c r="N1531" s="9">
        <v>26.399999999999995</v>
      </c>
      <c r="O1531" s="36">
        <v>113.55999999999999</v>
      </c>
      <c r="P1531" s="12">
        <v>3</v>
      </c>
      <c r="Q1531" s="12">
        <v>3</v>
      </c>
      <c r="R1531" s="13">
        <v>26.399999999999995</v>
      </c>
      <c r="S1531" s="34"/>
      <c r="T1531" s="8"/>
      <c r="U1531" s="8"/>
      <c r="V1531" s="9"/>
      <c r="W1531" s="36"/>
      <c r="X1531" s="12"/>
      <c r="Y1531" s="12"/>
      <c r="Z1531" s="12"/>
      <c r="AA1531" s="52">
        <f t="shared" si="92"/>
        <v>2</v>
      </c>
      <c r="AB1531" s="54">
        <f t="shared" si="93"/>
        <v>1</v>
      </c>
      <c r="AC1531" s="54">
        <f t="shared" si="94"/>
        <v>1</v>
      </c>
      <c r="AD1531" s="55">
        <f t="shared" si="95"/>
        <v>1.3333333333333333</v>
      </c>
      <c r="AE1531" s="58"/>
    </row>
    <row r="1532" spans="1:31" s="5" customFormat="1" x14ac:dyDescent="0.3">
      <c r="A1532" s="40" t="s">
        <v>6704</v>
      </c>
      <c r="B1532" s="16" t="s">
        <v>6705</v>
      </c>
      <c r="C1532" s="8"/>
      <c r="D1532" s="8"/>
      <c r="E1532" s="8"/>
      <c r="F1532" s="9"/>
      <c r="G1532" s="36"/>
      <c r="H1532" s="12"/>
      <c r="I1532" s="12"/>
      <c r="J1532" s="13"/>
      <c r="K1532" s="34"/>
      <c r="L1532" s="8"/>
      <c r="M1532" s="8"/>
      <c r="N1532" s="9"/>
      <c r="O1532" s="36"/>
      <c r="P1532" s="12"/>
      <c r="Q1532" s="12"/>
      <c r="R1532" s="13"/>
      <c r="S1532" s="34">
        <v>38.479999999999997</v>
      </c>
      <c r="T1532" s="8">
        <v>1</v>
      </c>
      <c r="U1532" s="8">
        <v>1</v>
      </c>
      <c r="V1532" s="9">
        <v>7.5</v>
      </c>
      <c r="W1532" s="36"/>
      <c r="X1532" s="12"/>
      <c r="Y1532" s="12"/>
      <c r="Z1532" s="12"/>
      <c r="AA1532" s="52">
        <f t="shared" si="92"/>
        <v>1</v>
      </c>
      <c r="AB1532" s="54">
        <f t="shared" si="93"/>
        <v>1</v>
      </c>
      <c r="AC1532" s="54">
        <f t="shared" si="94"/>
        <v>2</v>
      </c>
      <c r="AD1532" s="55">
        <f t="shared" si="95"/>
        <v>1.3333333333333333</v>
      </c>
      <c r="AE1532" s="58"/>
    </row>
    <row r="1533" spans="1:31" s="5" customFormat="1" x14ac:dyDescent="0.3">
      <c r="A1533" s="40" t="s">
        <v>5858</v>
      </c>
      <c r="B1533" s="3" t="s">
        <v>5859</v>
      </c>
      <c r="C1533" s="8"/>
      <c r="D1533" s="8"/>
      <c r="E1533" s="8"/>
      <c r="F1533" s="9"/>
      <c r="G1533" s="36"/>
      <c r="H1533" s="12"/>
      <c r="I1533" s="12"/>
      <c r="J1533" s="13"/>
      <c r="K1533" s="34">
        <v>38.479999999999997</v>
      </c>
      <c r="L1533" s="8">
        <v>1</v>
      </c>
      <c r="M1533" s="8">
        <v>1</v>
      </c>
      <c r="N1533" s="9">
        <v>3.2</v>
      </c>
      <c r="O1533" s="36"/>
      <c r="P1533" s="12"/>
      <c r="Q1533" s="12"/>
      <c r="R1533" s="13"/>
      <c r="S1533" s="34"/>
      <c r="T1533" s="8"/>
      <c r="U1533" s="8"/>
      <c r="V1533" s="9"/>
      <c r="W1533" s="36"/>
      <c r="X1533" s="12"/>
      <c r="Y1533" s="12"/>
      <c r="Z1533" s="12"/>
      <c r="AA1533" s="52">
        <f t="shared" si="92"/>
        <v>1</v>
      </c>
      <c r="AB1533" s="54">
        <f t="shared" si="93"/>
        <v>2</v>
      </c>
      <c r="AC1533" s="54">
        <f t="shared" si="94"/>
        <v>1</v>
      </c>
      <c r="AD1533" s="55">
        <f t="shared" si="95"/>
        <v>1.3333333333333333</v>
      </c>
      <c r="AE1533" s="58"/>
    </row>
    <row r="1534" spans="1:31" s="5" customFormat="1" x14ac:dyDescent="0.3">
      <c r="A1534" s="40" t="s">
        <v>6686</v>
      </c>
      <c r="B1534" s="16" t="s">
        <v>6687</v>
      </c>
      <c r="C1534" s="8"/>
      <c r="D1534" s="8"/>
      <c r="E1534" s="8"/>
      <c r="F1534" s="9"/>
      <c r="G1534" s="36"/>
      <c r="H1534" s="12"/>
      <c r="I1534" s="12"/>
      <c r="J1534" s="13"/>
      <c r="K1534" s="34"/>
      <c r="L1534" s="8"/>
      <c r="M1534" s="8"/>
      <c r="N1534" s="9"/>
      <c r="O1534" s="36"/>
      <c r="P1534" s="12"/>
      <c r="Q1534" s="12"/>
      <c r="R1534" s="13"/>
      <c r="S1534" s="34">
        <v>38.450000000000003</v>
      </c>
      <c r="T1534" s="8">
        <v>1</v>
      </c>
      <c r="U1534" s="8">
        <v>1</v>
      </c>
      <c r="V1534" s="9">
        <v>2.1</v>
      </c>
      <c r="W1534" s="36"/>
      <c r="X1534" s="12"/>
      <c r="Y1534" s="12"/>
      <c r="Z1534" s="12"/>
      <c r="AA1534" s="52">
        <f t="shared" si="92"/>
        <v>1</v>
      </c>
      <c r="AB1534" s="54">
        <f t="shared" si="93"/>
        <v>1</v>
      </c>
      <c r="AC1534" s="54">
        <f t="shared" si="94"/>
        <v>2</v>
      </c>
      <c r="AD1534" s="55">
        <f t="shared" si="95"/>
        <v>1.3333333333333333</v>
      </c>
      <c r="AE1534" s="58"/>
    </row>
    <row r="1535" spans="1:31" s="5" customFormat="1" x14ac:dyDescent="0.3">
      <c r="A1535" s="40" t="s">
        <v>2322</v>
      </c>
      <c r="B1535" s="3" t="s">
        <v>2323</v>
      </c>
      <c r="C1535" s="34">
        <v>38.36</v>
      </c>
      <c r="D1535" s="8">
        <v>1</v>
      </c>
      <c r="E1535" s="8">
        <v>1</v>
      </c>
      <c r="F1535" s="9">
        <v>1.3</v>
      </c>
      <c r="G1535" s="36"/>
      <c r="H1535" s="12"/>
      <c r="I1535" s="12"/>
      <c r="J1535" s="13"/>
      <c r="K1535" s="34"/>
      <c r="L1535" s="8"/>
      <c r="M1535" s="8"/>
      <c r="N1535" s="9"/>
      <c r="O1535" s="36"/>
      <c r="P1535" s="12"/>
      <c r="Q1535" s="12"/>
      <c r="R1535" s="13"/>
      <c r="S1535" s="34"/>
      <c r="T1535" s="8"/>
      <c r="U1535" s="8"/>
      <c r="V1535" s="9"/>
      <c r="W1535" s="36"/>
      <c r="X1535" s="12"/>
      <c r="Y1535" s="12"/>
      <c r="Z1535" s="12"/>
      <c r="AA1535" s="52">
        <f t="shared" si="92"/>
        <v>2</v>
      </c>
      <c r="AB1535" s="54">
        <f t="shared" si="93"/>
        <v>1</v>
      </c>
      <c r="AC1535" s="54">
        <f t="shared" si="94"/>
        <v>1</v>
      </c>
      <c r="AD1535" s="55">
        <f t="shared" si="95"/>
        <v>1.3333333333333333</v>
      </c>
      <c r="AE1535" s="58"/>
    </row>
    <row r="1536" spans="1:31" s="5" customFormat="1" x14ac:dyDescent="0.3">
      <c r="A1536" s="40" t="s">
        <v>5974</v>
      </c>
      <c r="B1536" s="3" t="s">
        <v>5975</v>
      </c>
      <c r="C1536" s="8"/>
      <c r="D1536" s="8"/>
      <c r="E1536" s="8"/>
      <c r="F1536" s="9"/>
      <c r="G1536" s="36"/>
      <c r="H1536" s="12"/>
      <c r="I1536" s="12"/>
      <c r="J1536" s="13"/>
      <c r="K1536" s="34">
        <v>38.33</v>
      </c>
      <c r="L1536" s="8">
        <v>1</v>
      </c>
      <c r="M1536" s="8">
        <v>1</v>
      </c>
      <c r="N1536" s="9">
        <v>3.4</v>
      </c>
      <c r="O1536" s="36"/>
      <c r="P1536" s="12"/>
      <c r="Q1536" s="12"/>
      <c r="R1536" s="13"/>
      <c r="S1536" s="34"/>
      <c r="T1536" s="8"/>
      <c r="U1536" s="8"/>
      <c r="V1536" s="9"/>
      <c r="W1536" s="36"/>
      <c r="X1536" s="12"/>
      <c r="Y1536" s="12"/>
      <c r="Z1536" s="12"/>
      <c r="AA1536" s="52">
        <f t="shared" si="92"/>
        <v>1</v>
      </c>
      <c r="AB1536" s="54">
        <f t="shared" si="93"/>
        <v>2</v>
      </c>
      <c r="AC1536" s="54">
        <f t="shared" si="94"/>
        <v>1</v>
      </c>
      <c r="AD1536" s="55">
        <f t="shared" si="95"/>
        <v>1.3333333333333333</v>
      </c>
      <c r="AE1536" s="58"/>
    </row>
    <row r="1537" spans="1:31" s="5" customFormat="1" x14ac:dyDescent="0.3">
      <c r="A1537" s="40" t="s">
        <v>5908</v>
      </c>
      <c r="B1537" s="3" t="s">
        <v>5909</v>
      </c>
      <c r="C1537" s="8"/>
      <c r="D1537" s="8"/>
      <c r="E1537" s="8"/>
      <c r="F1537" s="9"/>
      <c r="G1537" s="36"/>
      <c r="H1537" s="12"/>
      <c r="I1537" s="12"/>
      <c r="J1537" s="13"/>
      <c r="K1537" s="34">
        <v>38.26</v>
      </c>
      <c r="L1537" s="8">
        <v>1</v>
      </c>
      <c r="M1537" s="8">
        <v>1</v>
      </c>
      <c r="N1537" s="9">
        <v>1.3</v>
      </c>
      <c r="O1537" s="36"/>
      <c r="P1537" s="12"/>
      <c r="Q1537" s="12"/>
      <c r="R1537" s="13"/>
      <c r="S1537" s="34"/>
      <c r="T1537" s="8"/>
      <c r="U1537" s="8"/>
      <c r="V1537" s="9"/>
      <c r="W1537" s="36"/>
      <c r="X1537" s="12"/>
      <c r="Y1537" s="12"/>
      <c r="Z1537" s="12"/>
      <c r="AA1537" s="52">
        <f t="shared" si="92"/>
        <v>1</v>
      </c>
      <c r="AB1537" s="54">
        <f t="shared" si="93"/>
        <v>2</v>
      </c>
      <c r="AC1537" s="54">
        <f t="shared" si="94"/>
        <v>1</v>
      </c>
      <c r="AD1537" s="55">
        <f t="shared" si="95"/>
        <v>1.3333333333333333</v>
      </c>
      <c r="AE1537" s="58"/>
    </row>
    <row r="1538" spans="1:31" s="5" customFormat="1" x14ac:dyDescent="0.3">
      <c r="A1538" s="40" t="s">
        <v>4778</v>
      </c>
      <c r="B1538" s="3" t="s">
        <v>4779</v>
      </c>
      <c r="C1538" s="8"/>
      <c r="D1538" s="8"/>
      <c r="E1538" s="8"/>
      <c r="F1538" s="9"/>
      <c r="G1538" s="36"/>
      <c r="H1538" s="12"/>
      <c r="I1538" s="12"/>
      <c r="J1538" s="13"/>
      <c r="K1538" s="34">
        <v>53.29</v>
      </c>
      <c r="L1538" s="8">
        <v>1</v>
      </c>
      <c r="M1538" s="8">
        <v>1</v>
      </c>
      <c r="N1538" s="9">
        <v>5</v>
      </c>
      <c r="O1538" s="36">
        <v>28.42</v>
      </c>
      <c r="P1538" s="12">
        <v>1</v>
      </c>
      <c r="Q1538" s="12">
        <v>1</v>
      </c>
      <c r="R1538" s="13">
        <v>2.6</v>
      </c>
      <c r="S1538" s="34">
        <v>29.51</v>
      </c>
      <c r="T1538" s="8">
        <v>1</v>
      </c>
      <c r="U1538" s="8">
        <v>1</v>
      </c>
      <c r="V1538" s="9">
        <v>4.0999999999999996</v>
      </c>
      <c r="W1538" s="36"/>
      <c r="X1538" s="12"/>
      <c r="Y1538" s="12"/>
      <c r="Z1538" s="12"/>
      <c r="AA1538" s="52">
        <f t="shared" si="92"/>
        <v>1</v>
      </c>
      <c r="AB1538" s="54">
        <f t="shared" si="93"/>
        <v>1</v>
      </c>
      <c r="AC1538" s="54">
        <f t="shared" si="94"/>
        <v>2</v>
      </c>
      <c r="AD1538" s="55">
        <f t="shared" si="95"/>
        <v>1.3333333333333333</v>
      </c>
      <c r="AE1538" s="58"/>
    </row>
    <row r="1539" spans="1:31" s="5" customFormat="1" x14ac:dyDescent="0.3">
      <c r="A1539" s="40" t="s">
        <v>2571</v>
      </c>
      <c r="B1539" s="3" t="s">
        <v>2572</v>
      </c>
      <c r="C1539" s="34">
        <v>38.08</v>
      </c>
      <c r="D1539" s="8">
        <v>1</v>
      </c>
      <c r="E1539" s="8">
        <v>1</v>
      </c>
      <c r="F1539" s="9">
        <v>0.7</v>
      </c>
      <c r="G1539" s="36"/>
      <c r="H1539" s="12"/>
      <c r="I1539" s="12"/>
      <c r="J1539" s="13"/>
      <c r="K1539" s="34"/>
      <c r="L1539" s="8"/>
      <c r="M1539" s="8"/>
      <c r="N1539" s="9"/>
      <c r="O1539" s="36"/>
      <c r="P1539" s="12"/>
      <c r="Q1539" s="12"/>
      <c r="R1539" s="13"/>
      <c r="S1539" s="34"/>
      <c r="T1539" s="8"/>
      <c r="U1539" s="8"/>
      <c r="V1539" s="9"/>
      <c r="W1539" s="36"/>
      <c r="X1539" s="12"/>
      <c r="Y1539" s="12"/>
      <c r="Z1539" s="12"/>
      <c r="AA1539" s="52">
        <f t="shared" ref="AA1539:AA1602" si="96">(E1539+1)/(I1539+1)</f>
        <v>2</v>
      </c>
      <c r="AB1539" s="54">
        <f t="shared" ref="AB1539:AB1602" si="97">(M1539+1)/(Q1539+1)</f>
        <v>1</v>
      </c>
      <c r="AC1539" s="54">
        <f t="shared" ref="AC1539:AC1602" si="98">(U1539+1)/(Y1539+1)</f>
        <v>1</v>
      </c>
      <c r="AD1539" s="55">
        <f t="shared" ref="AD1539:AD1602" si="99">AVERAGE(AA1539:AC1539)</f>
        <v>1.3333333333333333</v>
      </c>
      <c r="AE1539" s="58"/>
    </row>
    <row r="1540" spans="1:31" s="5" customFormat="1" x14ac:dyDescent="0.3">
      <c r="A1540" s="40" t="s">
        <v>6480</v>
      </c>
      <c r="B1540" s="16" t="s">
        <v>5610</v>
      </c>
      <c r="C1540" s="8"/>
      <c r="D1540" s="8"/>
      <c r="E1540" s="8"/>
      <c r="F1540" s="9"/>
      <c r="G1540" s="36"/>
      <c r="H1540" s="12"/>
      <c r="I1540" s="12"/>
      <c r="J1540" s="13"/>
      <c r="K1540" s="34"/>
      <c r="L1540" s="8"/>
      <c r="M1540" s="8"/>
      <c r="N1540" s="9"/>
      <c r="O1540" s="36"/>
      <c r="P1540" s="12"/>
      <c r="Q1540" s="12"/>
      <c r="R1540" s="13"/>
      <c r="S1540" s="34">
        <v>37.979999999999997</v>
      </c>
      <c r="T1540" s="8">
        <v>1</v>
      </c>
      <c r="U1540" s="8">
        <v>1</v>
      </c>
      <c r="V1540" s="9">
        <v>7</v>
      </c>
      <c r="W1540" s="36"/>
      <c r="X1540" s="12"/>
      <c r="Y1540" s="12"/>
      <c r="Z1540" s="12"/>
      <c r="AA1540" s="52">
        <f t="shared" si="96"/>
        <v>1</v>
      </c>
      <c r="AB1540" s="54">
        <f t="shared" si="97"/>
        <v>1</v>
      </c>
      <c r="AC1540" s="54">
        <f t="shared" si="98"/>
        <v>2</v>
      </c>
      <c r="AD1540" s="55">
        <f t="shared" si="99"/>
        <v>1.3333333333333333</v>
      </c>
      <c r="AE1540" s="58"/>
    </row>
    <row r="1541" spans="1:31" s="5" customFormat="1" x14ac:dyDescent="0.3">
      <c r="A1541" s="40" t="s">
        <v>6736</v>
      </c>
      <c r="B1541" s="16" t="s">
        <v>6737</v>
      </c>
      <c r="C1541" s="8"/>
      <c r="D1541" s="8"/>
      <c r="E1541" s="8"/>
      <c r="F1541" s="9"/>
      <c r="G1541" s="36"/>
      <c r="H1541" s="12"/>
      <c r="I1541" s="12"/>
      <c r="J1541" s="13"/>
      <c r="K1541" s="34"/>
      <c r="L1541" s="8"/>
      <c r="M1541" s="8"/>
      <c r="N1541" s="9"/>
      <c r="O1541" s="36"/>
      <c r="P1541" s="12"/>
      <c r="Q1541" s="12"/>
      <c r="R1541" s="13"/>
      <c r="S1541" s="34">
        <v>37.979999999999997</v>
      </c>
      <c r="T1541" s="8">
        <v>1</v>
      </c>
      <c r="U1541" s="8">
        <v>1</v>
      </c>
      <c r="V1541" s="9">
        <v>1.2</v>
      </c>
      <c r="W1541" s="36"/>
      <c r="X1541" s="12"/>
      <c r="Y1541" s="12"/>
      <c r="Z1541" s="12"/>
      <c r="AA1541" s="52">
        <f t="shared" si="96"/>
        <v>1</v>
      </c>
      <c r="AB1541" s="54">
        <f t="shared" si="97"/>
        <v>1</v>
      </c>
      <c r="AC1541" s="54">
        <f t="shared" si="98"/>
        <v>2</v>
      </c>
      <c r="AD1541" s="55">
        <f t="shared" si="99"/>
        <v>1.3333333333333333</v>
      </c>
      <c r="AE1541" s="58"/>
    </row>
    <row r="1542" spans="1:31" s="5" customFormat="1" x14ac:dyDescent="0.3">
      <c r="A1542" s="40" t="s">
        <v>3191</v>
      </c>
      <c r="B1542" s="3" t="s">
        <v>3192</v>
      </c>
      <c r="C1542" s="34">
        <v>44.81</v>
      </c>
      <c r="D1542" s="8">
        <v>1</v>
      </c>
      <c r="E1542" s="8">
        <v>1</v>
      </c>
      <c r="F1542" s="9">
        <v>5.5</v>
      </c>
      <c r="G1542" s="36"/>
      <c r="H1542" s="12"/>
      <c r="I1542" s="12"/>
      <c r="J1542" s="13"/>
      <c r="K1542" s="34"/>
      <c r="L1542" s="8"/>
      <c r="M1542" s="8"/>
      <c r="N1542" s="9"/>
      <c r="O1542" s="36"/>
      <c r="P1542" s="12"/>
      <c r="Q1542" s="12"/>
      <c r="R1542" s="13"/>
      <c r="S1542" s="34">
        <v>51.41</v>
      </c>
      <c r="T1542" s="8">
        <v>1</v>
      </c>
      <c r="U1542" s="8">
        <v>1</v>
      </c>
      <c r="V1542" s="9">
        <v>5.5</v>
      </c>
      <c r="W1542" s="36">
        <v>37.28</v>
      </c>
      <c r="X1542" s="12">
        <v>1</v>
      </c>
      <c r="Y1542" s="12">
        <v>1</v>
      </c>
      <c r="Z1542" s="12">
        <v>5.5</v>
      </c>
      <c r="AA1542" s="52">
        <f t="shared" si="96"/>
        <v>2</v>
      </c>
      <c r="AB1542" s="54">
        <f t="shared" si="97"/>
        <v>1</v>
      </c>
      <c r="AC1542" s="54">
        <f t="shared" si="98"/>
        <v>1</v>
      </c>
      <c r="AD1542" s="55">
        <f t="shared" si="99"/>
        <v>1.3333333333333333</v>
      </c>
      <c r="AE1542" s="58"/>
    </row>
    <row r="1543" spans="1:31" s="5" customFormat="1" x14ac:dyDescent="0.3">
      <c r="A1543" s="40" t="s">
        <v>3025</v>
      </c>
      <c r="B1543" s="3" t="s">
        <v>3026</v>
      </c>
      <c r="C1543" s="34">
        <v>37.840000000000003</v>
      </c>
      <c r="D1543" s="8">
        <v>1</v>
      </c>
      <c r="E1543" s="8">
        <v>1</v>
      </c>
      <c r="F1543" s="9">
        <v>2.9</v>
      </c>
      <c r="G1543" s="36"/>
      <c r="H1543" s="12"/>
      <c r="I1543" s="12"/>
      <c r="J1543" s="13"/>
      <c r="K1543" s="34"/>
      <c r="L1543" s="8"/>
      <c r="M1543" s="8"/>
      <c r="N1543" s="9"/>
      <c r="O1543" s="36"/>
      <c r="P1543" s="12"/>
      <c r="Q1543" s="12"/>
      <c r="R1543" s="13"/>
      <c r="S1543" s="34"/>
      <c r="T1543" s="8"/>
      <c r="U1543" s="8"/>
      <c r="V1543" s="9"/>
      <c r="W1543" s="36"/>
      <c r="X1543" s="12"/>
      <c r="Y1543" s="12"/>
      <c r="Z1543" s="12"/>
      <c r="AA1543" s="52">
        <f t="shared" si="96"/>
        <v>2</v>
      </c>
      <c r="AB1543" s="54">
        <f t="shared" si="97"/>
        <v>1</v>
      </c>
      <c r="AC1543" s="54">
        <f t="shared" si="98"/>
        <v>1</v>
      </c>
      <c r="AD1543" s="55">
        <f t="shared" si="99"/>
        <v>1.3333333333333333</v>
      </c>
      <c r="AE1543" s="58"/>
    </row>
    <row r="1544" spans="1:31" s="5" customFormat="1" x14ac:dyDescent="0.3">
      <c r="A1544" s="40" t="s">
        <v>6339</v>
      </c>
      <c r="B1544" s="3" t="s">
        <v>6340</v>
      </c>
      <c r="C1544" s="8"/>
      <c r="D1544" s="8"/>
      <c r="E1544" s="8"/>
      <c r="F1544" s="9"/>
      <c r="G1544" s="36"/>
      <c r="H1544" s="12"/>
      <c r="I1544" s="12"/>
      <c r="J1544" s="13"/>
      <c r="K1544" s="34">
        <v>37.83</v>
      </c>
      <c r="L1544" s="8">
        <v>1</v>
      </c>
      <c r="M1544" s="8">
        <v>1</v>
      </c>
      <c r="N1544" s="9">
        <v>2.9</v>
      </c>
      <c r="O1544" s="36"/>
      <c r="P1544" s="12"/>
      <c r="Q1544" s="12"/>
      <c r="R1544" s="13"/>
      <c r="S1544" s="34"/>
      <c r="T1544" s="8"/>
      <c r="U1544" s="8"/>
      <c r="V1544" s="9"/>
      <c r="W1544" s="36"/>
      <c r="X1544" s="12"/>
      <c r="Y1544" s="12"/>
      <c r="Z1544" s="12"/>
      <c r="AA1544" s="52">
        <f t="shared" si="96"/>
        <v>1</v>
      </c>
      <c r="AB1544" s="54">
        <f t="shared" si="97"/>
        <v>2</v>
      </c>
      <c r="AC1544" s="54">
        <f t="shared" si="98"/>
        <v>1</v>
      </c>
      <c r="AD1544" s="55">
        <f t="shared" si="99"/>
        <v>1.3333333333333333</v>
      </c>
      <c r="AE1544" s="58"/>
    </row>
    <row r="1545" spans="1:31" s="5" customFormat="1" x14ac:dyDescent="0.3">
      <c r="A1545" s="40" t="s">
        <v>2266</v>
      </c>
      <c r="B1545" s="3" t="s">
        <v>2267</v>
      </c>
      <c r="C1545" s="34">
        <v>37.82</v>
      </c>
      <c r="D1545" s="8">
        <v>1</v>
      </c>
      <c r="E1545" s="8">
        <v>1</v>
      </c>
      <c r="F1545" s="9">
        <v>16</v>
      </c>
      <c r="G1545" s="36"/>
      <c r="H1545" s="12"/>
      <c r="I1545" s="12"/>
      <c r="J1545" s="13"/>
      <c r="K1545" s="34"/>
      <c r="L1545" s="8"/>
      <c r="M1545" s="8"/>
      <c r="N1545" s="9"/>
      <c r="O1545" s="36"/>
      <c r="P1545" s="12"/>
      <c r="Q1545" s="12"/>
      <c r="R1545" s="13"/>
      <c r="S1545" s="34"/>
      <c r="T1545" s="8"/>
      <c r="U1545" s="8"/>
      <c r="V1545" s="9"/>
      <c r="W1545" s="36"/>
      <c r="X1545" s="12"/>
      <c r="Y1545" s="12"/>
      <c r="Z1545" s="12"/>
      <c r="AA1545" s="52">
        <f t="shared" si="96"/>
        <v>2</v>
      </c>
      <c r="AB1545" s="54">
        <f t="shared" si="97"/>
        <v>1</v>
      </c>
      <c r="AC1545" s="54">
        <f t="shared" si="98"/>
        <v>1</v>
      </c>
      <c r="AD1545" s="55">
        <f t="shared" si="99"/>
        <v>1.3333333333333333</v>
      </c>
      <c r="AE1545" s="58"/>
    </row>
    <row r="1546" spans="1:31" s="5" customFormat="1" x14ac:dyDescent="0.3">
      <c r="A1546" s="40" t="s">
        <v>2513</v>
      </c>
      <c r="B1546" s="3" t="s">
        <v>2514</v>
      </c>
      <c r="C1546" s="34">
        <v>46.94</v>
      </c>
      <c r="D1546" s="8">
        <v>1</v>
      </c>
      <c r="E1546" s="8">
        <v>1</v>
      </c>
      <c r="F1546" s="9">
        <v>6.4</v>
      </c>
      <c r="G1546" s="36">
        <v>40.909999999999997</v>
      </c>
      <c r="H1546" s="12">
        <v>1</v>
      </c>
      <c r="I1546" s="12">
        <v>1</v>
      </c>
      <c r="J1546" s="13">
        <v>6.4</v>
      </c>
      <c r="K1546" s="34">
        <v>91.27</v>
      </c>
      <c r="L1546" s="8">
        <v>1</v>
      </c>
      <c r="M1546" s="8">
        <v>1</v>
      </c>
      <c r="N1546" s="9">
        <v>6.4</v>
      </c>
      <c r="O1546" s="36">
        <v>64.34</v>
      </c>
      <c r="P1546" s="12">
        <v>1</v>
      </c>
      <c r="Q1546" s="12">
        <v>1</v>
      </c>
      <c r="R1546" s="13">
        <v>6.4</v>
      </c>
      <c r="S1546" s="34">
        <v>64.05</v>
      </c>
      <c r="T1546" s="8">
        <v>1</v>
      </c>
      <c r="U1546" s="8">
        <v>1</v>
      </c>
      <c r="V1546" s="9">
        <v>6.4</v>
      </c>
      <c r="W1546" s="36"/>
      <c r="X1546" s="12"/>
      <c r="Y1546" s="12"/>
      <c r="Z1546" s="12"/>
      <c r="AA1546" s="52">
        <f t="shared" si="96"/>
        <v>1</v>
      </c>
      <c r="AB1546" s="54">
        <f t="shared" si="97"/>
        <v>1</v>
      </c>
      <c r="AC1546" s="54">
        <f t="shared" si="98"/>
        <v>2</v>
      </c>
      <c r="AD1546" s="55">
        <f t="shared" si="99"/>
        <v>1.3333333333333333</v>
      </c>
      <c r="AE1546" s="58"/>
    </row>
    <row r="1547" spans="1:31" s="5" customFormat="1" x14ac:dyDescent="0.3">
      <c r="A1547" s="40" t="s">
        <v>5912</v>
      </c>
      <c r="B1547" s="3" t="s">
        <v>5913</v>
      </c>
      <c r="C1547" s="8"/>
      <c r="D1547" s="8"/>
      <c r="E1547" s="8"/>
      <c r="F1547" s="9"/>
      <c r="G1547" s="36"/>
      <c r="H1547" s="12"/>
      <c r="I1547" s="12"/>
      <c r="J1547" s="13"/>
      <c r="K1547" s="34">
        <v>37.630000000000003</v>
      </c>
      <c r="L1547" s="8">
        <v>1</v>
      </c>
      <c r="M1547" s="8">
        <v>1</v>
      </c>
      <c r="N1547" s="9">
        <v>1.2</v>
      </c>
      <c r="O1547" s="36"/>
      <c r="P1547" s="12"/>
      <c r="Q1547" s="12"/>
      <c r="R1547" s="13"/>
      <c r="S1547" s="34"/>
      <c r="T1547" s="8"/>
      <c r="U1547" s="8"/>
      <c r="V1547" s="9"/>
      <c r="W1547" s="36"/>
      <c r="X1547" s="12"/>
      <c r="Y1547" s="12"/>
      <c r="Z1547" s="12"/>
      <c r="AA1547" s="52">
        <f t="shared" si="96"/>
        <v>1</v>
      </c>
      <c r="AB1547" s="54">
        <f t="shared" si="97"/>
        <v>2</v>
      </c>
      <c r="AC1547" s="54">
        <f t="shared" si="98"/>
        <v>1</v>
      </c>
      <c r="AD1547" s="55">
        <f t="shared" si="99"/>
        <v>1.3333333333333333</v>
      </c>
      <c r="AE1547" s="58"/>
    </row>
    <row r="1548" spans="1:31" s="5" customFormat="1" x14ac:dyDescent="0.3">
      <c r="A1548" s="40" t="s">
        <v>6814</v>
      </c>
      <c r="B1548" s="16" t="s">
        <v>6815</v>
      </c>
      <c r="C1548" s="8"/>
      <c r="D1548" s="8"/>
      <c r="E1548" s="8"/>
      <c r="F1548" s="9"/>
      <c r="G1548" s="36"/>
      <c r="H1548" s="12"/>
      <c r="I1548" s="12"/>
      <c r="J1548" s="13"/>
      <c r="K1548" s="34"/>
      <c r="L1548" s="8"/>
      <c r="M1548" s="8"/>
      <c r="N1548" s="9"/>
      <c r="O1548" s="36"/>
      <c r="P1548" s="12"/>
      <c r="Q1548" s="12"/>
      <c r="R1548" s="13"/>
      <c r="S1548" s="34">
        <v>37.590000000000003</v>
      </c>
      <c r="T1548" s="8">
        <v>1</v>
      </c>
      <c r="U1548" s="8">
        <v>1</v>
      </c>
      <c r="V1548" s="9">
        <v>3.1</v>
      </c>
      <c r="W1548" s="36"/>
      <c r="X1548" s="12"/>
      <c r="Y1548" s="12"/>
      <c r="Z1548" s="12"/>
      <c r="AA1548" s="52">
        <f t="shared" si="96"/>
        <v>1</v>
      </c>
      <c r="AB1548" s="54">
        <f t="shared" si="97"/>
        <v>1</v>
      </c>
      <c r="AC1548" s="54">
        <f t="shared" si="98"/>
        <v>2</v>
      </c>
      <c r="AD1548" s="55">
        <f t="shared" si="99"/>
        <v>1.3333333333333333</v>
      </c>
      <c r="AE1548" s="58"/>
    </row>
    <row r="1549" spans="1:31" s="5" customFormat="1" x14ac:dyDescent="0.3">
      <c r="A1549" s="40" t="s">
        <v>2770</v>
      </c>
      <c r="B1549" s="3" t="s">
        <v>2771</v>
      </c>
      <c r="C1549" s="34">
        <v>37.54</v>
      </c>
      <c r="D1549" s="8">
        <v>1</v>
      </c>
      <c r="E1549" s="8">
        <v>1</v>
      </c>
      <c r="F1549" s="9">
        <v>3.7</v>
      </c>
      <c r="G1549" s="36"/>
      <c r="H1549" s="12"/>
      <c r="I1549" s="12"/>
      <c r="J1549" s="13"/>
      <c r="K1549" s="34"/>
      <c r="L1549" s="8"/>
      <c r="M1549" s="8"/>
      <c r="N1549" s="9"/>
      <c r="O1549" s="36"/>
      <c r="P1549" s="12"/>
      <c r="Q1549" s="12"/>
      <c r="R1549" s="13"/>
      <c r="S1549" s="34"/>
      <c r="T1549" s="8"/>
      <c r="U1549" s="8"/>
      <c r="V1549" s="9"/>
      <c r="W1549" s="36"/>
      <c r="X1549" s="12"/>
      <c r="Y1549" s="12"/>
      <c r="Z1549" s="12"/>
      <c r="AA1549" s="52">
        <f t="shared" si="96"/>
        <v>2</v>
      </c>
      <c r="AB1549" s="54">
        <f t="shared" si="97"/>
        <v>1</v>
      </c>
      <c r="AC1549" s="54">
        <f t="shared" si="98"/>
        <v>1</v>
      </c>
      <c r="AD1549" s="55">
        <f t="shared" si="99"/>
        <v>1.3333333333333333</v>
      </c>
      <c r="AE1549" s="58"/>
    </row>
    <row r="1550" spans="1:31" s="5" customFormat="1" x14ac:dyDescent="0.3">
      <c r="A1550" s="40" t="s">
        <v>6720</v>
      </c>
      <c r="B1550" s="16" t="s">
        <v>6721</v>
      </c>
      <c r="C1550" s="8"/>
      <c r="D1550" s="8"/>
      <c r="E1550" s="8"/>
      <c r="F1550" s="9"/>
      <c r="G1550" s="36"/>
      <c r="H1550" s="12"/>
      <c r="I1550" s="12"/>
      <c r="J1550" s="13"/>
      <c r="K1550" s="34"/>
      <c r="L1550" s="8"/>
      <c r="M1550" s="8"/>
      <c r="N1550" s="9"/>
      <c r="O1550" s="36"/>
      <c r="P1550" s="12"/>
      <c r="Q1550" s="12"/>
      <c r="R1550" s="13"/>
      <c r="S1550" s="34">
        <v>37.520000000000003</v>
      </c>
      <c r="T1550" s="8">
        <v>1</v>
      </c>
      <c r="U1550" s="8">
        <v>1</v>
      </c>
      <c r="V1550" s="9">
        <v>3.2</v>
      </c>
      <c r="W1550" s="36"/>
      <c r="X1550" s="12"/>
      <c r="Y1550" s="12"/>
      <c r="Z1550" s="12"/>
      <c r="AA1550" s="52">
        <f t="shared" si="96"/>
        <v>1</v>
      </c>
      <c r="AB1550" s="54">
        <f t="shared" si="97"/>
        <v>1</v>
      </c>
      <c r="AC1550" s="54">
        <f t="shared" si="98"/>
        <v>2</v>
      </c>
      <c r="AD1550" s="55">
        <f t="shared" si="99"/>
        <v>1.3333333333333333</v>
      </c>
      <c r="AE1550" s="58"/>
    </row>
    <row r="1551" spans="1:31" s="5" customFormat="1" x14ac:dyDescent="0.3">
      <c r="A1551" s="40" t="s">
        <v>5802</v>
      </c>
      <c r="B1551" s="3" t="s">
        <v>5803</v>
      </c>
      <c r="C1551" s="8"/>
      <c r="D1551" s="8"/>
      <c r="E1551" s="8"/>
      <c r="F1551" s="9"/>
      <c r="G1551" s="36"/>
      <c r="H1551" s="12"/>
      <c r="I1551" s="12"/>
      <c r="J1551" s="13"/>
      <c r="K1551" s="34">
        <v>37.520000000000003</v>
      </c>
      <c r="L1551" s="8">
        <v>1</v>
      </c>
      <c r="M1551" s="8">
        <v>1</v>
      </c>
      <c r="N1551" s="9">
        <v>2.5</v>
      </c>
      <c r="O1551" s="36"/>
      <c r="P1551" s="12"/>
      <c r="Q1551" s="12"/>
      <c r="R1551" s="13"/>
      <c r="S1551" s="34"/>
      <c r="T1551" s="8"/>
      <c r="U1551" s="8"/>
      <c r="V1551" s="9"/>
      <c r="W1551" s="36"/>
      <c r="X1551" s="12"/>
      <c r="Y1551" s="12"/>
      <c r="Z1551" s="12"/>
      <c r="AA1551" s="52">
        <f t="shared" si="96"/>
        <v>1</v>
      </c>
      <c r="AB1551" s="54">
        <f t="shared" si="97"/>
        <v>2</v>
      </c>
      <c r="AC1551" s="54">
        <f t="shared" si="98"/>
        <v>1</v>
      </c>
      <c r="AD1551" s="55">
        <f t="shared" si="99"/>
        <v>1.3333333333333333</v>
      </c>
      <c r="AE1551" s="58"/>
    </row>
    <row r="1552" spans="1:31" s="5" customFormat="1" x14ac:dyDescent="0.3">
      <c r="A1552" s="40" t="s">
        <v>6536</v>
      </c>
      <c r="B1552" s="16" t="s">
        <v>6537</v>
      </c>
      <c r="C1552" s="8"/>
      <c r="D1552" s="8"/>
      <c r="E1552" s="8"/>
      <c r="F1552" s="9"/>
      <c r="G1552" s="36"/>
      <c r="H1552" s="12"/>
      <c r="I1552" s="12"/>
      <c r="J1552" s="13"/>
      <c r="K1552" s="34"/>
      <c r="L1552" s="8"/>
      <c r="M1552" s="8"/>
      <c r="N1552" s="9"/>
      <c r="O1552" s="36"/>
      <c r="P1552" s="12"/>
      <c r="Q1552" s="12"/>
      <c r="R1552" s="13"/>
      <c r="S1552" s="34">
        <v>37.49</v>
      </c>
      <c r="T1552" s="8">
        <v>1</v>
      </c>
      <c r="U1552" s="8">
        <v>1</v>
      </c>
      <c r="V1552" s="9">
        <v>16.100000000000001</v>
      </c>
      <c r="W1552" s="36"/>
      <c r="X1552" s="12"/>
      <c r="Y1552" s="12"/>
      <c r="Z1552" s="12"/>
      <c r="AA1552" s="52">
        <f t="shared" si="96"/>
        <v>1</v>
      </c>
      <c r="AB1552" s="54">
        <f t="shared" si="97"/>
        <v>1</v>
      </c>
      <c r="AC1552" s="54">
        <f t="shared" si="98"/>
        <v>2</v>
      </c>
      <c r="AD1552" s="55">
        <f t="shared" si="99"/>
        <v>1.3333333333333333</v>
      </c>
      <c r="AE1552" s="58"/>
    </row>
    <row r="1553" spans="1:31" s="5" customFormat="1" x14ac:dyDescent="0.3">
      <c r="A1553" s="40" t="s">
        <v>2254</v>
      </c>
      <c r="B1553" s="3" t="s">
        <v>2255</v>
      </c>
      <c r="C1553" s="34">
        <v>37.409999999999997</v>
      </c>
      <c r="D1553" s="8">
        <v>1</v>
      </c>
      <c r="E1553" s="8">
        <v>1</v>
      </c>
      <c r="F1553" s="9">
        <v>6.8</v>
      </c>
      <c r="G1553" s="36"/>
      <c r="H1553" s="12"/>
      <c r="I1553" s="12"/>
      <c r="J1553" s="13"/>
      <c r="K1553" s="34"/>
      <c r="L1553" s="8"/>
      <c r="M1553" s="8"/>
      <c r="N1553" s="9"/>
      <c r="O1553" s="36"/>
      <c r="P1553" s="12"/>
      <c r="Q1553" s="12"/>
      <c r="R1553" s="13"/>
      <c r="S1553" s="34"/>
      <c r="T1553" s="8"/>
      <c r="U1553" s="8"/>
      <c r="V1553" s="9"/>
      <c r="W1553" s="36"/>
      <c r="X1553" s="12"/>
      <c r="Y1553" s="12"/>
      <c r="Z1553" s="12"/>
      <c r="AA1553" s="52">
        <f t="shared" si="96"/>
        <v>2</v>
      </c>
      <c r="AB1553" s="54">
        <f t="shared" si="97"/>
        <v>1</v>
      </c>
      <c r="AC1553" s="54">
        <f t="shared" si="98"/>
        <v>1</v>
      </c>
      <c r="AD1553" s="55">
        <f t="shared" si="99"/>
        <v>1.3333333333333333</v>
      </c>
      <c r="AE1553" s="58"/>
    </row>
    <row r="1554" spans="1:31" s="5" customFormat="1" x14ac:dyDescent="0.3">
      <c r="A1554" s="40" t="s">
        <v>2650</v>
      </c>
      <c r="B1554" s="3" t="s">
        <v>2651</v>
      </c>
      <c r="C1554" s="34">
        <v>37.35</v>
      </c>
      <c r="D1554" s="8">
        <v>1</v>
      </c>
      <c r="E1554" s="8">
        <v>1</v>
      </c>
      <c r="F1554" s="9">
        <v>7.2</v>
      </c>
      <c r="G1554" s="36"/>
      <c r="H1554" s="12"/>
      <c r="I1554" s="12"/>
      <c r="J1554" s="13"/>
      <c r="K1554" s="34"/>
      <c r="L1554" s="8"/>
      <c r="M1554" s="8"/>
      <c r="N1554" s="9"/>
      <c r="O1554" s="36"/>
      <c r="P1554" s="12"/>
      <c r="Q1554" s="12"/>
      <c r="R1554" s="13"/>
      <c r="S1554" s="34"/>
      <c r="T1554" s="8"/>
      <c r="U1554" s="8"/>
      <c r="V1554" s="9"/>
      <c r="W1554" s="36"/>
      <c r="X1554" s="12"/>
      <c r="Y1554" s="12"/>
      <c r="Z1554" s="12"/>
      <c r="AA1554" s="52">
        <f t="shared" si="96"/>
        <v>2</v>
      </c>
      <c r="AB1554" s="54">
        <f t="shared" si="97"/>
        <v>1</v>
      </c>
      <c r="AC1554" s="54">
        <f t="shared" si="98"/>
        <v>1</v>
      </c>
      <c r="AD1554" s="55">
        <f t="shared" si="99"/>
        <v>1.3333333333333333</v>
      </c>
      <c r="AE1554" s="58"/>
    </row>
    <row r="1555" spans="1:31" s="5" customFormat="1" x14ac:dyDescent="0.3">
      <c r="A1555" s="40" t="s">
        <v>2422</v>
      </c>
      <c r="B1555" s="3" t="s">
        <v>2423</v>
      </c>
      <c r="C1555" s="34">
        <v>37.33</v>
      </c>
      <c r="D1555" s="8">
        <v>1</v>
      </c>
      <c r="E1555" s="8">
        <v>1</v>
      </c>
      <c r="F1555" s="9">
        <v>3.9</v>
      </c>
      <c r="G1555" s="36"/>
      <c r="H1555" s="12"/>
      <c r="I1555" s="12"/>
      <c r="J1555" s="13"/>
      <c r="K1555" s="34"/>
      <c r="L1555" s="8"/>
      <c r="M1555" s="8"/>
      <c r="N1555" s="9"/>
      <c r="O1555" s="36"/>
      <c r="P1555" s="12"/>
      <c r="Q1555" s="12"/>
      <c r="R1555" s="13"/>
      <c r="S1555" s="34"/>
      <c r="T1555" s="8"/>
      <c r="U1555" s="8"/>
      <c r="V1555" s="9"/>
      <c r="W1555" s="36"/>
      <c r="X1555" s="12"/>
      <c r="Y1555" s="12"/>
      <c r="Z1555" s="12"/>
      <c r="AA1555" s="52">
        <f t="shared" si="96"/>
        <v>2</v>
      </c>
      <c r="AB1555" s="54">
        <f t="shared" si="97"/>
        <v>1</v>
      </c>
      <c r="AC1555" s="54">
        <f t="shared" si="98"/>
        <v>1</v>
      </c>
      <c r="AD1555" s="55">
        <f t="shared" si="99"/>
        <v>1.3333333333333333</v>
      </c>
      <c r="AE1555" s="58"/>
    </row>
    <row r="1556" spans="1:31" s="5" customFormat="1" x14ac:dyDescent="0.3">
      <c r="A1556" s="40" t="s">
        <v>6631</v>
      </c>
      <c r="B1556" s="16" t="s">
        <v>6632</v>
      </c>
      <c r="C1556" s="8"/>
      <c r="D1556" s="8"/>
      <c r="E1556" s="8"/>
      <c r="F1556" s="9"/>
      <c r="G1556" s="36"/>
      <c r="H1556" s="12"/>
      <c r="I1556" s="12"/>
      <c r="J1556" s="13"/>
      <c r="K1556" s="34"/>
      <c r="L1556" s="8"/>
      <c r="M1556" s="8"/>
      <c r="N1556" s="9"/>
      <c r="O1556" s="36"/>
      <c r="P1556" s="12"/>
      <c r="Q1556" s="12"/>
      <c r="R1556" s="13"/>
      <c r="S1556" s="34">
        <v>37.17</v>
      </c>
      <c r="T1556" s="8">
        <v>1</v>
      </c>
      <c r="U1556" s="8">
        <v>1</v>
      </c>
      <c r="V1556" s="9">
        <v>4.2</v>
      </c>
      <c r="W1556" s="36"/>
      <c r="X1556" s="12"/>
      <c r="Y1556" s="12"/>
      <c r="Z1556" s="12"/>
      <c r="AA1556" s="52">
        <f t="shared" si="96"/>
        <v>1</v>
      </c>
      <c r="AB1556" s="54">
        <f t="shared" si="97"/>
        <v>1</v>
      </c>
      <c r="AC1556" s="54">
        <f t="shared" si="98"/>
        <v>2</v>
      </c>
      <c r="AD1556" s="55">
        <f t="shared" si="99"/>
        <v>1.3333333333333333</v>
      </c>
      <c r="AE1556" s="58"/>
    </row>
    <row r="1557" spans="1:31" s="5" customFormat="1" x14ac:dyDescent="0.3">
      <c r="A1557" s="40" t="s">
        <v>6635</v>
      </c>
      <c r="B1557" s="16" t="s">
        <v>6636</v>
      </c>
      <c r="C1557" s="8"/>
      <c r="D1557" s="8"/>
      <c r="E1557" s="8"/>
      <c r="F1557" s="9"/>
      <c r="G1557" s="36"/>
      <c r="H1557" s="12"/>
      <c r="I1557" s="12"/>
      <c r="J1557" s="13"/>
      <c r="K1557" s="34"/>
      <c r="L1557" s="8"/>
      <c r="M1557" s="8"/>
      <c r="N1557" s="9"/>
      <c r="O1557" s="36"/>
      <c r="P1557" s="12"/>
      <c r="Q1557" s="12"/>
      <c r="R1557" s="13"/>
      <c r="S1557" s="34">
        <v>37.17</v>
      </c>
      <c r="T1557" s="8">
        <v>1</v>
      </c>
      <c r="U1557" s="8">
        <v>1</v>
      </c>
      <c r="V1557" s="9">
        <v>6.9</v>
      </c>
      <c r="W1557" s="36"/>
      <c r="X1557" s="12"/>
      <c r="Y1557" s="12"/>
      <c r="Z1557" s="12"/>
      <c r="AA1557" s="52">
        <f t="shared" si="96"/>
        <v>1</v>
      </c>
      <c r="AB1557" s="54">
        <f t="shared" si="97"/>
        <v>1</v>
      </c>
      <c r="AC1557" s="54">
        <f t="shared" si="98"/>
        <v>2</v>
      </c>
      <c r="AD1557" s="55">
        <f t="shared" si="99"/>
        <v>1.3333333333333333</v>
      </c>
      <c r="AE1557" s="58"/>
    </row>
    <row r="1558" spans="1:31" s="5" customFormat="1" x14ac:dyDescent="0.3">
      <c r="A1558" s="40" t="s">
        <v>6128</v>
      </c>
      <c r="B1558" s="3" t="s">
        <v>6129</v>
      </c>
      <c r="C1558" s="8"/>
      <c r="D1558" s="8"/>
      <c r="E1558" s="8"/>
      <c r="F1558" s="9"/>
      <c r="G1558" s="36"/>
      <c r="H1558" s="12"/>
      <c r="I1558" s="12"/>
      <c r="J1558" s="13"/>
      <c r="K1558" s="34">
        <v>37.17</v>
      </c>
      <c r="L1558" s="8">
        <v>1</v>
      </c>
      <c r="M1558" s="8">
        <v>1</v>
      </c>
      <c r="N1558" s="9">
        <v>3.3</v>
      </c>
      <c r="O1558" s="36"/>
      <c r="P1558" s="12"/>
      <c r="Q1558" s="12"/>
      <c r="R1558" s="13"/>
      <c r="S1558" s="34"/>
      <c r="T1558" s="8"/>
      <c r="U1558" s="8"/>
      <c r="V1558" s="9"/>
      <c r="W1558" s="36"/>
      <c r="X1558" s="12"/>
      <c r="Y1558" s="12"/>
      <c r="Z1558" s="12"/>
      <c r="AA1558" s="52">
        <f t="shared" si="96"/>
        <v>1</v>
      </c>
      <c r="AB1558" s="54">
        <f t="shared" si="97"/>
        <v>2</v>
      </c>
      <c r="AC1558" s="54">
        <f t="shared" si="98"/>
        <v>1</v>
      </c>
      <c r="AD1558" s="55">
        <f t="shared" si="99"/>
        <v>1.3333333333333333</v>
      </c>
      <c r="AE1558" s="58"/>
    </row>
    <row r="1559" spans="1:31" s="5" customFormat="1" x14ac:dyDescent="0.3">
      <c r="A1559" s="40" t="s">
        <v>6590</v>
      </c>
      <c r="B1559" s="16" t="s">
        <v>6591</v>
      </c>
      <c r="C1559" s="8"/>
      <c r="D1559" s="8"/>
      <c r="E1559" s="8"/>
      <c r="F1559" s="9"/>
      <c r="G1559" s="36"/>
      <c r="H1559" s="12"/>
      <c r="I1559" s="12"/>
      <c r="J1559" s="13"/>
      <c r="K1559" s="34"/>
      <c r="L1559" s="8"/>
      <c r="M1559" s="8"/>
      <c r="N1559" s="9"/>
      <c r="O1559" s="36"/>
      <c r="P1559" s="12"/>
      <c r="Q1559" s="12"/>
      <c r="R1559" s="13"/>
      <c r="S1559" s="34">
        <v>37.159999999999997</v>
      </c>
      <c r="T1559" s="8">
        <v>1</v>
      </c>
      <c r="U1559" s="8">
        <v>1</v>
      </c>
      <c r="V1559" s="9">
        <v>14.7</v>
      </c>
      <c r="W1559" s="36"/>
      <c r="X1559" s="12"/>
      <c r="Y1559" s="12"/>
      <c r="Z1559" s="12"/>
      <c r="AA1559" s="52">
        <f t="shared" si="96"/>
        <v>1</v>
      </c>
      <c r="AB1559" s="54">
        <f t="shared" si="97"/>
        <v>1</v>
      </c>
      <c r="AC1559" s="54">
        <f t="shared" si="98"/>
        <v>2</v>
      </c>
      <c r="AD1559" s="55">
        <f t="shared" si="99"/>
        <v>1.3333333333333333</v>
      </c>
      <c r="AE1559" s="58"/>
    </row>
    <row r="1560" spans="1:31" s="5" customFormat="1" x14ac:dyDescent="0.3">
      <c r="A1560" s="40" t="s">
        <v>5966</v>
      </c>
      <c r="B1560" s="3" t="s">
        <v>5967</v>
      </c>
      <c r="C1560" s="8"/>
      <c r="D1560" s="8"/>
      <c r="E1560" s="8"/>
      <c r="F1560" s="9"/>
      <c r="G1560" s="36"/>
      <c r="H1560" s="12"/>
      <c r="I1560" s="12"/>
      <c r="J1560" s="13"/>
      <c r="K1560" s="34">
        <v>37.15</v>
      </c>
      <c r="L1560" s="8">
        <v>1</v>
      </c>
      <c r="M1560" s="8">
        <v>1</v>
      </c>
      <c r="N1560" s="9">
        <v>7.2</v>
      </c>
      <c r="O1560" s="36"/>
      <c r="P1560" s="12"/>
      <c r="Q1560" s="12"/>
      <c r="R1560" s="13"/>
      <c r="S1560" s="34"/>
      <c r="T1560" s="8"/>
      <c r="U1560" s="8"/>
      <c r="V1560" s="9"/>
      <c r="W1560" s="36"/>
      <c r="X1560" s="12"/>
      <c r="Y1560" s="12"/>
      <c r="Z1560" s="12"/>
      <c r="AA1560" s="52">
        <f t="shared" si="96"/>
        <v>1</v>
      </c>
      <c r="AB1560" s="54">
        <f t="shared" si="97"/>
        <v>2</v>
      </c>
      <c r="AC1560" s="54">
        <f t="shared" si="98"/>
        <v>1</v>
      </c>
      <c r="AD1560" s="55">
        <f t="shared" si="99"/>
        <v>1.3333333333333333</v>
      </c>
      <c r="AE1560" s="58"/>
    </row>
    <row r="1561" spans="1:31" s="5" customFormat="1" x14ac:dyDescent="0.3">
      <c r="A1561" s="40" t="s">
        <v>5992</v>
      </c>
      <c r="B1561" s="3" t="s">
        <v>5993</v>
      </c>
      <c r="C1561" s="8"/>
      <c r="D1561" s="8"/>
      <c r="E1561" s="8"/>
      <c r="F1561" s="9"/>
      <c r="G1561" s="36"/>
      <c r="H1561" s="12"/>
      <c r="I1561" s="12"/>
      <c r="J1561" s="13"/>
      <c r="K1561" s="34">
        <v>37.15</v>
      </c>
      <c r="L1561" s="8">
        <v>1</v>
      </c>
      <c r="M1561" s="8">
        <v>1</v>
      </c>
      <c r="N1561" s="9">
        <v>1.8</v>
      </c>
      <c r="O1561" s="36"/>
      <c r="P1561" s="12"/>
      <c r="Q1561" s="12"/>
      <c r="R1561" s="13"/>
      <c r="S1561" s="34"/>
      <c r="T1561" s="8"/>
      <c r="U1561" s="8"/>
      <c r="V1561" s="9"/>
      <c r="W1561" s="36"/>
      <c r="X1561" s="12"/>
      <c r="Y1561" s="12"/>
      <c r="Z1561" s="12"/>
      <c r="AA1561" s="52">
        <f t="shared" si="96"/>
        <v>1</v>
      </c>
      <c r="AB1561" s="54">
        <f t="shared" si="97"/>
        <v>2</v>
      </c>
      <c r="AC1561" s="54">
        <f t="shared" si="98"/>
        <v>1</v>
      </c>
      <c r="AD1561" s="55">
        <f t="shared" si="99"/>
        <v>1.3333333333333333</v>
      </c>
      <c r="AE1561" s="58"/>
    </row>
    <row r="1562" spans="1:31" s="5" customFormat="1" x14ac:dyDescent="0.3">
      <c r="A1562" s="40" t="s">
        <v>3137</v>
      </c>
      <c r="B1562" s="3" t="s">
        <v>3138</v>
      </c>
      <c r="C1562" s="34">
        <v>36.96</v>
      </c>
      <c r="D1562" s="8">
        <v>1</v>
      </c>
      <c r="E1562" s="8">
        <v>1</v>
      </c>
      <c r="F1562" s="9">
        <v>4.7</v>
      </c>
      <c r="G1562" s="36"/>
      <c r="H1562" s="12"/>
      <c r="I1562" s="12"/>
      <c r="J1562" s="13"/>
      <c r="K1562" s="34"/>
      <c r="L1562" s="8"/>
      <c r="M1562" s="8"/>
      <c r="N1562" s="9"/>
      <c r="O1562" s="36"/>
      <c r="P1562" s="12"/>
      <c r="Q1562" s="12"/>
      <c r="R1562" s="13"/>
      <c r="S1562" s="34"/>
      <c r="T1562" s="8"/>
      <c r="U1562" s="8"/>
      <c r="V1562" s="9"/>
      <c r="W1562" s="36"/>
      <c r="X1562" s="12"/>
      <c r="Y1562" s="12"/>
      <c r="Z1562" s="12"/>
      <c r="AA1562" s="52">
        <f t="shared" si="96"/>
        <v>2</v>
      </c>
      <c r="AB1562" s="54">
        <f t="shared" si="97"/>
        <v>1</v>
      </c>
      <c r="AC1562" s="54">
        <f t="shared" si="98"/>
        <v>1</v>
      </c>
      <c r="AD1562" s="55">
        <f t="shared" si="99"/>
        <v>1.3333333333333333</v>
      </c>
      <c r="AE1562" s="58"/>
    </row>
    <row r="1563" spans="1:31" s="5" customFormat="1" x14ac:dyDescent="0.3">
      <c r="A1563" s="40" t="s">
        <v>6629</v>
      </c>
      <c r="B1563" s="16" t="s">
        <v>6630</v>
      </c>
      <c r="C1563" s="8"/>
      <c r="D1563" s="8"/>
      <c r="E1563" s="8"/>
      <c r="F1563" s="9"/>
      <c r="G1563" s="36"/>
      <c r="H1563" s="12"/>
      <c r="I1563" s="12"/>
      <c r="J1563" s="13"/>
      <c r="K1563" s="34"/>
      <c r="L1563" s="8"/>
      <c r="M1563" s="8"/>
      <c r="N1563" s="9"/>
      <c r="O1563" s="36"/>
      <c r="P1563" s="12"/>
      <c r="Q1563" s="12"/>
      <c r="R1563" s="13"/>
      <c r="S1563" s="34">
        <v>36.880000000000003</v>
      </c>
      <c r="T1563" s="8">
        <v>1</v>
      </c>
      <c r="U1563" s="8">
        <v>1</v>
      </c>
      <c r="V1563" s="9">
        <v>3.7</v>
      </c>
      <c r="W1563" s="36"/>
      <c r="X1563" s="12"/>
      <c r="Y1563" s="12"/>
      <c r="Z1563" s="12"/>
      <c r="AA1563" s="52">
        <f t="shared" si="96"/>
        <v>1</v>
      </c>
      <c r="AB1563" s="54">
        <f t="shared" si="97"/>
        <v>1</v>
      </c>
      <c r="AC1563" s="54">
        <f t="shared" si="98"/>
        <v>2</v>
      </c>
      <c r="AD1563" s="55">
        <f t="shared" si="99"/>
        <v>1.3333333333333333</v>
      </c>
      <c r="AE1563" s="58"/>
    </row>
    <row r="1564" spans="1:31" s="5" customFormat="1" x14ac:dyDescent="0.3">
      <c r="A1564" s="40" t="s">
        <v>2527</v>
      </c>
      <c r="B1564" s="3" t="s">
        <v>2528</v>
      </c>
      <c r="C1564" s="34">
        <v>36.79</v>
      </c>
      <c r="D1564" s="8">
        <v>1</v>
      </c>
      <c r="E1564" s="8">
        <v>1</v>
      </c>
      <c r="F1564" s="9">
        <v>3.5</v>
      </c>
      <c r="G1564" s="36"/>
      <c r="H1564" s="12"/>
      <c r="I1564" s="12"/>
      <c r="J1564" s="13"/>
      <c r="K1564" s="34"/>
      <c r="L1564" s="8"/>
      <c r="M1564" s="8"/>
      <c r="N1564" s="9"/>
      <c r="O1564" s="36"/>
      <c r="P1564" s="12"/>
      <c r="Q1564" s="12"/>
      <c r="R1564" s="13"/>
      <c r="S1564" s="34"/>
      <c r="T1564" s="8"/>
      <c r="U1564" s="8"/>
      <c r="V1564" s="9"/>
      <c r="W1564" s="36"/>
      <c r="X1564" s="12"/>
      <c r="Y1564" s="12"/>
      <c r="Z1564" s="12"/>
      <c r="AA1564" s="52">
        <f t="shared" si="96"/>
        <v>2</v>
      </c>
      <c r="AB1564" s="54">
        <f t="shared" si="97"/>
        <v>1</v>
      </c>
      <c r="AC1564" s="54">
        <f t="shared" si="98"/>
        <v>1</v>
      </c>
      <c r="AD1564" s="55">
        <f t="shared" si="99"/>
        <v>1.3333333333333333</v>
      </c>
      <c r="AE1564" s="58"/>
    </row>
    <row r="1565" spans="1:31" s="5" customFormat="1" x14ac:dyDescent="0.3">
      <c r="A1565" s="40" t="s">
        <v>5850</v>
      </c>
      <c r="B1565" s="3" t="s">
        <v>5851</v>
      </c>
      <c r="C1565" s="8"/>
      <c r="D1565" s="8"/>
      <c r="E1565" s="8"/>
      <c r="F1565" s="9"/>
      <c r="G1565" s="36"/>
      <c r="H1565" s="12"/>
      <c r="I1565" s="12"/>
      <c r="J1565" s="13"/>
      <c r="K1565" s="34">
        <v>36.71</v>
      </c>
      <c r="L1565" s="8">
        <v>1</v>
      </c>
      <c r="M1565" s="8">
        <v>1</v>
      </c>
      <c r="N1565" s="9">
        <v>1.9</v>
      </c>
      <c r="O1565" s="36"/>
      <c r="P1565" s="12"/>
      <c r="Q1565" s="12"/>
      <c r="R1565" s="13"/>
      <c r="S1565" s="34"/>
      <c r="T1565" s="8"/>
      <c r="U1565" s="8"/>
      <c r="V1565" s="9"/>
      <c r="W1565" s="36"/>
      <c r="X1565" s="12"/>
      <c r="Y1565" s="12"/>
      <c r="Z1565" s="12"/>
      <c r="AA1565" s="52">
        <f t="shared" si="96"/>
        <v>1</v>
      </c>
      <c r="AB1565" s="54">
        <f t="shared" si="97"/>
        <v>2</v>
      </c>
      <c r="AC1565" s="54">
        <f t="shared" si="98"/>
        <v>1</v>
      </c>
      <c r="AD1565" s="55">
        <f t="shared" si="99"/>
        <v>1.3333333333333333</v>
      </c>
      <c r="AE1565" s="58"/>
    </row>
    <row r="1566" spans="1:31" s="5" customFormat="1" x14ac:dyDescent="0.3">
      <c r="A1566" s="40" t="s">
        <v>4597</v>
      </c>
      <c r="B1566" s="3" t="s">
        <v>4598</v>
      </c>
      <c r="C1566" s="8"/>
      <c r="D1566" s="8"/>
      <c r="E1566" s="8"/>
      <c r="F1566" s="9"/>
      <c r="G1566" s="36"/>
      <c r="H1566" s="12"/>
      <c r="I1566" s="12"/>
      <c r="J1566" s="13"/>
      <c r="K1566" s="34">
        <v>104.88</v>
      </c>
      <c r="L1566" s="8">
        <v>3</v>
      </c>
      <c r="M1566" s="8">
        <v>4</v>
      </c>
      <c r="N1566" s="9">
        <v>14</v>
      </c>
      <c r="O1566" s="36">
        <v>43.77</v>
      </c>
      <c r="P1566" s="12">
        <v>1</v>
      </c>
      <c r="Q1566" s="12">
        <v>2</v>
      </c>
      <c r="R1566" s="13">
        <v>7.7</v>
      </c>
      <c r="S1566" s="34">
        <v>70.72</v>
      </c>
      <c r="T1566" s="8">
        <v>2</v>
      </c>
      <c r="U1566" s="8">
        <v>3</v>
      </c>
      <c r="V1566" s="9">
        <v>11.3</v>
      </c>
      <c r="W1566" s="36">
        <v>45.98</v>
      </c>
      <c r="X1566" s="12">
        <v>1</v>
      </c>
      <c r="Y1566" s="12">
        <v>2</v>
      </c>
      <c r="Z1566" s="12">
        <v>9</v>
      </c>
      <c r="AA1566" s="52">
        <f t="shared" si="96"/>
        <v>1</v>
      </c>
      <c r="AB1566" s="54">
        <f t="shared" si="97"/>
        <v>1.6666666666666667</v>
      </c>
      <c r="AC1566" s="54">
        <f t="shared" si="98"/>
        <v>1.3333333333333333</v>
      </c>
      <c r="AD1566" s="55">
        <f t="shared" si="99"/>
        <v>1.3333333333333333</v>
      </c>
      <c r="AE1566" s="58"/>
    </row>
    <row r="1567" spans="1:31" s="5" customFormat="1" x14ac:dyDescent="0.3">
      <c r="A1567" s="40" t="s">
        <v>6038</v>
      </c>
      <c r="B1567" s="3" t="s">
        <v>6039</v>
      </c>
      <c r="C1567" s="8"/>
      <c r="D1567" s="8"/>
      <c r="E1567" s="8"/>
      <c r="F1567" s="9"/>
      <c r="G1567" s="36"/>
      <c r="H1567" s="12"/>
      <c r="I1567" s="12"/>
      <c r="J1567" s="13"/>
      <c r="K1567" s="34">
        <v>36.590000000000003</v>
      </c>
      <c r="L1567" s="8">
        <v>1</v>
      </c>
      <c r="M1567" s="8">
        <v>1</v>
      </c>
      <c r="N1567" s="9">
        <v>10</v>
      </c>
      <c r="O1567" s="36"/>
      <c r="P1567" s="12"/>
      <c r="Q1567" s="12"/>
      <c r="R1567" s="13"/>
      <c r="S1567" s="34"/>
      <c r="T1567" s="8"/>
      <c r="U1567" s="8"/>
      <c r="V1567" s="9"/>
      <c r="W1567" s="36"/>
      <c r="X1567" s="12"/>
      <c r="Y1567" s="12"/>
      <c r="Z1567" s="12"/>
      <c r="AA1567" s="52">
        <f t="shared" si="96"/>
        <v>1</v>
      </c>
      <c r="AB1567" s="54">
        <f t="shared" si="97"/>
        <v>2</v>
      </c>
      <c r="AC1567" s="54">
        <f t="shared" si="98"/>
        <v>1</v>
      </c>
      <c r="AD1567" s="55">
        <f t="shared" si="99"/>
        <v>1.3333333333333333</v>
      </c>
      <c r="AE1567" s="58"/>
    </row>
    <row r="1568" spans="1:31" s="5" customFormat="1" x14ac:dyDescent="0.3">
      <c r="A1568" s="40" t="s">
        <v>2610</v>
      </c>
      <c r="B1568" s="3" t="s">
        <v>2611</v>
      </c>
      <c r="C1568" s="34">
        <v>36.54</v>
      </c>
      <c r="D1568" s="8">
        <v>1</v>
      </c>
      <c r="E1568" s="8">
        <v>1</v>
      </c>
      <c r="F1568" s="9">
        <v>2.2999999999999998</v>
      </c>
      <c r="G1568" s="36"/>
      <c r="H1568" s="12"/>
      <c r="I1568" s="12"/>
      <c r="J1568" s="13"/>
      <c r="K1568" s="34"/>
      <c r="L1568" s="8"/>
      <c r="M1568" s="8"/>
      <c r="N1568" s="9"/>
      <c r="O1568" s="36"/>
      <c r="P1568" s="12"/>
      <c r="Q1568" s="12"/>
      <c r="R1568" s="13"/>
      <c r="S1568" s="34"/>
      <c r="T1568" s="8"/>
      <c r="U1568" s="8"/>
      <c r="V1568" s="9"/>
      <c r="W1568" s="36"/>
      <c r="X1568" s="12"/>
      <c r="Y1568" s="12"/>
      <c r="Z1568" s="12"/>
      <c r="AA1568" s="52">
        <f t="shared" si="96"/>
        <v>2</v>
      </c>
      <c r="AB1568" s="54">
        <f t="shared" si="97"/>
        <v>1</v>
      </c>
      <c r="AC1568" s="54">
        <f t="shared" si="98"/>
        <v>1</v>
      </c>
      <c r="AD1568" s="55">
        <f t="shared" si="99"/>
        <v>1.3333333333333333</v>
      </c>
      <c r="AE1568" s="58"/>
    </row>
    <row r="1569" spans="1:31" s="5" customFormat="1" x14ac:dyDescent="0.3">
      <c r="A1569" s="40" t="s">
        <v>4774</v>
      </c>
      <c r="B1569" s="3" t="s">
        <v>4775</v>
      </c>
      <c r="C1569" s="8"/>
      <c r="D1569" s="8"/>
      <c r="E1569" s="8"/>
      <c r="F1569" s="9"/>
      <c r="G1569" s="36"/>
      <c r="H1569" s="12"/>
      <c r="I1569" s="12"/>
      <c r="J1569" s="13"/>
      <c r="K1569" s="34">
        <v>45.67</v>
      </c>
      <c r="L1569" s="8">
        <v>1</v>
      </c>
      <c r="M1569" s="8">
        <v>3</v>
      </c>
      <c r="N1569" s="9">
        <v>9.8000000000000007</v>
      </c>
      <c r="O1569" s="36">
        <v>36.14</v>
      </c>
      <c r="P1569" s="12">
        <v>1</v>
      </c>
      <c r="Q1569" s="12">
        <v>3</v>
      </c>
      <c r="R1569" s="13">
        <v>9.6</v>
      </c>
      <c r="S1569" s="34">
        <v>46.68</v>
      </c>
      <c r="T1569" s="8">
        <v>1</v>
      </c>
      <c r="U1569" s="8">
        <v>1</v>
      </c>
      <c r="V1569" s="9">
        <v>5.5</v>
      </c>
      <c r="W1569" s="36"/>
      <c r="X1569" s="12"/>
      <c r="Y1569" s="12"/>
      <c r="Z1569" s="12"/>
      <c r="AA1569" s="52">
        <f t="shared" si="96"/>
        <v>1</v>
      </c>
      <c r="AB1569" s="54">
        <f t="shared" si="97"/>
        <v>1</v>
      </c>
      <c r="AC1569" s="54">
        <f t="shared" si="98"/>
        <v>2</v>
      </c>
      <c r="AD1569" s="55">
        <f t="shared" si="99"/>
        <v>1.3333333333333333</v>
      </c>
      <c r="AE1569" s="58"/>
    </row>
    <row r="1570" spans="1:31" s="5" customFormat="1" x14ac:dyDescent="0.3">
      <c r="A1570" s="40" t="s">
        <v>2358</v>
      </c>
      <c r="B1570" s="3" t="s">
        <v>2359</v>
      </c>
      <c r="C1570" s="34">
        <v>36.5</v>
      </c>
      <c r="D1570" s="8">
        <v>1</v>
      </c>
      <c r="E1570" s="8">
        <v>1</v>
      </c>
      <c r="F1570" s="9">
        <v>3</v>
      </c>
      <c r="G1570" s="36"/>
      <c r="H1570" s="12"/>
      <c r="I1570" s="12"/>
      <c r="J1570" s="13"/>
      <c r="K1570" s="34"/>
      <c r="L1570" s="8"/>
      <c r="M1570" s="8"/>
      <c r="N1570" s="9"/>
      <c r="O1570" s="36"/>
      <c r="P1570" s="12"/>
      <c r="Q1570" s="12"/>
      <c r="R1570" s="13"/>
      <c r="S1570" s="34"/>
      <c r="T1570" s="8"/>
      <c r="U1570" s="8"/>
      <c r="V1570" s="9"/>
      <c r="W1570" s="36"/>
      <c r="X1570" s="12"/>
      <c r="Y1570" s="12"/>
      <c r="Z1570" s="12"/>
      <c r="AA1570" s="52">
        <f t="shared" si="96"/>
        <v>2</v>
      </c>
      <c r="AB1570" s="54">
        <f t="shared" si="97"/>
        <v>1</v>
      </c>
      <c r="AC1570" s="54">
        <f t="shared" si="98"/>
        <v>1</v>
      </c>
      <c r="AD1570" s="55">
        <f t="shared" si="99"/>
        <v>1.3333333333333333</v>
      </c>
      <c r="AE1570" s="58"/>
    </row>
    <row r="1571" spans="1:31" s="5" customFormat="1" x14ac:dyDescent="0.3">
      <c r="A1571" s="40" t="s">
        <v>2987</v>
      </c>
      <c r="B1571" s="3" t="s">
        <v>2988</v>
      </c>
      <c r="C1571" s="34">
        <v>36.5</v>
      </c>
      <c r="D1571" s="8">
        <v>1</v>
      </c>
      <c r="E1571" s="8">
        <v>1</v>
      </c>
      <c r="F1571" s="9">
        <v>2.2000000000000002</v>
      </c>
      <c r="G1571" s="36"/>
      <c r="H1571" s="12"/>
      <c r="I1571" s="12"/>
      <c r="J1571" s="13"/>
      <c r="K1571" s="34"/>
      <c r="L1571" s="8"/>
      <c r="M1571" s="8"/>
      <c r="N1571" s="9"/>
      <c r="O1571" s="36"/>
      <c r="P1571" s="12"/>
      <c r="Q1571" s="12"/>
      <c r="R1571" s="13"/>
      <c r="S1571" s="34"/>
      <c r="T1571" s="8"/>
      <c r="U1571" s="8"/>
      <c r="V1571" s="9"/>
      <c r="W1571" s="36"/>
      <c r="X1571" s="12"/>
      <c r="Y1571" s="12"/>
      <c r="Z1571" s="12"/>
      <c r="AA1571" s="52">
        <f t="shared" si="96"/>
        <v>2</v>
      </c>
      <c r="AB1571" s="54">
        <f t="shared" si="97"/>
        <v>1</v>
      </c>
      <c r="AC1571" s="54">
        <f t="shared" si="98"/>
        <v>1</v>
      </c>
      <c r="AD1571" s="55">
        <f t="shared" si="99"/>
        <v>1.3333333333333333</v>
      </c>
      <c r="AE1571" s="58"/>
    </row>
    <row r="1572" spans="1:31" s="5" customFormat="1" x14ac:dyDescent="0.3">
      <c r="A1572" s="40" t="s">
        <v>2746</v>
      </c>
      <c r="B1572" s="3" t="s">
        <v>2747</v>
      </c>
      <c r="C1572" s="34">
        <v>55.61</v>
      </c>
      <c r="D1572" s="8">
        <v>1</v>
      </c>
      <c r="E1572" s="8">
        <v>1</v>
      </c>
      <c r="F1572" s="9">
        <v>2</v>
      </c>
      <c r="G1572" s="36">
        <v>51.62</v>
      </c>
      <c r="H1572" s="12">
        <v>1</v>
      </c>
      <c r="I1572" s="12">
        <v>1</v>
      </c>
      <c r="J1572" s="13">
        <v>2</v>
      </c>
      <c r="K1572" s="34"/>
      <c r="L1572" s="8"/>
      <c r="M1572" s="8"/>
      <c r="N1572" s="9"/>
      <c r="O1572" s="36"/>
      <c r="P1572" s="12"/>
      <c r="Q1572" s="12"/>
      <c r="R1572" s="13"/>
      <c r="S1572" s="34">
        <v>60.49</v>
      </c>
      <c r="T1572" s="8">
        <v>1</v>
      </c>
      <c r="U1572" s="8">
        <v>1</v>
      </c>
      <c r="V1572" s="9">
        <v>3.3</v>
      </c>
      <c r="W1572" s="36"/>
      <c r="X1572" s="12"/>
      <c r="Y1572" s="12"/>
      <c r="Z1572" s="12"/>
      <c r="AA1572" s="52">
        <f t="shared" si="96"/>
        <v>1</v>
      </c>
      <c r="AB1572" s="54">
        <f t="shared" si="97"/>
        <v>1</v>
      </c>
      <c r="AC1572" s="54">
        <f t="shared" si="98"/>
        <v>2</v>
      </c>
      <c r="AD1572" s="55">
        <f t="shared" si="99"/>
        <v>1.3333333333333333</v>
      </c>
      <c r="AE1572" s="58"/>
    </row>
    <row r="1573" spans="1:31" s="5" customFormat="1" x14ac:dyDescent="0.3">
      <c r="A1573" s="40" t="s">
        <v>6702</v>
      </c>
      <c r="B1573" s="16" t="s">
        <v>6703</v>
      </c>
      <c r="C1573" s="8"/>
      <c r="D1573" s="8"/>
      <c r="E1573" s="8"/>
      <c r="F1573" s="9"/>
      <c r="G1573" s="36"/>
      <c r="H1573" s="12"/>
      <c r="I1573" s="12"/>
      <c r="J1573" s="13"/>
      <c r="K1573" s="34"/>
      <c r="L1573" s="8"/>
      <c r="M1573" s="8"/>
      <c r="N1573" s="9"/>
      <c r="O1573" s="36"/>
      <c r="P1573" s="12"/>
      <c r="Q1573" s="12"/>
      <c r="R1573" s="13"/>
      <c r="S1573" s="34">
        <v>36.229999999999997</v>
      </c>
      <c r="T1573" s="8">
        <v>1</v>
      </c>
      <c r="U1573" s="8">
        <v>1</v>
      </c>
      <c r="V1573" s="9">
        <v>1.6</v>
      </c>
      <c r="W1573" s="36"/>
      <c r="X1573" s="12"/>
      <c r="Y1573" s="12"/>
      <c r="Z1573" s="12"/>
      <c r="AA1573" s="52">
        <f t="shared" si="96"/>
        <v>1</v>
      </c>
      <c r="AB1573" s="54">
        <f t="shared" si="97"/>
        <v>1</v>
      </c>
      <c r="AC1573" s="54">
        <f t="shared" si="98"/>
        <v>2</v>
      </c>
      <c r="AD1573" s="55">
        <f t="shared" si="99"/>
        <v>1.3333333333333333</v>
      </c>
      <c r="AE1573" s="58"/>
    </row>
    <row r="1574" spans="1:31" s="5" customFormat="1" x14ac:dyDescent="0.3">
      <c r="A1574" s="40" t="s">
        <v>5641</v>
      </c>
      <c r="B1574" s="3" t="s">
        <v>5642</v>
      </c>
      <c r="C1574" s="8"/>
      <c r="D1574" s="8"/>
      <c r="E1574" s="8"/>
      <c r="F1574" s="9"/>
      <c r="G1574" s="36"/>
      <c r="H1574" s="12"/>
      <c r="I1574" s="12"/>
      <c r="J1574" s="13"/>
      <c r="K1574" s="34">
        <v>36.119999999999997</v>
      </c>
      <c r="L1574" s="8">
        <v>1</v>
      </c>
      <c r="M1574" s="8">
        <v>1</v>
      </c>
      <c r="N1574" s="9">
        <v>5.4</v>
      </c>
      <c r="O1574" s="36"/>
      <c r="P1574" s="12"/>
      <c r="Q1574" s="12"/>
      <c r="R1574" s="13"/>
      <c r="S1574" s="34"/>
      <c r="T1574" s="8"/>
      <c r="U1574" s="8"/>
      <c r="V1574" s="9"/>
      <c r="W1574" s="36"/>
      <c r="X1574" s="12"/>
      <c r="Y1574" s="12"/>
      <c r="Z1574" s="12"/>
      <c r="AA1574" s="52">
        <f t="shared" si="96"/>
        <v>1</v>
      </c>
      <c r="AB1574" s="54">
        <f t="shared" si="97"/>
        <v>2</v>
      </c>
      <c r="AC1574" s="54">
        <f t="shared" si="98"/>
        <v>1</v>
      </c>
      <c r="AD1574" s="55">
        <f t="shared" si="99"/>
        <v>1.3333333333333333</v>
      </c>
      <c r="AE1574" s="58"/>
    </row>
    <row r="1575" spans="1:31" s="5" customFormat="1" x14ac:dyDescent="0.3">
      <c r="A1575" s="40" t="s">
        <v>5980</v>
      </c>
      <c r="B1575" s="3" t="s">
        <v>5981</v>
      </c>
      <c r="C1575" s="8"/>
      <c r="D1575" s="8"/>
      <c r="E1575" s="8"/>
      <c r="F1575" s="9"/>
      <c r="G1575" s="36"/>
      <c r="H1575" s="12"/>
      <c r="I1575" s="12"/>
      <c r="J1575" s="13"/>
      <c r="K1575" s="34">
        <v>36.090000000000003</v>
      </c>
      <c r="L1575" s="8">
        <v>1</v>
      </c>
      <c r="M1575" s="8">
        <v>1</v>
      </c>
      <c r="N1575" s="9">
        <v>2.9</v>
      </c>
      <c r="O1575" s="36"/>
      <c r="P1575" s="12"/>
      <c r="Q1575" s="12"/>
      <c r="R1575" s="13"/>
      <c r="S1575" s="34"/>
      <c r="T1575" s="8"/>
      <c r="U1575" s="8"/>
      <c r="V1575" s="9"/>
      <c r="W1575" s="36"/>
      <c r="X1575" s="12"/>
      <c r="Y1575" s="12"/>
      <c r="Z1575" s="12"/>
      <c r="AA1575" s="52">
        <f t="shared" si="96"/>
        <v>1</v>
      </c>
      <c r="AB1575" s="54">
        <f t="shared" si="97"/>
        <v>2</v>
      </c>
      <c r="AC1575" s="54">
        <f t="shared" si="98"/>
        <v>1</v>
      </c>
      <c r="AD1575" s="55">
        <f t="shared" si="99"/>
        <v>1.3333333333333333</v>
      </c>
      <c r="AE1575" s="58"/>
    </row>
    <row r="1576" spans="1:31" s="5" customFormat="1" x14ac:dyDescent="0.3">
      <c r="A1576" s="40" t="s">
        <v>2740</v>
      </c>
      <c r="B1576" s="3" t="s">
        <v>2741</v>
      </c>
      <c r="C1576" s="34">
        <v>36.07</v>
      </c>
      <c r="D1576" s="8">
        <v>1</v>
      </c>
      <c r="E1576" s="8">
        <v>1</v>
      </c>
      <c r="F1576" s="9">
        <v>3.6</v>
      </c>
      <c r="G1576" s="36"/>
      <c r="H1576" s="12"/>
      <c r="I1576" s="12"/>
      <c r="J1576" s="13"/>
      <c r="K1576" s="34"/>
      <c r="L1576" s="8"/>
      <c r="M1576" s="8"/>
      <c r="N1576" s="9"/>
      <c r="O1576" s="36"/>
      <c r="P1576" s="12"/>
      <c r="Q1576" s="12"/>
      <c r="R1576" s="13"/>
      <c r="S1576" s="34"/>
      <c r="T1576" s="8"/>
      <c r="U1576" s="8"/>
      <c r="V1576" s="9"/>
      <c r="W1576" s="36"/>
      <c r="X1576" s="12"/>
      <c r="Y1576" s="12"/>
      <c r="Z1576" s="12"/>
      <c r="AA1576" s="52">
        <f t="shared" si="96"/>
        <v>2</v>
      </c>
      <c r="AB1576" s="54">
        <f t="shared" si="97"/>
        <v>1</v>
      </c>
      <c r="AC1576" s="54">
        <f t="shared" si="98"/>
        <v>1</v>
      </c>
      <c r="AD1576" s="55">
        <f t="shared" si="99"/>
        <v>1.3333333333333333</v>
      </c>
      <c r="AE1576" s="58"/>
    </row>
    <row r="1577" spans="1:31" s="5" customFormat="1" x14ac:dyDescent="0.3">
      <c r="A1577" s="40" t="s">
        <v>6164</v>
      </c>
      <c r="B1577" s="3" t="s">
        <v>6165</v>
      </c>
      <c r="C1577" s="8"/>
      <c r="D1577" s="8"/>
      <c r="E1577" s="8"/>
      <c r="F1577" s="9"/>
      <c r="G1577" s="36"/>
      <c r="H1577" s="12"/>
      <c r="I1577" s="12"/>
      <c r="J1577" s="13"/>
      <c r="K1577" s="34">
        <v>36.03</v>
      </c>
      <c r="L1577" s="8">
        <v>1</v>
      </c>
      <c r="M1577" s="8">
        <v>1</v>
      </c>
      <c r="N1577" s="9">
        <v>2.1</v>
      </c>
      <c r="O1577" s="36"/>
      <c r="P1577" s="12"/>
      <c r="Q1577" s="12"/>
      <c r="R1577" s="13"/>
      <c r="S1577" s="34"/>
      <c r="T1577" s="8"/>
      <c r="U1577" s="8"/>
      <c r="V1577" s="9"/>
      <c r="W1577" s="36"/>
      <c r="X1577" s="12"/>
      <c r="Y1577" s="12"/>
      <c r="Z1577" s="12"/>
      <c r="AA1577" s="52">
        <f t="shared" si="96"/>
        <v>1</v>
      </c>
      <c r="AB1577" s="54">
        <f t="shared" si="97"/>
        <v>2</v>
      </c>
      <c r="AC1577" s="54">
        <f t="shared" si="98"/>
        <v>1</v>
      </c>
      <c r="AD1577" s="55">
        <f t="shared" si="99"/>
        <v>1.3333333333333333</v>
      </c>
      <c r="AE1577" s="58"/>
    </row>
    <row r="1578" spans="1:31" s="5" customFormat="1" x14ac:dyDescent="0.3">
      <c r="A1578" s="40" t="s">
        <v>6231</v>
      </c>
      <c r="B1578" s="3" t="s">
        <v>6232</v>
      </c>
      <c r="C1578" s="8"/>
      <c r="D1578" s="8"/>
      <c r="E1578" s="8"/>
      <c r="F1578" s="9"/>
      <c r="G1578" s="36"/>
      <c r="H1578" s="12"/>
      <c r="I1578" s="12"/>
      <c r="J1578" s="13"/>
      <c r="K1578" s="34">
        <v>35.97</v>
      </c>
      <c r="L1578" s="8">
        <v>1</v>
      </c>
      <c r="M1578" s="8">
        <v>1</v>
      </c>
      <c r="N1578" s="9">
        <v>11.3</v>
      </c>
      <c r="O1578" s="36"/>
      <c r="P1578" s="12"/>
      <c r="Q1578" s="12"/>
      <c r="R1578" s="13"/>
      <c r="S1578" s="34"/>
      <c r="T1578" s="8"/>
      <c r="U1578" s="8"/>
      <c r="V1578" s="9"/>
      <c r="W1578" s="36"/>
      <c r="X1578" s="12"/>
      <c r="Y1578" s="12"/>
      <c r="Z1578" s="12"/>
      <c r="AA1578" s="52">
        <f t="shared" si="96"/>
        <v>1</v>
      </c>
      <c r="AB1578" s="54">
        <f t="shared" si="97"/>
        <v>2</v>
      </c>
      <c r="AC1578" s="54">
        <f t="shared" si="98"/>
        <v>1</v>
      </c>
      <c r="AD1578" s="55">
        <f t="shared" si="99"/>
        <v>1.3333333333333333</v>
      </c>
      <c r="AE1578" s="58"/>
    </row>
    <row r="1579" spans="1:31" s="5" customFormat="1" x14ac:dyDescent="0.3">
      <c r="A1579" s="40" t="s">
        <v>6580</v>
      </c>
      <c r="B1579" s="16" t="s">
        <v>6581</v>
      </c>
      <c r="C1579" s="8"/>
      <c r="D1579" s="8"/>
      <c r="E1579" s="8"/>
      <c r="F1579" s="9"/>
      <c r="G1579" s="36"/>
      <c r="H1579" s="12"/>
      <c r="I1579" s="12"/>
      <c r="J1579" s="13"/>
      <c r="K1579" s="34"/>
      <c r="L1579" s="8"/>
      <c r="M1579" s="8"/>
      <c r="N1579" s="9"/>
      <c r="O1579" s="36"/>
      <c r="P1579" s="12"/>
      <c r="Q1579" s="12"/>
      <c r="R1579" s="13"/>
      <c r="S1579" s="34">
        <v>35.92</v>
      </c>
      <c r="T1579" s="8">
        <v>1</v>
      </c>
      <c r="U1579" s="8">
        <v>1</v>
      </c>
      <c r="V1579" s="9">
        <v>2.2999999999999998</v>
      </c>
      <c r="W1579" s="36"/>
      <c r="X1579" s="12"/>
      <c r="Y1579" s="12"/>
      <c r="Z1579" s="12"/>
      <c r="AA1579" s="52">
        <f t="shared" si="96"/>
        <v>1</v>
      </c>
      <c r="AB1579" s="54">
        <f t="shared" si="97"/>
        <v>1</v>
      </c>
      <c r="AC1579" s="54">
        <f t="shared" si="98"/>
        <v>2</v>
      </c>
      <c r="AD1579" s="55">
        <f t="shared" si="99"/>
        <v>1.3333333333333333</v>
      </c>
      <c r="AE1579" s="58"/>
    </row>
    <row r="1580" spans="1:31" s="5" customFormat="1" x14ac:dyDescent="0.3">
      <c r="A1580" s="40" t="s">
        <v>6712</v>
      </c>
      <c r="B1580" s="16" t="s">
        <v>6713</v>
      </c>
      <c r="C1580" s="8"/>
      <c r="D1580" s="8"/>
      <c r="E1580" s="8"/>
      <c r="F1580" s="9"/>
      <c r="G1580" s="36"/>
      <c r="H1580" s="12"/>
      <c r="I1580" s="12"/>
      <c r="J1580" s="13"/>
      <c r="K1580" s="34"/>
      <c r="L1580" s="8"/>
      <c r="M1580" s="8"/>
      <c r="N1580" s="9"/>
      <c r="O1580" s="36"/>
      <c r="P1580" s="12"/>
      <c r="Q1580" s="12"/>
      <c r="R1580" s="13"/>
      <c r="S1580" s="34">
        <v>35.92</v>
      </c>
      <c r="T1580" s="8">
        <v>1</v>
      </c>
      <c r="U1580" s="8">
        <v>1</v>
      </c>
      <c r="V1580" s="9">
        <v>10.9</v>
      </c>
      <c r="W1580" s="36"/>
      <c r="X1580" s="12"/>
      <c r="Y1580" s="12"/>
      <c r="Z1580" s="12"/>
      <c r="AA1580" s="52">
        <f t="shared" si="96"/>
        <v>1</v>
      </c>
      <c r="AB1580" s="54">
        <f t="shared" si="97"/>
        <v>1</v>
      </c>
      <c r="AC1580" s="54">
        <f t="shared" si="98"/>
        <v>2</v>
      </c>
      <c r="AD1580" s="55">
        <f t="shared" si="99"/>
        <v>1.3333333333333333</v>
      </c>
      <c r="AE1580" s="58"/>
    </row>
    <row r="1581" spans="1:31" s="5" customFormat="1" x14ac:dyDescent="0.3">
      <c r="A1581" s="40" t="s">
        <v>5914</v>
      </c>
      <c r="B1581" s="3" t="s">
        <v>5915</v>
      </c>
      <c r="C1581" s="8"/>
      <c r="D1581" s="8"/>
      <c r="E1581" s="8"/>
      <c r="F1581" s="9"/>
      <c r="G1581" s="36"/>
      <c r="H1581" s="12"/>
      <c r="I1581" s="12"/>
      <c r="J1581" s="13"/>
      <c r="K1581" s="34">
        <v>35.909999999999997</v>
      </c>
      <c r="L1581" s="8">
        <v>1</v>
      </c>
      <c r="M1581" s="8">
        <v>1</v>
      </c>
      <c r="N1581" s="9">
        <v>1.6</v>
      </c>
      <c r="O1581" s="36"/>
      <c r="P1581" s="12"/>
      <c r="Q1581" s="12"/>
      <c r="R1581" s="13"/>
      <c r="S1581" s="34"/>
      <c r="T1581" s="8"/>
      <c r="U1581" s="8"/>
      <c r="V1581" s="9"/>
      <c r="W1581" s="36"/>
      <c r="X1581" s="12"/>
      <c r="Y1581" s="12"/>
      <c r="Z1581" s="12"/>
      <c r="AA1581" s="52">
        <f t="shared" si="96"/>
        <v>1</v>
      </c>
      <c r="AB1581" s="54">
        <f t="shared" si="97"/>
        <v>2</v>
      </c>
      <c r="AC1581" s="54">
        <f t="shared" si="98"/>
        <v>1</v>
      </c>
      <c r="AD1581" s="55">
        <f t="shared" si="99"/>
        <v>1.3333333333333333</v>
      </c>
      <c r="AE1581" s="58"/>
    </row>
    <row r="1582" spans="1:31" s="5" customFormat="1" x14ac:dyDescent="0.3">
      <c r="A1582" s="40" t="s">
        <v>6036</v>
      </c>
      <c r="B1582" s="3" t="s">
        <v>6037</v>
      </c>
      <c r="C1582" s="8"/>
      <c r="D1582" s="8"/>
      <c r="E1582" s="8"/>
      <c r="F1582" s="9"/>
      <c r="G1582" s="36"/>
      <c r="H1582" s="12"/>
      <c r="I1582" s="12"/>
      <c r="J1582" s="13"/>
      <c r="K1582" s="34">
        <v>35.909999999999997</v>
      </c>
      <c r="L1582" s="8">
        <v>1</v>
      </c>
      <c r="M1582" s="8">
        <v>1</v>
      </c>
      <c r="N1582" s="9">
        <v>5.5</v>
      </c>
      <c r="O1582" s="36"/>
      <c r="P1582" s="12"/>
      <c r="Q1582" s="12"/>
      <c r="R1582" s="13"/>
      <c r="S1582" s="34"/>
      <c r="T1582" s="8"/>
      <c r="U1582" s="8"/>
      <c r="V1582" s="9"/>
      <c r="W1582" s="36"/>
      <c r="X1582" s="12"/>
      <c r="Y1582" s="12"/>
      <c r="Z1582" s="12"/>
      <c r="AA1582" s="52">
        <f t="shared" si="96"/>
        <v>1</v>
      </c>
      <c r="AB1582" s="54">
        <f t="shared" si="97"/>
        <v>2</v>
      </c>
      <c r="AC1582" s="54">
        <f t="shared" si="98"/>
        <v>1</v>
      </c>
      <c r="AD1582" s="55">
        <f t="shared" si="99"/>
        <v>1.3333333333333333</v>
      </c>
      <c r="AE1582" s="58"/>
    </row>
    <row r="1583" spans="1:31" s="5" customFormat="1" x14ac:dyDescent="0.3">
      <c r="A1583" s="40" t="s">
        <v>5864</v>
      </c>
      <c r="B1583" s="3" t="s">
        <v>5865</v>
      </c>
      <c r="C1583" s="8"/>
      <c r="D1583" s="8"/>
      <c r="E1583" s="8"/>
      <c r="F1583" s="9"/>
      <c r="G1583" s="36"/>
      <c r="H1583" s="12"/>
      <c r="I1583" s="12"/>
      <c r="J1583" s="13"/>
      <c r="K1583" s="34">
        <v>35.880000000000003</v>
      </c>
      <c r="L1583" s="8">
        <v>1</v>
      </c>
      <c r="M1583" s="8">
        <v>1</v>
      </c>
      <c r="N1583" s="9">
        <v>1.3</v>
      </c>
      <c r="O1583" s="36"/>
      <c r="P1583" s="12"/>
      <c r="Q1583" s="12"/>
      <c r="R1583" s="13"/>
      <c r="S1583" s="34"/>
      <c r="T1583" s="8"/>
      <c r="U1583" s="8"/>
      <c r="V1583" s="9"/>
      <c r="W1583" s="36"/>
      <c r="X1583" s="12"/>
      <c r="Y1583" s="12"/>
      <c r="Z1583" s="12"/>
      <c r="AA1583" s="52">
        <f t="shared" si="96"/>
        <v>1</v>
      </c>
      <c r="AB1583" s="54">
        <f t="shared" si="97"/>
        <v>2</v>
      </c>
      <c r="AC1583" s="54">
        <f t="shared" si="98"/>
        <v>1</v>
      </c>
      <c r="AD1583" s="55">
        <f t="shared" si="99"/>
        <v>1.3333333333333333</v>
      </c>
      <c r="AE1583" s="58"/>
    </row>
    <row r="1584" spans="1:31" s="5" customFormat="1" x14ac:dyDescent="0.3">
      <c r="A1584" s="40" t="s">
        <v>6225</v>
      </c>
      <c r="B1584" s="3" t="s">
        <v>6226</v>
      </c>
      <c r="C1584" s="8"/>
      <c r="D1584" s="8"/>
      <c r="E1584" s="8"/>
      <c r="F1584" s="9"/>
      <c r="G1584" s="36"/>
      <c r="H1584" s="12"/>
      <c r="I1584" s="12"/>
      <c r="J1584" s="13"/>
      <c r="K1584" s="34">
        <v>35.83</v>
      </c>
      <c r="L1584" s="8">
        <v>1</v>
      </c>
      <c r="M1584" s="8">
        <v>1</v>
      </c>
      <c r="N1584" s="9">
        <v>0.7</v>
      </c>
      <c r="O1584" s="36"/>
      <c r="P1584" s="12"/>
      <c r="Q1584" s="12"/>
      <c r="R1584" s="13"/>
      <c r="S1584" s="34"/>
      <c r="T1584" s="8"/>
      <c r="U1584" s="8"/>
      <c r="V1584" s="9"/>
      <c r="W1584" s="36"/>
      <c r="X1584" s="12"/>
      <c r="Y1584" s="12"/>
      <c r="Z1584" s="12"/>
      <c r="AA1584" s="52">
        <f t="shared" si="96"/>
        <v>1</v>
      </c>
      <c r="AB1584" s="54">
        <f t="shared" si="97"/>
        <v>2</v>
      </c>
      <c r="AC1584" s="54">
        <f t="shared" si="98"/>
        <v>1</v>
      </c>
      <c r="AD1584" s="55">
        <f t="shared" si="99"/>
        <v>1.3333333333333333</v>
      </c>
      <c r="AE1584" s="58"/>
    </row>
    <row r="1585" spans="1:31" s="5" customFormat="1" x14ac:dyDescent="0.3">
      <c r="A1585" s="40" t="s">
        <v>2602</v>
      </c>
      <c r="B1585" s="3" t="s">
        <v>2603</v>
      </c>
      <c r="C1585" s="34">
        <v>35.799999999999997</v>
      </c>
      <c r="D1585" s="8">
        <v>1</v>
      </c>
      <c r="E1585" s="8">
        <v>1</v>
      </c>
      <c r="F1585" s="9">
        <v>1.5</v>
      </c>
      <c r="G1585" s="36"/>
      <c r="H1585" s="12"/>
      <c r="I1585" s="12"/>
      <c r="J1585" s="13"/>
      <c r="K1585" s="34"/>
      <c r="L1585" s="8"/>
      <c r="M1585" s="8"/>
      <c r="N1585" s="9"/>
      <c r="O1585" s="36"/>
      <c r="P1585" s="12"/>
      <c r="Q1585" s="12"/>
      <c r="R1585" s="13"/>
      <c r="S1585" s="34"/>
      <c r="T1585" s="8"/>
      <c r="U1585" s="8"/>
      <c r="V1585" s="9"/>
      <c r="W1585" s="36"/>
      <c r="X1585" s="12"/>
      <c r="Y1585" s="12"/>
      <c r="Z1585" s="12"/>
      <c r="AA1585" s="52">
        <f t="shared" si="96"/>
        <v>2</v>
      </c>
      <c r="AB1585" s="54">
        <f t="shared" si="97"/>
        <v>1</v>
      </c>
      <c r="AC1585" s="54">
        <f t="shared" si="98"/>
        <v>1</v>
      </c>
      <c r="AD1585" s="55">
        <f t="shared" si="99"/>
        <v>1.3333333333333333</v>
      </c>
      <c r="AE1585" s="58"/>
    </row>
    <row r="1586" spans="1:31" s="5" customFormat="1" x14ac:dyDescent="0.3">
      <c r="A1586" s="40" t="s">
        <v>6610</v>
      </c>
      <c r="B1586" s="16" t="s">
        <v>6611</v>
      </c>
      <c r="C1586" s="8"/>
      <c r="D1586" s="8"/>
      <c r="E1586" s="8"/>
      <c r="F1586" s="9"/>
      <c r="G1586" s="36"/>
      <c r="H1586" s="12"/>
      <c r="I1586" s="12"/>
      <c r="J1586" s="13"/>
      <c r="K1586" s="34"/>
      <c r="L1586" s="8"/>
      <c r="M1586" s="8"/>
      <c r="N1586" s="9"/>
      <c r="O1586" s="36"/>
      <c r="P1586" s="12"/>
      <c r="Q1586" s="12"/>
      <c r="R1586" s="13"/>
      <c r="S1586" s="34">
        <v>35.79</v>
      </c>
      <c r="T1586" s="8">
        <v>1</v>
      </c>
      <c r="U1586" s="8">
        <v>1</v>
      </c>
      <c r="V1586" s="9">
        <v>25.7</v>
      </c>
      <c r="W1586" s="36"/>
      <c r="X1586" s="12"/>
      <c r="Y1586" s="12"/>
      <c r="Z1586" s="12"/>
      <c r="AA1586" s="52">
        <f t="shared" si="96"/>
        <v>1</v>
      </c>
      <c r="AB1586" s="54">
        <f t="shared" si="97"/>
        <v>1</v>
      </c>
      <c r="AC1586" s="54">
        <f t="shared" si="98"/>
        <v>2</v>
      </c>
      <c r="AD1586" s="55">
        <f t="shared" si="99"/>
        <v>1.3333333333333333</v>
      </c>
      <c r="AE1586" s="58"/>
    </row>
    <row r="1587" spans="1:31" s="5" customFormat="1" x14ac:dyDescent="0.3">
      <c r="A1587" s="40" t="s">
        <v>5762</v>
      </c>
      <c r="B1587" s="3" t="s">
        <v>5763</v>
      </c>
      <c r="C1587" s="8"/>
      <c r="D1587" s="8"/>
      <c r="E1587" s="8"/>
      <c r="F1587" s="9"/>
      <c r="G1587" s="36"/>
      <c r="H1587" s="12"/>
      <c r="I1587" s="12"/>
      <c r="J1587" s="13"/>
      <c r="K1587" s="34">
        <v>35.729999999999997</v>
      </c>
      <c r="L1587" s="8">
        <v>1</v>
      </c>
      <c r="M1587" s="8">
        <v>1</v>
      </c>
      <c r="N1587" s="9">
        <v>7.3</v>
      </c>
      <c r="O1587" s="36"/>
      <c r="P1587" s="12"/>
      <c r="Q1587" s="12"/>
      <c r="R1587" s="13"/>
      <c r="S1587" s="34"/>
      <c r="T1587" s="8"/>
      <c r="U1587" s="8"/>
      <c r="V1587" s="9"/>
      <c r="W1587" s="36"/>
      <c r="X1587" s="12"/>
      <c r="Y1587" s="12"/>
      <c r="Z1587" s="12"/>
      <c r="AA1587" s="52">
        <f t="shared" si="96"/>
        <v>1</v>
      </c>
      <c r="AB1587" s="54">
        <f t="shared" si="97"/>
        <v>2</v>
      </c>
      <c r="AC1587" s="54">
        <f t="shared" si="98"/>
        <v>1</v>
      </c>
      <c r="AD1587" s="55">
        <f t="shared" si="99"/>
        <v>1.3333333333333333</v>
      </c>
      <c r="AE1587" s="58"/>
    </row>
    <row r="1588" spans="1:31" s="5" customFormat="1" x14ac:dyDescent="0.3">
      <c r="A1588" s="40" t="s">
        <v>5736</v>
      </c>
      <c r="B1588" s="3" t="s">
        <v>5737</v>
      </c>
      <c r="C1588" s="8"/>
      <c r="D1588" s="8"/>
      <c r="E1588" s="8"/>
      <c r="F1588" s="9"/>
      <c r="G1588" s="36"/>
      <c r="H1588" s="12"/>
      <c r="I1588" s="12"/>
      <c r="J1588" s="13"/>
      <c r="K1588" s="34">
        <v>35.68</v>
      </c>
      <c r="L1588" s="8">
        <v>1</v>
      </c>
      <c r="M1588" s="8">
        <v>1</v>
      </c>
      <c r="N1588" s="9">
        <v>1.8</v>
      </c>
      <c r="O1588" s="36"/>
      <c r="P1588" s="12"/>
      <c r="Q1588" s="12"/>
      <c r="R1588" s="13"/>
      <c r="S1588" s="34"/>
      <c r="T1588" s="8"/>
      <c r="U1588" s="8"/>
      <c r="V1588" s="9"/>
      <c r="W1588" s="36"/>
      <c r="X1588" s="12"/>
      <c r="Y1588" s="12"/>
      <c r="Z1588" s="12"/>
      <c r="AA1588" s="52">
        <f t="shared" si="96"/>
        <v>1</v>
      </c>
      <c r="AB1588" s="54">
        <f t="shared" si="97"/>
        <v>2</v>
      </c>
      <c r="AC1588" s="54">
        <f t="shared" si="98"/>
        <v>1</v>
      </c>
      <c r="AD1588" s="55">
        <f t="shared" si="99"/>
        <v>1.3333333333333333</v>
      </c>
      <c r="AE1588" s="58"/>
    </row>
    <row r="1589" spans="1:31" s="5" customFormat="1" x14ac:dyDescent="0.3">
      <c r="A1589" s="40" t="s">
        <v>2517</v>
      </c>
      <c r="B1589" s="3" t="s">
        <v>2518</v>
      </c>
      <c r="C1589" s="34">
        <v>39.75</v>
      </c>
      <c r="D1589" s="8">
        <v>1</v>
      </c>
      <c r="E1589" s="8">
        <v>2</v>
      </c>
      <c r="F1589" s="9">
        <v>6.1</v>
      </c>
      <c r="G1589" s="36">
        <v>52.13</v>
      </c>
      <c r="H1589" s="12">
        <v>1</v>
      </c>
      <c r="I1589" s="12">
        <v>2</v>
      </c>
      <c r="J1589" s="13">
        <v>4.0999999999999996</v>
      </c>
      <c r="K1589" s="34">
        <v>104.28</v>
      </c>
      <c r="L1589" s="8">
        <v>2</v>
      </c>
      <c r="M1589" s="8">
        <v>5</v>
      </c>
      <c r="N1589" s="9">
        <v>12</v>
      </c>
      <c r="O1589" s="36">
        <v>28.88</v>
      </c>
      <c r="P1589" s="12">
        <v>1</v>
      </c>
      <c r="Q1589" s="12">
        <v>2</v>
      </c>
      <c r="R1589" s="13">
        <v>6.6</v>
      </c>
      <c r="S1589" s="34">
        <v>119.52000000000001</v>
      </c>
      <c r="T1589" s="8">
        <v>2</v>
      </c>
      <c r="U1589" s="8">
        <v>3</v>
      </c>
      <c r="V1589" s="9">
        <v>6.6</v>
      </c>
      <c r="W1589" s="36">
        <v>67.849999999999994</v>
      </c>
      <c r="X1589" s="12">
        <v>2</v>
      </c>
      <c r="Y1589" s="12">
        <v>3</v>
      </c>
      <c r="Z1589" s="12">
        <v>9.6999999999999993</v>
      </c>
      <c r="AA1589" s="52">
        <f t="shared" si="96"/>
        <v>1</v>
      </c>
      <c r="AB1589" s="54">
        <f t="shared" si="97"/>
        <v>2</v>
      </c>
      <c r="AC1589" s="54">
        <f t="shared" si="98"/>
        <v>1</v>
      </c>
      <c r="AD1589" s="55">
        <f t="shared" si="99"/>
        <v>1.3333333333333333</v>
      </c>
      <c r="AE1589" s="58"/>
    </row>
    <row r="1590" spans="1:31" s="5" customFormat="1" x14ac:dyDescent="0.3">
      <c r="A1590" s="40" t="s">
        <v>6510</v>
      </c>
      <c r="B1590" s="16" t="s">
        <v>6511</v>
      </c>
      <c r="C1590" s="8"/>
      <c r="D1590" s="8"/>
      <c r="E1590" s="8"/>
      <c r="F1590" s="9"/>
      <c r="G1590" s="36"/>
      <c r="H1590" s="12"/>
      <c r="I1590" s="12"/>
      <c r="J1590" s="13"/>
      <c r="K1590" s="34"/>
      <c r="L1590" s="8"/>
      <c r="M1590" s="8"/>
      <c r="N1590" s="9"/>
      <c r="O1590" s="36"/>
      <c r="P1590" s="12"/>
      <c r="Q1590" s="12"/>
      <c r="R1590" s="13"/>
      <c r="S1590" s="34">
        <v>35.53</v>
      </c>
      <c r="T1590" s="8">
        <v>1</v>
      </c>
      <c r="U1590" s="8">
        <v>1</v>
      </c>
      <c r="V1590" s="9">
        <v>32.9</v>
      </c>
      <c r="W1590" s="36"/>
      <c r="X1590" s="12"/>
      <c r="Y1590" s="12"/>
      <c r="Z1590" s="12"/>
      <c r="AA1590" s="52">
        <f t="shared" si="96"/>
        <v>1</v>
      </c>
      <c r="AB1590" s="54">
        <f t="shared" si="97"/>
        <v>1</v>
      </c>
      <c r="AC1590" s="54">
        <f t="shared" si="98"/>
        <v>2</v>
      </c>
      <c r="AD1590" s="55">
        <f t="shared" si="99"/>
        <v>1.3333333333333333</v>
      </c>
      <c r="AE1590" s="58"/>
    </row>
    <row r="1591" spans="1:31" s="5" customFormat="1" x14ac:dyDescent="0.3">
      <c r="A1591" s="40" t="s">
        <v>6844</v>
      </c>
      <c r="B1591" s="16" t="s">
        <v>6845</v>
      </c>
      <c r="C1591" s="8"/>
      <c r="D1591" s="8"/>
      <c r="E1591" s="8"/>
      <c r="F1591" s="9"/>
      <c r="G1591" s="36"/>
      <c r="H1591" s="12"/>
      <c r="I1591" s="12"/>
      <c r="J1591" s="13"/>
      <c r="K1591" s="34"/>
      <c r="L1591" s="8"/>
      <c r="M1591" s="8"/>
      <c r="N1591" s="9"/>
      <c r="O1591" s="36"/>
      <c r="P1591" s="12"/>
      <c r="Q1591" s="12"/>
      <c r="R1591" s="13"/>
      <c r="S1591" s="34">
        <v>35.53</v>
      </c>
      <c r="T1591" s="8">
        <v>1</v>
      </c>
      <c r="U1591" s="8">
        <v>1</v>
      </c>
      <c r="V1591" s="9">
        <v>4.8</v>
      </c>
      <c r="W1591" s="36"/>
      <c r="X1591" s="12"/>
      <c r="Y1591" s="12"/>
      <c r="Z1591" s="12"/>
      <c r="AA1591" s="52">
        <f t="shared" si="96"/>
        <v>1</v>
      </c>
      <c r="AB1591" s="54">
        <f t="shared" si="97"/>
        <v>1</v>
      </c>
      <c r="AC1591" s="54">
        <f t="shared" si="98"/>
        <v>2</v>
      </c>
      <c r="AD1591" s="55">
        <f t="shared" si="99"/>
        <v>1.3333333333333333</v>
      </c>
      <c r="AE1591" s="58"/>
    </row>
    <row r="1592" spans="1:31" s="5" customFormat="1" x14ac:dyDescent="0.3">
      <c r="A1592" s="40" t="s">
        <v>2461</v>
      </c>
      <c r="B1592" s="3" t="s">
        <v>2462</v>
      </c>
      <c r="C1592" s="34">
        <v>35.4</v>
      </c>
      <c r="D1592" s="8">
        <v>1</v>
      </c>
      <c r="E1592" s="8">
        <v>1</v>
      </c>
      <c r="F1592" s="9">
        <v>5.3</v>
      </c>
      <c r="G1592" s="36"/>
      <c r="H1592" s="12"/>
      <c r="I1592" s="12"/>
      <c r="J1592" s="13"/>
      <c r="K1592" s="34"/>
      <c r="L1592" s="8"/>
      <c r="M1592" s="8"/>
      <c r="N1592" s="9"/>
      <c r="O1592" s="36"/>
      <c r="P1592" s="12"/>
      <c r="Q1592" s="12"/>
      <c r="R1592" s="13"/>
      <c r="S1592" s="34"/>
      <c r="T1592" s="8"/>
      <c r="U1592" s="8"/>
      <c r="V1592" s="9"/>
      <c r="W1592" s="36"/>
      <c r="X1592" s="12"/>
      <c r="Y1592" s="12"/>
      <c r="Z1592" s="12"/>
      <c r="AA1592" s="52">
        <f t="shared" si="96"/>
        <v>2</v>
      </c>
      <c r="AB1592" s="54">
        <f t="shared" si="97"/>
        <v>1</v>
      </c>
      <c r="AC1592" s="54">
        <f t="shared" si="98"/>
        <v>1</v>
      </c>
      <c r="AD1592" s="55">
        <f t="shared" si="99"/>
        <v>1.3333333333333333</v>
      </c>
      <c r="AE1592" s="58"/>
    </row>
    <row r="1593" spans="1:31" s="5" customFormat="1" x14ac:dyDescent="0.3">
      <c r="A1593" s="40" t="s">
        <v>3009</v>
      </c>
      <c r="B1593" s="3" t="s">
        <v>3010</v>
      </c>
      <c r="C1593" s="34">
        <v>35.380000000000003</v>
      </c>
      <c r="D1593" s="8">
        <v>1</v>
      </c>
      <c r="E1593" s="8">
        <v>1</v>
      </c>
      <c r="F1593" s="9">
        <v>5.3</v>
      </c>
      <c r="G1593" s="36"/>
      <c r="H1593" s="12"/>
      <c r="I1593" s="12"/>
      <c r="J1593" s="13"/>
      <c r="K1593" s="34"/>
      <c r="L1593" s="8"/>
      <c r="M1593" s="8"/>
      <c r="N1593" s="9"/>
      <c r="O1593" s="36"/>
      <c r="P1593" s="12"/>
      <c r="Q1593" s="12"/>
      <c r="R1593" s="13"/>
      <c r="S1593" s="34"/>
      <c r="T1593" s="8"/>
      <c r="U1593" s="8"/>
      <c r="V1593" s="9"/>
      <c r="W1593" s="36"/>
      <c r="X1593" s="12"/>
      <c r="Y1593" s="12"/>
      <c r="Z1593" s="12"/>
      <c r="AA1593" s="52">
        <f t="shared" si="96"/>
        <v>2</v>
      </c>
      <c r="AB1593" s="54">
        <f t="shared" si="97"/>
        <v>1</v>
      </c>
      <c r="AC1593" s="54">
        <f t="shared" si="98"/>
        <v>1</v>
      </c>
      <c r="AD1593" s="55">
        <f t="shared" si="99"/>
        <v>1.3333333333333333</v>
      </c>
      <c r="AE1593" s="58"/>
    </row>
    <row r="1594" spans="1:31" s="5" customFormat="1" x14ac:dyDescent="0.3">
      <c r="A1594" s="40" t="s">
        <v>2380</v>
      </c>
      <c r="B1594" s="3" t="s">
        <v>2381</v>
      </c>
      <c r="C1594" s="34">
        <v>35.200000000000003</v>
      </c>
      <c r="D1594" s="8">
        <v>1</v>
      </c>
      <c r="E1594" s="8">
        <v>1</v>
      </c>
      <c r="F1594" s="9">
        <v>1.1000000000000001</v>
      </c>
      <c r="G1594" s="36"/>
      <c r="H1594" s="12"/>
      <c r="I1594" s="12"/>
      <c r="J1594" s="13"/>
      <c r="K1594" s="34"/>
      <c r="L1594" s="8"/>
      <c r="M1594" s="8"/>
      <c r="N1594" s="9"/>
      <c r="O1594" s="36"/>
      <c r="P1594" s="12"/>
      <c r="Q1594" s="12"/>
      <c r="R1594" s="13"/>
      <c r="S1594" s="34"/>
      <c r="T1594" s="8"/>
      <c r="U1594" s="8"/>
      <c r="V1594" s="9"/>
      <c r="W1594" s="36"/>
      <c r="X1594" s="12"/>
      <c r="Y1594" s="12"/>
      <c r="Z1594" s="12"/>
      <c r="AA1594" s="52">
        <f t="shared" si="96"/>
        <v>2</v>
      </c>
      <c r="AB1594" s="54">
        <f t="shared" si="97"/>
        <v>1</v>
      </c>
      <c r="AC1594" s="54">
        <f t="shared" si="98"/>
        <v>1</v>
      </c>
      <c r="AD1594" s="55">
        <f t="shared" si="99"/>
        <v>1.3333333333333333</v>
      </c>
      <c r="AE1594" s="58"/>
    </row>
    <row r="1595" spans="1:31" s="5" customFormat="1" x14ac:dyDescent="0.3">
      <c r="A1595" s="40" t="s">
        <v>6317</v>
      </c>
      <c r="B1595" s="3" t="s">
        <v>6318</v>
      </c>
      <c r="C1595" s="8"/>
      <c r="D1595" s="8"/>
      <c r="E1595" s="8"/>
      <c r="F1595" s="9"/>
      <c r="G1595" s="36"/>
      <c r="H1595" s="12"/>
      <c r="I1595" s="12"/>
      <c r="J1595" s="13"/>
      <c r="K1595" s="34">
        <v>47.07</v>
      </c>
      <c r="L1595" s="8">
        <v>1</v>
      </c>
      <c r="M1595" s="8">
        <v>1</v>
      </c>
      <c r="N1595" s="9">
        <v>6.5</v>
      </c>
      <c r="O1595" s="36"/>
      <c r="P1595" s="12"/>
      <c r="Q1595" s="12"/>
      <c r="R1595" s="13"/>
      <c r="S1595" s="34">
        <v>42.74</v>
      </c>
      <c r="T1595" s="8">
        <v>1</v>
      </c>
      <c r="U1595" s="8">
        <v>1</v>
      </c>
      <c r="V1595" s="9">
        <v>6.5</v>
      </c>
      <c r="W1595" s="36">
        <v>35.880000000000003</v>
      </c>
      <c r="X1595" s="12">
        <v>1</v>
      </c>
      <c r="Y1595" s="12">
        <v>1</v>
      </c>
      <c r="Z1595" s="12">
        <v>6.5</v>
      </c>
      <c r="AA1595" s="52">
        <f t="shared" si="96"/>
        <v>1</v>
      </c>
      <c r="AB1595" s="54">
        <f t="shared" si="97"/>
        <v>2</v>
      </c>
      <c r="AC1595" s="54">
        <f t="shared" si="98"/>
        <v>1</v>
      </c>
      <c r="AD1595" s="55">
        <f t="shared" si="99"/>
        <v>1.3333333333333333</v>
      </c>
      <c r="AE1595" s="58"/>
    </row>
    <row r="1596" spans="1:31" s="5" customFormat="1" x14ac:dyDescent="0.3">
      <c r="A1596" s="40" t="s">
        <v>6756</v>
      </c>
      <c r="B1596" s="16" t="s">
        <v>6757</v>
      </c>
      <c r="C1596" s="8"/>
      <c r="D1596" s="8"/>
      <c r="E1596" s="8"/>
      <c r="F1596" s="9"/>
      <c r="G1596" s="36"/>
      <c r="H1596" s="12"/>
      <c r="I1596" s="12"/>
      <c r="J1596" s="13"/>
      <c r="K1596" s="34"/>
      <c r="L1596" s="8"/>
      <c r="M1596" s="8"/>
      <c r="N1596" s="9"/>
      <c r="O1596" s="36"/>
      <c r="P1596" s="12"/>
      <c r="Q1596" s="12"/>
      <c r="R1596" s="13"/>
      <c r="S1596" s="34">
        <v>35.07</v>
      </c>
      <c r="T1596" s="8">
        <v>1</v>
      </c>
      <c r="U1596" s="8">
        <v>1</v>
      </c>
      <c r="V1596" s="9">
        <v>1.2</v>
      </c>
      <c r="W1596" s="36"/>
      <c r="X1596" s="12"/>
      <c r="Y1596" s="12"/>
      <c r="Z1596" s="12"/>
      <c r="AA1596" s="52">
        <f t="shared" si="96"/>
        <v>1</v>
      </c>
      <c r="AB1596" s="54">
        <f t="shared" si="97"/>
        <v>1</v>
      </c>
      <c r="AC1596" s="54">
        <f t="shared" si="98"/>
        <v>2</v>
      </c>
      <c r="AD1596" s="55">
        <f t="shared" si="99"/>
        <v>1.3333333333333333</v>
      </c>
      <c r="AE1596" s="58"/>
    </row>
    <row r="1597" spans="1:31" s="5" customFormat="1" x14ac:dyDescent="0.3">
      <c r="A1597" s="40" t="s">
        <v>2857</v>
      </c>
      <c r="B1597" s="3" t="s">
        <v>2858</v>
      </c>
      <c r="C1597" s="34">
        <v>34.94</v>
      </c>
      <c r="D1597" s="8">
        <v>1</v>
      </c>
      <c r="E1597" s="8">
        <v>1</v>
      </c>
      <c r="F1597" s="9">
        <v>2.6</v>
      </c>
      <c r="G1597" s="36"/>
      <c r="H1597" s="12"/>
      <c r="I1597" s="12"/>
      <c r="J1597" s="13"/>
      <c r="K1597" s="34"/>
      <c r="L1597" s="8"/>
      <c r="M1597" s="8"/>
      <c r="N1597" s="9"/>
      <c r="O1597" s="36"/>
      <c r="P1597" s="12"/>
      <c r="Q1597" s="12"/>
      <c r="R1597" s="13"/>
      <c r="S1597" s="34"/>
      <c r="T1597" s="8"/>
      <c r="U1597" s="8"/>
      <c r="V1597" s="9"/>
      <c r="W1597" s="36"/>
      <c r="X1597" s="12"/>
      <c r="Y1597" s="12"/>
      <c r="Z1597" s="12"/>
      <c r="AA1597" s="52">
        <f t="shared" si="96"/>
        <v>2</v>
      </c>
      <c r="AB1597" s="54">
        <f t="shared" si="97"/>
        <v>1</v>
      </c>
      <c r="AC1597" s="54">
        <f t="shared" si="98"/>
        <v>1</v>
      </c>
      <c r="AD1597" s="55">
        <f t="shared" si="99"/>
        <v>1.3333333333333333</v>
      </c>
      <c r="AE1597" s="58"/>
    </row>
    <row r="1598" spans="1:31" s="5" customFormat="1" x14ac:dyDescent="0.3">
      <c r="A1598" s="40" t="s">
        <v>2438</v>
      </c>
      <c r="B1598" s="3" t="s">
        <v>2439</v>
      </c>
      <c r="C1598" s="34">
        <v>34.9</v>
      </c>
      <c r="D1598" s="8">
        <v>1</v>
      </c>
      <c r="E1598" s="8">
        <v>1</v>
      </c>
      <c r="F1598" s="9">
        <v>3.5</v>
      </c>
      <c r="G1598" s="36"/>
      <c r="H1598" s="12"/>
      <c r="I1598" s="12"/>
      <c r="J1598" s="13"/>
      <c r="K1598" s="34"/>
      <c r="L1598" s="8"/>
      <c r="M1598" s="8"/>
      <c r="N1598" s="9"/>
      <c r="O1598" s="36"/>
      <c r="P1598" s="12"/>
      <c r="Q1598" s="12"/>
      <c r="R1598" s="13"/>
      <c r="S1598" s="34"/>
      <c r="T1598" s="8"/>
      <c r="U1598" s="8"/>
      <c r="V1598" s="9"/>
      <c r="W1598" s="36"/>
      <c r="X1598" s="12"/>
      <c r="Y1598" s="12"/>
      <c r="Z1598" s="12"/>
      <c r="AA1598" s="52">
        <f t="shared" si="96"/>
        <v>2</v>
      </c>
      <c r="AB1598" s="54">
        <f t="shared" si="97"/>
        <v>1</v>
      </c>
      <c r="AC1598" s="54">
        <f t="shared" si="98"/>
        <v>1</v>
      </c>
      <c r="AD1598" s="55">
        <f t="shared" si="99"/>
        <v>1.3333333333333333</v>
      </c>
      <c r="AE1598" s="58"/>
    </row>
    <row r="1599" spans="1:31" s="5" customFormat="1" x14ac:dyDescent="0.3">
      <c r="A1599" s="40" t="s">
        <v>3189</v>
      </c>
      <c r="B1599" s="3" t="s">
        <v>3190</v>
      </c>
      <c r="C1599" s="34">
        <v>34.79</v>
      </c>
      <c r="D1599" s="8">
        <v>1</v>
      </c>
      <c r="E1599" s="8">
        <v>1</v>
      </c>
      <c r="F1599" s="9">
        <v>5.5</v>
      </c>
      <c r="G1599" s="36"/>
      <c r="H1599" s="12"/>
      <c r="I1599" s="12"/>
      <c r="J1599" s="13"/>
      <c r="K1599" s="34"/>
      <c r="L1599" s="8"/>
      <c r="M1599" s="8"/>
      <c r="N1599" s="9"/>
      <c r="O1599" s="36"/>
      <c r="P1599" s="12"/>
      <c r="Q1599" s="12"/>
      <c r="R1599" s="13"/>
      <c r="S1599" s="34"/>
      <c r="T1599" s="8"/>
      <c r="U1599" s="8"/>
      <c r="V1599" s="9"/>
      <c r="W1599" s="36"/>
      <c r="X1599" s="12"/>
      <c r="Y1599" s="12"/>
      <c r="Z1599" s="12"/>
      <c r="AA1599" s="52">
        <f t="shared" si="96"/>
        <v>2</v>
      </c>
      <c r="AB1599" s="54">
        <f t="shared" si="97"/>
        <v>1</v>
      </c>
      <c r="AC1599" s="54">
        <f t="shared" si="98"/>
        <v>1</v>
      </c>
      <c r="AD1599" s="55">
        <f t="shared" si="99"/>
        <v>1.3333333333333333</v>
      </c>
      <c r="AE1599" s="58"/>
    </row>
    <row r="1600" spans="1:31" s="5" customFormat="1" x14ac:dyDescent="0.3">
      <c r="A1600" s="40" t="s">
        <v>6522</v>
      </c>
      <c r="B1600" s="16" t="s">
        <v>6523</v>
      </c>
      <c r="C1600" s="8"/>
      <c r="D1600" s="8"/>
      <c r="E1600" s="8"/>
      <c r="F1600" s="9"/>
      <c r="G1600" s="36"/>
      <c r="H1600" s="12"/>
      <c r="I1600" s="12"/>
      <c r="J1600" s="13"/>
      <c r="K1600" s="34"/>
      <c r="L1600" s="8"/>
      <c r="M1600" s="8"/>
      <c r="N1600" s="9"/>
      <c r="O1600" s="36"/>
      <c r="P1600" s="12"/>
      <c r="Q1600" s="12"/>
      <c r="R1600" s="13"/>
      <c r="S1600" s="34">
        <v>34.74</v>
      </c>
      <c r="T1600" s="8">
        <v>1</v>
      </c>
      <c r="U1600" s="8">
        <v>1</v>
      </c>
      <c r="V1600" s="9">
        <v>6.6</v>
      </c>
      <c r="W1600" s="36"/>
      <c r="X1600" s="12"/>
      <c r="Y1600" s="12"/>
      <c r="Z1600" s="12"/>
      <c r="AA1600" s="52">
        <f t="shared" si="96"/>
        <v>1</v>
      </c>
      <c r="AB1600" s="54">
        <f t="shared" si="97"/>
        <v>1</v>
      </c>
      <c r="AC1600" s="54">
        <f t="shared" si="98"/>
        <v>2</v>
      </c>
      <c r="AD1600" s="55">
        <f t="shared" si="99"/>
        <v>1.3333333333333333</v>
      </c>
      <c r="AE1600" s="58"/>
    </row>
    <row r="1601" spans="1:31" s="5" customFormat="1" x14ac:dyDescent="0.3">
      <c r="A1601" s="40" t="s">
        <v>2366</v>
      </c>
      <c r="B1601" s="3" t="s">
        <v>2367</v>
      </c>
      <c r="C1601" s="34">
        <v>34.72</v>
      </c>
      <c r="D1601" s="8">
        <v>1</v>
      </c>
      <c r="E1601" s="8">
        <v>1</v>
      </c>
      <c r="F1601" s="9">
        <v>2.2999999999999998</v>
      </c>
      <c r="G1601" s="36"/>
      <c r="H1601" s="12"/>
      <c r="I1601" s="12"/>
      <c r="J1601" s="13"/>
      <c r="K1601" s="34"/>
      <c r="L1601" s="8"/>
      <c r="M1601" s="8"/>
      <c r="N1601" s="9"/>
      <c r="O1601" s="36"/>
      <c r="P1601" s="12"/>
      <c r="Q1601" s="12"/>
      <c r="R1601" s="13"/>
      <c r="S1601" s="34"/>
      <c r="T1601" s="8"/>
      <c r="U1601" s="8"/>
      <c r="V1601" s="9"/>
      <c r="W1601" s="36"/>
      <c r="X1601" s="12"/>
      <c r="Y1601" s="12"/>
      <c r="Z1601" s="12"/>
      <c r="AA1601" s="52">
        <f t="shared" si="96"/>
        <v>2</v>
      </c>
      <c r="AB1601" s="54">
        <f t="shared" si="97"/>
        <v>1</v>
      </c>
      <c r="AC1601" s="54">
        <f t="shared" si="98"/>
        <v>1</v>
      </c>
      <c r="AD1601" s="55">
        <f t="shared" si="99"/>
        <v>1.3333333333333333</v>
      </c>
      <c r="AE1601" s="58"/>
    </row>
    <row r="1602" spans="1:31" s="5" customFormat="1" x14ac:dyDescent="0.3">
      <c r="A1602" s="40" t="s">
        <v>6023</v>
      </c>
      <c r="B1602" s="3" t="s">
        <v>6024</v>
      </c>
      <c r="C1602" s="8"/>
      <c r="D1602" s="8"/>
      <c r="E1602" s="8"/>
      <c r="F1602" s="9"/>
      <c r="G1602" s="36"/>
      <c r="H1602" s="12"/>
      <c r="I1602" s="12"/>
      <c r="J1602" s="13"/>
      <c r="K1602" s="34">
        <v>34.72</v>
      </c>
      <c r="L1602" s="8">
        <v>1</v>
      </c>
      <c r="M1602" s="8">
        <v>1</v>
      </c>
      <c r="N1602" s="9">
        <v>3.2</v>
      </c>
      <c r="O1602" s="36"/>
      <c r="P1602" s="12"/>
      <c r="Q1602" s="12"/>
      <c r="R1602" s="13"/>
      <c r="S1602" s="34"/>
      <c r="T1602" s="8"/>
      <c r="U1602" s="8"/>
      <c r="V1602" s="9"/>
      <c r="W1602" s="36"/>
      <c r="X1602" s="12"/>
      <c r="Y1602" s="12"/>
      <c r="Z1602" s="12"/>
      <c r="AA1602" s="52">
        <f t="shared" si="96"/>
        <v>1</v>
      </c>
      <c r="AB1602" s="54">
        <f t="shared" si="97"/>
        <v>2</v>
      </c>
      <c r="AC1602" s="54">
        <f t="shared" si="98"/>
        <v>1</v>
      </c>
      <c r="AD1602" s="55">
        <f t="shared" si="99"/>
        <v>1.3333333333333333</v>
      </c>
      <c r="AE1602" s="58"/>
    </row>
    <row r="1603" spans="1:31" s="5" customFormat="1" x14ac:dyDescent="0.3">
      <c r="A1603" s="40" t="s">
        <v>6307</v>
      </c>
      <c r="B1603" s="3" t="s">
        <v>6308</v>
      </c>
      <c r="C1603" s="8"/>
      <c r="D1603" s="8"/>
      <c r="E1603" s="8"/>
      <c r="F1603" s="9"/>
      <c r="G1603" s="36"/>
      <c r="H1603" s="12"/>
      <c r="I1603" s="12"/>
      <c r="J1603" s="13"/>
      <c r="K1603" s="34">
        <v>34.6</v>
      </c>
      <c r="L1603" s="8">
        <v>1</v>
      </c>
      <c r="M1603" s="8">
        <v>1</v>
      </c>
      <c r="N1603" s="9">
        <v>3.4</v>
      </c>
      <c r="O1603" s="36"/>
      <c r="P1603" s="12"/>
      <c r="Q1603" s="12"/>
      <c r="R1603" s="13"/>
      <c r="S1603" s="34"/>
      <c r="T1603" s="8"/>
      <c r="U1603" s="8"/>
      <c r="V1603" s="9"/>
      <c r="W1603" s="36"/>
      <c r="X1603" s="12"/>
      <c r="Y1603" s="12"/>
      <c r="Z1603" s="12"/>
      <c r="AA1603" s="52">
        <f t="shared" ref="AA1603:AA1666" si="100">(E1603+1)/(I1603+1)</f>
        <v>1</v>
      </c>
      <c r="AB1603" s="54">
        <f t="shared" ref="AB1603:AB1666" si="101">(M1603+1)/(Q1603+1)</f>
        <v>2</v>
      </c>
      <c r="AC1603" s="54">
        <f t="shared" ref="AC1603:AC1666" si="102">(U1603+1)/(Y1603+1)</f>
        <v>1</v>
      </c>
      <c r="AD1603" s="55">
        <f t="shared" ref="AD1603:AD1666" si="103">AVERAGE(AA1603:AC1603)</f>
        <v>1.3333333333333333</v>
      </c>
      <c r="AE1603" s="58"/>
    </row>
    <row r="1604" spans="1:31" s="5" customFormat="1" x14ac:dyDescent="0.3">
      <c r="A1604" s="40" t="s">
        <v>6327</v>
      </c>
      <c r="B1604" s="3" t="s">
        <v>6328</v>
      </c>
      <c r="C1604" s="8"/>
      <c r="D1604" s="8"/>
      <c r="E1604" s="8"/>
      <c r="F1604" s="9"/>
      <c r="G1604" s="36"/>
      <c r="H1604" s="12"/>
      <c r="I1604" s="12"/>
      <c r="J1604" s="13"/>
      <c r="K1604" s="34">
        <v>34.43</v>
      </c>
      <c r="L1604" s="8">
        <v>1</v>
      </c>
      <c r="M1604" s="8">
        <v>1</v>
      </c>
      <c r="N1604" s="9">
        <v>8.8000000000000007</v>
      </c>
      <c r="O1604" s="36"/>
      <c r="P1604" s="12"/>
      <c r="Q1604" s="12"/>
      <c r="R1604" s="13"/>
      <c r="S1604" s="34"/>
      <c r="T1604" s="8"/>
      <c r="U1604" s="8"/>
      <c r="V1604" s="9"/>
      <c r="W1604" s="36"/>
      <c r="X1604" s="12"/>
      <c r="Y1604" s="12"/>
      <c r="Z1604" s="12"/>
      <c r="AA1604" s="52">
        <f t="shared" si="100"/>
        <v>1</v>
      </c>
      <c r="AB1604" s="54">
        <f t="shared" si="101"/>
        <v>2</v>
      </c>
      <c r="AC1604" s="54">
        <f t="shared" si="102"/>
        <v>1</v>
      </c>
      <c r="AD1604" s="55">
        <f t="shared" si="103"/>
        <v>1.3333333333333333</v>
      </c>
      <c r="AE1604" s="58"/>
    </row>
    <row r="1605" spans="1:31" s="5" customFormat="1" x14ac:dyDescent="0.3">
      <c r="A1605" s="40" t="s">
        <v>5786</v>
      </c>
      <c r="B1605" s="3" t="s">
        <v>5787</v>
      </c>
      <c r="C1605" s="8"/>
      <c r="D1605" s="8"/>
      <c r="E1605" s="8"/>
      <c r="F1605" s="9"/>
      <c r="G1605" s="36"/>
      <c r="H1605" s="12"/>
      <c r="I1605" s="12"/>
      <c r="J1605" s="13"/>
      <c r="K1605" s="34">
        <v>38.479999999999997</v>
      </c>
      <c r="L1605" s="8">
        <v>1</v>
      </c>
      <c r="M1605" s="8">
        <v>1</v>
      </c>
      <c r="N1605" s="9">
        <v>1.6</v>
      </c>
      <c r="O1605" s="36"/>
      <c r="P1605" s="12"/>
      <c r="Q1605" s="12"/>
      <c r="R1605" s="13"/>
      <c r="S1605" s="34">
        <v>37.979999999999997</v>
      </c>
      <c r="T1605" s="8">
        <v>1</v>
      </c>
      <c r="U1605" s="8">
        <v>1</v>
      </c>
      <c r="V1605" s="9">
        <v>2.5</v>
      </c>
      <c r="W1605" s="36">
        <v>27.77</v>
      </c>
      <c r="X1605" s="12">
        <v>1</v>
      </c>
      <c r="Y1605" s="12">
        <v>1</v>
      </c>
      <c r="Z1605" s="12">
        <v>1.6</v>
      </c>
      <c r="AA1605" s="52">
        <f t="shared" si="100"/>
        <v>1</v>
      </c>
      <c r="AB1605" s="54">
        <f t="shared" si="101"/>
        <v>2</v>
      </c>
      <c r="AC1605" s="54">
        <f t="shared" si="102"/>
        <v>1</v>
      </c>
      <c r="AD1605" s="55">
        <f t="shared" si="103"/>
        <v>1.3333333333333333</v>
      </c>
      <c r="AE1605" s="58"/>
    </row>
    <row r="1606" spans="1:31" s="5" customFormat="1" x14ac:dyDescent="0.3">
      <c r="A1606" s="40" t="s">
        <v>6450</v>
      </c>
      <c r="B1606" s="16" t="s">
        <v>6451</v>
      </c>
      <c r="C1606" s="8"/>
      <c r="D1606" s="8"/>
      <c r="E1606" s="8"/>
      <c r="F1606" s="9"/>
      <c r="G1606" s="36"/>
      <c r="H1606" s="12"/>
      <c r="I1606" s="12"/>
      <c r="J1606" s="13"/>
      <c r="K1606" s="34"/>
      <c r="L1606" s="8"/>
      <c r="M1606" s="8"/>
      <c r="N1606" s="9"/>
      <c r="O1606" s="36"/>
      <c r="P1606" s="12"/>
      <c r="Q1606" s="12"/>
      <c r="R1606" s="13"/>
      <c r="S1606" s="34">
        <v>34.28</v>
      </c>
      <c r="T1606" s="8">
        <v>1</v>
      </c>
      <c r="U1606" s="8">
        <v>1</v>
      </c>
      <c r="V1606" s="9">
        <v>13.7</v>
      </c>
      <c r="W1606" s="36"/>
      <c r="X1606" s="12"/>
      <c r="Y1606" s="12"/>
      <c r="Z1606" s="12"/>
      <c r="AA1606" s="52">
        <f t="shared" si="100"/>
        <v>1</v>
      </c>
      <c r="AB1606" s="54">
        <f t="shared" si="101"/>
        <v>1</v>
      </c>
      <c r="AC1606" s="54">
        <f t="shared" si="102"/>
        <v>2</v>
      </c>
      <c r="AD1606" s="55">
        <f t="shared" si="103"/>
        <v>1.3333333333333333</v>
      </c>
      <c r="AE1606" s="58"/>
    </row>
    <row r="1607" spans="1:31" s="5" customFormat="1" x14ac:dyDescent="0.3">
      <c r="A1607" s="40" t="s">
        <v>5639</v>
      </c>
      <c r="B1607" s="3" t="s">
        <v>5640</v>
      </c>
      <c r="C1607" s="8"/>
      <c r="D1607" s="8"/>
      <c r="E1607" s="8"/>
      <c r="F1607" s="9"/>
      <c r="G1607" s="36"/>
      <c r="H1607" s="12"/>
      <c r="I1607" s="12"/>
      <c r="J1607" s="13"/>
      <c r="K1607" s="34">
        <v>34.14</v>
      </c>
      <c r="L1607" s="8">
        <v>1</v>
      </c>
      <c r="M1607" s="8">
        <v>1</v>
      </c>
      <c r="N1607" s="9">
        <v>4.3</v>
      </c>
      <c r="O1607" s="36"/>
      <c r="P1607" s="12"/>
      <c r="Q1607" s="12"/>
      <c r="R1607" s="13"/>
      <c r="S1607" s="34"/>
      <c r="T1607" s="8"/>
      <c r="U1607" s="8"/>
      <c r="V1607" s="9"/>
      <c r="W1607" s="36"/>
      <c r="X1607" s="12"/>
      <c r="Y1607" s="12"/>
      <c r="Z1607" s="12"/>
      <c r="AA1607" s="52">
        <f t="shared" si="100"/>
        <v>1</v>
      </c>
      <c r="AB1607" s="54">
        <f t="shared" si="101"/>
        <v>2</v>
      </c>
      <c r="AC1607" s="54">
        <f t="shared" si="102"/>
        <v>1</v>
      </c>
      <c r="AD1607" s="55">
        <f t="shared" si="103"/>
        <v>1.3333333333333333</v>
      </c>
      <c r="AE1607" s="58"/>
    </row>
    <row r="1608" spans="1:31" s="5" customFormat="1" x14ac:dyDescent="0.3">
      <c r="A1608" s="40" t="s">
        <v>6237</v>
      </c>
      <c r="B1608" s="3" t="s">
        <v>6238</v>
      </c>
      <c r="C1608" s="8"/>
      <c r="D1608" s="8"/>
      <c r="E1608" s="8"/>
      <c r="F1608" s="9"/>
      <c r="G1608" s="36"/>
      <c r="H1608" s="12"/>
      <c r="I1608" s="12"/>
      <c r="J1608" s="13"/>
      <c r="K1608" s="34">
        <v>33.99</v>
      </c>
      <c r="L1608" s="8">
        <v>1</v>
      </c>
      <c r="M1608" s="8">
        <v>1</v>
      </c>
      <c r="N1608" s="9">
        <v>7.8</v>
      </c>
      <c r="O1608" s="36"/>
      <c r="P1608" s="12"/>
      <c r="Q1608" s="12"/>
      <c r="R1608" s="13"/>
      <c r="S1608" s="34"/>
      <c r="T1608" s="8"/>
      <c r="U1608" s="8"/>
      <c r="V1608" s="9"/>
      <c r="W1608" s="36"/>
      <c r="X1608" s="12"/>
      <c r="Y1608" s="12"/>
      <c r="Z1608" s="12"/>
      <c r="AA1608" s="52">
        <f t="shared" si="100"/>
        <v>1</v>
      </c>
      <c r="AB1608" s="54">
        <f t="shared" si="101"/>
        <v>2</v>
      </c>
      <c r="AC1608" s="54">
        <f t="shared" si="102"/>
        <v>1</v>
      </c>
      <c r="AD1608" s="55">
        <f t="shared" si="103"/>
        <v>1.3333333333333333</v>
      </c>
      <c r="AE1608" s="58"/>
    </row>
    <row r="1609" spans="1:31" s="5" customFormat="1" x14ac:dyDescent="0.3">
      <c r="A1609" s="40" t="s">
        <v>4780</v>
      </c>
      <c r="B1609" s="3" t="s">
        <v>4781</v>
      </c>
      <c r="C1609" s="8"/>
      <c r="D1609" s="8"/>
      <c r="E1609" s="8"/>
      <c r="F1609" s="9"/>
      <c r="G1609" s="36"/>
      <c r="H1609" s="12"/>
      <c r="I1609" s="12"/>
      <c r="J1609" s="13"/>
      <c r="K1609" s="34">
        <v>48.07</v>
      </c>
      <c r="L1609" s="8">
        <v>1</v>
      </c>
      <c r="M1609" s="8">
        <v>1</v>
      </c>
      <c r="N1609" s="9">
        <v>3.2</v>
      </c>
      <c r="O1609" s="36">
        <v>34.14</v>
      </c>
      <c r="P1609" s="12">
        <v>1</v>
      </c>
      <c r="Q1609" s="12">
        <v>1</v>
      </c>
      <c r="R1609" s="13">
        <v>5.3</v>
      </c>
      <c r="S1609" s="34">
        <v>37.33</v>
      </c>
      <c r="T1609" s="8">
        <v>1</v>
      </c>
      <c r="U1609" s="8">
        <v>1</v>
      </c>
      <c r="V1609" s="9">
        <v>5.3</v>
      </c>
      <c r="W1609" s="36"/>
      <c r="X1609" s="12"/>
      <c r="Y1609" s="12"/>
      <c r="Z1609" s="12"/>
      <c r="AA1609" s="52">
        <f t="shared" si="100"/>
        <v>1</v>
      </c>
      <c r="AB1609" s="54">
        <f t="shared" si="101"/>
        <v>1</v>
      </c>
      <c r="AC1609" s="54">
        <f t="shared" si="102"/>
        <v>2</v>
      </c>
      <c r="AD1609" s="55">
        <f t="shared" si="103"/>
        <v>1.3333333333333333</v>
      </c>
      <c r="AE1609" s="58"/>
    </row>
    <row r="1610" spans="1:31" s="5" customFormat="1" x14ac:dyDescent="0.3">
      <c r="A1610" s="40" t="s">
        <v>5744</v>
      </c>
      <c r="B1610" s="3" t="s">
        <v>5745</v>
      </c>
      <c r="C1610" s="8"/>
      <c r="D1610" s="8"/>
      <c r="E1610" s="8"/>
      <c r="F1610" s="9"/>
      <c r="G1610" s="36"/>
      <c r="H1610" s="12"/>
      <c r="I1610" s="12"/>
      <c r="J1610" s="13"/>
      <c r="K1610" s="34">
        <v>33.909999999999997</v>
      </c>
      <c r="L1610" s="8">
        <v>1</v>
      </c>
      <c r="M1610" s="8">
        <v>1</v>
      </c>
      <c r="N1610" s="9">
        <v>5</v>
      </c>
      <c r="O1610" s="36"/>
      <c r="P1610" s="12"/>
      <c r="Q1610" s="12"/>
      <c r="R1610" s="13"/>
      <c r="S1610" s="34"/>
      <c r="T1610" s="8"/>
      <c r="U1610" s="8"/>
      <c r="V1610" s="9"/>
      <c r="W1610" s="36"/>
      <c r="X1610" s="12"/>
      <c r="Y1610" s="12"/>
      <c r="Z1610" s="12"/>
      <c r="AA1610" s="52">
        <f t="shared" si="100"/>
        <v>1</v>
      </c>
      <c r="AB1610" s="54">
        <f t="shared" si="101"/>
        <v>2</v>
      </c>
      <c r="AC1610" s="54">
        <f t="shared" si="102"/>
        <v>1</v>
      </c>
      <c r="AD1610" s="55">
        <f t="shared" si="103"/>
        <v>1.3333333333333333</v>
      </c>
      <c r="AE1610" s="58"/>
    </row>
    <row r="1611" spans="1:31" s="5" customFormat="1" x14ac:dyDescent="0.3">
      <c r="A1611" s="40" t="s">
        <v>6496</v>
      </c>
      <c r="B1611" s="16" t="s">
        <v>6497</v>
      </c>
      <c r="C1611" s="8"/>
      <c r="D1611" s="8"/>
      <c r="E1611" s="8"/>
      <c r="F1611" s="9"/>
      <c r="G1611" s="36"/>
      <c r="H1611" s="12"/>
      <c r="I1611" s="12"/>
      <c r="J1611" s="13"/>
      <c r="K1611" s="34"/>
      <c r="L1611" s="8"/>
      <c r="M1611" s="8"/>
      <c r="N1611" s="9"/>
      <c r="O1611" s="36"/>
      <c r="P1611" s="12"/>
      <c r="Q1611" s="12"/>
      <c r="R1611" s="13"/>
      <c r="S1611" s="34">
        <v>33.72</v>
      </c>
      <c r="T1611" s="8">
        <v>1</v>
      </c>
      <c r="U1611" s="8">
        <v>1</v>
      </c>
      <c r="V1611" s="9">
        <v>0.9</v>
      </c>
      <c r="W1611" s="36"/>
      <c r="X1611" s="12"/>
      <c r="Y1611" s="12"/>
      <c r="Z1611" s="12"/>
      <c r="AA1611" s="52">
        <f t="shared" si="100"/>
        <v>1</v>
      </c>
      <c r="AB1611" s="54">
        <f t="shared" si="101"/>
        <v>1</v>
      </c>
      <c r="AC1611" s="54">
        <f t="shared" si="102"/>
        <v>2</v>
      </c>
      <c r="AD1611" s="55">
        <f t="shared" si="103"/>
        <v>1.3333333333333333</v>
      </c>
      <c r="AE1611" s="58"/>
    </row>
    <row r="1612" spans="1:31" s="5" customFormat="1" x14ac:dyDescent="0.3">
      <c r="A1612" s="40" t="s">
        <v>6806</v>
      </c>
      <c r="B1612" s="16" t="s">
        <v>6807</v>
      </c>
      <c r="C1612" s="8"/>
      <c r="D1612" s="8"/>
      <c r="E1612" s="8"/>
      <c r="F1612" s="9"/>
      <c r="G1612" s="36"/>
      <c r="H1612" s="12"/>
      <c r="I1612" s="12"/>
      <c r="J1612" s="13"/>
      <c r="K1612" s="34"/>
      <c r="L1612" s="8"/>
      <c r="M1612" s="8"/>
      <c r="N1612" s="9"/>
      <c r="O1612" s="36"/>
      <c r="P1612" s="12"/>
      <c r="Q1612" s="12"/>
      <c r="R1612" s="13"/>
      <c r="S1612" s="34">
        <v>33.72</v>
      </c>
      <c r="T1612" s="8">
        <v>1</v>
      </c>
      <c r="U1612" s="8">
        <v>1</v>
      </c>
      <c r="V1612" s="9">
        <v>1.1000000000000001</v>
      </c>
      <c r="W1612" s="36"/>
      <c r="X1612" s="12"/>
      <c r="Y1612" s="12"/>
      <c r="Z1612" s="12"/>
      <c r="AA1612" s="52">
        <f t="shared" si="100"/>
        <v>1</v>
      </c>
      <c r="AB1612" s="54">
        <f t="shared" si="101"/>
        <v>1</v>
      </c>
      <c r="AC1612" s="54">
        <f t="shared" si="102"/>
        <v>2</v>
      </c>
      <c r="AD1612" s="55">
        <f t="shared" si="103"/>
        <v>1.3333333333333333</v>
      </c>
      <c r="AE1612" s="58"/>
    </row>
    <row r="1613" spans="1:31" s="5" customFormat="1" x14ac:dyDescent="0.3">
      <c r="A1613" s="40" t="s">
        <v>6858</v>
      </c>
      <c r="B1613" s="16" t="s">
        <v>6859</v>
      </c>
      <c r="C1613" s="8"/>
      <c r="D1613" s="8"/>
      <c r="E1613" s="8"/>
      <c r="F1613" s="9"/>
      <c r="G1613" s="36"/>
      <c r="H1613" s="12"/>
      <c r="I1613" s="12"/>
      <c r="J1613" s="13"/>
      <c r="K1613" s="34"/>
      <c r="L1613" s="8"/>
      <c r="M1613" s="8"/>
      <c r="N1613" s="9"/>
      <c r="O1613" s="36"/>
      <c r="P1613" s="12"/>
      <c r="Q1613" s="12"/>
      <c r="R1613" s="13"/>
      <c r="S1613" s="34">
        <v>33.659999999999997</v>
      </c>
      <c r="T1613" s="8">
        <v>1</v>
      </c>
      <c r="U1613" s="8">
        <v>1</v>
      </c>
      <c r="V1613" s="9">
        <v>1.6</v>
      </c>
      <c r="W1613" s="36"/>
      <c r="X1613" s="12"/>
      <c r="Y1613" s="12"/>
      <c r="Z1613" s="12"/>
      <c r="AA1613" s="52">
        <f t="shared" si="100"/>
        <v>1</v>
      </c>
      <c r="AB1613" s="54">
        <f t="shared" si="101"/>
        <v>1</v>
      </c>
      <c r="AC1613" s="54">
        <f t="shared" si="102"/>
        <v>2</v>
      </c>
      <c r="AD1613" s="55">
        <f t="shared" si="103"/>
        <v>1.3333333333333333</v>
      </c>
      <c r="AE1613" s="58"/>
    </row>
    <row r="1614" spans="1:31" s="5" customFormat="1" x14ac:dyDescent="0.3">
      <c r="A1614" s="40" t="s">
        <v>6882</v>
      </c>
      <c r="B1614" s="16" t="s">
        <v>6883</v>
      </c>
      <c r="C1614" s="8"/>
      <c r="D1614" s="8"/>
      <c r="E1614" s="8"/>
      <c r="F1614" s="9"/>
      <c r="G1614" s="36"/>
      <c r="H1614" s="12"/>
      <c r="I1614" s="12"/>
      <c r="J1614" s="13"/>
      <c r="K1614" s="34"/>
      <c r="L1614" s="8"/>
      <c r="M1614" s="8"/>
      <c r="N1614" s="9"/>
      <c r="O1614" s="36"/>
      <c r="P1614" s="12"/>
      <c r="Q1614" s="12"/>
      <c r="R1614" s="13"/>
      <c r="S1614" s="34">
        <v>33.619999999999997</v>
      </c>
      <c r="T1614" s="8">
        <v>1</v>
      </c>
      <c r="U1614" s="8">
        <v>1</v>
      </c>
      <c r="V1614" s="9">
        <v>5.0999999999999996</v>
      </c>
      <c r="W1614" s="36"/>
      <c r="X1614" s="12"/>
      <c r="Y1614" s="12"/>
      <c r="Z1614" s="12"/>
      <c r="AA1614" s="52">
        <f t="shared" si="100"/>
        <v>1</v>
      </c>
      <c r="AB1614" s="54">
        <f t="shared" si="101"/>
        <v>1</v>
      </c>
      <c r="AC1614" s="54">
        <f t="shared" si="102"/>
        <v>2</v>
      </c>
      <c r="AD1614" s="55">
        <f t="shared" si="103"/>
        <v>1.3333333333333333</v>
      </c>
      <c r="AE1614" s="58"/>
    </row>
    <row r="1615" spans="1:31" s="5" customFormat="1" x14ac:dyDescent="0.3">
      <c r="A1615" s="40" t="s">
        <v>6002</v>
      </c>
      <c r="B1615" s="3" t="s">
        <v>6003</v>
      </c>
      <c r="C1615" s="8"/>
      <c r="D1615" s="8"/>
      <c r="E1615" s="8"/>
      <c r="F1615" s="9"/>
      <c r="G1615" s="36"/>
      <c r="H1615" s="12"/>
      <c r="I1615" s="12"/>
      <c r="J1615" s="13"/>
      <c r="K1615" s="34">
        <v>33.58</v>
      </c>
      <c r="L1615" s="8">
        <v>1</v>
      </c>
      <c r="M1615" s="8">
        <v>1</v>
      </c>
      <c r="N1615" s="9">
        <v>6.9</v>
      </c>
      <c r="O1615" s="36"/>
      <c r="P1615" s="12"/>
      <c r="Q1615" s="12"/>
      <c r="R1615" s="13"/>
      <c r="S1615" s="34"/>
      <c r="T1615" s="8"/>
      <c r="U1615" s="8"/>
      <c r="V1615" s="9"/>
      <c r="W1615" s="36"/>
      <c r="X1615" s="12"/>
      <c r="Y1615" s="12"/>
      <c r="Z1615" s="12"/>
      <c r="AA1615" s="52">
        <f t="shared" si="100"/>
        <v>1</v>
      </c>
      <c r="AB1615" s="54">
        <f t="shared" si="101"/>
        <v>2</v>
      </c>
      <c r="AC1615" s="54">
        <f t="shared" si="102"/>
        <v>1</v>
      </c>
      <c r="AD1615" s="55">
        <f t="shared" si="103"/>
        <v>1.3333333333333333</v>
      </c>
      <c r="AE1615" s="58"/>
    </row>
    <row r="1616" spans="1:31" s="5" customFormat="1" x14ac:dyDescent="0.3">
      <c r="A1616" s="40" t="s">
        <v>6514</v>
      </c>
      <c r="B1616" s="16" t="s">
        <v>6515</v>
      </c>
      <c r="C1616" s="8"/>
      <c r="D1616" s="8"/>
      <c r="E1616" s="8"/>
      <c r="F1616" s="9"/>
      <c r="G1616" s="36"/>
      <c r="H1616" s="12"/>
      <c r="I1616" s="12"/>
      <c r="J1616" s="13"/>
      <c r="K1616" s="34"/>
      <c r="L1616" s="8"/>
      <c r="M1616" s="8"/>
      <c r="N1616" s="9"/>
      <c r="O1616" s="36"/>
      <c r="P1616" s="12"/>
      <c r="Q1616" s="12"/>
      <c r="R1616" s="13"/>
      <c r="S1616" s="34">
        <v>33.47</v>
      </c>
      <c r="T1616" s="8">
        <v>1</v>
      </c>
      <c r="U1616" s="8">
        <v>1</v>
      </c>
      <c r="V1616" s="9">
        <v>9</v>
      </c>
      <c r="W1616" s="36"/>
      <c r="X1616" s="12"/>
      <c r="Y1616" s="12"/>
      <c r="Z1616" s="12"/>
      <c r="AA1616" s="52">
        <f t="shared" si="100"/>
        <v>1</v>
      </c>
      <c r="AB1616" s="54">
        <f t="shared" si="101"/>
        <v>1</v>
      </c>
      <c r="AC1616" s="54">
        <f t="shared" si="102"/>
        <v>2</v>
      </c>
      <c r="AD1616" s="55">
        <f t="shared" si="103"/>
        <v>1.3333333333333333</v>
      </c>
      <c r="AE1616" s="58"/>
    </row>
    <row r="1617" spans="1:31" s="5" customFormat="1" x14ac:dyDescent="0.3">
      <c r="A1617" s="40" t="s">
        <v>6880</v>
      </c>
      <c r="B1617" s="16" t="s">
        <v>6881</v>
      </c>
      <c r="C1617" s="8"/>
      <c r="D1617" s="8"/>
      <c r="E1617" s="8"/>
      <c r="F1617" s="9"/>
      <c r="G1617" s="36"/>
      <c r="H1617" s="12"/>
      <c r="I1617" s="12"/>
      <c r="J1617" s="13"/>
      <c r="K1617" s="34"/>
      <c r="L1617" s="8"/>
      <c r="M1617" s="8"/>
      <c r="N1617" s="9"/>
      <c r="O1617" s="36"/>
      <c r="P1617" s="12"/>
      <c r="Q1617" s="12"/>
      <c r="R1617" s="13"/>
      <c r="S1617" s="34">
        <v>33.28</v>
      </c>
      <c r="T1617" s="8">
        <v>1</v>
      </c>
      <c r="U1617" s="8">
        <v>1</v>
      </c>
      <c r="V1617" s="9">
        <v>1.9</v>
      </c>
      <c r="W1617" s="36"/>
      <c r="X1617" s="12"/>
      <c r="Y1617" s="12"/>
      <c r="Z1617" s="12"/>
      <c r="AA1617" s="52">
        <f t="shared" si="100"/>
        <v>1</v>
      </c>
      <c r="AB1617" s="54">
        <f t="shared" si="101"/>
        <v>1</v>
      </c>
      <c r="AC1617" s="54">
        <f t="shared" si="102"/>
        <v>2</v>
      </c>
      <c r="AD1617" s="55">
        <f t="shared" si="103"/>
        <v>1.3333333333333333</v>
      </c>
      <c r="AE1617" s="58"/>
    </row>
    <row r="1618" spans="1:31" s="5" customFormat="1" x14ac:dyDescent="0.3">
      <c r="A1618" s="40" t="s">
        <v>5840</v>
      </c>
      <c r="B1618" s="3" t="s">
        <v>5841</v>
      </c>
      <c r="C1618" s="8"/>
      <c r="D1618" s="8"/>
      <c r="E1618" s="8"/>
      <c r="F1618" s="9"/>
      <c r="G1618" s="36"/>
      <c r="H1618" s="12"/>
      <c r="I1618" s="12"/>
      <c r="J1618" s="13"/>
      <c r="K1618" s="34">
        <v>33.229999999999997</v>
      </c>
      <c r="L1618" s="8">
        <v>1</v>
      </c>
      <c r="M1618" s="8">
        <v>1</v>
      </c>
      <c r="N1618" s="9">
        <v>2.2000000000000002</v>
      </c>
      <c r="O1618" s="36"/>
      <c r="P1618" s="12"/>
      <c r="Q1618" s="12"/>
      <c r="R1618" s="13"/>
      <c r="S1618" s="34"/>
      <c r="T1618" s="8"/>
      <c r="U1618" s="8"/>
      <c r="V1618" s="9"/>
      <c r="W1618" s="36"/>
      <c r="X1618" s="12"/>
      <c r="Y1618" s="12"/>
      <c r="Z1618" s="12"/>
      <c r="AA1618" s="52">
        <f t="shared" si="100"/>
        <v>1</v>
      </c>
      <c r="AB1618" s="54">
        <f t="shared" si="101"/>
        <v>2</v>
      </c>
      <c r="AC1618" s="54">
        <f t="shared" si="102"/>
        <v>1</v>
      </c>
      <c r="AD1618" s="55">
        <f t="shared" si="103"/>
        <v>1.3333333333333333</v>
      </c>
      <c r="AE1618" s="58"/>
    </row>
    <row r="1619" spans="1:31" s="5" customFormat="1" x14ac:dyDescent="0.3">
      <c r="A1619" s="40" t="s">
        <v>6692</v>
      </c>
      <c r="B1619" s="16" t="s">
        <v>6693</v>
      </c>
      <c r="C1619" s="8"/>
      <c r="D1619" s="8"/>
      <c r="E1619" s="8"/>
      <c r="F1619" s="9"/>
      <c r="G1619" s="36"/>
      <c r="H1619" s="12"/>
      <c r="I1619" s="12"/>
      <c r="J1619" s="13"/>
      <c r="K1619" s="34"/>
      <c r="L1619" s="8"/>
      <c r="M1619" s="8"/>
      <c r="N1619" s="9"/>
      <c r="O1619" s="36"/>
      <c r="P1619" s="12"/>
      <c r="Q1619" s="12"/>
      <c r="R1619" s="13"/>
      <c r="S1619" s="34">
        <v>33.18</v>
      </c>
      <c r="T1619" s="8">
        <v>1</v>
      </c>
      <c r="U1619" s="8">
        <v>1</v>
      </c>
      <c r="V1619" s="9">
        <v>2.5</v>
      </c>
      <c r="W1619" s="36"/>
      <c r="X1619" s="12"/>
      <c r="Y1619" s="12"/>
      <c r="Z1619" s="12"/>
      <c r="AA1619" s="52">
        <f t="shared" si="100"/>
        <v>1</v>
      </c>
      <c r="AB1619" s="54">
        <f t="shared" si="101"/>
        <v>1</v>
      </c>
      <c r="AC1619" s="54">
        <f t="shared" si="102"/>
        <v>2</v>
      </c>
      <c r="AD1619" s="55">
        <f t="shared" si="103"/>
        <v>1.3333333333333333</v>
      </c>
      <c r="AE1619" s="58"/>
    </row>
    <row r="1620" spans="1:31" s="5" customFormat="1" x14ac:dyDescent="0.3">
      <c r="A1620" s="40" t="s">
        <v>5830</v>
      </c>
      <c r="B1620" s="3" t="s">
        <v>5831</v>
      </c>
      <c r="C1620" s="8"/>
      <c r="D1620" s="8"/>
      <c r="E1620" s="8"/>
      <c r="F1620" s="9"/>
      <c r="G1620" s="36"/>
      <c r="H1620" s="12"/>
      <c r="I1620" s="12"/>
      <c r="J1620" s="13"/>
      <c r="K1620" s="34">
        <v>33.17</v>
      </c>
      <c r="L1620" s="8">
        <v>1</v>
      </c>
      <c r="M1620" s="8">
        <v>1</v>
      </c>
      <c r="N1620" s="9">
        <v>4.8</v>
      </c>
      <c r="O1620" s="36"/>
      <c r="P1620" s="12"/>
      <c r="Q1620" s="12"/>
      <c r="R1620" s="13"/>
      <c r="S1620" s="34"/>
      <c r="T1620" s="8"/>
      <c r="U1620" s="8"/>
      <c r="V1620" s="9"/>
      <c r="W1620" s="36"/>
      <c r="X1620" s="12"/>
      <c r="Y1620" s="12"/>
      <c r="Z1620" s="12"/>
      <c r="AA1620" s="52">
        <f t="shared" si="100"/>
        <v>1</v>
      </c>
      <c r="AB1620" s="54">
        <f t="shared" si="101"/>
        <v>2</v>
      </c>
      <c r="AC1620" s="54">
        <f t="shared" si="102"/>
        <v>1</v>
      </c>
      <c r="AD1620" s="55">
        <f t="shared" si="103"/>
        <v>1.3333333333333333</v>
      </c>
      <c r="AE1620" s="58"/>
    </row>
    <row r="1621" spans="1:31" s="5" customFormat="1" x14ac:dyDescent="0.3">
      <c r="A1621" s="40" t="s">
        <v>5633</v>
      </c>
      <c r="B1621" s="3" t="s">
        <v>5634</v>
      </c>
      <c r="C1621" s="8"/>
      <c r="D1621" s="8"/>
      <c r="E1621" s="8"/>
      <c r="F1621" s="9"/>
      <c r="G1621" s="36"/>
      <c r="H1621" s="12"/>
      <c r="I1621" s="12"/>
      <c r="J1621" s="13"/>
      <c r="K1621" s="34">
        <v>33.090000000000003</v>
      </c>
      <c r="L1621" s="8">
        <v>1</v>
      </c>
      <c r="M1621" s="8">
        <v>1</v>
      </c>
      <c r="N1621" s="9">
        <v>10.9</v>
      </c>
      <c r="O1621" s="36"/>
      <c r="P1621" s="12"/>
      <c r="Q1621" s="12"/>
      <c r="R1621" s="13"/>
      <c r="S1621" s="34"/>
      <c r="T1621" s="8"/>
      <c r="U1621" s="8"/>
      <c r="V1621" s="9"/>
      <c r="W1621" s="36"/>
      <c r="X1621" s="12"/>
      <c r="Y1621" s="12"/>
      <c r="Z1621" s="12"/>
      <c r="AA1621" s="52">
        <f t="shared" si="100"/>
        <v>1</v>
      </c>
      <c r="AB1621" s="54">
        <f t="shared" si="101"/>
        <v>2</v>
      </c>
      <c r="AC1621" s="54">
        <f t="shared" si="102"/>
        <v>1</v>
      </c>
      <c r="AD1621" s="55">
        <f t="shared" si="103"/>
        <v>1.3333333333333333</v>
      </c>
      <c r="AE1621" s="58"/>
    </row>
    <row r="1622" spans="1:31" s="5" customFormat="1" x14ac:dyDescent="0.3">
      <c r="A1622" s="40" t="s">
        <v>5710</v>
      </c>
      <c r="B1622" s="3" t="s">
        <v>5711</v>
      </c>
      <c r="C1622" s="8"/>
      <c r="D1622" s="8"/>
      <c r="E1622" s="8"/>
      <c r="F1622" s="9"/>
      <c r="G1622" s="36"/>
      <c r="H1622" s="12"/>
      <c r="I1622" s="12"/>
      <c r="J1622" s="13"/>
      <c r="K1622" s="34">
        <v>33.090000000000003</v>
      </c>
      <c r="L1622" s="8">
        <v>1</v>
      </c>
      <c r="M1622" s="8">
        <v>1</v>
      </c>
      <c r="N1622" s="9">
        <v>6.6</v>
      </c>
      <c r="O1622" s="36"/>
      <c r="P1622" s="12"/>
      <c r="Q1622" s="12"/>
      <c r="R1622" s="13"/>
      <c r="S1622" s="34"/>
      <c r="T1622" s="8"/>
      <c r="U1622" s="8"/>
      <c r="V1622" s="9"/>
      <c r="W1622" s="36"/>
      <c r="X1622" s="12"/>
      <c r="Y1622" s="12"/>
      <c r="Z1622" s="12"/>
      <c r="AA1622" s="52">
        <f t="shared" si="100"/>
        <v>1</v>
      </c>
      <c r="AB1622" s="54">
        <f t="shared" si="101"/>
        <v>2</v>
      </c>
      <c r="AC1622" s="54">
        <f t="shared" si="102"/>
        <v>1</v>
      </c>
      <c r="AD1622" s="55">
        <f t="shared" si="103"/>
        <v>1.3333333333333333</v>
      </c>
      <c r="AE1622" s="58"/>
    </row>
    <row r="1623" spans="1:31" s="5" customFormat="1" x14ac:dyDescent="0.3">
      <c r="A1623" s="40" t="s">
        <v>6651</v>
      </c>
      <c r="B1623" s="16" t="s">
        <v>6652</v>
      </c>
      <c r="C1623" s="8"/>
      <c r="D1623" s="8"/>
      <c r="E1623" s="8"/>
      <c r="F1623" s="9"/>
      <c r="G1623" s="36"/>
      <c r="H1623" s="12"/>
      <c r="I1623" s="12"/>
      <c r="J1623" s="13"/>
      <c r="K1623" s="34"/>
      <c r="L1623" s="8"/>
      <c r="M1623" s="8"/>
      <c r="N1623" s="9"/>
      <c r="O1623" s="36"/>
      <c r="P1623" s="12"/>
      <c r="Q1623" s="12"/>
      <c r="R1623" s="13"/>
      <c r="S1623" s="34">
        <v>33.03</v>
      </c>
      <c r="T1623" s="8">
        <v>1</v>
      </c>
      <c r="U1623" s="8">
        <v>1</v>
      </c>
      <c r="V1623" s="9">
        <v>6.1</v>
      </c>
      <c r="W1623" s="36"/>
      <c r="X1623" s="12"/>
      <c r="Y1623" s="12"/>
      <c r="Z1623" s="12"/>
      <c r="AA1623" s="52">
        <f t="shared" si="100"/>
        <v>1</v>
      </c>
      <c r="AB1623" s="54">
        <f t="shared" si="101"/>
        <v>1</v>
      </c>
      <c r="AC1623" s="54">
        <f t="shared" si="102"/>
        <v>2</v>
      </c>
      <c r="AD1623" s="55">
        <f t="shared" si="103"/>
        <v>1.3333333333333333</v>
      </c>
      <c r="AE1623" s="58"/>
    </row>
    <row r="1624" spans="1:31" s="5" customFormat="1" x14ac:dyDescent="0.3">
      <c r="A1624" s="40" t="s">
        <v>5647</v>
      </c>
      <c r="B1624" s="3" t="s">
        <v>5648</v>
      </c>
      <c r="C1624" s="8"/>
      <c r="D1624" s="8"/>
      <c r="E1624" s="8"/>
      <c r="F1624" s="9"/>
      <c r="G1624" s="36"/>
      <c r="H1624" s="12"/>
      <c r="I1624" s="12"/>
      <c r="J1624" s="13"/>
      <c r="K1624" s="34">
        <v>32.99</v>
      </c>
      <c r="L1624" s="8">
        <v>1</v>
      </c>
      <c r="M1624" s="8">
        <v>1</v>
      </c>
      <c r="N1624" s="9">
        <v>3.5</v>
      </c>
      <c r="O1624" s="36"/>
      <c r="P1624" s="12"/>
      <c r="Q1624" s="12"/>
      <c r="R1624" s="13"/>
      <c r="S1624" s="34"/>
      <c r="T1624" s="8"/>
      <c r="U1624" s="8"/>
      <c r="V1624" s="9"/>
      <c r="W1624" s="36"/>
      <c r="X1624" s="12"/>
      <c r="Y1624" s="12"/>
      <c r="Z1624" s="12"/>
      <c r="AA1624" s="52">
        <f t="shared" si="100"/>
        <v>1</v>
      </c>
      <c r="AB1624" s="54">
        <f t="shared" si="101"/>
        <v>2</v>
      </c>
      <c r="AC1624" s="54">
        <f t="shared" si="102"/>
        <v>1</v>
      </c>
      <c r="AD1624" s="55">
        <f t="shared" si="103"/>
        <v>1.3333333333333333</v>
      </c>
      <c r="AE1624" s="58"/>
    </row>
    <row r="1625" spans="1:31" s="5" customFormat="1" x14ac:dyDescent="0.3">
      <c r="A1625" s="40" t="s">
        <v>4772</v>
      </c>
      <c r="B1625" s="3" t="s">
        <v>4773</v>
      </c>
      <c r="C1625" s="8"/>
      <c r="D1625" s="8"/>
      <c r="E1625" s="8"/>
      <c r="F1625" s="9"/>
      <c r="G1625" s="36"/>
      <c r="H1625" s="12"/>
      <c r="I1625" s="12"/>
      <c r="J1625" s="13"/>
      <c r="K1625" s="34">
        <v>66.81</v>
      </c>
      <c r="L1625" s="8">
        <v>1</v>
      </c>
      <c r="M1625" s="8">
        <v>1</v>
      </c>
      <c r="N1625" s="9">
        <v>5.2</v>
      </c>
      <c r="O1625" s="36">
        <v>52.91</v>
      </c>
      <c r="P1625" s="12">
        <v>1</v>
      </c>
      <c r="Q1625" s="12">
        <v>1</v>
      </c>
      <c r="R1625" s="13">
        <v>5.2</v>
      </c>
      <c r="S1625" s="34">
        <v>44.95</v>
      </c>
      <c r="T1625" s="8">
        <v>1</v>
      </c>
      <c r="U1625" s="8">
        <v>1</v>
      </c>
      <c r="V1625" s="9">
        <v>5.2</v>
      </c>
      <c r="W1625" s="36"/>
      <c r="X1625" s="12"/>
      <c r="Y1625" s="12"/>
      <c r="Z1625" s="12"/>
      <c r="AA1625" s="52">
        <f t="shared" si="100"/>
        <v>1</v>
      </c>
      <c r="AB1625" s="54">
        <f t="shared" si="101"/>
        <v>1</v>
      </c>
      <c r="AC1625" s="54">
        <f t="shared" si="102"/>
        <v>2</v>
      </c>
      <c r="AD1625" s="55">
        <f t="shared" si="103"/>
        <v>1.3333333333333333</v>
      </c>
      <c r="AE1625" s="58"/>
    </row>
    <row r="1626" spans="1:31" s="5" customFormat="1" x14ac:dyDescent="0.3">
      <c r="A1626" s="40" t="s">
        <v>6303</v>
      </c>
      <c r="B1626" s="3" t="s">
        <v>6304</v>
      </c>
      <c r="C1626" s="8"/>
      <c r="D1626" s="8"/>
      <c r="E1626" s="8"/>
      <c r="F1626" s="9"/>
      <c r="G1626" s="36"/>
      <c r="H1626" s="12"/>
      <c r="I1626" s="12"/>
      <c r="J1626" s="13"/>
      <c r="K1626" s="34">
        <v>32.869999999999997</v>
      </c>
      <c r="L1626" s="8">
        <v>1</v>
      </c>
      <c r="M1626" s="8">
        <v>1</v>
      </c>
      <c r="N1626" s="9">
        <v>3.1</v>
      </c>
      <c r="O1626" s="36"/>
      <c r="P1626" s="12"/>
      <c r="Q1626" s="12"/>
      <c r="R1626" s="13"/>
      <c r="S1626" s="34"/>
      <c r="T1626" s="8"/>
      <c r="U1626" s="8"/>
      <c r="V1626" s="9"/>
      <c r="W1626" s="36"/>
      <c r="X1626" s="12"/>
      <c r="Y1626" s="12"/>
      <c r="Z1626" s="12"/>
      <c r="AA1626" s="52">
        <f t="shared" si="100"/>
        <v>1</v>
      </c>
      <c r="AB1626" s="54">
        <f t="shared" si="101"/>
        <v>2</v>
      </c>
      <c r="AC1626" s="54">
        <f t="shared" si="102"/>
        <v>1</v>
      </c>
      <c r="AD1626" s="55">
        <f t="shared" si="103"/>
        <v>1.3333333333333333</v>
      </c>
      <c r="AE1626" s="58"/>
    </row>
    <row r="1627" spans="1:31" s="5" customFormat="1" x14ac:dyDescent="0.3">
      <c r="A1627" s="40" t="s">
        <v>6309</v>
      </c>
      <c r="B1627" s="3" t="s">
        <v>6310</v>
      </c>
      <c r="C1627" s="8"/>
      <c r="D1627" s="8"/>
      <c r="E1627" s="8"/>
      <c r="F1627" s="9"/>
      <c r="G1627" s="36"/>
      <c r="H1627" s="12"/>
      <c r="I1627" s="12"/>
      <c r="J1627" s="13"/>
      <c r="K1627" s="34">
        <v>32.729999999999997</v>
      </c>
      <c r="L1627" s="8">
        <v>1</v>
      </c>
      <c r="M1627" s="8">
        <v>1</v>
      </c>
      <c r="N1627" s="9">
        <v>2.2999999999999998</v>
      </c>
      <c r="O1627" s="36"/>
      <c r="P1627" s="12"/>
      <c r="Q1627" s="12"/>
      <c r="R1627" s="13"/>
      <c r="S1627" s="34"/>
      <c r="T1627" s="8"/>
      <c r="U1627" s="8"/>
      <c r="V1627" s="9"/>
      <c r="W1627" s="36"/>
      <c r="X1627" s="12"/>
      <c r="Y1627" s="12"/>
      <c r="Z1627" s="12"/>
      <c r="AA1627" s="52">
        <f t="shared" si="100"/>
        <v>1</v>
      </c>
      <c r="AB1627" s="54">
        <f t="shared" si="101"/>
        <v>2</v>
      </c>
      <c r="AC1627" s="54">
        <f t="shared" si="102"/>
        <v>1</v>
      </c>
      <c r="AD1627" s="55">
        <f t="shared" si="103"/>
        <v>1.3333333333333333</v>
      </c>
      <c r="AE1627" s="58"/>
    </row>
    <row r="1628" spans="1:31" s="5" customFormat="1" x14ac:dyDescent="0.3">
      <c r="A1628" s="40" t="s">
        <v>6492</v>
      </c>
      <c r="B1628" s="16" t="s">
        <v>6493</v>
      </c>
      <c r="C1628" s="8"/>
      <c r="D1628" s="8"/>
      <c r="E1628" s="8"/>
      <c r="F1628" s="9"/>
      <c r="G1628" s="36"/>
      <c r="H1628" s="12"/>
      <c r="I1628" s="12"/>
      <c r="J1628" s="13"/>
      <c r="K1628" s="34"/>
      <c r="L1628" s="8"/>
      <c r="M1628" s="8"/>
      <c r="N1628" s="9"/>
      <c r="O1628" s="36"/>
      <c r="P1628" s="12"/>
      <c r="Q1628" s="12"/>
      <c r="R1628" s="13"/>
      <c r="S1628" s="34">
        <v>32.700000000000003</v>
      </c>
      <c r="T1628" s="8">
        <v>1</v>
      </c>
      <c r="U1628" s="8">
        <v>1</v>
      </c>
      <c r="V1628" s="9">
        <v>7.6</v>
      </c>
      <c r="W1628" s="36"/>
      <c r="X1628" s="12"/>
      <c r="Y1628" s="12"/>
      <c r="Z1628" s="12"/>
      <c r="AA1628" s="52">
        <f t="shared" si="100"/>
        <v>1</v>
      </c>
      <c r="AB1628" s="54">
        <f t="shared" si="101"/>
        <v>1</v>
      </c>
      <c r="AC1628" s="54">
        <f t="shared" si="102"/>
        <v>2</v>
      </c>
      <c r="AD1628" s="55">
        <f t="shared" si="103"/>
        <v>1.3333333333333333</v>
      </c>
      <c r="AE1628" s="58"/>
    </row>
    <row r="1629" spans="1:31" s="5" customFormat="1" x14ac:dyDescent="0.3">
      <c r="A1629" s="40" t="s">
        <v>5968</v>
      </c>
      <c r="B1629" s="3" t="s">
        <v>5969</v>
      </c>
      <c r="C1629" s="8"/>
      <c r="D1629" s="8"/>
      <c r="E1629" s="8"/>
      <c r="F1629" s="9"/>
      <c r="G1629" s="36"/>
      <c r="H1629" s="12"/>
      <c r="I1629" s="12"/>
      <c r="J1629" s="13"/>
      <c r="K1629" s="34">
        <v>32.630000000000003</v>
      </c>
      <c r="L1629" s="8">
        <v>1</v>
      </c>
      <c r="M1629" s="8">
        <v>1</v>
      </c>
      <c r="N1629" s="9">
        <v>2.5</v>
      </c>
      <c r="O1629" s="36"/>
      <c r="P1629" s="12"/>
      <c r="Q1629" s="12"/>
      <c r="R1629" s="13"/>
      <c r="S1629" s="34"/>
      <c r="T1629" s="8"/>
      <c r="U1629" s="8"/>
      <c r="V1629" s="9"/>
      <c r="W1629" s="36"/>
      <c r="X1629" s="12"/>
      <c r="Y1629" s="12"/>
      <c r="Z1629" s="12"/>
      <c r="AA1629" s="52">
        <f t="shared" si="100"/>
        <v>1</v>
      </c>
      <c r="AB1629" s="54">
        <f t="shared" si="101"/>
        <v>2</v>
      </c>
      <c r="AC1629" s="54">
        <f t="shared" si="102"/>
        <v>1</v>
      </c>
      <c r="AD1629" s="55">
        <f t="shared" si="103"/>
        <v>1.3333333333333333</v>
      </c>
      <c r="AE1629" s="58"/>
    </row>
    <row r="1630" spans="1:31" s="5" customFormat="1" x14ac:dyDescent="0.3">
      <c r="A1630" s="40" t="s">
        <v>6074</v>
      </c>
      <c r="B1630" s="3" t="s">
        <v>6075</v>
      </c>
      <c r="C1630" s="8"/>
      <c r="D1630" s="8"/>
      <c r="E1630" s="8"/>
      <c r="F1630" s="9"/>
      <c r="G1630" s="36"/>
      <c r="H1630" s="12"/>
      <c r="I1630" s="12"/>
      <c r="J1630" s="13"/>
      <c r="K1630" s="34">
        <v>32.630000000000003</v>
      </c>
      <c r="L1630" s="8">
        <v>1</v>
      </c>
      <c r="M1630" s="8">
        <v>1</v>
      </c>
      <c r="N1630" s="9">
        <v>2.6</v>
      </c>
      <c r="O1630" s="36"/>
      <c r="P1630" s="12"/>
      <c r="Q1630" s="12"/>
      <c r="R1630" s="13"/>
      <c r="S1630" s="34"/>
      <c r="T1630" s="8"/>
      <c r="U1630" s="8"/>
      <c r="V1630" s="9"/>
      <c r="W1630" s="36"/>
      <c r="X1630" s="12"/>
      <c r="Y1630" s="12"/>
      <c r="Z1630" s="12"/>
      <c r="AA1630" s="52">
        <f t="shared" si="100"/>
        <v>1</v>
      </c>
      <c r="AB1630" s="54">
        <f t="shared" si="101"/>
        <v>2</v>
      </c>
      <c r="AC1630" s="54">
        <f t="shared" si="102"/>
        <v>1</v>
      </c>
      <c r="AD1630" s="55">
        <f t="shared" si="103"/>
        <v>1.3333333333333333</v>
      </c>
      <c r="AE1630" s="58"/>
    </row>
    <row r="1631" spans="1:31" s="5" customFormat="1" x14ac:dyDescent="0.3">
      <c r="A1631" s="40" t="s">
        <v>5720</v>
      </c>
      <c r="B1631" s="3" t="s">
        <v>5721</v>
      </c>
      <c r="C1631" s="8"/>
      <c r="D1631" s="8"/>
      <c r="E1631" s="8"/>
      <c r="F1631" s="9"/>
      <c r="G1631" s="36"/>
      <c r="H1631" s="12"/>
      <c r="I1631" s="12"/>
      <c r="J1631" s="13"/>
      <c r="K1631" s="34">
        <v>32.619999999999997</v>
      </c>
      <c r="L1631" s="8">
        <v>1</v>
      </c>
      <c r="M1631" s="8">
        <v>1</v>
      </c>
      <c r="N1631" s="9">
        <v>4.2</v>
      </c>
      <c r="O1631" s="36"/>
      <c r="P1631" s="12"/>
      <c r="Q1631" s="12"/>
      <c r="R1631" s="13"/>
      <c r="S1631" s="34"/>
      <c r="T1631" s="8"/>
      <c r="U1631" s="8"/>
      <c r="V1631" s="9"/>
      <c r="W1631" s="36"/>
      <c r="X1631" s="12"/>
      <c r="Y1631" s="12"/>
      <c r="Z1631" s="12"/>
      <c r="AA1631" s="52">
        <f t="shared" si="100"/>
        <v>1</v>
      </c>
      <c r="AB1631" s="54">
        <f t="shared" si="101"/>
        <v>2</v>
      </c>
      <c r="AC1631" s="54">
        <f t="shared" si="102"/>
        <v>1</v>
      </c>
      <c r="AD1631" s="55">
        <f t="shared" si="103"/>
        <v>1.3333333333333333</v>
      </c>
      <c r="AE1631" s="58"/>
    </row>
    <row r="1632" spans="1:31" s="5" customFormat="1" x14ac:dyDescent="0.3">
      <c r="A1632" s="40" t="s">
        <v>5940</v>
      </c>
      <c r="B1632" s="3" t="s">
        <v>5941</v>
      </c>
      <c r="C1632" s="8"/>
      <c r="D1632" s="8"/>
      <c r="E1632" s="8"/>
      <c r="F1632" s="9"/>
      <c r="G1632" s="36"/>
      <c r="H1632" s="12"/>
      <c r="I1632" s="12"/>
      <c r="J1632" s="13"/>
      <c r="K1632" s="34">
        <v>32.61</v>
      </c>
      <c r="L1632" s="8">
        <v>1</v>
      </c>
      <c r="M1632" s="8">
        <v>1</v>
      </c>
      <c r="N1632" s="9">
        <v>4.5</v>
      </c>
      <c r="O1632" s="36"/>
      <c r="P1632" s="12"/>
      <c r="Q1632" s="12"/>
      <c r="R1632" s="13"/>
      <c r="S1632" s="34"/>
      <c r="T1632" s="8"/>
      <c r="U1632" s="8"/>
      <c r="V1632" s="9"/>
      <c r="W1632" s="36"/>
      <c r="X1632" s="12"/>
      <c r="Y1632" s="12"/>
      <c r="Z1632" s="12"/>
      <c r="AA1632" s="52">
        <f t="shared" si="100"/>
        <v>1</v>
      </c>
      <c r="AB1632" s="54">
        <f t="shared" si="101"/>
        <v>2</v>
      </c>
      <c r="AC1632" s="54">
        <f t="shared" si="102"/>
        <v>1</v>
      </c>
      <c r="AD1632" s="55">
        <f t="shared" si="103"/>
        <v>1.3333333333333333</v>
      </c>
      <c r="AE1632" s="58"/>
    </row>
    <row r="1633" spans="1:31" s="5" customFormat="1" x14ac:dyDescent="0.3">
      <c r="A1633" s="40" t="s">
        <v>5920</v>
      </c>
      <c r="B1633" s="3" t="s">
        <v>5921</v>
      </c>
      <c r="C1633" s="8"/>
      <c r="D1633" s="8"/>
      <c r="E1633" s="8"/>
      <c r="F1633" s="9"/>
      <c r="G1633" s="36"/>
      <c r="H1633" s="12"/>
      <c r="I1633" s="12"/>
      <c r="J1633" s="13"/>
      <c r="K1633" s="34">
        <v>32.57</v>
      </c>
      <c r="L1633" s="8">
        <v>1</v>
      </c>
      <c r="M1633" s="8">
        <v>1</v>
      </c>
      <c r="N1633" s="9">
        <v>5</v>
      </c>
      <c r="O1633" s="36"/>
      <c r="P1633" s="12"/>
      <c r="Q1633" s="12"/>
      <c r="R1633" s="13"/>
      <c r="S1633" s="34"/>
      <c r="T1633" s="8"/>
      <c r="U1633" s="8"/>
      <c r="V1633" s="9"/>
      <c r="W1633" s="36"/>
      <c r="X1633" s="12"/>
      <c r="Y1633" s="12"/>
      <c r="Z1633" s="12"/>
      <c r="AA1633" s="52">
        <f t="shared" si="100"/>
        <v>1</v>
      </c>
      <c r="AB1633" s="54">
        <f t="shared" si="101"/>
        <v>2</v>
      </c>
      <c r="AC1633" s="54">
        <f t="shared" si="102"/>
        <v>1</v>
      </c>
      <c r="AD1633" s="55">
        <f t="shared" si="103"/>
        <v>1.3333333333333333</v>
      </c>
      <c r="AE1633" s="58"/>
    </row>
    <row r="1634" spans="1:31" s="5" customFormat="1" x14ac:dyDescent="0.3">
      <c r="A1634" s="40" t="s">
        <v>6868</v>
      </c>
      <c r="B1634" s="16" t="s">
        <v>6869</v>
      </c>
      <c r="C1634" s="8"/>
      <c r="D1634" s="8"/>
      <c r="E1634" s="8"/>
      <c r="F1634" s="9"/>
      <c r="G1634" s="36"/>
      <c r="H1634" s="12"/>
      <c r="I1634" s="12"/>
      <c r="J1634" s="13"/>
      <c r="K1634" s="34"/>
      <c r="L1634" s="8"/>
      <c r="M1634" s="8"/>
      <c r="N1634" s="9"/>
      <c r="O1634" s="36"/>
      <c r="P1634" s="12"/>
      <c r="Q1634" s="12"/>
      <c r="R1634" s="13"/>
      <c r="S1634" s="34">
        <v>32.520000000000003</v>
      </c>
      <c r="T1634" s="8">
        <v>1</v>
      </c>
      <c r="U1634" s="8">
        <v>1</v>
      </c>
      <c r="V1634" s="9">
        <v>2.6</v>
      </c>
      <c r="W1634" s="36"/>
      <c r="X1634" s="12"/>
      <c r="Y1634" s="12"/>
      <c r="Z1634" s="12"/>
      <c r="AA1634" s="52">
        <f t="shared" si="100"/>
        <v>1</v>
      </c>
      <c r="AB1634" s="54">
        <f t="shared" si="101"/>
        <v>1</v>
      </c>
      <c r="AC1634" s="54">
        <f t="shared" si="102"/>
        <v>2</v>
      </c>
      <c r="AD1634" s="55">
        <f t="shared" si="103"/>
        <v>1.3333333333333333</v>
      </c>
      <c r="AE1634" s="58"/>
    </row>
    <row r="1635" spans="1:31" s="5" customFormat="1" x14ac:dyDescent="0.3">
      <c r="A1635" s="40" t="s">
        <v>6185</v>
      </c>
      <c r="B1635" s="3" t="s">
        <v>6186</v>
      </c>
      <c r="C1635" s="8"/>
      <c r="D1635" s="8"/>
      <c r="E1635" s="8"/>
      <c r="F1635" s="9"/>
      <c r="G1635" s="36"/>
      <c r="H1635" s="12"/>
      <c r="I1635" s="12"/>
      <c r="J1635" s="13"/>
      <c r="K1635" s="34">
        <v>32.42</v>
      </c>
      <c r="L1635" s="8">
        <v>1</v>
      </c>
      <c r="M1635" s="8">
        <v>1</v>
      </c>
      <c r="N1635" s="9">
        <v>12</v>
      </c>
      <c r="O1635" s="36"/>
      <c r="P1635" s="12"/>
      <c r="Q1635" s="12"/>
      <c r="R1635" s="13"/>
      <c r="S1635" s="34"/>
      <c r="T1635" s="8"/>
      <c r="U1635" s="8"/>
      <c r="V1635" s="9"/>
      <c r="W1635" s="36"/>
      <c r="X1635" s="12"/>
      <c r="Y1635" s="12"/>
      <c r="Z1635" s="12"/>
      <c r="AA1635" s="52">
        <f t="shared" si="100"/>
        <v>1</v>
      </c>
      <c r="AB1635" s="54">
        <f t="shared" si="101"/>
        <v>2</v>
      </c>
      <c r="AC1635" s="54">
        <f t="shared" si="102"/>
        <v>1</v>
      </c>
      <c r="AD1635" s="55">
        <f t="shared" si="103"/>
        <v>1.3333333333333333</v>
      </c>
      <c r="AE1635" s="58"/>
    </row>
    <row r="1636" spans="1:31" s="5" customFormat="1" x14ac:dyDescent="0.3">
      <c r="A1636" s="40" t="s">
        <v>6012</v>
      </c>
      <c r="B1636" s="3" t="s">
        <v>6013</v>
      </c>
      <c r="C1636" s="8"/>
      <c r="D1636" s="8"/>
      <c r="E1636" s="8"/>
      <c r="F1636" s="9"/>
      <c r="G1636" s="36"/>
      <c r="H1636" s="12"/>
      <c r="I1636" s="12"/>
      <c r="J1636" s="13"/>
      <c r="K1636" s="34">
        <v>32.299999999999997</v>
      </c>
      <c r="L1636" s="8">
        <v>1</v>
      </c>
      <c r="M1636" s="8">
        <v>1</v>
      </c>
      <c r="N1636" s="9">
        <v>8.6999999999999993</v>
      </c>
      <c r="O1636" s="36"/>
      <c r="P1636" s="12"/>
      <c r="Q1636" s="12"/>
      <c r="R1636" s="13"/>
      <c r="S1636" s="34"/>
      <c r="T1636" s="8"/>
      <c r="U1636" s="8"/>
      <c r="V1636" s="9"/>
      <c r="W1636" s="36"/>
      <c r="X1636" s="12"/>
      <c r="Y1636" s="12"/>
      <c r="Z1636" s="12"/>
      <c r="AA1636" s="52">
        <f t="shared" si="100"/>
        <v>1</v>
      </c>
      <c r="AB1636" s="54">
        <f t="shared" si="101"/>
        <v>2</v>
      </c>
      <c r="AC1636" s="54">
        <f t="shared" si="102"/>
        <v>1</v>
      </c>
      <c r="AD1636" s="55">
        <f t="shared" si="103"/>
        <v>1.3333333333333333</v>
      </c>
      <c r="AE1636" s="58"/>
    </row>
    <row r="1637" spans="1:31" s="5" customFormat="1" x14ac:dyDescent="0.3">
      <c r="A1637" s="40" t="s">
        <v>6319</v>
      </c>
      <c r="B1637" s="3" t="s">
        <v>6320</v>
      </c>
      <c r="C1637" s="8"/>
      <c r="D1637" s="8"/>
      <c r="E1637" s="8"/>
      <c r="F1637" s="9"/>
      <c r="G1637" s="36"/>
      <c r="H1637" s="12"/>
      <c r="I1637" s="12"/>
      <c r="J1637" s="13"/>
      <c r="K1637" s="34">
        <v>32.21</v>
      </c>
      <c r="L1637" s="8">
        <v>1</v>
      </c>
      <c r="M1637" s="8">
        <v>1</v>
      </c>
      <c r="N1637" s="9">
        <v>6.6</v>
      </c>
      <c r="O1637" s="36"/>
      <c r="P1637" s="12"/>
      <c r="Q1637" s="12"/>
      <c r="R1637" s="13"/>
      <c r="S1637" s="34"/>
      <c r="T1637" s="8"/>
      <c r="U1637" s="8"/>
      <c r="V1637" s="9"/>
      <c r="W1637" s="36"/>
      <c r="X1637" s="12"/>
      <c r="Y1637" s="12"/>
      <c r="Z1637" s="12"/>
      <c r="AA1637" s="52">
        <f t="shared" si="100"/>
        <v>1</v>
      </c>
      <c r="AB1637" s="54">
        <f t="shared" si="101"/>
        <v>2</v>
      </c>
      <c r="AC1637" s="54">
        <f t="shared" si="102"/>
        <v>1</v>
      </c>
      <c r="AD1637" s="55">
        <f t="shared" si="103"/>
        <v>1.3333333333333333</v>
      </c>
      <c r="AE1637" s="58"/>
    </row>
    <row r="1638" spans="1:31" s="5" customFormat="1" x14ac:dyDescent="0.3">
      <c r="A1638" s="40" t="s">
        <v>6684</v>
      </c>
      <c r="B1638" s="16" t="s">
        <v>6685</v>
      </c>
      <c r="C1638" s="8"/>
      <c r="D1638" s="8"/>
      <c r="E1638" s="8"/>
      <c r="F1638" s="9"/>
      <c r="G1638" s="36"/>
      <c r="H1638" s="12"/>
      <c r="I1638" s="12"/>
      <c r="J1638" s="13"/>
      <c r="K1638" s="34"/>
      <c r="L1638" s="8"/>
      <c r="M1638" s="8"/>
      <c r="N1638" s="9"/>
      <c r="O1638" s="36"/>
      <c r="P1638" s="12"/>
      <c r="Q1638" s="12"/>
      <c r="R1638" s="13"/>
      <c r="S1638" s="34">
        <v>32.119999999999997</v>
      </c>
      <c r="T1638" s="8">
        <v>1</v>
      </c>
      <c r="U1638" s="8">
        <v>1</v>
      </c>
      <c r="V1638" s="9">
        <v>2.8</v>
      </c>
      <c r="W1638" s="36"/>
      <c r="X1638" s="12"/>
      <c r="Y1638" s="12"/>
      <c r="Z1638" s="12"/>
      <c r="AA1638" s="52">
        <f t="shared" si="100"/>
        <v>1</v>
      </c>
      <c r="AB1638" s="54">
        <f t="shared" si="101"/>
        <v>1</v>
      </c>
      <c r="AC1638" s="54">
        <f t="shared" si="102"/>
        <v>2</v>
      </c>
      <c r="AD1638" s="55">
        <f t="shared" si="103"/>
        <v>1.3333333333333333</v>
      </c>
      <c r="AE1638" s="58"/>
    </row>
    <row r="1639" spans="1:31" s="5" customFormat="1" x14ac:dyDescent="0.3">
      <c r="A1639" s="40" t="s">
        <v>5665</v>
      </c>
      <c r="B1639" s="3" t="s">
        <v>5666</v>
      </c>
      <c r="C1639" s="8"/>
      <c r="D1639" s="8"/>
      <c r="E1639" s="8"/>
      <c r="F1639" s="9"/>
      <c r="G1639" s="36"/>
      <c r="H1639" s="12"/>
      <c r="I1639" s="12"/>
      <c r="J1639" s="13"/>
      <c r="K1639" s="34">
        <v>31.99</v>
      </c>
      <c r="L1639" s="8">
        <v>1</v>
      </c>
      <c r="M1639" s="8">
        <v>1</v>
      </c>
      <c r="N1639" s="9">
        <v>4.4000000000000004</v>
      </c>
      <c r="O1639" s="36"/>
      <c r="P1639" s="12"/>
      <c r="Q1639" s="12"/>
      <c r="R1639" s="13"/>
      <c r="S1639" s="34"/>
      <c r="T1639" s="8"/>
      <c r="U1639" s="8"/>
      <c r="V1639" s="9"/>
      <c r="W1639" s="36"/>
      <c r="X1639" s="12"/>
      <c r="Y1639" s="12"/>
      <c r="Z1639" s="12"/>
      <c r="AA1639" s="52">
        <f t="shared" si="100"/>
        <v>1</v>
      </c>
      <c r="AB1639" s="54">
        <f t="shared" si="101"/>
        <v>2</v>
      </c>
      <c r="AC1639" s="54">
        <f t="shared" si="102"/>
        <v>1</v>
      </c>
      <c r="AD1639" s="55">
        <f t="shared" si="103"/>
        <v>1.3333333333333333</v>
      </c>
      <c r="AE1639" s="58"/>
    </row>
    <row r="1640" spans="1:31" s="5" customFormat="1" x14ac:dyDescent="0.3">
      <c r="A1640" s="40" t="s">
        <v>5780</v>
      </c>
      <c r="B1640" s="3" t="s">
        <v>5781</v>
      </c>
      <c r="C1640" s="8"/>
      <c r="D1640" s="8"/>
      <c r="E1640" s="8"/>
      <c r="F1640" s="9"/>
      <c r="G1640" s="36"/>
      <c r="H1640" s="12"/>
      <c r="I1640" s="12"/>
      <c r="J1640" s="13"/>
      <c r="K1640" s="34">
        <v>31.92</v>
      </c>
      <c r="L1640" s="8">
        <v>1</v>
      </c>
      <c r="M1640" s="8">
        <v>1</v>
      </c>
      <c r="N1640" s="9">
        <v>4.4000000000000004</v>
      </c>
      <c r="O1640" s="36"/>
      <c r="P1640" s="12"/>
      <c r="Q1640" s="12"/>
      <c r="R1640" s="13"/>
      <c r="S1640" s="34"/>
      <c r="T1640" s="8"/>
      <c r="U1640" s="8"/>
      <c r="V1640" s="9"/>
      <c r="W1640" s="36"/>
      <c r="X1640" s="12"/>
      <c r="Y1640" s="12"/>
      <c r="Z1640" s="12"/>
      <c r="AA1640" s="52">
        <f t="shared" si="100"/>
        <v>1</v>
      </c>
      <c r="AB1640" s="54">
        <f t="shared" si="101"/>
        <v>2</v>
      </c>
      <c r="AC1640" s="54">
        <f t="shared" si="102"/>
        <v>1</v>
      </c>
      <c r="AD1640" s="55">
        <f t="shared" si="103"/>
        <v>1.3333333333333333</v>
      </c>
      <c r="AE1640" s="58"/>
    </row>
    <row r="1641" spans="1:31" s="5" customFormat="1" x14ac:dyDescent="0.3">
      <c r="A1641" s="40" t="s">
        <v>6816</v>
      </c>
      <c r="B1641" s="16" t="s">
        <v>6817</v>
      </c>
      <c r="C1641" s="8"/>
      <c r="D1641" s="8"/>
      <c r="E1641" s="8"/>
      <c r="F1641" s="9"/>
      <c r="G1641" s="36"/>
      <c r="H1641" s="12"/>
      <c r="I1641" s="12"/>
      <c r="J1641" s="13"/>
      <c r="K1641" s="34"/>
      <c r="L1641" s="8"/>
      <c r="M1641" s="8"/>
      <c r="N1641" s="9"/>
      <c r="O1641" s="36"/>
      <c r="P1641" s="12"/>
      <c r="Q1641" s="12"/>
      <c r="R1641" s="13"/>
      <c r="S1641" s="34">
        <v>31.88</v>
      </c>
      <c r="T1641" s="8">
        <v>1</v>
      </c>
      <c r="U1641" s="8">
        <v>1</v>
      </c>
      <c r="V1641" s="9">
        <v>2.2000000000000002</v>
      </c>
      <c r="W1641" s="36"/>
      <c r="X1641" s="12"/>
      <c r="Y1641" s="12"/>
      <c r="Z1641" s="12"/>
      <c r="AA1641" s="52">
        <f t="shared" si="100"/>
        <v>1</v>
      </c>
      <c r="AB1641" s="54">
        <f t="shared" si="101"/>
        <v>1</v>
      </c>
      <c r="AC1641" s="54">
        <f t="shared" si="102"/>
        <v>2</v>
      </c>
      <c r="AD1641" s="55">
        <f t="shared" si="103"/>
        <v>1.3333333333333333</v>
      </c>
      <c r="AE1641" s="58"/>
    </row>
    <row r="1642" spans="1:31" s="5" customFormat="1" x14ac:dyDescent="0.3">
      <c r="A1642" s="40" t="s">
        <v>5758</v>
      </c>
      <c r="B1642" s="3" t="s">
        <v>5759</v>
      </c>
      <c r="C1642" s="8"/>
      <c r="D1642" s="8"/>
      <c r="E1642" s="8"/>
      <c r="F1642" s="9"/>
      <c r="G1642" s="36"/>
      <c r="H1642" s="12"/>
      <c r="I1642" s="12"/>
      <c r="J1642" s="13"/>
      <c r="K1642" s="34">
        <v>31.88</v>
      </c>
      <c r="L1642" s="8">
        <v>1</v>
      </c>
      <c r="M1642" s="8">
        <v>1</v>
      </c>
      <c r="N1642" s="9">
        <v>23.3</v>
      </c>
      <c r="O1642" s="36"/>
      <c r="P1642" s="12"/>
      <c r="Q1642" s="12"/>
      <c r="R1642" s="13"/>
      <c r="S1642" s="34"/>
      <c r="T1642" s="8"/>
      <c r="U1642" s="8"/>
      <c r="V1642" s="9"/>
      <c r="W1642" s="36"/>
      <c r="X1642" s="12"/>
      <c r="Y1642" s="12"/>
      <c r="Z1642" s="12"/>
      <c r="AA1642" s="52">
        <f t="shared" si="100"/>
        <v>1</v>
      </c>
      <c r="AB1642" s="54">
        <f t="shared" si="101"/>
        <v>2</v>
      </c>
      <c r="AC1642" s="54">
        <f t="shared" si="102"/>
        <v>1</v>
      </c>
      <c r="AD1642" s="55">
        <f t="shared" si="103"/>
        <v>1.3333333333333333</v>
      </c>
      <c r="AE1642" s="58"/>
    </row>
    <row r="1643" spans="1:31" s="5" customFormat="1" x14ac:dyDescent="0.3">
      <c r="A1643" s="40" t="s">
        <v>6189</v>
      </c>
      <c r="B1643" s="3" t="s">
        <v>6190</v>
      </c>
      <c r="C1643" s="8"/>
      <c r="D1643" s="8"/>
      <c r="E1643" s="8"/>
      <c r="F1643" s="9"/>
      <c r="G1643" s="36"/>
      <c r="H1643" s="12"/>
      <c r="I1643" s="12"/>
      <c r="J1643" s="13"/>
      <c r="K1643" s="34">
        <v>31.85</v>
      </c>
      <c r="L1643" s="8">
        <v>1</v>
      </c>
      <c r="M1643" s="8">
        <v>1</v>
      </c>
      <c r="N1643" s="9">
        <v>3.8</v>
      </c>
      <c r="O1643" s="36"/>
      <c r="P1643" s="12"/>
      <c r="Q1643" s="12"/>
      <c r="R1643" s="13"/>
      <c r="S1643" s="34"/>
      <c r="T1643" s="8"/>
      <c r="U1643" s="8"/>
      <c r="V1643" s="9"/>
      <c r="W1643" s="36"/>
      <c r="X1643" s="12"/>
      <c r="Y1643" s="12"/>
      <c r="Z1643" s="12"/>
      <c r="AA1643" s="52">
        <f t="shared" si="100"/>
        <v>1</v>
      </c>
      <c r="AB1643" s="54">
        <f t="shared" si="101"/>
        <v>2</v>
      </c>
      <c r="AC1643" s="54">
        <f t="shared" si="102"/>
        <v>1</v>
      </c>
      <c r="AD1643" s="55">
        <f t="shared" si="103"/>
        <v>1.3333333333333333</v>
      </c>
      <c r="AE1643" s="58"/>
    </row>
    <row r="1644" spans="1:31" s="5" customFormat="1" x14ac:dyDescent="0.3">
      <c r="A1644" s="40" t="s">
        <v>6621</v>
      </c>
      <c r="B1644" s="16" t="s">
        <v>6622</v>
      </c>
      <c r="C1644" s="8"/>
      <c r="D1644" s="8"/>
      <c r="E1644" s="8"/>
      <c r="F1644" s="9"/>
      <c r="G1644" s="36"/>
      <c r="H1644" s="12"/>
      <c r="I1644" s="12"/>
      <c r="J1644" s="13"/>
      <c r="K1644" s="34"/>
      <c r="L1644" s="8"/>
      <c r="M1644" s="8"/>
      <c r="N1644" s="9"/>
      <c r="O1644" s="36"/>
      <c r="P1644" s="12"/>
      <c r="Q1644" s="12"/>
      <c r="R1644" s="13"/>
      <c r="S1644" s="34">
        <v>31.79</v>
      </c>
      <c r="T1644" s="8">
        <v>1</v>
      </c>
      <c r="U1644" s="8">
        <v>1</v>
      </c>
      <c r="V1644" s="9">
        <v>0.6</v>
      </c>
      <c r="W1644" s="36"/>
      <c r="X1644" s="12"/>
      <c r="Y1644" s="12"/>
      <c r="Z1644" s="12"/>
      <c r="AA1644" s="52">
        <f t="shared" si="100"/>
        <v>1</v>
      </c>
      <c r="AB1644" s="54">
        <f t="shared" si="101"/>
        <v>1</v>
      </c>
      <c r="AC1644" s="54">
        <f t="shared" si="102"/>
        <v>2</v>
      </c>
      <c r="AD1644" s="55">
        <f t="shared" si="103"/>
        <v>1.3333333333333333</v>
      </c>
      <c r="AE1644" s="58"/>
    </row>
    <row r="1645" spans="1:31" s="5" customFormat="1" x14ac:dyDescent="0.3">
      <c r="A1645" s="40" t="s">
        <v>6494</v>
      </c>
      <c r="B1645" s="16" t="s">
        <v>6495</v>
      </c>
      <c r="C1645" s="8"/>
      <c r="D1645" s="8"/>
      <c r="E1645" s="8"/>
      <c r="F1645" s="9"/>
      <c r="G1645" s="36"/>
      <c r="H1645" s="12"/>
      <c r="I1645" s="12"/>
      <c r="J1645" s="13"/>
      <c r="K1645" s="34"/>
      <c r="L1645" s="8"/>
      <c r="M1645" s="8"/>
      <c r="N1645" s="9"/>
      <c r="O1645" s="36"/>
      <c r="P1645" s="12"/>
      <c r="Q1645" s="12"/>
      <c r="R1645" s="13"/>
      <c r="S1645" s="34">
        <v>31.75</v>
      </c>
      <c r="T1645" s="8">
        <v>1</v>
      </c>
      <c r="U1645" s="8">
        <v>1</v>
      </c>
      <c r="V1645" s="9">
        <v>6.1</v>
      </c>
      <c r="W1645" s="36"/>
      <c r="X1645" s="12"/>
      <c r="Y1645" s="12"/>
      <c r="Z1645" s="12"/>
      <c r="AA1645" s="52">
        <f t="shared" si="100"/>
        <v>1</v>
      </c>
      <c r="AB1645" s="54">
        <f t="shared" si="101"/>
        <v>1</v>
      </c>
      <c r="AC1645" s="54">
        <f t="shared" si="102"/>
        <v>2</v>
      </c>
      <c r="AD1645" s="55">
        <f t="shared" si="103"/>
        <v>1.3333333333333333</v>
      </c>
      <c r="AE1645" s="58"/>
    </row>
    <row r="1646" spans="1:31" s="5" customFormat="1" x14ac:dyDescent="0.3">
      <c r="A1646" s="40" t="s">
        <v>4619</v>
      </c>
      <c r="B1646" s="3" t="s">
        <v>4620</v>
      </c>
      <c r="C1646" s="8"/>
      <c r="D1646" s="8"/>
      <c r="E1646" s="8"/>
      <c r="F1646" s="9"/>
      <c r="G1646" s="36"/>
      <c r="H1646" s="12"/>
      <c r="I1646" s="12"/>
      <c r="J1646" s="13"/>
      <c r="K1646" s="34">
        <v>131.5</v>
      </c>
      <c r="L1646" s="8">
        <v>2</v>
      </c>
      <c r="M1646" s="8">
        <v>3</v>
      </c>
      <c r="N1646" s="9">
        <v>30.1</v>
      </c>
      <c r="O1646" s="36">
        <v>44.98</v>
      </c>
      <c r="P1646" s="12">
        <v>1</v>
      </c>
      <c r="Q1646" s="12">
        <v>1</v>
      </c>
      <c r="R1646" s="13">
        <v>15.9</v>
      </c>
      <c r="S1646" s="34">
        <v>36.46</v>
      </c>
      <c r="T1646" s="8">
        <v>1</v>
      </c>
      <c r="U1646" s="8">
        <v>1</v>
      </c>
      <c r="V1646" s="9">
        <v>15.9</v>
      </c>
      <c r="W1646" s="36">
        <v>47.44</v>
      </c>
      <c r="X1646" s="12">
        <v>1</v>
      </c>
      <c r="Y1646" s="12">
        <v>1</v>
      </c>
      <c r="Z1646" s="12">
        <v>15.9</v>
      </c>
      <c r="AA1646" s="52">
        <f t="shared" si="100"/>
        <v>1</v>
      </c>
      <c r="AB1646" s="54">
        <f t="shared" si="101"/>
        <v>2</v>
      </c>
      <c r="AC1646" s="54">
        <f t="shared" si="102"/>
        <v>1</v>
      </c>
      <c r="AD1646" s="55">
        <f t="shared" si="103"/>
        <v>1.3333333333333333</v>
      </c>
      <c r="AE1646" s="58"/>
    </row>
    <row r="1647" spans="1:31" s="5" customFormat="1" x14ac:dyDescent="0.3">
      <c r="A1647" s="40" t="s">
        <v>6213</v>
      </c>
      <c r="B1647" s="3" t="s">
        <v>6214</v>
      </c>
      <c r="C1647" s="8"/>
      <c r="D1647" s="8"/>
      <c r="E1647" s="8"/>
      <c r="F1647" s="9"/>
      <c r="G1647" s="36"/>
      <c r="H1647" s="12"/>
      <c r="I1647" s="12"/>
      <c r="J1647" s="13"/>
      <c r="K1647" s="34">
        <v>31.74</v>
      </c>
      <c r="L1647" s="8">
        <v>1</v>
      </c>
      <c r="M1647" s="8">
        <v>1</v>
      </c>
      <c r="N1647" s="9">
        <v>8.5</v>
      </c>
      <c r="O1647" s="36"/>
      <c r="P1647" s="12"/>
      <c r="Q1647" s="12"/>
      <c r="R1647" s="13"/>
      <c r="S1647" s="34"/>
      <c r="T1647" s="8"/>
      <c r="U1647" s="8"/>
      <c r="V1647" s="9"/>
      <c r="W1647" s="36"/>
      <c r="X1647" s="12"/>
      <c r="Y1647" s="12"/>
      <c r="Z1647" s="12"/>
      <c r="AA1647" s="52">
        <f t="shared" si="100"/>
        <v>1</v>
      </c>
      <c r="AB1647" s="54">
        <f t="shared" si="101"/>
        <v>2</v>
      </c>
      <c r="AC1647" s="54">
        <f t="shared" si="102"/>
        <v>1</v>
      </c>
      <c r="AD1647" s="55">
        <f t="shared" si="103"/>
        <v>1.3333333333333333</v>
      </c>
      <c r="AE1647" s="58"/>
    </row>
    <row r="1648" spans="1:31" s="5" customFormat="1" x14ac:dyDescent="0.3">
      <c r="A1648" s="40" t="s">
        <v>6834</v>
      </c>
      <c r="B1648" s="16" t="s">
        <v>6835</v>
      </c>
      <c r="C1648" s="8"/>
      <c r="D1648" s="8"/>
      <c r="E1648" s="8"/>
      <c r="F1648" s="9"/>
      <c r="G1648" s="36"/>
      <c r="H1648" s="12"/>
      <c r="I1648" s="12"/>
      <c r="J1648" s="13"/>
      <c r="K1648" s="34"/>
      <c r="L1648" s="8"/>
      <c r="M1648" s="8"/>
      <c r="N1648" s="9"/>
      <c r="O1648" s="36"/>
      <c r="P1648" s="12"/>
      <c r="Q1648" s="12"/>
      <c r="R1648" s="13"/>
      <c r="S1648" s="34">
        <v>31.73</v>
      </c>
      <c r="T1648" s="8">
        <v>1</v>
      </c>
      <c r="U1648" s="8">
        <v>1</v>
      </c>
      <c r="V1648" s="9">
        <v>6.6</v>
      </c>
      <c r="W1648" s="36"/>
      <c r="X1648" s="12"/>
      <c r="Y1648" s="12"/>
      <c r="Z1648" s="12"/>
      <c r="AA1648" s="52">
        <f t="shared" si="100"/>
        <v>1</v>
      </c>
      <c r="AB1648" s="54">
        <f t="shared" si="101"/>
        <v>1</v>
      </c>
      <c r="AC1648" s="54">
        <f t="shared" si="102"/>
        <v>2</v>
      </c>
      <c r="AD1648" s="55">
        <f t="shared" si="103"/>
        <v>1.3333333333333333</v>
      </c>
      <c r="AE1648" s="58"/>
    </row>
    <row r="1649" spans="1:31" s="5" customFormat="1" x14ac:dyDescent="0.3">
      <c r="A1649" s="40" t="s">
        <v>6247</v>
      </c>
      <c r="B1649" s="3" t="s">
        <v>6248</v>
      </c>
      <c r="C1649" s="8"/>
      <c r="D1649" s="8"/>
      <c r="E1649" s="8"/>
      <c r="F1649" s="9"/>
      <c r="G1649" s="36"/>
      <c r="H1649" s="12"/>
      <c r="I1649" s="12"/>
      <c r="J1649" s="13"/>
      <c r="K1649" s="34">
        <v>31.69</v>
      </c>
      <c r="L1649" s="8">
        <v>1</v>
      </c>
      <c r="M1649" s="8">
        <v>1</v>
      </c>
      <c r="N1649" s="9">
        <v>3.6</v>
      </c>
      <c r="O1649" s="36"/>
      <c r="P1649" s="12"/>
      <c r="Q1649" s="12"/>
      <c r="R1649" s="13"/>
      <c r="S1649" s="34"/>
      <c r="T1649" s="8"/>
      <c r="U1649" s="8"/>
      <c r="V1649" s="9"/>
      <c r="W1649" s="36"/>
      <c r="X1649" s="12"/>
      <c r="Y1649" s="12"/>
      <c r="Z1649" s="12"/>
      <c r="AA1649" s="52">
        <f t="shared" si="100"/>
        <v>1</v>
      </c>
      <c r="AB1649" s="54">
        <f t="shared" si="101"/>
        <v>2</v>
      </c>
      <c r="AC1649" s="54">
        <f t="shared" si="102"/>
        <v>1</v>
      </c>
      <c r="AD1649" s="55">
        <f t="shared" si="103"/>
        <v>1.3333333333333333</v>
      </c>
      <c r="AE1649" s="58"/>
    </row>
    <row r="1650" spans="1:31" s="5" customFormat="1" x14ac:dyDescent="0.3">
      <c r="A1650" s="40" t="s">
        <v>6227</v>
      </c>
      <c r="B1650" s="3" t="s">
        <v>6228</v>
      </c>
      <c r="C1650" s="8"/>
      <c r="D1650" s="8"/>
      <c r="E1650" s="8"/>
      <c r="F1650" s="9"/>
      <c r="G1650" s="36"/>
      <c r="H1650" s="12"/>
      <c r="I1650" s="12"/>
      <c r="J1650" s="13"/>
      <c r="K1650" s="34">
        <v>31.66</v>
      </c>
      <c r="L1650" s="8">
        <v>1</v>
      </c>
      <c r="M1650" s="8">
        <v>1</v>
      </c>
      <c r="N1650" s="9">
        <v>2.4</v>
      </c>
      <c r="O1650" s="36"/>
      <c r="P1650" s="12"/>
      <c r="Q1650" s="12"/>
      <c r="R1650" s="13"/>
      <c r="S1650" s="34"/>
      <c r="T1650" s="8"/>
      <c r="U1650" s="8"/>
      <c r="V1650" s="9"/>
      <c r="W1650" s="36"/>
      <c r="X1650" s="12"/>
      <c r="Y1650" s="12"/>
      <c r="Z1650" s="12"/>
      <c r="AA1650" s="52">
        <f t="shared" si="100"/>
        <v>1</v>
      </c>
      <c r="AB1650" s="54">
        <f t="shared" si="101"/>
        <v>2</v>
      </c>
      <c r="AC1650" s="54">
        <f t="shared" si="102"/>
        <v>1</v>
      </c>
      <c r="AD1650" s="55">
        <f t="shared" si="103"/>
        <v>1.3333333333333333</v>
      </c>
      <c r="AE1650" s="58"/>
    </row>
    <row r="1651" spans="1:31" s="5" customFormat="1" x14ac:dyDescent="0.3">
      <c r="A1651" s="40" t="s">
        <v>5577</v>
      </c>
      <c r="B1651" s="3" t="s">
        <v>5578</v>
      </c>
      <c r="C1651" s="8"/>
      <c r="D1651" s="8"/>
      <c r="E1651" s="8"/>
      <c r="F1651" s="9"/>
      <c r="G1651" s="36"/>
      <c r="H1651" s="12"/>
      <c r="I1651" s="12"/>
      <c r="J1651" s="13"/>
      <c r="K1651" s="34">
        <v>31.61</v>
      </c>
      <c r="L1651" s="8">
        <v>1</v>
      </c>
      <c r="M1651" s="8">
        <v>1</v>
      </c>
      <c r="N1651" s="9">
        <v>13.3</v>
      </c>
      <c r="O1651" s="36"/>
      <c r="P1651" s="12"/>
      <c r="Q1651" s="12"/>
      <c r="R1651" s="13"/>
      <c r="S1651" s="34"/>
      <c r="T1651" s="8"/>
      <c r="U1651" s="8"/>
      <c r="V1651" s="9"/>
      <c r="W1651" s="36"/>
      <c r="X1651" s="12"/>
      <c r="Y1651" s="12"/>
      <c r="Z1651" s="12"/>
      <c r="AA1651" s="52">
        <f t="shared" si="100"/>
        <v>1</v>
      </c>
      <c r="AB1651" s="54">
        <f t="shared" si="101"/>
        <v>2</v>
      </c>
      <c r="AC1651" s="54">
        <f t="shared" si="102"/>
        <v>1</v>
      </c>
      <c r="AD1651" s="55">
        <f t="shared" si="103"/>
        <v>1.3333333333333333</v>
      </c>
      <c r="AE1651" s="58"/>
    </row>
    <row r="1652" spans="1:31" s="5" customFormat="1" x14ac:dyDescent="0.3">
      <c r="A1652" s="40" t="s">
        <v>6463</v>
      </c>
      <c r="B1652" s="16" t="s">
        <v>6464</v>
      </c>
      <c r="C1652" s="8"/>
      <c r="D1652" s="8"/>
      <c r="E1652" s="8"/>
      <c r="F1652" s="9"/>
      <c r="G1652" s="36"/>
      <c r="H1652" s="12"/>
      <c r="I1652" s="12"/>
      <c r="J1652" s="13"/>
      <c r="K1652" s="34"/>
      <c r="L1652" s="8"/>
      <c r="M1652" s="8"/>
      <c r="N1652" s="9"/>
      <c r="O1652" s="36"/>
      <c r="P1652" s="12"/>
      <c r="Q1652" s="12"/>
      <c r="R1652" s="13"/>
      <c r="S1652" s="34">
        <v>31.57</v>
      </c>
      <c r="T1652" s="8">
        <v>1</v>
      </c>
      <c r="U1652" s="8">
        <v>1</v>
      </c>
      <c r="V1652" s="9">
        <v>1.7</v>
      </c>
      <c r="W1652" s="36"/>
      <c r="X1652" s="12"/>
      <c r="Y1652" s="12"/>
      <c r="Z1652" s="12"/>
      <c r="AA1652" s="52">
        <f t="shared" si="100"/>
        <v>1</v>
      </c>
      <c r="AB1652" s="54">
        <f t="shared" si="101"/>
        <v>1</v>
      </c>
      <c r="AC1652" s="54">
        <f t="shared" si="102"/>
        <v>2</v>
      </c>
      <c r="AD1652" s="55">
        <f t="shared" si="103"/>
        <v>1.3333333333333333</v>
      </c>
      <c r="AE1652" s="58"/>
    </row>
    <row r="1653" spans="1:31" s="5" customFormat="1" x14ac:dyDescent="0.3">
      <c r="A1653" s="40" t="s">
        <v>5956</v>
      </c>
      <c r="B1653" s="3" t="s">
        <v>5957</v>
      </c>
      <c r="C1653" s="8"/>
      <c r="D1653" s="8"/>
      <c r="E1653" s="8"/>
      <c r="F1653" s="9"/>
      <c r="G1653" s="36"/>
      <c r="H1653" s="12"/>
      <c r="I1653" s="12"/>
      <c r="J1653" s="13"/>
      <c r="K1653" s="34">
        <v>31.55</v>
      </c>
      <c r="L1653" s="8">
        <v>1</v>
      </c>
      <c r="M1653" s="8">
        <v>1</v>
      </c>
      <c r="N1653" s="9">
        <v>5.4</v>
      </c>
      <c r="O1653" s="36"/>
      <c r="P1653" s="12"/>
      <c r="Q1653" s="12"/>
      <c r="R1653" s="13"/>
      <c r="S1653" s="34"/>
      <c r="T1653" s="8"/>
      <c r="U1653" s="8"/>
      <c r="V1653" s="9"/>
      <c r="W1653" s="36"/>
      <c r="X1653" s="12"/>
      <c r="Y1653" s="12"/>
      <c r="Z1653" s="12"/>
      <c r="AA1653" s="52">
        <f t="shared" si="100"/>
        <v>1</v>
      </c>
      <c r="AB1653" s="54">
        <f t="shared" si="101"/>
        <v>2</v>
      </c>
      <c r="AC1653" s="54">
        <f t="shared" si="102"/>
        <v>1</v>
      </c>
      <c r="AD1653" s="55">
        <f t="shared" si="103"/>
        <v>1.3333333333333333</v>
      </c>
      <c r="AE1653" s="58"/>
    </row>
    <row r="1654" spans="1:31" s="5" customFormat="1" x14ac:dyDescent="0.3">
      <c r="A1654" s="40" t="s">
        <v>4660</v>
      </c>
      <c r="B1654" s="3" t="s">
        <v>4661</v>
      </c>
      <c r="C1654" s="8"/>
      <c r="D1654" s="8"/>
      <c r="E1654" s="8"/>
      <c r="F1654" s="9"/>
      <c r="G1654" s="36"/>
      <c r="H1654" s="12"/>
      <c r="I1654" s="12"/>
      <c r="J1654" s="13"/>
      <c r="K1654" s="34">
        <v>108.58000000000001</v>
      </c>
      <c r="L1654" s="8">
        <v>2</v>
      </c>
      <c r="M1654" s="8">
        <v>2</v>
      </c>
      <c r="N1654" s="9">
        <v>6.1</v>
      </c>
      <c r="O1654" s="36">
        <v>52.49</v>
      </c>
      <c r="P1654" s="12">
        <v>1</v>
      </c>
      <c r="Q1654" s="12">
        <v>2</v>
      </c>
      <c r="R1654" s="13">
        <v>6.1</v>
      </c>
      <c r="S1654" s="34">
        <v>84.91</v>
      </c>
      <c r="T1654" s="8">
        <v>2</v>
      </c>
      <c r="U1654" s="8">
        <v>3</v>
      </c>
      <c r="V1654" s="9">
        <v>8.1</v>
      </c>
      <c r="W1654" s="36">
        <v>57.63</v>
      </c>
      <c r="X1654" s="12">
        <v>1</v>
      </c>
      <c r="Y1654" s="12">
        <v>1</v>
      </c>
      <c r="Z1654" s="12">
        <v>6.1</v>
      </c>
      <c r="AA1654" s="52">
        <f t="shared" si="100"/>
        <v>1</v>
      </c>
      <c r="AB1654" s="54">
        <f t="shared" si="101"/>
        <v>1</v>
      </c>
      <c r="AC1654" s="54">
        <f t="shared" si="102"/>
        <v>2</v>
      </c>
      <c r="AD1654" s="55">
        <f t="shared" si="103"/>
        <v>1.3333333333333333</v>
      </c>
      <c r="AE1654" s="58"/>
    </row>
    <row r="1655" spans="1:31" s="5" customFormat="1" x14ac:dyDescent="0.3">
      <c r="A1655" s="40" t="s">
        <v>5593</v>
      </c>
      <c r="B1655" s="3" t="s">
        <v>5594</v>
      </c>
      <c r="C1655" s="8"/>
      <c r="D1655" s="8"/>
      <c r="E1655" s="8"/>
      <c r="F1655" s="9"/>
      <c r="G1655" s="36"/>
      <c r="H1655" s="12"/>
      <c r="I1655" s="12"/>
      <c r="J1655" s="13"/>
      <c r="K1655" s="34">
        <v>31.51</v>
      </c>
      <c r="L1655" s="8">
        <v>1</v>
      </c>
      <c r="M1655" s="8">
        <v>1</v>
      </c>
      <c r="N1655" s="9">
        <v>10.4</v>
      </c>
      <c r="O1655" s="36"/>
      <c r="P1655" s="12"/>
      <c r="Q1655" s="12"/>
      <c r="R1655" s="13"/>
      <c r="S1655" s="34"/>
      <c r="T1655" s="8"/>
      <c r="U1655" s="8"/>
      <c r="V1655" s="9"/>
      <c r="W1655" s="36"/>
      <c r="X1655" s="12"/>
      <c r="Y1655" s="12"/>
      <c r="Z1655" s="12"/>
      <c r="AA1655" s="52">
        <f t="shared" si="100"/>
        <v>1</v>
      </c>
      <c r="AB1655" s="54">
        <f t="shared" si="101"/>
        <v>2</v>
      </c>
      <c r="AC1655" s="54">
        <f t="shared" si="102"/>
        <v>1</v>
      </c>
      <c r="AD1655" s="55">
        <f t="shared" si="103"/>
        <v>1.3333333333333333</v>
      </c>
      <c r="AE1655" s="58"/>
    </row>
    <row r="1656" spans="1:31" s="5" customFormat="1" x14ac:dyDescent="0.3">
      <c r="A1656" s="40" t="s">
        <v>6162</v>
      </c>
      <c r="B1656" s="3" t="s">
        <v>6163</v>
      </c>
      <c r="C1656" s="8"/>
      <c r="D1656" s="8"/>
      <c r="E1656" s="8"/>
      <c r="F1656" s="9"/>
      <c r="G1656" s="36"/>
      <c r="H1656" s="12"/>
      <c r="I1656" s="12"/>
      <c r="J1656" s="13"/>
      <c r="K1656" s="34">
        <v>31.47</v>
      </c>
      <c r="L1656" s="8">
        <v>1</v>
      </c>
      <c r="M1656" s="8">
        <v>1</v>
      </c>
      <c r="N1656" s="9">
        <v>5</v>
      </c>
      <c r="O1656" s="36"/>
      <c r="P1656" s="12"/>
      <c r="Q1656" s="12"/>
      <c r="R1656" s="13"/>
      <c r="S1656" s="34"/>
      <c r="T1656" s="8"/>
      <c r="U1656" s="8"/>
      <c r="V1656" s="9"/>
      <c r="W1656" s="36"/>
      <c r="X1656" s="12"/>
      <c r="Y1656" s="12"/>
      <c r="Z1656" s="12"/>
      <c r="AA1656" s="52">
        <f t="shared" si="100"/>
        <v>1</v>
      </c>
      <c r="AB1656" s="54">
        <f t="shared" si="101"/>
        <v>2</v>
      </c>
      <c r="AC1656" s="54">
        <f t="shared" si="102"/>
        <v>1</v>
      </c>
      <c r="AD1656" s="55">
        <f t="shared" si="103"/>
        <v>1.3333333333333333</v>
      </c>
      <c r="AE1656" s="58"/>
    </row>
    <row r="1657" spans="1:31" s="5" customFormat="1" x14ac:dyDescent="0.3">
      <c r="A1657" s="40" t="s">
        <v>6160</v>
      </c>
      <c r="B1657" s="3" t="s">
        <v>6161</v>
      </c>
      <c r="C1657" s="8"/>
      <c r="D1657" s="8"/>
      <c r="E1657" s="8"/>
      <c r="F1657" s="9"/>
      <c r="G1657" s="36"/>
      <c r="H1657" s="12"/>
      <c r="I1657" s="12"/>
      <c r="J1657" s="13"/>
      <c r="K1657" s="34">
        <v>31.46</v>
      </c>
      <c r="L1657" s="8">
        <v>1</v>
      </c>
      <c r="M1657" s="8">
        <v>1</v>
      </c>
      <c r="N1657" s="9">
        <v>3.9</v>
      </c>
      <c r="O1657" s="36"/>
      <c r="P1657" s="12"/>
      <c r="Q1657" s="12"/>
      <c r="R1657" s="13"/>
      <c r="S1657" s="34"/>
      <c r="T1657" s="8"/>
      <c r="U1657" s="8"/>
      <c r="V1657" s="9"/>
      <c r="W1657" s="36"/>
      <c r="X1657" s="12"/>
      <c r="Y1657" s="12"/>
      <c r="Z1657" s="12"/>
      <c r="AA1657" s="52">
        <f t="shared" si="100"/>
        <v>1</v>
      </c>
      <c r="AB1657" s="54">
        <f t="shared" si="101"/>
        <v>2</v>
      </c>
      <c r="AC1657" s="54">
        <f t="shared" si="102"/>
        <v>1</v>
      </c>
      <c r="AD1657" s="55">
        <f t="shared" si="103"/>
        <v>1.3333333333333333</v>
      </c>
      <c r="AE1657" s="58"/>
    </row>
    <row r="1658" spans="1:31" s="5" customFormat="1" x14ac:dyDescent="0.3">
      <c r="A1658" s="40" t="s">
        <v>6257</v>
      </c>
      <c r="B1658" s="3" t="s">
        <v>6258</v>
      </c>
      <c r="C1658" s="8"/>
      <c r="D1658" s="8"/>
      <c r="E1658" s="8"/>
      <c r="F1658" s="9"/>
      <c r="G1658" s="36"/>
      <c r="H1658" s="12"/>
      <c r="I1658" s="12"/>
      <c r="J1658" s="13"/>
      <c r="K1658" s="34">
        <v>31.46</v>
      </c>
      <c r="L1658" s="8">
        <v>1</v>
      </c>
      <c r="M1658" s="8">
        <v>1</v>
      </c>
      <c r="N1658" s="9">
        <v>2.9</v>
      </c>
      <c r="O1658" s="36"/>
      <c r="P1658" s="12"/>
      <c r="Q1658" s="12"/>
      <c r="R1658" s="13"/>
      <c r="S1658" s="34"/>
      <c r="T1658" s="8"/>
      <c r="U1658" s="8"/>
      <c r="V1658" s="9"/>
      <c r="W1658" s="36"/>
      <c r="X1658" s="12"/>
      <c r="Y1658" s="12"/>
      <c r="Z1658" s="12"/>
      <c r="AA1658" s="52">
        <f t="shared" si="100"/>
        <v>1</v>
      </c>
      <c r="AB1658" s="54">
        <f t="shared" si="101"/>
        <v>2</v>
      </c>
      <c r="AC1658" s="54">
        <f t="shared" si="102"/>
        <v>1</v>
      </c>
      <c r="AD1658" s="55">
        <f t="shared" si="103"/>
        <v>1.3333333333333333</v>
      </c>
      <c r="AE1658" s="58"/>
    </row>
    <row r="1659" spans="1:31" s="5" customFormat="1" x14ac:dyDescent="0.3">
      <c r="A1659" s="40" t="s">
        <v>1482</v>
      </c>
      <c r="B1659" s="3" t="s">
        <v>1483</v>
      </c>
      <c r="C1659" s="34">
        <v>359.12</v>
      </c>
      <c r="D1659" s="8">
        <v>4</v>
      </c>
      <c r="E1659" s="8">
        <v>4</v>
      </c>
      <c r="F1659" s="9">
        <v>37.700000000000003</v>
      </c>
      <c r="G1659" s="36">
        <v>135.19999999999999</v>
      </c>
      <c r="H1659" s="12">
        <v>2</v>
      </c>
      <c r="I1659" s="12">
        <v>2</v>
      </c>
      <c r="J1659" s="13">
        <v>22</v>
      </c>
      <c r="K1659" s="34">
        <v>297.98</v>
      </c>
      <c r="L1659" s="8">
        <v>4</v>
      </c>
      <c r="M1659" s="8">
        <v>4</v>
      </c>
      <c r="N1659" s="9">
        <v>39</v>
      </c>
      <c r="O1659" s="36">
        <v>362.72</v>
      </c>
      <c r="P1659" s="12">
        <v>5</v>
      </c>
      <c r="Q1659" s="12">
        <v>5</v>
      </c>
      <c r="R1659" s="13">
        <v>39</v>
      </c>
      <c r="S1659" s="34">
        <v>339.39</v>
      </c>
      <c r="T1659" s="8">
        <v>5</v>
      </c>
      <c r="U1659" s="8">
        <v>5</v>
      </c>
      <c r="V1659" s="9">
        <v>39</v>
      </c>
      <c r="W1659" s="36">
        <v>159.10999999999999</v>
      </c>
      <c r="X1659" s="12">
        <v>3</v>
      </c>
      <c r="Y1659" s="12">
        <v>3</v>
      </c>
      <c r="Z1659" s="12">
        <v>37.700000000000003</v>
      </c>
      <c r="AA1659" s="52">
        <f t="shared" si="100"/>
        <v>1.6666666666666667</v>
      </c>
      <c r="AB1659" s="54">
        <f t="shared" si="101"/>
        <v>0.83333333333333337</v>
      </c>
      <c r="AC1659" s="54">
        <f t="shared" si="102"/>
        <v>1.5</v>
      </c>
      <c r="AD1659" s="55">
        <f t="shared" si="103"/>
        <v>1.3333333333333333</v>
      </c>
      <c r="AE1659" s="58"/>
    </row>
    <row r="1660" spans="1:31" s="5" customFormat="1" x14ac:dyDescent="0.3">
      <c r="A1660" s="40" t="s">
        <v>6578</v>
      </c>
      <c r="B1660" s="16" t="s">
        <v>6579</v>
      </c>
      <c r="C1660" s="8"/>
      <c r="D1660" s="8"/>
      <c r="E1660" s="8"/>
      <c r="F1660" s="9"/>
      <c r="G1660" s="36"/>
      <c r="H1660" s="12"/>
      <c r="I1660" s="12"/>
      <c r="J1660" s="13"/>
      <c r="K1660" s="34"/>
      <c r="L1660" s="8"/>
      <c r="M1660" s="8"/>
      <c r="N1660" s="9"/>
      <c r="O1660" s="36"/>
      <c r="P1660" s="12"/>
      <c r="Q1660" s="12"/>
      <c r="R1660" s="13"/>
      <c r="S1660" s="34">
        <v>31.33</v>
      </c>
      <c r="T1660" s="8">
        <v>1</v>
      </c>
      <c r="U1660" s="8">
        <v>1</v>
      </c>
      <c r="V1660" s="9">
        <v>0.8</v>
      </c>
      <c r="W1660" s="36"/>
      <c r="X1660" s="12"/>
      <c r="Y1660" s="12"/>
      <c r="Z1660" s="12"/>
      <c r="AA1660" s="52">
        <f t="shared" si="100"/>
        <v>1</v>
      </c>
      <c r="AB1660" s="54">
        <f t="shared" si="101"/>
        <v>1</v>
      </c>
      <c r="AC1660" s="54">
        <f t="shared" si="102"/>
        <v>2</v>
      </c>
      <c r="AD1660" s="55">
        <f t="shared" si="103"/>
        <v>1.3333333333333333</v>
      </c>
      <c r="AE1660" s="58"/>
    </row>
    <row r="1661" spans="1:31" s="5" customFormat="1" x14ac:dyDescent="0.3">
      <c r="A1661" s="40" t="s">
        <v>5657</v>
      </c>
      <c r="B1661" s="3" t="s">
        <v>5658</v>
      </c>
      <c r="C1661" s="8"/>
      <c r="D1661" s="8"/>
      <c r="E1661" s="8"/>
      <c r="F1661" s="9"/>
      <c r="G1661" s="36"/>
      <c r="H1661" s="12"/>
      <c r="I1661" s="12"/>
      <c r="J1661" s="13"/>
      <c r="K1661" s="34">
        <v>31.3</v>
      </c>
      <c r="L1661" s="8">
        <v>1</v>
      </c>
      <c r="M1661" s="8">
        <v>1</v>
      </c>
      <c r="N1661" s="9">
        <v>1.4</v>
      </c>
      <c r="O1661" s="36"/>
      <c r="P1661" s="12"/>
      <c r="Q1661" s="12"/>
      <c r="R1661" s="13"/>
      <c r="S1661" s="34"/>
      <c r="T1661" s="8"/>
      <c r="U1661" s="8"/>
      <c r="V1661" s="9"/>
      <c r="W1661" s="36"/>
      <c r="X1661" s="12"/>
      <c r="Y1661" s="12"/>
      <c r="Z1661" s="12"/>
      <c r="AA1661" s="52">
        <f t="shared" si="100"/>
        <v>1</v>
      </c>
      <c r="AB1661" s="54">
        <f t="shared" si="101"/>
        <v>2</v>
      </c>
      <c r="AC1661" s="54">
        <f t="shared" si="102"/>
        <v>1</v>
      </c>
      <c r="AD1661" s="55">
        <f t="shared" si="103"/>
        <v>1.3333333333333333</v>
      </c>
      <c r="AE1661" s="58"/>
    </row>
    <row r="1662" spans="1:31" s="5" customFormat="1" x14ac:dyDescent="0.3">
      <c r="A1662" s="40" t="s">
        <v>6670</v>
      </c>
      <c r="B1662" s="16" t="s">
        <v>6671</v>
      </c>
      <c r="C1662" s="8"/>
      <c r="D1662" s="8"/>
      <c r="E1662" s="8"/>
      <c r="F1662" s="9"/>
      <c r="G1662" s="36"/>
      <c r="H1662" s="12"/>
      <c r="I1662" s="12"/>
      <c r="J1662" s="13"/>
      <c r="K1662" s="34"/>
      <c r="L1662" s="8"/>
      <c r="M1662" s="8"/>
      <c r="N1662" s="9"/>
      <c r="O1662" s="36"/>
      <c r="P1662" s="12"/>
      <c r="Q1662" s="12"/>
      <c r="R1662" s="13"/>
      <c r="S1662" s="34">
        <v>31.26</v>
      </c>
      <c r="T1662" s="8">
        <v>1</v>
      </c>
      <c r="U1662" s="8">
        <v>1</v>
      </c>
      <c r="V1662" s="9">
        <v>11.8</v>
      </c>
      <c r="W1662" s="36"/>
      <c r="X1662" s="12"/>
      <c r="Y1662" s="12"/>
      <c r="Z1662" s="12"/>
      <c r="AA1662" s="52">
        <f t="shared" si="100"/>
        <v>1</v>
      </c>
      <c r="AB1662" s="54">
        <f t="shared" si="101"/>
        <v>1</v>
      </c>
      <c r="AC1662" s="54">
        <f t="shared" si="102"/>
        <v>2</v>
      </c>
      <c r="AD1662" s="55">
        <f t="shared" si="103"/>
        <v>1.3333333333333333</v>
      </c>
      <c r="AE1662" s="58"/>
    </row>
    <row r="1663" spans="1:31" s="5" customFormat="1" x14ac:dyDescent="0.3">
      <c r="A1663" s="40" t="s">
        <v>6679</v>
      </c>
      <c r="B1663" s="16" t="s">
        <v>6680</v>
      </c>
      <c r="C1663" s="8"/>
      <c r="D1663" s="8"/>
      <c r="E1663" s="8"/>
      <c r="F1663" s="9"/>
      <c r="G1663" s="36"/>
      <c r="H1663" s="12"/>
      <c r="I1663" s="12"/>
      <c r="J1663" s="13"/>
      <c r="K1663" s="34"/>
      <c r="L1663" s="8"/>
      <c r="M1663" s="8"/>
      <c r="N1663" s="9"/>
      <c r="O1663" s="36"/>
      <c r="P1663" s="12"/>
      <c r="Q1663" s="12"/>
      <c r="R1663" s="13"/>
      <c r="S1663" s="34">
        <v>31.15</v>
      </c>
      <c r="T1663" s="8">
        <v>1</v>
      </c>
      <c r="U1663" s="8">
        <v>1</v>
      </c>
      <c r="V1663" s="9">
        <v>5.4</v>
      </c>
      <c r="W1663" s="36"/>
      <c r="X1663" s="12"/>
      <c r="Y1663" s="12"/>
      <c r="Z1663" s="12"/>
      <c r="AA1663" s="52">
        <f t="shared" si="100"/>
        <v>1</v>
      </c>
      <c r="AB1663" s="54">
        <f t="shared" si="101"/>
        <v>1</v>
      </c>
      <c r="AC1663" s="54">
        <f t="shared" si="102"/>
        <v>2</v>
      </c>
      <c r="AD1663" s="55">
        <f t="shared" si="103"/>
        <v>1.3333333333333333</v>
      </c>
      <c r="AE1663" s="58"/>
    </row>
    <row r="1664" spans="1:31" s="5" customFormat="1" x14ac:dyDescent="0.3">
      <c r="A1664" s="40" t="s">
        <v>6660</v>
      </c>
      <c r="B1664" s="16" t="s">
        <v>6661</v>
      </c>
      <c r="C1664" s="8"/>
      <c r="D1664" s="8"/>
      <c r="E1664" s="8"/>
      <c r="F1664" s="9"/>
      <c r="G1664" s="36"/>
      <c r="H1664" s="12"/>
      <c r="I1664" s="12"/>
      <c r="J1664" s="13"/>
      <c r="K1664" s="34"/>
      <c r="L1664" s="8"/>
      <c r="M1664" s="8"/>
      <c r="N1664" s="9"/>
      <c r="O1664" s="36"/>
      <c r="P1664" s="12"/>
      <c r="Q1664" s="12"/>
      <c r="R1664" s="13"/>
      <c r="S1664" s="34">
        <v>31.04</v>
      </c>
      <c r="T1664" s="8">
        <v>1</v>
      </c>
      <c r="U1664" s="8">
        <v>1</v>
      </c>
      <c r="V1664" s="9">
        <v>4.7</v>
      </c>
      <c r="W1664" s="36"/>
      <c r="X1664" s="12"/>
      <c r="Y1664" s="12"/>
      <c r="Z1664" s="12"/>
      <c r="AA1664" s="52">
        <f t="shared" si="100"/>
        <v>1</v>
      </c>
      <c r="AB1664" s="54">
        <f t="shared" si="101"/>
        <v>1</v>
      </c>
      <c r="AC1664" s="54">
        <f t="shared" si="102"/>
        <v>2</v>
      </c>
      <c r="AD1664" s="55">
        <f t="shared" si="103"/>
        <v>1.3333333333333333</v>
      </c>
      <c r="AE1664" s="58"/>
    </row>
    <row r="1665" spans="1:31" s="5" customFormat="1" x14ac:dyDescent="0.3">
      <c r="A1665" s="40" t="s">
        <v>6058</v>
      </c>
      <c r="B1665" s="3" t="s">
        <v>6059</v>
      </c>
      <c r="C1665" s="8"/>
      <c r="D1665" s="8"/>
      <c r="E1665" s="8"/>
      <c r="F1665" s="9"/>
      <c r="G1665" s="36"/>
      <c r="H1665" s="12"/>
      <c r="I1665" s="12"/>
      <c r="J1665" s="13"/>
      <c r="K1665" s="34">
        <v>30.88</v>
      </c>
      <c r="L1665" s="8">
        <v>1</v>
      </c>
      <c r="M1665" s="8">
        <v>1</v>
      </c>
      <c r="N1665" s="9">
        <v>2.1</v>
      </c>
      <c r="O1665" s="36"/>
      <c r="P1665" s="12"/>
      <c r="Q1665" s="12"/>
      <c r="R1665" s="13"/>
      <c r="S1665" s="34"/>
      <c r="T1665" s="8"/>
      <c r="U1665" s="8"/>
      <c r="V1665" s="9"/>
      <c r="W1665" s="36"/>
      <c r="X1665" s="12"/>
      <c r="Y1665" s="12"/>
      <c r="Z1665" s="12"/>
      <c r="AA1665" s="52">
        <f t="shared" si="100"/>
        <v>1</v>
      </c>
      <c r="AB1665" s="54">
        <f t="shared" si="101"/>
        <v>2</v>
      </c>
      <c r="AC1665" s="54">
        <f t="shared" si="102"/>
        <v>1</v>
      </c>
      <c r="AD1665" s="55">
        <f t="shared" si="103"/>
        <v>1.3333333333333333</v>
      </c>
      <c r="AE1665" s="58"/>
    </row>
    <row r="1666" spans="1:31" s="5" customFormat="1" x14ac:dyDescent="0.3">
      <c r="A1666" s="40" t="s">
        <v>6197</v>
      </c>
      <c r="B1666" s="3" t="s">
        <v>6198</v>
      </c>
      <c r="C1666" s="8"/>
      <c r="D1666" s="8"/>
      <c r="E1666" s="8"/>
      <c r="F1666" s="9"/>
      <c r="G1666" s="36"/>
      <c r="H1666" s="12"/>
      <c r="I1666" s="12"/>
      <c r="J1666" s="13"/>
      <c r="K1666" s="34">
        <v>30.88</v>
      </c>
      <c r="L1666" s="8">
        <v>1</v>
      </c>
      <c r="M1666" s="8">
        <v>1</v>
      </c>
      <c r="N1666" s="9">
        <v>2.5</v>
      </c>
      <c r="O1666" s="36"/>
      <c r="P1666" s="12"/>
      <c r="Q1666" s="12"/>
      <c r="R1666" s="13"/>
      <c r="S1666" s="34"/>
      <c r="T1666" s="8"/>
      <c r="U1666" s="8"/>
      <c r="V1666" s="9"/>
      <c r="W1666" s="36"/>
      <c r="X1666" s="12"/>
      <c r="Y1666" s="12"/>
      <c r="Z1666" s="12"/>
      <c r="AA1666" s="52">
        <f t="shared" si="100"/>
        <v>1</v>
      </c>
      <c r="AB1666" s="54">
        <f t="shared" si="101"/>
        <v>2</v>
      </c>
      <c r="AC1666" s="54">
        <f t="shared" si="102"/>
        <v>1</v>
      </c>
      <c r="AD1666" s="55">
        <f t="shared" si="103"/>
        <v>1.3333333333333333</v>
      </c>
      <c r="AE1666" s="58"/>
    </row>
    <row r="1667" spans="1:31" s="5" customFormat="1" x14ac:dyDescent="0.3">
      <c r="A1667" s="40" t="s">
        <v>6199</v>
      </c>
      <c r="B1667" s="3" t="s">
        <v>6200</v>
      </c>
      <c r="C1667" s="8"/>
      <c r="D1667" s="8"/>
      <c r="E1667" s="8"/>
      <c r="F1667" s="9"/>
      <c r="G1667" s="36"/>
      <c r="H1667" s="12"/>
      <c r="I1667" s="12"/>
      <c r="J1667" s="13"/>
      <c r="K1667" s="34">
        <v>30.88</v>
      </c>
      <c r="L1667" s="8">
        <v>1</v>
      </c>
      <c r="M1667" s="8">
        <v>1</v>
      </c>
      <c r="N1667" s="9">
        <v>2.2000000000000002</v>
      </c>
      <c r="O1667" s="36"/>
      <c r="P1667" s="12"/>
      <c r="Q1667" s="12"/>
      <c r="R1667" s="13"/>
      <c r="S1667" s="34"/>
      <c r="T1667" s="8"/>
      <c r="U1667" s="8"/>
      <c r="V1667" s="9"/>
      <c r="W1667" s="36"/>
      <c r="X1667" s="12"/>
      <c r="Y1667" s="12"/>
      <c r="Z1667" s="12"/>
      <c r="AA1667" s="52">
        <f t="shared" ref="AA1667:AA1730" si="104">(E1667+1)/(I1667+1)</f>
        <v>1</v>
      </c>
      <c r="AB1667" s="54">
        <f t="shared" ref="AB1667:AB1730" si="105">(M1667+1)/(Q1667+1)</f>
        <v>2</v>
      </c>
      <c r="AC1667" s="54">
        <f t="shared" ref="AC1667:AC1730" si="106">(U1667+1)/(Y1667+1)</f>
        <v>1</v>
      </c>
      <c r="AD1667" s="55">
        <f t="shared" ref="AD1667:AD1730" si="107">AVERAGE(AA1667:AC1667)</f>
        <v>1.3333333333333333</v>
      </c>
      <c r="AE1667" s="58"/>
    </row>
    <row r="1668" spans="1:31" s="5" customFormat="1" x14ac:dyDescent="0.3">
      <c r="A1668" s="40" t="s">
        <v>6852</v>
      </c>
      <c r="B1668" s="16" t="s">
        <v>6853</v>
      </c>
      <c r="C1668" s="8"/>
      <c r="D1668" s="8"/>
      <c r="E1668" s="8"/>
      <c r="F1668" s="9"/>
      <c r="G1668" s="36"/>
      <c r="H1668" s="12"/>
      <c r="I1668" s="12"/>
      <c r="J1668" s="13"/>
      <c r="K1668" s="34"/>
      <c r="L1668" s="8"/>
      <c r="M1668" s="8"/>
      <c r="N1668" s="9"/>
      <c r="O1668" s="36"/>
      <c r="P1668" s="12"/>
      <c r="Q1668" s="12"/>
      <c r="R1668" s="13"/>
      <c r="S1668" s="34">
        <v>30.86</v>
      </c>
      <c r="T1668" s="8">
        <v>1</v>
      </c>
      <c r="U1668" s="8">
        <v>1</v>
      </c>
      <c r="V1668" s="9">
        <v>1.7</v>
      </c>
      <c r="W1668" s="36"/>
      <c r="X1668" s="12"/>
      <c r="Y1668" s="12"/>
      <c r="Z1668" s="12"/>
      <c r="AA1668" s="52">
        <f t="shared" si="104"/>
        <v>1</v>
      </c>
      <c r="AB1668" s="54">
        <f t="shared" si="105"/>
        <v>1</v>
      </c>
      <c r="AC1668" s="54">
        <f t="shared" si="106"/>
        <v>2</v>
      </c>
      <c r="AD1668" s="55">
        <f t="shared" si="107"/>
        <v>1.3333333333333333</v>
      </c>
      <c r="AE1668" s="58"/>
    </row>
    <row r="1669" spans="1:31" s="5" customFormat="1" x14ac:dyDescent="0.3">
      <c r="A1669" s="40" t="s">
        <v>5698</v>
      </c>
      <c r="B1669" s="3" t="s">
        <v>5699</v>
      </c>
      <c r="C1669" s="8"/>
      <c r="D1669" s="8"/>
      <c r="E1669" s="8"/>
      <c r="F1669" s="9"/>
      <c r="G1669" s="36"/>
      <c r="H1669" s="12"/>
      <c r="I1669" s="12"/>
      <c r="J1669" s="13"/>
      <c r="K1669" s="34">
        <v>30.78</v>
      </c>
      <c r="L1669" s="8">
        <v>1</v>
      </c>
      <c r="M1669" s="8">
        <v>1</v>
      </c>
      <c r="N1669" s="9">
        <v>15.5</v>
      </c>
      <c r="O1669" s="36"/>
      <c r="P1669" s="12"/>
      <c r="Q1669" s="12"/>
      <c r="R1669" s="13"/>
      <c r="S1669" s="34"/>
      <c r="T1669" s="8"/>
      <c r="U1669" s="8"/>
      <c r="V1669" s="9"/>
      <c r="W1669" s="36"/>
      <c r="X1669" s="12"/>
      <c r="Y1669" s="12"/>
      <c r="Z1669" s="12"/>
      <c r="AA1669" s="52">
        <f t="shared" si="104"/>
        <v>1</v>
      </c>
      <c r="AB1669" s="54">
        <f t="shared" si="105"/>
        <v>2</v>
      </c>
      <c r="AC1669" s="54">
        <f t="shared" si="106"/>
        <v>1</v>
      </c>
      <c r="AD1669" s="55">
        <f t="shared" si="107"/>
        <v>1.3333333333333333</v>
      </c>
      <c r="AE1669" s="58"/>
    </row>
    <row r="1670" spans="1:31" s="5" customFormat="1" x14ac:dyDescent="0.3">
      <c r="A1670" s="40" t="s">
        <v>6716</v>
      </c>
      <c r="B1670" s="16" t="s">
        <v>6717</v>
      </c>
      <c r="C1670" s="8"/>
      <c r="D1670" s="8"/>
      <c r="E1670" s="8"/>
      <c r="F1670" s="9"/>
      <c r="G1670" s="36"/>
      <c r="H1670" s="12"/>
      <c r="I1670" s="12"/>
      <c r="J1670" s="13"/>
      <c r="K1670" s="34"/>
      <c r="L1670" s="8"/>
      <c r="M1670" s="8"/>
      <c r="N1670" s="9"/>
      <c r="O1670" s="36"/>
      <c r="P1670" s="12"/>
      <c r="Q1670" s="12"/>
      <c r="R1670" s="13"/>
      <c r="S1670" s="34">
        <v>30.77</v>
      </c>
      <c r="T1670" s="8">
        <v>1</v>
      </c>
      <c r="U1670" s="8">
        <v>1</v>
      </c>
      <c r="V1670" s="9">
        <v>2.1</v>
      </c>
      <c r="W1670" s="36"/>
      <c r="X1670" s="12"/>
      <c r="Y1670" s="12"/>
      <c r="Z1670" s="12"/>
      <c r="AA1670" s="52">
        <f t="shared" si="104"/>
        <v>1</v>
      </c>
      <c r="AB1670" s="54">
        <f t="shared" si="105"/>
        <v>1</v>
      </c>
      <c r="AC1670" s="54">
        <f t="shared" si="106"/>
        <v>2</v>
      </c>
      <c r="AD1670" s="55">
        <f t="shared" si="107"/>
        <v>1.3333333333333333</v>
      </c>
      <c r="AE1670" s="58"/>
    </row>
    <row r="1671" spans="1:31" s="5" customFormat="1" x14ac:dyDescent="0.3">
      <c r="A1671" s="40" t="s">
        <v>6718</v>
      </c>
      <c r="B1671" s="16" t="s">
        <v>6719</v>
      </c>
      <c r="C1671" s="8"/>
      <c r="D1671" s="8"/>
      <c r="E1671" s="8"/>
      <c r="F1671" s="9"/>
      <c r="G1671" s="36"/>
      <c r="H1671" s="12"/>
      <c r="I1671" s="12"/>
      <c r="J1671" s="13"/>
      <c r="K1671" s="34"/>
      <c r="L1671" s="8"/>
      <c r="M1671" s="8"/>
      <c r="N1671" s="9"/>
      <c r="O1671" s="36"/>
      <c r="P1671" s="12"/>
      <c r="Q1671" s="12"/>
      <c r="R1671" s="13"/>
      <c r="S1671" s="34">
        <v>30.77</v>
      </c>
      <c r="T1671" s="8">
        <v>1</v>
      </c>
      <c r="U1671" s="8">
        <v>1</v>
      </c>
      <c r="V1671" s="9">
        <v>2</v>
      </c>
      <c r="W1671" s="36"/>
      <c r="X1671" s="12"/>
      <c r="Y1671" s="12"/>
      <c r="Z1671" s="12"/>
      <c r="AA1671" s="52">
        <f t="shared" si="104"/>
        <v>1</v>
      </c>
      <c r="AB1671" s="54">
        <f t="shared" si="105"/>
        <v>1</v>
      </c>
      <c r="AC1671" s="54">
        <f t="shared" si="106"/>
        <v>2</v>
      </c>
      <c r="AD1671" s="55">
        <f t="shared" si="107"/>
        <v>1.3333333333333333</v>
      </c>
      <c r="AE1671" s="58"/>
    </row>
    <row r="1672" spans="1:31" s="5" customFormat="1" x14ac:dyDescent="0.3">
      <c r="A1672" s="40" t="s">
        <v>6860</v>
      </c>
      <c r="B1672" s="16" t="s">
        <v>6861</v>
      </c>
      <c r="C1672" s="8"/>
      <c r="D1672" s="8"/>
      <c r="E1672" s="8"/>
      <c r="F1672" s="9"/>
      <c r="G1672" s="36"/>
      <c r="H1672" s="12"/>
      <c r="I1672" s="12"/>
      <c r="J1672" s="13"/>
      <c r="K1672" s="34"/>
      <c r="L1672" s="8"/>
      <c r="M1672" s="8"/>
      <c r="N1672" s="9"/>
      <c r="O1672" s="36"/>
      <c r="P1672" s="12"/>
      <c r="Q1672" s="12"/>
      <c r="R1672" s="13"/>
      <c r="S1672" s="34">
        <v>30.6</v>
      </c>
      <c r="T1672" s="8">
        <v>1</v>
      </c>
      <c r="U1672" s="8">
        <v>1</v>
      </c>
      <c r="V1672" s="9">
        <v>1</v>
      </c>
      <c r="W1672" s="36"/>
      <c r="X1672" s="12"/>
      <c r="Y1672" s="12"/>
      <c r="Z1672" s="12"/>
      <c r="AA1672" s="52">
        <f t="shared" si="104"/>
        <v>1</v>
      </c>
      <c r="AB1672" s="54">
        <f t="shared" si="105"/>
        <v>1</v>
      </c>
      <c r="AC1672" s="54">
        <f t="shared" si="106"/>
        <v>2</v>
      </c>
      <c r="AD1672" s="55">
        <f t="shared" si="107"/>
        <v>1.3333333333333333</v>
      </c>
      <c r="AE1672" s="58"/>
    </row>
    <row r="1673" spans="1:31" s="5" customFormat="1" x14ac:dyDescent="0.3">
      <c r="A1673" s="40" t="s">
        <v>5651</v>
      </c>
      <c r="B1673" s="3" t="s">
        <v>5652</v>
      </c>
      <c r="C1673" s="8"/>
      <c r="D1673" s="8"/>
      <c r="E1673" s="8"/>
      <c r="F1673" s="9"/>
      <c r="G1673" s="36"/>
      <c r="H1673" s="12"/>
      <c r="I1673" s="12"/>
      <c r="J1673" s="13"/>
      <c r="K1673" s="34">
        <v>30.42</v>
      </c>
      <c r="L1673" s="8">
        <v>1</v>
      </c>
      <c r="M1673" s="8">
        <v>1</v>
      </c>
      <c r="N1673" s="9">
        <v>2.4</v>
      </c>
      <c r="O1673" s="36"/>
      <c r="P1673" s="12"/>
      <c r="Q1673" s="12"/>
      <c r="R1673" s="13"/>
      <c r="S1673" s="34"/>
      <c r="T1673" s="8"/>
      <c r="U1673" s="8"/>
      <c r="V1673" s="9"/>
      <c r="W1673" s="36"/>
      <c r="X1673" s="12"/>
      <c r="Y1673" s="12"/>
      <c r="Z1673" s="12"/>
      <c r="AA1673" s="52">
        <f t="shared" si="104"/>
        <v>1</v>
      </c>
      <c r="AB1673" s="54">
        <f t="shared" si="105"/>
        <v>2</v>
      </c>
      <c r="AC1673" s="54">
        <f t="shared" si="106"/>
        <v>1</v>
      </c>
      <c r="AD1673" s="55">
        <f t="shared" si="107"/>
        <v>1.3333333333333333</v>
      </c>
      <c r="AE1673" s="58"/>
    </row>
    <row r="1674" spans="1:31" s="5" customFormat="1" x14ac:dyDescent="0.3">
      <c r="A1674" s="40" t="s">
        <v>5885</v>
      </c>
      <c r="B1674" s="3" t="s">
        <v>5886</v>
      </c>
      <c r="C1674" s="8"/>
      <c r="D1674" s="8"/>
      <c r="E1674" s="8"/>
      <c r="F1674" s="9"/>
      <c r="G1674" s="36"/>
      <c r="H1674" s="12"/>
      <c r="I1674" s="12"/>
      <c r="J1674" s="13"/>
      <c r="K1674" s="34">
        <v>30.34</v>
      </c>
      <c r="L1674" s="8">
        <v>1</v>
      </c>
      <c r="M1674" s="8">
        <v>1</v>
      </c>
      <c r="N1674" s="9">
        <v>2.9</v>
      </c>
      <c r="O1674" s="36"/>
      <c r="P1674" s="12"/>
      <c r="Q1674" s="12"/>
      <c r="R1674" s="13"/>
      <c r="S1674" s="34"/>
      <c r="T1674" s="8"/>
      <c r="U1674" s="8"/>
      <c r="V1674" s="9"/>
      <c r="W1674" s="36"/>
      <c r="X1674" s="12"/>
      <c r="Y1674" s="12"/>
      <c r="Z1674" s="12"/>
      <c r="AA1674" s="52">
        <f t="shared" si="104"/>
        <v>1</v>
      </c>
      <c r="AB1674" s="54">
        <f t="shared" si="105"/>
        <v>2</v>
      </c>
      <c r="AC1674" s="54">
        <f t="shared" si="106"/>
        <v>1</v>
      </c>
      <c r="AD1674" s="55">
        <f t="shared" si="107"/>
        <v>1.3333333333333333</v>
      </c>
      <c r="AE1674" s="58"/>
    </row>
    <row r="1675" spans="1:31" s="5" customFormat="1" x14ac:dyDescent="0.3">
      <c r="A1675" s="40" t="s">
        <v>4858</v>
      </c>
      <c r="B1675" s="3" t="s">
        <v>4859</v>
      </c>
      <c r="C1675" s="8"/>
      <c r="D1675" s="8"/>
      <c r="E1675" s="8"/>
      <c r="F1675" s="9"/>
      <c r="G1675" s="36"/>
      <c r="H1675" s="12"/>
      <c r="I1675" s="12"/>
      <c r="J1675" s="13"/>
      <c r="K1675" s="34">
        <v>57.02</v>
      </c>
      <c r="L1675" s="8">
        <v>1</v>
      </c>
      <c r="M1675" s="8">
        <v>1</v>
      </c>
      <c r="N1675" s="9">
        <v>11.1</v>
      </c>
      <c r="O1675" s="36">
        <v>56.54</v>
      </c>
      <c r="P1675" s="12">
        <v>1</v>
      </c>
      <c r="Q1675" s="12">
        <v>1</v>
      </c>
      <c r="R1675" s="13">
        <v>6.5</v>
      </c>
      <c r="S1675" s="34">
        <v>55.44</v>
      </c>
      <c r="T1675" s="8">
        <v>1</v>
      </c>
      <c r="U1675" s="8">
        <v>1</v>
      </c>
      <c r="V1675" s="9">
        <v>3.8</v>
      </c>
      <c r="W1675" s="36"/>
      <c r="X1675" s="12"/>
      <c r="Y1675" s="12"/>
      <c r="Z1675" s="12"/>
      <c r="AA1675" s="52">
        <f t="shared" si="104"/>
        <v>1</v>
      </c>
      <c r="AB1675" s="54">
        <f t="shared" si="105"/>
        <v>1</v>
      </c>
      <c r="AC1675" s="54">
        <f t="shared" si="106"/>
        <v>2</v>
      </c>
      <c r="AD1675" s="55">
        <f t="shared" si="107"/>
        <v>1.3333333333333333</v>
      </c>
      <c r="AE1675" s="58"/>
    </row>
    <row r="1676" spans="1:31" s="5" customFormat="1" x14ac:dyDescent="0.3">
      <c r="A1676" s="40" t="s">
        <v>5804</v>
      </c>
      <c r="B1676" s="3" t="s">
        <v>5805</v>
      </c>
      <c r="C1676" s="8"/>
      <c r="D1676" s="8"/>
      <c r="E1676" s="8"/>
      <c r="F1676" s="9"/>
      <c r="G1676" s="36"/>
      <c r="H1676" s="12"/>
      <c r="I1676" s="12"/>
      <c r="J1676" s="13"/>
      <c r="K1676" s="34">
        <v>30.31</v>
      </c>
      <c r="L1676" s="8">
        <v>1</v>
      </c>
      <c r="M1676" s="8">
        <v>1</v>
      </c>
      <c r="N1676" s="9">
        <v>2.8</v>
      </c>
      <c r="O1676" s="36"/>
      <c r="P1676" s="12"/>
      <c r="Q1676" s="12"/>
      <c r="R1676" s="13"/>
      <c r="S1676" s="34"/>
      <c r="T1676" s="8"/>
      <c r="U1676" s="8"/>
      <c r="V1676" s="9"/>
      <c r="W1676" s="36"/>
      <c r="X1676" s="12"/>
      <c r="Y1676" s="12"/>
      <c r="Z1676" s="12"/>
      <c r="AA1676" s="52">
        <f t="shared" si="104"/>
        <v>1</v>
      </c>
      <c r="AB1676" s="54">
        <f t="shared" si="105"/>
        <v>2</v>
      </c>
      <c r="AC1676" s="54">
        <f t="shared" si="106"/>
        <v>1</v>
      </c>
      <c r="AD1676" s="55">
        <f t="shared" si="107"/>
        <v>1.3333333333333333</v>
      </c>
      <c r="AE1676" s="58"/>
    </row>
    <row r="1677" spans="1:31" s="5" customFormat="1" x14ac:dyDescent="0.3">
      <c r="A1677" s="40" t="s">
        <v>5852</v>
      </c>
      <c r="B1677" s="3" t="s">
        <v>5853</v>
      </c>
      <c r="C1677" s="8"/>
      <c r="D1677" s="8"/>
      <c r="E1677" s="8"/>
      <c r="F1677" s="9"/>
      <c r="G1677" s="36"/>
      <c r="H1677" s="12"/>
      <c r="I1677" s="12"/>
      <c r="J1677" s="13"/>
      <c r="K1677" s="34">
        <v>30.31</v>
      </c>
      <c r="L1677" s="8">
        <v>1</v>
      </c>
      <c r="M1677" s="8">
        <v>1</v>
      </c>
      <c r="N1677" s="9">
        <v>6.7</v>
      </c>
      <c r="O1677" s="36"/>
      <c r="P1677" s="12"/>
      <c r="Q1677" s="12"/>
      <c r="R1677" s="13"/>
      <c r="S1677" s="34"/>
      <c r="T1677" s="8"/>
      <c r="U1677" s="8"/>
      <c r="V1677" s="9"/>
      <c r="W1677" s="36"/>
      <c r="X1677" s="12"/>
      <c r="Y1677" s="12"/>
      <c r="Z1677" s="12"/>
      <c r="AA1677" s="52">
        <f t="shared" si="104"/>
        <v>1</v>
      </c>
      <c r="AB1677" s="54">
        <f t="shared" si="105"/>
        <v>2</v>
      </c>
      <c r="AC1677" s="54">
        <f t="shared" si="106"/>
        <v>1</v>
      </c>
      <c r="AD1677" s="55">
        <f t="shared" si="107"/>
        <v>1.3333333333333333</v>
      </c>
      <c r="AE1677" s="58"/>
    </row>
    <row r="1678" spans="1:31" s="5" customFormat="1" x14ac:dyDescent="0.3">
      <c r="A1678" s="40" t="s">
        <v>6076</v>
      </c>
      <c r="B1678" s="3" t="s">
        <v>6077</v>
      </c>
      <c r="C1678" s="8"/>
      <c r="D1678" s="8"/>
      <c r="E1678" s="8"/>
      <c r="F1678" s="9"/>
      <c r="G1678" s="36"/>
      <c r="H1678" s="12"/>
      <c r="I1678" s="12"/>
      <c r="J1678" s="13"/>
      <c r="K1678" s="34">
        <v>30.08</v>
      </c>
      <c r="L1678" s="8">
        <v>1</v>
      </c>
      <c r="M1678" s="8">
        <v>1</v>
      </c>
      <c r="N1678" s="9">
        <v>3.1</v>
      </c>
      <c r="O1678" s="36"/>
      <c r="P1678" s="12"/>
      <c r="Q1678" s="12"/>
      <c r="R1678" s="13"/>
      <c r="S1678" s="34"/>
      <c r="T1678" s="8"/>
      <c r="U1678" s="8"/>
      <c r="V1678" s="9"/>
      <c r="W1678" s="36"/>
      <c r="X1678" s="12"/>
      <c r="Y1678" s="12"/>
      <c r="Z1678" s="12"/>
      <c r="AA1678" s="52">
        <f t="shared" si="104"/>
        <v>1</v>
      </c>
      <c r="AB1678" s="54">
        <f t="shared" si="105"/>
        <v>2</v>
      </c>
      <c r="AC1678" s="54">
        <f t="shared" si="106"/>
        <v>1</v>
      </c>
      <c r="AD1678" s="55">
        <f t="shared" si="107"/>
        <v>1.3333333333333333</v>
      </c>
      <c r="AE1678" s="58"/>
    </row>
    <row r="1679" spans="1:31" s="5" customFormat="1" x14ac:dyDescent="0.3">
      <c r="A1679" s="40" t="s">
        <v>6846</v>
      </c>
      <c r="B1679" s="16" t="s">
        <v>6847</v>
      </c>
      <c r="C1679" s="8"/>
      <c r="D1679" s="8"/>
      <c r="E1679" s="8"/>
      <c r="F1679" s="9"/>
      <c r="G1679" s="36"/>
      <c r="H1679" s="12"/>
      <c r="I1679" s="12"/>
      <c r="J1679" s="13"/>
      <c r="K1679" s="34"/>
      <c r="L1679" s="8"/>
      <c r="M1679" s="8"/>
      <c r="N1679" s="9"/>
      <c r="O1679" s="36"/>
      <c r="P1679" s="12"/>
      <c r="Q1679" s="12"/>
      <c r="R1679" s="13"/>
      <c r="S1679" s="34">
        <v>29.89</v>
      </c>
      <c r="T1679" s="8">
        <v>1</v>
      </c>
      <c r="U1679" s="8">
        <v>1</v>
      </c>
      <c r="V1679" s="9">
        <v>3.8</v>
      </c>
      <c r="W1679" s="36"/>
      <c r="X1679" s="12"/>
      <c r="Y1679" s="12"/>
      <c r="Z1679" s="12"/>
      <c r="AA1679" s="52">
        <f t="shared" si="104"/>
        <v>1</v>
      </c>
      <c r="AB1679" s="54">
        <f t="shared" si="105"/>
        <v>1</v>
      </c>
      <c r="AC1679" s="54">
        <f t="shared" si="106"/>
        <v>2</v>
      </c>
      <c r="AD1679" s="55">
        <f t="shared" si="107"/>
        <v>1.3333333333333333</v>
      </c>
      <c r="AE1679" s="58"/>
    </row>
    <row r="1680" spans="1:31" s="5" customFormat="1" x14ac:dyDescent="0.3">
      <c r="A1680" s="40" t="s">
        <v>5579</v>
      </c>
      <c r="B1680" s="3" t="s">
        <v>5580</v>
      </c>
      <c r="C1680" s="8"/>
      <c r="D1680" s="8"/>
      <c r="E1680" s="8"/>
      <c r="F1680" s="9"/>
      <c r="G1680" s="36"/>
      <c r="H1680" s="12"/>
      <c r="I1680" s="12"/>
      <c r="J1680" s="13"/>
      <c r="K1680" s="34">
        <v>29.88</v>
      </c>
      <c r="L1680" s="8">
        <v>1</v>
      </c>
      <c r="M1680" s="8">
        <v>1</v>
      </c>
      <c r="N1680" s="9">
        <v>14</v>
      </c>
      <c r="O1680" s="36"/>
      <c r="P1680" s="12"/>
      <c r="Q1680" s="12"/>
      <c r="R1680" s="13"/>
      <c r="S1680" s="34"/>
      <c r="T1680" s="8"/>
      <c r="U1680" s="8"/>
      <c r="V1680" s="9"/>
      <c r="W1680" s="36"/>
      <c r="X1680" s="12"/>
      <c r="Y1680" s="12"/>
      <c r="Z1680" s="12"/>
      <c r="AA1680" s="52">
        <f t="shared" si="104"/>
        <v>1</v>
      </c>
      <c r="AB1680" s="54">
        <f t="shared" si="105"/>
        <v>2</v>
      </c>
      <c r="AC1680" s="54">
        <f t="shared" si="106"/>
        <v>1</v>
      </c>
      <c r="AD1680" s="55">
        <f t="shared" si="107"/>
        <v>1.3333333333333333</v>
      </c>
      <c r="AE1680" s="58"/>
    </row>
    <row r="1681" spans="1:31" s="5" customFormat="1" x14ac:dyDescent="0.3">
      <c r="A1681" s="40" t="s">
        <v>6313</v>
      </c>
      <c r="B1681" s="3" t="s">
        <v>6314</v>
      </c>
      <c r="C1681" s="8"/>
      <c r="D1681" s="8"/>
      <c r="E1681" s="8"/>
      <c r="F1681" s="9"/>
      <c r="G1681" s="36"/>
      <c r="H1681" s="12"/>
      <c r="I1681" s="12"/>
      <c r="J1681" s="13"/>
      <c r="K1681" s="34">
        <v>29.88</v>
      </c>
      <c r="L1681" s="8">
        <v>1</v>
      </c>
      <c r="M1681" s="8">
        <v>1</v>
      </c>
      <c r="N1681" s="9">
        <v>2.2999999999999998</v>
      </c>
      <c r="O1681" s="36"/>
      <c r="P1681" s="12"/>
      <c r="Q1681" s="12"/>
      <c r="R1681" s="13"/>
      <c r="S1681" s="34"/>
      <c r="T1681" s="8"/>
      <c r="U1681" s="8"/>
      <c r="V1681" s="9"/>
      <c r="W1681" s="36"/>
      <c r="X1681" s="12"/>
      <c r="Y1681" s="12"/>
      <c r="Z1681" s="12"/>
      <c r="AA1681" s="52">
        <f t="shared" si="104"/>
        <v>1</v>
      </c>
      <c r="AB1681" s="54">
        <f t="shared" si="105"/>
        <v>2</v>
      </c>
      <c r="AC1681" s="54">
        <f t="shared" si="106"/>
        <v>1</v>
      </c>
      <c r="AD1681" s="55">
        <f t="shared" si="107"/>
        <v>1.3333333333333333</v>
      </c>
      <c r="AE1681" s="58"/>
    </row>
    <row r="1682" spans="1:31" s="5" customFormat="1" x14ac:dyDescent="0.3">
      <c r="A1682" s="40" t="s">
        <v>6549</v>
      </c>
      <c r="B1682" s="16" t="s">
        <v>6550</v>
      </c>
      <c r="C1682" s="8"/>
      <c r="D1682" s="8"/>
      <c r="E1682" s="8"/>
      <c r="F1682" s="9"/>
      <c r="G1682" s="36"/>
      <c r="H1682" s="12"/>
      <c r="I1682" s="12"/>
      <c r="J1682" s="13"/>
      <c r="K1682" s="34"/>
      <c r="L1682" s="8"/>
      <c r="M1682" s="8"/>
      <c r="N1682" s="9"/>
      <c r="O1682" s="36"/>
      <c r="P1682" s="12"/>
      <c r="Q1682" s="12"/>
      <c r="R1682" s="13"/>
      <c r="S1682" s="34">
        <v>29.87</v>
      </c>
      <c r="T1682" s="8">
        <v>1</v>
      </c>
      <c r="U1682" s="8">
        <v>1</v>
      </c>
      <c r="V1682" s="9">
        <v>6</v>
      </c>
      <c r="W1682" s="36"/>
      <c r="X1682" s="12"/>
      <c r="Y1682" s="12"/>
      <c r="Z1682" s="12"/>
      <c r="AA1682" s="52">
        <f t="shared" si="104"/>
        <v>1</v>
      </c>
      <c r="AB1682" s="54">
        <f t="shared" si="105"/>
        <v>1</v>
      </c>
      <c r="AC1682" s="54">
        <f t="shared" si="106"/>
        <v>2</v>
      </c>
      <c r="AD1682" s="55">
        <f t="shared" si="107"/>
        <v>1.3333333333333333</v>
      </c>
      <c r="AE1682" s="58"/>
    </row>
    <row r="1683" spans="1:31" s="5" customFormat="1" x14ac:dyDescent="0.3">
      <c r="A1683" s="40" t="s">
        <v>6748</v>
      </c>
      <c r="B1683" s="16" t="s">
        <v>6749</v>
      </c>
      <c r="C1683" s="8"/>
      <c r="D1683" s="8"/>
      <c r="E1683" s="8"/>
      <c r="F1683" s="9"/>
      <c r="G1683" s="36"/>
      <c r="H1683" s="12"/>
      <c r="I1683" s="12"/>
      <c r="J1683" s="13"/>
      <c r="K1683" s="34"/>
      <c r="L1683" s="8"/>
      <c r="M1683" s="8"/>
      <c r="N1683" s="9"/>
      <c r="O1683" s="36"/>
      <c r="P1683" s="12"/>
      <c r="Q1683" s="12"/>
      <c r="R1683" s="13"/>
      <c r="S1683" s="34">
        <v>29.85</v>
      </c>
      <c r="T1683" s="8">
        <v>1</v>
      </c>
      <c r="U1683" s="8">
        <v>1</v>
      </c>
      <c r="V1683" s="9">
        <v>0.4</v>
      </c>
      <c r="W1683" s="36"/>
      <c r="X1683" s="12"/>
      <c r="Y1683" s="12"/>
      <c r="Z1683" s="12"/>
      <c r="AA1683" s="52">
        <f t="shared" si="104"/>
        <v>1</v>
      </c>
      <c r="AB1683" s="54">
        <f t="shared" si="105"/>
        <v>1</v>
      </c>
      <c r="AC1683" s="54">
        <f t="shared" si="106"/>
        <v>2</v>
      </c>
      <c r="AD1683" s="55">
        <f t="shared" si="107"/>
        <v>1.3333333333333333</v>
      </c>
      <c r="AE1683" s="58"/>
    </row>
    <row r="1684" spans="1:31" s="5" customFormat="1" x14ac:dyDescent="0.3">
      <c r="A1684" s="40" t="s">
        <v>6574</v>
      </c>
      <c r="B1684" s="16" t="s">
        <v>6575</v>
      </c>
      <c r="C1684" s="8"/>
      <c r="D1684" s="8"/>
      <c r="E1684" s="8"/>
      <c r="F1684" s="9"/>
      <c r="G1684" s="36"/>
      <c r="H1684" s="12"/>
      <c r="I1684" s="12"/>
      <c r="J1684" s="13"/>
      <c r="K1684" s="34"/>
      <c r="L1684" s="8"/>
      <c r="M1684" s="8"/>
      <c r="N1684" s="9"/>
      <c r="O1684" s="36"/>
      <c r="P1684" s="12"/>
      <c r="Q1684" s="12"/>
      <c r="R1684" s="13"/>
      <c r="S1684" s="34">
        <v>29.82</v>
      </c>
      <c r="T1684" s="8">
        <v>1</v>
      </c>
      <c r="U1684" s="8">
        <v>1</v>
      </c>
      <c r="V1684" s="9">
        <v>1.2</v>
      </c>
      <c r="W1684" s="36"/>
      <c r="X1684" s="12"/>
      <c r="Y1684" s="12"/>
      <c r="Z1684" s="12"/>
      <c r="AA1684" s="52">
        <f t="shared" si="104"/>
        <v>1</v>
      </c>
      <c r="AB1684" s="54">
        <f t="shared" si="105"/>
        <v>1</v>
      </c>
      <c r="AC1684" s="54">
        <f t="shared" si="106"/>
        <v>2</v>
      </c>
      <c r="AD1684" s="55">
        <f t="shared" si="107"/>
        <v>1.3333333333333333</v>
      </c>
      <c r="AE1684" s="58"/>
    </row>
    <row r="1685" spans="1:31" s="5" customFormat="1" x14ac:dyDescent="0.3">
      <c r="A1685" s="40" t="s">
        <v>5768</v>
      </c>
      <c r="B1685" s="3" t="s">
        <v>5769</v>
      </c>
      <c r="C1685" s="8"/>
      <c r="D1685" s="8"/>
      <c r="E1685" s="8"/>
      <c r="F1685" s="9"/>
      <c r="G1685" s="36"/>
      <c r="H1685" s="12"/>
      <c r="I1685" s="12"/>
      <c r="J1685" s="13"/>
      <c r="K1685" s="34">
        <v>29.62</v>
      </c>
      <c r="L1685" s="8">
        <v>1</v>
      </c>
      <c r="M1685" s="8">
        <v>1</v>
      </c>
      <c r="N1685" s="9">
        <v>4.8</v>
      </c>
      <c r="O1685" s="36"/>
      <c r="P1685" s="12"/>
      <c r="Q1685" s="12"/>
      <c r="R1685" s="13"/>
      <c r="S1685" s="34"/>
      <c r="T1685" s="8"/>
      <c r="U1685" s="8"/>
      <c r="V1685" s="9"/>
      <c r="W1685" s="36"/>
      <c r="X1685" s="12"/>
      <c r="Y1685" s="12"/>
      <c r="Z1685" s="12"/>
      <c r="AA1685" s="52">
        <f t="shared" si="104"/>
        <v>1</v>
      </c>
      <c r="AB1685" s="54">
        <f t="shared" si="105"/>
        <v>2</v>
      </c>
      <c r="AC1685" s="54">
        <f t="shared" si="106"/>
        <v>1</v>
      </c>
      <c r="AD1685" s="55">
        <f t="shared" si="107"/>
        <v>1.3333333333333333</v>
      </c>
      <c r="AE1685" s="58"/>
    </row>
    <row r="1686" spans="1:31" s="5" customFormat="1" x14ac:dyDescent="0.3">
      <c r="A1686" s="40" t="s">
        <v>6283</v>
      </c>
      <c r="B1686" s="3" t="s">
        <v>6284</v>
      </c>
      <c r="C1686" s="8"/>
      <c r="D1686" s="8"/>
      <c r="E1686" s="8"/>
      <c r="F1686" s="9"/>
      <c r="G1686" s="36"/>
      <c r="H1686" s="12"/>
      <c r="I1686" s="12"/>
      <c r="J1686" s="13"/>
      <c r="K1686" s="34">
        <v>29.53</v>
      </c>
      <c r="L1686" s="8">
        <v>1</v>
      </c>
      <c r="M1686" s="8">
        <v>1</v>
      </c>
      <c r="N1686" s="9">
        <v>7</v>
      </c>
      <c r="O1686" s="36"/>
      <c r="P1686" s="12"/>
      <c r="Q1686" s="12"/>
      <c r="R1686" s="13"/>
      <c r="S1686" s="34"/>
      <c r="T1686" s="8"/>
      <c r="U1686" s="8"/>
      <c r="V1686" s="9"/>
      <c r="W1686" s="36"/>
      <c r="X1686" s="12"/>
      <c r="Y1686" s="12"/>
      <c r="Z1686" s="12"/>
      <c r="AA1686" s="52">
        <f t="shared" si="104"/>
        <v>1</v>
      </c>
      <c r="AB1686" s="54">
        <f t="shared" si="105"/>
        <v>2</v>
      </c>
      <c r="AC1686" s="54">
        <f t="shared" si="106"/>
        <v>1</v>
      </c>
      <c r="AD1686" s="55">
        <f t="shared" si="107"/>
        <v>1.3333333333333333</v>
      </c>
      <c r="AE1686" s="58"/>
    </row>
    <row r="1687" spans="1:31" s="5" customFormat="1" x14ac:dyDescent="0.3">
      <c r="A1687" s="40" t="s">
        <v>6465</v>
      </c>
      <c r="B1687" s="16" t="s">
        <v>6466</v>
      </c>
      <c r="C1687" s="8"/>
      <c r="D1687" s="8"/>
      <c r="E1687" s="8"/>
      <c r="F1687" s="9"/>
      <c r="G1687" s="36"/>
      <c r="H1687" s="12"/>
      <c r="I1687" s="12"/>
      <c r="J1687" s="13"/>
      <c r="K1687" s="34"/>
      <c r="L1687" s="8"/>
      <c r="M1687" s="8"/>
      <c r="N1687" s="9"/>
      <c r="O1687" s="36"/>
      <c r="P1687" s="12"/>
      <c r="Q1687" s="12"/>
      <c r="R1687" s="13"/>
      <c r="S1687" s="34">
        <v>29.43</v>
      </c>
      <c r="T1687" s="8">
        <v>1</v>
      </c>
      <c r="U1687" s="8">
        <v>1</v>
      </c>
      <c r="V1687" s="9">
        <v>20.3</v>
      </c>
      <c r="W1687" s="36"/>
      <c r="X1687" s="12"/>
      <c r="Y1687" s="12"/>
      <c r="Z1687" s="12"/>
      <c r="AA1687" s="52">
        <f t="shared" si="104"/>
        <v>1</v>
      </c>
      <c r="AB1687" s="54">
        <f t="shared" si="105"/>
        <v>1</v>
      </c>
      <c r="AC1687" s="54">
        <f t="shared" si="106"/>
        <v>2</v>
      </c>
      <c r="AD1687" s="55">
        <f t="shared" si="107"/>
        <v>1.3333333333333333</v>
      </c>
      <c r="AE1687" s="58"/>
    </row>
    <row r="1688" spans="1:31" s="5" customFormat="1" x14ac:dyDescent="0.3">
      <c r="A1688" s="40" t="s">
        <v>6818</v>
      </c>
      <c r="B1688" s="16" t="s">
        <v>6819</v>
      </c>
      <c r="C1688" s="8"/>
      <c r="D1688" s="8"/>
      <c r="E1688" s="8"/>
      <c r="F1688" s="9"/>
      <c r="G1688" s="36"/>
      <c r="H1688" s="12"/>
      <c r="I1688" s="12"/>
      <c r="J1688" s="13"/>
      <c r="K1688" s="34"/>
      <c r="L1688" s="8"/>
      <c r="M1688" s="8"/>
      <c r="N1688" s="9"/>
      <c r="O1688" s="36"/>
      <c r="P1688" s="12"/>
      <c r="Q1688" s="12"/>
      <c r="R1688" s="13"/>
      <c r="S1688" s="34">
        <v>29.43</v>
      </c>
      <c r="T1688" s="8">
        <v>1</v>
      </c>
      <c r="U1688" s="8">
        <v>1</v>
      </c>
      <c r="V1688" s="9">
        <v>6.1</v>
      </c>
      <c r="W1688" s="36"/>
      <c r="X1688" s="12"/>
      <c r="Y1688" s="12"/>
      <c r="Z1688" s="12"/>
      <c r="AA1688" s="52">
        <f t="shared" si="104"/>
        <v>1</v>
      </c>
      <c r="AB1688" s="54">
        <f t="shared" si="105"/>
        <v>1</v>
      </c>
      <c r="AC1688" s="54">
        <f t="shared" si="106"/>
        <v>2</v>
      </c>
      <c r="AD1688" s="55">
        <f t="shared" si="107"/>
        <v>1.3333333333333333</v>
      </c>
      <c r="AE1688" s="58"/>
    </row>
    <row r="1689" spans="1:31" s="5" customFormat="1" x14ac:dyDescent="0.3">
      <c r="A1689" s="40" t="s">
        <v>6042</v>
      </c>
      <c r="B1689" s="3" t="s">
        <v>6043</v>
      </c>
      <c r="C1689" s="8"/>
      <c r="D1689" s="8"/>
      <c r="E1689" s="8"/>
      <c r="F1689" s="9"/>
      <c r="G1689" s="36"/>
      <c r="H1689" s="12"/>
      <c r="I1689" s="12"/>
      <c r="J1689" s="13"/>
      <c r="K1689" s="34">
        <v>29.41</v>
      </c>
      <c r="L1689" s="8">
        <v>1</v>
      </c>
      <c r="M1689" s="8">
        <v>1</v>
      </c>
      <c r="N1689" s="9">
        <v>0.6</v>
      </c>
      <c r="O1689" s="36"/>
      <c r="P1689" s="12"/>
      <c r="Q1689" s="12"/>
      <c r="R1689" s="13"/>
      <c r="S1689" s="34"/>
      <c r="T1689" s="8"/>
      <c r="U1689" s="8"/>
      <c r="V1689" s="9"/>
      <c r="W1689" s="36"/>
      <c r="X1689" s="12"/>
      <c r="Y1689" s="12"/>
      <c r="Z1689" s="12"/>
      <c r="AA1689" s="52">
        <f t="shared" si="104"/>
        <v>1</v>
      </c>
      <c r="AB1689" s="54">
        <f t="shared" si="105"/>
        <v>2</v>
      </c>
      <c r="AC1689" s="54">
        <f t="shared" si="106"/>
        <v>1</v>
      </c>
      <c r="AD1689" s="55">
        <f t="shared" si="107"/>
        <v>1.3333333333333333</v>
      </c>
      <c r="AE1689" s="58"/>
    </row>
    <row r="1690" spans="1:31" s="5" customFormat="1" x14ac:dyDescent="0.3">
      <c r="A1690" s="40" t="s">
        <v>6243</v>
      </c>
      <c r="B1690" s="3" t="s">
        <v>6244</v>
      </c>
      <c r="C1690" s="8"/>
      <c r="D1690" s="8"/>
      <c r="E1690" s="8"/>
      <c r="F1690" s="9"/>
      <c r="G1690" s="36"/>
      <c r="H1690" s="12"/>
      <c r="I1690" s="12"/>
      <c r="J1690" s="13"/>
      <c r="K1690" s="34">
        <v>29.4</v>
      </c>
      <c r="L1690" s="8">
        <v>1</v>
      </c>
      <c r="M1690" s="8">
        <v>1</v>
      </c>
      <c r="N1690" s="9">
        <v>3.4</v>
      </c>
      <c r="O1690" s="36"/>
      <c r="P1690" s="12"/>
      <c r="Q1690" s="12"/>
      <c r="R1690" s="13"/>
      <c r="S1690" s="34"/>
      <c r="T1690" s="8"/>
      <c r="U1690" s="8"/>
      <c r="V1690" s="9"/>
      <c r="W1690" s="36"/>
      <c r="X1690" s="12"/>
      <c r="Y1690" s="12"/>
      <c r="Z1690" s="12"/>
      <c r="AA1690" s="52">
        <f t="shared" si="104"/>
        <v>1</v>
      </c>
      <c r="AB1690" s="54">
        <f t="shared" si="105"/>
        <v>2</v>
      </c>
      <c r="AC1690" s="54">
        <f t="shared" si="106"/>
        <v>1</v>
      </c>
      <c r="AD1690" s="55">
        <f t="shared" si="107"/>
        <v>1.3333333333333333</v>
      </c>
      <c r="AE1690" s="58"/>
    </row>
    <row r="1691" spans="1:31" s="5" customFormat="1" x14ac:dyDescent="0.3">
      <c r="A1691" s="40" t="s">
        <v>5760</v>
      </c>
      <c r="B1691" s="3" t="s">
        <v>5761</v>
      </c>
      <c r="C1691" s="8"/>
      <c r="D1691" s="8"/>
      <c r="E1691" s="8"/>
      <c r="F1691" s="9"/>
      <c r="G1691" s="36"/>
      <c r="H1691" s="12"/>
      <c r="I1691" s="12"/>
      <c r="J1691" s="13"/>
      <c r="K1691" s="34">
        <v>29.27</v>
      </c>
      <c r="L1691" s="8">
        <v>1</v>
      </c>
      <c r="M1691" s="8">
        <v>1</v>
      </c>
      <c r="N1691" s="9">
        <v>3.6</v>
      </c>
      <c r="O1691" s="36"/>
      <c r="P1691" s="12"/>
      <c r="Q1691" s="12"/>
      <c r="R1691" s="13"/>
      <c r="S1691" s="34"/>
      <c r="T1691" s="8"/>
      <c r="U1691" s="8"/>
      <c r="V1691" s="9"/>
      <c r="W1691" s="36"/>
      <c r="X1691" s="12"/>
      <c r="Y1691" s="12"/>
      <c r="Z1691" s="12"/>
      <c r="AA1691" s="52">
        <f t="shared" si="104"/>
        <v>1</v>
      </c>
      <c r="AB1691" s="54">
        <f t="shared" si="105"/>
        <v>2</v>
      </c>
      <c r="AC1691" s="54">
        <f t="shared" si="106"/>
        <v>1</v>
      </c>
      <c r="AD1691" s="55">
        <f t="shared" si="107"/>
        <v>1.3333333333333333</v>
      </c>
      <c r="AE1691" s="58"/>
    </row>
    <row r="1692" spans="1:31" s="5" customFormat="1" x14ac:dyDescent="0.3">
      <c r="A1692" s="40" t="s">
        <v>6084</v>
      </c>
      <c r="B1692" s="3" t="s">
        <v>6085</v>
      </c>
      <c r="C1692" s="8"/>
      <c r="D1692" s="8"/>
      <c r="E1692" s="8"/>
      <c r="F1692" s="9"/>
      <c r="G1692" s="36"/>
      <c r="H1692" s="12"/>
      <c r="I1692" s="12"/>
      <c r="J1692" s="13"/>
      <c r="K1692" s="34">
        <v>29.22</v>
      </c>
      <c r="L1692" s="8">
        <v>1</v>
      </c>
      <c r="M1692" s="8">
        <v>1</v>
      </c>
      <c r="N1692" s="9">
        <v>3.6</v>
      </c>
      <c r="O1692" s="36"/>
      <c r="P1692" s="12"/>
      <c r="Q1692" s="12"/>
      <c r="R1692" s="13"/>
      <c r="S1692" s="34"/>
      <c r="T1692" s="8"/>
      <c r="U1692" s="8"/>
      <c r="V1692" s="9"/>
      <c r="W1692" s="36"/>
      <c r="X1692" s="12"/>
      <c r="Y1692" s="12"/>
      <c r="Z1692" s="12"/>
      <c r="AA1692" s="52">
        <f t="shared" si="104"/>
        <v>1</v>
      </c>
      <c r="AB1692" s="54">
        <f t="shared" si="105"/>
        <v>2</v>
      </c>
      <c r="AC1692" s="54">
        <f t="shared" si="106"/>
        <v>1</v>
      </c>
      <c r="AD1692" s="55">
        <f t="shared" si="107"/>
        <v>1.3333333333333333</v>
      </c>
      <c r="AE1692" s="58"/>
    </row>
    <row r="1693" spans="1:31" s="5" customFormat="1" x14ac:dyDescent="0.3">
      <c r="A1693" s="40" t="s">
        <v>6174</v>
      </c>
      <c r="B1693" s="3" t="s">
        <v>6175</v>
      </c>
      <c r="C1693" s="8"/>
      <c r="D1693" s="8"/>
      <c r="E1693" s="8"/>
      <c r="F1693" s="9"/>
      <c r="G1693" s="36"/>
      <c r="H1693" s="12"/>
      <c r="I1693" s="12"/>
      <c r="J1693" s="13"/>
      <c r="K1693" s="34">
        <v>29.18</v>
      </c>
      <c r="L1693" s="8">
        <v>1</v>
      </c>
      <c r="M1693" s="8">
        <v>1</v>
      </c>
      <c r="N1693" s="9">
        <v>2.7</v>
      </c>
      <c r="O1693" s="36"/>
      <c r="P1693" s="12"/>
      <c r="Q1693" s="12"/>
      <c r="R1693" s="13"/>
      <c r="S1693" s="34"/>
      <c r="T1693" s="8"/>
      <c r="U1693" s="8"/>
      <c r="V1693" s="9"/>
      <c r="W1693" s="36"/>
      <c r="X1693" s="12"/>
      <c r="Y1693" s="12"/>
      <c r="Z1693" s="12"/>
      <c r="AA1693" s="52">
        <f t="shared" si="104"/>
        <v>1</v>
      </c>
      <c r="AB1693" s="54">
        <f t="shared" si="105"/>
        <v>2</v>
      </c>
      <c r="AC1693" s="54">
        <f t="shared" si="106"/>
        <v>1</v>
      </c>
      <c r="AD1693" s="55">
        <f t="shared" si="107"/>
        <v>1.3333333333333333</v>
      </c>
      <c r="AE1693" s="58"/>
    </row>
    <row r="1694" spans="1:31" s="5" customFormat="1" x14ac:dyDescent="0.3">
      <c r="A1694" s="40" t="s">
        <v>6708</v>
      </c>
      <c r="B1694" s="16" t="s">
        <v>6709</v>
      </c>
      <c r="C1694" s="8"/>
      <c r="D1694" s="8"/>
      <c r="E1694" s="8"/>
      <c r="F1694" s="9"/>
      <c r="G1694" s="36"/>
      <c r="H1694" s="12"/>
      <c r="I1694" s="12"/>
      <c r="J1694" s="13"/>
      <c r="K1694" s="34"/>
      <c r="L1694" s="8"/>
      <c r="M1694" s="8"/>
      <c r="N1694" s="9"/>
      <c r="O1694" s="36"/>
      <c r="P1694" s="12"/>
      <c r="Q1694" s="12"/>
      <c r="R1694" s="13"/>
      <c r="S1694" s="34">
        <v>29.14</v>
      </c>
      <c r="T1694" s="8">
        <v>1</v>
      </c>
      <c r="U1694" s="8">
        <v>1</v>
      </c>
      <c r="V1694" s="9">
        <v>3.8</v>
      </c>
      <c r="W1694" s="36"/>
      <c r="X1694" s="12"/>
      <c r="Y1694" s="12"/>
      <c r="Z1694" s="12"/>
      <c r="AA1694" s="52">
        <f t="shared" si="104"/>
        <v>1</v>
      </c>
      <c r="AB1694" s="54">
        <f t="shared" si="105"/>
        <v>1</v>
      </c>
      <c r="AC1694" s="54">
        <f t="shared" si="106"/>
        <v>2</v>
      </c>
      <c r="AD1694" s="55">
        <f t="shared" si="107"/>
        <v>1.3333333333333333</v>
      </c>
      <c r="AE1694" s="58"/>
    </row>
    <row r="1695" spans="1:31" s="5" customFormat="1" x14ac:dyDescent="0.3">
      <c r="A1695" s="40" t="s">
        <v>6532</v>
      </c>
      <c r="B1695" s="16" t="s">
        <v>6533</v>
      </c>
      <c r="C1695" s="8"/>
      <c r="D1695" s="8"/>
      <c r="E1695" s="8"/>
      <c r="F1695" s="9"/>
      <c r="G1695" s="36"/>
      <c r="H1695" s="12"/>
      <c r="I1695" s="12"/>
      <c r="J1695" s="13"/>
      <c r="K1695" s="34"/>
      <c r="L1695" s="8"/>
      <c r="M1695" s="8"/>
      <c r="N1695" s="9"/>
      <c r="O1695" s="36"/>
      <c r="P1695" s="12"/>
      <c r="Q1695" s="12"/>
      <c r="R1695" s="13"/>
      <c r="S1695" s="34">
        <v>29.1</v>
      </c>
      <c r="T1695" s="8">
        <v>1</v>
      </c>
      <c r="U1695" s="8">
        <v>1</v>
      </c>
      <c r="V1695" s="9">
        <v>3.9</v>
      </c>
      <c r="W1695" s="36"/>
      <c r="X1695" s="12"/>
      <c r="Y1695" s="12"/>
      <c r="Z1695" s="12"/>
      <c r="AA1695" s="52">
        <f t="shared" si="104"/>
        <v>1</v>
      </c>
      <c r="AB1695" s="54">
        <f t="shared" si="105"/>
        <v>1</v>
      </c>
      <c r="AC1695" s="54">
        <f t="shared" si="106"/>
        <v>2</v>
      </c>
      <c r="AD1695" s="55">
        <f t="shared" si="107"/>
        <v>1.3333333333333333</v>
      </c>
      <c r="AE1695" s="58"/>
    </row>
    <row r="1696" spans="1:31" s="5" customFormat="1" x14ac:dyDescent="0.3">
      <c r="A1696" s="40" t="s">
        <v>6800</v>
      </c>
      <c r="B1696" s="16" t="s">
        <v>6801</v>
      </c>
      <c r="C1696" s="8"/>
      <c r="D1696" s="8"/>
      <c r="E1696" s="8"/>
      <c r="F1696" s="9"/>
      <c r="G1696" s="36"/>
      <c r="H1696" s="12"/>
      <c r="I1696" s="12"/>
      <c r="J1696" s="13"/>
      <c r="K1696" s="34"/>
      <c r="L1696" s="8"/>
      <c r="M1696" s="8"/>
      <c r="N1696" s="9"/>
      <c r="O1696" s="36"/>
      <c r="P1696" s="12"/>
      <c r="Q1696" s="12"/>
      <c r="R1696" s="13"/>
      <c r="S1696" s="34">
        <v>29.09</v>
      </c>
      <c r="T1696" s="8">
        <v>1</v>
      </c>
      <c r="U1696" s="8">
        <v>1</v>
      </c>
      <c r="V1696" s="9">
        <v>3.2</v>
      </c>
      <c r="W1696" s="36"/>
      <c r="X1696" s="12"/>
      <c r="Y1696" s="12"/>
      <c r="Z1696" s="12"/>
      <c r="AA1696" s="52">
        <f t="shared" si="104"/>
        <v>1</v>
      </c>
      <c r="AB1696" s="54">
        <f t="shared" si="105"/>
        <v>1</v>
      </c>
      <c r="AC1696" s="54">
        <f t="shared" si="106"/>
        <v>2</v>
      </c>
      <c r="AD1696" s="55">
        <f t="shared" si="107"/>
        <v>1.3333333333333333</v>
      </c>
      <c r="AE1696" s="58"/>
    </row>
    <row r="1697" spans="1:31" s="5" customFormat="1" x14ac:dyDescent="0.3">
      <c r="A1697" s="40" t="s">
        <v>6029</v>
      </c>
      <c r="B1697" s="3" t="s">
        <v>6030</v>
      </c>
      <c r="C1697" s="8"/>
      <c r="D1697" s="8"/>
      <c r="E1697" s="8"/>
      <c r="F1697" s="9"/>
      <c r="G1697" s="36"/>
      <c r="H1697" s="12"/>
      <c r="I1697" s="12"/>
      <c r="J1697" s="13"/>
      <c r="K1697" s="34">
        <v>29.04</v>
      </c>
      <c r="L1697" s="8">
        <v>1</v>
      </c>
      <c r="M1697" s="8">
        <v>1</v>
      </c>
      <c r="N1697" s="9">
        <v>5.9</v>
      </c>
      <c r="O1697" s="36"/>
      <c r="P1697" s="12"/>
      <c r="Q1697" s="12"/>
      <c r="R1697" s="13"/>
      <c r="S1697" s="34"/>
      <c r="T1697" s="8"/>
      <c r="U1697" s="8"/>
      <c r="V1697" s="9"/>
      <c r="W1697" s="36"/>
      <c r="X1697" s="12"/>
      <c r="Y1697" s="12"/>
      <c r="Z1697" s="12"/>
      <c r="AA1697" s="52">
        <f t="shared" si="104"/>
        <v>1</v>
      </c>
      <c r="AB1697" s="54">
        <f t="shared" si="105"/>
        <v>2</v>
      </c>
      <c r="AC1697" s="54">
        <f t="shared" si="106"/>
        <v>1</v>
      </c>
      <c r="AD1697" s="55">
        <f t="shared" si="107"/>
        <v>1.3333333333333333</v>
      </c>
      <c r="AE1697" s="58"/>
    </row>
    <row r="1698" spans="1:31" s="5" customFormat="1" x14ac:dyDescent="0.3">
      <c r="A1698" s="40" t="s">
        <v>5702</v>
      </c>
      <c r="B1698" s="3" t="s">
        <v>5703</v>
      </c>
      <c r="C1698" s="8"/>
      <c r="D1698" s="8"/>
      <c r="E1698" s="8"/>
      <c r="F1698" s="9"/>
      <c r="G1698" s="36"/>
      <c r="H1698" s="12"/>
      <c r="I1698" s="12"/>
      <c r="J1698" s="13"/>
      <c r="K1698" s="34">
        <v>29.01</v>
      </c>
      <c r="L1698" s="8">
        <v>1</v>
      </c>
      <c r="M1698" s="8">
        <v>1</v>
      </c>
      <c r="N1698" s="9">
        <v>6.4</v>
      </c>
      <c r="O1698" s="36"/>
      <c r="P1698" s="12"/>
      <c r="Q1698" s="12"/>
      <c r="R1698" s="13"/>
      <c r="S1698" s="34"/>
      <c r="T1698" s="8"/>
      <c r="U1698" s="8"/>
      <c r="V1698" s="9"/>
      <c r="W1698" s="36"/>
      <c r="X1698" s="12"/>
      <c r="Y1698" s="12"/>
      <c r="Z1698" s="12"/>
      <c r="AA1698" s="52">
        <f t="shared" si="104"/>
        <v>1</v>
      </c>
      <c r="AB1698" s="54">
        <f t="shared" si="105"/>
        <v>2</v>
      </c>
      <c r="AC1698" s="54">
        <f t="shared" si="106"/>
        <v>1</v>
      </c>
      <c r="AD1698" s="55">
        <f t="shared" si="107"/>
        <v>1.3333333333333333</v>
      </c>
      <c r="AE1698" s="58"/>
    </row>
    <row r="1699" spans="1:31" s="5" customFormat="1" x14ac:dyDescent="0.3">
      <c r="A1699" s="40" t="s">
        <v>6064</v>
      </c>
      <c r="B1699" s="3" t="s">
        <v>6065</v>
      </c>
      <c r="C1699" s="8"/>
      <c r="D1699" s="8"/>
      <c r="E1699" s="8"/>
      <c r="F1699" s="9"/>
      <c r="G1699" s="36"/>
      <c r="H1699" s="12"/>
      <c r="I1699" s="12"/>
      <c r="J1699" s="13"/>
      <c r="K1699" s="34">
        <v>28.93</v>
      </c>
      <c r="L1699" s="8">
        <v>1</v>
      </c>
      <c r="M1699" s="8">
        <v>1</v>
      </c>
      <c r="N1699" s="9">
        <v>4.0999999999999996</v>
      </c>
      <c r="O1699" s="36"/>
      <c r="P1699" s="12"/>
      <c r="Q1699" s="12"/>
      <c r="R1699" s="13"/>
      <c r="S1699" s="34"/>
      <c r="T1699" s="8"/>
      <c r="U1699" s="8"/>
      <c r="V1699" s="9"/>
      <c r="W1699" s="36"/>
      <c r="X1699" s="12"/>
      <c r="Y1699" s="12"/>
      <c r="Z1699" s="12"/>
      <c r="AA1699" s="52">
        <f t="shared" si="104"/>
        <v>1</v>
      </c>
      <c r="AB1699" s="54">
        <f t="shared" si="105"/>
        <v>2</v>
      </c>
      <c r="AC1699" s="54">
        <f t="shared" si="106"/>
        <v>1</v>
      </c>
      <c r="AD1699" s="55">
        <f t="shared" si="107"/>
        <v>1.3333333333333333</v>
      </c>
      <c r="AE1699" s="58"/>
    </row>
    <row r="1700" spans="1:31" s="5" customFormat="1" x14ac:dyDescent="0.3">
      <c r="A1700" s="40" t="s">
        <v>6547</v>
      </c>
      <c r="B1700" s="16" t="s">
        <v>6548</v>
      </c>
      <c r="C1700" s="8"/>
      <c r="D1700" s="8"/>
      <c r="E1700" s="8"/>
      <c r="F1700" s="9"/>
      <c r="G1700" s="36"/>
      <c r="H1700" s="12"/>
      <c r="I1700" s="12"/>
      <c r="J1700" s="13"/>
      <c r="K1700" s="34"/>
      <c r="L1700" s="8"/>
      <c r="M1700" s="8"/>
      <c r="N1700" s="9"/>
      <c r="O1700" s="36"/>
      <c r="P1700" s="12"/>
      <c r="Q1700" s="12"/>
      <c r="R1700" s="13"/>
      <c r="S1700" s="34">
        <v>28.88</v>
      </c>
      <c r="T1700" s="8">
        <v>1</v>
      </c>
      <c r="U1700" s="8">
        <v>1</v>
      </c>
      <c r="V1700" s="9">
        <v>4.0999999999999996</v>
      </c>
      <c r="W1700" s="36"/>
      <c r="X1700" s="12"/>
      <c r="Y1700" s="12"/>
      <c r="Z1700" s="12"/>
      <c r="AA1700" s="52">
        <f t="shared" si="104"/>
        <v>1</v>
      </c>
      <c r="AB1700" s="54">
        <f t="shared" si="105"/>
        <v>1</v>
      </c>
      <c r="AC1700" s="54">
        <f t="shared" si="106"/>
        <v>2</v>
      </c>
      <c r="AD1700" s="55">
        <f t="shared" si="107"/>
        <v>1.3333333333333333</v>
      </c>
      <c r="AE1700" s="58"/>
    </row>
    <row r="1701" spans="1:31" s="5" customFormat="1" x14ac:dyDescent="0.3">
      <c r="A1701" s="40" t="s">
        <v>6082</v>
      </c>
      <c r="B1701" s="3" t="s">
        <v>6083</v>
      </c>
      <c r="C1701" s="8"/>
      <c r="D1701" s="8"/>
      <c r="E1701" s="8"/>
      <c r="F1701" s="9"/>
      <c r="G1701" s="36"/>
      <c r="H1701" s="12"/>
      <c r="I1701" s="12"/>
      <c r="J1701" s="13"/>
      <c r="K1701" s="34">
        <v>28.86</v>
      </c>
      <c r="L1701" s="8">
        <v>1</v>
      </c>
      <c r="M1701" s="8">
        <v>1</v>
      </c>
      <c r="N1701" s="9">
        <v>1.5</v>
      </c>
      <c r="O1701" s="36"/>
      <c r="P1701" s="12"/>
      <c r="Q1701" s="12"/>
      <c r="R1701" s="13"/>
      <c r="S1701" s="34"/>
      <c r="T1701" s="8"/>
      <c r="U1701" s="8"/>
      <c r="V1701" s="9"/>
      <c r="W1701" s="36"/>
      <c r="X1701" s="12"/>
      <c r="Y1701" s="12"/>
      <c r="Z1701" s="12"/>
      <c r="AA1701" s="52">
        <f t="shared" si="104"/>
        <v>1</v>
      </c>
      <c r="AB1701" s="54">
        <f t="shared" si="105"/>
        <v>2</v>
      </c>
      <c r="AC1701" s="54">
        <f t="shared" si="106"/>
        <v>1</v>
      </c>
      <c r="AD1701" s="55">
        <f t="shared" si="107"/>
        <v>1.3333333333333333</v>
      </c>
      <c r="AE1701" s="58"/>
    </row>
    <row r="1702" spans="1:31" s="5" customFormat="1" x14ac:dyDescent="0.3">
      <c r="A1702" s="40" t="s">
        <v>5856</v>
      </c>
      <c r="B1702" s="3" t="s">
        <v>5857</v>
      </c>
      <c r="C1702" s="8"/>
      <c r="D1702" s="8"/>
      <c r="E1702" s="8"/>
      <c r="F1702" s="9"/>
      <c r="G1702" s="36"/>
      <c r="H1702" s="12"/>
      <c r="I1702" s="12"/>
      <c r="J1702" s="13"/>
      <c r="K1702" s="34">
        <v>28.83</v>
      </c>
      <c r="L1702" s="8">
        <v>1</v>
      </c>
      <c r="M1702" s="8">
        <v>1</v>
      </c>
      <c r="N1702" s="9">
        <v>9.1</v>
      </c>
      <c r="O1702" s="36"/>
      <c r="P1702" s="12"/>
      <c r="Q1702" s="12"/>
      <c r="R1702" s="13"/>
      <c r="S1702" s="34"/>
      <c r="T1702" s="8"/>
      <c r="U1702" s="8"/>
      <c r="V1702" s="9"/>
      <c r="W1702" s="36"/>
      <c r="X1702" s="12"/>
      <c r="Y1702" s="12"/>
      <c r="Z1702" s="12"/>
      <c r="AA1702" s="52">
        <f t="shared" si="104"/>
        <v>1</v>
      </c>
      <c r="AB1702" s="54">
        <f t="shared" si="105"/>
        <v>2</v>
      </c>
      <c r="AC1702" s="54">
        <f t="shared" si="106"/>
        <v>1</v>
      </c>
      <c r="AD1702" s="55">
        <f t="shared" si="107"/>
        <v>1.3333333333333333</v>
      </c>
      <c r="AE1702" s="58"/>
    </row>
    <row r="1703" spans="1:31" s="5" customFormat="1" x14ac:dyDescent="0.3">
      <c r="A1703" s="40" t="s">
        <v>5930</v>
      </c>
      <c r="B1703" s="3" t="s">
        <v>5931</v>
      </c>
      <c r="C1703" s="8"/>
      <c r="D1703" s="8"/>
      <c r="E1703" s="8"/>
      <c r="F1703" s="9"/>
      <c r="G1703" s="36"/>
      <c r="H1703" s="12"/>
      <c r="I1703" s="12"/>
      <c r="J1703" s="13"/>
      <c r="K1703" s="34">
        <v>28.83</v>
      </c>
      <c r="L1703" s="8">
        <v>1</v>
      </c>
      <c r="M1703" s="8">
        <v>1</v>
      </c>
      <c r="N1703" s="9">
        <v>5.4</v>
      </c>
      <c r="O1703" s="36"/>
      <c r="P1703" s="12"/>
      <c r="Q1703" s="12"/>
      <c r="R1703" s="13"/>
      <c r="S1703" s="34"/>
      <c r="T1703" s="8"/>
      <c r="U1703" s="8"/>
      <c r="V1703" s="9"/>
      <c r="W1703" s="36"/>
      <c r="X1703" s="12"/>
      <c r="Y1703" s="12"/>
      <c r="Z1703" s="12"/>
      <c r="AA1703" s="52">
        <f t="shared" si="104"/>
        <v>1</v>
      </c>
      <c r="AB1703" s="54">
        <f t="shared" si="105"/>
        <v>2</v>
      </c>
      <c r="AC1703" s="54">
        <f t="shared" si="106"/>
        <v>1</v>
      </c>
      <c r="AD1703" s="55">
        <f t="shared" si="107"/>
        <v>1.3333333333333333</v>
      </c>
      <c r="AE1703" s="58"/>
    </row>
    <row r="1704" spans="1:31" s="5" customFormat="1" x14ac:dyDescent="0.3">
      <c r="A1704" s="40" t="s">
        <v>6191</v>
      </c>
      <c r="B1704" s="3" t="s">
        <v>6192</v>
      </c>
      <c r="C1704" s="8"/>
      <c r="D1704" s="8"/>
      <c r="E1704" s="8"/>
      <c r="F1704" s="9"/>
      <c r="G1704" s="36"/>
      <c r="H1704" s="12"/>
      <c r="I1704" s="12"/>
      <c r="J1704" s="13"/>
      <c r="K1704" s="34">
        <v>28.78</v>
      </c>
      <c r="L1704" s="8">
        <v>1</v>
      </c>
      <c r="M1704" s="8">
        <v>1</v>
      </c>
      <c r="N1704" s="9">
        <v>9.3000000000000007</v>
      </c>
      <c r="O1704" s="36"/>
      <c r="P1704" s="12"/>
      <c r="Q1704" s="12"/>
      <c r="R1704" s="13"/>
      <c r="S1704" s="34"/>
      <c r="T1704" s="8"/>
      <c r="U1704" s="8"/>
      <c r="V1704" s="9"/>
      <c r="W1704" s="36"/>
      <c r="X1704" s="12"/>
      <c r="Y1704" s="12"/>
      <c r="Z1704" s="12"/>
      <c r="AA1704" s="52">
        <f t="shared" si="104"/>
        <v>1</v>
      </c>
      <c r="AB1704" s="54">
        <f t="shared" si="105"/>
        <v>2</v>
      </c>
      <c r="AC1704" s="54">
        <f t="shared" si="106"/>
        <v>1</v>
      </c>
      <c r="AD1704" s="55">
        <f t="shared" si="107"/>
        <v>1.3333333333333333</v>
      </c>
      <c r="AE1704" s="58"/>
    </row>
    <row r="1705" spans="1:31" s="5" customFormat="1" x14ac:dyDescent="0.3">
      <c r="A1705" s="40" t="s">
        <v>6136</v>
      </c>
      <c r="B1705" s="3" t="s">
        <v>6137</v>
      </c>
      <c r="C1705" s="8"/>
      <c r="D1705" s="8"/>
      <c r="E1705" s="8"/>
      <c r="F1705" s="9"/>
      <c r="G1705" s="36"/>
      <c r="H1705" s="12"/>
      <c r="I1705" s="12"/>
      <c r="J1705" s="13"/>
      <c r="K1705" s="34">
        <v>28.77</v>
      </c>
      <c r="L1705" s="8">
        <v>1</v>
      </c>
      <c r="M1705" s="8">
        <v>1</v>
      </c>
      <c r="N1705" s="9">
        <v>9.5</v>
      </c>
      <c r="O1705" s="36"/>
      <c r="P1705" s="12"/>
      <c r="Q1705" s="12"/>
      <c r="R1705" s="13"/>
      <c r="S1705" s="34"/>
      <c r="T1705" s="8"/>
      <c r="U1705" s="8"/>
      <c r="V1705" s="9"/>
      <c r="W1705" s="36"/>
      <c r="X1705" s="12"/>
      <c r="Y1705" s="12"/>
      <c r="Z1705" s="12"/>
      <c r="AA1705" s="52">
        <f t="shared" si="104"/>
        <v>1</v>
      </c>
      <c r="AB1705" s="54">
        <f t="shared" si="105"/>
        <v>2</v>
      </c>
      <c r="AC1705" s="54">
        <f t="shared" si="106"/>
        <v>1</v>
      </c>
      <c r="AD1705" s="55">
        <f t="shared" si="107"/>
        <v>1.3333333333333333</v>
      </c>
      <c r="AE1705" s="58"/>
    </row>
    <row r="1706" spans="1:31" s="5" customFormat="1" x14ac:dyDescent="0.3">
      <c r="A1706" s="40" t="s">
        <v>5889</v>
      </c>
      <c r="B1706" s="3" t="s">
        <v>5890</v>
      </c>
      <c r="C1706" s="8"/>
      <c r="D1706" s="8"/>
      <c r="E1706" s="8"/>
      <c r="F1706" s="9"/>
      <c r="G1706" s="36"/>
      <c r="H1706" s="12"/>
      <c r="I1706" s="12"/>
      <c r="J1706" s="13"/>
      <c r="K1706" s="34">
        <v>28.71</v>
      </c>
      <c r="L1706" s="8">
        <v>1</v>
      </c>
      <c r="M1706" s="8">
        <v>1</v>
      </c>
      <c r="N1706" s="9">
        <v>5.8</v>
      </c>
      <c r="O1706" s="36"/>
      <c r="P1706" s="12"/>
      <c r="Q1706" s="12"/>
      <c r="R1706" s="13"/>
      <c r="S1706" s="34"/>
      <c r="T1706" s="8"/>
      <c r="U1706" s="8"/>
      <c r="V1706" s="9"/>
      <c r="W1706" s="36"/>
      <c r="X1706" s="12"/>
      <c r="Y1706" s="12"/>
      <c r="Z1706" s="12"/>
      <c r="AA1706" s="52">
        <f t="shared" si="104"/>
        <v>1</v>
      </c>
      <c r="AB1706" s="54">
        <f t="shared" si="105"/>
        <v>2</v>
      </c>
      <c r="AC1706" s="54">
        <f t="shared" si="106"/>
        <v>1</v>
      </c>
      <c r="AD1706" s="55">
        <f t="shared" si="107"/>
        <v>1.3333333333333333</v>
      </c>
      <c r="AE1706" s="58"/>
    </row>
    <row r="1707" spans="1:31" s="5" customFormat="1" x14ac:dyDescent="0.3">
      <c r="A1707" s="40" t="s">
        <v>6473</v>
      </c>
      <c r="B1707" s="16" t="s">
        <v>6474</v>
      </c>
      <c r="C1707" s="8"/>
      <c r="D1707" s="8"/>
      <c r="E1707" s="8"/>
      <c r="F1707" s="9"/>
      <c r="G1707" s="36"/>
      <c r="H1707" s="12"/>
      <c r="I1707" s="12"/>
      <c r="J1707" s="13"/>
      <c r="K1707" s="34"/>
      <c r="L1707" s="8"/>
      <c r="M1707" s="8"/>
      <c r="N1707" s="9"/>
      <c r="O1707" s="36"/>
      <c r="P1707" s="12"/>
      <c r="Q1707" s="12"/>
      <c r="R1707" s="13"/>
      <c r="S1707" s="34">
        <v>28.7</v>
      </c>
      <c r="T1707" s="8">
        <v>1</v>
      </c>
      <c r="U1707" s="8">
        <v>1</v>
      </c>
      <c r="V1707" s="9">
        <v>2.9</v>
      </c>
      <c r="W1707" s="36"/>
      <c r="X1707" s="12"/>
      <c r="Y1707" s="12"/>
      <c r="Z1707" s="12"/>
      <c r="AA1707" s="52">
        <f t="shared" si="104"/>
        <v>1</v>
      </c>
      <c r="AB1707" s="54">
        <f t="shared" si="105"/>
        <v>1</v>
      </c>
      <c r="AC1707" s="54">
        <f t="shared" si="106"/>
        <v>2</v>
      </c>
      <c r="AD1707" s="55">
        <f t="shared" si="107"/>
        <v>1.3333333333333333</v>
      </c>
      <c r="AE1707" s="58"/>
    </row>
    <row r="1708" spans="1:31" s="5" customFormat="1" x14ac:dyDescent="0.3">
      <c r="A1708" s="40" t="s">
        <v>6275</v>
      </c>
      <c r="B1708" s="3" t="s">
        <v>6276</v>
      </c>
      <c r="C1708" s="8"/>
      <c r="D1708" s="8"/>
      <c r="E1708" s="8"/>
      <c r="F1708" s="9"/>
      <c r="G1708" s="36"/>
      <c r="H1708" s="12"/>
      <c r="I1708" s="12"/>
      <c r="J1708" s="13"/>
      <c r="K1708" s="34">
        <v>28.67</v>
      </c>
      <c r="L1708" s="8">
        <v>1</v>
      </c>
      <c r="M1708" s="8">
        <v>1</v>
      </c>
      <c r="N1708" s="9">
        <v>3.1</v>
      </c>
      <c r="O1708" s="36"/>
      <c r="P1708" s="12"/>
      <c r="Q1708" s="12"/>
      <c r="R1708" s="13"/>
      <c r="S1708" s="34"/>
      <c r="T1708" s="8"/>
      <c r="U1708" s="8"/>
      <c r="V1708" s="9"/>
      <c r="W1708" s="36"/>
      <c r="X1708" s="12"/>
      <c r="Y1708" s="12"/>
      <c r="Z1708" s="12"/>
      <c r="AA1708" s="52">
        <f t="shared" si="104"/>
        <v>1</v>
      </c>
      <c r="AB1708" s="54">
        <f t="shared" si="105"/>
        <v>2</v>
      </c>
      <c r="AC1708" s="54">
        <f t="shared" si="106"/>
        <v>1</v>
      </c>
      <c r="AD1708" s="55">
        <f t="shared" si="107"/>
        <v>1.3333333333333333</v>
      </c>
      <c r="AE1708" s="58"/>
    </row>
    <row r="1709" spans="1:31" s="5" customFormat="1" x14ac:dyDescent="0.3">
      <c r="A1709" s="40" t="s">
        <v>5661</v>
      </c>
      <c r="B1709" s="3" t="s">
        <v>5662</v>
      </c>
      <c r="C1709" s="8"/>
      <c r="D1709" s="8"/>
      <c r="E1709" s="8"/>
      <c r="F1709" s="9"/>
      <c r="G1709" s="36"/>
      <c r="H1709" s="12"/>
      <c r="I1709" s="12"/>
      <c r="J1709" s="13"/>
      <c r="K1709" s="34">
        <v>28.53</v>
      </c>
      <c r="L1709" s="8">
        <v>1</v>
      </c>
      <c r="M1709" s="8">
        <v>1</v>
      </c>
      <c r="N1709" s="9">
        <v>8.1999999999999993</v>
      </c>
      <c r="O1709" s="36"/>
      <c r="P1709" s="12"/>
      <c r="Q1709" s="12"/>
      <c r="R1709" s="13"/>
      <c r="S1709" s="34"/>
      <c r="T1709" s="8"/>
      <c r="U1709" s="8"/>
      <c r="V1709" s="9"/>
      <c r="W1709" s="36"/>
      <c r="X1709" s="12"/>
      <c r="Y1709" s="12"/>
      <c r="Z1709" s="12"/>
      <c r="AA1709" s="52">
        <f t="shared" si="104"/>
        <v>1</v>
      </c>
      <c r="AB1709" s="54">
        <f t="shared" si="105"/>
        <v>2</v>
      </c>
      <c r="AC1709" s="54">
        <f t="shared" si="106"/>
        <v>1</v>
      </c>
      <c r="AD1709" s="55">
        <f t="shared" si="107"/>
        <v>1.3333333333333333</v>
      </c>
      <c r="AE1709" s="58"/>
    </row>
    <row r="1710" spans="1:31" s="5" customFormat="1" x14ac:dyDescent="0.3">
      <c r="A1710" s="40" t="s">
        <v>5918</v>
      </c>
      <c r="B1710" s="3" t="s">
        <v>5919</v>
      </c>
      <c r="C1710" s="8"/>
      <c r="D1710" s="8"/>
      <c r="E1710" s="8"/>
      <c r="F1710" s="9"/>
      <c r="G1710" s="36"/>
      <c r="H1710" s="12"/>
      <c r="I1710" s="12"/>
      <c r="J1710" s="13"/>
      <c r="K1710" s="34">
        <v>28.48</v>
      </c>
      <c r="L1710" s="8">
        <v>1</v>
      </c>
      <c r="M1710" s="8">
        <v>1</v>
      </c>
      <c r="N1710" s="9">
        <v>1</v>
      </c>
      <c r="O1710" s="36"/>
      <c r="P1710" s="12"/>
      <c r="Q1710" s="12"/>
      <c r="R1710" s="13"/>
      <c r="S1710" s="34"/>
      <c r="T1710" s="8"/>
      <c r="U1710" s="8"/>
      <c r="V1710" s="9"/>
      <c r="W1710" s="36"/>
      <c r="X1710" s="12"/>
      <c r="Y1710" s="12"/>
      <c r="Z1710" s="12"/>
      <c r="AA1710" s="52">
        <f t="shared" si="104"/>
        <v>1</v>
      </c>
      <c r="AB1710" s="54">
        <f t="shared" si="105"/>
        <v>2</v>
      </c>
      <c r="AC1710" s="54">
        <f t="shared" si="106"/>
        <v>1</v>
      </c>
      <c r="AD1710" s="55">
        <f t="shared" si="107"/>
        <v>1.3333333333333333</v>
      </c>
      <c r="AE1710" s="58"/>
    </row>
    <row r="1711" spans="1:31" s="5" customFormat="1" x14ac:dyDescent="0.3">
      <c r="A1711" s="40" t="s">
        <v>6662</v>
      </c>
      <c r="B1711" s="16" t="s">
        <v>6663</v>
      </c>
      <c r="C1711" s="8"/>
      <c r="D1711" s="8"/>
      <c r="E1711" s="8"/>
      <c r="F1711" s="9"/>
      <c r="G1711" s="36"/>
      <c r="H1711" s="12"/>
      <c r="I1711" s="12"/>
      <c r="J1711" s="13"/>
      <c r="K1711" s="34"/>
      <c r="L1711" s="8"/>
      <c r="M1711" s="8"/>
      <c r="N1711" s="9"/>
      <c r="O1711" s="36"/>
      <c r="P1711" s="12"/>
      <c r="Q1711" s="12"/>
      <c r="R1711" s="13"/>
      <c r="S1711" s="34">
        <v>28.41</v>
      </c>
      <c r="T1711" s="8">
        <v>1</v>
      </c>
      <c r="U1711" s="8">
        <v>1</v>
      </c>
      <c r="V1711" s="9">
        <v>6.1</v>
      </c>
      <c r="W1711" s="36"/>
      <c r="X1711" s="12"/>
      <c r="Y1711" s="12"/>
      <c r="Z1711" s="12"/>
      <c r="AA1711" s="52">
        <f t="shared" si="104"/>
        <v>1</v>
      </c>
      <c r="AB1711" s="54">
        <f t="shared" si="105"/>
        <v>1</v>
      </c>
      <c r="AC1711" s="54">
        <f t="shared" si="106"/>
        <v>2</v>
      </c>
      <c r="AD1711" s="55">
        <f t="shared" si="107"/>
        <v>1.3333333333333333</v>
      </c>
      <c r="AE1711" s="58"/>
    </row>
    <row r="1712" spans="1:31" s="5" customFormat="1" x14ac:dyDescent="0.3">
      <c r="A1712" s="40" t="s">
        <v>6341</v>
      </c>
      <c r="B1712" s="3" t="s">
        <v>6342</v>
      </c>
      <c r="C1712" s="8"/>
      <c r="D1712" s="8"/>
      <c r="E1712" s="8"/>
      <c r="F1712" s="9"/>
      <c r="G1712" s="36"/>
      <c r="H1712" s="12"/>
      <c r="I1712" s="12"/>
      <c r="J1712" s="13"/>
      <c r="K1712" s="34">
        <v>28.37</v>
      </c>
      <c r="L1712" s="8">
        <v>1</v>
      </c>
      <c r="M1712" s="8">
        <v>1</v>
      </c>
      <c r="N1712" s="9">
        <v>6.2</v>
      </c>
      <c r="O1712" s="36"/>
      <c r="P1712" s="12"/>
      <c r="Q1712" s="12"/>
      <c r="R1712" s="13"/>
      <c r="S1712" s="34"/>
      <c r="T1712" s="8"/>
      <c r="U1712" s="8"/>
      <c r="V1712" s="9"/>
      <c r="W1712" s="36"/>
      <c r="X1712" s="12"/>
      <c r="Y1712" s="12"/>
      <c r="Z1712" s="12"/>
      <c r="AA1712" s="52">
        <f t="shared" si="104"/>
        <v>1</v>
      </c>
      <c r="AB1712" s="54">
        <f t="shared" si="105"/>
        <v>2</v>
      </c>
      <c r="AC1712" s="54">
        <f t="shared" si="106"/>
        <v>1</v>
      </c>
      <c r="AD1712" s="55">
        <f t="shared" si="107"/>
        <v>1.3333333333333333</v>
      </c>
      <c r="AE1712" s="58"/>
    </row>
    <row r="1713" spans="1:31" s="5" customFormat="1" x14ac:dyDescent="0.3">
      <c r="A1713" s="40" t="s">
        <v>6766</v>
      </c>
      <c r="B1713" s="16" t="s">
        <v>6767</v>
      </c>
      <c r="C1713" s="8"/>
      <c r="D1713" s="8"/>
      <c r="E1713" s="8"/>
      <c r="F1713" s="9"/>
      <c r="G1713" s="36"/>
      <c r="H1713" s="12"/>
      <c r="I1713" s="12"/>
      <c r="J1713" s="13"/>
      <c r="K1713" s="34"/>
      <c r="L1713" s="8"/>
      <c r="M1713" s="8"/>
      <c r="N1713" s="9"/>
      <c r="O1713" s="36"/>
      <c r="P1713" s="12"/>
      <c r="Q1713" s="12"/>
      <c r="R1713" s="13"/>
      <c r="S1713" s="34">
        <v>28.31</v>
      </c>
      <c r="T1713" s="8">
        <v>1</v>
      </c>
      <c r="U1713" s="8">
        <v>1</v>
      </c>
      <c r="V1713" s="9">
        <v>2.6</v>
      </c>
      <c r="W1713" s="36"/>
      <c r="X1713" s="12"/>
      <c r="Y1713" s="12"/>
      <c r="Z1713" s="12"/>
      <c r="AA1713" s="52">
        <f t="shared" si="104"/>
        <v>1</v>
      </c>
      <c r="AB1713" s="54">
        <f t="shared" si="105"/>
        <v>1</v>
      </c>
      <c r="AC1713" s="54">
        <f t="shared" si="106"/>
        <v>2</v>
      </c>
      <c r="AD1713" s="55">
        <f t="shared" si="107"/>
        <v>1.3333333333333333</v>
      </c>
      <c r="AE1713" s="58"/>
    </row>
    <row r="1714" spans="1:31" s="5" customFormat="1" x14ac:dyDescent="0.3">
      <c r="A1714" s="40" t="s">
        <v>5764</v>
      </c>
      <c r="B1714" s="3" t="s">
        <v>5765</v>
      </c>
      <c r="C1714" s="8"/>
      <c r="D1714" s="8"/>
      <c r="E1714" s="8"/>
      <c r="F1714" s="9"/>
      <c r="G1714" s="36"/>
      <c r="H1714" s="12"/>
      <c r="I1714" s="12"/>
      <c r="J1714" s="13"/>
      <c r="K1714" s="34">
        <v>28.3</v>
      </c>
      <c r="L1714" s="8">
        <v>1</v>
      </c>
      <c r="M1714" s="8">
        <v>1</v>
      </c>
      <c r="N1714" s="9">
        <v>3</v>
      </c>
      <c r="O1714" s="36"/>
      <c r="P1714" s="12"/>
      <c r="Q1714" s="12"/>
      <c r="R1714" s="13"/>
      <c r="S1714" s="34"/>
      <c r="T1714" s="8"/>
      <c r="U1714" s="8"/>
      <c r="V1714" s="9"/>
      <c r="W1714" s="36"/>
      <c r="X1714" s="12"/>
      <c r="Y1714" s="12"/>
      <c r="Z1714" s="12"/>
      <c r="AA1714" s="52">
        <f t="shared" si="104"/>
        <v>1</v>
      </c>
      <c r="AB1714" s="54">
        <f t="shared" si="105"/>
        <v>2</v>
      </c>
      <c r="AC1714" s="54">
        <f t="shared" si="106"/>
        <v>1</v>
      </c>
      <c r="AD1714" s="55">
        <f t="shared" si="107"/>
        <v>1.3333333333333333</v>
      </c>
      <c r="AE1714" s="58"/>
    </row>
    <row r="1715" spans="1:31" s="5" customFormat="1" x14ac:dyDescent="0.3">
      <c r="A1715" s="40" t="s">
        <v>6576</v>
      </c>
      <c r="B1715" s="16" t="s">
        <v>6577</v>
      </c>
      <c r="C1715" s="8"/>
      <c r="D1715" s="8"/>
      <c r="E1715" s="8"/>
      <c r="F1715" s="9"/>
      <c r="G1715" s="36"/>
      <c r="H1715" s="12"/>
      <c r="I1715" s="12"/>
      <c r="J1715" s="13"/>
      <c r="K1715" s="34"/>
      <c r="L1715" s="8"/>
      <c r="M1715" s="8"/>
      <c r="N1715" s="9"/>
      <c r="O1715" s="36"/>
      <c r="P1715" s="12"/>
      <c r="Q1715" s="12"/>
      <c r="R1715" s="13"/>
      <c r="S1715" s="34">
        <v>28.26</v>
      </c>
      <c r="T1715" s="8">
        <v>1</v>
      </c>
      <c r="U1715" s="8">
        <v>1</v>
      </c>
      <c r="V1715" s="9">
        <v>1.5</v>
      </c>
      <c r="W1715" s="36"/>
      <c r="X1715" s="12"/>
      <c r="Y1715" s="12"/>
      <c r="Z1715" s="12"/>
      <c r="AA1715" s="52">
        <f t="shared" si="104"/>
        <v>1</v>
      </c>
      <c r="AB1715" s="54">
        <f t="shared" si="105"/>
        <v>1</v>
      </c>
      <c r="AC1715" s="54">
        <f t="shared" si="106"/>
        <v>2</v>
      </c>
      <c r="AD1715" s="55">
        <f t="shared" si="107"/>
        <v>1.3333333333333333</v>
      </c>
      <c r="AE1715" s="58"/>
    </row>
    <row r="1716" spans="1:31" s="5" customFormat="1" x14ac:dyDescent="0.3">
      <c r="A1716" s="40" t="s">
        <v>6696</v>
      </c>
      <c r="B1716" s="16" t="s">
        <v>6697</v>
      </c>
      <c r="C1716" s="8"/>
      <c r="D1716" s="8"/>
      <c r="E1716" s="8"/>
      <c r="F1716" s="9"/>
      <c r="G1716" s="36"/>
      <c r="H1716" s="12"/>
      <c r="I1716" s="12"/>
      <c r="J1716" s="13"/>
      <c r="K1716" s="34"/>
      <c r="L1716" s="8"/>
      <c r="M1716" s="8"/>
      <c r="N1716" s="9"/>
      <c r="O1716" s="36"/>
      <c r="P1716" s="12"/>
      <c r="Q1716" s="12"/>
      <c r="R1716" s="13"/>
      <c r="S1716" s="34">
        <v>28.25</v>
      </c>
      <c r="T1716" s="8">
        <v>1</v>
      </c>
      <c r="U1716" s="8">
        <v>1</v>
      </c>
      <c r="V1716" s="9">
        <v>1.4</v>
      </c>
      <c r="W1716" s="36"/>
      <c r="X1716" s="12"/>
      <c r="Y1716" s="12"/>
      <c r="Z1716" s="12"/>
      <c r="AA1716" s="52">
        <f t="shared" si="104"/>
        <v>1</v>
      </c>
      <c r="AB1716" s="54">
        <f t="shared" si="105"/>
        <v>1</v>
      </c>
      <c r="AC1716" s="54">
        <f t="shared" si="106"/>
        <v>2</v>
      </c>
      <c r="AD1716" s="55">
        <f t="shared" si="107"/>
        <v>1.3333333333333333</v>
      </c>
      <c r="AE1716" s="58"/>
    </row>
    <row r="1717" spans="1:31" s="5" customFormat="1" x14ac:dyDescent="0.3">
      <c r="A1717" s="40" t="s">
        <v>6780</v>
      </c>
      <c r="B1717" s="16" t="s">
        <v>6781</v>
      </c>
      <c r="C1717" s="8"/>
      <c r="D1717" s="8"/>
      <c r="E1717" s="8"/>
      <c r="F1717" s="9"/>
      <c r="G1717" s="36"/>
      <c r="H1717" s="12"/>
      <c r="I1717" s="12"/>
      <c r="J1717" s="13"/>
      <c r="K1717" s="34"/>
      <c r="L1717" s="8"/>
      <c r="M1717" s="8"/>
      <c r="N1717" s="9"/>
      <c r="O1717" s="36"/>
      <c r="P1717" s="12"/>
      <c r="Q1717" s="12"/>
      <c r="R1717" s="13"/>
      <c r="S1717" s="34">
        <v>28.23</v>
      </c>
      <c r="T1717" s="8">
        <v>1</v>
      </c>
      <c r="U1717" s="8">
        <v>1</v>
      </c>
      <c r="V1717" s="9">
        <v>2.9</v>
      </c>
      <c r="W1717" s="36"/>
      <c r="X1717" s="12"/>
      <c r="Y1717" s="12"/>
      <c r="Z1717" s="12"/>
      <c r="AA1717" s="52">
        <f t="shared" si="104"/>
        <v>1</v>
      </c>
      <c r="AB1717" s="54">
        <f t="shared" si="105"/>
        <v>1</v>
      </c>
      <c r="AC1717" s="54">
        <f t="shared" si="106"/>
        <v>2</v>
      </c>
      <c r="AD1717" s="55">
        <f t="shared" si="107"/>
        <v>1.3333333333333333</v>
      </c>
      <c r="AE1717" s="58"/>
    </row>
    <row r="1718" spans="1:31" s="5" customFormat="1" x14ac:dyDescent="0.3">
      <c r="A1718" s="40" t="s">
        <v>6152</v>
      </c>
      <c r="B1718" s="3" t="s">
        <v>6153</v>
      </c>
      <c r="C1718" s="8"/>
      <c r="D1718" s="8"/>
      <c r="E1718" s="8"/>
      <c r="F1718" s="9"/>
      <c r="G1718" s="36"/>
      <c r="H1718" s="12"/>
      <c r="I1718" s="12"/>
      <c r="J1718" s="13"/>
      <c r="K1718" s="34">
        <v>28.18</v>
      </c>
      <c r="L1718" s="8">
        <v>1</v>
      </c>
      <c r="M1718" s="8">
        <v>1</v>
      </c>
      <c r="N1718" s="9">
        <v>10.1</v>
      </c>
      <c r="O1718" s="36"/>
      <c r="P1718" s="12"/>
      <c r="Q1718" s="12"/>
      <c r="R1718" s="13"/>
      <c r="S1718" s="34"/>
      <c r="T1718" s="8"/>
      <c r="U1718" s="8"/>
      <c r="V1718" s="9"/>
      <c r="W1718" s="36"/>
      <c r="X1718" s="12"/>
      <c r="Y1718" s="12"/>
      <c r="Z1718" s="12"/>
      <c r="AA1718" s="52">
        <f t="shared" si="104"/>
        <v>1</v>
      </c>
      <c r="AB1718" s="54">
        <f t="shared" si="105"/>
        <v>2</v>
      </c>
      <c r="AC1718" s="54">
        <f t="shared" si="106"/>
        <v>1</v>
      </c>
      <c r="AD1718" s="55">
        <f t="shared" si="107"/>
        <v>1.3333333333333333</v>
      </c>
      <c r="AE1718" s="58"/>
    </row>
    <row r="1719" spans="1:31" s="5" customFormat="1" x14ac:dyDescent="0.3">
      <c r="A1719" s="40" t="s">
        <v>6289</v>
      </c>
      <c r="B1719" s="3" t="s">
        <v>6290</v>
      </c>
      <c r="C1719" s="8"/>
      <c r="D1719" s="8"/>
      <c r="E1719" s="8"/>
      <c r="F1719" s="9"/>
      <c r="G1719" s="36"/>
      <c r="H1719" s="12"/>
      <c r="I1719" s="12"/>
      <c r="J1719" s="13"/>
      <c r="K1719" s="34">
        <v>28.17</v>
      </c>
      <c r="L1719" s="8">
        <v>1</v>
      </c>
      <c r="M1719" s="8">
        <v>1</v>
      </c>
      <c r="N1719" s="9">
        <v>5</v>
      </c>
      <c r="O1719" s="36"/>
      <c r="P1719" s="12"/>
      <c r="Q1719" s="12"/>
      <c r="R1719" s="13"/>
      <c r="S1719" s="34"/>
      <c r="T1719" s="8"/>
      <c r="U1719" s="8"/>
      <c r="V1719" s="9"/>
      <c r="W1719" s="36"/>
      <c r="X1719" s="12"/>
      <c r="Y1719" s="12"/>
      <c r="Z1719" s="12"/>
      <c r="AA1719" s="52">
        <f t="shared" si="104"/>
        <v>1</v>
      </c>
      <c r="AB1719" s="54">
        <f t="shared" si="105"/>
        <v>2</v>
      </c>
      <c r="AC1719" s="54">
        <f t="shared" si="106"/>
        <v>1</v>
      </c>
      <c r="AD1719" s="55">
        <f t="shared" si="107"/>
        <v>1.3333333333333333</v>
      </c>
      <c r="AE1719" s="58"/>
    </row>
    <row r="1720" spans="1:31" s="5" customFormat="1" x14ac:dyDescent="0.3">
      <c r="A1720" s="40" t="s">
        <v>5746</v>
      </c>
      <c r="B1720" s="3" t="s">
        <v>5747</v>
      </c>
      <c r="C1720" s="8"/>
      <c r="D1720" s="8"/>
      <c r="E1720" s="8"/>
      <c r="F1720" s="9"/>
      <c r="G1720" s="36"/>
      <c r="H1720" s="12"/>
      <c r="I1720" s="12"/>
      <c r="J1720" s="13"/>
      <c r="K1720" s="34">
        <v>28.15</v>
      </c>
      <c r="L1720" s="8">
        <v>1</v>
      </c>
      <c r="M1720" s="8">
        <v>1</v>
      </c>
      <c r="N1720" s="9">
        <v>2</v>
      </c>
      <c r="O1720" s="36"/>
      <c r="P1720" s="12"/>
      <c r="Q1720" s="12"/>
      <c r="R1720" s="13"/>
      <c r="S1720" s="34"/>
      <c r="T1720" s="8"/>
      <c r="U1720" s="8"/>
      <c r="V1720" s="9"/>
      <c r="W1720" s="36"/>
      <c r="X1720" s="12"/>
      <c r="Y1720" s="12"/>
      <c r="Z1720" s="12"/>
      <c r="AA1720" s="52">
        <f t="shared" si="104"/>
        <v>1</v>
      </c>
      <c r="AB1720" s="54">
        <f t="shared" si="105"/>
        <v>2</v>
      </c>
      <c r="AC1720" s="54">
        <f t="shared" si="106"/>
        <v>1</v>
      </c>
      <c r="AD1720" s="55">
        <f t="shared" si="107"/>
        <v>1.3333333333333333</v>
      </c>
      <c r="AE1720" s="58"/>
    </row>
    <row r="1721" spans="1:31" s="5" customFormat="1" x14ac:dyDescent="0.3">
      <c r="A1721" s="40" t="s">
        <v>6572</v>
      </c>
      <c r="B1721" s="16" t="s">
        <v>6573</v>
      </c>
      <c r="C1721" s="8"/>
      <c r="D1721" s="8"/>
      <c r="E1721" s="8"/>
      <c r="F1721" s="9"/>
      <c r="G1721" s="36"/>
      <c r="H1721" s="12"/>
      <c r="I1721" s="12"/>
      <c r="J1721" s="13"/>
      <c r="K1721" s="34"/>
      <c r="L1721" s="8"/>
      <c r="M1721" s="8"/>
      <c r="N1721" s="9"/>
      <c r="O1721" s="36"/>
      <c r="P1721" s="12"/>
      <c r="Q1721" s="12"/>
      <c r="R1721" s="13"/>
      <c r="S1721" s="34">
        <v>28.12</v>
      </c>
      <c r="T1721" s="8">
        <v>1</v>
      </c>
      <c r="U1721" s="8">
        <v>1</v>
      </c>
      <c r="V1721" s="9">
        <v>2.5</v>
      </c>
      <c r="W1721" s="36"/>
      <c r="X1721" s="12"/>
      <c r="Y1721" s="12"/>
      <c r="Z1721" s="12"/>
      <c r="AA1721" s="52">
        <f t="shared" si="104"/>
        <v>1</v>
      </c>
      <c r="AB1721" s="54">
        <f t="shared" si="105"/>
        <v>1</v>
      </c>
      <c r="AC1721" s="54">
        <f t="shared" si="106"/>
        <v>2</v>
      </c>
      <c r="AD1721" s="55">
        <f t="shared" si="107"/>
        <v>1.3333333333333333</v>
      </c>
      <c r="AE1721" s="58"/>
    </row>
    <row r="1722" spans="1:31" s="5" customFormat="1" x14ac:dyDescent="0.3">
      <c r="A1722" s="40" t="s">
        <v>6487</v>
      </c>
      <c r="B1722" s="16" t="s">
        <v>6488</v>
      </c>
      <c r="C1722" s="8"/>
      <c r="D1722" s="8"/>
      <c r="E1722" s="8"/>
      <c r="F1722" s="9"/>
      <c r="G1722" s="36"/>
      <c r="H1722" s="12"/>
      <c r="I1722" s="12"/>
      <c r="J1722" s="13"/>
      <c r="K1722" s="34"/>
      <c r="L1722" s="8"/>
      <c r="M1722" s="8"/>
      <c r="N1722" s="9"/>
      <c r="O1722" s="36"/>
      <c r="P1722" s="12"/>
      <c r="Q1722" s="12"/>
      <c r="R1722" s="13"/>
      <c r="S1722" s="34">
        <v>28.08</v>
      </c>
      <c r="T1722" s="8">
        <v>1</v>
      </c>
      <c r="U1722" s="8">
        <v>1</v>
      </c>
      <c r="V1722" s="9">
        <v>1.1000000000000001</v>
      </c>
      <c r="W1722" s="36"/>
      <c r="X1722" s="12"/>
      <c r="Y1722" s="12"/>
      <c r="Z1722" s="12"/>
      <c r="AA1722" s="52">
        <f t="shared" si="104"/>
        <v>1</v>
      </c>
      <c r="AB1722" s="54">
        <f t="shared" si="105"/>
        <v>1</v>
      </c>
      <c r="AC1722" s="54">
        <f t="shared" si="106"/>
        <v>2</v>
      </c>
      <c r="AD1722" s="55">
        <f t="shared" si="107"/>
        <v>1.3333333333333333</v>
      </c>
      <c r="AE1722" s="58"/>
    </row>
    <row r="1723" spans="1:31" s="5" customFormat="1" x14ac:dyDescent="0.3">
      <c r="A1723" s="40" t="s">
        <v>6802</v>
      </c>
      <c r="B1723" s="16" t="s">
        <v>6803</v>
      </c>
      <c r="C1723" s="8"/>
      <c r="D1723" s="8"/>
      <c r="E1723" s="8"/>
      <c r="F1723" s="9"/>
      <c r="G1723" s="36"/>
      <c r="H1723" s="12"/>
      <c r="I1723" s="12"/>
      <c r="J1723" s="13"/>
      <c r="K1723" s="34"/>
      <c r="L1723" s="8"/>
      <c r="M1723" s="8"/>
      <c r="N1723" s="9"/>
      <c r="O1723" s="36"/>
      <c r="P1723" s="12"/>
      <c r="Q1723" s="12"/>
      <c r="R1723" s="13"/>
      <c r="S1723" s="34">
        <v>28.05</v>
      </c>
      <c r="T1723" s="8">
        <v>1</v>
      </c>
      <c r="U1723" s="8">
        <v>1</v>
      </c>
      <c r="V1723" s="9">
        <v>2.6</v>
      </c>
      <c r="W1723" s="36"/>
      <c r="X1723" s="12"/>
      <c r="Y1723" s="12"/>
      <c r="Z1723" s="12"/>
      <c r="AA1723" s="52">
        <f t="shared" si="104"/>
        <v>1</v>
      </c>
      <c r="AB1723" s="54">
        <f t="shared" si="105"/>
        <v>1</v>
      </c>
      <c r="AC1723" s="54">
        <f t="shared" si="106"/>
        <v>2</v>
      </c>
      <c r="AD1723" s="55">
        <f t="shared" si="107"/>
        <v>1.3333333333333333</v>
      </c>
      <c r="AE1723" s="58"/>
    </row>
    <row r="1724" spans="1:31" s="5" customFormat="1" x14ac:dyDescent="0.3">
      <c r="A1724" s="40" t="s">
        <v>6478</v>
      </c>
      <c r="B1724" s="16" t="s">
        <v>6479</v>
      </c>
      <c r="C1724" s="8"/>
      <c r="D1724" s="8"/>
      <c r="E1724" s="8"/>
      <c r="F1724" s="9"/>
      <c r="G1724" s="36"/>
      <c r="H1724" s="12"/>
      <c r="I1724" s="12"/>
      <c r="J1724" s="13"/>
      <c r="K1724" s="34"/>
      <c r="L1724" s="8"/>
      <c r="M1724" s="8"/>
      <c r="N1724" s="9"/>
      <c r="O1724" s="36"/>
      <c r="P1724" s="12"/>
      <c r="Q1724" s="12"/>
      <c r="R1724" s="13"/>
      <c r="S1724" s="34">
        <v>27.98</v>
      </c>
      <c r="T1724" s="8">
        <v>1</v>
      </c>
      <c r="U1724" s="8">
        <v>1</v>
      </c>
      <c r="V1724" s="9">
        <v>1.3</v>
      </c>
      <c r="W1724" s="36"/>
      <c r="X1724" s="12"/>
      <c r="Y1724" s="12"/>
      <c r="Z1724" s="12"/>
      <c r="AA1724" s="52">
        <f t="shared" si="104"/>
        <v>1</v>
      </c>
      <c r="AB1724" s="54">
        <f t="shared" si="105"/>
        <v>1</v>
      </c>
      <c r="AC1724" s="54">
        <f t="shared" si="106"/>
        <v>2</v>
      </c>
      <c r="AD1724" s="55">
        <f t="shared" si="107"/>
        <v>1.3333333333333333</v>
      </c>
      <c r="AE1724" s="58"/>
    </row>
    <row r="1725" spans="1:31" s="5" customFormat="1" x14ac:dyDescent="0.3">
      <c r="A1725" s="40" t="s">
        <v>5924</v>
      </c>
      <c r="B1725" s="3" t="s">
        <v>5925</v>
      </c>
      <c r="C1725" s="8"/>
      <c r="D1725" s="8"/>
      <c r="E1725" s="8"/>
      <c r="F1725" s="9"/>
      <c r="G1725" s="36"/>
      <c r="H1725" s="12"/>
      <c r="I1725" s="12"/>
      <c r="J1725" s="13"/>
      <c r="K1725" s="34">
        <v>27.95</v>
      </c>
      <c r="L1725" s="8">
        <v>1</v>
      </c>
      <c r="M1725" s="8">
        <v>1</v>
      </c>
      <c r="N1725" s="9">
        <v>1.7</v>
      </c>
      <c r="O1725" s="36"/>
      <c r="P1725" s="12"/>
      <c r="Q1725" s="12"/>
      <c r="R1725" s="13"/>
      <c r="S1725" s="34"/>
      <c r="T1725" s="8"/>
      <c r="U1725" s="8"/>
      <c r="V1725" s="9"/>
      <c r="W1725" s="36"/>
      <c r="X1725" s="12"/>
      <c r="Y1725" s="12"/>
      <c r="Z1725" s="12"/>
      <c r="AA1725" s="52">
        <f t="shared" si="104"/>
        <v>1</v>
      </c>
      <c r="AB1725" s="54">
        <f t="shared" si="105"/>
        <v>2</v>
      </c>
      <c r="AC1725" s="54">
        <f t="shared" si="106"/>
        <v>1</v>
      </c>
      <c r="AD1725" s="55">
        <f t="shared" si="107"/>
        <v>1.3333333333333333</v>
      </c>
      <c r="AE1725" s="58"/>
    </row>
    <row r="1726" spans="1:31" s="5" customFormat="1" x14ac:dyDescent="0.3">
      <c r="A1726" s="40" t="s">
        <v>6623</v>
      </c>
      <c r="B1726" s="16" t="s">
        <v>6624</v>
      </c>
      <c r="C1726" s="8"/>
      <c r="D1726" s="8"/>
      <c r="E1726" s="8"/>
      <c r="F1726" s="9"/>
      <c r="G1726" s="36"/>
      <c r="H1726" s="12"/>
      <c r="I1726" s="12"/>
      <c r="J1726" s="13"/>
      <c r="K1726" s="34"/>
      <c r="L1726" s="8"/>
      <c r="M1726" s="8"/>
      <c r="N1726" s="9"/>
      <c r="O1726" s="36"/>
      <c r="P1726" s="12"/>
      <c r="Q1726" s="12"/>
      <c r="R1726" s="13"/>
      <c r="S1726" s="34">
        <v>27.92</v>
      </c>
      <c r="T1726" s="8">
        <v>1</v>
      </c>
      <c r="U1726" s="8">
        <v>1</v>
      </c>
      <c r="V1726" s="9">
        <v>1.6</v>
      </c>
      <c r="W1726" s="36"/>
      <c r="X1726" s="12"/>
      <c r="Y1726" s="12"/>
      <c r="Z1726" s="12"/>
      <c r="AA1726" s="52">
        <f t="shared" si="104"/>
        <v>1</v>
      </c>
      <c r="AB1726" s="54">
        <f t="shared" si="105"/>
        <v>1</v>
      </c>
      <c r="AC1726" s="54">
        <f t="shared" si="106"/>
        <v>2</v>
      </c>
      <c r="AD1726" s="55">
        <f t="shared" si="107"/>
        <v>1.3333333333333333</v>
      </c>
      <c r="AE1726" s="58"/>
    </row>
    <row r="1727" spans="1:31" s="5" customFormat="1" x14ac:dyDescent="0.3">
      <c r="A1727" s="40" t="s">
        <v>6706</v>
      </c>
      <c r="B1727" s="16" t="s">
        <v>6707</v>
      </c>
      <c r="C1727" s="8"/>
      <c r="D1727" s="8"/>
      <c r="E1727" s="8"/>
      <c r="F1727" s="9"/>
      <c r="G1727" s="36"/>
      <c r="H1727" s="12"/>
      <c r="I1727" s="12"/>
      <c r="J1727" s="13"/>
      <c r="K1727" s="34"/>
      <c r="L1727" s="8"/>
      <c r="M1727" s="8"/>
      <c r="N1727" s="9"/>
      <c r="O1727" s="36"/>
      <c r="P1727" s="12"/>
      <c r="Q1727" s="12"/>
      <c r="R1727" s="13"/>
      <c r="S1727" s="34">
        <v>27.92</v>
      </c>
      <c r="T1727" s="8">
        <v>1</v>
      </c>
      <c r="U1727" s="8">
        <v>1</v>
      </c>
      <c r="V1727" s="9">
        <v>4</v>
      </c>
      <c r="W1727" s="36"/>
      <c r="X1727" s="12"/>
      <c r="Y1727" s="12"/>
      <c r="Z1727" s="12"/>
      <c r="AA1727" s="52">
        <f t="shared" si="104"/>
        <v>1</v>
      </c>
      <c r="AB1727" s="54">
        <f t="shared" si="105"/>
        <v>1</v>
      </c>
      <c r="AC1727" s="54">
        <f t="shared" si="106"/>
        <v>2</v>
      </c>
      <c r="AD1727" s="55">
        <f t="shared" si="107"/>
        <v>1.3333333333333333</v>
      </c>
      <c r="AE1727" s="58"/>
    </row>
    <row r="1728" spans="1:31" s="5" customFormat="1" x14ac:dyDescent="0.3">
      <c r="A1728" s="40" t="s">
        <v>6627</v>
      </c>
      <c r="B1728" s="16" t="s">
        <v>6628</v>
      </c>
      <c r="C1728" s="8"/>
      <c r="D1728" s="8"/>
      <c r="E1728" s="8"/>
      <c r="F1728" s="9"/>
      <c r="G1728" s="36"/>
      <c r="H1728" s="12"/>
      <c r="I1728" s="12"/>
      <c r="J1728" s="13"/>
      <c r="K1728" s="34"/>
      <c r="L1728" s="8"/>
      <c r="M1728" s="8"/>
      <c r="N1728" s="9"/>
      <c r="O1728" s="36"/>
      <c r="P1728" s="12"/>
      <c r="Q1728" s="12"/>
      <c r="R1728" s="13"/>
      <c r="S1728" s="34">
        <v>27.88</v>
      </c>
      <c r="T1728" s="8">
        <v>1</v>
      </c>
      <c r="U1728" s="8">
        <v>1</v>
      </c>
      <c r="V1728" s="9">
        <v>2.1</v>
      </c>
      <c r="W1728" s="36"/>
      <c r="X1728" s="12"/>
      <c r="Y1728" s="12"/>
      <c r="Z1728" s="12"/>
      <c r="AA1728" s="52">
        <f t="shared" si="104"/>
        <v>1</v>
      </c>
      <c r="AB1728" s="54">
        <f t="shared" si="105"/>
        <v>1</v>
      </c>
      <c r="AC1728" s="54">
        <f t="shared" si="106"/>
        <v>2</v>
      </c>
      <c r="AD1728" s="55">
        <f t="shared" si="107"/>
        <v>1.3333333333333333</v>
      </c>
      <c r="AE1728" s="58"/>
    </row>
    <row r="1729" spans="1:31" s="5" customFormat="1" x14ac:dyDescent="0.3">
      <c r="A1729" s="40" t="s">
        <v>6504</v>
      </c>
      <c r="B1729" s="16" t="s">
        <v>6505</v>
      </c>
      <c r="C1729" s="8"/>
      <c r="D1729" s="8"/>
      <c r="E1729" s="8"/>
      <c r="F1729" s="9"/>
      <c r="G1729" s="36"/>
      <c r="H1729" s="12"/>
      <c r="I1729" s="12"/>
      <c r="J1729" s="13"/>
      <c r="K1729" s="34"/>
      <c r="L1729" s="8"/>
      <c r="M1729" s="8"/>
      <c r="N1729" s="9"/>
      <c r="O1729" s="36"/>
      <c r="P1729" s="12"/>
      <c r="Q1729" s="12"/>
      <c r="R1729" s="13"/>
      <c r="S1729" s="34">
        <v>27.86</v>
      </c>
      <c r="T1729" s="8">
        <v>1</v>
      </c>
      <c r="U1729" s="8">
        <v>1</v>
      </c>
      <c r="V1729" s="9">
        <v>2.1</v>
      </c>
      <c r="W1729" s="36"/>
      <c r="X1729" s="12"/>
      <c r="Y1729" s="12"/>
      <c r="Z1729" s="12"/>
      <c r="AA1729" s="52">
        <f t="shared" si="104"/>
        <v>1</v>
      </c>
      <c r="AB1729" s="54">
        <f t="shared" si="105"/>
        <v>1</v>
      </c>
      <c r="AC1729" s="54">
        <f t="shared" si="106"/>
        <v>2</v>
      </c>
      <c r="AD1729" s="55">
        <f t="shared" si="107"/>
        <v>1.3333333333333333</v>
      </c>
      <c r="AE1729" s="58"/>
    </row>
    <row r="1730" spans="1:31" s="5" customFormat="1" x14ac:dyDescent="0.3">
      <c r="A1730" s="40" t="s">
        <v>6653</v>
      </c>
      <c r="B1730" s="16" t="s">
        <v>6654</v>
      </c>
      <c r="C1730" s="8"/>
      <c r="D1730" s="8"/>
      <c r="E1730" s="8"/>
      <c r="F1730" s="9"/>
      <c r="G1730" s="36"/>
      <c r="H1730" s="12"/>
      <c r="I1730" s="12"/>
      <c r="J1730" s="13"/>
      <c r="K1730" s="34"/>
      <c r="L1730" s="8"/>
      <c r="M1730" s="8"/>
      <c r="N1730" s="9"/>
      <c r="O1730" s="36"/>
      <c r="P1730" s="12"/>
      <c r="Q1730" s="12"/>
      <c r="R1730" s="13"/>
      <c r="S1730" s="34">
        <v>27.83</v>
      </c>
      <c r="T1730" s="8">
        <v>1</v>
      </c>
      <c r="U1730" s="8">
        <v>1</v>
      </c>
      <c r="V1730" s="9">
        <v>3.8</v>
      </c>
      <c r="W1730" s="36"/>
      <c r="X1730" s="12"/>
      <c r="Y1730" s="12"/>
      <c r="Z1730" s="12"/>
      <c r="AA1730" s="52">
        <f t="shared" si="104"/>
        <v>1</v>
      </c>
      <c r="AB1730" s="54">
        <f t="shared" si="105"/>
        <v>1</v>
      </c>
      <c r="AC1730" s="54">
        <f t="shared" si="106"/>
        <v>2</v>
      </c>
      <c r="AD1730" s="55">
        <f t="shared" si="107"/>
        <v>1.3333333333333333</v>
      </c>
      <c r="AE1730" s="58"/>
    </row>
    <row r="1731" spans="1:31" s="5" customFormat="1" x14ac:dyDescent="0.3">
      <c r="A1731" s="40" t="s">
        <v>131</v>
      </c>
      <c r="B1731" s="3" t="s">
        <v>132</v>
      </c>
      <c r="C1731" s="34">
        <v>1938.6999999999998</v>
      </c>
      <c r="D1731" s="8">
        <v>29</v>
      </c>
      <c r="E1731" s="8">
        <v>47</v>
      </c>
      <c r="F1731" s="9">
        <v>43.099999999999994</v>
      </c>
      <c r="G1731" s="36">
        <v>1349.1999999999996</v>
      </c>
      <c r="H1731" s="12">
        <v>22</v>
      </c>
      <c r="I1731" s="12">
        <v>31</v>
      </c>
      <c r="J1731" s="13">
        <v>41.899999999999984</v>
      </c>
      <c r="K1731" s="34">
        <v>1194.7</v>
      </c>
      <c r="L1731" s="8">
        <v>23</v>
      </c>
      <c r="M1731" s="8">
        <v>32</v>
      </c>
      <c r="N1731" s="9">
        <v>42.100000000000016</v>
      </c>
      <c r="O1731" s="36">
        <v>637.11999999999989</v>
      </c>
      <c r="P1731" s="12">
        <v>14</v>
      </c>
      <c r="Q1731" s="12">
        <v>21</v>
      </c>
      <c r="R1731" s="13">
        <v>28.5</v>
      </c>
      <c r="S1731" s="34">
        <v>1041.81</v>
      </c>
      <c r="T1731" s="8">
        <v>21</v>
      </c>
      <c r="U1731" s="8">
        <v>25</v>
      </c>
      <c r="V1731" s="9">
        <v>34.399999999999991</v>
      </c>
      <c r="W1731" s="36">
        <v>945.94999999999982</v>
      </c>
      <c r="X1731" s="12">
        <v>20</v>
      </c>
      <c r="Y1731" s="12">
        <v>25</v>
      </c>
      <c r="Z1731" s="12">
        <v>34.299999999999997</v>
      </c>
      <c r="AA1731" s="52">
        <f t="shared" ref="AA1731:AA1794" si="108">(E1731+1)/(I1731+1)</f>
        <v>1.5</v>
      </c>
      <c r="AB1731" s="54">
        <f t="shared" ref="AB1731:AB1794" si="109">(M1731+1)/(Q1731+1)</f>
        <v>1.5</v>
      </c>
      <c r="AC1731" s="54">
        <f t="shared" ref="AC1731:AC1794" si="110">(U1731+1)/(Y1731+1)</f>
        <v>1</v>
      </c>
      <c r="AD1731" s="55">
        <f t="shared" ref="AD1731:AD1794" si="111">AVERAGE(AA1731:AC1731)</f>
        <v>1.3333333333333333</v>
      </c>
      <c r="AE1731" s="58"/>
    </row>
    <row r="1732" spans="1:31" s="5" customFormat="1" x14ac:dyDescent="0.3">
      <c r="A1732" s="40" t="s">
        <v>5766</v>
      </c>
      <c r="B1732" s="3" t="s">
        <v>5767</v>
      </c>
      <c r="C1732" s="8"/>
      <c r="D1732" s="8"/>
      <c r="E1732" s="8"/>
      <c r="F1732" s="9"/>
      <c r="G1732" s="36"/>
      <c r="H1732" s="12"/>
      <c r="I1732" s="12"/>
      <c r="J1732" s="13"/>
      <c r="K1732" s="34">
        <v>27.76</v>
      </c>
      <c r="L1732" s="8">
        <v>1</v>
      </c>
      <c r="M1732" s="8">
        <v>1</v>
      </c>
      <c r="N1732" s="9">
        <v>5.4</v>
      </c>
      <c r="O1732" s="36"/>
      <c r="P1732" s="12"/>
      <c r="Q1732" s="12"/>
      <c r="R1732" s="13"/>
      <c r="S1732" s="34"/>
      <c r="T1732" s="8"/>
      <c r="U1732" s="8"/>
      <c r="V1732" s="9"/>
      <c r="W1732" s="36"/>
      <c r="X1732" s="12"/>
      <c r="Y1732" s="12"/>
      <c r="Z1732" s="12"/>
      <c r="AA1732" s="52">
        <f t="shared" si="108"/>
        <v>1</v>
      </c>
      <c r="AB1732" s="54">
        <f t="shared" si="109"/>
        <v>2</v>
      </c>
      <c r="AC1732" s="54">
        <f t="shared" si="110"/>
        <v>1</v>
      </c>
      <c r="AD1732" s="55">
        <f t="shared" si="111"/>
        <v>1.3333333333333333</v>
      </c>
      <c r="AE1732" s="58"/>
    </row>
    <row r="1733" spans="1:31" s="5" customFormat="1" x14ac:dyDescent="0.3">
      <c r="A1733" s="40" t="s">
        <v>5659</v>
      </c>
      <c r="B1733" s="3" t="s">
        <v>5660</v>
      </c>
      <c r="C1733" s="8"/>
      <c r="D1733" s="8"/>
      <c r="E1733" s="8"/>
      <c r="F1733" s="9"/>
      <c r="G1733" s="36"/>
      <c r="H1733" s="12"/>
      <c r="I1733" s="12"/>
      <c r="J1733" s="13"/>
      <c r="K1733" s="34">
        <v>27.7</v>
      </c>
      <c r="L1733" s="8">
        <v>1</v>
      </c>
      <c r="M1733" s="8">
        <v>1</v>
      </c>
      <c r="N1733" s="9">
        <v>3.8</v>
      </c>
      <c r="O1733" s="36"/>
      <c r="P1733" s="12"/>
      <c r="Q1733" s="12"/>
      <c r="R1733" s="13"/>
      <c r="S1733" s="34"/>
      <c r="T1733" s="8"/>
      <c r="U1733" s="8"/>
      <c r="V1733" s="9"/>
      <c r="W1733" s="36"/>
      <c r="X1733" s="12"/>
      <c r="Y1733" s="12"/>
      <c r="Z1733" s="12"/>
      <c r="AA1733" s="52">
        <f t="shared" si="108"/>
        <v>1</v>
      </c>
      <c r="AB1733" s="54">
        <f t="shared" si="109"/>
        <v>2</v>
      </c>
      <c r="AC1733" s="54">
        <f t="shared" si="110"/>
        <v>1</v>
      </c>
      <c r="AD1733" s="55">
        <f t="shared" si="111"/>
        <v>1.3333333333333333</v>
      </c>
      <c r="AE1733" s="58"/>
    </row>
    <row r="1734" spans="1:31" s="5" customFormat="1" x14ac:dyDescent="0.3">
      <c r="A1734" s="40" t="s">
        <v>5704</v>
      </c>
      <c r="B1734" s="3" t="s">
        <v>5705</v>
      </c>
      <c r="C1734" s="8"/>
      <c r="D1734" s="8"/>
      <c r="E1734" s="8"/>
      <c r="F1734" s="9"/>
      <c r="G1734" s="36"/>
      <c r="H1734" s="12"/>
      <c r="I1734" s="12"/>
      <c r="J1734" s="13"/>
      <c r="K1734" s="34">
        <v>27.69</v>
      </c>
      <c r="L1734" s="8">
        <v>1</v>
      </c>
      <c r="M1734" s="8">
        <v>1</v>
      </c>
      <c r="N1734" s="9">
        <v>2</v>
      </c>
      <c r="O1734" s="36"/>
      <c r="P1734" s="12"/>
      <c r="Q1734" s="12"/>
      <c r="R1734" s="13"/>
      <c r="S1734" s="34"/>
      <c r="T1734" s="8"/>
      <c r="U1734" s="8"/>
      <c r="V1734" s="9"/>
      <c r="W1734" s="36"/>
      <c r="X1734" s="12"/>
      <c r="Y1734" s="12"/>
      <c r="Z1734" s="12"/>
      <c r="AA1734" s="52">
        <f t="shared" si="108"/>
        <v>1</v>
      </c>
      <c r="AB1734" s="54">
        <f t="shared" si="109"/>
        <v>2</v>
      </c>
      <c r="AC1734" s="54">
        <f t="shared" si="110"/>
        <v>1</v>
      </c>
      <c r="AD1734" s="55">
        <f t="shared" si="111"/>
        <v>1.3333333333333333</v>
      </c>
      <c r="AE1734" s="58"/>
    </row>
    <row r="1735" spans="1:31" s="5" customFormat="1" x14ac:dyDescent="0.3">
      <c r="A1735" s="40" t="s">
        <v>6700</v>
      </c>
      <c r="B1735" s="16" t="s">
        <v>6701</v>
      </c>
      <c r="C1735" s="8"/>
      <c r="D1735" s="8"/>
      <c r="E1735" s="8"/>
      <c r="F1735" s="9"/>
      <c r="G1735" s="36"/>
      <c r="H1735" s="12"/>
      <c r="I1735" s="12"/>
      <c r="J1735" s="13"/>
      <c r="K1735" s="34"/>
      <c r="L1735" s="8"/>
      <c r="M1735" s="8"/>
      <c r="N1735" s="9"/>
      <c r="O1735" s="36"/>
      <c r="P1735" s="12"/>
      <c r="Q1735" s="12"/>
      <c r="R1735" s="13"/>
      <c r="S1735" s="34">
        <v>27.68</v>
      </c>
      <c r="T1735" s="8">
        <v>1</v>
      </c>
      <c r="U1735" s="8">
        <v>1</v>
      </c>
      <c r="V1735" s="9">
        <v>1.5</v>
      </c>
      <c r="W1735" s="36"/>
      <c r="X1735" s="12"/>
      <c r="Y1735" s="12"/>
      <c r="Z1735" s="12"/>
      <c r="AA1735" s="52">
        <f t="shared" si="108"/>
        <v>1</v>
      </c>
      <c r="AB1735" s="54">
        <f t="shared" si="109"/>
        <v>1</v>
      </c>
      <c r="AC1735" s="54">
        <f t="shared" si="110"/>
        <v>2</v>
      </c>
      <c r="AD1735" s="55">
        <f t="shared" si="111"/>
        <v>1.3333333333333333</v>
      </c>
      <c r="AE1735" s="58"/>
    </row>
    <row r="1736" spans="1:31" s="5" customFormat="1" x14ac:dyDescent="0.3">
      <c r="A1736" s="40" t="s">
        <v>5844</v>
      </c>
      <c r="B1736" s="3" t="s">
        <v>5845</v>
      </c>
      <c r="C1736" s="8"/>
      <c r="D1736" s="8"/>
      <c r="E1736" s="8"/>
      <c r="F1736" s="9"/>
      <c r="G1736" s="36"/>
      <c r="H1736" s="12"/>
      <c r="I1736" s="12"/>
      <c r="J1736" s="13"/>
      <c r="K1736" s="34">
        <v>27.68</v>
      </c>
      <c r="L1736" s="8">
        <v>1</v>
      </c>
      <c r="M1736" s="8">
        <v>1</v>
      </c>
      <c r="N1736" s="9">
        <v>0.7</v>
      </c>
      <c r="O1736" s="36"/>
      <c r="P1736" s="12"/>
      <c r="Q1736" s="12"/>
      <c r="R1736" s="13"/>
      <c r="S1736" s="34"/>
      <c r="T1736" s="8"/>
      <c r="U1736" s="8"/>
      <c r="V1736" s="9"/>
      <c r="W1736" s="36"/>
      <c r="X1736" s="12"/>
      <c r="Y1736" s="12"/>
      <c r="Z1736" s="12"/>
      <c r="AA1736" s="52">
        <f t="shared" si="108"/>
        <v>1</v>
      </c>
      <c r="AB1736" s="54">
        <f t="shared" si="109"/>
        <v>2</v>
      </c>
      <c r="AC1736" s="54">
        <f t="shared" si="110"/>
        <v>1</v>
      </c>
      <c r="AD1736" s="55">
        <f t="shared" si="111"/>
        <v>1.3333333333333333</v>
      </c>
      <c r="AE1736" s="58"/>
    </row>
    <row r="1737" spans="1:31" s="5" customFormat="1" x14ac:dyDescent="0.3">
      <c r="A1737" s="40" t="s">
        <v>5897</v>
      </c>
      <c r="B1737" s="3" t="s">
        <v>5898</v>
      </c>
      <c r="C1737" s="8"/>
      <c r="D1737" s="8"/>
      <c r="E1737" s="8"/>
      <c r="F1737" s="9"/>
      <c r="G1737" s="36"/>
      <c r="H1737" s="12"/>
      <c r="I1737" s="12"/>
      <c r="J1737" s="13"/>
      <c r="K1737" s="34">
        <v>27.68</v>
      </c>
      <c r="L1737" s="8">
        <v>1</v>
      </c>
      <c r="M1737" s="8">
        <v>1</v>
      </c>
      <c r="N1737" s="9">
        <v>3.7</v>
      </c>
      <c r="O1737" s="36"/>
      <c r="P1737" s="12"/>
      <c r="Q1737" s="12"/>
      <c r="R1737" s="13"/>
      <c r="S1737" s="34"/>
      <c r="T1737" s="8"/>
      <c r="U1737" s="8"/>
      <c r="V1737" s="9"/>
      <c r="W1737" s="36"/>
      <c r="X1737" s="12"/>
      <c r="Y1737" s="12"/>
      <c r="Z1737" s="12"/>
      <c r="AA1737" s="52">
        <f t="shared" si="108"/>
        <v>1</v>
      </c>
      <c r="AB1737" s="54">
        <f t="shared" si="109"/>
        <v>2</v>
      </c>
      <c r="AC1737" s="54">
        <f t="shared" si="110"/>
        <v>1</v>
      </c>
      <c r="AD1737" s="55">
        <f t="shared" si="111"/>
        <v>1.3333333333333333</v>
      </c>
      <c r="AE1737" s="58"/>
    </row>
    <row r="1738" spans="1:31" s="5" customFormat="1" x14ac:dyDescent="0.3">
      <c r="A1738" s="40" t="s">
        <v>6050</v>
      </c>
      <c r="B1738" s="3" t="s">
        <v>6051</v>
      </c>
      <c r="C1738" s="8"/>
      <c r="D1738" s="8"/>
      <c r="E1738" s="8"/>
      <c r="F1738" s="9"/>
      <c r="G1738" s="36"/>
      <c r="H1738" s="12"/>
      <c r="I1738" s="12"/>
      <c r="J1738" s="13"/>
      <c r="K1738" s="34">
        <v>27.67</v>
      </c>
      <c r="L1738" s="8">
        <v>1</v>
      </c>
      <c r="M1738" s="8">
        <v>1</v>
      </c>
      <c r="N1738" s="9">
        <v>1.8</v>
      </c>
      <c r="O1738" s="36"/>
      <c r="P1738" s="12"/>
      <c r="Q1738" s="12"/>
      <c r="R1738" s="13"/>
      <c r="S1738" s="34"/>
      <c r="T1738" s="8"/>
      <c r="U1738" s="8"/>
      <c r="V1738" s="9"/>
      <c r="W1738" s="36"/>
      <c r="X1738" s="12"/>
      <c r="Y1738" s="12"/>
      <c r="Z1738" s="12"/>
      <c r="AA1738" s="52">
        <f t="shared" si="108"/>
        <v>1</v>
      </c>
      <c r="AB1738" s="54">
        <f t="shared" si="109"/>
        <v>2</v>
      </c>
      <c r="AC1738" s="54">
        <f t="shared" si="110"/>
        <v>1</v>
      </c>
      <c r="AD1738" s="55">
        <f t="shared" si="111"/>
        <v>1.3333333333333333</v>
      </c>
      <c r="AE1738" s="58"/>
    </row>
    <row r="1739" spans="1:31" s="5" customFormat="1" x14ac:dyDescent="0.3">
      <c r="A1739" s="40" t="s">
        <v>6788</v>
      </c>
      <c r="B1739" s="16" t="s">
        <v>6789</v>
      </c>
      <c r="C1739" s="8"/>
      <c r="D1739" s="8"/>
      <c r="E1739" s="8"/>
      <c r="F1739" s="9"/>
      <c r="G1739" s="36"/>
      <c r="H1739" s="12"/>
      <c r="I1739" s="12"/>
      <c r="J1739" s="13"/>
      <c r="K1739" s="34"/>
      <c r="L1739" s="8"/>
      <c r="M1739" s="8"/>
      <c r="N1739" s="9"/>
      <c r="O1739" s="36"/>
      <c r="P1739" s="12"/>
      <c r="Q1739" s="12"/>
      <c r="R1739" s="13"/>
      <c r="S1739" s="34">
        <v>27.62</v>
      </c>
      <c r="T1739" s="8">
        <v>1</v>
      </c>
      <c r="U1739" s="8">
        <v>1</v>
      </c>
      <c r="V1739" s="9">
        <v>1.7</v>
      </c>
      <c r="W1739" s="36"/>
      <c r="X1739" s="12"/>
      <c r="Y1739" s="12"/>
      <c r="Z1739" s="12"/>
      <c r="AA1739" s="52">
        <f t="shared" si="108"/>
        <v>1</v>
      </c>
      <c r="AB1739" s="54">
        <f t="shared" si="109"/>
        <v>1</v>
      </c>
      <c r="AC1739" s="54">
        <f t="shared" si="110"/>
        <v>2</v>
      </c>
      <c r="AD1739" s="55">
        <f t="shared" si="111"/>
        <v>1.3333333333333333</v>
      </c>
      <c r="AE1739" s="58"/>
    </row>
    <row r="1740" spans="1:31" s="5" customFormat="1" x14ac:dyDescent="0.3">
      <c r="A1740" s="40" t="s">
        <v>5597</v>
      </c>
      <c r="B1740" s="3" t="s">
        <v>5598</v>
      </c>
      <c r="C1740" s="8"/>
      <c r="D1740" s="8"/>
      <c r="E1740" s="8"/>
      <c r="F1740" s="9"/>
      <c r="G1740" s="36"/>
      <c r="H1740" s="12"/>
      <c r="I1740" s="12"/>
      <c r="J1740" s="13"/>
      <c r="K1740" s="34">
        <v>27.62</v>
      </c>
      <c r="L1740" s="8">
        <v>1</v>
      </c>
      <c r="M1740" s="8">
        <v>1</v>
      </c>
      <c r="N1740" s="9">
        <v>2.2999999999999998</v>
      </c>
      <c r="O1740" s="36"/>
      <c r="P1740" s="12"/>
      <c r="Q1740" s="12"/>
      <c r="R1740" s="13"/>
      <c r="S1740" s="34"/>
      <c r="T1740" s="8"/>
      <c r="U1740" s="8"/>
      <c r="V1740" s="9"/>
      <c r="W1740" s="36"/>
      <c r="X1740" s="12"/>
      <c r="Y1740" s="12"/>
      <c r="Z1740" s="12"/>
      <c r="AA1740" s="52">
        <f t="shared" si="108"/>
        <v>1</v>
      </c>
      <c r="AB1740" s="54">
        <f t="shared" si="109"/>
        <v>2</v>
      </c>
      <c r="AC1740" s="54">
        <f t="shared" si="110"/>
        <v>1</v>
      </c>
      <c r="AD1740" s="55">
        <f t="shared" si="111"/>
        <v>1.3333333333333333</v>
      </c>
      <c r="AE1740" s="58"/>
    </row>
    <row r="1741" spans="1:31" s="5" customFormat="1" x14ac:dyDescent="0.3">
      <c r="A1741" s="40" t="s">
        <v>6588</v>
      </c>
      <c r="B1741" s="16" t="s">
        <v>6589</v>
      </c>
      <c r="C1741" s="8"/>
      <c r="D1741" s="8"/>
      <c r="E1741" s="8"/>
      <c r="F1741" s="9"/>
      <c r="G1741" s="36"/>
      <c r="H1741" s="12"/>
      <c r="I1741" s="12"/>
      <c r="J1741" s="13"/>
      <c r="K1741" s="34"/>
      <c r="L1741" s="8"/>
      <c r="M1741" s="8"/>
      <c r="N1741" s="9"/>
      <c r="O1741" s="36"/>
      <c r="P1741" s="12"/>
      <c r="Q1741" s="12"/>
      <c r="R1741" s="13"/>
      <c r="S1741" s="34">
        <v>27.6</v>
      </c>
      <c r="T1741" s="8">
        <v>1</v>
      </c>
      <c r="U1741" s="8">
        <v>1</v>
      </c>
      <c r="V1741" s="9">
        <v>1.9</v>
      </c>
      <c r="W1741" s="36"/>
      <c r="X1741" s="12"/>
      <c r="Y1741" s="12"/>
      <c r="Z1741" s="12"/>
      <c r="AA1741" s="52">
        <f t="shared" si="108"/>
        <v>1</v>
      </c>
      <c r="AB1741" s="54">
        <f t="shared" si="109"/>
        <v>1</v>
      </c>
      <c r="AC1741" s="54">
        <f t="shared" si="110"/>
        <v>2</v>
      </c>
      <c r="AD1741" s="55">
        <f t="shared" si="111"/>
        <v>1.3333333333333333</v>
      </c>
      <c r="AE1741" s="58"/>
    </row>
    <row r="1742" spans="1:31" s="5" customFormat="1" x14ac:dyDescent="0.3">
      <c r="A1742" s="40" t="s">
        <v>6792</v>
      </c>
      <c r="B1742" s="16" t="s">
        <v>6793</v>
      </c>
      <c r="C1742" s="8"/>
      <c r="D1742" s="8"/>
      <c r="E1742" s="8"/>
      <c r="F1742" s="9"/>
      <c r="G1742" s="36"/>
      <c r="H1742" s="12"/>
      <c r="I1742" s="12"/>
      <c r="J1742" s="13"/>
      <c r="K1742" s="34"/>
      <c r="L1742" s="8"/>
      <c r="M1742" s="8"/>
      <c r="N1742" s="9"/>
      <c r="O1742" s="36"/>
      <c r="P1742" s="12"/>
      <c r="Q1742" s="12"/>
      <c r="R1742" s="13"/>
      <c r="S1742" s="34">
        <v>27.5</v>
      </c>
      <c r="T1742" s="8">
        <v>1</v>
      </c>
      <c r="U1742" s="8">
        <v>1</v>
      </c>
      <c r="V1742" s="9">
        <v>1.1000000000000001</v>
      </c>
      <c r="W1742" s="36"/>
      <c r="X1742" s="12"/>
      <c r="Y1742" s="12"/>
      <c r="Z1742" s="12"/>
      <c r="AA1742" s="52">
        <f t="shared" si="108"/>
        <v>1</v>
      </c>
      <c r="AB1742" s="54">
        <f t="shared" si="109"/>
        <v>1</v>
      </c>
      <c r="AC1742" s="54">
        <f t="shared" si="110"/>
        <v>2</v>
      </c>
      <c r="AD1742" s="55">
        <f t="shared" si="111"/>
        <v>1.3333333333333333</v>
      </c>
      <c r="AE1742" s="58"/>
    </row>
    <row r="1743" spans="1:31" s="5" customFormat="1" x14ac:dyDescent="0.3">
      <c r="A1743" s="40" t="s">
        <v>6020</v>
      </c>
      <c r="B1743" s="3" t="s">
        <v>5616</v>
      </c>
      <c r="C1743" s="8"/>
      <c r="D1743" s="8"/>
      <c r="E1743" s="8"/>
      <c r="F1743" s="9"/>
      <c r="G1743" s="36"/>
      <c r="H1743" s="12"/>
      <c r="I1743" s="12"/>
      <c r="J1743" s="13"/>
      <c r="K1743" s="34">
        <v>27.5</v>
      </c>
      <c r="L1743" s="8">
        <v>1</v>
      </c>
      <c r="M1743" s="8">
        <v>1</v>
      </c>
      <c r="N1743" s="9">
        <v>8.3000000000000007</v>
      </c>
      <c r="O1743" s="36"/>
      <c r="P1743" s="12"/>
      <c r="Q1743" s="12"/>
      <c r="R1743" s="13"/>
      <c r="S1743" s="34"/>
      <c r="T1743" s="8"/>
      <c r="U1743" s="8"/>
      <c r="V1743" s="9"/>
      <c r="W1743" s="36"/>
      <c r="X1743" s="12"/>
      <c r="Y1743" s="12"/>
      <c r="Z1743" s="12"/>
      <c r="AA1743" s="52">
        <f t="shared" si="108"/>
        <v>1</v>
      </c>
      <c r="AB1743" s="54">
        <f t="shared" si="109"/>
        <v>2</v>
      </c>
      <c r="AC1743" s="54">
        <f t="shared" si="110"/>
        <v>1</v>
      </c>
      <c r="AD1743" s="55">
        <f t="shared" si="111"/>
        <v>1.3333333333333333</v>
      </c>
      <c r="AE1743" s="58"/>
    </row>
    <row r="1744" spans="1:31" s="5" customFormat="1" x14ac:dyDescent="0.3">
      <c r="A1744" s="40" t="s">
        <v>6564</v>
      </c>
      <c r="B1744" s="16" t="s">
        <v>6565</v>
      </c>
      <c r="C1744" s="8"/>
      <c r="D1744" s="8"/>
      <c r="E1744" s="8"/>
      <c r="F1744" s="9"/>
      <c r="G1744" s="36"/>
      <c r="H1744" s="12"/>
      <c r="I1744" s="12"/>
      <c r="J1744" s="13"/>
      <c r="K1744" s="34"/>
      <c r="L1744" s="8"/>
      <c r="M1744" s="8"/>
      <c r="N1744" s="9"/>
      <c r="O1744" s="36"/>
      <c r="P1744" s="12"/>
      <c r="Q1744" s="12"/>
      <c r="R1744" s="13"/>
      <c r="S1744" s="34">
        <v>27.49</v>
      </c>
      <c r="T1744" s="8">
        <v>1</v>
      </c>
      <c r="U1744" s="8">
        <v>1</v>
      </c>
      <c r="V1744" s="9">
        <v>1.2</v>
      </c>
      <c r="W1744" s="36"/>
      <c r="X1744" s="12"/>
      <c r="Y1744" s="12"/>
      <c r="Z1744" s="12"/>
      <c r="AA1744" s="52">
        <f t="shared" si="108"/>
        <v>1</v>
      </c>
      <c r="AB1744" s="54">
        <f t="shared" si="109"/>
        <v>1</v>
      </c>
      <c r="AC1744" s="54">
        <f t="shared" si="110"/>
        <v>2</v>
      </c>
      <c r="AD1744" s="55">
        <f t="shared" si="111"/>
        <v>1.3333333333333333</v>
      </c>
      <c r="AE1744" s="58"/>
    </row>
    <row r="1745" spans="1:31" s="5" customFormat="1" x14ac:dyDescent="0.3">
      <c r="A1745" s="40" t="s">
        <v>6754</v>
      </c>
      <c r="B1745" s="16" t="s">
        <v>6755</v>
      </c>
      <c r="C1745" s="8"/>
      <c r="D1745" s="8"/>
      <c r="E1745" s="8"/>
      <c r="F1745" s="9"/>
      <c r="G1745" s="36"/>
      <c r="H1745" s="12"/>
      <c r="I1745" s="12"/>
      <c r="J1745" s="13"/>
      <c r="K1745" s="34"/>
      <c r="L1745" s="8"/>
      <c r="M1745" s="8"/>
      <c r="N1745" s="9"/>
      <c r="O1745" s="36"/>
      <c r="P1745" s="12"/>
      <c r="Q1745" s="12"/>
      <c r="R1745" s="13"/>
      <c r="S1745" s="34">
        <v>27.49</v>
      </c>
      <c r="T1745" s="8">
        <v>1</v>
      </c>
      <c r="U1745" s="8">
        <v>1</v>
      </c>
      <c r="V1745" s="9">
        <v>3.3</v>
      </c>
      <c r="W1745" s="36"/>
      <c r="X1745" s="12"/>
      <c r="Y1745" s="12"/>
      <c r="Z1745" s="12"/>
      <c r="AA1745" s="52">
        <f t="shared" si="108"/>
        <v>1</v>
      </c>
      <c r="AB1745" s="54">
        <f t="shared" si="109"/>
        <v>1</v>
      </c>
      <c r="AC1745" s="54">
        <f t="shared" si="110"/>
        <v>2</v>
      </c>
      <c r="AD1745" s="55">
        <f t="shared" si="111"/>
        <v>1.3333333333333333</v>
      </c>
      <c r="AE1745" s="58"/>
    </row>
    <row r="1746" spans="1:31" s="5" customFormat="1" x14ac:dyDescent="0.3">
      <c r="A1746" s="40" t="s">
        <v>6762</v>
      </c>
      <c r="B1746" s="16" t="s">
        <v>6763</v>
      </c>
      <c r="C1746" s="8"/>
      <c r="D1746" s="8"/>
      <c r="E1746" s="8"/>
      <c r="F1746" s="9"/>
      <c r="G1746" s="36"/>
      <c r="H1746" s="12"/>
      <c r="I1746" s="12"/>
      <c r="J1746" s="13"/>
      <c r="K1746" s="34"/>
      <c r="L1746" s="8"/>
      <c r="M1746" s="8"/>
      <c r="N1746" s="9"/>
      <c r="O1746" s="36"/>
      <c r="P1746" s="12"/>
      <c r="Q1746" s="12"/>
      <c r="R1746" s="13"/>
      <c r="S1746" s="34">
        <v>27.49</v>
      </c>
      <c r="T1746" s="8">
        <v>1</v>
      </c>
      <c r="U1746" s="8">
        <v>1</v>
      </c>
      <c r="V1746" s="9">
        <v>1.8</v>
      </c>
      <c r="W1746" s="36"/>
      <c r="X1746" s="12"/>
      <c r="Y1746" s="12"/>
      <c r="Z1746" s="12"/>
      <c r="AA1746" s="52">
        <f t="shared" si="108"/>
        <v>1</v>
      </c>
      <c r="AB1746" s="54">
        <f t="shared" si="109"/>
        <v>1</v>
      </c>
      <c r="AC1746" s="54">
        <f t="shared" si="110"/>
        <v>2</v>
      </c>
      <c r="AD1746" s="55">
        <f t="shared" si="111"/>
        <v>1.3333333333333333</v>
      </c>
      <c r="AE1746" s="58"/>
    </row>
    <row r="1747" spans="1:31" s="5" customFormat="1" x14ac:dyDescent="0.3">
      <c r="A1747" s="40" t="s">
        <v>5738</v>
      </c>
      <c r="B1747" s="3" t="s">
        <v>5739</v>
      </c>
      <c r="C1747" s="8"/>
      <c r="D1747" s="8"/>
      <c r="E1747" s="8"/>
      <c r="F1747" s="9"/>
      <c r="G1747" s="36"/>
      <c r="H1747" s="12"/>
      <c r="I1747" s="12"/>
      <c r="J1747" s="13"/>
      <c r="K1747" s="34">
        <v>27.45</v>
      </c>
      <c r="L1747" s="8">
        <v>1</v>
      </c>
      <c r="M1747" s="8">
        <v>1</v>
      </c>
      <c r="N1747" s="9">
        <v>6.5</v>
      </c>
      <c r="O1747" s="36"/>
      <c r="P1747" s="12"/>
      <c r="Q1747" s="12"/>
      <c r="R1747" s="13"/>
      <c r="S1747" s="34"/>
      <c r="T1747" s="8"/>
      <c r="U1747" s="8"/>
      <c r="V1747" s="9"/>
      <c r="W1747" s="36"/>
      <c r="X1747" s="12"/>
      <c r="Y1747" s="12"/>
      <c r="Z1747" s="12"/>
      <c r="AA1747" s="52">
        <f t="shared" si="108"/>
        <v>1</v>
      </c>
      <c r="AB1747" s="54">
        <f t="shared" si="109"/>
        <v>2</v>
      </c>
      <c r="AC1747" s="54">
        <f t="shared" si="110"/>
        <v>1</v>
      </c>
      <c r="AD1747" s="55">
        <f t="shared" si="111"/>
        <v>1.3333333333333333</v>
      </c>
      <c r="AE1747" s="58"/>
    </row>
    <row r="1748" spans="1:31" s="5" customFormat="1" x14ac:dyDescent="0.3">
      <c r="A1748" s="40" t="s">
        <v>5838</v>
      </c>
      <c r="B1748" s="3" t="s">
        <v>5839</v>
      </c>
      <c r="C1748" s="8"/>
      <c r="D1748" s="8"/>
      <c r="E1748" s="8"/>
      <c r="F1748" s="9"/>
      <c r="G1748" s="36"/>
      <c r="H1748" s="12"/>
      <c r="I1748" s="12"/>
      <c r="J1748" s="13"/>
      <c r="K1748" s="34">
        <v>27.43</v>
      </c>
      <c r="L1748" s="8">
        <v>1</v>
      </c>
      <c r="M1748" s="8">
        <v>1</v>
      </c>
      <c r="N1748" s="9">
        <v>5.0999999999999996</v>
      </c>
      <c r="O1748" s="36"/>
      <c r="P1748" s="12"/>
      <c r="Q1748" s="12"/>
      <c r="R1748" s="13"/>
      <c r="S1748" s="34"/>
      <c r="T1748" s="8"/>
      <c r="U1748" s="8"/>
      <c r="V1748" s="9"/>
      <c r="W1748" s="36"/>
      <c r="X1748" s="12"/>
      <c r="Y1748" s="12"/>
      <c r="Z1748" s="12"/>
      <c r="AA1748" s="52">
        <f t="shared" si="108"/>
        <v>1</v>
      </c>
      <c r="AB1748" s="54">
        <f t="shared" si="109"/>
        <v>2</v>
      </c>
      <c r="AC1748" s="54">
        <f t="shared" si="110"/>
        <v>1</v>
      </c>
      <c r="AD1748" s="55">
        <f t="shared" si="111"/>
        <v>1.3333333333333333</v>
      </c>
      <c r="AE1748" s="58"/>
    </row>
    <row r="1749" spans="1:31" s="5" customFormat="1" x14ac:dyDescent="0.3">
      <c r="A1749" s="40" t="s">
        <v>6158</v>
      </c>
      <c r="B1749" s="3" t="s">
        <v>6159</v>
      </c>
      <c r="C1749" s="8"/>
      <c r="D1749" s="8"/>
      <c r="E1749" s="8"/>
      <c r="F1749" s="9"/>
      <c r="G1749" s="36"/>
      <c r="H1749" s="12"/>
      <c r="I1749" s="12"/>
      <c r="J1749" s="13"/>
      <c r="K1749" s="34">
        <v>27.42</v>
      </c>
      <c r="L1749" s="8">
        <v>1</v>
      </c>
      <c r="M1749" s="8">
        <v>1</v>
      </c>
      <c r="N1749" s="9">
        <v>3.2</v>
      </c>
      <c r="O1749" s="36"/>
      <c r="P1749" s="12"/>
      <c r="Q1749" s="12"/>
      <c r="R1749" s="13"/>
      <c r="S1749" s="34"/>
      <c r="T1749" s="8"/>
      <c r="U1749" s="8"/>
      <c r="V1749" s="9"/>
      <c r="W1749" s="36"/>
      <c r="X1749" s="12"/>
      <c r="Y1749" s="12"/>
      <c r="Z1749" s="12"/>
      <c r="AA1749" s="52">
        <f t="shared" si="108"/>
        <v>1</v>
      </c>
      <c r="AB1749" s="54">
        <f t="shared" si="109"/>
        <v>2</v>
      </c>
      <c r="AC1749" s="54">
        <f t="shared" si="110"/>
        <v>1</v>
      </c>
      <c r="AD1749" s="55">
        <f t="shared" si="111"/>
        <v>1.3333333333333333</v>
      </c>
      <c r="AE1749" s="58"/>
    </row>
    <row r="1750" spans="1:31" s="5" customFormat="1" x14ac:dyDescent="0.3">
      <c r="A1750" s="40" t="s">
        <v>5822</v>
      </c>
      <c r="B1750" s="3" t="s">
        <v>5823</v>
      </c>
      <c r="C1750" s="8"/>
      <c r="D1750" s="8"/>
      <c r="E1750" s="8"/>
      <c r="F1750" s="9"/>
      <c r="G1750" s="36"/>
      <c r="H1750" s="12"/>
      <c r="I1750" s="12"/>
      <c r="J1750" s="13"/>
      <c r="K1750" s="34">
        <v>27.41</v>
      </c>
      <c r="L1750" s="8">
        <v>1</v>
      </c>
      <c r="M1750" s="8">
        <v>1</v>
      </c>
      <c r="N1750" s="9">
        <v>2.4</v>
      </c>
      <c r="O1750" s="36"/>
      <c r="P1750" s="12"/>
      <c r="Q1750" s="12"/>
      <c r="R1750" s="13"/>
      <c r="S1750" s="34"/>
      <c r="T1750" s="8"/>
      <c r="U1750" s="8"/>
      <c r="V1750" s="9"/>
      <c r="W1750" s="36"/>
      <c r="X1750" s="12"/>
      <c r="Y1750" s="12"/>
      <c r="Z1750" s="12"/>
      <c r="AA1750" s="52">
        <f t="shared" si="108"/>
        <v>1</v>
      </c>
      <c r="AB1750" s="54">
        <f t="shared" si="109"/>
        <v>2</v>
      </c>
      <c r="AC1750" s="54">
        <f t="shared" si="110"/>
        <v>1</v>
      </c>
      <c r="AD1750" s="55">
        <f t="shared" si="111"/>
        <v>1.3333333333333333</v>
      </c>
      <c r="AE1750" s="58"/>
    </row>
    <row r="1751" spans="1:31" s="5" customFormat="1" x14ac:dyDescent="0.3">
      <c r="A1751" s="40" t="s">
        <v>6538</v>
      </c>
      <c r="B1751" s="16" t="s">
        <v>2942</v>
      </c>
      <c r="C1751" s="8"/>
      <c r="D1751" s="8"/>
      <c r="E1751" s="8"/>
      <c r="F1751" s="9"/>
      <c r="G1751" s="36"/>
      <c r="H1751" s="12"/>
      <c r="I1751" s="12"/>
      <c r="J1751" s="13"/>
      <c r="K1751" s="34"/>
      <c r="L1751" s="8"/>
      <c r="M1751" s="8"/>
      <c r="N1751" s="9"/>
      <c r="O1751" s="36"/>
      <c r="P1751" s="12"/>
      <c r="Q1751" s="12"/>
      <c r="R1751" s="13"/>
      <c r="S1751" s="34">
        <v>27.39</v>
      </c>
      <c r="T1751" s="8">
        <v>1</v>
      </c>
      <c r="U1751" s="8">
        <v>1</v>
      </c>
      <c r="V1751" s="9">
        <v>2.9</v>
      </c>
      <c r="W1751" s="36"/>
      <c r="X1751" s="12"/>
      <c r="Y1751" s="12"/>
      <c r="Z1751" s="12"/>
      <c r="AA1751" s="52">
        <f t="shared" si="108"/>
        <v>1</v>
      </c>
      <c r="AB1751" s="54">
        <f t="shared" si="109"/>
        <v>1</v>
      </c>
      <c r="AC1751" s="54">
        <f t="shared" si="110"/>
        <v>2</v>
      </c>
      <c r="AD1751" s="55">
        <f t="shared" si="111"/>
        <v>1.3333333333333333</v>
      </c>
      <c r="AE1751" s="58"/>
    </row>
    <row r="1752" spans="1:31" s="5" customFormat="1" x14ac:dyDescent="0.3">
      <c r="A1752" s="40" t="s">
        <v>6025</v>
      </c>
      <c r="B1752" s="3" t="s">
        <v>6026</v>
      </c>
      <c r="C1752" s="8"/>
      <c r="D1752" s="8"/>
      <c r="E1752" s="8"/>
      <c r="F1752" s="9"/>
      <c r="G1752" s="36"/>
      <c r="H1752" s="12"/>
      <c r="I1752" s="12"/>
      <c r="J1752" s="13"/>
      <c r="K1752" s="34">
        <v>27.37</v>
      </c>
      <c r="L1752" s="8">
        <v>1</v>
      </c>
      <c r="M1752" s="8">
        <v>1</v>
      </c>
      <c r="N1752" s="9">
        <v>4.9000000000000004</v>
      </c>
      <c r="O1752" s="36"/>
      <c r="P1752" s="12"/>
      <c r="Q1752" s="12"/>
      <c r="R1752" s="13"/>
      <c r="S1752" s="34"/>
      <c r="T1752" s="8"/>
      <c r="U1752" s="8"/>
      <c r="V1752" s="9"/>
      <c r="W1752" s="36"/>
      <c r="X1752" s="12"/>
      <c r="Y1752" s="12"/>
      <c r="Z1752" s="12"/>
      <c r="AA1752" s="52">
        <f t="shared" si="108"/>
        <v>1</v>
      </c>
      <c r="AB1752" s="54">
        <f t="shared" si="109"/>
        <v>2</v>
      </c>
      <c r="AC1752" s="54">
        <f t="shared" si="110"/>
        <v>1</v>
      </c>
      <c r="AD1752" s="55">
        <f t="shared" si="111"/>
        <v>1.3333333333333333</v>
      </c>
      <c r="AE1752" s="58"/>
    </row>
    <row r="1753" spans="1:31" s="5" customFormat="1" x14ac:dyDescent="0.3">
      <c r="A1753" s="40" t="s">
        <v>6508</v>
      </c>
      <c r="B1753" s="16" t="s">
        <v>6509</v>
      </c>
      <c r="C1753" s="8"/>
      <c r="D1753" s="8"/>
      <c r="E1753" s="8"/>
      <c r="F1753" s="9"/>
      <c r="G1753" s="36"/>
      <c r="H1753" s="12"/>
      <c r="I1753" s="12"/>
      <c r="J1753" s="13"/>
      <c r="K1753" s="34"/>
      <c r="L1753" s="8"/>
      <c r="M1753" s="8"/>
      <c r="N1753" s="9"/>
      <c r="O1753" s="36"/>
      <c r="P1753" s="12"/>
      <c r="Q1753" s="12"/>
      <c r="R1753" s="13"/>
      <c r="S1753" s="34">
        <v>27.35</v>
      </c>
      <c r="T1753" s="8">
        <v>1</v>
      </c>
      <c r="U1753" s="8">
        <v>1</v>
      </c>
      <c r="V1753" s="9">
        <v>3.1</v>
      </c>
      <c r="W1753" s="36"/>
      <c r="X1753" s="12"/>
      <c r="Y1753" s="12"/>
      <c r="Z1753" s="12"/>
      <c r="AA1753" s="52">
        <f t="shared" si="108"/>
        <v>1</v>
      </c>
      <c r="AB1753" s="54">
        <f t="shared" si="109"/>
        <v>1</v>
      </c>
      <c r="AC1753" s="54">
        <f t="shared" si="110"/>
        <v>2</v>
      </c>
      <c r="AD1753" s="55">
        <f t="shared" si="111"/>
        <v>1.3333333333333333</v>
      </c>
      <c r="AE1753" s="58"/>
    </row>
    <row r="1754" spans="1:31" s="5" customFormat="1" x14ac:dyDescent="0.3">
      <c r="A1754" s="40" t="s">
        <v>5748</v>
      </c>
      <c r="B1754" s="3" t="s">
        <v>5749</v>
      </c>
      <c r="C1754" s="8"/>
      <c r="D1754" s="8"/>
      <c r="E1754" s="8"/>
      <c r="F1754" s="9"/>
      <c r="G1754" s="36"/>
      <c r="H1754" s="12"/>
      <c r="I1754" s="12"/>
      <c r="J1754" s="13"/>
      <c r="K1754" s="34">
        <v>27.21</v>
      </c>
      <c r="L1754" s="8">
        <v>1</v>
      </c>
      <c r="M1754" s="8">
        <v>1</v>
      </c>
      <c r="N1754" s="9">
        <v>1.5</v>
      </c>
      <c r="O1754" s="36"/>
      <c r="P1754" s="12"/>
      <c r="Q1754" s="12"/>
      <c r="R1754" s="13"/>
      <c r="S1754" s="34"/>
      <c r="T1754" s="8"/>
      <c r="U1754" s="8"/>
      <c r="V1754" s="9"/>
      <c r="W1754" s="36"/>
      <c r="X1754" s="12"/>
      <c r="Y1754" s="12"/>
      <c r="Z1754" s="12"/>
      <c r="AA1754" s="52">
        <f t="shared" si="108"/>
        <v>1</v>
      </c>
      <c r="AB1754" s="54">
        <f t="shared" si="109"/>
        <v>2</v>
      </c>
      <c r="AC1754" s="54">
        <f t="shared" si="110"/>
        <v>1</v>
      </c>
      <c r="AD1754" s="55">
        <f t="shared" si="111"/>
        <v>1.3333333333333333</v>
      </c>
      <c r="AE1754" s="58"/>
    </row>
    <row r="1755" spans="1:31" s="5" customFormat="1" x14ac:dyDescent="0.3">
      <c r="A1755" s="40" t="s">
        <v>5778</v>
      </c>
      <c r="B1755" s="3" t="s">
        <v>5779</v>
      </c>
      <c r="C1755" s="8"/>
      <c r="D1755" s="8"/>
      <c r="E1755" s="8"/>
      <c r="F1755" s="9"/>
      <c r="G1755" s="36"/>
      <c r="H1755" s="12"/>
      <c r="I1755" s="12"/>
      <c r="J1755" s="13"/>
      <c r="K1755" s="34">
        <v>27.18</v>
      </c>
      <c r="L1755" s="8">
        <v>1</v>
      </c>
      <c r="M1755" s="8">
        <v>1</v>
      </c>
      <c r="N1755" s="9">
        <v>21.3</v>
      </c>
      <c r="O1755" s="36"/>
      <c r="P1755" s="12"/>
      <c r="Q1755" s="12"/>
      <c r="R1755" s="13"/>
      <c r="S1755" s="34"/>
      <c r="T1755" s="8"/>
      <c r="U1755" s="8"/>
      <c r="V1755" s="9"/>
      <c r="W1755" s="36"/>
      <c r="X1755" s="12"/>
      <c r="Y1755" s="12"/>
      <c r="Z1755" s="12"/>
      <c r="AA1755" s="52">
        <f t="shared" si="108"/>
        <v>1</v>
      </c>
      <c r="AB1755" s="54">
        <f t="shared" si="109"/>
        <v>2</v>
      </c>
      <c r="AC1755" s="54">
        <f t="shared" si="110"/>
        <v>1</v>
      </c>
      <c r="AD1755" s="55">
        <f t="shared" si="111"/>
        <v>1.3333333333333333</v>
      </c>
      <c r="AE1755" s="58"/>
    </row>
    <row r="1756" spans="1:31" s="5" customFormat="1" x14ac:dyDescent="0.3">
      <c r="A1756" s="40" t="s">
        <v>6251</v>
      </c>
      <c r="B1756" s="3" t="s">
        <v>6252</v>
      </c>
      <c r="C1756" s="8"/>
      <c r="D1756" s="8"/>
      <c r="E1756" s="8"/>
      <c r="F1756" s="9"/>
      <c r="G1756" s="36"/>
      <c r="H1756" s="12"/>
      <c r="I1756" s="12"/>
      <c r="J1756" s="13"/>
      <c r="K1756" s="34">
        <v>27.17</v>
      </c>
      <c r="L1756" s="8">
        <v>1</v>
      </c>
      <c r="M1756" s="8">
        <v>1</v>
      </c>
      <c r="N1756" s="9">
        <v>7.1</v>
      </c>
      <c r="O1756" s="36"/>
      <c r="P1756" s="12"/>
      <c r="Q1756" s="12"/>
      <c r="R1756" s="13"/>
      <c r="S1756" s="34"/>
      <c r="T1756" s="8"/>
      <c r="U1756" s="8"/>
      <c r="V1756" s="9"/>
      <c r="W1756" s="36"/>
      <c r="X1756" s="12"/>
      <c r="Y1756" s="12"/>
      <c r="Z1756" s="12"/>
      <c r="AA1756" s="52">
        <f t="shared" si="108"/>
        <v>1</v>
      </c>
      <c r="AB1756" s="54">
        <f t="shared" si="109"/>
        <v>2</v>
      </c>
      <c r="AC1756" s="54">
        <f t="shared" si="110"/>
        <v>1</v>
      </c>
      <c r="AD1756" s="55">
        <f t="shared" si="111"/>
        <v>1.3333333333333333</v>
      </c>
      <c r="AE1756" s="58"/>
    </row>
    <row r="1757" spans="1:31" s="5" customFormat="1" x14ac:dyDescent="0.3">
      <c r="A1757" s="40" t="s">
        <v>6562</v>
      </c>
      <c r="B1757" s="16" t="s">
        <v>6563</v>
      </c>
      <c r="C1757" s="8"/>
      <c r="D1757" s="8"/>
      <c r="E1757" s="8"/>
      <c r="F1757" s="9"/>
      <c r="G1757" s="36"/>
      <c r="H1757" s="12"/>
      <c r="I1757" s="12"/>
      <c r="J1757" s="13"/>
      <c r="K1757" s="34"/>
      <c r="L1757" s="8"/>
      <c r="M1757" s="8"/>
      <c r="N1757" s="9"/>
      <c r="O1757" s="36"/>
      <c r="P1757" s="12"/>
      <c r="Q1757" s="12"/>
      <c r="R1757" s="13"/>
      <c r="S1757" s="34">
        <v>27.15</v>
      </c>
      <c r="T1757" s="8">
        <v>1</v>
      </c>
      <c r="U1757" s="8">
        <v>1</v>
      </c>
      <c r="V1757" s="9">
        <v>0.7</v>
      </c>
      <c r="W1757" s="36"/>
      <c r="X1757" s="12"/>
      <c r="Y1757" s="12"/>
      <c r="Z1757" s="12"/>
      <c r="AA1757" s="52">
        <f t="shared" si="108"/>
        <v>1</v>
      </c>
      <c r="AB1757" s="54">
        <f t="shared" si="109"/>
        <v>1</v>
      </c>
      <c r="AC1757" s="54">
        <f t="shared" si="110"/>
        <v>2</v>
      </c>
      <c r="AD1757" s="55">
        <f t="shared" si="111"/>
        <v>1.3333333333333333</v>
      </c>
      <c r="AE1757" s="58"/>
    </row>
    <row r="1758" spans="1:31" s="5" customFormat="1" x14ac:dyDescent="0.3">
      <c r="A1758" s="40" t="s">
        <v>6641</v>
      </c>
      <c r="B1758" s="16" t="s">
        <v>6642</v>
      </c>
      <c r="C1758" s="8"/>
      <c r="D1758" s="8"/>
      <c r="E1758" s="8"/>
      <c r="F1758" s="9"/>
      <c r="G1758" s="36"/>
      <c r="H1758" s="12"/>
      <c r="I1758" s="12"/>
      <c r="J1758" s="13"/>
      <c r="K1758" s="34"/>
      <c r="L1758" s="8"/>
      <c r="M1758" s="8"/>
      <c r="N1758" s="9"/>
      <c r="O1758" s="36"/>
      <c r="P1758" s="12"/>
      <c r="Q1758" s="12"/>
      <c r="R1758" s="13"/>
      <c r="S1758" s="34">
        <v>27.12</v>
      </c>
      <c r="T1758" s="8">
        <v>1</v>
      </c>
      <c r="U1758" s="8">
        <v>1</v>
      </c>
      <c r="V1758" s="9">
        <v>2</v>
      </c>
      <c r="W1758" s="36"/>
      <c r="X1758" s="12"/>
      <c r="Y1758" s="12"/>
      <c r="Z1758" s="12"/>
      <c r="AA1758" s="52">
        <f t="shared" si="108"/>
        <v>1</v>
      </c>
      <c r="AB1758" s="54">
        <f t="shared" si="109"/>
        <v>1</v>
      </c>
      <c r="AC1758" s="54">
        <f t="shared" si="110"/>
        <v>2</v>
      </c>
      <c r="AD1758" s="55">
        <f t="shared" si="111"/>
        <v>1.3333333333333333</v>
      </c>
      <c r="AE1758" s="58"/>
    </row>
    <row r="1759" spans="1:31" s="5" customFormat="1" x14ac:dyDescent="0.3">
      <c r="A1759" s="40" t="s">
        <v>6774</v>
      </c>
      <c r="B1759" s="16" t="s">
        <v>6775</v>
      </c>
      <c r="C1759" s="8"/>
      <c r="D1759" s="8"/>
      <c r="E1759" s="8"/>
      <c r="F1759" s="9"/>
      <c r="G1759" s="36"/>
      <c r="H1759" s="12"/>
      <c r="I1759" s="12"/>
      <c r="J1759" s="13"/>
      <c r="K1759" s="34"/>
      <c r="L1759" s="8"/>
      <c r="M1759" s="8"/>
      <c r="N1759" s="9"/>
      <c r="O1759" s="36"/>
      <c r="P1759" s="12"/>
      <c r="Q1759" s="12"/>
      <c r="R1759" s="13"/>
      <c r="S1759" s="34">
        <v>27.11</v>
      </c>
      <c r="T1759" s="8">
        <v>1</v>
      </c>
      <c r="U1759" s="8">
        <v>1</v>
      </c>
      <c r="V1759" s="9">
        <v>4.7</v>
      </c>
      <c r="W1759" s="36"/>
      <c r="X1759" s="12"/>
      <c r="Y1759" s="12"/>
      <c r="Z1759" s="12"/>
      <c r="AA1759" s="52">
        <f t="shared" si="108"/>
        <v>1</v>
      </c>
      <c r="AB1759" s="54">
        <f t="shared" si="109"/>
        <v>1</v>
      </c>
      <c r="AC1759" s="54">
        <f t="shared" si="110"/>
        <v>2</v>
      </c>
      <c r="AD1759" s="55">
        <f t="shared" si="111"/>
        <v>1.3333333333333333</v>
      </c>
      <c r="AE1759" s="58"/>
    </row>
    <row r="1760" spans="1:31" s="5" customFormat="1" x14ac:dyDescent="0.3">
      <c r="A1760" s="40" t="s">
        <v>5724</v>
      </c>
      <c r="B1760" s="3" t="s">
        <v>5725</v>
      </c>
      <c r="C1760" s="8"/>
      <c r="D1760" s="8"/>
      <c r="E1760" s="8"/>
      <c r="F1760" s="9"/>
      <c r="G1760" s="36"/>
      <c r="H1760" s="12"/>
      <c r="I1760" s="12"/>
      <c r="J1760" s="13"/>
      <c r="K1760" s="34">
        <v>27.07</v>
      </c>
      <c r="L1760" s="8">
        <v>1</v>
      </c>
      <c r="M1760" s="8">
        <v>1</v>
      </c>
      <c r="N1760" s="9">
        <v>4.3</v>
      </c>
      <c r="O1760" s="36"/>
      <c r="P1760" s="12"/>
      <c r="Q1760" s="12"/>
      <c r="R1760" s="13"/>
      <c r="S1760" s="34"/>
      <c r="T1760" s="8"/>
      <c r="U1760" s="8"/>
      <c r="V1760" s="9"/>
      <c r="W1760" s="36"/>
      <c r="X1760" s="12"/>
      <c r="Y1760" s="12"/>
      <c r="Z1760" s="12"/>
      <c r="AA1760" s="52">
        <f t="shared" si="108"/>
        <v>1</v>
      </c>
      <c r="AB1760" s="54">
        <f t="shared" si="109"/>
        <v>2</v>
      </c>
      <c r="AC1760" s="54">
        <f t="shared" si="110"/>
        <v>1</v>
      </c>
      <c r="AD1760" s="55">
        <f t="shared" si="111"/>
        <v>1.3333333333333333</v>
      </c>
      <c r="AE1760" s="58"/>
    </row>
    <row r="1761" spans="1:31" s="5" customFormat="1" x14ac:dyDescent="0.3">
      <c r="A1761" s="40" t="s">
        <v>6146</v>
      </c>
      <c r="B1761" s="3" t="s">
        <v>6147</v>
      </c>
      <c r="C1761" s="8"/>
      <c r="D1761" s="8"/>
      <c r="E1761" s="8"/>
      <c r="F1761" s="9"/>
      <c r="G1761" s="36"/>
      <c r="H1761" s="12"/>
      <c r="I1761" s="12"/>
      <c r="J1761" s="13"/>
      <c r="K1761" s="34">
        <v>27.04</v>
      </c>
      <c r="L1761" s="8">
        <v>1</v>
      </c>
      <c r="M1761" s="8">
        <v>1</v>
      </c>
      <c r="N1761" s="9">
        <v>1.7</v>
      </c>
      <c r="O1761" s="36"/>
      <c r="P1761" s="12"/>
      <c r="Q1761" s="12"/>
      <c r="R1761" s="13"/>
      <c r="S1761" s="34"/>
      <c r="T1761" s="8"/>
      <c r="U1761" s="8"/>
      <c r="V1761" s="9"/>
      <c r="W1761" s="36"/>
      <c r="X1761" s="12"/>
      <c r="Y1761" s="12"/>
      <c r="Z1761" s="12"/>
      <c r="AA1761" s="52">
        <f t="shared" si="108"/>
        <v>1</v>
      </c>
      <c r="AB1761" s="54">
        <f t="shared" si="109"/>
        <v>2</v>
      </c>
      <c r="AC1761" s="54">
        <f t="shared" si="110"/>
        <v>1</v>
      </c>
      <c r="AD1761" s="55">
        <f t="shared" si="111"/>
        <v>1.3333333333333333</v>
      </c>
      <c r="AE1761" s="58"/>
    </row>
    <row r="1762" spans="1:31" s="5" customFormat="1" x14ac:dyDescent="0.3">
      <c r="A1762" s="40" t="s">
        <v>5883</v>
      </c>
      <c r="B1762" s="3" t="s">
        <v>5884</v>
      </c>
      <c r="C1762" s="8"/>
      <c r="D1762" s="8"/>
      <c r="E1762" s="8"/>
      <c r="F1762" s="9"/>
      <c r="G1762" s="36"/>
      <c r="H1762" s="12"/>
      <c r="I1762" s="12"/>
      <c r="J1762" s="13"/>
      <c r="K1762" s="34">
        <v>26.94</v>
      </c>
      <c r="L1762" s="8">
        <v>1</v>
      </c>
      <c r="M1762" s="8">
        <v>1</v>
      </c>
      <c r="N1762" s="9">
        <v>0.8</v>
      </c>
      <c r="O1762" s="36"/>
      <c r="P1762" s="12"/>
      <c r="Q1762" s="12"/>
      <c r="R1762" s="13"/>
      <c r="S1762" s="34"/>
      <c r="T1762" s="8"/>
      <c r="U1762" s="8"/>
      <c r="V1762" s="9"/>
      <c r="W1762" s="36"/>
      <c r="X1762" s="12"/>
      <c r="Y1762" s="12"/>
      <c r="Z1762" s="12"/>
      <c r="AA1762" s="52">
        <f t="shared" si="108"/>
        <v>1</v>
      </c>
      <c r="AB1762" s="54">
        <f t="shared" si="109"/>
        <v>2</v>
      </c>
      <c r="AC1762" s="54">
        <f t="shared" si="110"/>
        <v>1</v>
      </c>
      <c r="AD1762" s="55">
        <f t="shared" si="111"/>
        <v>1.3333333333333333</v>
      </c>
      <c r="AE1762" s="58"/>
    </row>
    <row r="1763" spans="1:31" s="5" customFormat="1" x14ac:dyDescent="0.3">
      <c r="A1763" s="40" t="s">
        <v>6096</v>
      </c>
      <c r="B1763" s="3" t="s">
        <v>6097</v>
      </c>
      <c r="C1763" s="8"/>
      <c r="D1763" s="8"/>
      <c r="E1763" s="8"/>
      <c r="F1763" s="9"/>
      <c r="G1763" s="36"/>
      <c r="H1763" s="12"/>
      <c r="I1763" s="12"/>
      <c r="J1763" s="13"/>
      <c r="K1763" s="34">
        <v>26.94</v>
      </c>
      <c r="L1763" s="8">
        <v>1</v>
      </c>
      <c r="M1763" s="8">
        <v>1</v>
      </c>
      <c r="N1763" s="9">
        <v>2.1</v>
      </c>
      <c r="O1763" s="36"/>
      <c r="P1763" s="12"/>
      <c r="Q1763" s="12"/>
      <c r="R1763" s="13"/>
      <c r="S1763" s="34"/>
      <c r="T1763" s="8"/>
      <c r="U1763" s="8"/>
      <c r="V1763" s="9"/>
      <c r="W1763" s="36"/>
      <c r="X1763" s="12"/>
      <c r="Y1763" s="12"/>
      <c r="Z1763" s="12"/>
      <c r="AA1763" s="52">
        <f t="shared" si="108"/>
        <v>1</v>
      </c>
      <c r="AB1763" s="54">
        <f t="shared" si="109"/>
        <v>2</v>
      </c>
      <c r="AC1763" s="54">
        <f t="shared" si="110"/>
        <v>1</v>
      </c>
      <c r="AD1763" s="55">
        <f t="shared" si="111"/>
        <v>1.3333333333333333</v>
      </c>
      <c r="AE1763" s="58"/>
    </row>
    <row r="1764" spans="1:31" s="5" customFormat="1" x14ac:dyDescent="0.3">
      <c r="A1764" s="40" t="s">
        <v>5962</v>
      </c>
      <c r="B1764" s="3" t="s">
        <v>5963</v>
      </c>
      <c r="C1764" s="8"/>
      <c r="D1764" s="8"/>
      <c r="E1764" s="8"/>
      <c r="F1764" s="9"/>
      <c r="G1764" s="36"/>
      <c r="H1764" s="12"/>
      <c r="I1764" s="12"/>
      <c r="J1764" s="13"/>
      <c r="K1764" s="34">
        <v>26.86</v>
      </c>
      <c r="L1764" s="8">
        <v>1</v>
      </c>
      <c r="M1764" s="8">
        <v>1</v>
      </c>
      <c r="N1764" s="9">
        <v>4.8</v>
      </c>
      <c r="O1764" s="36"/>
      <c r="P1764" s="12"/>
      <c r="Q1764" s="12"/>
      <c r="R1764" s="13"/>
      <c r="S1764" s="34"/>
      <c r="T1764" s="8"/>
      <c r="U1764" s="8"/>
      <c r="V1764" s="9"/>
      <c r="W1764" s="36"/>
      <c r="X1764" s="12"/>
      <c r="Y1764" s="12"/>
      <c r="Z1764" s="12"/>
      <c r="AA1764" s="52">
        <f t="shared" si="108"/>
        <v>1</v>
      </c>
      <c r="AB1764" s="54">
        <f t="shared" si="109"/>
        <v>2</v>
      </c>
      <c r="AC1764" s="54">
        <f t="shared" si="110"/>
        <v>1</v>
      </c>
      <c r="AD1764" s="55">
        <f t="shared" si="111"/>
        <v>1.3333333333333333</v>
      </c>
      <c r="AE1764" s="58"/>
    </row>
    <row r="1765" spans="1:31" s="5" customFormat="1" x14ac:dyDescent="0.3">
      <c r="A1765" s="40" t="s">
        <v>5770</v>
      </c>
      <c r="B1765" s="3" t="s">
        <v>5771</v>
      </c>
      <c r="C1765" s="8"/>
      <c r="D1765" s="8"/>
      <c r="E1765" s="8"/>
      <c r="F1765" s="9"/>
      <c r="G1765" s="36"/>
      <c r="H1765" s="12"/>
      <c r="I1765" s="12"/>
      <c r="J1765" s="13"/>
      <c r="K1765" s="34">
        <v>26.83</v>
      </c>
      <c r="L1765" s="8">
        <v>1</v>
      </c>
      <c r="M1765" s="8">
        <v>1</v>
      </c>
      <c r="N1765" s="9">
        <v>6.9</v>
      </c>
      <c r="O1765" s="36"/>
      <c r="P1765" s="12"/>
      <c r="Q1765" s="12"/>
      <c r="R1765" s="13"/>
      <c r="S1765" s="34"/>
      <c r="T1765" s="8"/>
      <c r="U1765" s="8"/>
      <c r="V1765" s="9"/>
      <c r="W1765" s="36"/>
      <c r="X1765" s="12"/>
      <c r="Y1765" s="12"/>
      <c r="Z1765" s="12"/>
      <c r="AA1765" s="52">
        <f t="shared" si="108"/>
        <v>1</v>
      </c>
      <c r="AB1765" s="54">
        <f t="shared" si="109"/>
        <v>2</v>
      </c>
      <c r="AC1765" s="54">
        <f t="shared" si="110"/>
        <v>1</v>
      </c>
      <c r="AD1765" s="55">
        <f t="shared" si="111"/>
        <v>1.3333333333333333</v>
      </c>
      <c r="AE1765" s="58"/>
    </row>
    <row r="1766" spans="1:31" s="5" customFormat="1" x14ac:dyDescent="0.3">
      <c r="A1766" s="40" t="s">
        <v>6120</v>
      </c>
      <c r="B1766" s="3" t="s">
        <v>6121</v>
      </c>
      <c r="C1766" s="8"/>
      <c r="D1766" s="8"/>
      <c r="E1766" s="8"/>
      <c r="F1766" s="9"/>
      <c r="G1766" s="36"/>
      <c r="H1766" s="12"/>
      <c r="I1766" s="12"/>
      <c r="J1766" s="13"/>
      <c r="K1766" s="34">
        <v>26.64</v>
      </c>
      <c r="L1766" s="8">
        <v>1</v>
      </c>
      <c r="M1766" s="8">
        <v>1</v>
      </c>
      <c r="N1766" s="9">
        <v>1.8</v>
      </c>
      <c r="O1766" s="36"/>
      <c r="P1766" s="12"/>
      <c r="Q1766" s="12"/>
      <c r="R1766" s="13"/>
      <c r="S1766" s="34"/>
      <c r="T1766" s="8"/>
      <c r="U1766" s="8"/>
      <c r="V1766" s="9"/>
      <c r="W1766" s="36"/>
      <c r="X1766" s="12"/>
      <c r="Y1766" s="12"/>
      <c r="Z1766" s="12"/>
      <c r="AA1766" s="52">
        <f t="shared" si="108"/>
        <v>1</v>
      </c>
      <c r="AB1766" s="54">
        <f t="shared" si="109"/>
        <v>2</v>
      </c>
      <c r="AC1766" s="54">
        <f t="shared" si="110"/>
        <v>1</v>
      </c>
      <c r="AD1766" s="55">
        <f t="shared" si="111"/>
        <v>1.3333333333333333</v>
      </c>
      <c r="AE1766" s="58"/>
    </row>
    <row r="1767" spans="1:31" s="5" customFormat="1" x14ac:dyDescent="0.3">
      <c r="A1767" s="40" t="s">
        <v>6156</v>
      </c>
      <c r="B1767" s="3" t="s">
        <v>6157</v>
      </c>
      <c r="C1767" s="8"/>
      <c r="D1767" s="8"/>
      <c r="E1767" s="8"/>
      <c r="F1767" s="9"/>
      <c r="G1767" s="36"/>
      <c r="H1767" s="12"/>
      <c r="I1767" s="12"/>
      <c r="J1767" s="13"/>
      <c r="K1767" s="34">
        <v>26.63</v>
      </c>
      <c r="L1767" s="8">
        <v>1</v>
      </c>
      <c r="M1767" s="8">
        <v>1</v>
      </c>
      <c r="N1767" s="9">
        <v>3.7</v>
      </c>
      <c r="O1767" s="36"/>
      <c r="P1767" s="12"/>
      <c r="Q1767" s="12"/>
      <c r="R1767" s="13"/>
      <c r="S1767" s="34"/>
      <c r="T1767" s="8"/>
      <c r="U1767" s="8"/>
      <c r="V1767" s="9"/>
      <c r="W1767" s="36"/>
      <c r="X1767" s="12"/>
      <c r="Y1767" s="12"/>
      <c r="Z1767" s="12"/>
      <c r="AA1767" s="52">
        <f t="shared" si="108"/>
        <v>1</v>
      </c>
      <c r="AB1767" s="54">
        <f t="shared" si="109"/>
        <v>2</v>
      </c>
      <c r="AC1767" s="54">
        <f t="shared" si="110"/>
        <v>1</v>
      </c>
      <c r="AD1767" s="55">
        <f t="shared" si="111"/>
        <v>1.3333333333333333</v>
      </c>
      <c r="AE1767" s="58"/>
    </row>
    <row r="1768" spans="1:31" s="5" customFormat="1" x14ac:dyDescent="0.3">
      <c r="A1768" s="40" t="s">
        <v>4603</v>
      </c>
      <c r="B1768" s="3" t="s">
        <v>4604</v>
      </c>
      <c r="C1768" s="8"/>
      <c r="D1768" s="8"/>
      <c r="E1768" s="8"/>
      <c r="F1768" s="9"/>
      <c r="G1768" s="36"/>
      <c r="H1768" s="12"/>
      <c r="I1768" s="12"/>
      <c r="J1768" s="13"/>
      <c r="K1768" s="34">
        <v>87.08</v>
      </c>
      <c r="L1768" s="8">
        <v>2</v>
      </c>
      <c r="M1768" s="8">
        <v>3</v>
      </c>
      <c r="N1768" s="9">
        <v>19.100000000000001</v>
      </c>
      <c r="O1768" s="36">
        <v>43.39</v>
      </c>
      <c r="P1768" s="12">
        <v>1</v>
      </c>
      <c r="Q1768" s="12">
        <v>1</v>
      </c>
      <c r="R1768" s="13">
        <v>6.8</v>
      </c>
      <c r="S1768" s="34"/>
      <c r="T1768" s="8"/>
      <c r="U1768" s="8"/>
      <c r="V1768" s="9"/>
      <c r="W1768" s="36"/>
      <c r="X1768" s="12"/>
      <c r="Y1768" s="12"/>
      <c r="Z1768" s="12"/>
      <c r="AA1768" s="52">
        <f t="shared" si="108"/>
        <v>1</v>
      </c>
      <c r="AB1768" s="54">
        <f t="shared" si="109"/>
        <v>2</v>
      </c>
      <c r="AC1768" s="54">
        <f t="shared" si="110"/>
        <v>1</v>
      </c>
      <c r="AD1768" s="55">
        <f t="shared" si="111"/>
        <v>1.3333333333333333</v>
      </c>
      <c r="AE1768" s="58"/>
    </row>
    <row r="1769" spans="1:31" s="5" customFormat="1" x14ac:dyDescent="0.3">
      <c r="A1769" s="40" t="s">
        <v>6207</v>
      </c>
      <c r="B1769" s="3" t="s">
        <v>6208</v>
      </c>
      <c r="C1769" s="8"/>
      <c r="D1769" s="8"/>
      <c r="E1769" s="8"/>
      <c r="F1769" s="9"/>
      <c r="G1769" s="36"/>
      <c r="H1769" s="12"/>
      <c r="I1769" s="12"/>
      <c r="J1769" s="13"/>
      <c r="K1769" s="34">
        <v>26.49</v>
      </c>
      <c r="L1769" s="8">
        <v>1</v>
      </c>
      <c r="M1769" s="8">
        <v>1</v>
      </c>
      <c r="N1769" s="9">
        <v>3.6</v>
      </c>
      <c r="O1769" s="36"/>
      <c r="P1769" s="12"/>
      <c r="Q1769" s="12"/>
      <c r="R1769" s="13"/>
      <c r="S1769" s="34"/>
      <c r="T1769" s="8"/>
      <c r="U1769" s="8"/>
      <c r="V1769" s="9"/>
      <c r="W1769" s="36"/>
      <c r="X1769" s="12"/>
      <c r="Y1769" s="12"/>
      <c r="Z1769" s="12"/>
      <c r="AA1769" s="52">
        <f t="shared" si="108"/>
        <v>1</v>
      </c>
      <c r="AB1769" s="54">
        <f t="shared" si="109"/>
        <v>2</v>
      </c>
      <c r="AC1769" s="54">
        <f t="shared" si="110"/>
        <v>1</v>
      </c>
      <c r="AD1769" s="55">
        <f t="shared" si="111"/>
        <v>1.3333333333333333</v>
      </c>
      <c r="AE1769" s="58"/>
    </row>
    <row r="1770" spans="1:31" s="5" customFormat="1" x14ac:dyDescent="0.3">
      <c r="A1770" s="40" t="s">
        <v>6333</v>
      </c>
      <c r="B1770" s="3" t="s">
        <v>6334</v>
      </c>
      <c r="C1770" s="8"/>
      <c r="D1770" s="8"/>
      <c r="E1770" s="8"/>
      <c r="F1770" s="9"/>
      <c r="G1770" s="36"/>
      <c r="H1770" s="12"/>
      <c r="I1770" s="12"/>
      <c r="J1770" s="13"/>
      <c r="K1770" s="34">
        <v>26.42</v>
      </c>
      <c r="L1770" s="8">
        <v>1</v>
      </c>
      <c r="M1770" s="8">
        <v>1</v>
      </c>
      <c r="N1770" s="9">
        <v>2.5</v>
      </c>
      <c r="O1770" s="36"/>
      <c r="P1770" s="12"/>
      <c r="Q1770" s="12"/>
      <c r="R1770" s="13"/>
      <c r="S1770" s="34"/>
      <c r="T1770" s="8"/>
      <c r="U1770" s="8"/>
      <c r="V1770" s="9"/>
      <c r="W1770" s="36"/>
      <c r="X1770" s="12"/>
      <c r="Y1770" s="12"/>
      <c r="Z1770" s="12"/>
      <c r="AA1770" s="52">
        <f t="shared" si="108"/>
        <v>1</v>
      </c>
      <c r="AB1770" s="54">
        <f t="shared" si="109"/>
        <v>2</v>
      </c>
      <c r="AC1770" s="54">
        <f t="shared" si="110"/>
        <v>1</v>
      </c>
      <c r="AD1770" s="55">
        <f t="shared" si="111"/>
        <v>1.3333333333333333</v>
      </c>
      <c r="AE1770" s="58"/>
    </row>
    <row r="1771" spans="1:31" s="5" customFormat="1" x14ac:dyDescent="0.3">
      <c r="A1771" s="40" t="s">
        <v>6116</v>
      </c>
      <c r="B1771" s="3" t="s">
        <v>6117</v>
      </c>
      <c r="C1771" s="8"/>
      <c r="D1771" s="8"/>
      <c r="E1771" s="8"/>
      <c r="F1771" s="9"/>
      <c r="G1771" s="36"/>
      <c r="H1771" s="12"/>
      <c r="I1771" s="12"/>
      <c r="J1771" s="13"/>
      <c r="K1771" s="34">
        <v>26.41</v>
      </c>
      <c r="L1771" s="8">
        <v>1</v>
      </c>
      <c r="M1771" s="8">
        <v>1</v>
      </c>
      <c r="N1771" s="9">
        <v>2.6</v>
      </c>
      <c r="O1771" s="36"/>
      <c r="P1771" s="12"/>
      <c r="Q1771" s="12"/>
      <c r="R1771" s="13"/>
      <c r="S1771" s="34"/>
      <c r="T1771" s="8"/>
      <c r="U1771" s="8"/>
      <c r="V1771" s="9"/>
      <c r="W1771" s="36"/>
      <c r="X1771" s="12"/>
      <c r="Y1771" s="12"/>
      <c r="Z1771" s="12"/>
      <c r="AA1771" s="52">
        <f t="shared" si="108"/>
        <v>1</v>
      </c>
      <c r="AB1771" s="54">
        <f t="shared" si="109"/>
        <v>2</v>
      </c>
      <c r="AC1771" s="54">
        <f t="shared" si="110"/>
        <v>1</v>
      </c>
      <c r="AD1771" s="55">
        <f t="shared" si="111"/>
        <v>1.3333333333333333</v>
      </c>
      <c r="AE1771" s="58"/>
    </row>
    <row r="1772" spans="1:31" s="5" customFormat="1" x14ac:dyDescent="0.3">
      <c r="A1772" s="40" t="s">
        <v>5950</v>
      </c>
      <c r="B1772" s="3" t="s">
        <v>5951</v>
      </c>
      <c r="C1772" s="8"/>
      <c r="D1772" s="8"/>
      <c r="E1772" s="8"/>
      <c r="F1772" s="9"/>
      <c r="G1772" s="36"/>
      <c r="H1772" s="12"/>
      <c r="I1772" s="12"/>
      <c r="J1772" s="13"/>
      <c r="K1772" s="34">
        <v>26.4</v>
      </c>
      <c r="L1772" s="8">
        <v>1</v>
      </c>
      <c r="M1772" s="8">
        <v>1</v>
      </c>
      <c r="N1772" s="9">
        <v>1.2</v>
      </c>
      <c r="O1772" s="36"/>
      <c r="P1772" s="12"/>
      <c r="Q1772" s="12"/>
      <c r="R1772" s="13"/>
      <c r="S1772" s="34"/>
      <c r="T1772" s="8"/>
      <c r="U1772" s="8"/>
      <c r="V1772" s="9"/>
      <c r="W1772" s="36"/>
      <c r="X1772" s="12"/>
      <c r="Y1772" s="12"/>
      <c r="Z1772" s="12"/>
      <c r="AA1772" s="52">
        <f t="shared" si="108"/>
        <v>1</v>
      </c>
      <c r="AB1772" s="54">
        <f t="shared" si="109"/>
        <v>2</v>
      </c>
      <c r="AC1772" s="54">
        <f t="shared" si="110"/>
        <v>1</v>
      </c>
      <c r="AD1772" s="55">
        <f t="shared" si="111"/>
        <v>1.3333333333333333</v>
      </c>
      <c r="AE1772" s="58"/>
    </row>
    <row r="1773" spans="1:31" s="5" customFormat="1" x14ac:dyDescent="0.3">
      <c r="A1773" s="40" t="s">
        <v>5996</v>
      </c>
      <c r="B1773" s="3" t="s">
        <v>5997</v>
      </c>
      <c r="C1773" s="8"/>
      <c r="D1773" s="8"/>
      <c r="E1773" s="8"/>
      <c r="F1773" s="9"/>
      <c r="G1773" s="36"/>
      <c r="H1773" s="12"/>
      <c r="I1773" s="12"/>
      <c r="J1773" s="13"/>
      <c r="K1773" s="34">
        <v>26.28</v>
      </c>
      <c r="L1773" s="8">
        <v>1</v>
      </c>
      <c r="M1773" s="8">
        <v>1</v>
      </c>
      <c r="N1773" s="9">
        <v>0.6</v>
      </c>
      <c r="O1773" s="36"/>
      <c r="P1773" s="12"/>
      <c r="Q1773" s="12"/>
      <c r="R1773" s="13"/>
      <c r="S1773" s="34"/>
      <c r="T1773" s="8"/>
      <c r="U1773" s="8"/>
      <c r="V1773" s="9"/>
      <c r="W1773" s="36"/>
      <c r="X1773" s="12"/>
      <c r="Y1773" s="12"/>
      <c r="Z1773" s="12"/>
      <c r="AA1773" s="52">
        <f t="shared" si="108"/>
        <v>1</v>
      </c>
      <c r="AB1773" s="54">
        <f t="shared" si="109"/>
        <v>2</v>
      </c>
      <c r="AC1773" s="54">
        <f t="shared" si="110"/>
        <v>1</v>
      </c>
      <c r="AD1773" s="55">
        <f t="shared" si="111"/>
        <v>1.3333333333333333</v>
      </c>
      <c r="AE1773" s="58"/>
    </row>
    <row r="1774" spans="1:31" s="5" customFormat="1" x14ac:dyDescent="0.3">
      <c r="A1774" s="40" t="s">
        <v>2128</v>
      </c>
      <c r="B1774" s="3" t="s">
        <v>2129</v>
      </c>
      <c r="C1774" s="34">
        <v>103.75999999999999</v>
      </c>
      <c r="D1774" s="8">
        <v>2</v>
      </c>
      <c r="E1774" s="8">
        <v>4</v>
      </c>
      <c r="F1774" s="9">
        <v>7.4</v>
      </c>
      <c r="G1774" s="36">
        <v>53.68</v>
      </c>
      <c r="H1774" s="12">
        <v>1</v>
      </c>
      <c r="I1774" s="12">
        <v>2</v>
      </c>
      <c r="J1774" s="13">
        <v>2.6</v>
      </c>
      <c r="K1774" s="34">
        <v>80.84</v>
      </c>
      <c r="L1774" s="8">
        <v>2</v>
      </c>
      <c r="M1774" s="8">
        <v>3</v>
      </c>
      <c r="N1774" s="9">
        <v>7.1</v>
      </c>
      <c r="O1774" s="36">
        <v>59.62</v>
      </c>
      <c r="P1774" s="12">
        <v>1</v>
      </c>
      <c r="Q1774" s="12">
        <v>3</v>
      </c>
      <c r="R1774" s="13">
        <v>8.4</v>
      </c>
      <c r="S1774" s="34">
        <v>74.239999999999995</v>
      </c>
      <c r="T1774" s="8">
        <v>2</v>
      </c>
      <c r="U1774" s="8">
        <v>3</v>
      </c>
      <c r="V1774" s="9">
        <v>5.4</v>
      </c>
      <c r="W1774" s="36">
        <v>55.54</v>
      </c>
      <c r="X1774" s="12">
        <v>1</v>
      </c>
      <c r="Y1774" s="12">
        <v>2</v>
      </c>
      <c r="Z1774" s="12">
        <v>3.6</v>
      </c>
      <c r="AA1774" s="52">
        <f t="shared" si="108"/>
        <v>1.6666666666666667</v>
      </c>
      <c r="AB1774" s="54">
        <f t="shared" si="109"/>
        <v>1</v>
      </c>
      <c r="AC1774" s="54">
        <f t="shared" si="110"/>
        <v>1.3333333333333333</v>
      </c>
      <c r="AD1774" s="55">
        <f t="shared" si="111"/>
        <v>1.3333333333333333</v>
      </c>
      <c r="AE1774" s="58"/>
    </row>
    <row r="1775" spans="1:31" s="5" customFormat="1" x14ac:dyDescent="0.3">
      <c r="A1775" s="40" t="s">
        <v>2487</v>
      </c>
      <c r="B1775" s="3" t="s">
        <v>2488</v>
      </c>
      <c r="C1775" s="34">
        <v>57.05</v>
      </c>
      <c r="D1775" s="8">
        <v>1</v>
      </c>
      <c r="E1775" s="8">
        <v>1</v>
      </c>
      <c r="F1775" s="9">
        <v>1.3</v>
      </c>
      <c r="G1775" s="36">
        <v>58.88</v>
      </c>
      <c r="H1775" s="12">
        <v>1</v>
      </c>
      <c r="I1775" s="12">
        <v>1</v>
      </c>
      <c r="J1775" s="13">
        <v>3.2</v>
      </c>
      <c r="K1775" s="34">
        <v>64.92</v>
      </c>
      <c r="L1775" s="8">
        <v>1</v>
      </c>
      <c r="M1775" s="8">
        <v>1</v>
      </c>
      <c r="N1775" s="9">
        <v>2.2000000000000002</v>
      </c>
      <c r="O1775" s="36"/>
      <c r="P1775" s="12"/>
      <c r="Q1775" s="12"/>
      <c r="R1775" s="13"/>
      <c r="S1775" s="34">
        <v>61.25</v>
      </c>
      <c r="T1775" s="8">
        <v>1</v>
      </c>
      <c r="U1775" s="8">
        <v>1</v>
      </c>
      <c r="V1775" s="9">
        <v>1.3</v>
      </c>
      <c r="W1775" s="36">
        <v>57.9</v>
      </c>
      <c r="X1775" s="12">
        <v>1</v>
      </c>
      <c r="Y1775" s="12">
        <v>1</v>
      </c>
      <c r="Z1775" s="12">
        <v>1.3</v>
      </c>
      <c r="AA1775" s="52">
        <f t="shared" si="108"/>
        <v>1</v>
      </c>
      <c r="AB1775" s="54">
        <f t="shared" si="109"/>
        <v>2</v>
      </c>
      <c r="AC1775" s="54">
        <f t="shared" si="110"/>
        <v>1</v>
      </c>
      <c r="AD1775" s="55">
        <f t="shared" si="111"/>
        <v>1.3333333333333333</v>
      </c>
      <c r="AE1775" s="58"/>
    </row>
    <row r="1776" spans="1:31" s="5" customFormat="1" x14ac:dyDescent="0.3">
      <c r="A1776" s="40" t="s">
        <v>4750</v>
      </c>
      <c r="B1776" s="3" t="s">
        <v>4751</v>
      </c>
      <c r="C1776" s="8"/>
      <c r="D1776" s="8"/>
      <c r="E1776" s="8"/>
      <c r="F1776" s="9"/>
      <c r="G1776" s="36"/>
      <c r="H1776" s="12"/>
      <c r="I1776" s="12"/>
      <c r="J1776" s="13"/>
      <c r="K1776" s="34">
        <v>47.18</v>
      </c>
      <c r="L1776" s="8">
        <v>1</v>
      </c>
      <c r="M1776" s="8">
        <v>1</v>
      </c>
      <c r="N1776" s="9">
        <v>4.0999999999999996</v>
      </c>
      <c r="O1776" s="36">
        <v>36.909999999999997</v>
      </c>
      <c r="P1776" s="12">
        <v>1</v>
      </c>
      <c r="Q1776" s="12">
        <v>1</v>
      </c>
      <c r="R1776" s="13">
        <v>4.0999999999999996</v>
      </c>
      <c r="S1776" s="34">
        <v>27.12</v>
      </c>
      <c r="T1776" s="8">
        <v>1</v>
      </c>
      <c r="U1776" s="8">
        <v>1</v>
      </c>
      <c r="V1776" s="9">
        <v>4.0999999999999996</v>
      </c>
      <c r="W1776" s="36"/>
      <c r="X1776" s="12"/>
      <c r="Y1776" s="12"/>
      <c r="Z1776" s="12"/>
      <c r="AA1776" s="52">
        <f t="shared" si="108"/>
        <v>1</v>
      </c>
      <c r="AB1776" s="54">
        <f t="shared" si="109"/>
        <v>1</v>
      </c>
      <c r="AC1776" s="54">
        <f t="shared" si="110"/>
        <v>2</v>
      </c>
      <c r="AD1776" s="55">
        <f t="shared" si="111"/>
        <v>1.3333333333333333</v>
      </c>
      <c r="AE1776" s="58"/>
    </row>
    <row r="1777" spans="1:31" s="5" customFormat="1" x14ac:dyDescent="0.3">
      <c r="A1777" s="40" t="s">
        <v>934</v>
      </c>
      <c r="B1777" s="3" t="s">
        <v>935</v>
      </c>
      <c r="C1777" s="34">
        <v>419.08</v>
      </c>
      <c r="D1777" s="8">
        <v>7</v>
      </c>
      <c r="E1777" s="8">
        <v>14</v>
      </c>
      <c r="F1777" s="9">
        <v>12</v>
      </c>
      <c r="G1777" s="36">
        <v>252.61</v>
      </c>
      <c r="H1777" s="12">
        <v>4</v>
      </c>
      <c r="I1777" s="12">
        <v>8</v>
      </c>
      <c r="J1777" s="13">
        <v>7.9</v>
      </c>
      <c r="K1777" s="34">
        <v>444.04999999999995</v>
      </c>
      <c r="L1777" s="8">
        <v>9</v>
      </c>
      <c r="M1777" s="8">
        <v>11</v>
      </c>
      <c r="N1777" s="9">
        <v>9.9</v>
      </c>
      <c r="O1777" s="36">
        <v>239.11999999999998</v>
      </c>
      <c r="P1777" s="12">
        <v>5</v>
      </c>
      <c r="Q1777" s="12">
        <v>8</v>
      </c>
      <c r="R1777" s="13">
        <v>9.1</v>
      </c>
      <c r="S1777" s="34">
        <v>326.39</v>
      </c>
      <c r="T1777" s="8">
        <v>6</v>
      </c>
      <c r="U1777" s="8">
        <v>9</v>
      </c>
      <c r="V1777" s="9">
        <v>9.2000000000000011</v>
      </c>
      <c r="W1777" s="36">
        <v>366.94000000000005</v>
      </c>
      <c r="X1777" s="12">
        <v>7</v>
      </c>
      <c r="Y1777" s="12">
        <v>9</v>
      </c>
      <c r="Z1777" s="12">
        <v>9.6</v>
      </c>
      <c r="AA1777" s="52">
        <f t="shared" si="108"/>
        <v>1.6666666666666667</v>
      </c>
      <c r="AB1777" s="54">
        <f t="shared" si="109"/>
        <v>1.3333333333333333</v>
      </c>
      <c r="AC1777" s="54">
        <f t="shared" si="110"/>
        <v>1</v>
      </c>
      <c r="AD1777" s="55">
        <f t="shared" si="111"/>
        <v>1.3333333333333333</v>
      </c>
      <c r="AE1777" s="58"/>
    </row>
    <row r="1778" spans="1:31" s="5" customFormat="1" x14ac:dyDescent="0.3">
      <c r="A1778" s="40" t="s">
        <v>4723</v>
      </c>
      <c r="B1778" s="3" t="s">
        <v>4724</v>
      </c>
      <c r="C1778" s="8"/>
      <c r="D1778" s="8"/>
      <c r="E1778" s="8"/>
      <c r="F1778" s="9"/>
      <c r="G1778" s="36"/>
      <c r="H1778" s="12"/>
      <c r="I1778" s="12"/>
      <c r="J1778" s="13"/>
      <c r="K1778" s="34">
        <v>30.02</v>
      </c>
      <c r="L1778" s="8">
        <v>1</v>
      </c>
      <c r="M1778" s="8">
        <v>1</v>
      </c>
      <c r="N1778" s="9">
        <v>0.8</v>
      </c>
      <c r="O1778" s="36">
        <v>29.73</v>
      </c>
      <c r="P1778" s="12">
        <v>1</v>
      </c>
      <c r="Q1778" s="12">
        <v>1</v>
      </c>
      <c r="R1778" s="13">
        <v>0.8</v>
      </c>
      <c r="S1778" s="34">
        <v>33.19</v>
      </c>
      <c r="T1778" s="8">
        <v>1</v>
      </c>
      <c r="U1778" s="8">
        <v>1</v>
      </c>
      <c r="V1778" s="9">
        <v>0.8</v>
      </c>
      <c r="W1778" s="36"/>
      <c r="X1778" s="12"/>
      <c r="Y1778" s="12"/>
      <c r="Z1778" s="12"/>
      <c r="AA1778" s="52">
        <f t="shared" si="108"/>
        <v>1</v>
      </c>
      <c r="AB1778" s="54">
        <f t="shared" si="109"/>
        <v>1</v>
      </c>
      <c r="AC1778" s="54">
        <f t="shared" si="110"/>
        <v>2</v>
      </c>
      <c r="AD1778" s="55">
        <f t="shared" si="111"/>
        <v>1.3333333333333333</v>
      </c>
      <c r="AE1778" s="58"/>
    </row>
    <row r="1779" spans="1:31" s="5" customFormat="1" x14ac:dyDescent="0.3">
      <c r="A1779" s="40" t="s">
        <v>4637</v>
      </c>
      <c r="B1779" s="3" t="s">
        <v>4638</v>
      </c>
      <c r="C1779" s="8"/>
      <c r="D1779" s="8"/>
      <c r="E1779" s="8"/>
      <c r="F1779" s="9"/>
      <c r="G1779" s="36"/>
      <c r="H1779" s="12"/>
      <c r="I1779" s="12"/>
      <c r="J1779" s="13"/>
      <c r="K1779" s="34">
        <v>71.150000000000006</v>
      </c>
      <c r="L1779" s="8">
        <v>2</v>
      </c>
      <c r="M1779" s="8">
        <v>3</v>
      </c>
      <c r="N1779" s="9">
        <v>7.6</v>
      </c>
      <c r="O1779" s="36">
        <v>35.67</v>
      </c>
      <c r="P1779" s="12">
        <v>1</v>
      </c>
      <c r="Q1779" s="12">
        <v>1</v>
      </c>
      <c r="R1779" s="13">
        <v>4.0999999999999996</v>
      </c>
      <c r="S1779" s="34"/>
      <c r="T1779" s="8"/>
      <c r="U1779" s="8"/>
      <c r="V1779" s="9"/>
      <c r="W1779" s="36"/>
      <c r="X1779" s="12"/>
      <c r="Y1779" s="12"/>
      <c r="Z1779" s="12"/>
      <c r="AA1779" s="52">
        <f t="shared" si="108"/>
        <v>1</v>
      </c>
      <c r="AB1779" s="54">
        <f t="shared" si="109"/>
        <v>2</v>
      </c>
      <c r="AC1779" s="54">
        <f t="shared" si="110"/>
        <v>1</v>
      </c>
      <c r="AD1779" s="55">
        <f t="shared" si="111"/>
        <v>1.3333333333333333</v>
      </c>
      <c r="AE1779" s="58"/>
    </row>
    <row r="1780" spans="1:31" s="5" customFormat="1" x14ac:dyDescent="0.3">
      <c r="A1780" s="40" t="s">
        <v>3876</v>
      </c>
      <c r="B1780" s="3" t="s">
        <v>3877</v>
      </c>
      <c r="C1780" s="8"/>
      <c r="D1780" s="8"/>
      <c r="E1780" s="8"/>
      <c r="F1780" s="9"/>
      <c r="G1780" s="36">
        <v>47.51</v>
      </c>
      <c r="H1780" s="12">
        <v>1</v>
      </c>
      <c r="I1780" s="12">
        <v>3</v>
      </c>
      <c r="J1780" s="13">
        <v>10.199999999999999</v>
      </c>
      <c r="K1780" s="34">
        <v>88.289999999999992</v>
      </c>
      <c r="L1780" s="8">
        <v>2</v>
      </c>
      <c r="M1780" s="8">
        <v>2</v>
      </c>
      <c r="N1780" s="9">
        <v>10.199999999999999</v>
      </c>
      <c r="O1780" s="36"/>
      <c r="P1780" s="12"/>
      <c r="Q1780" s="12"/>
      <c r="R1780" s="13"/>
      <c r="S1780" s="34">
        <v>57</v>
      </c>
      <c r="T1780" s="8">
        <v>1</v>
      </c>
      <c r="U1780" s="8">
        <v>2</v>
      </c>
      <c r="V1780" s="9">
        <v>6.3</v>
      </c>
      <c r="W1780" s="36">
        <v>43.78</v>
      </c>
      <c r="X1780" s="12">
        <v>1</v>
      </c>
      <c r="Y1780" s="12">
        <v>3</v>
      </c>
      <c r="Z1780" s="12">
        <v>10.9</v>
      </c>
      <c r="AA1780" s="52">
        <f t="shared" si="108"/>
        <v>0.25</v>
      </c>
      <c r="AB1780" s="54">
        <f t="shared" si="109"/>
        <v>3</v>
      </c>
      <c r="AC1780" s="54">
        <f t="shared" si="110"/>
        <v>0.75</v>
      </c>
      <c r="AD1780" s="55">
        <f t="shared" si="111"/>
        <v>1.3333333333333333</v>
      </c>
      <c r="AE1780" s="58"/>
    </row>
    <row r="1781" spans="1:31" s="5" customFormat="1" x14ac:dyDescent="0.3">
      <c r="A1781" s="40" t="s">
        <v>4650</v>
      </c>
      <c r="B1781" s="3" t="s">
        <v>4651</v>
      </c>
      <c r="C1781" s="8"/>
      <c r="D1781" s="8"/>
      <c r="E1781" s="8"/>
      <c r="F1781" s="9"/>
      <c r="G1781" s="36"/>
      <c r="H1781" s="12"/>
      <c r="I1781" s="12"/>
      <c r="J1781" s="13"/>
      <c r="K1781" s="34">
        <v>109.74</v>
      </c>
      <c r="L1781" s="8">
        <v>2</v>
      </c>
      <c r="M1781" s="8">
        <v>2</v>
      </c>
      <c r="N1781" s="9">
        <v>10.5</v>
      </c>
      <c r="O1781" s="36">
        <v>54.7</v>
      </c>
      <c r="P1781" s="12">
        <v>1</v>
      </c>
      <c r="Q1781" s="12">
        <v>1</v>
      </c>
      <c r="R1781" s="13">
        <v>6.8</v>
      </c>
      <c r="S1781" s="34">
        <v>53.24</v>
      </c>
      <c r="T1781" s="8">
        <v>1</v>
      </c>
      <c r="U1781" s="8">
        <v>2</v>
      </c>
      <c r="V1781" s="9">
        <v>7.9</v>
      </c>
      <c r="W1781" s="36">
        <v>49.83</v>
      </c>
      <c r="X1781" s="12">
        <v>1</v>
      </c>
      <c r="Y1781" s="12">
        <v>1</v>
      </c>
      <c r="Z1781" s="12">
        <v>6.4</v>
      </c>
      <c r="AA1781" s="52">
        <f t="shared" si="108"/>
        <v>1</v>
      </c>
      <c r="AB1781" s="54">
        <f t="shared" si="109"/>
        <v>1.5</v>
      </c>
      <c r="AC1781" s="54">
        <f t="shared" si="110"/>
        <v>1.5</v>
      </c>
      <c r="AD1781" s="55">
        <f t="shared" si="111"/>
        <v>1.3333333333333333</v>
      </c>
      <c r="AE1781" s="58"/>
    </row>
    <row r="1782" spans="1:31" s="5" customFormat="1" x14ac:dyDescent="0.3">
      <c r="A1782" s="40" t="s">
        <v>2600</v>
      </c>
      <c r="B1782" s="3" t="s">
        <v>2601</v>
      </c>
      <c r="C1782" s="34">
        <v>46.84</v>
      </c>
      <c r="D1782" s="8">
        <v>1</v>
      </c>
      <c r="E1782" s="8">
        <v>1</v>
      </c>
      <c r="F1782" s="9">
        <v>6.6</v>
      </c>
      <c r="G1782" s="36">
        <v>52.7</v>
      </c>
      <c r="H1782" s="12">
        <v>1</v>
      </c>
      <c r="I1782" s="12">
        <v>1</v>
      </c>
      <c r="J1782" s="13">
        <v>7</v>
      </c>
      <c r="K1782" s="34"/>
      <c r="L1782" s="8"/>
      <c r="M1782" s="8"/>
      <c r="N1782" s="9"/>
      <c r="O1782" s="36"/>
      <c r="P1782" s="12"/>
      <c r="Q1782" s="12"/>
      <c r="R1782" s="13"/>
      <c r="S1782" s="34">
        <v>46.5</v>
      </c>
      <c r="T1782" s="8">
        <v>1</v>
      </c>
      <c r="U1782" s="8">
        <v>1</v>
      </c>
      <c r="V1782" s="9">
        <v>5.7</v>
      </c>
      <c r="W1782" s="36"/>
      <c r="X1782" s="12"/>
      <c r="Y1782" s="12"/>
      <c r="Z1782" s="12"/>
      <c r="AA1782" s="52">
        <f t="shared" si="108"/>
        <v>1</v>
      </c>
      <c r="AB1782" s="54">
        <f t="shared" si="109"/>
        <v>1</v>
      </c>
      <c r="AC1782" s="54">
        <f t="shared" si="110"/>
        <v>2</v>
      </c>
      <c r="AD1782" s="55">
        <f t="shared" si="111"/>
        <v>1.3333333333333333</v>
      </c>
      <c r="AE1782" s="58"/>
    </row>
    <row r="1783" spans="1:31" s="5" customFormat="1" x14ac:dyDescent="0.3">
      <c r="A1783" s="40" t="s">
        <v>4802</v>
      </c>
      <c r="B1783" s="3" t="s">
        <v>4803</v>
      </c>
      <c r="C1783" s="8"/>
      <c r="D1783" s="8"/>
      <c r="E1783" s="8"/>
      <c r="F1783" s="9"/>
      <c r="G1783" s="36"/>
      <c r="H1783" s="12"/>
      <c r="I1783" s="12"/>
      <c r="J1783" s="13"/>
      <c r="K1783" s="34">
        <v>33.67</v>
      </c>
      <c r="L1783" s="8">
        <v>1</v>
      </c>
      <c r="M1783" s="8">
        <v>1</v>
      </c>
      <c r="N1783" s="9">
        <v>1.2</v>
      </c>
      <c r="O1783" s="36">
        <v>35.94</v>
      </c>
      <c r="P1783" s="12">
        <v>1</v>
      </c>
      <c r="Q1783" s="12">
        <v>1</v>
      </c>
      <c r="R1783" s="13">
        <v>1.2</v>
      </c>
      <c r="S1783" s="34">
        <v>34.78</v>
      </c>
      <c r="T1783" s="8">
        <v>1</v>
      </c>
      <c r="U1783" s="8">
        <v>1</v>
      </c>
      <c r="V1783" s="9">
        <v>1.2</v>
      </c>
      <c r="W1783" s="36"/>
      <c r="X1783" s="12"/>
      <c r="Y1783" s="12"/>
      <c r="Z1783" s="12"/>
      <c r="AA1783" s="52">
        <f t="shared" si="108"/>
        <v>1</v>
      </c>
      <c r="AB1783" s="54">
        <f t="shared" si="109"/>
        <v>1</v>
      </c>
      <c r="AC1783" s="54">
        <f t="shared" si="110"/>
        <v>2</v>
      </c>
      <c r="AD1783" s="55">
        <f t="shared" si="111"/>
        <v>1.3333333333333333</v>
      </c>
      <c r="AE1783" s="58"/>
    </row>
    <row r="1784" spans="1:31" s="5" customFormat="1" x14ac:dyDescent="0.3">
      <c r="A1784" s="40" t="s">
        <v>4627</v>
      </c>
      <c r="B1784" s="3" t="s">
        <v>4628</v>
      </c>
      <c r="C1784" s="8"/>
      <c r="D1784" s="8"/>
      <c r="E1784" s="8"/>
      <c r="F1784" s="9"/>
      <c r="G1784" s="36"/>
      <c r="H1784" s="12"/>
      <c r="I1784" s="12"/>
      <c r="J1784" s="13"/>
      <c r="K1784" s="34">
        <v>90.240000000000009</v>
      </c>
      <c r="L1784" s="8">
        <v>2</v>
      </c>
      <c r="M1784" s="8">
        <v>3</v>
      </c>
      <c r="N1784" s="9">
        <v>6</v>
      </c>
      <c r="O1784" s="36">
        <v>39.92</v>
      </c>
      <c r="P1784" s="12">
        <v>1</v>
      </c>
      <c r="Q1784" s="12">
        <v>1</v>
      </c>
      <c r="R1784" s="13">
        <v>3.8</v>
      </c>
      <c r="S1784" s="34">
        <v>113.21000000000001</v>
      </c>
      <c r="T1784" s="8">
        <v>2</v>
      </c>
      <c r="U1784" s="8">
        <v>2</v>
      </c>
      <c r="V1784" s="9">
        <v>3.8</v>
      </c>
      <c r="W1784" s="36">
        <v>101.6</v>
      </c>
      <c r="X1784" s="12">
        <v>2</v>
      </c>
      <c r="Y1784" s="12">
        <v>2</v>
      </c>
      <c r="Z1784" s="12">
        <v>3.8</v>
      </c>
      <c r="AA1784" s="52">
        <f t="shared" si="108"/>
        <v>1</v>
      </c>
      <c r="AB1784" s="54">
        <f t="shared" si="109"/>
        <v>2</v>
      </c>
      <c r="AC1784" s="54">
        <f t="shared" si="110"/>
        <v>1</v>
      </c>
      <c r="AD1784" s="55">
        <f t="shared" si="111"/>
        <v>1.3333333333333333</v>
      </c>
      <c r="AE1784" s="58"/>
    </row>
    <row r="1785" spans="1:31" s="5" customFormat="1" x14ac:dyDescent="0.3">
      <c r="A1785" s="40" t="s">
        <v>4666</v>
      </c>
      <c r="B1785" s="3" t="s">
        <v>4667</v>
      </c>
      <c r="C1785" s="8"/>
      <c r="D1785" s="8"/>
      <c r="E1785" s="8"/>
      <c r="F1785" s="9"/>
      <c r="G1785" s="36"/>
      <c r="H1785" s="12"/>
      <c r="I1785" s="12"/>
      <c r="J1785" s="13"/>
      <c r="K1785" s="34">
        <v>34.97</v>
      </c>
      <c r="L1785" s="8">
        <v>1</v>
      </c>
      <c r="M1785" s="8">
        <v>1</v>
      </c>
      <c r="N1785" s="9">
        <v>5.8</v>
      </c>
      <c r="O1785" s="36">
        <v>34.76</v>
      </c>
      <c r="P1785" s="12">
        <v>1</v>
      </c>
      <c r="Q1785" s="12">
        <v>1</v>
      </c>
      <c r="R1785" s="13">
        <v>5.8</v>
      </c>
      <c r="S1785" s="34">
        <v>29.78</v>
      </c>
      <c r="T1785" s="8">
        <v>1</v>
      </c>
      <c r="U1785" s="8">
        <v>1</v>
      </c>
      <c r="V1785" s="9">
        <v>5.8</v>
      </c>
      <c r="W1785" s="36"/>
      <c r="X1785" s="12"/>
      <c r="Y1785" s="12"/>
      <c r="Z1785" s="12"/>
      <c r="AA1785" s="52">
        <f t="shared" si="108"/>
        <v>1</v>
      </c>
      <c r="AB1785" s="54">
        <f t="shared" si="109"/>
        <v>1</v>
      </c>
      <c r="AC1785" s="54">
        <f t="shared" si="110"/>
        <v>2</v>
      </c>
      <c r="AD1785" s="55">
        <f t="shared" si="111"/>
        <v>1.3333333333333333</v>
      </c>
      <c r="AE1785" s="58"/>
    </row>
    <row r="1786" spans="1:31" s="5" customFormat="1" x14ac:dyDescent="0.3">
      <c r="A1786" s="40" t="s">
        <v>4210</v>
      </c>
      <c r="B1786" s="3" t="s">
        <v>1297</v>
      </c>
      <c r="C1786" s="8"/>
      <c r="D1786" s="8"/>
      <c r="E1786" s="8"/>
      <c r="F1786" s="9"/>
      <c r="G1786" s="36"/>
      <c r="H1786" s="12"/>
      <c r="I1786" s="12"/>
      <c r="J1786" s="13"/>
      <c r="K1786" s="34">
        <v>580.46999999999991</v>
      </c>
      <c r="L1786" s="8">
        <v>12</v>
      </c>
      <c r="M1786" s="8">
        <v>15</v>
      </c>
      <c r="N1786" s="9">
        <v>32.5</v>
      </c>
      <c r="O1786" s="36">
        <v>294.27000000000004</v>
      </c>
      <c r="P1786" s="12">
        <v>5</v>
      </c>
      <c r="Q1786" s="12">
        <v>8</v>
      </c>
      <c r="R1786" s="13">
        <v>20.399999999999999</v>
      </c>
      <c r="S1786" s="34">
        <v>233.08999999999997</v>
      </c>
      <c r="T1786" s="8">
        <v>5</v>
      </c>
      <c r="U1786" s="8">
        <v>10</v>
      </c>
      <c r="V1786" s="9">
        <v>25.7</v>
      </c>
      <c r="W1786" s="36">
        <v>324.54999999999995</v>
      </c>
      <c r="X1786" s="12">
        <v>7</v>
      </c>
      <c r="Y1786" s="12">
        <v>8</v>
      </c>
      <c r="Z1786" s="12">
        <v>21.099999999999998</v>
      </c>
      <c r="AA1786" s="52">
        <f t="shared" si="108"/>
        <v>1</v>
      </c>
      <c r="AB1786" s="54">
        <f t="shared" si="109"/>
        <v>1.7777777777777777</v>
      </c>
      <c r="AC1786" s="54">
        <f t="shared" si="110"/>
        <v>1.2222222222222223</v>
      </c>
      <c r="AD1786" s="55">
        <f t="shared" si="111"/>
        <v>1.3333333333333333</v>
      </c>
      <c r="AE1786" s="58"/>
    </row>
    <row r="1787" spans="1:31" s="5" customFormat="1" x14ac:dyDescent="0.3">
      <c r="A1787" s="40" t="s">
        <v>4728</v>
      </c>
      <c r="B1787" s="3" t="s">
        <v>4729</v>
      </c>
      <c r="C1787" s="8"/>
      <c r="D1787" s="8"/>
      <c r="E1787" s="8"/>
      <c r="F1787" s="9"/>
      <c r="G1787" s="36"/>
      <c r="H1787" s="12"/>
      <c r="I1787" s="12"/>
      <c r="J1787" s="13"/>
      <c r="K1787" s="34">
        <v>45.73</v>
      </c>
      <c r="L1787" s="8">
        <v>1</v>
      </c>
      <c r="M1787" s="8">
        <v>1</v>
      </c>
      <c r="N1787" s="9">
        <v>4.0999999999999996</v>
      </c>
      <c r="O1787" s="36">
        <v>79.72</v>
      </c>
      <c r="P1787" s="12">
        <v>1</v>
      </c>
      <c r="Q1787" s="12">
        <v>1</v>
      </c>
      <c r="R1787" s="13">
        <v>3.4</v>
      </c>
      <c r="S1787" s="34">
        <v>75.27</v>
      </c>
      <c r="T1787" s="8">
        <v>1</v>
      </c>
      <c r="U1787" s="8">
        <v>1</v>
      </c>
      <c r="V1787" s="9">
        <v>2.2000000000000002</v>
      </c>
      <c r="W1787" s="36"/>
      <c r="X1787" s="12"/>
      <c r="Y1787" s="12"/>
      <c r="Z1787" s="12"/>
      <c r="AA1787" s="52">
        <f t="shared" si="108"/>
        <v>1</v>
      </c>
      <c r="AB1787" s="54">
        <f t="shared" si="109"/>
        <v>1</v>
      </c>
      <c r="AC1787" s="54">
        <f t="shared" si="110"/>
        <v>2</v>
      </c>
      <c r="AD1787" s="55">
        <f t="shared" si="111"/>
        <v>1.3333333333333333</v>
      </c>
      <c r="AE1787" s="58"/>
    </row>
    <row r="1788" spans="1:31" s="5" customFormat="1" x14ac:dyDescent="0.3">
      <c r="A1788" s="40" t="s">
        <v>174</v>
      </c>
      <c r="B1788" s="3" t="s">
        <v>175</v>
      </c>
      <c r="C1788" s="34">
        <v>1864.1000000000004</v>
      </c>
      <c r="D1788" s="8">
        <v>25</v>
      </c>
      <c r="E1788" s="8">
        <v>31</v>
      </c>
      <c r="F1788" s="9">
        <v>58.200000000000024</v>
      </c>
      <c r="G1788" s="36">
        <v>1467.0700000000002</v>
      </c>
      <c r="H1788" s="12">
        <v>18</v>
      </c>
      <c r="I1788" s="12">
        <v>29</v>
      </c>
      <c r="J1788" s="13">
        <v>53.100000000000016</v>
      </c>
      <c r="K1788" s="34">
        <v>1212.51</v>
      </c>
      <c r="L1788" s="8">
        <v>17</v>
      </c>
      <c r="M1788" s="8">
        <v>20</v>
      </c>
      <c r="N1788" s="9">
        <v>56.200000000000017</v>
      </c>
      <c r="O1788" s="36">
        <v>825</v>
      </c>
      <c r="P1788" s="12">
        <v>12</v>
      </c>
      <c r="Q1788" s="12">
        <v>14</v>
      </c>
      <c r="R1788" s="13">
        <v>42.899999999999984</v>
      </c>
      <c r="S1788" s="34">
        <v>994.77</v>
      </c>
      <c r="T1788" s="8">
        <v>15</v>
      </c>
      <c r="U1788" s="8">
        <v>22</v>
      </c>
      <c r="V1788" s="9">
        <v>56.399999999999984</v>
      </c>
      <c r="W1788" s="36">
        <v>980.12</v>
      </c>
      <c r="X1788" s="12">
        <v>14</v>
      </c>
      <c r="Y1788" s="12">
        <v>14</v>
      </c>
      <c r="Z1788" s="12">
        <v>42</v>
      </c>
      <c r="AA1788" s="52">
        <f t="shared" si="108"/>
        <v>1.0666666666666667</v>
      </c>
      <c r="AB1788" s="54">
        <f t="shared" si="109"/>
        <v>1.4</v>
      </c>
      <c r="AC1788" s="54">
        <f t="shared" si="110"/>
        <v>1.5333333333333334</v>
      </c>
      <c r="AD1788" s="55">
        <f t="shared" si="111"/>
        <v>1.3333333333333333</v>
      </c>
      <c r="AE1788" s="58"/>
    </row>
    <row r="1789" spans="1:31" s="5" customFormat="1" x14ac:dyDescent="0.3">
      <c r="A1789" s="40" t="s">
        <v>5679</v>
      </c>
      <c r="B1789" s="3" t="s">
        <v>5680</v>
      </c>
      <c r="C1789" s="8"/>
      <c r="D1789" s="8"/>
      <c r="E1789" s="8"/>
      <c r="F1789" s="9"/>
      <c r="G1789" s="36"/>
      <c r="H1789" s="12"/>
      <c r="I1789" s="12"/>
      <c r="J1789" s="13"/>
      <c r="K1789" s="34">
        <v>29.97</v>
      </c>
      <c r="L1789" s="8">
        <v>1</v>
      </c>
      <c r="M1789" s="8">
        <v>1</v>
      </c>
      <c r="N1789" s="9">
        <v>2</v>
      </c>
      <c r="O1789" s="36"/>
      <c r="P1789" s="12"/>
      <c r="Q1789" s="12"/>
      <c r="R1789" s="13"/>
      <c r="S1789" s="34">
        <v>27.11</v>
      </c>
      <c r="T1789" s="8">
        <v>1</v>
      </c>
      <c r="U1789" s="8">
        <v>1</v>
      </c>
      <c r="V1789" s="9">
        <v>1.2</v>
      </c>
      <c r="W1789" s="36">
        <v>34.020000000000003</v>
      </c>
      <c r="X1789" s="12">
        <v>1</v>
      </c>
      <c r="Y1789" s="12">
        <v>1</v>
      </c>
      <c r="Z1789" s="12">
        <v>1.2</v>
      </c>
      <c r="AA1789" s="52">
        <f t="shared" si="108"/>
        <v>1</v>
      </c>
      <c r="AB1789" s="54">
        <f t="shared" si="109"/>
        <v>2</v>
      </c>
      <c r="AC1789" s="54">
        <f t="shared" si="110"/>
        <v>1</v>
      </c>
      <c r="AD1789" s="55">
        <f t="shared" si="111"/>
        <v>1.3333333333333333</v>
      </c>
      <c r="AE1789" s="58"/>
    </row>
    <row r="1790" spans="1:31" s="5" customFormat="1" x14ac:dyDescent="0.3">
      <c r="A1790" s="40" t="s">
        <v>4383</v>
      </c>
      <c r="B1790" s="3" t="s">
        <v>4384</v>
      </c>
      <c r="C1790" s="8"/>
      <c r="D1790" s="8"/>
      <c r="E1790" s="8"/>
      <c r="F1790" s="9"/>
      <c r="G1790" s="36"/>
      <c r="H1790" s="12"/>
      <c r="I1790" s="12"/>
      <c r="J1790" s="13"/>
      <c r="K1790" s="34">
        <v>122.78999999999999</v>
      </c>
      <c r="L1790" s="8">
        <v>3</v>
      </c>
      <c r="M1790" s="8">
        <v>5</v>
      </c>
      <c r="N1790" s="9">
        <v>25.5</v>
      </c>
      <c r="O1790" s="36">
        <v>88.41</v>
      </c>
      <c r="P1790" s="12">
        <v>2</v>
      </c>
      <c r="Q1790" s="12">
        <v>2</v>
      </c>
      <c r="R1790" s="13">
        <v>14.9</v>
      </c>
      <c r="S1790" s="34"/>
      <c r="T1790" s="8"/>
      <c r="U1790" s="8"/>
      <c r="V1790" s="9"/>
      <c r="W1790" s="36"/>
      <c r="X1790" s="12"/>
      <c r="Y1790" s="12"/>
      <c r="Z1790" s="12"/>
      <c r="AA1790" s="52">
        <f t="shared" si="108"/>
        <v>1</v>
      </c>
      <c r="AB1790" s="54">
        <f t="shared" si="109"/>
        <v>2</v>
      </c>
      <c r="AC1790" s="54">
        <f t="shared" si="110"/>
        <v>1</v>
      </c>
      <c r="AD1790" s="55">
        <f t="shared" si="111"/>
        <v>1.3333333333333333</v>
      </c>
      <c r="AE1790" s="58"/>
    </row>
    <row r="1791" spans="1:31" s="5" customFormat="1" x14ac:dyDescent="0.3">
      <c r="A1791" s="40" t="s">
        <v>4646</v>
      </c>
      <c r="B1791" s="3" t="s">
        <v>4647</v>
      </c>
      <c r="C1791" s="8"/>
      <c r="D1791" s="8"/>
      <c r="E1791" s="8"/>
      <c r="F1791" s="9"/>
      <c r="G1791" s="36"/>
      <c r="H1791" s="12"/>
      <c r="I1791" s="12"/>
      <c r="J1791" s="13"/>
      <c r="K1791" s="34">
        <v>64.680000000000007</v>
      </c>
      <c r="L1791" s="8">
        <v>2</v>
      </c>
      <c r="M1791" s="8">
        <v>3</v>
      </c>
      <c r="N1791" s="9">
        <v>6.5</v>
      </c>
      <c r="O1791" s="36">
        <v>39.72</v>
      </c>
      <c r="P1791" s="12">
        <v>1</v>
      </c>
      <c r="Q1791" s="12">
        <v>2</v>
      </c>
      <c r="R1791" s="13">
        <v>3.4</v>
      </c>
      <c r="S1791" s="34">
        <v>81.77000000000001</v>
      </c>
      <c r="T1791" s="8">
        <v>2</v>
      </c>
      <c r="U1791" s="8">
        <v>4</v>
      </c>
      <c r="V1791" s="9">
        <v>8.1</v>
      </c>
      <c r="W1791" s="36">
        <v>68.98</v>
      </c>
      <c r="X1791" s="12">
        <v>2</v>
      </c>
      <c r="Y1791" s="12">
        <v>2</v>
      </c>
      <c r="Z1791" s="12">
        <v>3.4</v>
      </c>
      <c r="AA1791" s="52">
        <f t="shared" si="108"/>
        <v>1</v>
      </c>
      <c r="AB1791" s="54">
        <f t="shared" si="109"/>
        <v>1.3333333333333333</v>
      </c>
      <c r="AC1791" s="54">
        <f t="shared" si="110"/>
        <v>1.6666666666666667</v>
      </c>
      <c r="AD1791" s="55">
        <f t="shared" si="111"/>
        <v>1.3333333333333333</v>
      </c>
      <c r="AE1791" s="58"/>
    </row>
    <row r="1792" spans="1:31" s="5" customFormat="1" x14ac:dyDescent="0.3">
      <c r="A1792" s="40" t="s">
        <v>2388</v>
      </c>
      <c r="B1792" s="3" t="s">
        <v>2389</v>
      </c>
      <c r="C1792" s="34">
        <v>59.92</v>
      </c>
      <c r="D1792" s="8">
        <v>1</v>
      </c>
      <c r="E1792" s="8">
        <v>3</v>
      </c>
      <c r="F1792" s="9">
        <v>3.4</v>
      </c>
      <c r="G1792" s="36">
        <v>60.19</v>
      </c>
      <c r="H1792" s="12">
        <v>1</v>
      </c>
      <c r="I1792" s="12">
        <v>2</v>
      </c>
      <c r="J1792" s="13">
        <v>4.4000000000000004</v>
      </c>
      <c r="K1792" s="34">
        <v>62.76</v>
      </c>
      <c r="L1792" s="8">
        <v>1</v>
      </c>
      <c r="M1792" s="8">
        <v>1</v>
      </c>
      <c r="N1792" s="9">
        <v>1.4</v>
      </c>
      <c r="O1792" s="36">
        <v>81.89</v>
      </c>
      <c r="P1792" s="12">
        <v>2</v>
      </c>
      <c r="Q1792" s="12">
        <v>2</v>
      </c>
      <c r="R1792" s="13">
        <v>2.1</v>
      </c>
      <c r="S1792" s="34">
        <v>56.75</v>
      </c>
      <c r="T1792" s="8">
        <v>1</v>
      </c>
      <c r="U1792" s="8">
        <v>1</v>
      </c>
      <c r="V1792" s="9">
        <v>1.7</v>
      </c>
      <c r="W1792" s="36"/>
      <c r="X1792" s="12"/>
      <c r="Y1792" s="12"/>
      <c r="Z1792" s="12"/>
      <c r="AA1792" s="52">
        <f t="shared" si="108"/>
        <v>1.3333333333333333</v>
      </c>
      <c r="AB1792" s="54">
        <f t="shared" si="109"/>
        <v>0.66666666666666663</v>
      </c>
      <c r="AC1792" s="54">
        <f t="shared" si="110"/>
        <v>2</v>
      </c>
      <c r="AD1792" s="55">
        <f t="shared" si="111"/>
        <v>1.3333333333333333</v>
      </c>
      <c r="AE1792" s="58"/>
    </row>
    <row r="1793" spans="1:31" s="5" customFormat="1" x14ac:dyDescent="0.3">
      <c r="A1793" s="40" t="s">
        <v>2660</v>
      </c>
      <c r="B1793" s="3" t="s">
        <v>2661</v>
      </c>
      <c r="C1793" s="34">
        <v>43.18</v>
      </c>
      <c r="D1793" s="8">
        <v>1</v>
      </c>
      <c r="E1793" s="8">
        <v>2</v>
      </c>
      <c r="F1793" s="9">
        <v>10.3</v>
      </c>
      <c r="G1793" s="36">
        <v>124.04</v>
      </c>
      <c r="H1793" s="12">
        <v>2</v>
      </c>
      <c r="I1793" s="12">
        <v>2</v>
      </c>
      <c r="J1793" s="13">
        <v>12.6</v>
      </c>
      <c r="K1793" s="34"/>
      <c r="L1793" s="8"/>
      <c r="M1793" s="8"/>
      <c r="N1793" s="9"/>
      <c r="O1793" s="36"/>
      <c r="P1793" s="12"/>
      <c r="Q1793" s="12"/>
      <c r="R1793" s="13"/>
      <c r="S1793" s="34">
        <v>157.35</v>
      </c>
      <c r="T1793" s="8">
        <v>3</v>
      </c>
      <c r="U1793" s="8">
        <v>3</v>
      </c>
      <c r="V1793" s="9">
        <v>17.3</v>
      </c>
      <c r="W1793" s="36">
        <v>37.01</v>
      </c>
      <c r="X1793" s="12">
        <v>1</v>
      </c>
      <c r="Y1793" s="12">
        <v>1</v>
      </c>
      <c r="Z1793" s="12">
        <v>7</v>
      </c>
      <c r="AA1793" s="52">
        <f t="shared" si="108"/>
        <v>1</v>
      </c>
      <c r="AB1793" s="54">
        <f t="shared" si="109"/>
        <v>1</v>
      </c>
      <c r="AC1793" s="54">
        <f t="shared" si="110"/>
        <v>2</v>
      </c>
      <c r="AD1793" s="55">
        <f t="shared" si="111"/>
        <v>1.3333333333333333</v>
      </c>
      <c r="AE1793" s="58"/>
    </row>
    <row r="1794" spans="1:31" s="5" customFormat="1" x14ac:dyDescent="0.3">
      <c r="A1794" s="40" t="s">
        <v>2772</v>
      </c>
      <c r="B1794" s="3" t="s">
        <v>2773</v>
      </c>
      <c r="C1794" s="34">
        <v>37.840000000000003</v>
      </c>
      <c r="D1794" s="8">
        <v>1</v>
      </c>
      <c r="E1794" s="8">
        <v>2</v>
      </c>
      <c r="F1794" s="9">
        <v>4.5</v>
      </c>
      <c r="G1794" s="36">
        <v>49.99</v>
      </c>
      <c r="H1794" s="12">
        <v>1</v>
      </c>
      <c r="I1794" s="12">
        <v>2</v>
      </c>
      <c r="J1794" s="13">
        <v>4.7</v>
      </c>
      <c r="K1794" s="34"/>
      <c r="L1794" s="8"/>
      <c r="M1794" s="8"/>
      <c r="N1794" s="9"/>
      <c r="O1794" s="36"/>
      <c r="P1794" s="12"/>
      <c r="Q1794" s="12"/>
      <c r="R1794" s="13"/>
      <c r="S1794" s="34">
        <v>27.24</v>
      </c>
      <c r="T1794" s="8">
        <v>1</v>
      </c>
      <c r="U1794" s="8">
        <v>1</v>
      </c>
      <c r="V1794" s="9">
        <v>1.6</v>
      </c>
      <c r="W1794" s="36"/>
      <c r="X1794" s="12"/>
      <c r="Y1794" s="12"/>
      <c r="Z1794" s="12"/>
      <c r="AA1794" s="52">
        <f t="shared" si="108"/>
        <v>1</v>
      </c>
      <c r="AB1794" s="54">
        <f t="shared" si="109"/>
        <v>1</v>
      </c>
      <c r="AC1794" s="54">
        <f t="shared" si="110"/>
        <v>2</v>
      </c>
      <c r="AD1794" s="55">
        <f t="shared" si="111"/>
        <v>1.3333333333333333</v>
      </c>
      <c r="AE1794" s="58"/>
    </row>
    <row r="1795" spans="1:31" s="5" customFormat="1" x14ac:dyDescent="0.3">
      <c r="A1795" s="40" t="s">
        <v>4413</v>
      </c>
      <c r="B1795" s="3" t="s">
        <v>4414</v>
      </c>
      <c r="C1795" s="8"/>
      <c r="D1795" s="8"/>
      <c r="E1795" s="8"/>
      <c r="F1795" s="9"/>
      <c r="G1795" s="36"/>
      <c r="H1795" s="12"/>
      <c r="I1795" s="12"/>
      <c r="J1795" s="13"/>
      <c r="K1795" s="34">
        <v>90.289999999999992</v>
      </c>
      <c r="L1795" s="8">
        <v>2</v>
      </c>
      <c r="M1795" s="8">
        <v>2</v>
      </c>
      <c r="N1795" s="9">
        <v>10.7</v>
      </c>
      <c r="O1795" s="36">
        <v>100.78999999999999</v>
      </c>
      <c r="P1795" s="12">
        <v>2</v>
      </c>
      <c r="Q1795" s="12">
        <v>2</v>
      </c>
      <c r="R1795" s="13">
        <v>10.7</v>
      </c>
      <c r="S1795" s="34">
        <v>31.06</v>
      </c>
      <c r="T1795" s="8">
        <v>1</v>
      </c>
      <c r="U1795" s="8">
        <v>1</v>
      </c>
      <c r="V1795" s="9">
        <v>5.3</v>
      </c>
      <c r="W1795" s="36"/>
      <c r="X1795" s="12"/>
      <c r="Y1795" s="12"/>
      <c r="Z1795" s="12"/>
      <c r="AA1795" s="52">
        <f t="shared" ref="AA1795:AA1858" si="112">(E1795+1)/(I1795+1)</f>
        <v>1</v>
      </c>
      <c r="AB1795" s="54">
        <f t="shared" ref="AB1795:AB1858" si="113">(M1795+1)/(Q1795+1)</f>
        <v>1</v>
      </c>
      <c r="AC1795" s="54">
        <f t="shared" ref="AC1795:AC1858" si="114">(U1795+1)/(Y1795+1)</f>
        <v>2</v>
      </c>
      <c r="AD1795" s="55">
        <f t="shared" ref="AD1795:AD1858" si="115">AVERAGE(AA1795:AC1795)</f>
        <v>1.3333333333333333</v>
      </c>
      <c r="AE1795" s="58"/>
    </row>
    <row r="1796" spans="1:31" s="5" customFormat="1" x14ac:dyDescent="0.3">
      <c r="A1796" s="40" t="s">
        <v>3980</v>
      </c>
      <c r="B1796" s="3" t="s">
        <v>3981</v>
      </c>
      <c r="C1796" s="8"/>
      <c r="D1796" s="8"/>
      <c r="E1796" s="8"/>
      <c r="F1796" s="9"/>
      <c r="G1796" s="36">
        <v>42.04</v>
      </c>
      <c r="H1796" s="12">
        <v>1</v>
      </c>
      <c r="I1796" s="12">
        <v>1</v>
      </c>
      <c r="J1796" s="13">
        <v>14.5</v>
      </c>
      <c r="K1796" s="34">
        <v>220.12</v>
      </c>
      <c r="L1796" s="8">
        <v>4</v>
      </c>
      <c r="M1796" s="8">
        <v>5</v>
      </c>
      <c r="N1796" s="9">
        <v>28.5</v>
      </c>
      <c r="O1796" s="36">
        <v>162.6</v>
      </c>
      <c r="P1796" s="12">
        <v>3</v>
      </c>
      <c r="Q1796" s="12">
        <v>3</v>
      </c>
      <c r="R1796" s="13">
        <v>13.5</v>
      </c>
      <c r="S1796" s="34">
        <v>67.069999999999993</v>
      </c>
      <c r="T1796" s="8">
        <v>2</v>
      </c>
      <c r="U1796" s="8">
        <v>3</v>
      </c>
      <c r="V1796" s="9">
        <v>19.5</v>
      </c>
      <c r="W1796" s="36">
        <v>45.86</v>
      </c>
      <c r="X1796" s="12">
        <v>1</v>
      </c>
      <c r="Y1796" s="12">
        <v>1</v>
      </c>
      <c r="Z1796" s="12">
        <v>13.5</v>
      </c>
      <c r="AA1796" s="52">
        <f t="shared" si="112"/>
        <v>0.5</v>
      </c>
      <c r="AB1796" s="54">
        <f t="shared" si="113"/>
        <v>1.5</v>
      </c>
      <c r="AC1796" s="54">
        <f t="shared" si="114"/>
        <v>2</v>
      </c>
      <c r="AD1796" s="55">
        <f t="shared" si="115"/>
        <v>1.3333333333333333</v>
      </c>
      <c r="AE1796" s="58"/>
    </row>
    <row r="1797" spans="1:31" s="5" customFormat="1" x14ac:dyDescent="0.3">
      <c r="A1797" s="40" t="s">
        <v>2453</v>
      </c>
      <c r="B1797" s="3" t="s">
        <v>2454</v>
      </c>
      <c r="C1797" s="34">
        <v>72.62</v>
      </c>
      <c r="D1797" s="8">
        <v>1</v>
      </c>
      <c r="E1797" s="8">
        <v>1</v>
      </c>
      <c r="F1797" s="9">
        <v>13.9</v>
      </c>
      <c r="G1797" s="36">
        <v>87.92</v>
      </c>
      <c r="H1797" s="12">
        <v>1</v>
      </c>
      <c r="I1797" s="12">
        <v>1</v>
      </c>
      <c r="J1797" s="13">
        <v>8.8000000000000007</v>
      </c>
      <c r="K1797" s="34"/>
      <c r="L1797" s="8"/>
      <c r="M1797" s="8"/>
      <c r="N1797" s="9"/>
      <c r="O1797" s="36"/>
      <c r="P1797" s="12"/>
      <c r="Q1797" s="12"/>
      <c r="R1797" s="13"/>
      <c r="S1797" s="34">
        <v>29.73</v>
      </c>
      <c r="T1797" s="8">
        <v>1</v>
      </c>
      <c r="U1797" s="8">
        <v>1</v>
      </c>
      <c r="V1797" s="9">
        <v>8.8000000000000007</v>
      </c>
      <c r="W1797" s="36"/>
      <c r="X1797" s="12"/>
      <c r="Y1797" s="12"/>
      <c r="Z1797" s="12"/>
      <c r="AA1797" s="52">
        <f t="shared" si="112"/>
        <v>1</v>
      </c>
      <c r="AB1797" s="54">
        <f t="shared" si="113"/>
        <v>1</v>
      </c>
      <c r="AC1797" s="54">
        <f t="shared" si="114"/>
        <v>2</v>
      </c>
      <c r="AD1797" s="55">
        <f t="shared" si="115"/>
        <v>1.3333333333333333</v>
      </c>
      <c r="AE1797" s="58"/>
    </row>
    <row r="1798" spans="1:31" s="5" customFormat="1" x14ac:dyDescent="0.3">
      <c r="A1798" s="40" t="s">
        <v>2251</v>
      </c>
      <c r="B1798" s="3" t="s">
        <v>969</v>
      </c>
      <c r="C1798" s="34">
        <v>53.02</v>
      </c>
      <c r="D1798" s="8">
        <v>1</v>
      </c>
      <c r="E1798" s="8">
        <v>2</v>
      </c>
      <c r="F1798" s="9">
        <v>19.2</v>
      </c>
      <c r="G1798" s="36">
        <v>77.81</v>
      </c>
      <c r="H1798" s="12">
        <v>2</v>
      </c>
      <c r="I1798" s="12">
        <v>2</v>
      </c>
      <c r="J1798" s="13">
        <v>19.2</v>
      </c>
      <c r="K1798" s="34">
        <v>37.270000000000003</v>
      </c>
      <c r="L1798" s="8">
        <v>1</v>
      </c>
      <c r="M1798" s="8">
        <v>1</v>
      </c>
      <c r="N1798" s="9">
        <v>19.2</v>
      </c>
      <c r="O1798" s="36"/>
      <c r="P1798" s="12"/>
      <c r="Q1798" s="12"/>
      <c r="R1798" s="13"/>
      <c r="S1798" s="34"/>
      <c r="T1798" s="8"/>
      <c r="U1798" s="8"/>
      <c r="V1798" s="9"/>
      <c r="W1798" s="36"/>
      <c r="X1798" s="12"/>
      <c r="Y1798" s="12"/>
      <c r="Z1798" s="12"/>
      <c r="AA1798" s="52">
        <f t="shared" si="112"/>
        <v>1</v>
      </c>
      <c r="AB1798" s="54">
        <f t="shared" si="113"/>
        <v>2</v>
      </c>
      <c r="AC1798" s="54">
        <f t="shared" si="114"/>
        <v>1</v>
      </c>
      <c r="AD1798" s="55">
        <f t="shared" si="115"/>
        <v>1.3333333333333333</v>
      </c>
      <c r="AE1798" s="58"/>
    </row>
    <row r="1799" spans="1:31" s="5" customFormat="1" x14ac:dyDescent="0.3">
      <c r="A1799" s="40" t="s">
        <v>2501</v>
      </c>
      <c r="B1799" s="3" t="s">
        <v>2502</v>
      </c>
      <c r="C1799" s="34">
        <v>59.92</v>
      </c>
      <c r="D1799" s="8">
        <v>1</v>
      </c>
      <c r="E1799" s="8">
        <v>2</v>
      </c>
      <c r="F1799" s="9">
        <v>3.4</v>
      </c>
      <c r="G1799" s="36">
        <v>60.19</v>
      </c>
      <c r="H1799" s="12">
        <v>1</v>
      </c>
      <c r="I1799" s="12">
        <v>1</v>
      </c>
      <c r="J1799" s="13">
        <v>3.4</v>
      </c>
      <c r="K1799" s="34">
        <v>62.76</v>
      </c>
      <c r="L1799" s="8">
        <v>1</v>
      </c>
      <c r="M1799" s="8">
        <v>1</v>
      </c>
      <c r="N1799" s="9">
        <v>2</v>
      </c>
      <c r="O1799" s="36">
        <v>54.48</v>
      </c>
      <c r="P1799" s="12">
        <v>1</v>
      </c>
      <c r="Q1799" s="12">
        <v>1</v>
      </c>
      <c r="R1799" s="13">
        <v>1.2</v>
      </c>
      <c r="S1799" s="34">
        <v>56.75</v>
      </c>
      <c r="T1799" s="8">
        <v>1</v>
      </c>
      <c r="U1799" s="8">
        <v>2</v>
      </c>
      <c r="V1799" s="9">
        <v>3.6</v>
      </c>
      <c r="W1799" s="36">
        <v>45.37</v>
      </c>
      <c r="X1799" s="12">
        <v>1</v>
      </c>
      <c r="Y1799" s="12">
        <v>1</v>
      </c>
      <c r="Z1799" s="12">
        <v>2</v>
      </c>
      <c r="AA1799" s="52">
        <f t="shared" si="112"/>
        <v>1.5</v>
      </c>
      <c r="AB1799" s="54">
        <f t="shared" si="113"/>
        <v>1</v>
      </c>
      <c r="AC1799" s="54">
        <f t="shared" si="114"/>
        <v>1.5</v>
      </c>
      <c r="AD1799" s="55">
        <f t="shared" si="115"/>
        <v>1.3333333333333333</v>
      </c>
      <c r="AE1799" s="58"/>
    </row>
    <row r="1800" spans="1:31" s="5" customFormat="1" x14ac:dyDescent="0.3">
      <c r="A1800" s="40" t="s">
        <v>2448</v>
      </c>
      <c r="B1800" s="3" t="s">
        <v>2449</v>
      </c>
      <c r="C1800" s="34">
        <v>49.54</v>
      </c>
      <c r="D1800" s="8">
        <v>1</v>
      </c>
      <c r="E1800" s="8">
        <v>1</v>
      </c>
      <c r="F1800" s="9">
        <v>18.5</v>
      </c>
      <c r="G1800" s="36">
        <v>77.040000000000006</v>
      </c>
      <c r="H1800" s="12">
        <v>1</v>
      </c>
      <c r="I1800" s="12">
        <v>1</v>
      </c>
      <c r="J1800" s="13">
        <v>18.5</v>
      </c>
      <c r="K1800" s="34">
        <v>109.52000000000001</v>
      </c>
      <c r="L1800" s="8">
        <v>2</v>
      </c>
      <c r="M1800" s="8">
        <v>3</v>
      </c>
      <c r="N1800" s="9">
        <v>45.7</v>
      </c>
      <c r="O1800" s="36">
        <v>36.590000000000003</v>
      </c>
      <c r="P1800" s="12">
        <v>1</v>
      </c>
      <c r="Q1800" s="12">
        <v>1</v>
      </c>
      <c r="R1800" s="13">
        <v>18.5</v>
      </c>
      <c r="S1800" s="34">
        <v>28.85</v>
      </c>
      <c r="T1800" s="8">
        <v>1</v>
      </c>
      <c r="U1800" s="8">
        <v>2</v>
      </c>
      <c r="V1800" s="9">
        <v>18.5</v>
      </c>
      <c r="W1800" s="36">
        <v>55.42</v>
      </c>
      <c r="X1800" s="12">
        <v>2</v>
      </c>
      <c r="Y1800" s="12">
        <v>2</v>
      </c>
      <c r="Z1800" s="12">
        <v>45.7</v>
      </c>
      <c r="AA1800" s="52">
        <f t="shared" si="112"/>
        <v>1</v>
      </c>
      <c r="AB1800" s="54">
        <f t="shared" si="113"/>
        <v>2</v>
      </c>
      <c r="AC1800" s="54">
        <f t="shared" si="114"/>
        <v>1</v>
      </c>
      <c r="AD1800" s="55">
        <f t="shared" si="115"/>
        <v>1.3333333333333333</v>
      </c>
      <c r="AE1800" s="58"/>
    </row>
    <row r="1801" spans="1:31" s="5" customFormat="1" x14ac:dyDescent="0.3">
      <c r="A1801" s="40" t="s">
        <v>2024</v>
      </c>
      <c r="B1801" s="3" t="s">
        <v>2025</v>
      </c>
      <c r="C1801" s="34">
        <v>112.38</v>
      </c>
      <c r="D1801" s="8">
        <v>2</v>
      </c>
      <c r="E1801" s="8">
        <v>7</v>
      </c>
      <c r="F1801" s="9">
        <v>16.5</v>
      </c>
      <c r="G1801" s="36">
        <v>170.43</v>
      </c>
      <c r="H1801" s="12">
        <v>3</v>
      </c>
      <c r="I1801" s="12">
        <v>7</v>
      </c>
      <c r="J1801" s="13">
        <v>16.7</v>
      </c>
      <c r="K1801" s="34">
        <v>140.88</v>
      </c>
      <c r="L1801" s="8">
        <v>3</v>
      </c>
      <c r="M1801" s="8">
        <v>5</v>
      </c>
      <c r="N1801" s="9">
        <v>16</v>
      </c>
      <c r="O1801" s="36">
        <v>68.849999999999994</v>
      </c>
      <c r="P1801" s="12">
        <v>1</v>
      </c>
      <c r="Q1801" s="12">
        <v>3</v>
      </c>
      <c r="R1801" s="13">
        <v>10.6</v>
      </c>
      <c r="S1801" s="34">
        <v>71.459999999999994</v>
      </c>
      <c r="T1801" s="8">
        <v>1</v>
      </c>
      <c r="U1801" s="8">
        <v>2</v>
      </c>
      <c r="V1801" s="9">
        <v>6.7</v>
      </c>
      <c r="W1801" s="36">
        <v>76.98</v>
      </c>
      <c r="X1801" s="12">
        <v>1</v>
      </c>
      <c r="Y1801" s="12">
        <v>1</v>
      </c>
      <c r="Z1801" s="12">
        <v>3.9</v>
      </c>
      <c r="AA1801" s="52">
        <f t="shared" si="112"/>
        <v>1</v>
      </c>
      <c r="AB1801" s="54">
        <f t="shared" si="113"/>
        <v>1.5</v>
      </c>
      <c r="AC1801" s="54">
        <f t="shared" si="114"/>
        <v>1.5</v>
      </c>
      <c r="AD1801" s="55">
        <f t="shared" si="115"/>
        <v>1.3333333333333333</v>
      </c>
      <c r="AE1801" s="58"/>
    </row>
    <row r="1802" spans="1:31" s="5" customFormat="1" x14ac:dyDescent="0.3">
      <c r="A1802" s="40" t="s">
        <v>1464</v>
      </c>
      <c r="B1802" s="3" t="s">
        <v>1465</v>
      </c>
      <c r="C1802" s="34">
        <v>189.54999999999998</v>
      </c>
      <c r="D1802" s="8">
        <v>4</v>
      </c>
      <c r="E1802" s="8">
        <v>7</v>
      </c>
      <c r="F1802" s="9">
        <v>13.9</v>
      </c>
      <c r="G1802" s="36">
        <v>248.46</v>
      </c>
      <c r="H1802" s="12">
        <v>5</v>
      </c>
      <c r="I1802" s="12">
        <v>6</v>
      </c>
      <c r="J1802" s="13">
        <v>12.8</v>
      </c>
      <c r="K1802" s="34">
        <v>137.16</v>
      </c>
      <c r="L1802" s="8">
        <v>3</v>
      </c>
      <c r="M1802" s="8">
        <v>9</v>
      </c>
      <c r="N1802" s="9">
        <v>15</v>
      </c>
      <c r="O1802" s="36">
        <v>128.22999999999999</v>
      </c>
      <c r="P1802" s="12">
        <v>4</v>
      </c>
      <c r="Q1802" s="12">
        <v>6</v>
      </c>
      <c r="R1802" s="13">
        <v>15.5</v>
      </c>
      <c r="S1802" s="34">
        <v>179.47000000000003</v>
      </c>
      <c r="T1802" s="8">
        <v>5</v>
      </c>
      <c r="U1802" s="8">
        <v>9</v>
      </c>
      <c r="V1802" s="9">
        <v>21.2</v>
      </c>
      <c r="W1802" s="36">
        <v>120.79</v>
      </c>
      <c r="X1802" s="12">
        <v>4</v>
      </c>
      <c r="Y1802" s="12">
        <v>6</v>
      </c>
      <c r="Z1802" s="12">
        <v>15.3</v>
      </c>
      <c r="AA1802" s="52">
        <f t="shared" si="112"/>
        <v>1.1428571428571428</v>
      </c>
      <c r="AB1802" s="54">
        <f t="shared" si="113"/>
        <v>1.4285714285714286</v>
      </c>
      <c r="AC1802" s="54">
        <f t="shared" si="114"/>
        <v>1.4285714285714286</v>
      </c>
      <c r="AD1802" s="55">
        <f t="shared" si="115"/>
        <v>1.3333333333333333</v>
      </c>
      <c r="AE1802" s="58"/>
    </row>
    <row r="1803" spans="1:31" s="5" customFormat="1" x14ac:dyDescent="0.3">
      <c r="A1803" s="40" t="s">
        <v>2913</v>
      </c>
      <c r="B1803" s="3" t="s">
        <v>2914</v>
      </c>
      <c r="C1803" s="34">
        <v>59.92</v>
      </c>
      <c r="D1803" s="8">
        <v>1</v>
      </c>
      <c r="E1803" s="8">
        <v>4</v>
      </c>
      <c r="F1803" s="9">
        <v>2.8</v>
      </c>
      <c r="G1803" s="36">
        <v>60.19</v>
      </c>
      <c r="H1803" s="12">
        <v>1</v>
      </c>
      <c r="I1803" s="12">
        <v>2</v>
      </c>
      <c r="J1803" s="13">
        <v>2.2999999999999998</v>
      </c>
      <c r="K1803" s="34"/>
      <c r="L1803" s="8"/>
      <c r="M1803" s="8"/>
      <c r="N1803" s="9"/>
      <c r="O1803" s="36">
        <v>54.48</v>
      </c>
      <c r="P1803" s="12">
        <v>1</v>
      </c>
      <c r="Q1803" s="12">
        <v>2</v>
      </c>
      <c r="R1803" s="13">
        <v>2.5</v>
      </c>
      <c r="S1803" s="34">
        <v>56.75</v>
      </c>
      <c r="T1803" s="8">
        <v>1</v>
      </c>
      <c r="U1803" s="8">
        <v>1</v>
      </c>
      <c r="V1803" s="9">
        <v>1.4</v>
      </c>
      <c r="W1803" s="36"/>
      <c r="X1803" s="12"/>
      <c r="Y1803" s="12"/>
      <c r="Z1803" s="12"/>
      <c r="AA1803" s="52">
        <f t="shared" si="112"/>
        <v>1.6666666666666667</v>
      </c>
      <c r="AB1803" s="54">
        <f t="shared" si="113"/>
        <v>0.33333333333333331</v>
      </c>
      <c r="AC1803" s="54">
        <f t="shared" si="114"/>
        <v>2</v>
      </c>
      <c r="AD1803" s="55">
        <f t="shared" si="115"/>
        <v>1.3333333333333333</v>
      </c>
      <c r="AE1803" s="58"/>
    </row>
    <row r="1804" spans="1:31" s="5" customFormat="1" x14ac:dyDescent="0.3">
      <c r="A1804" s="40" t="s">
        <v>6808</v>
      </c>
      <c r="B1804" s="16" t="s">
        <v>6809</v>
      </c>
      <c r="C1804" s="8"/>
      <c r="D1804" s="8"/>
      <c r="E1804" s="8"/>
      <c r="F1804" s="9"/>
      <c r="G1804" s="36"/>
      <c r="H1804" s="12"/>
      <c r="I1804" s="12"/>
      <c r="J1804" s="13"/>
      <c r="K1804" s="34"/>
      <c r="L1804" s="8"/>
      <c r="M1804" s="8"/>
      <c r="N1804" s="9"/>
      <c r="O1804" s="36"/>
      <c r="P1804" s="12"/>
      <c r="Q1804" s="12"/>
      <c r="R1804" s="13"/>
      <c r="S1804" s="34">
        <v>30.82</v>
      </c>
      <c r="T1804" s="8">
        <v>1</v>
      </c>
      <c r="U1804" s="8">
        <v>3</v>
      </c>
      <c r="V1804" s="9">
        <v>2.5</v>
      </c>
      <c r="W1804" s="36">
        <v>30.71</v>
      </c>
      <c r="X1804" s="12">
        <v>1</v>
      </c>
      <c r="Y1804" s="12">
        <v>1</v>
      </c>
      <c r="Z1804" s="12">
        <v>1.4</v>
      </c>
      <c r="AA1804" s="52">
        <f t="shared" si="112"/>
        <v>1</v>
      </c>
      <c r="AB1804" s="54">
        <f t="shared" si="113"/>
        <v>1</v>
      </c>
      <c r="AC1804" s="54">
        <f t="shared" si="114"/>
        <v>2</v>
      </c>
      <c r="AD1804" s="55">
        <f t="shared" si="115"/>
        <v>1.3333333333333333</v>
      </c>
      <c r="AE1804" s="58"/>
    </row>
    <row r="1805" spans="1:31" s="5" customFormat="1" x14ac:dyDescent="0.3">
      <c r="A1805" s="40" t="s">
        <v>2028</v>
      </c>
      <c r="B1805" s="3" t="s">
        <v>2029</v>
      </c>
      <c r="C1805" s="34">
        <v>92.63</v>
      </c>
      <c r="D1805" s="8">
        <v>2</v>
      </c>
      <c r="E1805" s="8">
        <v>3</v>
      </c>
      <c r="F1805" s="9">
        <v>13</v>
      </c>
      <c r="G1805" s="36">
        <v>92.52</v>
      </c>
      <c r="H1805" s="12">
        <v>1</v>
      </c>
      <c r="I1805" s="12">
        <v>1</v>
      </c>
      <c r="J1805" s="13">
        <v>9.1</v>
      </c>
      <c r="K1805" s="34"/>
      <c r="L1805" s="8"/>
      <c r="M1805" s="8"/>
      <c r="N1805" s="9"/>
      <c r="O1805" s="36"/>
      <c r="P1805" s="12"/>
      <c r="Q1805" s="12"/>
      <c r="R1805" s="13"/>
      <c r="S1805" s="34"/>
      <c r="T1805" s="8"/>
      <c r="U1805" s="8"/>
      <c r="V1805" s="9"/>
      <c r="W1805" s="36"/>
      <c r="X1805" s="12"/>
      <c r="Y1805" s="12"/>
      <c r="Z1805" s="12"/>
      <c r="AA1805" s="52">
        <f t="shared" si="112"/>
        <v>2</v>
      </c>
      <c r="AB1805" s="54">
        <f t="shared" si="113"/>
        <v>1</v>
      </c>
      <c r="AC1805" s="54">
        <f t="shared" si="114"/>
        <v>1</v>
      </c>
      <c r="AD1805" s="55">
        <f t="shared" si="115"/>
        <v>1.3333333333333333</v>
      </c>
      <c r="AE1805" s="58"/>
    </row>
    <row r="1806" spans="1:31" s="5" customFormat="1" x14ac:dyDescent="0.3">
      <c r="A1806" s="40" t="s">
        <v>2814</v>
      </c>
      <c r="B1806" s="3" t="s">
        <v>2815</v>
      </c>
      <c r="C1806" s="34">
        <v>61.75</v>
      </c>
      <c r="D1806" s="8">
        <v>1</v>
      </c>
      <c r="E1806" s="8">
        <v>3</v>
      </c>
      <c r="F1806" s="9">
        <v>2.9</v>
      </c>
      <c r="G1806" s="36">
        <v>61.68</v>
      </c>
      <c r="H1806" s="12">
        <v>1</v>
      </c>
      <c r="I1806" s="12">
        <v>1</v>
      </c>
      <c r="J1806" s="13">
        <v>1.5</v>
      </c>
      <c r="K1806" s="34"/>
      <c r="L1806" s="8"/>
      <c r="M1806" s="8"/>
      <c r="N1806" s="9"/>
      <c r="O1806" s="36"/>
      <c r="P1806" s="12"/>
      <c r="Q1806" s="12"/>
      <c r="R1806" s="13"/>
      <c r="S1806" s="34"/>
      <c r="T1806" s="8"/>
      <c r="U1806" s="8"/>
      <c r="V1806" s="9"/>
      <c r="W1806" s="36"/>
      <c r="X1806" s="12"/>
      <c r="Y1806" s="12"/>
      <c r="Z1806" s="12"/>
      <c r="AA1806" s="52">
        <f t="shared" si="112"/>
        <v>2</v>
      </c>
      <c r="AB1806" s="54">
        <f t="shared" si="113"/>
        <v>1</v>
      </c>
      <c r="AC1806" s="54">
        <f t="shared" si="114"/>
        <v>1</v>
      </c>
      <c r="AD1806" s="55">
        <f t="shared" si="115"/>
        <v>1.3333333333333333</v>
      </c>
      <c r="AE1806" s="58"/>
    </row>
    <row r="1807" spans="1:31" s="5" customFormat="1" x14ac:dyDescent="0.3">
      <c r="A1807" s="40" t="s">
        <v>2324</v>
      </c>
      <c r="B1807" s="3" t="s">
        <v>2325</v>
      </c>
      <c r="C1807" s="34">
        <v>75.010000000000005</v>
      </c>
      <c r="D1807" s="8">
        <v>1</v>
      </c>
      <c r="E1807" s="8">
        <v>2</v>
      </c>
      <c r="F1807" s="9">
        <v>3.2</v>
      </c>
      <c r="G1807" s="36">
        <v>81.260000000000005</v>
      </c>
      <c r="H1807" s="12">
        <v>1</v>
      </c>
      <c r="I1807" s="12">
        <v>2</v>
      </c>
      <c r="J1807" s="13">
        <v>3.7</v>
      </c>
      <c r="K1807" s="34">
        <v>57.59</v>
      </c>
      <c r="L1807" s="8">
        <v>1</v>
      </c>
      <c r="M1807" s="8">
        <v>2</v>
      </c>
      <c r="N1807" s="9">
        <v>2.1</v>
      </c>
      <c r="O1807" s="36">
        <v>92.92</v>
      </c>
      <c r="P1807" s="12">
        <v>1</v>
      </c>
      <c r="Q1807" s="12">
        <v>1</v>
      </c>
      <c r="R1807" s="13">
        <v>2</v>
      </c>
      <c r="S1807" s="34">
        <v>126.17</v>
      </c>
      <c r="T1807" s="8">
        <v>2</v>
      </c>
      <c r="U1807" s="8">
        <v>2</v>
      </c>
      <c r="V1807" s="9">
        <v>2.1</v>
      </c>
      <c r="W1807" s="36">
        <v>85.84</v>
      </c>
      <c r="X1807" s="12">
        <v>1</v>
      </c>
      <c r="Y1807" s="12">
        <v>1</v>
      </c>
      <c r="Z1807" s="12">
        <v>2</v>
      </c>
      <c r="AA1807" s="52">
        <f t="shared" si="112"/>
        <v>1</v>
      </c>
      <c r="AB1807" s="54">
        <f t="shared" si="113"/>
        <v>1.5</v>
      </c>
      <c r="AC1807" s="54">
        <f t="shared" si="114"/>
        <v>1.5</v>
      </c>
      <c r="AD1807" s="55">
        <f t="shared" si="115"/>
        <v>1.3333333333333333</v>
      </c>
      <c r="AE1807" s="58"/>
    </row>
    <row r="1808" spans="1:31" s="5" customFormat="1" x14ac:dyDescent="0.3">
      <c r="A1808" s="40" t="s">
        <v>2728</v>
      </c>
      <c r="B1808" s="3" t="s">
        <v>2729</v>
      </c>
      <c r="C1808" s="34">
        <v>46.12</v>
      </c>
      <c r="D1808" s="8">
        <v>1</v>
      </c>
      <c r="E1808" s="8">
        <v>3</v>
      </c>
      <c r="F1808" s="9">
        <v>44.5</v>
      </c>
      <c r="G1808" s="36">
        <v>56.46</v>
      </c>
      <c r="H1808" s="12">
        <v>1</v>
      </c>
      <c r="I1808" s="12">
        <v>1</v>
      </c>
      <c r="J1808" s="13">
        <v>14.3</v>
      </c>
      <c r="K1808" s="34">
        <v>63.22</v>
      </c>
      <c r="L1808" s="8">
        <v>1</v>
      </c>
      <c r="M1808" s="8">
        <v>1</v>
      </c>
      <c r="N1808" s="9">
        <v>10.9</v>
      </c>
      <c r="O1808" s="36">
        <v>46.22</v>
      </c>
      <c r="P1808" s="12">
        <v>1</v>
      </c>
      <c r="Q1808" s="12">
        <v>1</v>
      </c>
      <c r="R1808" s="13">
        <v>10.9</v>
      </c>
      <c r="S1808" s="34">
        <v>53.02</v>
      </c>
      <c r="T1808" s="8">
        <v>1</v>
      </c>
      <c r="U1808" s="8">
        <v>1</v>
      </c>
      <c r="V1808" s="9">
        <v>9.1999999999999993</v>
      </c>
      <c r="W1808" s="36">
        <v>61.33</v>
      </c>
      <c r="X1808" s="12">
        <v>1</v>
      </c>
      <c r="Y1808" s="12">
        <v>1</v>
      </c>
      <c r="Z1808" s="12">
        <v>10.9</v>
      </c>
      <c r="AA1808" s="52">
        <f t="shared" si="112"/>
        <v>2</v>
      </c>
      <c r="AB1808" s="54">
        <f t="shared" si="113"/>
        <v>1</v>
      </c>
      <c r="AC1808" s="54">
        <f t="shared" si="114"/>
        <v>1</v>
      </c>
      <c r="AD1808" s="55">
        <f t="shared" si="115"/>
        <v>1.3333333333333333</v>
      </c>
      <c r="AE1808" s="58"/>
    </row>
    <row r="1809" spans="1:31" s="5" customFormat="1" x14ac:dyDescent="0.3">
      <c r="A1809" s="40" t="s">
        <v>1243</v>
      </c>
      <c r="B1809" s="3" t="s">
        <v>1244</v>
      </c>
      <c r="C1809" s="34">
        <v>244.62</v>
      </c>
      <c r="D1809" s="8">
        <v>5</v>
      </c>
      <c r="E1809" s="8">
        <v>9</v>
      </c>
      <c r="F1809" s="9">
        <v>68.599999999999994</v>
      </c>
      <c r="G1809" s="36">
        <v>220.45000000000002</v>
      </c>
      <c r="H1809" s="12">
        <v>4</v>
      </c>
      <c r="I1809" s="12">
        <v>4</v>
      </c>
      <c r="J1809" s="13">
        <v>45.5</v>
      </c>
      <c r="K1809" s="34">
        <v>38.520000000000003</v>
      </c>
      <c r="L1809" s="8">
        <v>1</v>
      </c>
      <c r="M1809" s="8">
        <v>2</v>
      </c>
      <c r="N1809" s="9">
        <v>14</v>
      </c>
      <c r="O1809" s="36">
        <v>28.41</v>
      </c>
      <c r="P1809" s="12">
        <v>1</v>
      </c>
      <c r="Q1809" s="12">
        <v>1</v>
      </c>
      <c r="R1809" s="13">
        <v>14</v>
      </c>
      <c r="S1809" s="34"/>
      <c r="T1809" s="8"/>
      <c r="U1809" s="8"/>
      <c r="V1809" s="9"/>
      <c r="W1809" s="36">
        <v>48.49</v>
      </c>
      <c r="X1809" s="12">
        <v>1</v>
      </c>
      <c r="Y1809" s="12">
        <v>1</v>
      </c>
      <c r="Z1809" s="12">
        <v>14</v>
      </c>
      <c r="AA1809" s="52">
        <f t="shared" si="112"/>
        <v>2</v>
      </c>
      <c r="AB1809" s="54">
        <f t="shared" si="113"/>
        <v>1.5</v>
      </c>
      <c r="AC1809" s="54">
        <f t="shared" si="114"/>
        <v>0.5</v>
      </c>
      <c r="AD1809" s="55">
        <f t="shared" si="115"/>
        <v>1.3333333333333333</v>
      </c>
      <c r="AE1809" s="58"/>
    </row>
    <row r="1810" spans="1:31" s="5" customFormat="1" x14ac:dyDescent="0.3">
      <c r="A1810" s="40" t="s">
        <v>4806</v>
      </c>
      <c r="B1810" s="3" t="s">
        <v>4807</v>
      </c>
      <c r="C1810" s="8"/>
      <c r="D1810" s="8"/>
      <c r="E1810" s="8"/>
      <c r="F1810" s="9"/>
      <c r="G1810" s="36"/>
      <c r="H1810" s="12"/>
      <c r="I1810" s="12"/>
      <c r="J1810" s="13"/>
      <c r="K1810" s="34">
        <v>90.05</v>
      </c>
      <c r="L1810" s="8">
        <v>1</v>
      </c>
      <c r="M1810" s="8">
        <v>1</v>
      </c>
      <c r="N1810" s="9">
        <v>6.5</v>
      </c>
      <c r="O1810" s="36">
        <v>75.69</v>
      </c>
      <c r="P1810" s="12">
        <v>1</v>
      </c>
      <c r="Q1810" s="12">
        <v>1</v>
      </c>
      <c r="R1810" s="13">
        <v>6.5</v>
      </c>
      <c r="S1810" s="34">
        <v>27.89</v>
      </c>
      <c r="T1810" s="8">
        <v>1</v>
      </c>
      <c r="U1810" s="8">
        <v>3</v>
      </c>
      <c r="V1810" s="9">
        <v>9.5</v>
      </c>
      <c r="W1810" s="36">
        <v>50.44</v>
      </c>
      <c r="X1810" s="12">
        <v>1</v>
      </c>
      <c r="Y1810" s="12">
        <v>1</v>
      </c>
      <c r="Z1810" s="12">
        <v>6.5</v>
      </c>
      <c r="AA1810" s="52">
        <f t="shared" si="112"/>
        <v>1</v>
      </c>
      <c r="AB1810" s="54">
        <f t="shared" si="113"/>
        <v>1</v>
      </c>
      <c r="AC1810" s="54">
        <f t="shared" si="114"/>
        <v>2</v>
      </c>
      <c r="AD1810" s="55">
        <f t="shared" si="115"/>
        <v>1.3333333333333333</v>
      </c>
      <c r="AE1810" s="58"/>
    </row>
    <row r="1811" spans="1:31" s="5" customFormat="1" x14ac:dyDescent="0.3">
      <c r="A1811" s="40" t="s">
        <v>4776</v>
      </c>
      <c r="B1811" s="3" t="s">
        <v>4777</v>
      </c>
      <c r="C1811" s="8"/>
      <c r="D1811" s="8"/>
      <c r="E1811" s="8"/>
      <c r="F1811" s="9"/>
      <c r="G1811" s="36"/>
      <c r="H1811" s="12"/>
      <c r="I1811" s="12"/>
      <c r="J1811" s="13"/>
      <c r="K1811" s="34">
        <v>36.19</v>
      </c>
      <c r="L1811" s="8">
        <v>1</v>
      </c>
      <c r="M1811" s="8">
        <v>1</v>
      </c>
      <c r="N1811" s="9">
        <v>6.8</v>
      </c>
      <c r="O1811" s="36">
        <v>76.48</v>
      </c>
      <c r="P1811" s="12">
        <v>1</v>
      </c>
      <c r="Q1811" s="12">
        <v>1</v>
      </c>
      <c r="R1811" s="13">
        <v>6.8</v>
      </c>
      <c r="S1811" s="34">
        <v>33.99</v>
      </c>
      <c r="T1811" s="8">
        <v>1</v>
      </c>
      <c r="U1811" s="8">
        <v>1</v>
      </c>
      <c r="V1811" s="9">
        <v>6.8</v>
      </c>
      <c r="W1811" s="36"/>
      <c r="X1811" s="12"/>
      <c r="Y1811" s="12"/>
      <c r="Z1811" s="12"/>
      <c r="AA1811" s="52">
        <f t="shared" si="112"/>
        <v>1</v>
      </c>
      <c r="AB1811" s="54">
        <f t="shared" si="113"/>
        <v>1</v>
      </c>
      <c r="AC1811" s="54">
        <f t="shared" si="114"/>
        <v>2</v>
      </c>
      <c r="AD1811" s="55">
        <f t="shared" si="115"/>
        <v>1.3333333333333333</v>
      </c>
      <c r="AE1811" s="58"/>
    </row>
    <row r="1812" spans="1:31" s="5" customFormat="1" x14ac:dyDescent="0.3">
      <c r="A1812" s="40" t="s">
        <v>5106</v>
      </c>
      <c r="B1812" s="3" t="s">
        <v>5107</v>
      </c>
      <c r="C1812" s="8"/>
      <c r="D1812" s="8"/>
      <c r="E1812" s="8"/>
      <c r="F1812" s="9"/>
      <c r="G1812" s="36"/>
      <c r="H1812" s="12"/>
      <c r="I1812" s="12"/>
      <c r="J1812" s="13"/>
      <c r="K1812" s="34"/>
      <c r="L1812" s="8"/>
      <c r="M1812" s="8"/>
      <c r="N1812" s="9"/>
      <c r="O1812" s="36">
        <v>37.32</v>
      </c>
      <c r="P1812" s="12">
        <v>1</v>
      </c>
      <c r="Q1812" s="12">
        <v>1</v>
      </c>
      <c r="R1812" s="13">
        <v>1.3</v>
      </c>
      <c r="S1812" s="34">
        <v>65.67</v>
      </c>
      <c r="T1812" s="8">
        <v>2</v>
      </c>
      <c r="U1812" s="8">
        <v>4</v>
      </c>
      <c r="V1812" s="9">
        <v>6.2</v>
      </c>
      <c r="W1812" s="36">
        <v>35.340000000000003</v>
      </c>
      <c r="X1812" s="12">
        <v>1</v>
      </c>
      <c r="Y1812" s="12">
        <v>1</v>
      </c>
      <c r="Z1812" s="12">
        <v>2.2000000000000002</v>
      </c>
      <c r="AA1812" s="52">
        <f t="shared" si="112"/>
        <v>1</v>
      </c>
      <c r="AB1812" s="54">
        <f t="shared" si="113"/>
        <v>0.5</v>
      </c>
      <c r="AC1812" s="54">
        <f t="shared" si="114"/>
        <v>2.5</v>
      </c>
      <c r="AD1812" s="55">
        <f t="shared" si="115"/>
        <v>1.3333333333333333</v>
      </c>
      <c r="AE1812" s="58"/>
    </row>
    <row r="1813" spans="1:31" s="5" customFormat="1" x14ac:dyDescent="0.3">
      <c r="A1813" s="40" t="s">
        <v>4764</v>
      </c>
      <c r="B1813" s="3" t="s">
        <v>4765</v>
      </c>
      <c r="C1813" s="8"/>
      <c r="D1813" s="8"/>
      <c r="E1813" s="8"/>
      <c r="F1813" s="9"/>
      <c r="G1813" s="36"/>
      <c r="H1813" s="12"/>
      <c r="I1813" s="12"/>
      <c r="J1813" s="13"/>
      <c r="K1813" s="34">
        <v>27.29</v>
      </c>
      <c r="L1813" s="8">
        <v>1</v>
      </c>
      <c r="M1813" s="8">
        <v>3</v>
      </c>
      <c r="N1813" s="9">
        <v>6.3</v>
      </c>
      <c r="O1813" s="36">
        <v>36.46</v>
      </c>
      <c r="P1813" s="12">
        <v>1</v>
      </c>
      <c r="Q1813" s="12">
        <v>1</v>
      </c>
      <c r="R1813" s="13">
        <v>2.4</v>
      </c>
      <c r="S1813" s="34"/>
      <c r="T1813" s="8"/>
      <c r="U1813" s="8"/>
      <c r="V1813" s="9"/>
      <c r="W1813" s="36"/>
      <c r="X1813" s="12"/>
      <c r="Y1813" s="12"/>
      <c r="Z1813" s="12"/>
      <c r="AA1813" s="52">
        <f t="shared" si="112"/>
        <v>1</v>
      </c>
      <c r="AB1813" s="54">
        <f t="shared" si="113"/>
        <v>2</v>
      </c>
      <c r="AC1813" s="54">
        <f t="shared" si="114"/>
        <v>1</v>
      </c>
      <c r="AD1813" s="55">
        <f t="shared" si="115"/>
        <v>1.3333333333333333</v>
      </c>
      <c r="AE1813" s="58"/>
    </row>
    <row r="1814" spans="1:31" s="5" customFormat="1" x14ac:dyDescent="0.3">
      <c r="A1814" s="40" t="s">
        <v>3652</v>
      </c>
      <c r="B1814" s="3" t="s">
        <v>3653</v>
      </c>
      <c r="C1814" s="8"/>
      <c r="D1814" s="8"/>
      <c r="E1814" s="8"/>
      <c r="F1814" s="9"/>
      <c r="G1814" s="36">
        <v>43.46</v>
      </c>
      <c r="H1814" s="12">
        <v>1</v>
      </c>
      <c r="I1814" s="12">
        <v>2</v>
      </c>
      <c r="J1814" s="13">
        <v>7.3</v>
      </c>
      <c r="K1814" s="34">
        <v>52.16</v>
      </c>
      <c r="L1814" s="8">
        <v>1</v>
      </c>
      <c r="M1814" s="8">
        <v>2</v>
      </c>
      <c r="N1814" s="9">
        <v>13.9</v>
      </c>
      <c r="O1814" s="36"/>
      <c r="P1814" s="12"/>
      <c r="Q1814" s="12"/>
      <c r="R1814" s="13"/>
      <c r="S1814" s="34">
        <v>28.46</v>
      </c>
      <c r="T1814" s="8">
        <v>1</v>
      </c>
      <c r="U1814" s="8">
        <v>1</v>
      </c>
      <c r="V1814" s="9">
        <v>2.6</v>
      </c>
      <c r="W1814" s="36">
        <v>64.180000000000007</v>
      </c>
      <c r="X1814" s="12">
        <v>2</v>
      </c>
      <c r="Y1814" s="12">
        <v>2</v>
      </c>
      <c r="Z1814" s="12">
        <v>7.3</v>
      </c>
      <c r="AA1814" s="52">
        <f t="shared" si="112"/>
        <v>0.33333333333333331</v>
      </c>
      <c r="AB1814" s="54">
        <f t="shared" si="113"/>
        <v>3</v>
      </c>
      <c r="AC1814" s="54">
        <f t="shared" si="114"/>
        <v>0.66666666666666663</v>
      </c>
      <c r="AD1814" s="55">
        <f t="shared" si="115"/>
        <v>1.3333333333333333</v>
      </c>
      <c r="AE1814" s="58"/>
    </row>
    <row r="1815" spans="1:31" s="5" customFormat="1" x14ac:dyDescent="0.3">
      <c r="A1815" s="40" t="s">
        <v>4371</v>
      </c>
      <c r="B1815" s="3" t="s">
        <v>4372</v>
      </c>
      <c r="C1815" s="8"/>
      <c r="D1815" s="8"/>
      <c r="E1815" s="8"/>
      <c r="F1815" s="9"/>
      <c r="G1815" s="36"/>
      <c r="H1815" s="12"/>
      <c r="I1815" s="12"/>
      <c r="J1815" s="13"/>
      <c r="K1815" s="34">
        <v>156.88999999999999</v>
      </c>
      <c r="L1815" s="8">
        <v>4</v>
      </c>
      <c r="M1815" s="8">
        <v>6</v>
      </c>
      <c r="N1815" s="9">
        <v>28.9</v>
      </c>
      <c r="O1815" s="36">
        <v>99.149999999999991</v>
      </c>
      <c r="P1815" s="12">
        <v>2</v>
      </c>
      <c r="Q1815" s="12">
        <v>2</v>
      </c>
      <c r="R1815" s="13">
        <v>11.3</v>
      </c>
      <c r="S1815" s="34">
        <v>106.02</v>
      </c>
      <c r="T1815" s="8">
        <v>2</v>
      </c>
      <c r="U1815" s="8">
        <v>3</v>
      </c>
      <c r="V1815" s="9">
        <v>17.600000000000001</v>
      </c>
      <c r="W1815" s="36">
        <v>252.55</v>
      </c>
      <c r="X1815" s="12">
        <v>5</v>
      </c>
      <c r="Y1815" s="12">
        <v>5</v>
      </c>
      <c r="Z1815" s="12">
        <v>25</v>
      </c>
      <c r="AA1815" s="52">
        <f t="shared" si="112"/>
        <v>1</v>
      </c>
      <c r="AB1815" s="54">
        <f t="shared" si="113"/>
        <v>2.3333333333333335</v>
      </c>
      <c r="AC1815" s="54">
        <f t="shared" si="114"/>
        <v>0.66666666666666663</v>
      </c>
      <c r="AD1815" s="55">
        <f t="shared" si="115"/>
        <v>1.3333333333333333</v>
      </c>
      <c r="AE1815" s="58"/>
    </row>
    <row r="1816" spans="1:31" s="5" customFormat="1" x14ac:dyDescent="0.3">
      <c r="A1816" s="40" t="s">
        <v>389</v>
      </c>
      <c r="B1816" s="3" t="s">
        <v>390</v>
      </c>
      <c r="C1816" s="34">
        <v>1052.68</v>
      </c>
      <c r="D1816" s="8">
        <v>15</v>
      </c>
      <c r="E1816" s="8">
        <v>25</v>
      </c>
      <c r="F1816" s="9">
        <v>39.399999999999991</v>
      </c>
      <c r="G1816" s="36">
        <v>972.74999999999989</v>
      </c>
      <c r="H1816" s="12">
        <v>14</v>
      </c>
      <c r="I1816" s="12">
        <v>16</v>
      </c>
      <c r="J1816" s="13">
        <v>29.800000000000008</v>
      </c>
      <c r="K1816" s="34">
        <v>1111.0800000000002</v>
      </c>
      <c r="L1816" s="8">
        <v>19</v>
      </c>
      <c r="M1816" s="8">
        <v>21</v>
      </c>
      <c r="N1816" s="9">
        <v>42</v>
      </c>
      <c r="O1816" s="36">
        <v>711.72</v>
      </c>
      <c r="P1816" s="12">
        <v>13</v>
      </c>
      <c r="Q1816" s="12">
        <v>14</v>
      </c>
      <c r="R1816" s="13">
        <v>27.300000000000008</v>
      </c>
      <c r="S1816" s="34">
        <v>725.87</v>
      </c>
      <c r="T1816" s="8">
        <v>13</v>
      </c>
      <c r="U1816" s="8">
        <v>15</v>
      </c>
      <c r="V1816" s="9">
        <v>29.100000000000005</v>
      </c>
      <c r="W1816" s="36">
        <v>638.78</v>
      </c>
      <c r="X1816" s="12">
        <v>11</v>
      </c>
      <c r="Y1816" s="12">
        <v>15</v>
      </c>
      <c r="Z1816" s="12">
        <v>28</v>
      </c>
      <c r="AA1816" s="52">
        <f t="shared" si="112"/>
        <v>1.5294117647058822</v>
      </c>
      <c r="AB1816" s="54">
        <f t="shared" si="113"/>
        <v>1.4666666666666666</v>
      </c>
      <c r="AC1816" s="54">
        <f t="shared" si="114"/>
        <v>1</v>
      </c>
      <c r="AD1816" s="55">
        <f t="shared" si="115"/>
        <v>1.3320261437908496</v>
      </c>
      <c r="AE1816" s="58"/>
    </row>
    <row r="1817" spans="1:31" s="5" customFormat="1" x14ac:dyDescent="0.3">
      <c r="A1817" s="40" t="s">
        <v>460</v>
      </c>
      <c r="B1817" s="3" t="s">
        <v>461</v>
      </c>
      <c r="C1817" s="34">
        <v>653.04000000000008</v>
      </c>
      <c r="D1817" s="8">
        <v>13</v>
      </c>
      <c r="E1817" s="8">
        <v>19</v>
      </c>
      <c r="F1817" s="9">
        <v>24.800000000000008</v>
      </c>
      <c r="G1817" s="36">
        <v>158.61000000000001</v>
      </c>
      <c r="H1817" s="12">
        <v>3</v>
      </c>
      <c r="I1817" s="12">
        <v>11</v>
      </c>
      <c r="J1817" s="13">
        <v>17.600000000000001</v>
      </c>
      <c r="K1817" s="34">
        <v>650.46</v>
      </c>
      <c r="L1817" s="8">
        <v>13</v>
      </c>
      <c r="M1817" s="8">
        <v>13</v>
      </c>
      <c r="N1817" s="9">
        <v>23.300000000000008</v>
      </c>
      <c r="O1817" s="36">
        <v>307.35000000000002</v>
      </c>
      <c r="P1817" s="12">
        <v>7</v>
      </c>
      <c r="Q1817" s="12">
        <v>10</v>
      </c>
      <c r="R1817" s="13">
        <v>18.3</v>
      </c>
      <c r="S1817" s="34">
        <v>923.54000000000019</v>
      </c>
      <c r="T1817" s="8">
        <v>17</v>
      </c>
      <c r="U1817" s="8">
        <v>20</v>
      </c>
      <c r="V1817" s="9">
        <v>31.100000000000009</v>
      </c>
      <c r="W1817" s="36">
        <v>848.45000000000016</v>
      </c>
      <c r="X1817" s="12">
        <v>17</v>
      </c>
      <c r="Y1817" s="12">
        <v>19</v>
      </c>
      <c r="Z1817" s="12">
        <v>29.600000000000009</v>
      </c>
      <c r="AA1817" s="52">
        <f t="shared" si="112"/>
        <v>1.6666666666666667</v>
      </c>
      <c r="AB1817" s="54">
        <f t="shared" si="113"/>
        <v>1.2727272727272727</v>
      </c>
      <c r="AC1817" s="54">
        <f t="shared" si="114"/>
        <v>1.05</v>
      </c>
      <c r="AD1817" s="55">
        <f t="shared" si="115"/>
        <v>1.3297979797979798</v>
      </c>
      <c r="AE1817" s="58"/>
    </row>
    <row r="1818" spans="1:31" s="5" customFormat="1" x14ac:dyDescent="0.3">
      <c r="A1818" s="40" t="s">
        <v>208</v>
      </c>
      <c r="B1818" s="3" t="s">
        <v>209</v>
      </c>
      <c r="C1818" s="34">
        <v>1421.28</v>
      </c>
      <c r="D1818" s="8">
        <v>23</v>
      </c>
      <c r="E1818" s="8">
        <v>36</v>
      </c>
      <c r="F1818" s="9">
        <v>18.5</v>
      </c>
      <c r="G1818" s="36">
        <v>1371.46</v>
      </c>
      <c r="H1818" s="12">
        <v>23</v>
      </c>
      <c r="I1818" s="12">
        <v>36</v>
      </c>
      <c r="J1818" s="13">
        <v>18.699999999999992</v>
      </c>
      <c r="K1818" s="34">
        <v>146.86000000000001</v>
      </c>
      <c r="L1818" s="8">
        <v>3</v>
      </c>
      <c r="M1818" s="8">
        <v>13</v>
      </c>
      <c r="N1818" s="9">
        <v>7.5999999999999988</v>
      </c>
      <c r="O1818" s="36">
        <v>179.04000000000002</v>
      </c>
      <c r="P1818" s="12">
        <v>4</v>
      </c>
      <c r="Q1818" s="12">
        <v>8</v>
      </c>
      <c r="R1818" s="13">
        <v>4.5</v>
      </c>
      <c r="S1818" s="34">
        <v>584.04</v>
      </c>
      <c r="T1818" s="8">
        <v>13</v>
      </c>
      <c r="U1818" s="8">
        <v>19</v>
      </c>
      <c r="V1818" s="9">
        <v>10.400000000000002</v>
      </c>
      <c r="W1818" s="36">
        <v>354.08000000000004</v>
      </c>
      <c r="X1818" s="12">
        <v>8</v>
      </c>
      <c r="Y1818" s="12">
        <v>13</v>
      </c>
      <c r="Z1818" s="12">
        <v>7.3999999999999995</v>
      </c>
      <c r="AA1818" s="52">
        <f t="shared" si="112"/>
        <v>1</v>
      </c>
      <c r="AB1818" s="54">
        <f t="shared" si="113"/>
        <v>1.5555555555555556</v>
      </c>
      <c r="AC1818" s="54">
        <f t="shared" si="114"/>
        <v>1.4285714285714286</v>
      </c>
      <c r="AD1818" s="55">
        <f t="shared" si="115"/>
        <v>1.3280423280423281</v>
      </c>
      <c r="AE1818" s="58"/>
    </row>
    <row r="1819" spans="1:31" s="5" customFormat="1" x14ac:dyDescent="0.3">
      <c r="A1819" s="40" t="s">
        <v>150</v>
      </c>
      <c r="B1819" s="3" t="s">
        <v>151</v>
      </c>
      <c r="C1819" s="34">
        <v>1866.88</v>
      </c>
      <c r="D1819" s="8">
        <v>27</v>
      </c>
      <c r="E1819" s="8">
        <v>41</v>
      </c>
      <c r="F1819" s="9">
        <v>48.700000000000017</v>
      </c>
      <c r="G1819" s="36">
        <v>1484.14</v>
      </c>
      <c r="H1819" s="12">
        <v>22</v>
      </c>
      <c r="I1819" s="12">
        <v>34</v>
      </c>
      <c r="J1819" s="13">
        <v>39.899999999999984</v>
      </c>
      <c r="K1819" s="34">
        <v>1702.3600000000004</v>
      </c>
      <c r="L1819" s="8">
        <v>29</v>
      </c>
      <c r="M1819" s="8">
        <v>38</v>
      </c>
      <c r="N1819" s="9">
        <v>44.099999999999994</v>
      </c>
      <c r="O1819" s="36">
        <v>944.86</v>
      </c>
      <c r="P1819" s="12">
        <v>17</v>
      </c>
      <c r="Q1819" s="12">
        <v>21</v>
      </c>
      <c r="R1819" s="13">
        <v>30.300000000000008</v>
      </c>
      <c r="S1819" s="34">
        <v>1148.04</v>
      </c>
      <c r="T1819" s="8">
        <v>22</v>
      </c>
      <c r="U1819" s="8">
        <v>26</v>
      </c>
      <c r="V1819" s="9">
        <v>35.5</v>
      </c>
      <c r="W1819" s="36">
        <v>956.46999999999991</v>
      </c>
      <c r="X1819" s="12">
        <v>18</v>
      </c>
      <c r="Y1819" s="12">
        <v>26</v>
      </c>
      <c r="Z1819" s="12">
        <v>35.100000000000009</v>
      </c>
      <c r="AA1819" s="52">
        <f t="shared" si="112"/>
        <v>1.2</v>
      </c>
      <c r="AB1819" s="54">
        <f t="shared" si="113"/>
        <v>1.7727272727272727</v>
      </c>
      <c r="AC1819" s="54">
        <f t="shared" si="114"/>
        <v>1</v>
      </c>
      <c r="AD1819" s="55">
        <f t="shared" si="115"/>
        <v>1.3242424242424242</v>
      </c>
      <c r="AE1819" s="58"/>
    </row>
    <row r="1820" spans="1:31" s="5" customFormat="1" x14ac:dyDescent="0.3">
      <c r="A1820" s="40" t="s">
        <v>1795</v>
      </c>
      <c r="B1820" s="3" t="s">
        <v>1796</v>
      </c>
      <c r="C1820" s="34">
        <v>203.94000000000003</v>
      </c>
      <c r="D1820" s="8">
        <v>3</v>
      </c>
      <c r="E1820" s="8">
        <v>5</v>
      </c>
      <c r="F1820" s="9">
        <v>8.6</v>
      </c>
      <c r="G1820" s="36">
        <v>72.11</v>
      </c>
      <c r="H1820" s="12">
        <v>1</v>
      </c>
      <c r="I1820" s="12">
        <v>3</v>
      </c>
      <c r="J1820" s="13">
        <v>5.3</v>
      </c>
      <c r="K1820" s="34">
        <v>382.85</v>
      </c>
      <c r="L1820" s="8">
        <v>6</v>
      </c>
      <c r="M1820" s="8">
        <v>12</v>
      </c>
      <c r="N1820" s="9">
        <v>20.2</v>
      </c>
      <c r="O1820" s="36">
        <v>169.82000000000002</v>
      </c>
      <c r="P1820" s="12">
        <v>3</v>
      </c>
      <c r="Q1820" s="12">
        <v>7</v>
      </c>
      <c r="R1820" s="13">
        <v>11.800000000000002</v>
      </c>
      <c r="S1820" s="34">
        <v>313.45000000000005</v>
      </c>
      <c r="T1820" s="8">
        <v>7</v>
      </c>
      <c r="U1820" s="8">
        <v>10</v>
      </c>
      <c r="V1820" s="9">
        <v>16.7</v>
      </c>
      <c r="W1820" s="36">
        <v>429.0800000000001</v>
      </c>
      <c r="X1820" s="12">
        <v>7</v>
      </c>
      <c r="Y1820" s="12">
        <v>12</v>
      </c>
      <c r="Z1820" s="12">
        <v>18.8</v>
      </c>
      <c r="AA1820" s="52">
        <f t="shared" si="112"/>
        <v>1.5</v>
      </c>
      <c r="AB1820" s="54">
        <f t="shared" si="113"/>
        <v>1.625</v>
      </c>
      <c r="AC1820" s="54">
        <f t="shared" si="114"/>
        <v>0.84615384615384615</v>
      </c>
      <c r="AD1820" s="55">
        <f t="shared" si="115"/>
        <v>1.3237179487179487</v>
      </c>
      <c r="AE1820" s="58"/>
    </row>
    <row r="1821" spans="1:31" s="5" customFormat="1" x14ac:dyDescent="0.3">
      <c r="A1821" s="40" t="s">
        <v>2218</v>
      </c>
      <c r="B1821" s="3" t="s">
        <v>2219</v>
      </c>
      <c r="C1821" s="34">
        <v>112.8</v>
      </c>
      <c r="D1821" s="8">
        <v>2</v>
      </c>
      <c r="E1821" s="8">
        <v>5</v>
      </c>
      <c r="F1821" s="9">
        <v>14.1</v>
      </c>
      <c r="G1821" s="36">
        <v>108.3</v>
      </c>
      <c r="H1821" s="12">
        <v>2</v>
      </c>
      <c r="I1821" s="12">
        <v>5</v>
      </c>
      <c r="J1821" s="13">
        <v>17.7</v>
      </c>
      <c r="K1821" s="34">
        <v>605.53</v>
      </c>
      <c r="L1821" s="8">
        <v>12</v>
      </c>
      <c r="M1821" s="8">
        <v>14</v>
      </c>
      <c r="N1821" s="9">
        <v>32</v>
      </c>
      <c r="O1821" s="36">
        <v>288.3</v>
      </c>
      <c r="P1821" s="12">
        <v>5</v>
      </c>
      <c r="Q1821" s="12">
        <v>8</v>
      </c>
      <c r="R1821" s="13">
        <v>29.6</v>
      </c>
      <c r="S1821" s="34">
        <v>415</v>
      </c>
      <c r="T1821" s="8">
        <v>10</v>
      </c>
      <c r="U1821" s="8">
        <v>12</v>
      </c>
      <c r="V1821" s="9">
        <v>28.4</v>
      </c>
      <c r="W1821" s="36">
        <v>338.67</v>
      </c>
      <c r="X1821" s="12">
        <v>7</v>
      </c>
      <c r="Y1821" s="12">
        <v>9</v>
      </c>
      <c r="Z1821" s="12">
        <v>28.900000000000002</v>
      </c>
      <c r="AA1821" s="52">
        <f t="shared" si="112"/>
        <v>1</v>
      </c>
      <c r="AB1821" s="54">
        <f t="shared" si="113"/>
        <v>1.6666666666666667</v>
      </c>
      <c r="AC1821" s="54">
        <f t="shared" si="114"/>
        <v>1.3</v>
      </c>
      <c r="AD1821" s="55">
        <f t="shared" si="115"/>
        <v>1.3222222222222222</v>
      </c>
      <c r="AE1821" s="58"/>
    </row>
    <row r="1822" spans="1:31" s="5" customFormat="1" x14ac:dyDescent="0.3">
      <c r="A1822" s="40" t="s">
        <v>1292</v>
      </c>
      <c r="B1822" s="3" t="s">
        <v>1293</v>
      </c>
      <c r="C1822" s="34">
        <v>211.02</v>
      </c>
      <c r="D1822" s="8">
        <v>4</v>
      </c>
      <c r="E1822" s="8">
        <v>6</v>
      </c>
      <c r="F1822" s="9">
        <v>16.600000000000001</v>
      </c>
      <c r="G1822" s="36">
        <v>220.57</v>
      </c>
      <c r="H1822" s="12">
        <v>4</v>
      </c>
      <c r="I1822" s="12">
        <v>5</v>
      </c>
      <c r="J1822" s="13">
        <v>16.399999999999999</v>
      </c>
      <c r="K1822" s="34">
        <v>619.5200000000001</v>
      </c>
      <c r="L1822" s="8">
        <v>12</v>
      </c>
      <c r="M1822" s="8">
        <v>15</v>
      </c>
      <c r="N1822" s="9">
        <v>36.800000000000004</v>
      </c>
      <c r="O1822" s="36">
        <v>283.44</v>
      </c>
      <c r="P1822" s="12">
        <v>6</v>
      </c>
      <c r="Q1822" s="12">
        <v>9</v>
      </c>
      <c r="R1822" s="13">
        <v>25.900000000000002</v>
      </c>
      <c r="S1822" s="34">
        <v>306.59000000000003</v>
      </c>
      <c r="T1822" s="8">
        <v>6</v>
      </c>
      <c r="U1822" s="8">
        <v>11</v>
      </c>
      <c r="V1822" s="9">
        <v>27.7</v>
      </c>
      <c r="W1822" s="36">
        <v>301.49999999999994</v>
      </c>
      <c r="X1822" s="12">
        <v>7</v>
      </c>
      <c r="Y1822" s="12">
        <v>9</v>
      </c>
      <c r="Z1822" s="12">
        <v>22.699999999999996</v>
      </c>
      <c r="AA1822" s="52">
        <f t="shared" si="112"/>
        <v>1.1666666666666667</v>
      </c>
      <c r="AB1822" s="54">
        <f t="shared" si="113"/>
        <v>1.6</v>
      </c>
      <c r="AC1822" s="54">
        <f t="shared" si="114"/>
        <v>1.2</v>
      </c>
      <c r="AD1822" s="55">
        <f t="shared" si="115"/>
        <v>1.3222222222222222</v>
      </c>
      <c r="AE1822" s="58"/>
    </row>
    <row r="1823" spans="1:31" s="5" customFormat="1" x14ac:dyDescent="0.3">
      <c r="A1823" s="40" t="s">
        <v>1470</v>
      </c>
      <c r="B1823" s="3" t="s">
        <v>1471</v>
      </c>
      <c r="C1823" s="34">
        <v>222.18</v>
      </c>
      <c r="D1823" s="8">
        <v>4</v>
      </c>
      <c r="E1823" s="8">
        <v>10</v>
      </c>
      <c r="F1823" s="9">
        <v>17.3</v>
      </c>
      <c r="G1823" s="36">
        <v>331.06</v>
      </c>
      <c r="H1823" s="12">
        <v>6</v>
      </c>
      <c r="I1823" s="12">
        <v>11</v>
      </c>
      <c r="J1823" s="13">
        <v>23.400000000000002</v>
      </c>
      <c r="K1823" s="34">
        <v>378.25</v>
      </c>
      <c r="L1823" s="8">
        <v>8</v>
      </c>
      <c r="M1823" s="8">
        <v>11</v>
      </c>
      <c r="N1823" s="9">
        <v>23.699999999999996</v>
      </c>
      <c r="O1823" s="36">
        <v>165.75</v>
      </c>
      <c r="P1823" s="12">
        <v>4</v>
      </c>
      <c r="Q1823" s="12">
        <v>6</v>
      </c>
      <c r="R1823" s="13">
        <v>14</v>
      </c>
      <c r="S1823" s="34">
        <v>298.52</v>
      </c>
      <c r="T1823" s="8">
        <v>6</v>
      </c>
      <c r="U1823" s="8">
        <v>7</v>
      </c>
      <c r="V1823" s="9">
        <v>16.099999999999998</v>
      </c>
      <c r="W1823" s="36">
        <v>134.44999999999999</v>
      </c>
      <c r="X1823" s="12">
        <v>3</v>
      </c>
      <c r="Y1823" s="12">
        <v>5</v>
      </c>
      <c r="Z1823" s="12">
        <v>11.300000000000002</v>
      </c>
      <c r="AA1823" s="52">
        <f t="shared" si="112"/>
        <v>0.91666666666666663</v>
      </c>
      <c r="AB1823" s="54">
        <f t="shared" si="113"/>
        <v>1.7142857142857142</v>
      </c>
      <c r="AC1823" s="54">
        <f t="shared" si="114"/>
        <v>1.3333333333333333</v>
      </c>
      <c r="AD1823" s="55">
        <f t="shared" si="115"/>
        <v>1.3214285714285714</v>
      </c>
      <c r="AE1823" s="58"/>
    </row>
    <row r="1824" spans="1:31" s="5" customFormat="1" x14ac:dyDescent="0.3">
      <c r="A1824" s="40" t="s">
        <v>1850</v>
      </c>
      <c r="B1824" s="3" t="s">
        <v>1851</v>
      </c>
      <c r="C1824" s="34">
        <v>140.43</v>
      </c>
      <c r="D1824" s="8">
        <v>2</v>
      </c>
      <c r="E1824" s="8">
        <v>4</v>
      </c>
      <c r="F1824" s="9">
        <v>17</v>
      </c>
      <c r="G1824" s="36">
        <v>288.68</v>
      </c>
      <c r="H1824" s="12">
        <v>4</v>
      </c>
      <c r="I1824" s="12">
        <v>6</v>
      </c>
      <c r="J1824" s="13">
        <v>25.9</v>
      </c>
      <c r="K1824" s="34"/>
      <c r="L1824" s="8"/>
      <c r="M1824" s="8"/>
      <c r="N1824" s="9"/>
      <c r="O1824" s="36">
        <v>138.92000000000002</v>
      </c>
      <c r="P1824" s="12">
        <v>3</v>
      </c>
      <c r="Q1824" s="12">
        <v>3</v>
      </c>
      <c r="R1824" s="13">
        <v>10.1</v>
      </c>
      <c r="S1824" s="34">
        <v>110.31</v>
      </c>
      <c r="T1824" s="8">
        <v>2</v>
      </c>
      <c r="U1824" s="8">
        <v>2</v>
      </c>
      <c r="V1824" s="9">
        <v>10.1</v>
      </c>
      <c r="W1824" s="36"/>
      <c r="X1824" s="12"/>
      <c r="Y1824" s="12"/>
      <c r="Z1824" s="12"/>
      <c r="AA1824" s="52">
        <f t="shared" si="112"/>
        <v>0.7142857142857143</v>
      </c>
      <c r="AB1824" s="54">
        <f t="shared" si="113"/>
        <v>0.25</v>
      </c>
      <c r="AC1824" s="54">
        <f t="shared" si="114"/>
        <v>3</v>
      </c>
      <c r="AD1824" s="55">
        <f t="shared" si="115"/>
        <v>1.3214285714285714</v>
      </c>
      <c r="AE1824" s="58"/>
    </row>
    <row r="1825" spans="1:31" s="5" customFormat="1" x14ac:dyDescent="0.3">
      <c r="A1825" s="40" t="s">
        <v>448</v>
      </c>
      <c r="B1825" s="3" t="s">
        <v>449</v>
      </c>
      <c r="C1825" s="34">
        <v>797.81</v>
      </c>
      <c r="D1825" s="8">
        <v>14</v>
      </c>
      <c r="E1825" s="8">
        <v>16</v>
      </c>
      <c r="F1825" s="9">
        <v>26.800000000000008</v>
      </c>
      <c r="G1825" s="36">
        <v>717.72</v>
      </c>
      <c r="H1825" s="12">
        <v>12</v>
      </c>
      <c r="I1825" s="12">
        <v>13</v>
      </c>
      <c r="J1825" s="13">
        <v>23</v>
      </c>
      <c r="K1825" s="34">
        <v>779.47000000000014</v>
      </c>
      <c r="L1825" s="8">
        <v>16</v>
      </c>
      <c r="M1825" s="8">
        <v>17</v>
      </c>
      <c r="N1825" s="9">
        <v>27.199999999999992</v>
      </c>
      <c r="O1825" s="36">
        <v>291.74999999999994</v>
      </c>
      <c r="P1825" s="12">
        <v>7</v>
      </c>
      <c r="Q1825" s="12">
        <v>9</v>
      </c>
      <c r="R1825" s="13">
        <v>16.099999999999998</v>
      </c>
      <c r="S1825" s="34">
        <v>503.45</v>
      </c>
      <c r="T1825" s="8">
        <v>9</v>
      </c>
      <c r="U1825" s="8">
        <v>14</v>
      </c>
      <c r="V1825" s="9">
        <v>24.800000000000004</v>
      </c>
      <c r="W1825" s="36">
        <v>575.62000000000012</v>
      </c>
      <c r="X1825" s="12">
        <v>12</v>
      </c>
      <c r="Y1825" s="12">
        <v>15</v>
      </c>
      <c r="Z1825" s="12">
        <v>26.199999999999992</v>
      </c>
      <c r="AA1825" s="52">
        <f t="shared" si="112"/>
        <v>1.2142857142857142</v>
      </c>
      <c r="AB1825" s="54">
        <f t="shared" si="113"/>
        <v>1.8</v>
      </c>
      <c r="AC1825" s="54">
        <f t="shared" si="114"/>
        <v>0.9375</v>
      </c>
      <c r="AD1825" s="55">
        <f t="shared" si="115"/>
        <v>1.3172619047619047</v>
      </c>
      <c r="AE1825" s="58"/>
    </row>
    <row r="1826" spans="1:31" s="5" customFormat="1" x14ac:dyDescent="0.3">
      <c r="A1826" s="40" t="s">
        <v>1579</v>
      </c>
      <c r="B1826" s="3" t="s">
        <v>1580</v>
      </c>
      <c r="C1826" s="34">
        <v>181.12</v>
      </c>
      <c r="D1826" s="8">
        <v>3</v>
      </c>
      <c r="E1826" s="8">
        <v>5</v>
      </c>
      <c r="F1826" s="9">
        <v>18.7</v>
      </c>
      <c r="G1826" s="36">
        <v>135.97999999999999</v>
      </c>
      <c r="H1826" s="12">
        <v>2</v>
      </c>
      <c r="I1826" s="12">
        <v>4</v>
      </c>
      <c r="J1826" s="13">
        <v>13.4</v>
      </c>
      <c r="K1826" s="34">
        <v>232.28</v>
      </c>
      <c r="L1826" s="8">
        <v>4</v>
      </c>
      <c r="M1826" s="8">
        <v>6</v>
      </c>
      <c r="N1826" s="9">
        <v>19.399999999999999</v>
      </c>
      <c r="O1826" s="36">
        <v>42.43</v>
      </c>
      <c r="P1826" s="12">
        <v>1</v>
      </c>
      <c r="Q1826" s="12">
        <v>3</v>
      </c>
      <c r="R1826" s="13">
        <v>11.8</v>
      </c>
      <c r="S1826" s="34">
        <v>125.44</v>
      </c>
      <c r="T1826" s="8">
        <v>3</v>
      </c>
      <c r="U1826" s="8">
        <v>3</v>
      </c>
      <c r="V1826" s="9">
        <v>11.800000000000002</v>
      </c>
      <c r="W1826" s="36">
        <v>72.64</v>
      </c>
      <c r="X1826" s="12">
        <v>2</v>
      </c>
      <c r="Y1826" s="12">
        <v>3</v>
      </c>
      <c r="Z1826" s="12">
        <v>11.8</v>
      </c>
      <c r="AA1826" s="52">
        <f t="shared" si="112"/>
        <v>1.2</v>
      </c>
      <c r="AB1826" s="54">
        <f t="shared" si="113"/>
        <v>1.75</v>
      </c>
      <c r="AC1826" s="54">
        <f t="shared" si="114"/>
        <v>1</v>
      </c>
      <c r="AD1826" s="55">
        <f t="shared" si="115"/>
        <v>1.3166666666666667</v>
      </c>
      <c r="AE1826" s="58"/>
    </row>
    <row r="1827" spans="1:31" s="5" customFormat="1" x14ac:dyDescent="0.3">
      <c r="A1827" s="40" t="s">
        <v>3558</v>
      </c>
      <c r="B1827" s="3" t="s">
        <v>3559</v>
      </c>
      <c r="C1827" s="8"/>
      <c r="D1827" s="8"/>
      <c r="E1827" s="8"/>
      <c r="F1827" s="9"/>
      <c r="G1827" s="36">
        <v>78.64</v>
      </c>
      <c r="H1827" s="12">
        <v>2</v>
      </c>
      <c r="I1827" s="12">
        <v>4</v>
      </c>
      <c r="J1827" s="13">
        <v>6.3</v>
      </c>
      <c r="K1827" s="34">
        <v>326.02000000000004</v>
      </c>
      <c r="L1827" s="8">
        <v>7</v>
      </c>
      <c r="M1827" s="8">
        <v>10</v>
      </c>
      <c r="N1827" s="9">
        <v>17.900000000000002</v>
      </c>
      <c r="O1827" s="36">
        <v>163.07000000000002</v>
      </c>
      <c r="P1827" s="12">
        <v>3</v>
      </c>
      <c r="Q1827" s="12">
        <v>3</v>
      </c>
      <c r="R1827" s="13">
        <v>5.5999999999999988</v>
      </c>
      <c r="S1827" s="34">
        <v>135.04000000000002</v>
      </c>
      <c r="T1827" s="8">
        <v>3</v>
      </c>
      <c r="U1827" s="8">
        <v>6</v>
      </c>
      <c r="V1827" s="9">
        <v>9.6999999999999993</v>
      </c>
      <c r="W1827" s="36">
        <v>134.32</v>
      </c>
      <c r="X1827" s="12">
        <v>3</v>
      </c>
      <c r="Y1827" s="12">
        <v>6</v>
      </c>
      <c r="Z1827" s="12">
        <v>12.1</v>
      </c>
      <c r="AA1827" s="52">
        <f t="shared" si="112"/>
        <v>0.2</v>
      </c>
      <c r="AB1827" s="54">
        <f t="shared" si="113"/>
        <v>2.75</v>
      </c>
      <c r="AC1827" s="54">
        <f t="shared" si="114"/>
        <v>1</v>
      </c>
      <c r="AD1827" s="55">
        <f t="shared" si="115"/>
        <v>1.3166666666666667</v>
      </c>
      <c r="AE1827" s="58"/>
    </row>
    <row r="1828" spans="1:31" s="5" customFormat="1" x14ac:dyDescent="0.3">
      <c r="A1828" s="40" t="s">
        <v>4245</v>
      </c>
      <c r="B1828" s="3" t="s">
        <v>4246</v>
      </c>
      <c r="C1828" s="8"/>
      <c r="D1828" s="8"/>
      <c r="E1828" s="8"/>
      <c r="F1828" s="9"/>
      <c r="G1828" s="36"/>
      <c r="H1828" s="12"/>
      <c r="I1828" s="12"/>
      <c r="J1828" s="13"/>
      <c r="K1828" s="34">
        <v>302.29000000000002</v>
      </c>
      <c r="L1828" s="8">
        <v>4</v>
      </c>
      <c r="M1828" s="8">
        <v>5</v>
      </c>
      <c r="N1828" s="9">
        <v>17.100000000000001</v>
      </c>
      <c r="O1828" s="36">
        <v>237.61</v>
      </c>
      <c r="P1828" s="12">
        <v>4</v>
      </c>
      <c r="Q1828" s="12">
        <v>4</v>
      </c>
      <c r="R1828" s="13">
        <v>13.9</v>
      </c>
      <c r="S1828" s="34">
        <v>216.48000000000002</v>
      </c>
      <c r="T1828" s="8">
        <v>4</v>
      </c>
      <c r="U1828" s="8">
        <v>6</v>
      </c>
      <c r="V1828" s="9">
        <v>19.7</v>
      </c>
      <c r="W1828" s="36">
        <v>202.12</v>
      </c>
      <c r="X1828" s="12">
        <v>3</v>
      </c>
      <c r="Y1828" s="12">
        <v>3</v>
      </c>
      <c r="Z1828" s="12">
        <v>13.9</v>
      </c>
      <c r="AA1828" s="52">
        <f t="shared" si="112"/>
        <v>1</v>
      </c>
      <c r="AB1828" s="54">
        <f t="shared" si="113"/>
        <v>1.2</v>
      </c>
      <c r="AC1828" s="54">
        <f t="shared" si="114"/>
        <v>1.75</v>
      </c>
      <c r="AD1828" s="55">
        <f t="shared" si="115"/>
        <v>1.3166666666666667</v>
      </c>
      <c r="AE1828" s="58"/>
    </row>
    <row r="1829" spans="1:31" s="5" customFormat="1" x14ac:dyDescent="0.3">
      <c r="A1829" s="40" t="s">
        <v>1649</v>
      </c>
      <c r="B1829" s="3" t="s">
        <v>1650</v>
      </c>
      <c r="C1829" s="34">
        <v>214.25</v>
      </c>
      <c r="D1829" s="8">
        <v>3</v>
      </c>
      <c r="E1829" s="8">
        <v>6</v>
      </c>
      <c r="F1829" s="9">
        <v>10.4</v>
      </c>
      <c r="G1829" s="36">
        <v>235.49</v>
      </c>
      <c r="H1829" s="12">
        <v>3</v>
      </c>
      <c r="I1829" s="12">
        <v>3</v>
      </c>
      <c r="J1829" s="13">
        <v>4.9000000000000004</v>
      </c>
      <c r="K1829" s="34">
        <v>194.51000000000002</v>
      </c>
      <c r="L1829" s="8">
        <v>3</v>
      </c>
      <c r="M1829" s="8">
        <v>6</v>
      </c>
      <c r="N1829" s="9">
        <v>9.1</v>
      </c>
      <c r="O1829" s="36">
        <v>252.92</v>
      </c>
      <c r="P1829" s="12">
        <v>5</v>
      </c>
      <c r="Q1829" s="12">
        <v>6</v>
      </c>
      <c r="R1829" s="13">
        <v>10.199999999999999</v>
      </c>
      <c r="S1829" s="34">
        <v>237.63</v>
      </c>
      <c r="T1829" s="8">
        <v>4</v>
      </c>
      <c r="U1829" s="8">
        <v>5</v>
      </c>
      <c r="V1829" s="9">
        <v>8.6</v>
      </c>
      <c r="W1829" s="36">
        <v>129.38</v>
      </c>
      <c r="X1829" s="12">
        <v>3</v>
      </c>
      <c r="Y1829" s="12">
        <v>4</v>
      </c>
      <c r="Z1829" s="12">
        <v>5.9000000000000012</v>
      </c>
      <c r="AA1829" s="52">
        <f t="shared" si="112"/>
        <v>1.75</v>
      </c>
      <c r="AB1829" s="54">
        <f t="shared" si="113"/>
        <v>1</v>
      </c>
      <c r="AC1829" s="54">
        <f t="shared" si="114"/>
        <v>1.2</v>
      </c>
      <c r="AD1829" s="55">
        <f t="shared" si="115"/>
        <v>1.3166666666666667</v>
      </c>
      <c r="AE1829" s="58"/>
    </row>
    <row r="1830" spans="1:31" s="5" customFormat="1" x14ac:dyDescent="0.3">
      <c r="A1830" s="40" t="s">
        <v>79</v>
      </c>
      <c r="B1830" s="3" t="s">
        <v>80</v>
      </c>
      <c r="C1830" s="34">
        <v>2246.9799999999996</v>
      </c>
      <c r="D1830" s="8">
        <v>35</v>
      </c>
      <c r="E1830" s="8">
        <v>52</v>
      </c>
      <c r="F1830" s="9">
        <v>57.299999999999969</v>
      </c>
      <c r="G1830" s="36">
        <v>1497.6000000000001</v>
      </c>
      <c r="H1830" s="12">
        <v>25</v>
      </c>
      <c r="I1830" s="12">
        <v>39</v>
      </c>
      <c r="J1830" s="13">
        <v>44.100000000000009</v>
      </c>
      <c r="K1830" s="34">
        <v>1991.9</v>
      </c>
      <c r="L1830" s="8">
        <v>36</v>
      </c>
      <c r="M1830" s="8">
        <v>47</v>
      </c>
      <c r="N1830" s="9">
        <v>63.099999999999959</v>
      </c>
      <c r="O1830" s="36">
        <v>973.9699999999998</v>
      </c>
      <c r="P1830" s="12">
        <v>17</v>
      </c>
      <c r="Q1830" s="12">
        <v>28</v>
      </c>
      <c r="R1830" s="13">
        <v>42.100000000000009</v>
      </c>
      <c r="S1830" s="34">
        <v>1380.6699999999998</v>
      </c>
      <c r="T1830" s="8">
        <v>26</v>
      </c>
      <c r="U1830" s="8">
        <v>31</v>
      </c>
      <c r="V1830" s="9">
        <v>41.700000000000017</v>
      </c>
      <c r="W1830" s="36">
        <v>1331.99</v>
      </c>
      <c r="X1830" s="12">
        <v>25</v>
      </c>
      <c r="Y1830" s="12">
        <v>32</v>
      </c>
      <c r="Z1830" s="12">
        <v>46.9</v>
      </c>
      <c r="AA1830" s="52">
        <f t="shared" si="112"/>
        <v>1.325</v>
      </c>
      <c r="AB1830" s="54">
        <f t="shared" si="113"/>
        <v>1.6551724137931034</v>
      </c>
      <c r="AC1830" s="54">
        <f t="shared" si="114"/>
        <v>0.96969696969696972</v>
      </c>
      <c r="AD1830" s="55">
        <f t="shared" si="115"/>
        <v>1.3166231278300244</v>
      </c>
      <c r="AE1830" s="58"/>
    </row>
    <row r="1831" spans="1:31" s="5" customFormat="1" x14ac:dyDescent="0.3">
      <c r="A1831" s="40" t="s">
        <v>222</v>
      </c>
      <c r="B1831" s="3" t="s">
        <v>223</v>
      </c>
      <c r="C1831" s="34">
        <v>1495.9099999999996</v>
      </c>
      <c r="D1831" s="8">
        <v>22</v>
      </c>
      <c r="E1831" s="8">
        <v>29</v>
      </c>
      <c r="F1831" s="9">
        <v>56.1</v>
      </c>
      <c r="G1831" s="36">
        <v>1323.0900000000001</v>
      </c>
      <c r="H1831" s="12">
        <v>21</v>
      </c>
      <c r="I1831" s="12">
        <v>23</v>
      </c>
      <c r="J1831" s="13">
        <v>54.5</v>
      </c>
      <c r="K1831" s="34">
        <v>1667.8600000000004</v>
      </c>
      <c r="L1831" s="8">
        <v>27</v>
      </c>
      <c r="M1831" s="8">
        <v>37</v>
      </c>
      <c r="N1831" s="9">
        <v>59.799999999999969</v>
      </c>
      <c r="O1831" s="36">
        <v>1257.1599999999999</v>
      </c>
      <c r="P1831" s="12">
        <v>20</v>
      </c>
      <c r="Q1831" s="12">
        <v>23</v>
      </c>
      <c r="R1831" s="13">
        <v>53</v>
      </c>
      <c r="S1831" s="34">
        <v>1281.29</v>
      </c>
      <c r="T1831" s="8">
        <v>21</v>
      </c>
      <c r="U1831" s="8">
        <v>28</v>
      </c>
      <c r="V1831" s="9">
        <v>61.400000000000006</v>
      </c>
      <c r="W1831" s="36">
        <v>1412.1799999999998</v>
      </c>
      <c r="X1831" s="12">
        <v>21</v>
      </c>
      <c r="Y1831" s="12">
        <v>25</v>
      </c>
      <c r="Z1831" s="12">
        <v>53.200000000000024</v>
      </c>
      <c r="AA1831" s="52">
        <f t="shared" si="112"/>
        <v>1.25</v>
      </c>
      <c r="AB1831" s="54">
        <f t="shared" si="113"/>
        <v>1.5833333333333333</v>
      </c>
      <c r="AC1831" s="54">
        <f t="shared" si="114"/>
        <v>1.1153846153846154</v>
      </c>
      <c r="AD1831" s="55">
        <f t="shared" si="115"/>
        <v>1.3162393162393162</v>
      </c>
      <c r="AE1831" s="58"/>
    </row>
    <row r="1832" spans="1:31" s="5" customFormat="1" x14ac:dyDescent="0.3">
      <c r="A1832" s="40" t="s">
        <v>283</v>
      </c>
      <c r="B1832" s="3" t="s">
        <v>284</v>
      </c>
      <c r="C1832" s="34">
        <v>1288.2899999999997</v>
      </c>
      <c r="D1832" s="8">
        <v>19</v>
      </c>
      <c r="E1832" s="8">
        <v>28</v>
      </c>
      <c r="F1832" s="9">
        <v>37.79999999999999</v>
      </c>
      <c r="G1832" s="36">
        <v>903.13999999999987</v>
      </c>
      <c r="H1832" s="12">
        <v>15</v>
      </c>
      <c r="I1832" s="12">
        <v>19</v>
      </c>
      <c r="J1832" s="13">
        <v>28</v>
      </c>
      <c r="K1832" s="34">
        <v>1124.8700000000001</v>
      </c>
      <c r="L1832" s="8">
        <v>25</v>
      </c>
      <c r="M1832" s="8">
        <v>31</v>
      </c>
      <c r="N1832" s="9">
        <v>34.200000000000017</v>
      </c>
      <c r="O1832" s="36">
        <v>840.84</v>
      </c>
      <c r="P1832" s="12">
        <v>15</v>
      </c>
      <c r="Q1832" s="12">
        <v>21</v>
      </c>
      <c r="R1832" s="13">
        <v>27.399999999999991</v>
      </c>
      <c r="S1832" s="34">
        <v>1133.43</v>
      </c>
      <c r="T1832" s="8">
        <v>23</v>
      </c>
      <c r="U1832" s="8">
        <v>26</v>
      </c>
      <c r="V1832" s="9">
        <v>32.899999999999984</v>
      </c>
      <c r="W1832" s="36">
        <v>988.6500000000002</v>
      </c>
      <c r="X1832" s="12">
        <v>20</v>
      </c>
      <c r="Y1832" s="12">
        <v>25</v>
      </c>
      <c r="Z1832" s="12">
        <v>30.2</v>
      </c>
      <c r="AA1832" s="52">
        <f t="shared" si="112"/>
        <v>1.45</v>
      </c>
      <c r="AB1832" s="54">
        <f t="shared" si="113"/>
        <v>1.4545454545454546</v>
      </c>
      <c r="AC1832" s="54">
        <f t="shared" si="114"/>
        <v>1.0384615384615385</v>
      </c>
      <c r="AD1832" s="55">
        <f t="shared" si="115"/>
        <v>1.3143356643356643</v>
      </c>
      <c r="AE1832" s="58"/>
    </row>
    <row r="1833" spans="1:31" s="5" customFormat="1" x14ac:dyDescent="0.3">
      <c r="A1833" s="40" t="s">
        <v>214</v>
      </c>
      <c r="B1833" s="3" t="s">
        <v>215</v>
      </c>
      <c r="C1833" s="34">
        <v>1528.9700000000003</v>
      </c>
      <c r="D1833" s="8">
        <v>23</v>
      </c>
      <c r="E1833" s="8">
        <v>28</v>
      </c>
      <c r="F1833" s="9">
        <v>59.299999999999976</v>
      </c>
      <c r="G1833" s="36">
        <v>1078.98</v>
      </c>
      <c r="H1833" s="12">
        <v>17</v>
      </c>
      <c r="I1833" s="12">
        <v>20</v>
      </c>
      <c r="J1833" s="13">
        <v>52.899999999999984</v>
      </c>
      <c r="K1833" s="34">
        <v>1967.34</v>
      </c>
      <c r="L1833" s="8">
        <v>34</v>
      </c>
      <c r="M1833" s="8">
        <v>40</v>
      </c>
      <c r="N1833" s="9">
        <v>73</v>
      </c>
      <c r="O1833" s="36">
        <v>1613.9100000000003</v>
      </c>
      <c r="P1833" s="12">
        <v>28</v>
      </c>
      <c r="Q1833" s="12">
        <v>29</v>
      </c>
      <c r="R1833" s="13">
        <v>65.400000000000034</v>
      </c>
      <c r="S1833" s="34">
        <v>1856.68</v>
      </c>
      <c r="T1833" s="8">
        <v>32</v>
      </c>
      <c r="U1833" s="8">
        <v>37</v>
      </c>
      <c r="V1833" s="9">
        <v>77.199999999999989</v>
      </c>
      <c r="W1833" s="36">
        <v>1565.1699999999996</v>
      </c>
      <c r="X1833" s="12">
        <v>26</v>
      </c>
      <c r="Y1833" s="12">
        <v>31</v>
      </c>
      <c r="Z1833" s="12">
        <v>73.799999999999969</v>
      </c>
      <c r="AA1833" s="52">
        <f t="shared" si="112"/>
        <v>1.3809523809523809</v>
      </c>
      <c r="AB1833" s="54">
        <f t="shared" si="113"/>
        <v>1.3666666666666667</v>
      </c>
      <c r="AC1833" s="54">
        <f t="shared" si="114"/>
        <v>1.1875</v>
      </c>
      <c r="AD1833" s="55">
        <f t="shared" si="115"/>
        <v>1.3117063492063492</v>
      </c>
      <c r="AE1833" s="58"/>
    </row>
    <row r="1834" spans="1:31" s="5" customFormat="1" x14ac:dyDescent="0.3">
      <c r="A1834" s="40" t="s">
        <v>2216</v>
      </c>
      <c r="B1834" s="3" t="s">
        <v>2217</v>
      </c>
      <c r="C1834" s="34">
        <v>88.97999999999999</v>
      </c>
      <c r="D1834" s="8">
        <v>2</v>
      </c>
      <c r="E1834" s="8">
        <v>2</v>
      </c>
      <c r="F1834" s="9">
        <v>5.5</v>
      </c>
      <c r="G1834" s="36">
        <v>108.25999999999999</v>
      </c>
      <c r="H1834" s="12">
        <v>2</v>
      </c>
      <c r="I1834" s="12">
        <v>4</v>
      </c>
      <c r="J1834" s="13">
        <v>10.1</v>
      </c>
      <c r="K1834" s="34">
        <v>30.54</v>
      </c>
      <c r="L1834" s="8">
        <v>1</v>
      </c>
      <c r="M1834" s="8">
        <v>2</v>
      </c>
      <c r="N1834" s="9">
        <v>4.0999999999999996</v>
      </c>
      <c r="O1834" s="36"/>
      <c r="P1834" s="12"/>
      <c r="Q1834" s="12"/>
      <c r="R1834" s="13"/>
      <c r="S1834" s="34"/>
      <c r="T1834" s="8"/>
      <c r="U1834" s="8"/>
      <c r="V1834" s="9"/>
      <c r="W1834" s="36">
        <v>29.49</v>
      </c>
      <c r="X1834" s="12">
        <v>1</v>
      </c>
      <c r="Y1834" s="12">
        <v>2</v>
      </c>
      <c r="Z1834" s="12">
        <v>4.5999999999999996</v>
      </c>
      <c r="AA1834" s="52">
        <f t="shared" si="112"/>
        <v>0.6</v>
      </c>
      <c r="AB1834" s="54">
        <f t="shared" si="113"/>
        <v>3</v>
      </c>
      <c r="AC1834" s="54">
        <f t="shared" si="114"/>
        <v>0.33333333333333331</v>
      </c>
      <c r="AD1834" s="55">
        <f t="shared" si="115"/>
        <v>1.3111111111111111</v>
      </c>
      <c r="AE1834" s="58"/>
    </row>
    <row r="1835" spans="1:31" s="5" customFormat="1" x14ac:dyDescent="0.3">
      <c r="A1835" s="40" t="s">
        <v>1326</v>
      </c>
      <c r="B1835" s="3" t="s">
        <v>1327</v>
      </c>
      <c r="C1835" s="34">
        <v>255.32000000000002</v>
      </c>
      <c r="D1835" s="8">
        <v>4</v>
      </c>
      <c r="E1835" s="8">
        <v>8</v>
      </c>
      <c r="F1835" s="9">
        <v>26.3</v>
      </c>
      <c r="G1835" s="36">
        <v>282.14</v>
      </c>
      <c r="H1835" s="12">
        <v>5</v>
      </c>
      <c r="I1835" s="12">
        <v>7</v>
      </c>
      <c r="J1835" s="13">
        <v>26.3</v>
      </c>
      <c r="K1835" s="34">
        <v>367.89</v>
      </c>
      <c r="L1835" s="8">
        <v>6</v>
      </c>
      <c r="M1835" s="8">
        <v>8</v>
      </c>
      <c r="N1835" s="9">
        <v>36.5</v>
      </c>
      <c r="O1835" s="36">
        <v>199.31</v>
      </c>
      <c r="P1835" s="12">
        <v>4</v>
      </c>
      <c r="Q1835" s="12">
        <v>4</v>
      </c>
      <c r="R1835" s="13">
        <v>21.6</v>
      </c>
      <c r="S1835" s="34">
        <v>169.05</v>
      </c>
      <c r="T1835" s="8">
        <v>3</v>
      </c>
      <c r="U1835" s="8">
        <v>4</v>
      </c>
      <c r="V1835" s="9">
        <v>26.7</v>
      </c>
      <c r="W1835" s="36">
        <v>169.67000000000002</v>
      </c>
      <c r="X1835" s="12">
        <v>2</v>
      </c>
      <c r="Y1835" s="12">
        <v>4</v>
      </c>
      <c r="Z1835" s="12">
        <v>34.5</v>
      </c>
      <c r="AA1835" s="52">
        <f t="shared" si="112"/>
        <v>1.125</v>
      </c>
      <c r="AB1835" s="54">
        <f t="shared" si="113"/>
        <v>1.8</v>
      </c>
      <c r="AC1835" s="54">
        <f t="shared" si="114"/>
        <v>1</v>
      </c>
      <c r="AD1835" s="55">
        <f t="shared" si="115"/>
        <v>1.3083333333333333</v>
      </c>
      <c r="AE1835" s="58"/>
    </row>
    <row r="1836" spans="1:31" s="5" customFormat="1" x14ac:dyDescent="0.3">
      <c r="A1836" s="40" t="s">
        <v>1145</v>
      </c>
      <c r="B1836" s="3" t="s">
        <v>1146</v>
      </c>
      <c r="C1836" s="34">
        <v>225.01</v>
      </c>
      <c r="D1836" s="8">
        <v>5</v>
      </c>
      <c r="E1836" s="8">
        <v>8</v>
      </c>
      <c r="F1836" s="9">
        <v>43.1</v>
      </c>
      <c r="G1836" s="36">
        <v>256.61</v>
      </c>
      <c r="H1836" s="12">
        <v>5</v>
      </c>
      <c r="I1836" s="12">
        <v>7</v>
      </c>
      <c r="J1836" s="13">
        <v>46.2</v>
      </c>
      <c r="K1836" s="34">
        <v>243.33999999999997</v>
      </c>
      <c r="L1836" s="8">
        <v>5</v>
      </c>
      <c r="M1836" s="8">
        <v>6</v>
      </c>
      <c r="N1836" s="9">
        <v>42.6</v>
      </c>
      <c r="O1836" s="36">
        <v>86.01</v>
      </c>
      <c r="P1836" s="12">
        <v>2</v>
      </c>
      <c r="Q1836" s="12">
        <v>4</v>
      </c>
      <c r="R1836" s="13">
        <v>20.8</v>
      </c>
      <c r="S1836" s="34">
        <v>200.75</v>
      </c>
      <c r="T1836" s="8">
        <v>4</v>
      </c>
      <c r="U1836" s="8">
        <v>6</v>
      </c>
      <c r="V1836" s="9">
        <v>39.1</v>
      </c>
      <c r="W1836" s="36">
        <v>212.82</v>
      </c>
      <c r="X1836" s="12">
        <v>4</v>
      </c>
      <c r="Y1836" s="12">
        <v>4</v>
      </c>
      <c r="Z1836" s="12">
        <v>32.5</v>
      </c>
      <c r="AA1836" s="52">
        <f t="shared" si="112"/>
        <v>1.125</v>
      </c>
      <c r="AB1836" s="54">
        <f t="shared" si="113"/>
        <v>1.4</v>
      </c>
      <c r="AC1836" s="54">
        <f t="shared" si="114"/>
        <v>1.4</v>
      </c>
      <c r="AD1836" s="55">
        <f t="shared" si="115"/>
        <v>1.3083333333333333</v>
      </c>
      <c r="AE1836" s="58"/>
    </row>
    <row r="1837" spans="1:31" s="5" customFormat="1" x14ac:dyDescent="0.3">
      <c r="A1837" s="40" t="s">
        <v>3410</v>
      </c>
      <c r="B1837" s="3" t="s">
        <v>1590</v>
      </c>
      <c r="C1837" s="8"/>
      <c r="D1837" s="8"/>
      <c r="E1837" s="8"/>
      <c r="F1837" s="9"/>
      <c r="G1837" s="36">
        <v>233.89999999999998</v>
      </c>
      <c r="H1837" s="12">
        <v>5</v>
      </c>
      <c r="I1837" s="12">
        <v>10</v>
      </c>
      <c r="J1837" s="13">
        <v>13.9</v>
      </c>
      <c r="K1837" s="34">
        <v>39.11</v>
      </c>
      <c r="L1837" s="8">
        <v>1</v>
      </c>
      <c r="M1837" s="8">
        <v>2</v>
      </c>
      <c r="N1837" s="9">
        <v>3.6</v>
      </c>
      <c r="O1837" s="36"/>
      <c r="P1837" s="12"/>
      <c r="Q1837" s="12"/>
      <c r="R1837" s="13"/>
      <c r="S1837" s="34">
        <v>129.22</v>
      </c>
      <c r="T1837" s="8">
        <v>3</v>
      </c>
      <c r="U1837" s="8">
        <v>4</v>
      </c>
      <c r="V1837" s="9">
        <v>6.8</v>
      </c>
      <c r="W1837" s="36">
        <v>136.84</v>
      </c>
      <c r="X1837" s="12">
        <v>3</v>
      </c>
      <c r="Y1837" s="12">
        <v>5</v>
      </c>
      <c r="Z1837" s="12">
        <v>7</v>
      </c>
      <c r="AA1837" s="52">
        <f t="shared" si="112"/>
        <v>9.0909090909090912E-2</v>
      </c>
      <c r="AB1837" s="54">
        <f t="shared" si="113"/>
        <v>3</v>
      </c>
      <c r="AC1837" s="54">
        <f t="shared" si="114"/>
        <v>0.83333333333333337</v>
      </c>
      <c r="AD1837" s="55">
        <f t="shared" si="115"/>
        <v>1.3080808080808082</v>
      </c>
      <c r="AE1837" s="58"/>
    </row>
    <row r="1838" spans="1:31" s="5" customFormat="1" x14ac:dyDescent="0.3">
      <c r="A1838" s="40" t="s">
        <v>1474</v>
      </c>
      <c r="B1838" s="3" t="s">
        <v>1475</v>
      </c>
      <c r="C1838" s="34">
        <v>230.95000000000002</v>
      </c>
      <c r="D1838" s="8">
        <v>4</v>
      </c>
      <c r="E1838" s="8">
        <v>7</v>
      </c>
      <c r="F1838" s="9">
        <v>22.8</v>
      </c>
      <c r="G1838" s="36">
        <v>97.69</v>
      </c>
      <c r="H1838" s="12">
        <v>2</v>
      </c>
      <c r="I1838" s="12">
        <v>9</v>
      </c>
      <c r="J1838" s="13">
        <v>22.8</v>
      </c>
      <c r="K1838" s="34">
        <v>197.61</v>
      </c>
      <c r="L1838" s="8">
        <v>4</v>
      </c>
      <c r="M1838" s="8">
        <v>8</v>
      </c>
      <c r="N1838" s="9">
        <v>30.2</v>
      </c>
      <c r="O1838" s="36">
        <v>116.19</v>
      </c>
      <c r="P1838" s="12">
        <v>3</v>
      </c>
      <c r="Q1838" s="12">
        <v>6</v>
      </c>
      <c r="R1838" s="13">
        <v>25.399999999999995</v>
      </c>
      <c r="S1838" s="34">
        <v>332.24999999999994</v>
      </c>
      <c r="T1838" s="8">
        <v>7</v>
      </c>
      <c r="U1838" s="8">
        <v>10</v>
      </c>
      <c r="V1838" s="9">
        <v>29</v>
      </c>
      <c r="W1838" s="36">
        <v>202.62</v>
      </c>
      <c r="X1838" s="12">
        <v>4</v>
      </c>
      <c r="Y1838" s="12">
        <v>5</v>
      </c>
      <c r="Z1838" s="12">
        <v>17.7</v>
      </c>
      <c r="AA1838" s="52">
        <f t="shared" si="112"/>
        <v>0.8</v>
      </c>
      <c r="AB1838" s="54">
        <f t="shared" si="113"/>
        <v>1.2857142857142858</v>
      </c>
      <c r="AC1838" s="54">
        <f t="shared" si="114"/>
        <v>1.8333333333333333</v>
      </c>
      <c r="AD1838" s="55">
        <f t="shared" si="115"/>
        <v>1.3063492063492064</v>
      </c>
      <c r="AE1838" s="58"/>
    </row>
    <row r="1839" spans="1:31" s="5" customFormat="1" x14ac:dyDescent="0.3">
      <c r="A1839" s="40" t="s">
        <v>4589</v>
      </c>
      <c r="B1839" s="3" t="s">
        <v>4590</v>
      </c>
      <c r="C1839" s="8"/>
      <c r="D1839" s="8"/>
      <c r="E1839" s="8"/>
      <c r="F1839" s="9"/>
      <c r="G1839" s="36"/>
      <c r="H1839" s="12"/>
      <c r="I1839" s="12"/>
      <c r="J1839" s="13"/>
      <c r="K1839" s="34">
        <v>155.36000000000001</v>
      </c>
      <c r="L1839" s="8">
        <v>3</v>
      </c>
      <c r="M1839" s="8">
        <v>4</v>
      </c>
      <c r="N1839" s="9">
        <v>9.3000000000000007</v>
      </c>
      <c r="O1839" s="36">
        <v>39.67</v>
      </c>
      <c r="P1839" s="12">
        <v>1</v>
      </c>
      <c r="Q1839" s="12">
        <v>3</v>
      </c>
      <c r="R1839" s="13">
        <v>4.5</v>
      </c>
      <c r="S1839" s="34">
        <v>82.740000000000009</v>
      </c>
      <c r="T1839" s="8">
        <v>2</v>
      </c>
      <c r="U1839" s="8">
        <v>4</v>
      </c>
      <c r="V1839" s="9">
        <v>5.7</v>
      </c>
      <c r="W1839" s="36">
        <v>30.03</v>
      </c>
      <c r="X1839" s="12">
        <v>1</v>
      </c>
      <c r="Y1839" s="12">
        <v>2</v>
      </c>
      <c r="Z1839" s="12">
        <v>4.4000000000000004</v>
      </c>
      <c r="AA1839" s="52">
        <f t="shared" si="112"/>
        <v>1</v>
      </c>
      <c r="AB1839" s="54">
        <f t="shared" si="113"/>
        <v>1.25</v>
      </c>
      <c r="AC1839" s="54">
        <f t="shared" si="114"/>
        <v>1.6666666666666667</v>
      </c>
      <c r="AD1839" s="55">
        <f t="shared" si="115"/>
        <v>1.3055555555555556</v>
      </c>
      <c r="AE1839" s="58"/>
    </row>
    <row r="1840" spans="1:31" s="5" customFormat="1" x14ac:dyDescent="0.3">
      <c r="A1840" s="40" t="s">
        <v>3285</v>
      </c>
      <c r="B1840" s="3" t="s">
        <v>3286</v>
      </c>
      <c r="C1840" s="34">
        <v>69.38</v>
      </c>
      <c r="D1840" s="8">
        <v>1</v>
      </c>
      <c r="E1840" s="8">
        <v>1</v>
      </c>
      <c r="F1840" s="9">
        <v>24.8</v>
      </c>
      <c r="G1840" s="36"/>
      <c r="H1840" s="12"/>
      <c r="I1840" s="12"/>
      <c r="J1840" s="13"/>
      <c r="K1840" s="34">
        <v>268.7</v>
      </c>
      <c r="L1840" s="8">
        <v>4</v>
      </c>
      <c r="M1840" s="8">
        <v>4</v>
      </c>
      <c r="N1840" s="9">
        <v>52</v>
      </c>
      <c r="O1840" s="36">
        <v>75.59</v>
      </c>
      <c r="P1840" s="12">
        <v>1</v>
      </c>
      <c r="Q1840" s="12">
        <v>3</v>
      </c>
      <c r="R1840" s="13">
        <v>42.4</v>
      </c>
      <c r="S1840" s="34">
        <v>44.94</v>
      </c>
      <c r="T1840" s="8">
        <v>1</v>
      </c>
      <c r="U1840" s="8">
        <v>1</v>
      </c>
      <c r="V1840" s="9">
        <v>15.2</v>
      </c>
      <c r="W1840" s="36">
        <v>111.41999999999999</v>
      </c>
      <c r="X1840" s="12">
        <v>2</v>
      </c>
      <c r="Y1840" s="12">
        <v>2</v>
      </c>
      <c r="Z1840" s="12">
        <v>24.8</v>
      </c>
      <c r="AA1840" s="52">
        <f t="shared" si="112"/>
        <v>2</v>
      </c>
      <c r="AB1840" s="54">
        <f t="shared" si="113"/>
        <v>1.25</v>
      </c>
      <c r="AC1840" s="54">
        <f t="shared" si="114"/>
        <v>0.66666666666666663</v>
      </c>
      <c r="AD1840" s="55">
        <f t="shared" si="115"/>
        <v>1.3055555555555556</v>
      </c>
      <c r="AE1840" s="58"/>
    </row>
    <row r="1841" spans="1:31" s="5" customFormat="1" x14ac:dyDescent="0.3">
      <c r="A1841" s="40" t="s">
        <v>1013</v>
      </c>
      <c r="B1841" s="3" t="s">
        <v>1014</v>
      </c>
      <c r="C1841" s="34">
        <v>325.8</v>
      </c>
      <c r="D1841" s="8">
        <v>6</v>
      </c>
      <c r="E1841" s="8">
        <v>10</v>
      </c>
      <c r="F1841" s="9">
        <v>5.7</v>
      </c>
      <c r="G1841" s="36">
        <v>256.88</v>
      </c>
      <c r="H1841" s="12">
        <v>5</v>
      </c>
      <c r="I1841" s="12">
        <v>11</v>
      </c>
      <c r="J1841" s="13">
        <v>6.7</v>
      </c>
      <c r="K1841" s="34">
        <v>213.19</v>
      </c>
      <c r="L1841" s="8">
        <v>4</v>
      </c>
      <c r="M1841" s="8">
        <v>5</v>
      </c>
      <c r="N1841" s="9">
        <v>3.1</v>
      </c>
      <c r="O1841" s="36">
        <v>100.21000000000001</v>
      </c>
      <c r="P1841" s="12">
        <v>2</v>
      </c>
      <c r="Q1841" s="12">
        <v>4</v>
      </c>
      <c r="R1841" s="13">
        <v>2.2000000000000002</v>
      </c>
      <c r="S1841" s="34">
        <v>121.93</v>
      </c>
      <c r="T1841" s="8">
        <v>2</v>
      </c>
      <c r="U1841" s="8">
        <v>8</v>
      </c>
      <c r="V1841" s="9">
        <v>4.9000000000000004</v>
      </c>
      <c r="W1841" s="36">
        <v>108.39000000000001</v>
      </c>
      <c r="X1841" s="12">
        <v>2</v>
      </c>
      <c r="Y1841" s="12">
        <v>4</v>
      </c>
      <c r="Z1841" s="12">
        <v>2.5</v>
      </c>
      <c r="AA1841" s="52">
        <f t="shared" si="112"/>
        <v>0.91666666666666663</v>
      </c>
      <c r="AB1841" s="54">
        <f t="shared" si="113"/>
        <v>1.2</v>
      </c>
      <c r="AC1841" s="54">
        <f t="shared" si="114"/>
        <v>1.8</v>
      </c>
      <c r="AD1841" s="55">
        <f t="shared" si="115"/>
        <v>1.3055555555555556</v>
      </c>
      <c r="AE1841" s="58"/>
    </row>
    <row r="1842" spans="1:31" s="5" customFormat="1" x14ac:dyDescent="0.3">
      <c r="A1842" s="40" t="s">
        <v>4298</v>
      </c>
      <c r="B1842" s="3" t="s">
        <v>4299</v>
      </c>
      <c r="C1842" s="8"/>
      <c r="D1842" s="8"/>
      <c r="E1842" s="8"/>
      <c r="F1842" s="9"/>
      <c r="G1842" s="36"/>
      <c r="H1842" s="12"/>
      <c r="I1842" s="12"/>
      <c r="J1842" s="13"/>
      <c r="K1842" s="34">
        <v>215.62</v>
      </c>
      <c r="L1842" s="8">
        <v>4</v>
      </c>
      <c r="M1842" s="8">
        <v>4</v>
      </c>
      <c r="N1842" s="9">
        <v>22.7</v>
      </c>
      <c r="O1842" s="36">
        <v>145.24</v>
      </c>
      <c r="P1842" s="12">
        <v>3</v>
      </c>
      <c r="Q1842" s="12">
        <v>3</v>
      </c>
      <c r="R1842" s="13">
        <v>18.600000000000001</v>
      </c>
      <c r="S1842" s="34">
        <v>159.07999999999998</v>
      </c>
      <c r="T1842" s="8">
        <v>3</v>
      </c>
      <c r="U1842" s="8">
        <v>4</v>
      </c>
      <c r="V1842" s="9">
        <v>22.7</v>
      </c>
      <c r="W1842" s="36">
        <v>115.64</v>
      </c>
      <c r="X1842" s="12">
        <v>2</v>
      </c>
      <c r="Y1842" s="12">
        <v>2</v>
      </c>
      <c r="Z1842" s="12">
        <v>12.6</v>
      </c>
      <c r="AA1842" s="52">
        <f t="shared" si="112"/>
        <v>1</v>
      </c>
      <c r="AB1842" s="54">
        <f t="shared" si="113"/>
        <v>1.25</v>
      </c>
      <c r="AC1842" s="54">
        <f t="shared" si="114"/>
        <v>1.6666666666666667</v>
      </c>
      <c r="AD1842" s="55">
        <f t="shared" si="115"/>
        <v>1.3055555555555556</v>
      </c>
      <c r="AE1842" s="58"/>
    </row>
    <row r="1843" spans="1:31" s="5" customFormat="1" x14ac:dyDescent="0.3">
      <c r="A1843" s="40" t="s">
        <v>1745</v>
      </c>
      <c r="B1843" s="3" t="s">
        <v>1746</v>
      </c>
      <c r="C1843" s="34">
        <v>221.18</v>
      </c>
      <c r="D1843" s="8">
        <v>3</v>
      </c>
      <c r="E1843" s="8">
        <v>4</v>
      </c>
      <c r="F1843" s="9">
        <v>10.699999999999998</v>
      </c>
      <c r="G1843" s="36">
        <v>245.53</v>
      </c>
      <c r="H1843" s="12">
        <v>3</v>
      </c>
      <c r="I1843" s="12">
        <v>3</v>
      </c>
      <c r="J1843" s="13">
        <v>7.5999999999999988</v>
      </c>
      <c r="K1843" s="34">
        <v>162.62</v>
      </c>
      <c r="L1843" s="8">
        <v>4</v>
      </c>
      <c r="M1843" s="8">
        <v>4</v>
      </c>
      <c r="N1843" s="9">
        <v>9.3000000000000007</v>
      </c>
      <c r="O1843" s="36">
        <v>30.34</v>
      </c>
      <c r="P1843" s="12">
        <v>1</v>
      </c>
      <c r="Q1843" s="12">
        <v>2</v>
      </c>
      <c r="R1843" s="13">
        <v>8.5</v>
      </c>
      <c r="S1843" s="34">
        <v>38.86</v>
      </c>
      <c r="T1843" s="8">
        <v>1</v>
      </c>
      <c r="U1843" s="8">
        <v>1</v>
      </c>
      <c r="V1843" s="9">
        <v>3</v>
      </c>
      <c r="W1843" s="36">
        <v>26.41</v>
      </c>
      <c r="X1843" s="12">
        <v>1</v>
      </c>
      <c r="Y1843" s="12">
        <v>1</v>
      </c>
      <c r="Z1843" s="12">
        <v>3</v>
      </c>
      <c r="AA1843" s="52">
        <f t="shared" si="112"/>
        <v>1.25</v>
      </c>
      <c r="AB1843" s="54">
        <f t="shared" si="113"/>
        <v>1.6666666666666667</v>
      </c>
      <c r="AC1843" s="54">
        <f t="shared" si="114"/>
        <v>1</v>
      </c>
      <c r="AD1843" s="55">
        <f t="shared" si="115"/>
        <v>1.3055555555555556</v>
      </c>
      <c r="AE1843" s="58"/>
    </row>
    <row r="1844" spans="1:31" s="5" customFormat="1" x14ac:dyDescent="0.3">
      <c r="A1844" s="40" t="s">
        <v>4411</v>
      </c>
      <c r="B1844" s="3" t="s">
        <v>4412</v>
      </c>
      <c r="C1844" s="8"/>
      <c r="D1844" s="8"/>
      <c r="E1844" s="8"/>
      <c r="F1844" s="9"/>
      <c r="G1844" s="36"/>
      <c r="H1844" s="12"/>
      <c r="I1844" s="12"/>
      <c r="J1844" s="13"/>
      <c r="K1844" s="34">
        <v>78.72</v>
      </c>
      <c r="L1844" s="8">
        <v>2</v>
      </c>
      <c r="M1844" s="8">
        <v>6</v>
      </c>
      <c r="N1844" s="9">
        <v>14.1</v>
      </c>
      <c r="O1844" s="36">
        <v>71.41</v>
      </c>
      <c r="P1844" s="12">
        <v>2</v>
      </c>
      <c r="Q1844" s="12">
        <v>3</v>
      </c>
      <c r="R1844" s="13">
        <v>6.3</v>
      </c>
      <c r="S1844" s="34">
        <v>239.68</v>
      </c>
      <c r="T1844" s="8">
        <v>5</v>
      </c>
      <c r="U1844" s="8">
        <v>6</v>
      </c>
      <c r="V1844" s="9">
        <v>15.4</v>
      </c>
      <c r="W1844" s="36">
        <v>212.4</v>
      </c>
      <c r="X1844" s="12">
        <v>4</v>
      </c>
      <c r="Y1844" s="12">
        <v>5</v>
      </c>
      <c r="Z1844" s="12">
        <v>18.3</v>
      </c>
      <c r="AA1844" s="52">
        <f t="shared" si="112"/>
        <v>1</v>
      </c>
      <c r="AB1844" s="54">
        <f t="shared" si="113"/>
        <v>1.75</v>
      </c>
      <c r="AC1844" s="54">
        <f t="shared" si="114"/>
        <v>1.1666666666666667</v>
      </c>
      <c r="AD1844" s="55">
        <f t="shared" si="115"/>
        <v>1.3055555555555556</v>
      </c>
      <c r="AE1844" s="58"/>
    </row>
    <row r="1845" spans="1:31" s="5" customFormat="1" x14ac:dyDescent="0.3">
      <c r="A1845" s="40" t="s">
        <v>1934</v>
      </c>
      <c r="B1845" s="3" t="s">
        <v>1935</v>
      </c>
      <c r="C1845" s="34">
        <v>138.36000000000001</v>
      </c>
      <c r="D1845" s="8">
        <v>2</v>
      </c>
      <c r="E1845" s="8">
        <v>3</v>
      </c>
      <c r="F1845" s="9">
        <v>42.9</v>
      </c>
      <c r="G1845" s="36">
        <v>142.08000000000001</v>
      </c>
      <c r="H1845" s="12">
        <v>2</v>
      </c>
      <c r="I1845" s="12">
        <v>2</v>
      </c>
      <c r="J1845" s="13">
        <v>37.5</v>
      </c>
      <c r="K1845" s="34">
        <v>116.84</v>
      </c>
      <c r="L1845" s="8">
        <v>2</v>
      </c>
      <c r="M1845" s="8">
        <v>4</v>
      </c>
      <c r="N1845" s="9">
        <v>50</v>
      </c>
      <c r="O1845" s="36">
        <v>121.74000000000001</v>
      </c>
      <c r="P1845" s="12">
        <v>2</v>
      </c>
      <c r="Q1845" s="12">
        <v>3</v>
      </c>
      <c r="R1845" s="13">
        <v>33.9</v>
      </c>
      <c r="S1845" s="34">
        <v>123.81</v>
      </c>
      <c r="T1845" s="8">
        <v>2</v>
      </c>
      <c r="U1845" s="8">
        <v>3</v>
      </c>
      <c r="V1845" s="9">
        <v>50</v>
      </c>
      <c r="W1845" s="36">
        <v>100.97</v>
      </c>
      <c r="X1845" s="12">
        <v>2</v>
      </c>
      <c r="Y1845" s="12">
        <v>2</v>
      </c>
      <c r="Z1845" s="12">
        <v>37.5</v>
      </c>
      <c r="AA1845" s="52">
        <f t="shared" si="112"/>
        <v>1.3333333333333333</v>
      </c>
      <c r="AB1845" s="54">
        <f t="shared" si="113"/>
        <v>1.25</v>
      </c>
      <c r="AC1845" s="54">
        <f t="shared" si="114"/>
        <v>1.3333333333333333</v>
      </c>
      <c r="AD1845" s="55">
        <f t="shared" si="115"/>
        <v>1.3055555555555554</v>
      </c>
      <c r="AE1845" s="58"/>
    </row>
    <row r="1846" spans="1:31" s="5" customFormat="1" x14ac:dyDescent="0.3">
      <c r="A1846" s="40" t="s">
        <v>502</v>
      </c>
      <c r="B1846" s="3" t="s">
        <v>503</v>
      </c>
      <c r="C1846" s="34">
        <v>795.48</v>
      </c>
      <c r="D1846" s="8">
        <v>13</v>
      </c>
      <c r="E1846" s="8">
        <v>14</v>
      </c>
      <c r="F1846" s="9">
        <v>30</v>
      </c>
      <c r="G1846" s="36">
        <v>495.44</v>
      </c>
      <c r="H1846" s="12">
        <v>8</v>
      </c>
      <c r="I1846" s="12">
        <v>10</v>
      </c>
      <c r="J1846" s="13">
        <v>27.900000000000002</v>
      </c>
      <c r="K1846" s="34">
        <v>459.8</v>
      </c>
      <c r="L1846" s="8">
        <v>9</v>
      </c>
      <c r="M1846" s="8">
        <v>12</v>
      </c>
      <c r="N1846" s="9">
        <v>33.1</v>
      </c>
      <c r="O1846" s="36">
        <v>228.17999999999998</v>
      </c>
      <c r="P1846" s="12">
        <v>6</v>
      </c>
      <c r="Q1846" s="12">
        <v>7</v>
      </c>
      <c r="R1846" s="13">
        <v>20.5</v>
      </c>
      <c r="S1846" s="34">
        <v>372.22</v>
      </c>
      <c r="T1846" s="8">
        <v>8</v>
      </c>
      <c r="U1846" s="8">
        <v>11</v>
      </c>
      <c r="V1846" s="9">
        <v>25.599999999999998</v>
      </c>
      <c r="W1846" s="36">
        <v>487.63000000000011</v>
      </c>
      <c r="X1846" s="12">
        <v>10</v>
      </c>
      <c r="Y1846" s="12">
        <v>12</v>
      </c>
      <c r="Z1846" s="12">
        <v>28.699999999999996</v>
      </c>
      <c r="AA1846" s="52">
        <f t="shared" si="112"/>
        <v>1.3636363636363635</v>
      </c>
      <c r="AB1846" s="54">
        <f t="shared" si="113"/>
        <v>1.625</v>
      </c>
      <c r="AC1846" s="54">
        <f t="shared" si="114"/>
        <v>0.92307692307692313</v>
      </c>
      <c r="AD1846" s="55">
        <f t="shared" si="115"/>
        <v>1.3039044289044288</v>
      </c>
      <c r="AE1846" s="58"/>
    </row>
    <row r="1847" spans="1:31" s="5" customFormat="1" x14ac:dyDescent="0.3">
      <c r="A1847" s="40" t="s">
        <v>4585</v>
      </c>
      <c r="B1847" s="3" t="s">
        <v>4586</v>
      </c>
      <c r="C1847" s="8"/>
      <c r="D1847" s="8"/>
      <c r="E1847" s="8"/>
      <c r="F1847" s="9"/>
      <c r="G1847" s="36"/>
      <c r="H1847" s="12"/>
      <c r="I1847" s="12"/>
      <c r="J1847" s="13"/>
      <c r="K1847" s="34">
        <v>101.92</v>
      </c>
      <c r="L1847" s="8">
        <v>3</v>
      </c>
      <c r="M1847" s="8">
        <v>6</v>
      </c>
      <c r="N1847" s="9">
        <v>24.5</v>
      </c>
      <c r="O1847" s="36">
        <v>33.340000000000003</v>
      </c>
      <c r="P1847" s="12">
        <v>1</v>
      </c>
      <c r="Q1847" s="12">
        <v>4</v>
      </c>
      <c r="R1847" s="13">
        <v>16.2</v>
      </c>
      <c r="S1847" s="34">
        <v>39.18</v>
      </c>
      <c r="T1847" s="8">
        <v>1</v>
      </c>
      <c r="U1847" s="8">
        <v>5</v>
      </c>
      <c r="V1847" s="9">
        <v>19.100000000000001</v>
      </c>
      <c r="W1847" s="36">
        <v>56.61</v>
      </c>
      <c r="X1847" s="12">
        <v>1</v>
      </c>
      <c r="Y1847" s="12">
        <v>3</v>
      </c>
      <c r="Z1847" s="12">
        <v>9.3000000000000007</v>
      </c>
      <c r="AA1847" s="52">
        <f t="shared" si="112"/>
        <v>1</v>
      </c>
      <c r="AB1847" s="54">
        <f t="shared" si="113"/>
        <v>1.4</v>
      </c>
      <c r="AC1847" s="54">
        <f t="shared" si="114"/>
        <v>1.5</v>
      </c>
      <c r="AD1847" s="55">
        <f t="shared" si="115"/>
        <v>1.3</v>
      </c>
      <c r="AE1847" s="58"/>
    </row>
    <row r="1848" spans="1:31" s="5" customFormat="1" x14ac:dyDescent="0.3">
      <c r="A1848" s="40" t="s">
        <v>1161</v>
      </c>
      <c r="B1848" s="3" t="s">
        <v>1162</v>
      </c>
      <c r="C1848" s="34">
        <v>284.32</v>
      </c>
      <c r="D1848" s="8">
        <v>5</v>
      </c>
      <c r="E1848" s="8">
        <v>11</v>
      </c>
      <c r="F1848" s="9">
        <v>41.7</v>
      </c>
      <c r="G1848" s="36">
        <v>142.65</v>
      </c>
      <c r="H1848" s="12">
        <v>2</v>
      </c>
      <c r="I1848" s="12">
        <v>6</v>
      </c>
      <c r="J1848" s="13">
        <v>30.8</v>
      </c>
      <c r="K1848" s="34">
        <v>408.19</v>
      </c>
      <c r="L1848" s="8">
        <v>5</v>
      </c>
      <c r="M1848" s="8">
        <v>8</v>
      </c>
      <c r="N1848" s="9">
        <v>34.6</v>
      </c>
      <c r="O1848" s="36">
        <v>244.33999999999997</v>
      </c>
      <c r="P1848" s="12">
        <v>5</v>
      </c>
      <c r="Q1848" s="12">
        <v>6</v>
      </c>
      <c r="R1848" s="13">
        <v>33.799999999999997</v>
      </c>
      <c r="S1848" s="34">
        <v>197.23</v>
      </c>
      <c r="T1848" s="8">
        <v>4</v>
      </c>
      <c r="U1848" s="8">
        <v>8</v>
      </c>
      <c r="V1848" s="9">
        <v>35</v>
      </c>
      <c r="W1848" s="36">
        <v>274.18999999999994</v>
      </c>
      <c r="X1848" s="12">
        <v>5</v>
      </c>
      <c r="Y1848" s="12">
        <v>9</v>
      </c>
      <c r="Z1848" s="12">
        <v>43.3</v>
      </c>
      <c r="AA1848" s="52">
        <f t="shared" si="112"/>
        <v>1.7142857142857142</v>
      </c>
      <c r="AB1848" s="54">
        <f t="shared" si="113"/>
        <v>1.2857142857142858</v>
      </c>
      <c r="AC1848" s="54">
        <f t="shared" si="114"/>
        <v>0.9</v>
      </c>
      <c r="AD1848" s="55">
        <f t="shared" si="115"/>
        <v>1.3</v>
      </c>
      <c r="AE1848" s="58"/>
    </row>
    <row r="1849" spans="1:31" s="5" customFormat="1" x14ac:dyDescent="0.3">
      <c r="A1849" s="40" t="s">
        <v>1767</v>
      </c>
      <c r="B1849" s="3" t="s">
        <v>1768</v>
      </c>
      <c r="C1849" s="34">
        <v>190.22</v>
      </c>
      <c r="D1849" s="8">
        <v>3</v>
      </c>
      <c r="E1849" s="8">
        <v>5</v>
      </c>
      <c r="F1849" s="9">
        <v>10.1</v>
      </c>
      <c r="G1849" s="36">
        <v>77.59</v>
      </c>
      <c r="H1849" s="12">
        <v>1</v>
      </c>
      <c r="I1849" s="12">
        <v>3</v>
      </c>
      <c r="J1849" s="13">
        <v>5.0999999999999996</v>
      </c>
      <c r="K1849" s="34">
        <v>62.379999999999995</v>
      </c>
      <c r="L1849" s="8">
        <v>2</v>
      </c>
      <c r="M1849" s="8">
        <v>6</v>
      </c>
      <c r="N1849" s="9">
        <v>9.6</v>
      </c>
      <c r="O1849" s="36">
        <v>109.44</v>
      </c>
      <c r="P1849" s="12">
        <v>3</v>
      </c>
      <c r="Q1849" s="12">
        <v>4</v>
      </c>
      <c r="R1849" s="13">
        <v>4.5</v>
      </c>
      <c r="S1849" s="34">
        <v>278.11</v>
      </c>
      <c r="T1849" s="8">
        <v>6</v>
      </c>
      <c r="U1849" s="8">
        <v>6</v>
      </c>
      <c r="V1849" s="9">
        <v>9.5</v>
      </c>
      <c r="W1849" s="36">
        <v>213.76000000000002</v>
      </c>
      <c r="X1849" s="12">
        <v>5</v>
      </c>
      <c r="Y1849" s="12">
        <v>6</v>
      </c>
      <c r="Z1849" s="12">
        <v>9.6999999999999993</v>
      </c>
      <c r="AA1849" s="52">
        <f t="shared" si="112"/>
        <v>1.5</v>
      </c>
      <c r="AB1849" s="54">
        <f t="shared" si="113"/>
        <v>1.4</v>
      </c>
      <c r="AC1849" s="54">
        <f t="shared" si="114"/>
        <v>1</v>
      </c>
      <c r="AD1849" s="55">
        <f t="shared" si="115"/>
        <v>1.3</v>
      </c>
      <c r="AE1849" s="58"/>
    </row>
    <row r="1850" spans="1:31" s="5" customFormat="1" x14ac:dyDescent="0.3">
      <c r="A1850" s="40" t="s">
        <v>611</v>
      </c>
      <c r="B1850" s="3" t="s">
        <v>612</v>
      </c>
      <c r="C1850" s="34">
        <v>850.6</v>
      </c>
      <c r="D1850" s="8">
        <v>11</v>
      </c>
      <c r="E1850" s="8">
        <v>13</v>
      </c>
      <c r="F1850" s="9">
        <v>50.5</v>
      </c>
      <c r="G1850" s="36">
        <v>493.21</v>
      </c>
      <c r="H1850" s="12">
        <v>7</v>
      </c>
      <c r="I1850" s="12">
        <v>9</v>
      </c>
      <c r="J1850" s="13">
        <v>30</v>
      </c>
      <c r="K1850" s="34">
        <v>1229.4100000000001</v>
      </c>
      <c r="L1850" s="8">
        <v>19</v>
      </c>
      <c r="M1850" s="8">
        <v>22</v>
      </c>
      <c r="N1850" s="9">
        <v>50.5</v>
      </c>
      <c r="O1850" s="36">
        <v>866.83</v>
      </c>
      <c r="P1850" s="12">
        <v>14</v>
      </c>
      <c r="Q1850" s="12">
        <v>17</v>
      </c>
      <c r="R1850" s="13">
        <v>53.100000000000016</v>
      </c>
      <c r="S1850" s="34">
        <v>950.6099999999999</v>
      </c>
      <c r="T1850" s="8">
        <v>14</v>
      </c>
      <c r="U1850" s="8">
        <v>16</v>
      </c>
      <c r="V1850" s="9">
        <v>53.399999999999984</v>
      </c>
      <c r="W1850" s="36">
        <v>794.29999999999984</v>
      </c>
      <c r="X1850" s="12">
        <v>12</v>
      </c>
      <c r="Y1850" s="12">
        <v>13</v>
      </c>
      <c r="Z1850" s="12">
        <v>53.100000000000016</v>
      </c>
      <c r="AA1850" s="52">
        <f t="shared" si="112"/>
        <v>1.4</v>
      </c>
      <c r="AB1850" s="54">
        <f t="shared" si="113"/>
        <v>1.2777777777777777</v>
      </c>
      <c r="AC1850" s="54">
        <f t="shared" si="114"/>
        <v>1.2142857142857142</v>
      </c>
      <c r="AD1850" s="55">
        <f t="shared" si="115"/>
        <v>1.2973544973544973</v>
      </c>
      <c r="AE1850" s="58"/>
    </row>
    <row r="1851" spans="1:31" s="5" customFormat="1" x14ac:dyDescent="0.3">
      <c r="A1851" s="40" t="s">
        <v>387</v>
      </c>
      <c r="B1851" s="3" t="s">
        <v>388</v>
      </c>
      <c r="C1851" s="34">
        <v>978.86999999999989</v>
      </c>
      <c r="D1851" s="8">
        <v>15</v>
      </c>
      <c r="E1851" s="8">
        <v>27</v>
      </c>
      <c r="F1851" s="9">
        <v>51</v>
      </c>
      <c r="G1851" s="36">
        <v>753.17</v>
      </c>
      <c r="H1851" s="12">
        <v>12</v>
      </c>
      <c r="I1851" s="12">
        <v>25</v>
      </c>
      <c r="J1851" s="13">
        <v>44.600000000000016</v>
      </c>
      <c r="K1851" s="34">
        <v>1196.7600000000002</v>
      </c>
      <c r="L1851" s="8">
        <v>22</v>
      </c>
      <c r="M1851" s="8">
        <v>25</v>
      </c>
      <c r="N1851" s="9">
        <v>44.200000000000017</v>
      </c>
      <c r="O1851" s="36">
        <v>624.64999999999986</v>
      </c>
      <c r="P1851" s="12">
        <v>12</v>
      </c>
      <c r="Q1851" s="12">
        <v>15</v>
      </c>
      <c r="R1851" s="13">
        <v>30.899999999999995</v>
      </c>
      <c r="S1851" s="34">
        <v>756.9</v>
      </c>
      <c r="T1851" s="8">
        <v>13</v>
      </c>
      <c r="U1851" s="8">
        <v>18</v>
      </c>
      <c r="V1851" s="9">
        <v>38</v>
      </c>
      <c r="W1851" s="36">
        <v>696.11</v>
      </c>
      <c r="X1851" s="12">
        <v>13</v>
      </c>
      <c r="Y1851" s="12">
        <v>15</v>
      </c>
      <c r="Z1851" s="12">
        <v>36.199999999999996</v>
      </c>
      <c r="AA1851" s="52">
        <f t="shared" si="112"/>
        <v>1.0769230769230769</v>
      </c>
      <c r="AB1851" s="54">
        <f t="shared" si="113"/>
        <v>1.625</v>
      </c>
      <c r="AC1851" s="54">
        <f t="shared" si="114"/>
        <v>1.1875</v>
      </c>
      <c r="AD1851" s="55">
        <f t="shared" si="115"/>
        <v>1.2964743589743588</v>
      </c>
      <c r="AE1851" s="58"/>
    </row>
    <row r="1852" spans="1:31" s="5" customFormat="1" x14ac:dyDescent="0.3">
      <c r="A1852" s="40" t="s">
        <v>652</v>
      </c>
      <c r="B1852" s="3" t="s">
        <v>653</v>
      </c>
      <c r="C1852" s="34">
        <v>557.6400000000001</v>
      </c>
      <c r="D1852" s="8">
        <v>10</v>
      </c>
      <c r="E1852" s="8">
        <v>14</v>
      </c>
      <c r="F1852" s="9">
        <v>39.199999999999996</v>
      </c>
      <c r="G1852" s="36">
        <v>214.02999999999997</v>
      </c>
      <c r="H1852" s="12">
        <v>3</v>
      </c>
      <c r="I1852" s="12">
        <v>7</v>
      </c>
      <c r="J1852" s="13">
        <v>26.3</v>
      </c>
      <c r="K1852" s="34">
        <v>261.96999999999997</v>
      </c>
      <c r="L1852" s="8">
        <v>6</v>
      </c>
      <c r="M1852" s="8">
        <v>11</v>
      </c>
      <c r="N1852" s="9">
        <v>31.900000000000002</v>
      </c>
      <c r="O1852" s="36">
        <v>640.18000000000006</v>
      </c>
      <c r="P1852" s="12">
        <v>11</v>
      </c>
      <c r="Q1852" s="12">
        <v>14</v>
      </c>
      <c r="R1852" s="13">
        <v>38.699999999999996</v>
      </c>
      <c r="S1852" s="34">
        <v>707.83</v>
      </c>
      <c r="T1852" s="8">
        <v>13</v>
      </c>
      <c r="U1852" s="8">
        <v>16</v>
      </c>
      <c r="V1852" s="9">
        <v>43.3</v>
      </c>
      <c r="W1852" s="36">
        <v>601.25</v>
      </c>
      <c r="X1852" s="12">
        <v>11</v>
      </c>
      <c r="Y1852" s="12">
        <v>13</v>
      </c>
      <c r="Z1852" s="12">
        <v>37.600000000000009</v>
      </c>
      <c r="AA1852" s="52">
        <f t="shared" si="112"/>
        <v>1.875</v>
      </c>
      <c r="AB1852" s="54">
        <f t="shared" si="113"/>
        <v>0.8</v>
      </c>
      <c r="AC1852" s="54">
        <f t="shared" si="114"/>
        <v>1.2142857142857142</v>
      </c>
      <c r="AD1852" s="55">
        <f t="shared" si="115"/>
        <v>1.2964285714285715</v>
      </c>
      <c r="AE1852" s="58"/>
    </row>
    <row r="1853" spans="1:31" s="5" customFormat="1" x14ac:dyDescent="0.3">
      <c r="A1853" s="40" t="s">
        <v>807</v>
      </c>
      <c r="B1853" s="3" t="s">
        <v>808</v>
      </c>
      <c r="C1853" s="34">
        <v>456.56000000000006</v>
      </c>
      <c r="D1853" s="8">
        <v>8</v>
      </c>
      <c r="E1853" s="8">
        <v>11</v>
      </c>
      <c r="F1853" s="9">
        <v>18.400000000000002</v>
      </c>
      <c r="G1853" s="36">
        <v>354.49999999999994</v>
      </c>
      <c r="H1853" s="12">
        <v>5</v>
      </c>
      <c r="I1853" s="12">
        <v>9</v>
      </c>
      <c r="J1853" s="13">
        <v>15.5</v>
      </c>
      <c r="K1853" s="34">
        <v>1082.82</v>
      </c>
      <c r="L1853" s="8">
        <v>19</v>
      </c>
      <c r="M1853" s="8">
        <v>22</v>
      </c>
      <c r="N1853" s="9">
        <v>31.899999999999988</v>
      </c>
      <c r="O1853" s="36">
        <v>738.91999999999985</v>
      </c>
      <c r="P1853" s="12">
        <v>12</v>
      </c>
      <c r="Q1853" s="12">
        <v>15</v>
      </c>
      <c r="R1853" s="13">
        <v>22.699999999999992</v>
      </c>
      <c r="S1853" s="34">
        <v>586.81000000000006</v>
      </c>
      <c r="T1853" s="8">
        <v>10</v>
      </c>
      <c r="U1853" s="8">
        <v>14</v>
      </c>
      <c r="V1853" s="9">
        <v>30</v>
      </c>
      <c r="W1853" s="36">
        <v>574.14</v>
      </c>
      <c r="X1853" s="12">
        <v>10</v>
      </c>
      <c r="Y1853" s="12">
        <v>11</v>
      </c>
      <c r="Z1853" s="12">
        <v>20.900000000000002</v>
      </c>
      <c r="AA1853" s="52">
        <f t="shared" si="112"/>
        <v>1.2</v>
      </c>
      <c r="AB1853" s="54">
        <f t="shared" si="113"/>
        <v>1.4375</v>
      </c>
      <c r="AC1853" s="54">
        <f t="shared" si="114"/>
        <v>1.25</v>
      </c>
      <c r="AD1853" s="55">
        <f t="shared" si="115"/>
        <v>1.2958333333333334</v>
      </c>
      <c r="AE1853" s="58"/>
    </row>
    <row r="1854" spans="1:31" s="5" customFormat="1" x14ac:dyDescent="0.3">
      <c r="A1854" s="40" t="s">
        <v>121</v>
      </c>
      <c r="B1854" s="3" t="s">
        <v>122</v>
      </c>
      <c r="C1854" s="34">
        <v>1964.47</v>
      </c>
      <c r="D1854" s="8">
        <v>30</v>
      </c>
      <c r="E1854" s="8">
        <v>43</v>
      </c>
      <c r="F1854" s="9">
        <v>48.599999999999987</v>
      </c>
      <c r="G1854" s="36">
        <v>1373.1800000000003</v>
      </c>
      <c r="H1854" s="12">
        <v>21</v>
      </c>
      <c r="I1854" s="12">
        <v>34</v>
      </c>
      <c r="J1854" s="13">
        <v>33.899999999999991</v>
      </c>
      <c r="K1854" s="34">
        <v>2196.3599999999997</v>
      </c>
      <c r="L1854" s="8">
        <v>39</v>
      </c>
      <c r="M1854" s="8">
        <v>47</v>
      </c>
      <c r="N1854" s="9">
        <v>51.400000000000041</v>
      </c>
      <c r="O1854" s="36">
        <v>1437.1599999999996</v>
      </c>
      <c r="P1854" s="12">
        <v>25</v>
      </c>
      <c r="Q1854" s="12">
        <v>29</v>
      </c>
      <c r="R1854" s="13">
        <v>35.600000000000016</v>
      </c>
      <c r="S1854" s="34">
        <v>2129.3000000000002</v>
      </c>
      <c r="T1854" s="8">
        <v>34</v>
      </c>
      <c r="U1854" s="8">
        <v>40</v>
      </c>
      <c r="V1854" s="9">
        <v>51.200000000000024</v>
      </c>
      <c r="W1854" s="36">
        <v>1663.0300000000002</v>
      </c>
      <c r="X1854" s="12">
        <v>31</v>
      </c>
      <c r="Y1854" s="12">
        <v>39</v>
      </c>
      <c r="Z1854" s="12">
        <v>39.400000000000006</v>
      </c>
      <c r="AA1854" s="52">
        <f t="shared" si="112"/>
        <v>1.2571428571428571</v>
      </c>
      <c r="AB1854" s="54">
        <f t="shared" si="113"/>
        <v>1.6</v>
      </c>
      <c r="AC1854" s="54">
        <f t="shared" si="114"/>
        <v>1.0249999999999999</v>
      </c>
      <c r="AD1854" s="55">
        <f t="shared" si="115"/>
        <v>1.2940476190476191</v>
      </c>
      <c r="AE1854" s="58"/>
    </row>
    <row r="1855" spans="1:31" s="5" customFormat="1" x14ac:dyDescent="0.3">
      <c r="A1855" s="40" t="s">
        <v>4359</v>
      </c>
      <c r="B1855" s="3" t="s">
        <v>4360</v>
      </c>
      <c r="C1855" s="8"/>
      <c r="D1855" s="8"/>
      <c r="E1855" s="8"/>
      <c r="F1855" s="9"/>
      <c r="G1855" s="36"/>
      <c r="H1855" s="12"/>
      <c r="I1855" s="12"/>
      <c r="J1855" s="13"/>
      <c r="K1855" s="34">
        <v>306.18999999999994</v>
      </c>
      <c r="L1855" s="8">
        <v>7</v>
      </c>
      <c r="M1855" s="8">
        <v>11</v>
      </c>
      <c r="N1855" s="9">
        <v>17.099999999999998</v>
      </c>
      <c r="O1855" s="36">
        <v>96.51</v>
      </c>
      <c r="P1855" s="12">
        <v>2</v>
      </c>
      <c r="Q1855" s="12">
        <v>5</v>
      </c>
      <c r="R1855" s="13">
        <v>6.6</v>
      </c>
      <c r="S1855" s="34">
        <v>222.05</v>
      </c>
      <c r="T1855" s="8">
        <v>4</v>
      </c>
      <c r="U1855" s="8">
        <v>6</v>
      </c>
      <c r="V1855" s="9">
        <v>7.5</v>
      </c>
      <c r="W1855" s="36">
        <v>228.04000000000002</v>
      </c>
      <c r="X1855" s="12">
        <v>5</v>
      </c>
      <c r="Y1855" s="12">
        <v>7</v>
      </c>
      <c r="Z1855" s="12">
        <v>10.9</v>
      </c>
      <c r="AA1855" s="52">
        <f t="shared" si="112"/>
        <v>1</v>
      </c>
      <c r="AB1855" s="54">
        <f t="shared" si="113"/>
        <v>2</v>
      </c>
      <c r="AC1855" s="54">
        <f t="shared" si="114"/>
        <v>0.875</v>
      </c>
      <c r="AD1855" s="55">
        <f t="shared" si="115"/>
        <v>1.2916666666666667</v>
      </c>
      <c r="AE1855" s="58"/>
    </row>
    <row r="1856" spans="1:31" s="5" customFormat="1" x14ac:dyDescent="0.3">
      <c r="A1856" s="40" t="s">
        <v>4581</v>
      </c>
      <c r="B1856" s="3" t="s">
        <v>4582</v>
      </c>
      <c r="C1856" s="8"/>
      <c r="D1856" s="8"/>
      <c r="E1856" s="8"/>
      <c r="F1856" s="9"/>
      <c r="G1856" s="36"/>
      <c r="H1856" s="12"/>
      <c r="I1856" s="12"/>
      <c r="J1856" s="13"/>
      <c r="K1856" s="34">
        <v>135.5</v>
      </c>
      <c r="L1856" s="8">
        <v>3</v>
      </c>
      <c r="M1856" s="8">
        <v>4</v>
      </c>
      <c r="N1856" s="9">
        <v>7.4000000000000012</v>
      </c>
      <c r="O1856" s="36">
        <v>48.75</v>
      </c>
      <c r="P1856" s="12">
        <v>1</v>
      </c>
      <c r="Q1856" s="12">
        <v>2</v>
      </c>
      <c r="R1856" s="13">
        <v>3.8</v>
      </c>
      <c r="S1856" s="34">
        <v>132.43</v>
      </c>
      <c r="T1856" s="8">
        <v>4</v>
      </c>
      <c r="U1856" s="8">
        <v>5</v>
      </c>
      <c r="V1856" s="9">
        <v>8.1999999999999993</v>
      </c>
      <c r="W1856" s="36">
        <v>35.35</v>
      </c>
      <c r="X1856" s="12">
        <v>1</v>
      </c>
      <c r="Y1856" s="12">
        <v>4</v>
      </c>
      <c r="Z1856" s="12">
        <v>6.3</v>
      </c>
      <c r="AA1856" s="52">
        <f t="shared" si="112"/>
        <v>1</v>
      </c>
      <c r="AB1856" s="54">
        <f t="shared" si="113"/>
        <v>1.6666666666666667</v>
      </c>
      <c r="AC1856" s="54">
        <f t="shared" si="114"/>
        <v>1.2</v>
      </c>
      <c r="AD1856" s="55">
        <f t="shared" si="115"/>
        <v>1.288888888888889</v>
      </c>
      <c r="AE1856" s="58"/>
    </row>
    <row r="1857" spans="1:31" s="5" customFormat="1" x14ac:dyDescent="0.3">
      <c r="A1857" s="40" t="s">
        <v>1392</v>
      </c>
      <c r="B1857" s="3" t="s">
        <v>1393</v>
      </c>
      <c r="C1857" s="34">
        <v>314.29000000000002</v>
      </c>
      <c r="D1857" s="8">
        <v>4</v>
      </c>
      <c r="E1857" s="8">
        <v>5</v>
      </c>
      <c r="F1857" s="9">
        <v>66.7</v>
      </c>
      <c r="G1857" s="36">
        <v>278.75</v>
      </c>
      <c r="H1857" s="12">
        <v>3</v>
      </c>
      <c r="I1857" s="12">
        <v>3</v>
      </c>
      <c r="J1857" s="13">
        <v>66.7</v>
      </c>
      <c r="K1857" s="34">
        <v>354.25</v>
      </c>
      <c r="L1857" s="8">
        <v>5</v>
      </c>
      <c r="M1857" s="8">
        <v>6</v>
      </c>
      <c r="N1857" s="9">
        <v>66.7</v>
      </c>
      <c r="O1857" s="36">
        <v>292.11999999999995</v>
      </c>
      <c r="P1857" s="12">
        <v>5</v>
      </c>
      <c r="Q1857" s="12">
        <v>5</v>
      </c>
      <c r="R1857" s="13">
        <v>66.7</v>
      </c>
      <c r="S1857" s="34">
        <v>264.06</v>
      </c>
      <c r="T1857" s="8">
        <v>4</v>
      </c>
      <c r="U1857" s="8">
        <v>5</v>
      </c>
      <c r="V1857" s="9">
        <v>66.7</v>
      </c>
      <c r="W1857" s="36">
        <v>197.09</v>
      </c>
      <c r="X1857" s="12">
        <v>3</v>
      </c>
      <c r="Y1857" s="12">
        <v>4</v>
      </c>
      <c r="Z1857" s="12">
        <v>66.7</v>
      </c>
      <c r="AA1857" s="52">
        <f t="shared" si="112"/>
        <v>1.5</v>
      </c>
      <c r="AB1857" s="54">
        <f t="shared" si="113"/>
        <v>1.1666666666666667</v>
      </c>
      <c r="AC1857" s="54">
        <f t="shared" si="114"/>
        <v>1.2</v>
      </c>
      <c r="AD1857" s="55">
        <f t="shared" si="115"/>
        <v>1.288888888888889</v>
      </c>
      <c r="AE1857" s="58"/>
    </row>
    <row r="1858" spans="1:31" s="5" customFormat="1" x14ac:dyDescent="0.3">
      <c r="A1858" s="40" t="s">
        <v>3247</v>
      </c>
      <c r="B1858" s="3" t="s">
        <v>3248</v>
      </c>
      <c r="C1858" s="34">
        <v>48.93</v>
      </c>
      <c r="D1858" s="8">
        <v>1</v>
      </c>
      <c r="E1858" s="8">
        <v>3</v>
      </c>
      <c r="F1858" s="9">
        <v>9.8000000000000007</v>
      </c>
      <c r="G1858" s="36">
        <v>157.41</v>
      </c>
      <c r="H1858" s="12">
        <v>3</v>
      </c>
      <c r="I1858" s="12">
        <v>4</v>
      </c>
      <c r="J1858" s="13">
        <v>10.699999999999998</v>
      </c>
      <c r="K1858" s="34">
        <v>211.19</v>
      </c>
      <c r="L1858" s="8">
        <v>3</v>
      </c>
      <c r="M1858" s="8">
        <v>6</v>
      </c>
      <c r="N1858" s="9">
        <v>14.5</v>
      </c>
      <c r="O1858" s="36">
        <v>155.80000000000001</v>
      </c>
      <c r="P1858" s="12">
        <v>3</v>
      </c>
      <c r="Q1858" s="12">
        <v>4</v>
      </c>
      <c r="R1858" s="13">
        <v>15.9</v>
      </c>
      <c r="S1858" s="34">
        <v>100.4</v>
      </c>
      <c r="T1858" s="8">
        <v>2</v>
      </c>
      <c r="U1858" s="8">
        <v>4</v>
      </c>
      <c r="V1858" s="9">
        <v>13.6</v>
      </c>
      <c r="W1858" s="36">
        <v>94.22999999999999</v>
      </c>
      <c r="X1858" s="12">
        <v>2</v>
      </c>
      <c r="Y1858" s="12">
        <v>2</v>
      </c>
      <c r="Z1858" s="12">
        <v>6.4</v>
      </c>
      <c r="AA1858" s="52">
        <f t="shared" si="112"/>
        <v>0.8</v>
      </c>
      <c r="AB1858" s="54">
        <f t="shared" si="113"/>
        <v>1.4</v>
      </c>
      <c r="AC1858" s="54">
        <f t="shared" si="114"/>
        <v>1.6666666666666667</v>
      </c>
      <c r="AD1858" s="55">
        <f t="shared" si="115"/>
        <v>1.288888888888889</v>
      </c>
      <c r="AE1858" s="58"/>
    </row>
    <row r="1859" spans="1:31" s="5" customFormat="1" x14ac:dyDescent="0.3">
      <c r="A1859" s="40" t="s">
        <v>1938</v>
      </c>
      <c r="B1859" s="3" t="s">
        <v>1939</v>
      </c>
      <c r="C1859" s="34">
        <v>93.91</v>
      </c>
      <c r="D1859" s="8">
        <v>2</v>
      </c>
      <c r="E1859" s="8">
        <v>3</v>
      </c>
      <c r="F1859" s="9">
        <v>2.4</v>
      </c>
      <c r="G1859" s="36">
        <v>53.19</v>
      </c>
      <c r="H1859" s="12">
        <v>1</v>
      </c>
      <c r="I1859" s="12">
        <v>5</v>
      </c>
      <c r="J1859" s="13">
        <v>5.6</v>
      </c>
      <c r="K1859" s="34"/>
      <c r="L1859" s="8"/>
      <c r="M1859" s="8"/>
      <c r="N1859" s="9"/>
      <c r="O1859" s="36">
        <v>172.76999999999998</v>
      </c>
      <c r="P1859" s="12">
        <v>4</v>
      </c>
      <c r="Q1859" s="12">
        <v>4</v>
      </c>
      <c r="R1859" s="13">
        <v>2.7</v>
      </c>
      <c r="S1859" s="34">
        <v>87.919999999999987</v>
      </c>
      <c r="T1859" s="8">
        <v>2</v>
      </c>
      <c r="U1859" s="8">
        <v>2</v>
      </c>
      <c r="V1859" s="9">
        <v>2.2000000000000002</v>
      </c>
      <c r="W1859" s="36"/>
      <c r="X1859" s="12"/>
      <c r="Y1859" s="12"/>
      <c r="Z1859" s="12"/>
      <c r="AA1859" s="52">
        <f t="shared" ref="AA1859:AA1922" si="116">(E1859+1)/(I1859+1)</f>
        <v>0.66666666666666663</v>
      </c>
      <c r="AB1859" s="54">
        <f t="shared" ref="AB1859:AB1922" si="117">(M1859+1)/(Q1859+1)</f>
        <v>0.2</v>
      </c>
      <c r="AC1859" s="54">
        <f t="shared" ref="AC1859:AC1922" si="118">(U1859+1)/(Y1859+1)</f>
        <v>3</v>
      </c>
      <c r="AD1859" s="55">
        <f t="shared" ref="AD1859:AD1922" si="119">AVERAGE(AA1859:AC1859)</f>
        <v>1.288888888888889</v>
      </c>
      <c r="AE1859" s="58"/>
    </row>
    <row r="1860" spans="1:31" s="5" customFormat="1" x14ac:dyDescent="0.3">
      <c r="A1860" s="40" t="s">
        <v>849</v>
      </c>
      <c r="B1860" s="3" t="s">
        <v>850</v>
      </c>
      <c r="C1860" s="34">
        <v>445.21999999999997</v>
      </c>
      <c r="D1860" s="8">
        <v>8</v>
      </c>
      <c r="E1860" s="8">
        <v>12</v>
      </c>
      <c r="F1860" s="9">
        <v>41.9</v>
      </c>
      <c r="G1860" s="36">
        <v>461.2</v>
      </c>
      <c r="H1860" s="12">
        <v>8</v>
      </c>
      <c r="I1860" s="12">
        <v>11</v>
      </c>
      <c r="J1860" s="13">
        <v>38.1</v>
      </c>
      <c r="K1860" s="34">
        <v>748.9100000000002</v>
      </c>
      <c r="L1860" s="8">
        <v>15</v>
      </c>
      <c r="M1860" s="8">
        <v>20</v>
      </c>
      <c r="N1860" s="9">
        <v>55.600000000000016</v>
      </c>
      <c r="O1860" s="36">
        <v>459.15999999999997</v>
      </c>
      <c r="P1860" s="12">
        <v>9</v>
      </c>
      <c r="Q1860" s="12">
        <v>16</v>
      </c>
      <c r="R1860" s="13">
        <v>47.5</v>
      </c>
      <c r="S1860" s="34">
        <v>516.89</v>
      </c>
      <c r="T1860" s="8">
        <v>11</v>
      </c>
      <c r="U1860" s="8">
        <v>16</v>
      </c>
      <c r="V1860" s="9">
        <v>53.100000000000016</v>
      </c>
      <c r="W1860" s="36">
        <v>385.88</v>
      </c>
      <c r="X1860" s="12">
        <v>8</v>
      </c>
      <c r="Y1860" s="12">
        <v>10</v>
      </c>
      <c r="Z1860" s="12">
        <v>43.100000000000009</v>
      </c>
      <c r="AA1860" s="52">
        <f t="shared" si="116"/>
        <v>1.0833333333333333</v>
      </c>
      <c r="AB1860" s="54">
        <f t="shared" si="117"/>
        <v>1.2352941176470589</v>
      </c>
      <c r="AC1860" s="54">
        <f t="shared" si="118"/>
        <v>1.5454545454545454</v>
      </c>
      <c r="AD1860" s="55">
        <f t="shared" si="119"/>
        <v>1.2880273321449791</v>
      </c>
      <c r="AE1860" s="58"/>
    </row>
    <row r="1861" spans="1:31" s="5" customFormat="1" x14ac:dyDescent="0.3">
      <c r="A1861" s="40" t="s">
        <v>356</v>
      </c>
      <c r="B1861" s="3" t="s">
        <v>357</v>
      </c>
      <c r="C1861" s="34">
        <v>925.97</v>
      </c>
      <c r="D1861" s="8">
        <v>16</v>
      </c>
      <c r="E1861" s="8">
        <v>20</v>
      </c>
      <c r="F1861" s="9">
        <v>38.200000000000003</v>
      </c>
      <c r="G1861" s="36">
        <v>828.93</v>
      </c>
      <c r="H1861" s="12">
        <v>13</v>
      </c>
      <c r="I1861" s="12">
        <v>18</v>
      </c>
      <c r="J1861" s="13">
        <v>41.5</v>
      </c>
      <c r="K1861" s="34">
        <v>1301.1899999999998</v>
      </c>
      <c r="L1861" s="8">
        <v>23</v>
      </c>
      <c r="M1861" s="8">
        <v>27</v>
      </c>
      <c r="N1861" s="9">
        <v>55.1</v>
      </c>
      <c r="O1861" s="36">
        <v>837.04000000000008</v>
      </c>
      <c r="P1861" s="12">
        <v>17</v>
      </c>
      <c r="Q1861" s="12">
        <v>19</v>
      </c>
      <c r="R1861" s="13">
        <v>38</v>
      </c>
      <c r="S1861" s="34">
        <v>1282.8400000000001</v>
      </c>
      <c r="T1861" s="8">
        <v>23</v>
      </c>
      <c r="U1861" s="8">
        <v>26</v>
      </c>
      <c r="V1861" s="9">
        <v>45.799999999999983</v>
      </c>
      <c r="W1861" s="36">
        <v>859.05000000000007</v>
      </c>
      <c r="X1861" s="12">
        <v>16</v>
      </c>
      <c r="Y1861" s="12">
        <v>19</v>
      </c>
      <c r="Z1861" s="12">
        <v>40.399999999999991</v>
      </c>
      <c r="AA1861" s="52">
        <f t="shared" si="116"/>
        <v>1.1052631578947369</v>
      </c>
      <c r="AB1861" s="54">
        <f t="shared" si="117"/>
        <v>1.4</v>
      </c>
      <c r="AC1861" s="54">
        <f t="shared" si="118"/>
        <v>1.35</v>
      </c>
      <c r="AD1861" s="55">
        <f t="shared" si="119"/>
        <v>1.2850877192982455</v>
      </c>
      <c r="AE1861" s="58"/>
    </row>
    <row r="1862" spans="1:31" s="5" customFormat="1" x14ac:dyDescent="0.3">
      <c r="A1862" s="40" t="s">
        <v>424</v>
      </c>
      <c r="B1862" s="3" t="s">
        <v>425</v>
      </c>
      <c r="C1862" s="34">
        <v>916.87</v>
      </c>
      <c r="D1862" s="8">
        <v>14</v>
      </c>
      <c r="E1862" s="8">
        <v>19</v>
      </c>
      <c r="F1862" s="9">
        <v>27.899999999999995</v>
      </c>
      <c r="G1862" s="36">
        <v>428.29999999999995</v>
      </c>
      <c r="H1862" s="12">
        <v>6</v>
      </c>
      <c r="I1862" s="12">
        <v>10</v>
      </c>
      <c r="J1862" s="13">
        <v>13.799999999999999</v>
      </c>
      <c r="K1862" s="34">
        <v>42.83</v>
      </c>
      <c r="L1862" s="8">
        <v>1</v>
      </c>
      <c r="M1862" s="8">
        <v>8</v>
      </c>
      <c r="N1862" s="9">
        <v>14</v>
      </c>
      <c r="O1862" s="36">
        <v>134.57999999999998</v>
      </c>
      <c r="P1862" s="12">
        <v>2</v>
      </c>
      <c r="Q1862" s="12">
        <v>6</v>
      </c>
      <c r="R1862" s="13">
        <v>11.1</v>
      </c>
      <c r="S1862" s="34">
        <v>201.36999999999998</v>
      </c>
      <c r="T1862" s="8">
        <v>4</v>
      </c>
      <c r="U1862" s="8">
        <v>8</v>
      </c>
      <c r="V1862" s="9">
        <v>13.8</v>
      </c>
      <c r="W1862" s="36">
        <v>488.28000000000003</v>
      </c>
      <c r="X1862" s="12">
        <v>8</v>
      </c>
      <c r="Y1862" s="12">
        <v>11</v>
      </c>
      <c r="Z1862" s="12">
        <v>16.7</v>
      </c>
      <c r="AA1862" s="52">
        <f t="shared" si="116"/>
        <v>1.8181818181818181</v>
      </c>
      <c r="AB1862" s="54">
        <f t="shared" si="117"/>
        <v>1.2857142857142858</v>
      </c>
      <c r="AC1862" s="54">
        <f t="shared" si="118"/>
        <v>0.75</v>
      </c>
      <c r="AD1862" s="55">
        <f t="shared" si="119"/>
        <v>1.2846320346320346</v>
      </c>
      <c r="AE1862" s="58"/>
    </row>
    <row r="1863" spans="1:31" s="5" customFormat="1" x14ac:dyDescent="0.3">
      <c r="A1863" s="40" t="s">
        <v>360</v>
      </c>
      <c r="B1863" s="3" t="s">
        <v>361</v>
      </c>
      <c r="C1863" s="34">
        <v>1107.7499999999998</v>
      </c>
      <c r="D1863" s="8">
        <v>16</v>
      </c>
      <c r="E1863" s="8">
        <v>23</v>
      </c>
      <c r="F1863" s="9">
        <v>44.29999999999999</v>
      </c>
      <c r="G1863" s="36">
        <v>753.95999999999992</v>
      </c>
      <c r="H1863" s="12">
        <v>13</v>
      </c>
      <c r="I1863" s="12">
        <v>17</v>
      </c>
      <c r="J1863" s="13">
        <v>28.600000000000005</v>
      </c>
      <c r="K1863" s="34">
        <v>1430.4</v>
      </c>
      <c r="L1863" s="8">
        <v>25</v>
      </c>
      <c r="M1863" s="8">
        <v>27</v>
      </c>
      <c r="N1863" s="9">
        <v>45.5</v>
      </c>
      <c r="O1863" s="36">
        <v>877.87</v>
      </c>
      <c r="P1863" s="12">
        <v>15</v>
      </c>
      <c r="Q1863" s="12">
        <v>19</v>
      </c>
      <c r="R1863" s="13">
        <v>28.300000000000008</v>
      </c>
      <c r="S1863" s="34">
        <v>1379.8899999999996</v>
      </c>
      <c r="T1863" s="8">
        <v>21</v>
      </c>
      <c r="U1863" s="8">
        <v>27</v>
      </c>
      <c r="V1863" s="9">
        <v>27.899999999999988</v>
      </c>
      <c r="W1863" s="36">
        <v>1212.9200000000003</v>
      </c>
      <c r="X1863" s="12">
        <v>18</v>
      </c>
      <c r="Y1863" s="12">
        <v>24</v>
      </c>
      <c r="Z1863" s="12">
        <v>32.200000000000003</v>
      </c>
      <c r="AA1863" s="52">
        <f t="shared" si="116"/>
        <v>1.3333333333333333</v>
      </c>
      <c r="AB1863" s="54">
        <f t="shared" si="117"/>
        <v>1.4</v>
      </c>
      <c r="AC1863" s="54">
        <f t="shared" si="118"/>
        <v>1.1200000000000001</v>
      </c>
      <c r="AD1863" s="55">
        <f t="shared" si="119"/>
        <v>1.2844444444444445</v>
      </c>
      <c r="AE1863" s="58"/>
    </row>
    <row r="1864" spans="1:31" s="5" customFormat="1" x14ac:dyDescent="0.3">
      <c r="A1864" s="40" t="s">
        <v>281</v>
      </c>
      <c r="B1864" s="3" t="s">
        <v>282</v>
      </c>
      <c r="C1864" s="34">
        <v>1319.36</v>
      </c>
      <c r="D1864" s="8">
        <v>20</v>
      </c>
      <c r="E1864" s="8">
        <v>31</v>
      </c>
      <c r="F1864" s="9">
        <v>38.70000000000001</v>
      </c>
      <c r="G1864" s="36">
        <v>1036.9199999999998</v>
      </c>
      <c r="H1864" s="12">
        <v>15</v>
      </c>
      <c r="I1864" s="12">
        <v>24</v>
      </c>
      <c r="J1864" s="13">
        <v>35.800000000000004</v>
      </c>
      <c r="K1864" s="34">
        <v>1508.0000000000002</v>
      </c>
      <c r="L1864" s="8">
        <v>28</v>
      </c>
      <c r="M1864" s="8">
        <v>31</v>
      </c>
      <c r="N1864" s="9">
        <v>35.799999999999983</v>
      </c>
      <c r="O1864" s="36">
        <v>875.3</v>
      </c>
      <c r="P1864" s="12">
        <v>15</v>
      </c>
      <c r="Q1864" s="12">
        <v>22</v>
      </c>
      <c r="R1864" s="13">
        <v>31.300000000000008</v>
      </c>
      <c r="S1864" s="34">
        <v>931.86</v>
      </c>
      <c r="T1864" s="8">
        <v>18</v>
      </c>
      <c r="U1864" s="8">
        <v>25</v>
      </c>
      <c r="V1864" s="9">
        <v>34</v>
      </c>
      <c r="W1864" s="36">
        <v>606.78</v>
      </c>
      <c r="X1864" s="12">
        <v>12</v>
      </c>
      <c r="Y1864" s="12">
        <v>21</v>
      </c>
      <c r="Z1864" s="12">
        <v>28.699999999999992</v>
      </c>
      <c r="AA1864" s="52">
        <f t="shared" si="116"/>
        <v>1.28</v>
      </c>
      <c r="AB1864" s="54">
        <f t="shared" si="117"/>
        <v>1.3913043478260869</v>
      </c>
      <c r="AC1864" s="54">
        <f t="shared" si="118"/>
        <v>1.1818181818181819</v>
      </c>
      <c r="AD1864" s="55">
        <f t="shared" si="119"/>
        <v>1.2843741765480896</v>
      </c>
      <c r="AE1864" s="58"/>
    </row>
    <row r="1865" spans="1:31" s="5" customFormat="1" x14ac:dyDescent="0.3">
      <c r="A1865" s="40" t="s">
        <v>912</v>
      </c>
      <c r="B1865" s="3" t="s">
        <v>913</v>
      </c>
      <c r="C1865" s="34">
        <v>382.39</v>
      </c>
      <c r="D1865" s="8">
        <v>7</v>
      </c>
      <c r="E1865" s="8">
        <v>10</v>
      </c>
      <c r="F1865" s="9">
        <v>33.300000000000004</v>
      </c>
      <c r="G1865" s="36">
        <v>366.81</v>
      </c>
      <c r="H1865" s="12">
        <v>7</v>
      </c>
      <c r="I1865" s="12">
        <v>9</v>
      </c>
      <c r="J1865" s="13">
        <v>34.800000000000004</v>
      </c>
      <c r="K1865" s="34">
        <v>66.959999999999994</v>
      </c>
      <c r="L1865" s="8">
        <v>2</v>
      </c>
      <c r="M1865" s="8">
        <v>2</v>
      </c>
      <c r="N1865" s="9">
        <v>8.1</v>
      </c>
      <c r="O1865" s="36">
        <v>121.1</v>
      </c>
      <c r="P1865" s="12">
        <v>3</v>
      </c>
      <c r="Q1865" s="12">
        <v>3</v>
      </c>
      <c r="R1865" s="13">
        <v>19.600000000000001</v>
      </c>
      <c r="S1865" s="34">
        <v>31.43</v>
      </c>
      <c r="T1865" s="8">
        <v>1</v>
      </c>
      <c r="U1865" s="8">
        <v>1</v>
      </c>
      <c r="V1865" s="9">
        <v>5.2</v>
      </c>
      <c r="W1865" s="36"/>
      <c r="X1865" s="12"/>
      <c r="Y1865" s="12"/>
      <c r="Z1865" s="12"/>
      <c r="AA1865" s="52">
        <f t="shared" si="116"/>
        <v>1.1000000000000001</v>
      </c>
      <c r="AB1865" s="54">
        <f t="shared" si="117"/>
        <v>0.75</v>
      </c>
      <c r="AC1865" s="54">
        <f t="shared" si="118"/>
        <v>2</v>
      </c>
      <c r="AD1865" s="55">
        <f t="shared" si="119"/>
        <v>1.2833333333333334</v>
      </c>
      <c r="AE1865" s="58"/>
    </row>
    <row r="1866" spans="1:31" s="5" customFormat="1" x14ac:dyDescent="0.3">
      <c r="A1866" s="40" t="s">
        <v>902</v>
      </c>
      <c r="B1866" s="3" t="s">
        <v>903</v>
      </c>
      <c r="C1866" s="34">
        <v>364.37</v>
      </c>
      <c r="D1866" s="8">
        <v>7</v>
      </c>
      <c r="E1866" s="8">
        <v>9</v>
      </c>
      <c r="F1866" s="9">
        <v>34.300000000000004</v>
      </c>
      <c r="G1866" s="36">
        <v>213.24</v>
      </c>
      <c r="H1866" s="12">
        <v>4</v>
      </c>
      <c r="I1866" s="12">
        <v>7</v>
      </c>
      <c r="J1866" s="13">
        <v>26.5</v>
      </c>
      <c r="K1866" s="34">
        <v>343.53</v>
      </c>
      <c r="L1866" s="8">
        <v>7</v>
      </c>
      <c r="M1866" s="8">
        <v>9</v>
      </c>
      <c r="N1866" s="9">
        <v>33.9</v>
      </c>
      <c r="O1866" s="36">
        <v>254.20000000000002</v>
      </c>
      <c r="P1866" s="12">
        <v>5</v>
      </c>
      <c r="Q1866" s="12">
        <v>6</v>
      </c>
      <c r="R1866" s="13">
        <v>31.4</v>
      </c>
      <c r="S1866" s="34">
        <v>165.98</v>
      </c>
      <c r="T1866" s="8">
        <v>3</v>
      </c>
      <c r="U1866" s="8">
        <v>6</v>
      </c>
      <c r="V1866" s="9">
        <v>29</v>
      </c>
      <c r="W1866" s="36">
        <v>208.29999999999998</v>
      </c>
      <c r="X1866" s="12">
        <v>4</v>
      </c>
      <c r="Y1866" s="12">
        <v>5</v>
      </c>
      <c r="Z1866" s="12">
        <v>20</v>
      </c>
      <c r="AA1866" s="52">
        <f t="shared" si="116"/>
        <v>1.25</v>
      </c>
      <c r="AB1866" s="54">
        <f t="shared" si="117"/>
        <v>1.4285714285714286</v>
      </c>
      <c r="AC1866" s="54">
        <f t="shared" si="118"/>
        <v>1.1666666666666667</v>
      </c>
      <c r="AD1866" s="55">
        <f t="shared" si="119"/>
        <v>1.2817460317460319</v>
      </c>
      <c r="AE1866" s="58"/>
    </row>
    <row r="1867" spans="1:31" s="5" customFormat="1" x14ac:dyDescent="0.3">
      <c r="A1867" s="40" t="s">
        <v>4211</v>
      </c>
      <c r="B1867" s="3" t="s">
        <v>4212</v>
      </c>
      <c r="C1867" s="8"/>
      <c r="D1867" s="8"/>
      <c r="E1867" s="8"/>
      <c r="F1867" s="9"/>
      <c r="G1867" s="36"/>
      <c r="H1867" s="12"/>
      <c r="I1867" s="12"/>
      <c r="J1867" s="13"/>
      <c r="K1867" s="34">
        <v>302.49</v>
      </c>
      <c r="L1867" s="8">
        <v>7</v>
      </c>
      <c r="M1867" s="8">
        <v>13</v>
      </c>
      <c r="N1867" s="9">
        <v>33.800000000000004</v>
      </c>
      <c r="O1867" s="36">
        <v>178.90999999999997</v>
      </c>
      <c r="P1867" s="12">
        <v>5</v>
      </c>
      <c r="Q1867" s="12">
        <v>8</v>
      </c>
      <c r="R1867" s="13">
        <v>18.600000000000001</v>
      </c>
      <c r="S1867" s="34">
        <v>235.77999999999997</v>
      </c>
      <c r="T1867" s="8">
        <v>6</v>
      </c>
      <c r="U1867" s="8">
        <v>8</v>
      </c>
      <c r="V1867" s="9">
        <v>17.3</v>
      </c>
      <c r="W1867" s="36">
        <v>174.26</v>
      </c>
      <c r="X1867" s="12">
        <v>5</v>
      </c>
      <c r="Y1867" s="12">
        <v>6</v>
      </c>
      <c r="Z1867" s="12">
        <v>13.3</v>
      </c>
      <c r="AA1867" s="52">
        <f t="shared" si="116"/>
        <v>1</v>
      </c>
      <c r="AB1867" s="54">
        <f t="shared" si="117"/>
        <v>1.5555555555555556</v>
      </c>
      <c r="AC1867" s="54">
        <f t="shared" si="118"/>
        <v>1.2857142857142858</v>
      </c>
      <c r="AD1867" s="55">
        <f t="shared" si="119"/>
        <v>1.2804232804232802</v>
      </c>
      <c r="AE1867" s="58"/>
    </row>
    <row r="1868" spans="1:31" s="5" customFormat="1" x14ac:dyDescent="0.3">
      <c r="A1868" s="40" t="s">
        <v>428</v>
      </c>
      <c r="B1868" s="3" t="s">
        <v>429</v>
      </c>
      <c r="C1868" s="34">
        <v>771.67000000000007</v>
      </c>
      <c r="D1868" s="8">
        <v>14</v>
      </c>
      <c r="E1868" s="8">
        <v>26</v>
      </c>
      <c r="F1868" s="9">
        <v>15.5</v>
      </c>
      <c r="G1868" s="36">
        <v>667.27999999999986</v>
      </c>
      <c r="H1868" s="12">
        <v>12</v>
      </c>
      <c r="I1868" s="12">
        <v>22</v>
      </c>
      <c r="J1868" s="13">
        <v>11.799999999999999</v>
      </c>
      <c r="K1868" s="34"/>
      <c r="L1868" s="8"/>
      <c r="M1868" s="8"/>
      <c r="N1868" s="9"/>
      <c r="O1868" s="36"/>
      <c r="P1868" s="12"/>
      <c r="Q1868" s="12"/>
      <c r="R1868" s="13"/>
      <c r="S1868" s="34">
        <v>30.51</v>
      </c>
      <c r="T1868" s="8">
        <v>1</v>
      </c>
      <c r="U1868" s="8">
        <v>4</v>
      </c>
      <c r="V1868" s="9">
        <v>3</v>
      </c>
      <c r="W1868" s="36">
        <v>42.04</v>
      </c>
      <c r="X1868" s="12">
        <v>1</v>
      </c>
      <c r="Y1868" s="12">
        <v>2</v>
      </c>
      <c r="Z1868" s="12">
        <v>1</v>
      </c>
      <c r="AA1868" s="52">
        <f t="shared" si="116"/>
        <v>1.173913043478261</v>
      </c>
      <c r="AB1868" s="54">
        <f t="shared" si="117"/>
        <v>1</v>
      </c>
      <c r="AC1868" s="54">
        <f t="shared" si="118"/>
        <v>1.6666666666666667</v>
      </c>
      <c r="AD1868" s="55">
        <f t="shared" si="119"/>
        <v>1.280193236714976</v>
      </c>
      <c r="AE1868" s="58"/>
    </row>
    <row r="1869" spans="1:31" s="5" customFormat="1" x14ac:dyDescent="0.3">
      <c r="A1869" s="40" t="s">
        <v>1741</v>
      </c>
      <c r="B1869" s="3" t="s">
        <v>1742</v>
      </c>
      <c r="C1869" s="34">
        <v>151.44</v>
      </c>
      <c r="D1869" s="8">
        <v>3</v>
      </c>
      <c r="E1869" s="8">
        <v>5</v>
      </c>
      <c r="F1869" s="9">
        <v>7.3</v>
      </c>
      <c r="G1869" s="36">
        <v>265.39</v>
      </c>
      <c r="H1869" s="12">
        <v>5</v>
      </c>
      <c r="I1869" s="12">
        <v>8</v>
      </c>
      <c r="J1869" s="13">
        <v>10.4</v>
      </c>
      <c r="K1869" s="34">
        <v>376.04</v>
      </c>
      <c r="L1869" s="8">
        <v>9</v>
      </c>
      <c r="M1869" s="8">
        <v>10</v>
      </c>
      <c r="N1869" s="9">
        <v>11.599999999999998</v>
      </c>
      <c r="O1869" s="36">
        <v>155.52000000000001</v>
      </c>
      <c r="P1869" s="12">
        <v>4</v>
      </c>
      <c r="Q1869" s="12">
        <v>6</v>
      </c>
      <c r="R1869" s="13">
        <v>7</v>
      </c>
      <c r="S1869" s="34">
        <v>262.83</v>
      </c>
      <c r="T1869" s="8">
        <v>5</v>
      </c>
      <c r="U1869" s="8">
        <v>7</v>
      </c>
      <c r="V1869" s="9">
        <v>8.1999999999999993</v>
      </c>
      <c r="W1869" s="36">
        <v>166.35000000000002</v>
      </c>
      <c r="X1869" s="12">
        <v>4</v>
      </c>
      <c r="Y1869" s="12">
        <v>4</v>
      </c>
      <c r="Z1869" s="12">
        <v>4.2</v>
      </c>
      <c r="AA1869" s="52">
        <f t="shared" si="116"/>
        <v>0.66666666666666663</v>
      </c>
      <c r="AB1869" s="54">
        <f t="shared" si="117"/>
        <v>1.5714285714285714</v>
      </c>
      <c r="AC1869" s="54">
        <f t="shared" si="118"/>
        <v>1.6</v>
      </c>
      <c r="AD1869" s="55">
        <f t="shared" si="119"/>
        <v>1.2793650793650795</v>
      </c>
      <c r="AE1869" s="58"/>
    </row>
    <row r="1870" spans="1:31" s="5" customFormat="1" x14ac:dyDescent="0.3">
      <c r="A1870" s="40" t="s">
        <v>974</v>
      </c>
      <c r="B1870" s="3" t="s">
        <v>975</v>
      </c>
      <c r="C1870" s="34">
        <v>338.43</v>
      </c>
      <c r="D1870" s="8">
        <v>6</v>
      </c>
      <c r="E1870" s="8">
        <v>9</v>
      </c>
      <c r="F1870" s="9">
        <v>20.2</v>
      </c>
      <c r="G1870" s="36">
        <v>413.59000000000003</v>
      </c>
      <c r="H1870" s="12">
        <v>8</v>
      </c>
      <c r="I1870" s="12">
        <v>10</v>
      </c>
      <c r="J1870" s="13">
        <v>23.699999999999996</v>
      </c>
      <c r="K1870" s="34">
        <v>449.48</v>
      </c>
      <c r="L1870" s="8">
        <v>8</v>
      </c>
      <c r="M1870" s="8">
        <v>11</v>
      </c>
      <c r="N1870" s="9">
        <v>24.099999999999998</v>
      </c>
      <c r="O1870" s="36">
        <v>196.81</v>
      </c>
      <c r="P1870" s="12">
        <v>4</v>
      </c>
      <c r="Q1870" s="12">
        <v>7</v>
      </c>
      <c r="R1870" s="13">
        <v>18.3</v>
      </c>
      <c r="S1870" s="34">
        <v>355.36999999999995</v>
      </c>
      <c r="T1870" s="8">
        <v>6</v>
      </c>
      <c r="U1870" s="8">
        <v>9</v>
      </c>
      <c r="V1870" s="9">
        <v>20.7</v>
      </c>
      <c r="W1870" s="36">
        <v>228.37</v>
      </c>
      <c r="X1870" s="12">
        <v>4</v>
      </c>
      <c r="Y1870" s="12">
        <v>6</v>
      </c>
      <c r="Z1870" s="12">
        <v>17.2</v>
      </c>
      <c r="AA1870" s="52">
        <f t="shared" si="116"/>
        <v>0.90909090909090906</v>
      </c>
      <c r="AB1870" s="54">
        <f t="shared" si="117"/>
        <v>1.5</v>
      </c>
      <c r="AC1870" s="54">
        <f t="shared" si="118"/>
        <v>1.4285714285714286</v>
      </c>
      <c r="AD1870" s="55">
        <f t="shared" si="119"/>
        <v>1.2792207792207793</v>
      </c>
      <c r="AE1870" s="58"/>
    </row>
    <row r="1871" spans="1:31" s="5" customFormat="1" x14ac:dyDescent="0.3">
      <c r="A1871" s="40" t="s">
        <v>1571</v>
      </c>
      <c r="B1871" s="3" t="s">
        <v>1572</v>
      </c>
      <c r="C1871" s="34">
        <v>173.97</v>
      </c>
      <c r="D1871" s="8">
        <v>3</v>
      </c>
      <c r="E1871" s="8">
        <v>4</v>
      </c>
      <c r="F1871" s="9">
        <v>14.199999999999998</v>
      </c>
      <c r="G1871" s="36">
        <v>129.26999999999998</v>
      </c>
      <c r="H1871" s="12">
        <v>2</v>
      </c>
      <c r="I1871" s="12">
        <v>5</v>
      </c>
      <c r="J1871" s="13">
        <v>15.6</v>
      </c>
      <c r="K1871" s="34"/>
      <c r="L1871" s="8"/>
      <c r="M1871" s="8"/>
      <c r="N1871" s="9"/>
      <c r="O1871" s="36"/>
      <c r="P1871" s="12"/>
      <c r="Q1871" s="12"/>
      <c r="R1871" s="13"/>
      <c r="S1871" s="34">
        <v>131.30000000000001</v>
      </c>
      <c r="T1871" s="8">
        <v>2</v>
      </c>
      <c r="U1871" s="8">
        <v>3</v>
      </c>
      <c r="V1871" s="9">
        <v>6.6</v>
      </c>
      <c r="W1871" s="36">
        <v>28.66</v>
      </c>
      <c r="X1871" s="12">
        <v>1</v>
      </c>
      <c r="Y1871" s="12">
        <v>1</v>
      </c>
      <c r="Z1871" s="12">
        <v>3.8</v>
      </c>
      <c r="AA1871" s="52">
        <f t="shared" si="116"/>
        <v>0.83333333333333337</v>
      </c>
      <c r="AB1871" s="54">
        <f t="shared" si="117"/>
        <v>1</v>
      </c>
      <c r="AC1871" s="54">
        <f t="shared" si="118"/>
        <v>2</v>
      </c>
      <c r="AD1871" s="55">
        <f t="shared" si="119"/>
        <v>1.2777777777777779</v>
      </c>
      <c r="AE1871" s="58"/>
    </row>
    <row r="1872" spans="1:31" s="5" customFormat="1" x14ac:dyDescent="0.3">
      <c r="A1872" s="40" t="s">
        <v>2628</v>
      </c>
      <c r="B1872" s="3" t="s">
        <v>2629</v>
      </c>
      <c r="C1872" s="34">
        <v>59.81</v>
      </c>
      <c r="D1872" s="8">
        <v>1</v>
      </c>
      <c r="E1872" s="8">
        <v>4</v>
      </c>
      <c r="F1872" s="9">
        <v>7.4</v>
      </c>
      <c r="G1872" s="36">
        <v>54.84</v>
      </c>
      <c r="H1872" s="12">
        <v>1</v>
      </c>
      <c r="I1872" s="12">
        <v>5</v>
      </c>
      <c r="J1872" s="13">
        <v>10.8</v>
      </c>
      <c r="K1872" s="34"/>
      <c r="L1872" s="8"/>
      <c r="M1872" s="8"/>
      <c r="N1872" s="9"/>
      <c r="O1872" s="36"/>
      <c r="P1872" s="12"/>
      <c r="Q1872" s="12"/>
      <c r="R1872" s="13"/>
      <c r="S1872" s="34">
        <v>42.35</v>
      </c>
      <c r="T1872" s="8">
        <v>1</v>
      </c>
      <c r="U1872" s="8">
        <v>1</v>
      </c>
      <c r="V1872" s="9">
        <v>4.9000000000000004</v>
      </c>
      <c r="W1872" s="36"/>
      <c r="X1872" s="12"/>
      <c r="Y1872" s="12"/>
      <c r="Z1872" s="12"/>
      <c r="AA1872" s="52">
        <f t="shared" si="116"/>
        <v>0.83333333333333337</v>
      </c>
      <c r="AB1872" s="54">
        <f t="shared" si="117"/>
        <v>1</v>
      </c>
      <c r="AC1872" s="54">
        <f t="shared" si="118"/>
        <v>2</v>
      </c>
      <c r="AD1872" s="55">
        <f t="shared" si="119"/>
        <v>1.2777777777777779</v>
      </c>
      <c r="AE1872" s="58"/>
    </row>
    <row r="1873" spans="1:31" s="5" customFormat="1" x14ac:dyDescent="0.3">
      <c r="A1873" s="40" t="s">
        <v>2228</v>
      </c>
      <c r="B1873" s="3" t="s">
        <v>2229</v>
      </c>
      <c r="C1873" s="34">
        <v>95.81</v>
      </c>
      <c r="D1873" s="8">
        <v>2</v>
      </c>
      <c r="E1873" s="8">
        <v>4</v>
      </c>
      <c r="F1873" s="9">
        <v>7</v>
      </c>
      <c r="G1873" s="36">
        <v>96.740000000000009</v>
      </c>
      <c r="H1873" s="12">
        <v>2</v>
      </c>
      <c r="I1873" s="12">
        <v>5</v>
      </c>
      <c r="J1873" s="13">
        <v>9.6</v>
      </c>
      <c r="K1873" s="34">
        <v>227.92</v>
      </c>
      <c r="L1873" s="8">
        <v>5</v>
      </c>
      <c r="M1873" s="8">
        <v>9</v>
      </c>
      <c r="N1873" s="9">
        <v>19.100000000000001</v>
      </c>
      <c r="O1873" s="36">
        <v>139.76</v>
      </c>
      <c r="P1873" s="12">
        <v>2</v>
      </c>
      <c r="Q1873" s="12">
        <v>4</v>
      </c>
      <c r="R1873" s="13">
        <v>11.7</v>
      </c>
      <c r="S1873" s="34"/>
      <c r="T1873" s="8"/>
      <c r="U1873" s="8"/>
      <c r="V1873" s="9"/>
      <c r="W1873" s="36"/>
      <c r="X1873" s="12"/>
      <c r="Y1873" s="12"/>
      <c r="Z1873" s="12"/>
      <c r="AA1873" s="52">
        <f t="shared" si="116"/>
        <v>0.83333333333333337</v>
      </c>
      <c r="AB1873" s="54">
        <f t="shared" si="117"/>
        <v>2</v>
      </c>
      <c r="AC1873" s="54">
        <f t="shared" si="118"/>
        <v>1</v>
      </c>
      <c r="AD1873" s="55">
        <f t="shared" si="119"/>
        <v>1.2777777777777779</v>
      </c>
      <c r="AE1873" s="58"/>
    </row>
    <row r="1874" spans="1:31" s="5" customFormat="1" x14ac:dyDescent="0.3">
      <c r="A1874" s="40" t="s">
        <v>1922</v>
      </c>
      <c r="B1874" s="3" t="s">
        <v>1923</v>
      </c>
      <c r="C1874" s="34">
        <v>111.94</v>
      </c>
      <c r="D1874" s="8">
        <v>2</v>
      </c>
      <c r="E1874" s="8">
        <v>4</v>
      </c>
      <c r="F1874" s="9">
        <v>8.1</v>
      </c>
      <c r="G1874" s="36">
        <v>159.35</v>
      </c>
      <c r="H1874" s="12">
        <v>3</v>
      </c>
      <c r="I1874" s="12">
        <v>5</v>
      </c>
      <c r="J1874" s="13">
        <v>9.8000000000000007</v>
      </c>
      <c r="K1874" s="34">
        <v>32.44</v>
      </c>
      <c r="L1874" s="8">
        <v>1</v>
      </c>
      <c r="M1874" s="8">
        <v>2</v>
      </c>
      <c r="N1874" s="9">
        <v>5.2</v>
      </c>
      <c r="O1874" s="36">
        <v>37.6</v>
      </c>
      <c r="P1874" s="12">
        <v>1</v>
      </c>
      <c r="Q1874" s="12">
        <v>1</v>
      </c>
      <c r="R1874" s="13">
        <v>3.6</v>
      </c>
      <c r="S1874" s="34">
        <v>113.11</v>
      </c>
      <c r="T1874" s="8">
        <v>3</v>
      </c>
      <c r="U1874" s="8">
        <v>5</v>
      </c>
      <c r="V1874" s="9">
        <v>9.5</v>
      </c>
      <c r="W1874" s="36">
        <v>101.80000000000001</v>
      </c>
      <c r="X1874" s="12">
        <v>2</v>
      </c>
      <c r="Y1874" s="12">
        <v>3</v>
      </c>
      <c r="Z1874" s="12">
        <v>8.1999999999999993</v>
      </c>
      <c r="AA1874" s="52">
        <f t="shared" si="116"/>
        <v>0.83333333333333337</v>
      </c>
      <c r="AB1874" s="54">
        <f t="shared" si="117"/>
        <v>1.5</v>
      </c>
      <c r="AC1874" s="54">
        <f t="shared" si="118"/>
        <v>1.5</v>
      </c>
      <c r="AD1874" s="55">
        <f t="shared" si="119"/>
        <v>1.2777777777777779</v>
      </c>
      <c r="AE1874" s="58"/>
    </row>
    <row r="1875" spans="1:31" s="5" customFormat="1" x14ac:dyDescent="0.3">
      <c r="A1875" s="40" t="s">
        <v>3209</v>
      </c>
      <c r="B1875" s="3" t="s">
        <v>3210</v>
      </c>
      <c r="C1875" s="34">
        <v>59.37</v>
      </c>
      <c r="D1875" s="8">
        <v>1</v>
      </c>
      <c r="E1875" s="8">
        <v>4</v>
      </c>
      <c r="F1875" s="9">
        <v>6.5</v>
      </c>
      <c r="G1875" s="36">
        <v>124.51</v>
      </c>
      <c r="H1875" s="12">
        <v>3</v>
      </c>
      <c r="I1875" s="12">
        <v>5</v>
      </c>
      <c r="J1875" s="13">
        <v>8.6999999999999993</v>
      </c>
      <c r="K1875" s="34"/>
      <c r="L1875" s="8"/>
      <c r="M1875" s="8"/>
      <c r="N1875" s="9"/>
      <c r="O1875" s="36"/>
      <c r="P1875" s="12"/>
      <c r="Q1875" s="12"/>
      <c r="R1875" s="13"/>
      <c r="S1875" s="34">
        <v>38.340000000000003</v>
      </c>
      <c r="T1875" s="8">
        <v>1</v>
      </c>
      <c r="U1875" s="8">
        <v>1</v>
      </c>
      <c r="V1875" s="9">
        <v>1.4</v>
      </c>
      <c r="W1875" s="36"/>
      <c r="X1875" s="12"/>
      <c r="Y1875" s="12"/>
      <c r="Z1875" s="12"/>
      <c r="AA1875" s="52">
        <f t="shared" si="116"/>
        <v>0.83333333333333337</v>
      </c>
      <c r="AB1875" s="54">
        <f t="shared" si="117"/>
        <v>1</v>
      </c>
      <c r="AC1875" s="54">
        <f t="shared" si="118"/>
        <v>2</v>
      </c>
      <c r="AD1875" s="55">
        <f t="shared" si="119"/>
        <v>1.2777777777777779</v>
      </c>
      <c r="AE1875" s="58"/>
    </row>
    <row r="1876" spans="1:31" s="5" customFormat="1" x14ac:dyDescent="0.3">
      <c r="A1876" s="40" t="s">
        <v>2414</v>
      </c>
      <c r="B1876" s="3" t="s">
        <v>2415</v>
      </c>
      <c r="C1876" s="34">
        <v>66.819999999999993</v>
      </c>
      <c r="D1876" s="8">
        <v>1</v>
      </c>
      <c r="E1876" s="8">
        <v>2</v>
      </c>
      <c r="F1876" s="9">
        <v>10.8</v>
      </c>
      <c r="G1876" s="36"/>
      <c r="H1876" s="12"/>
      <c r="I1876" s="12"/>
      <c r="J1876" s="13"/>
      <c r="K1876" s="34"/>
      <c r="L1876" s="8"/>
      <c r="M1876" s="8"/>
      <c r="N1876" s="9"/>
      <c r="O1876" s="36">
        <v>69.62</v>
      </c>
      <c r="P1876" s="12">
        <v>1</v>
      </c>
      <c r="Q1876" s="12">
        <v>1</v>
      </c>
      <c r="R1876" s="13">
        <v>10.8</v>
      </c>
      <c r="S1876" s="34"/>
      <c r="T1876" s="8"/>
      <c r="U1876" s="8"/>
      <c r="V1876" s="9"/>
      <c r="W1876" s="36">
        <v>94.35</v>
      </c>
      <c r="X1876" s="12">
        <v>2</v>
      </c>
      <c r="Y1876" s="12">
        <v>2</v>
      </c>
      <c r="Z1876" s="12">
        <v>21.6</v>
      </c>
      <c r="AA1876" s="52">
        <f t="shared" si="116"/>
        <v>3</v>
      </c>
      <c r="AB1876" s="54">
        <f t="shared" si="117"/>
        <v>0.5</v>
      </c>
      <c r="AC1876" s="54">
        <f t="shared" si="118"/>
        <v>0.33333333333333331</v>
      </c>
      <c r="AD1876" s="55">
        <f t="shared" si="119"/>
        <v>1.2777777777777779</v>
      </c>
      <c r="AE1876" s="58"/>
    </row>
    <row r="1877" spans="1:31" s="5" customFormat="1" x14ac:dyDescent="0.3">
      <c r="A1877" s="40" t="s">
        <v>4230</v>
      </c>
      <c r="B1877" s="3" t="s">
        <v>4231</v>
      </c>
      <c r="C1877" s="8"/>
      <c r="D1877" s="8"/>
      <c r="E1877" s="8"/>
      <c r="F1877" s="9"/>
      <c r="G1877" s="36"/>
      <c r="H1877" s="12"/>
      <c r="I1877" s="12"/>
      <c r="J1877" s="13"/>
      <c r="K1877" s="34">
        <v>466.09</v>
      </c>
      <c r="L1877" s="8">
        <v>8</v>
      </c>
      <c r="M1877" s="8">
        <v>10</v>
      </c>
      <c r="N1877" s="9">
        <v>40.6</v>
      </c>
      <c r="O1877" s="36">
        <v>213.69</v>
      </c>
      <c r="P1877" s="12">
        <v>4</v>
      </c>
      <c r="Q1877" s="12">
        <v>5</v>
      </c>
      <c r="R1877" s="13">
        <v>33.799999999999997</v>
      </c>
      <c r="S1877" s="34"/>
      <c r="T1877" s="8"/>
      <c r="U1877" s="8"/>
      <c r="V1877" s="9"/>
      <c r="W1877" s="36"/>
      <c r="X1877" s="12"/>
      <c r="Y1877" s="12"/>
      <c r="Z1877" s="12"/>
      <c r="AA1877" s="52">
        <f t="shared" si="116"/>
        <v>1</v>
      </c>
      <c r="AB1877" s="54">
        <f t="shared" si="117"/>
        <v>1.8333333333333333</v>
      </c>
      <c r="AC1877" s="54">
        <f t="shared" si="118"/>
        <v>1</v>
      </c>
      <c r="AD1877" s="55">
        <f t="shared" si="119"/>
        <v>1.2777777777777777</v>
      </c>
      <c r="AE1877" s="58"/>
    </row>
    <row r="1878" spans="1:31" s="5" customFormat="1" x14ac:dyDescent="0.3">
      <c r="A1878" s="40" t="s">
        <v>680</v>
      </c>
      <c r="B1878" s="3" t="s">
        <v>681</v>
      </c>
      <c r="C1878" s="34">
        <v>464.43000000000006</v>
      </c>
      <c r="D1878" s="8">
        <v>10</v>
      </c>
      <c r="E1878" s="8">
        <v>17</v>
      </c>
      <c r="F1878" s="9">
        <v>8.7999999999999989</v>
      </c>
      <c r="G1878" s="36">
        <v>233.9</v>
      </c>
      <c r="H1878" s="12">
        <v>5</v>
      </c>
      <c r="I1878" s="12">
        <v>11</v>
      </c>
      <c r="J1878" s="13">
        <v>6.4</v>
      </c>
      <c r="K1878" s="34">
        <v>42.95</v>
      </c>
      <c r="L1878" s="8">
        <v>1</v>
      </c>
      <c r="M1878" s="8">
        <v>2</v>
      </c>
      <c r="N1878" s="9">
        <v>1.8</v>
      </c>
      <c r="O1878" s="36">
        <v>29.37</v>
      </c>
      <c r="P1878" s="12">
        <v>1</v>
      </c>
      <c r="Q1878" s="12">
        <v>2</v>
      </c>
      <c r="R1878" s="13">
        <v>1.6</v>
      </c>
      <c r="S1878" s="34">
        <v>207.33</v>
      </c>
      <c r="T1878" s="8">
        <v>4</v>
      </c>
      <c r="U1878" s="8">
        <v>7</v>
      </c>
      <c r="V1878" s="9">
        <v>5.9</v>
      </c>
      <c r="W1878" s="36">
        <v>92.88</v>
      </c>
      <c r="X1878" s="12">
        <v>2</v>
      </c>
      <c r="Y1878" s="12">
        <v>5</v>
      </c>
      <c r="Z1878" s="12">
        <v>3.1</v>
      </c>
      <c r="AA1878" s="52">
        <f t="shared" si="116"/>
        <v>1.5</v>
      </c>
      <c r="AB1878" s="54">
        <f t="shared" si="117"/>
        <v>1</v>
      </c>
      <c r="AC1878" s="54">
        <f t="shared" si="118"/>
        <v>1.3333333333333333</v>
      </c>
      <c r="AD1878" s="55">
        <f t="shared" si="119"/>
        <v>1.2777777777777777</v>
      </c>
      <c r="AE1878" s="58"/>
    </row>
    <row r="1879" spans="1:31" s="5" customFormat="1" x14ac:dyDescent="0.3">
      <c r="A1879" s="40" t="s">
        <v>1771</v>
      </c>
      <c r="B1879" s="3" t="s">
        <v>1772</v>
      </c>
      <c r="C1879" s="34">
        <v>133.75</v>
      </c>
      <c r="D1879" s="8">
        <v>3</v>
      </c>
      <c r="E1879" s="8">
        <v>6</v>
      </c>
      <c r="F1879" s="9">
        <v>13.4</v>
      </c>
      <c r="G1879" s="36">
        <v>52.56</v>
      </c>
      <c r="H1879" s="12">
        <v>1</v>
      </c>
      <c r="I1879" s="12">
        <v>3</v>
      </c>
      <c r="J1879" s="13">
        <v>8</v>
      </c>
      <c r="K1879" s="34">
        <v>670.33</v>
      </c>
      <c r="L1879" s="8">
        <v>11</v>
      </c>
      <c r="M1879" s="8">
        <v>12</v>
      </c>
      <c r="N1879" s="9">
        <v>31.800000000000008</v>
      </c>
      <c r="O1879" s="36">
        <v>342.71000000000004</v>
      </c>
      <c r="P1879" s="12">
        <v>7</v>
      </c>
      <c r="Q1879" s="12">
        <v>11</v>
      </c>
      <c r="R1879" s="13">
        <v>23.699999999999996</v>
      </c>
      <c r="S1879" s="34">
        <v>658.59</v>
      </c>
      <c r="T1879" s="8">
        <v>10</v>
      </c>
      <c r="U1879" s="8">
        <v>12</v>
      </c>
      <c r="V1879" s="9">
        <v>32.100000000000009</v>
      </c>
      <c r="W1879" s="36">
        <v>427.48</v>
      </c>
      <c r="X1879" s="12">
        <v>8</v>
      </c>
      <c r="Y1879" s="12">
        <v>12</v>
      </c>
      <c r="Z1879" s="12">
        <v>30.300000000000004</v>
      </c>
      <c r="AA1879" s="52">
        <f t="shared" si="116"/>
        <v>1.75</v>
      </c>
      <c r="AB1879" s="54">
        <f t="shared" si="117"/>
        <v>1.0833333333333333</v>
      </c>
      <c r="AC1879" s="54">
        <f t="shared" si="118"/>
        <v>1</v>
      </c>
      <c r="AD1879" s="55">
        <f t="shared" si="119"/>
        <v>1.2777777777777777</v>
      </c>
      <c r="AE1879" s="58"/>
    </row>
    <row r="1880" spans="1:31" s="5" customFormat="1" x14ac:dyDescent="0.3">
      <c r="A1880" s="40" t="s">
        <v>4583</v>
      </c>
      <c r="B1880" s="3" t="s">
        <v>4584</v>
      </c>
      <c r="C1880" s="8"/>
      <c r="D1880" s="8"/>
      <c r="E1880" s="8"/>
      <c r="F1880" s="9"/>
      <c r="G1880" s="36"/>
      <c r="H1880" s="12"/>
      <c r="I1880" s="12"/>
      <c r="J1880" s="13"/>
      <c r="K1880" s="34">
        <v>137.29000000000002</v>
      </c>
      <c r="L1880" s="8">
        <v>3</v>
      </c>
      <c r="M1880" s="8">
        <v>3</v>
      </c>
      <c r="N1880" s="9">
        <v>16.8</v>
      </c>
      <c r="O1880" s="36">
        <v>33.380000000000003</v>
      </c>
      <c r="P1880" s="12">
        <v>1</v>
      </c>
      <c r="Q1880" s="12">
        <v>2</v>
      </c>
      <c r="R1880" s="13">
        <v>11.4</v>
      </c>
      <c r="S1880" s="34">
        <v>32.67</v>
      </c>
      <c r="T1880" s="8">
        <v>1</v>
      </c>
      <c r="U1880" s="8">
        <v>2</v>
      </c>
      <c r="V1880" s="9">
        <v>17.399999999999999</v>
      </c>
      <c r="W1880" s="36">
        <v>63.62</v>
      </c>
      <c r="X1880" s="12">
        <v>1</v>
      </c>
      <c r="Y1880" s="12">
        <v>1</v>
      </c>
      <c r="Z1880" s="12">
        <v>10.8</v>
      </c>
      <c r="AA1880" s="52">
        <f t="shared" si="116"/>
        <v>1</v>
      </c>
      <c r="AB1880" s="54">
        <f t="shared" si="117"/>
        <v>1.3333333333333333</v>
      </c>
      <c r="AC1880" s="54">
        <f t="shared" si="118"/>
        <v>1.5</v>
      </c>
      <c r="AD1880" s="55">
        <f t="shared" si="119"/>
        <v>1.2777777777777777</v>
      </c>
      <c r="AE1880" s="58"/>
    </row>
    <row r="1881" spans="1:31" s="5" customFormat="1" x14ac:dyDescent="0.3">
      <c r="A1881" s="40" t="s">
        <v>2122</v>
      </c>
      <c r="B1881" s="3" t="s">
        <v>2123</v>
      </c>
      <c r="C1881" s="34">
        <v>188.16000000000003</v>
      </c>
      <c r="D1881" s="8">
        <v>2</v>
      </c>
      <c r="E1881" s="8">
        <v>7</v>
      </c>
      <c r="F1881" s="9">
        <v>3.7</v>
      </c>
      <c r="G1881" s="36">
        <v>131.32</v>
      </c>
      <c r="H1881" s="12">
        <v>2</v>
      </c>
      <c r="I1881" s="12">
        <v>5</v>
      </c>
      <c r="J1881" s="13">
        <v>3.6</v>
      </c>
      <c r="K1881" s="34">
        <v>56.79</v>
      </c>
      <c r="L1881" s="8">
        <v>1</v>
      </c>
      <c r="M1881" s="8">
        <v>2</v>
      </c>
      <c r="N1881" s="9">
        <v>3.6</v>
      </c>
      <c r="O1881" s="36">
        <v>68.53</v>
      </c>
      <c r="P1881" s="12">
        <v>1</v>
      </c>
      <c r="Q1881" s="12">
        <v>1</v>
      </c>
      <c r="R1881" s="13">
        <v>1.2</v>
      </c>
      <c r="S1881" s="34">
        <v>132.22</v>
      </c>
      <c r="T1881" s="8">
        <v>2</v>
      </c>
      <c r="U1881" s="8">
        <v>4</v>
      </c>
      <c r="V1881" s="9">
        <v>2.2999999999999998</v>
      </c>
      <c r="W1881" s="36">
        <v>114.91</v>
      </c>
      <c r="X1881" s="12">
        <v>3</v>
      </c>
      <c r="Y1881" s="12">
        <v>4</v>
      </c>
      <c r="Z1881" s="12">
        <v>2.7000000000000006</v>
      </c>
      <c r="AA1881" s="52">
        <f t="shared" si="116"/>
        <v>1.3333333333333333</v>
      </c>
      <c r="AB1881" s="54">
        <f t="shared" si="117"/>
        <v>1.5</v>
      </c>
      <c r="AC1881" s="54">
        <f t="shared" si="118"/>
        <v>1</v>
      </c>
      <c r="AD1881" s="55">
        <f t="shared" si="119"/>
        <v>1.2777777777777777</v>
      </c>
      <c r="AE1881" s="58"/>
    </row>
    <row r="1882" spans="1:31" s="5" customFormat="1" x14ac:dyDescent="0.3">
      <c r="A1882" s="40" t="s">
        <v>1153</v>
      </c>
      <c r="B1882" s="3" t="s">
        <v>1154</v>
      </c>
      <c r="C1882" s="34">
        <v>353.37</v>
      </c>
      <c r="D1882" s="8">
        <v>5</v>
      </c>
      <c r="E1882" s="8">
        <v>7</v>
      </c>
      <c r="F1882" s="9">
        <v>31</v>
      </c>
      <c r="G1882" s="36">
        <v>358.45</v>
      </c>
      <c r="H1882" s="12">
        <v>5</v>
      </c>
      <c r="I1882" s="12">
        <v>5</v>
      </c>
      <c r="J1882" s="13">
        <v>28.6</v>
      </c>
      <c r="K1882" s="34">
        <v>394.53</v>
      </c>
      <c r="L1882" s="8">
        <v>7</v>
      </c>
      <c r="M1882" s="8">
        <v>7</v>
      </c>
      <c r="N1882" s="9">
        <v>31.900000000000002</v>
      </c>
      <c r="O1882" s="36">
        <v>264.91000000000003</v>
      </c>
      <c r="P1882" s="12">
        <v>4</v>
      </c>
      <c r="Q1882" s="12">
        <v>5</v>
      </c>
      <c r="R1882" s="13">
        <v>28.6</v>
      </c>
      <c r="S1882" s="34">
        <v>231.24</v>
      </c>
      <c r="T1882" s="8">
        <v>4</v>
      </c>
      <c r="U1882" s="8">
        <v>6</v>
      </c>
      <c r="V1882" s="9">
        <v>29.1</v>
      </c>
      <c r="W1882" s="36">
        <v>221.77999999999997</v>
      </c>
      <c r="X1882" s="12">
        <v>4</v>
      </c>
      <c r="Y1882" s="12">
        <v>5</v>
      </c>
      <c r="Z1882" s="12">
        <v>28.6</v>
      </c>
      <c r="AA1882" s="52">
        <f t="shared" si="116"/>
        <v>1.3333333333333333</v>
      </c>
      <c r="AB1882" s="54">
        <f t="shared" si="117"/>
        <v>1.3333333333333333</v>
      </c>
      <c r="AC1882" s="54">
        <f t="shared" si="118"/>
        <v>1.1666666666666667</v>
      </c>
      <c r="AD1882" s="55">
        <f t="shared" si="119"/>
        <v>1.2777777777777777</v>
      </c>
      <c r="AE1882" s="58"/>
    </row>
    <row r="1883" spans="1:31" s="5" customFormat="1" x14ac:dyDescent="0.3">
      <c r="A1883" s="40" t="s">
        <v>4065</v>
      </c>
      <c r="B1883" s="3" t="s">
        <v>4066</v>
      </c>
      <c r="C1883" s="8"/>
      <c r="D1883" s="8"/>
      <c r="E1883" s="8"/>
      <c r="F1883" s="9"/>
      <c r="G1883" s="36">
        <v>46.72</v>
      </c>
      <c r="H1883" s="12">
        <v>1</v>
      </c>
      <c r="I1883" s="12">
        <v>1</v>
      </c>
      <c r="J1883" s="13">
        <v>5.5</v>
      </c>
      <c r="K1883" s="34"/>
      <c r="L1883" s="8"/>
      <c r="M1883" s="8"/>
      <c r="N1883" s="9"/>
      <c r="O1883" s="36">
        <v>32.049999999999997</v>
      </c>
      <c r="P1883" s="12">
        <v>1</v>
      </c>
      <c r="Q1883" s="12">
        <v>2</v>
      </c>
      <c r="R1883" s="13">
        <v>5</v>
      </c>
      <c r="S1883" s="34">
        <v>42.24</v>
      </c>
      <c r="T1883" s="8">
        <v>1</v>
      </c>
      <c r="U1883" s="8">
        <v>2</v>
      </c>
      <c r="V1883" s="9">
        <v>5</v>
      </c>
      <c r="W1883" s="36"/>
      <c r="X1883" s="12"/>
      <c r="Y1883" s="12"/>
      <c r="Z1883" s="12"/>
      <c r="AA1883" s="52">
        <f t="shared" si="116"/>
        <v>0.5</v>
      </c>
      <c r="AB1883" s="54">
        <f t="shared" si="117"/>
        <v>0.33333333333333331</v>
      </c>
      <c r="AC1883" s="54">
        <f t="shared" si="118"/>
        <v>3</v>
      </c>
      <c r="AD1883" s="55">
        <f t="shared" si="119"/>
        <v>1.2777777777777777</v>
      </c>
      <c r="AE1883" s="58"/>
    </row>
    <row r="1884" spans="1:31" s="5" customFormat="1" x14ac:dyDescent="0.3">
      <c r="A1884" s="40" t="s">
        <v>1065</v>
      </c>
      <c r="B1884" s="3" t="s">
        <v>1066</v>
      </c>
      <c r="C1884" s="34">
        <v>370.37</v>
      </c>
      <c r="D1884" s="8">
        <v>6</v>
      </c>
      <c r="E1884" s="8">
        <v>7</v>
      </c>
      <c r="F1884" s="9">
        <v>30.7</v>
      </c>
      <c r="G1884" s="36">
        <v>235.62</v>
      </c>
      <c r="H1884" s="12">
        <v>3</v>
      </c>
      <c r="I1884" s="12">
        <v>8</v>
      </c>
      <c r="J1884" s="13">
        <v>28.8</v>
      </c>
      <c r="K1884" s="34">
        <v>357.53</v>
      </c>
      <c r="L1884" s="8">
        <v>6</v>
      </c>
      <c r="M1884" s="8">
        <v>8</v>
      </c>
      <c r="N1884" s="9">
        <v>26.599999999999998</v>
      </c>
      <c r="O1884" s="36">
        <v>102.72</v>
      </c>
      <c r="P1884" s="12">
        <v>3</v>
      </c>
      <c r="Q1884" s="12">
        <v>4</v>
      </c>
      <c r="R1884" s="13">
        <v>24.7</v>
      </c>
      <c r="S1884" s="34">
        <v>271.91000000000003</v>
      </c>
      <c r="T1884" s="8">
        <v>4</v>
      </c>
      <c r="U1884" s="8">
        <v>7</v>
      </c>
      <c r="V1884" s="9">
        <v>26.6</v>
      </c>
      <c r="W1884" s="36">
        <v>175.87</v>
      </c>
      <c r="X1884" s="12">
        <v>5</v>
      </c>
      <c r="Y1884" s="12">
        <v>6</v>
      </c>
      <c r="Z1884" s="12">
        <v>27.3</v>
      </c>
      <c r="AA1884" s="52">
        <f t="shared" si="116"/>
        <v>0.88888888888888884</v>
      </c>
      <c r="AB1884" s="54">
        <f t="shared" si="117"/>
        <v>1.8</v>
      </c>
      <c r="AC1884" s="54">
        <f t="shared" si="118"/>
        <v>1.1428571428571428</v>
      </c>
      <c r="AD1884" s="55">
        <f t="shared" si="119"/>
        <v>1.2772486772486773</v>
      </c>
      <c r="AE1884" s="58"/>
    </row>
    <row r="1885" spans="1:31" s="5" customFormat="1" x14ac:dyDescent="0.3">
      <c r="A1885" s="40" t="s">
        <v>133</v>
      </c>
      <c r="B1885" s="3" t="s">
        <v>134</v>
      </c>
      <c r="C1885" s="34">
        <v>1633.3</v>
      </c>
      <c r="D1885" s="8">
        <v>28</v>
      </c>
      <c r="E1885" s="8">
        <v>40</v>
      </c>
      <c r="F1885" s="9">
        <v>38.299999999999976</v>
      </c>
      <c r="G1885" s="36">
        <v>1239.3</v>
      </c>
      <c r="H1885" s="12">
        <v>21</v>
      </c>
      <c r="I1885" s="12">
        <v>32</v>
      </c>
      <c r="J1885" s="13">
        <v>37.100000000000009</v>
      </c>
      <c r="K1885" s="34">
        <v>777.26999999999987</v>
      </c>
      <c r="L1885" s="8">
        <v>15</v>
      </c>
      <c r="M1885" s="8">
        <v>20</v>
      </c>
      <c r="N1885" s="9">
        <v>26.300000000000008</v>
      </c>
      <c r="O1885" s="36">
        <v>407.55</v>
      </c>
      <c r="P1885" s="12">
        <v>8</v>
      </c>
      <c r="Q1885" s="12">
        <v>13</v>
      </c>
      <c r="R1885" s="13">
        <v>15.900000000000002</v>
      </c>
      <c r="S1885" s="34">
        <v>937.50000000000011</v>
      </c>
      <c r="T1885" s="8">
        <v>18</v>
      </c>
      <c r="U1885" s="8">
        <v>25</v>
      </c>
      <c r="V1885" s="9">
        <v>28.5</v>
      </c>
      <c r="W1885" s="36">
        <v>827.24000000000024</v>
      </c>
      <c r="X1885" s="12">
        <v>17</v>
      </c>
      <c r="Y1885" s="12">
        <v>23</v>
      </c>
      <c r="Z1885" s="12">
        <v>27.800000000000008</v>
      </c>
      <c r="AA1885" s="52">
        <f t="shared" si="116"/>
        <v>1.2424242424242424</v>
      </c>
      <c r="AB1885" s="54">
        <f t="shared" si="117"/>
        <v>1.5</v>
      </c>
      <c r="AC1885" s="54">
        <f t="shared" si="118"/>
        <v>1.0833333333333333</v>
      </c>
      <c r="AD1885" s="55">
        <f t="shared" si="119"/>
        <v>1.2752525252525251</v>
      </c>
      <c r="AE1885" s="58"/>
    </row>
    <row r="1886" spans="1:31" s="5" customFormat="1" x14ac:dyDescent="0.3">
      <c r="A1886" s="40" t="s">
        <v>42</v>
      </c>
      <c r="B1886" s="3" t="s">
        <v>43</v>
      </c>
      <c r="C1886" s="34">
        <v>2683.8900000000008</v>
      </c>
      <c r="D1886" s="8">
        <v>44</v>
      </c>
      <c r="E1886" s="8">
        <v>68</v>
      </c>
      <c r="F1886" s="9">
        <v>32.200000000000024</v>
      </c>
      <c r="G1886" s="36">
        <v>1054.3</v>
      </c>
      <c r="H1886" s="12">
        <v>17</v>
      </c>
      <c r="I1886" s="12">
        <v>38</v>
      </c>
      <c r="J1886" s="13">
        <v>20.6</v>
      </c>
      <c r="K1886" s="34">
        <v>707.41</v>
      </c>
      <c r="L1886" s="8">
        <v>16</v>
      </c>
      <c r="M1886" s="8">
        <v>21</v>
      </c>
      <c r="N1886" s="9">
        <v>11.599999999999996</v>
      </c>
      <c r="O1886" s="36">
        <v>1095.72</v>
      </c>
      <c r="P1886" s="12">
        <v>23</v>
      </c>
      <c r="Q1886" s="12">
        <v>31</v>
      </c>
      <c r="R1886" s="13">
        <v>18.699999999999992</v>
      </c>
      <c r="S1886" s="34">
        <v>3701.3899999999985</v>
      </c>
      <c r="T1886" s="8">
        <v>70</v>
      </c>
      <c r="U1886" s="8">
        <v>85</v>
      </c>
      <c r="V1886" s="9">
        <v>42.099999999999945</v>
      </c>
      <c r="W1886" s="36">
        <v>2102.9800000000005</v>
      </c>
      <c r="X1886" s="12">
        <v>41</v>
      </c>
      <c r="Y1886" s="12">
        <v>62</v>
      </c>
      <c r="Z1886" s="12">
        <v>30.299999999999976</v>
      </c>
      <c r="AA1886" s="52">
        <f t="shared" si="116"/>
        <v>1.7692307692307692</v>
      </c>
      <c r="AB1886" s="54">
        <f t="shared" si="117"/>
        <v>0.6875</v>
      </c>
      <c r="AC1886" s="54">
        <f t="shared" si="118"/>
        <v>1.3650793650793651</v>
      </c>
      <c r="AD1886" s="55">
        <f t="shared" si="119"/>
        <v>1.2739367114367115</v>
      </c>
      <c r="AE1886" s="58"/>
    </row>
    <row r="1887" spans="1:31" s="5" customFormat="1" x14ac:dyDescent="0.3">
      <c r="A1887" s="40" t="s">
        <v>1119</v>
      </c>
      <c r="B1887" s="3" t="s">
        <v>1120</v>
      </c>
      <c r="C1887" s="34">
        <v>315.15000000000003</v>
      </c>
      <c r="D1887" s="8">
        <v>5</v>
      </c>
      <c r="E1887" s="8">
        <v>8</v>
      </c>
      <c r="F1887" s="9">
        <v>15.1</v>
      </c>
      <c r="G1887" s="36">
        <v>176.13</v>
      </c>
      <c r="H1887" s="12">
        <v>3</v>
      </c>
      <c r="I1887" s="12">
        <v>10</v>
      </c>
      <c r="J1887" s="13">
        <v>16.399999999999999</v>
      </c>
      <c r="K1887" s="34">
        <v>441.1</v>
      </c>
      <c r="L1887" s="8">
        <v>11</v>
      </c>
      <c r="M1887" s="8">
        <v>15</v>
      </c>
      <c r="N1887" s="9">
        <v>21.300000000000004</v>
      </c>
      <c r="O1887" s="36">
        <v>145.94</v>
      </c>
      <c r="P1887" s="12">
        <v>4</v>
      </c>
      <c r="Q1887" s="12">
        <v>9</v>
      </c>
      <c r="R1887" s="13">
        <v>12.3</v>
      </c>
      <c r="S1887" s="34">
        <v>361.48</v>
      </c>
      <c r="T1887" s="8">
        <v>8</v>
      </c>
      <c r="U1887" s="8">
        <v>13</v>
      </c>
      <c r="V1887" s="9">
        <v>16.5</v>
      </c>
      <c r="W1887" s="36">
        <v>222.41</v>
      </c>
      <c r="X1887" s="12">
        <v>5</v>
      </c>
      <c r="Y1887" s="12">
        <v>9</v>
      </c>
      <c r="Z1887" s="12">
        <v>14.3</v>
      </c>
      <c r="AA1887" s="52">
        <f t="shared" si="116"/>
        <v>0.81818181818181823</v>
      </c>
      <c r="AB1887" s="54">
        <f t="shared" si="117"/>
        <v>1.6</v>
      </c>
      <c r="AC1887" s="54">
        <f t="shared" si="118"/>
        <v>1.4</v>
      </c>
      <c r="AD1887" s="55">
        <f t="shared" si="119"/>
        <v>1.2727272727272727</v>
      </c>
      <c r="AE1887" s="58"/>
    </row>
    <row r="1888" spans="1:31" s="5" customFormat="1" x14ac:dyDescent="0.3">
      <c r="A1888" s="40" t="s">
        <v>1045</v>
      </c>
      <c r="B1888" s="3" t="s">
        <v>1046</v>
      </c>
      <c r="C1888" s="34">
        <v>466.36999999999995</v>
      </c>
      <c r="D1888" s="8">
        <v>6</v>
      </c>
      <c r="E1888" s="8">
        <v>8</v>
      </c>
      <c r="F1888" s="9">
        <v>13</v>
      </c>
      <c r="G1888" s="36">
        <v>579.51</v>
      </c>
      <c r="H1888" s="12">
        <v>8</v>
      </c>
      <c r="I1888" s="12">
        <v>10</v>
      </c>
      <c r="J1888" s="13">
        <v>15.900000000000002</v>
      </c>
      <c r="K1888" s="34">
        <v>295.45000000000005</v>
      </c>
      <c r="L1888" s="8">
        <v>4</v>
      </c>
      <c r="M1888" s="8">
        <v>5</v>
      </c>
      <c r="N1888" s="9">
        <v>13.2</v>
      </c>
      <c r="O1888" s="36">
        <v>132.99</v>
      </c>
      <c r="P1888" s="12">
        <v>2</v>
      </c>
      <c r="Q1888" s="12">
        <v>2</v>
      </c>
      <c r="R1888" s="13">
        <v>4.4000000000000004</v>
      </c>
      <c r="S1888" s="34">
        <v>190.59</v>
      </c>
      <c r="T1888" s="8">
        <v>3</v>
      </c>
      <c r="U1888" s="8">
        <v>3</v>
      </c>
      <c r="V1888" s="9">
        <v>7.0999999999999988</v>
      </c>
      <c r="W1888" s="36">
        <v>183.54999999999998</v>
      </c>
      <c r="X1888" s="12">
        <v>3</v>
      </c>
      <c r="Y1888" s="12">
        <v>3</v>
      </c>
      <c r="Z1888" s="12">
        <v>7.0999999999999988</v>
      </c>
      <c r="AA1888" s="52">
        <f t="shared" si="116"/>
        <v>0.81818181818181823</v>
      </c>
      <c r="AB1888" s="54">
        <f t="shared" si="117"/>
        <v>2</v>
      </c>
      <c r="AC1888" s="54">
        <f t="shared" si="118"/>
        <v>1</v>
      </c>
      <c r="AD1888" s="55">
        <f t="shared" si="119"/>
        <v>1.2727272727272727</v>
      </c>
      <c r="AE1888" s="58"/>
    </row>
    <row r="1889" spans="1:31" s="5" customFormat="1" x14ac:dyDescent="0.3">
      <c r="A1889" s="40" t="s">
        <v>615</v>
      </c>
      <c r="B1889" s="3" t="s">
        <v>616</v>
      </c>
      <c r="C1889" s="34">
        <v>639.91999999999996</v>
      </c>
      <c r="D1889" s="8">
        <v>11</v>
      </c>
      <c r="E1889" s="8">
        <v>19</v>
      </c>
      <c r="F1889" s="9">
        <v>18.5</v>
      </c>
      <c r="G1889" s="36">
        <v>392.53999999999996</v>
      </c>
      <c r="H1889" s="12">
        <v>7</v>
      </c>
      <c r="I1889" s="12">
        <v>10</v>
      </c>
      <c r="J1889" s="13">
        <v>8.9</v>
      </c>
      <c r="K1889" s="34">
        <v>1497.3000000000002</v>
      </c>
      <c r="L1889" s="8">
        <v>27</v>
      </c>
      <c r="M1889" s="8">
        <v>30</v>
      </c>
      <c r="N1889" s="9">
        <v>25.899999999999984</v>
      </c>
      <c r="O1889" s="36">
        <v>1566.8699999999997</v>
      </c>
      <c r="P1889" s="12">
        <v>28</v>
      </c>
      <c r="Q1889" s="12">
        <v>32</v>
      </c>
      <c r="R1889" s="13">
        <v>26.600000000000016</v>
      </c>
      <c r="S1889" s="34">
        <v>1984.1100000000001</v>
      </c>
      <c r="T1889" s="8">
        <v>33</v>
      </c>
      <c r="U1889" s="8">
        <v>35</v>
      </c>
      <c r="V1889" s="9">
        <v>29.5</v>
      </c>
      <c r="W1889" s="36">
        <v>1610.66</v>
      </c>
      <c r="X1889" s="12">
        <v>28</v>
      </c>
      <c r="Y1889" s="12">
        <v>33</v>
      </c>
      <c r="Z1889" s="12">
        <v>23.899999999999988</v>
      </c>
      <c r="AA1889" s="52">
        <f t="shared" si="116"/>
        <v>1.8181818181818181</v>
      </c>
      <c r="AB1889" s="54">
        <f t="shared" si="117"/>
        <v>0.93939393939393945</v>
      </c>
      <c r="AC1889" s="54">
        <f t="shared" si="118"/>
        <v>1.0588235294117647</v>
      </c>
      <c r="AD1889" s="55">
        <f t="shared" si="119"/>
        <v>1.2721330956625074</v>
      </c>
      <c r="AE1889" s="58"/>
    </row>
    <row r="1890" spans="1:31" s="5" customFormat="1" x14ac:dyDescent="0.3">
      <c r="A1890" s="40" t="s">
        <v>109</v>
      </c>
      <c r="B1890" s="3" t="s">
        <v>110</v>
      </c>
      <c r="C1890" s="34">
        <v>2197.08</v>
      </c>
      <c r="D1890" s="8">
        <v>31</v>
      </c>
      <c r="E1890" s="8">
        <v>41</v>
      </c>
      <c r="F1890" s="9">
        <v>49.5</v>
      </c>
      <c r="G1890" s="36">
        <v>1412.7699999999998</v>
      </c>
      <c r="H1890" s="12">
        <v>21</v>
      </c>
      <c r="I1890" s="12">
        <v>34</v>
      </c>
      <c r="J1890" s="13">
        <v>50.70000000000001</v>
      </c>
      <c r="K1890" s="34">
        <v>2147.2799999999997</v>
      </c>
      <c r="L1890" s="8">
        <v>36</v>
      </c>
      <c r="M1890" s="8">
        <v>41</v>
      </c>
      <c r="N1890" s="9">
        <v>56.599999999999966</v>
      </c>
      <c r="O1890" s="36">
        <v>1316.6399999999999</v>
      </c>
      <c r="P1890" s="12">
        <v>20</v>
      </c>
      <c r="Q1890" s="12">
        <v>28</v>
      </c>
      <c r="R1890" s="13">
        <v>49.200000000000017</v>
      </c>
      <c r="S1890" s="34">
        <v>2048.77</v>
      </c>
      <c r="T1890" s="8">
        <v>32</v>
      </c>
      <c r="U1890" s="8">
        <v>41</v>
      </c>
      <c r="V1890" s="9">
        <v>55.799999999999969</v>
      </c>
      <c r="W1890" s="36">
        <v>1789.9100000000003</v>
      </c>
      <c r="X1890" s="12">
        <v>26</v>
      </c>
      <c r="Y1890" s="12">
        <v>35</v>
      </c>
      <c r="Z1890" s="12">
        <v>48</v>
      </c>
      <c r="AA1890" s="52">
        <f t="shared" si="116"/>
        <v>1.2</v>
      </c>
      <c r="AB1890" s="54">
        <f t="shared" si="117"/>
        <v>1.4482758620689655</v>
      </c>
      <c r="AC1890" s="54">
        <f t="shared" si="118"/>
        <v>1.1666666666666667</v>
      </c>
      <c r="AD1890" s="55">
        <f t="shared" si="119"/>
        <v>1.2716475095785442</v>
      </c>
      <c r="AE1890" s="58"/>
    </row>
    <row r="1891" spans="1:31" s="5" customFormat="1" x14ac:dyDescent="0.3">
      <c r="A1891" s="40" t="s">
        <v>319</v>
      </c>
      <c r="B1891" s="3" t="s">
        <v>320</v>
      </c>
      <c r="C1891" s="34">
        <v>895.39</v>
      </c>
      <c r="D1891" s="8">
        <v>17</v>
      </c>
      <c r="E1891" s="8">
        <v>25</v>
      </c>
      <c r="F1891" s="9">
        <v>22.399999999999995</v>
      </c>
      <c r="G1891" s="36">
        <v>570.28999999999985</v>
      </c>
      <c r="H1891" s="12">
        <v>10</v>
      </c>
      <c r="I1891" s="12">
        <v>17</v>
      </c>
      <c r="J1891" s="13">
        <v>18.800000000000004</v>
      </c>
      <c r="K1891" s="34">
        <v>584.4799999999999</v>
      </c>
      <c r="L1891" s="8">
        <v>14</v>
      </c>
      <c r="M1891" s="8">
        <v>16</v>
      </c>
      <c r="N1891" s="9">
        <v>20.800000000000004</v>
      </c>
      <c r="O1891" s="36">
        <v>253.31</v>
      </c>
      <c r="P1891" s="12">
        <v>5</v>
      </c>
      <c r="Q1891" s="12">
        <v>9</v>
      </c>
      <c r="R1891" s="13">
        <v>13.4</v>
      </c>
      <c r="S1891" s="34">
        <v>160.69</v>
      </c>
      <c r="T1891" s="8">
        <v>4</v>
      </c>
      <c r="U1891" s="8">
        <v>5</v>
      </c>
      <c r="V1891" s="9">
        <v>7.3</v>
      </c>
      <c r="W1891" s="36">
        <v>231.56999999999996</v>
      </c>
      <c r="X1891" s="12">
        <v>5</v>
      </c>
      <c r="Y1891" s="12">
        <v>8</v>
      </c>
      <c r="Z1891" s="12">
        <v>10.3</v>
      </c>
      <c r="AA1891" s="52">
        <f t="shared" si="116"/>
        <v>1.4444444444444444</v>
      </c>
      <c r="AB1891" s="54">
        <f t="shared" si="117"/>
        <v>1.7</v>
      </c>
      <c r="AC1891" s="54">
        <f t="shared" si="118"/>
        <v>0.66666666666666663</v>
      </c>
      <c r="AD1891" s="55">
        <f t="shared" si="119"/>
        <v>1.2703703703703704</v>
      </c>
      <c r="AE1891" s="58"/>
    </row>
    <row r="1892" spans="1:31" s="5" customFormat="1" x14ac:dyDescent="0.3">
      <c r="A1892" s="40" t="s">
        <v>4290</v>
      </c>
      <c r="B1892" s="3" t="s">
        <v>4291</v>
      </c>
      <c r="C1892" s="8"/>
      <c r="D1892" s="8"/>
      <c r="E1892" s="8"/>
      <c r="F1892" s="9"/>
      <c r="G1892" s="36"/>
      <c r="H1892" s="12"/>
      <c r="I1892" s="12"/>
      <c r="J1892" s="13"/>
      <c r="K1892" s="34">
        <v>241.64</v>
      </c>
      <c r="L1892" s="8">
        <v>6</v>
      </c>
      <c r="M1892" s="8">
        <v>7</v>
      </c>
      <c r="N1892" s="9">
        <v>10.299999999999999</v>
      </c>
      <c r="O1892" s="36">
        <v>120.82</v>
      </c>
      <c r="P1892" s="12">
        <v>3</v>
      </c>
      <c r="Q1892" s="12">
        <v>6</v>
      </c>
      <c r="R1892" s="13">
        <v>7.5</v>
      </c>
      <c r="S1892" s="34">
        <v>359.59000000000003</v>
      </c>
      <c r="T1892" s="8">
        <v>9</v>
      </c>
      <c r="U1892" s="8">
        <v>9</v>
      </c>
      <c r="V1892" s="9">
        <v>11.400000000000002</v>
      </c>
      <c r="W1892" s="36">
        <v>113.69</v>
      </c>
      <c r="X1892" s="12">
        <v>3</v>
      </c>
      <c r="Y1892" s="12">
        <v>5</v>
      </c>
      <c r="Z1892" s="12">
        <v>6.5</v>
      </c>
      <c r="AA1892" s="52">
        <f t="shared" si="116"/>
        <v>1</v>
      </c>
      <c r="AB1892" s="54">
        <f t="shared" si="117"/>
        <v>1.1428571428571428</v>
      </c>
      <c r="AC1892" s="54">
        <f t="shared" si="118"/>
        <v>1.6666666666666667</v>
      </c>
      <c r="AD1892" s="55">
        <f t="shared" si="119"/>
        <v>1.2698412698412698</v>
      </c>
      <c r="AE1892" s="58"/>
    </row>
    <row r="1893" spans="1:31" s="5" customFormat="1" x14ac:dyDescent="0.3">
      <c r="A1893" s="40" t="s">
        <v>1342</v>
      </c>
      <c r="B1893" s="3" t="s">
        <v>1343</v>
      </c>
      <c r="C1893" s="34">
        <v>196.08999999999997</v>
      </c>
      <c r="D1893" s="8">
        <v>4</v>
      </c>
      <c r="E1893" s="8">
        <v>8</v>
      </c>
      <c r="F1893" s="9">
        <v>16.899999999999999</v>
      </c>
      <c r="G1893" s="36">
        <v>113.09</v>
      </c>
      <c r="H1893" s="12">
        <v>2</v>
      </c>
      <c r="I1893" s="12">
        <v>6</v>
      </c>
      <c r="J1893" s="13">
        <v>12.6</v>
      </c>
      <c r="K1893" s="34">
        <v>940.63999999999987</v>
      </c>
      <c r="L1893" s="8">
        <v>17</v>
      </c>
      <c r="M1893" s="8">
        <v>24</v>
      </c>
      <c r="N1893" s="9">
        <v>43</v>
      </c>
      <c r="O1893" s="36">
        <v>649.50999999999988</v>
      </c>
      <c r="P1893" s="12">
        <v>13</v>
      </c>
      <c r="Q1893" s="12">
        <v>18</v>
      </c>
      <c r="R1893" s="13">
        <v>40.100000000000009</v>
      </c>
      <c r="S1893" s="34">
        <v>1032.6400000000001</v>
      </c>
      <c r="T1893" s="8">
        <v>19</v>
      </c>
      <c r="U1893" s="8">
        <v>23</v>
      </c>
      <c r="V1893" s="9">
        <v>42.29999999999999</v>
      </c>
      <c r="W1893" s="36">
        <v>698.93</v>
      </c>
      <c r="X1893" s="12">
        <v>15</v>
      </c>
      <c r="Y1893" s="12">
        <v>19</v>
      </c>
      <c r="Z1893" s="12">
        <v>43.70000000000001</v>
      </c>
      <c r="AA1893" s="52">
        <f t="shared" si="116"/>
        <v>1.2857142857142858</v>
      </c>
      <c r="AB1893" s="54">
        <f t="shared" si="117"/>
        <v>1.3157894736842106</v>
      </c>
      <c r="AC1893" s="54">
        <f t="shared" si="118"/>
        <v>1.2</v>
      </c>
      <c r="AD1893" s="55">
        <f t="shared" si="119"/>
        <v>1.2671679197994987</v>
      </c>
      <c r="AE1893" s="58"/>
    </row>
    <row r="1894" spans="1:31" s="5" customFormat="1" x14ac:dyDescent="0.3">
      <c r="A1894" s="40" t="s">
        <v>1183</v>
      </c>
      <c r="B1894" s="3" t="s">
        <v>1184</v>
      </c>
      <c r="C1894" s="34">
        <v>303</v>
      </c>
      <c r="D1894" s="8">
        <v>5</v>
      </c>
      <c r="E1894" s="8">
        <v>11</v>
      </c>
      <c r="F1894" s="9">
        <v>57.3</v>
      </c>
      <c r="G1894" s="36">
        <v>153.1</v>
      </c>
      <c r="H1894" s="12">
        <v>2</v>
      </c>
      <c r="I1894" s="12">
        <v>5</v>
      </c>
      <c r="J1894" s="13">
        <v>36</v>
      </c>
      <c r="K1894" s="34">
        <v>413.72999999999996</v>
      </c>
      <c r="L1894" s="8">
        <v>8</v>
      </c>
      <c r="M1894" s="8">
        <v>9</v>
      </c>
      <c r="N1894" s="9">
        <v>44.100000000000009</v>
      </c>
      <c r="O1894" s="36">
        <v>602.15</v>
      </c>
      <c r="P1894" s="12">
        <v>9</v>
      </c>
      <c r="Q1894" s="12">
        <v>9</v>
      </c>
      <c r="R1894" s="13">
        <v>52.800000000000004</v>
      </c>
      <c r="S1894" s="34">
        <v>358.24</v>
      </c>
      <c r="T1894" s="8">
        <v>7</v>
      </c>
      <c r="U1894" s="8">
        <v>7</v>
      </c>
      <c r="V1894" s="9">
        <v>39.9</v>
      </c>
      <c r="W1894" s="36">
        <v>376.65000000000003</v>
      </c>
      <c r="X1894" s="12">
        <v>7</v>
      </c>
      <c r="Y1894" s="12">
        <v>9</v>
      </c>
      <c r="Z1894" s="12">
        <v>46.199999999999996</v>
      </c>
      <c r="AA1894" s="52">
        <f t="shared" si="116"/>
        <v>2</v>
      </c>
      <c r="AB1894" s="54">
        <f t="shared" si="117"/>
        <v>1</v>
      </c>
      <c r="AC1894" s="54">
        <f t="shared" si="118"/>
        <v>0.8</v>
      </c>
      <c r="AD1894" s="55">
        <f t="shared" si="119"/>
        <v>1.2666666666666666</v>
      </c>
      <c r="AE1894" s="58"/>
    </row>
    <row r="1895" spans="1:31" s="5" customFormat="1" x14ac:dyDescent="0.3">
      <c r="A1895" s="40" t="s">
        <v>279</v>
      </c>
      <c r="B1895" s="3" t="s">
        <v>280</v>
      </c>
      <c r="C1895" s="34">
        <v>1142.24</v>
      </c>
      <c r="D1895" s="8">
        <v>20</v>
      </c>
      <c r="E1895" s="8">
        <v>31</v>
      </c>
      <c r="F1895" s="9">
        <v>48.100000000000016</v>
      </c>
      <c r="G1895" s="36">
        <v>1236.2200000000003</v>
      </c>
      <c r="H1895" s="12">
        <v>20</v>
      </c>
      <c r="I1895" s="12">
        <v>24</v>
      </c>
      <c r="J1895" s="13">
        <v>43.399999999999984</v>
      </c>
      <c r="K1895" s="34">
        <v>1685.3300000000002</v>
      </c>
      <c r="L1895" s="8">
        <v>29</v>
      </c>
      <c r="M1895" s="8">
        <v>35</v>
      </c>
      <c r="N1895" s="9">
        <v>51.5</v>
      </c>
      <c r="O1895" s="36">
        <v>864.18</v>
      </c>
      <c r="P1895" s="12">
        <v>16</v>
      </c>
      <c r="Q1895" s="12">
        <v>24</v>
      </c>
      <c r="R1895" s="13">
        <v>49.70000000000001</v>
      </c>
      <c r="S1895" s="34">
        <v>1067.7500000000002</v>
      </c>
      <c r="T1895" s="8">
        <v>22</v>
      </c>
      <c r="U1895" s="8">
        <v>28</v>
      </c>
      <c r="V1895" s="9">
        <v>51.9</v>
      </c>
      <c r="W1895" s="36">
        <v>1086.2900000000002</v>
      </c>
      <c r="X1895" s="12">
        <v>21</v>
      </c>
      <c r="Y1895" s="12">
        <v>26</v>
      </c>
      <c r="Z1895" s="12">
        <v>52.700000000000024</v>
      </c>
      <c r="AA1895" s="52">
        <f t="shared" si="116"/>
        <v>1.28</v>
      </c>
      <c r="AB1895" s="54">
        <f t="shared" si="117"/>
        <v>1.44</v>
      </c>
      <c r="AC1895" s="54">
        <f t="shared" si="118"/>
        <v>1.0740740740740742</v>
      </c>
      <c r="AD1895" s="55">
        <f t="shared" si="119"/>
        <v>1.2646913580246915</v>
      </c>
      <c r="AE1895" s="58"/>
    </row>
    <row r="1896" spans="1:31" s="5" customFormat="1" x14ac:dyDescent="0.3">
      <c r="A1896" s="40" t="s">
        <v>976</v>
      </c>
      <c r="B1896" s="3" t="s">
        <v>977</v>
      </c>
      <c r="C1896" s="34">
        <v>302.87</v>
      </c>
      <c r="D1896" s="8">
        <v>6</v>
      </c>
      <c r="E1896" s="8">
        <v>8</v>
      </c>
      <c r="F1896" s="9">
        <v>18.400000000000002</v>
      </c>
      <c r="G1896" s="36">
        <v>165.18</v>
      </c>
      <c r="H1896" s="12">
        <v>3</v>
      </c>
      <c r="I1896" s="12">
        <v>7</v>
      </c>
      <c r="J1896" s="13">
        <v>16.899999999999999</v>
      </c>
      <c r="K1896" s="34">
        <v>372.96999999999997</v>
      </c>
      <c r="L1896" s="8">
        <v>8</v>
      </c>
      <c r="M1896" s="8">
        <v>9</v>
      </c>
      <c r="N1896" s="9">
        <v>20</v>
      </c>
      <c r="O1896" s="36">
        <v>226.26</v>
      </c>
      <c r="P1896" s="12">
        <v>5</v>
      </c>
      <c r="Q1896" s="12">
        <v>5</v>
      </c>
      <c r="R1896" s="13">
        <v>8</v>
      </c>
      <c r="S1896" s="34">
        <v>265.14999999999998</v>
      </c>
      <c r="T1896" s="8">
        <v>5</v>
      </c>
      <c r="U1896" s="8">
        <v>6</v>
      </c>
      <c r="V1896" s="9">
        <v>15.5</v>
      </c>
      <c r="W1896" s="36">
        <v>183.6</v>
      </c>
      <c r="X1896" s="12">
        <v>4</v>
      </c>
      <c r="Y1896" s="12">
        <v>6</v>
      </c>
      <c r="Z1896" s="12">
        <v>15.5</v>
      </c>
      <c r="AA1896" s="52">
        <f t="shared" si="116"/>
        <v>1.125</v>
      </c>
      <c r="AB1896" s="54">
        <f t="shared" si="117"/>
        <v>1.6666666666666667</v>
      </c>
      <c r="AC1896" s="54">
        <f t="shared" si="118"/>
        <v>1</v>
      </c>
      <c r="AD1896" s="55">
        <f t="shared" si="119"/>
        <v>1.2638888888888891</v>
      </c>
      <c r="AE1896" s="58"/>
    </row>
    <row r="1897" spans="1:31" s="5" customFormat="1" x14ac:dyDescent="0.3">
      <c r="A1897" s="40" t="s">
        <v>143</v>
      </c>
      <c r="B1897" s="3" t="s">
        <v>144</v>
      </c>
      <c r="C1897" s="34">
        <v>1769.2899999999997</v>
      </c>
      <c r="D1897" s="8">
        <v>28</v>
      </c>
      <c r="E1897" s="8">
        <v>46</v>
      </c>
      <c r="F1897" s="9">
        <v>54.799999999999969</v>
      </c>
      <c r="G1897" s="36">
        <v>1588.8799999999997</v>
      </c>
      <c r="H1897" s="12">
        <v>27</v>
      </c>
      <c r="I1897" s="12">
        <v>37</v>
      </c>
      <c r="J1897" s="13">
        <v>44.200000000000017</v>
      </c>
      <c r="K1897" s="34">
        <v>1737.2099999999994</v>
      </c>
      <c r="L1897" s="8">
        <v>33</v>
      </c>
      <c r="M1897" s="8">
        <v>41</v>
      </c>
      <c r="N1897" s="9">
        <v>53.299999999999969</v>
      </c>
      <c r="O1897" s="36">
        <v>1201</v>
      </c>
      <c r="P1897" s="12">
        <v>23</v>
      </c>
      <c r="Q1897" s="12">
        <v>27</v>
      </c>
      <c r="R1897" s="13">
        <v>49.600000000000009</v>
      </c>
      <c r="S1897" s="34">
        <v>1512.9899999999998</v>
      </c>
      <c r="T1897" s="8">
        <v>29</v>
      </c>
      <c r="U1897" s="8">
        <v>38</v>
      </c>
      <c r="V1897" s="9">
        <v>55.799999999999969</v>
      </c>
      <c r="W1897" s="36">
        <v>1417.9800000000002</v>
      </c>
      <c r="X1897" s="12">
        <v>27</v>
      </c>
      <c r="Y1897" s="12">
        <v>36</v>
      </c>
      <c r="Z1897" s="12">
        <v>57.599999999999973</v>
      </c>
      <c r="AA1897" s="52">
        <f t="shared" si="116"/>
        <v>1.236842105263158</v>
      </c>
      <c r="AB1897" s="54">
        <f t="shared" si="117"/>
        <v>1.5</v>
      </c>
      <c r="AC1897" s="54">
        <f t="shared" si="118"/>
        <v>1.0540540540540539</v>
      </c>
      <c r="AD1897" s="55">
        <f t="shared" si="119"/>
        <v>1.2636320531057372</v>
      </c>
      <c r="AE1897" s="58"/>
    </row>
    <row r="1898" spans="1:31" s="5" customFormat="1" x14ac:dyDescent="0.3">
      <c r="A1898" s="40" t="s">
        <v>504</v>
      </c>
      <c r="B1898" s="3" t="s">
        <v>505</v>
      </c>
      <c r="C1898" s="34">
        <v>852.81999999999994</v>
      </c>
      <c r="D1898" s="8">
        <v>13</v>
      </c>
      <c r="E1898" s="8">
        <v>16</v>
      </c>
      <c r="F1898" s="9">
        <v>48.600000000000016</v>
      </c>
      <c r="G1898" s="36">
        <v>521.93999999999994</v>
      </c>
      <c r="H1898" s="12">
        <v>9</v>
      </c>
      <c r="I1898" s="12">
        <v>13</v>
      </c>
      <c r="J1898" s="13">
        <v>46.199999999999996</v>
      </c>
      <c r="K1898" s="34">
        <v>731.33</v>
      </c>
      <c r="L1898" s="8">
        <v>12</v>
      </c>
      <c r="M1898" s="8">
        <v>14</v>
      </c>
      <c r="N1898" s="9">
        <v>51.100000000000016</v>
      </c>
      <c r="O1898" s="36">
        <v>553.19000000000005</v>
      </c>
      <c r="P1898" s="12">
        <v>8</v>
      </c>
      <c r="Q1898" s="12">
        <v>8</v>
      </c>
      <c r="R1898" s="13">
        <v>39.699999999999996</v>
      </c>
      <c r="S1898" s="34">
        <v>459.6</v>
      </c>
      <c r="T1898" s="8">
        <v>7</v>
      </c>
      <c r="U1898" s="8">
        <v>9</v>
      </c>
      <c r="V1898" s="9">
        <v>37.199999999999996</v>
      </c>
      <c r="W1898" s="36">
        <v>443.41</v>
      </c>
      <c r="X1898" s="12">
        <v>8</v>
      </c>
      <c r="Y1898" s="12">
        <v>10</v>
      </c>
      <c r="Z1898" s="12">
        <v>42.199999999999996</v>
      </c>
      <c r="AA1898" s="52">
        <f t="shared" si="116"/>
        <v>1.2142857142857142</v>
      </c>
      <c r="AB1898" s="54">
        <f t="shared" si="117"/>
        <v>1.6666666666666667</v>
      </c>
      <c r="AC1898" s="54">
        <f t="shared" si="118"/>
        <v>0.90909090909090906</v>
      </c>
      <c r="AD1898" s="55">
        <f t="shared" si="119"/>
        <v>1.2633477633477634</v>
      </c>
      <c r="AE1898" s="58"/>
    </row>
    <row r="1899" spans="1:31" s="5" customFormat="1" x14ac:dyDescent="0.3">
      <c r="A1899" s="40" t="s">
        <v>739</v>
      </c>
      <c r="B1899" s="3" t="s">
        <v>740</v>
      </c>
      <c r="C1899" s="34">
        <v>663.06000000000006</v>
      </c>
      <c r="D1899" s="8">
        <v>9</v>
      </c>
      <c r="E1899" s="8">
        <v>9</v>
      </c>
      <c r="F1899" s="9">
        <v>25.300000000000004</v>
      </c>
      <c r="G1899" s="36">
        <v>483.27</v>
      </c>
      <c r="H1899" s="12">
        <v>6</v>
      </c>
      <c r="I1899" s="12">
        <v>6</v>
      </c>
      <c r="J1899" s="13">
        <v>21.7</v>
      </c>
      <c r="K1899" s="34">
        <v>530.02</v>
      </c>
      <c r="L1899" s="8">
        <v>9</v>
      </c>
      <c r="M1899" s="8">
        <v>9</v>
      </c>
      <c r="N1899" s="9">
        <v>21.699999999999996</v>
      </c>
      <c r="O1899" s="36">
        <v>400.03000000000003</v>
      </c>
      <c r="P1899" s="12">
        <v>8</v>
      </c>
      <c r="Q1899" s="12">
        <v>8</v>
      </c>
      <c r="R1899" s="13">
        <v>21.699999999999996</v>
      </c>
      <c r="S1899" s="34">
        <v>341.91</v>
      </c>
      <c r="T1899" s="8">
        <v>6</v>
      </c>
      <c r="U1899" s="8">
        <v>9</v>
      </c>
      <c r="V1899" s="9">
        <v>25.3</v>
      </c>
      <c r="W1899" s="36">
        <v>384.76</v>
      </c>
      <c r="X1899" s="12">
        <v>6</v>
      </c>
      <c r="Y1899" s="12">
        <v>7</v>
      </c>
      <c r="Z1899" s="12">
        <v>22.2</v>
      </c>
      <c r="AA1899" s="52">
        <f t="shared" si="116"/>
        <v>1.4285714285714286</v>
      </c>
      <c r="AB1899" s="54">
        <f t="shared" si="117"/>
        <v>1.1111111111111112</v>
      </c>
      <c r="AC1899" s="54">
        <f t="shared" si="118"/>
        <v>1.25</v>
      </c>
      <c r="AD1899" s="55">
        <f t="shared" si="119"/>
        <v>1.2632275132275133</v>
      </c>
      <c r="AE1899" s="58"/>
    </row>
    <row r="1900" spans="1:31" s="5" customFormat="1" x14ac:dyDescent="0.3">
      <c r="A1900" s="40" t="s">
        <v>1968</v>
      </c>
      <c r="B1900" s="3" t="s">
        <v>1969</v>
      </c>
      <c r="C1900" s="34">
        <v>92.11</v>
      </c>
      <c r="D1900" s="8">
        <v>2</v>
      </c>
      <c r="E1900" s="8">
        <v>10</v>
      </c>
      <c r="F1900" s="9">
        <v>15.9</v>
      </c>
      <c r="G1900" s="36">
        <v>101.11</v>
      </c>
      <c r="H1900" s="12">
        <v>2</v>
      </c>
      <c r="I1900" s="12">
        <v>6</v>
      </c>
      <c r="J1900" s="13">
        <v>14.6</v>
      </c>
      <c r="K1900" s="34">
        <v>399.34999999999997</v>
      </c>
      <c r="L1900" s="8">
        <v>7</v>
      </c>
      <c r="M1900" s="8">
        <v>14</v>
      </c>
      <c r="N1900" s="9">
        <v>21</v>
      </c>
      <c r="O1900" s="36">
        <v>414.64</v>
      </c>
      <c r="P1900" s="12">
        <v>9</v>
      </c>
      <c r="Q1900" s="12">
        <v>15</v>
      </c>
      <c r="R1900" s="13">
        <v>23.5</v>
      </c>
      <c r="S1900" s="34">
        <v>911.0100000000001</v>
      </c>
      <c r="T1900" s="8">
        <v>16</v>
      </c>
      <c r="U1900" s="8">
        <v>22</v>
      </c>
      <c r="V1900" s="9">
        <v>32.100000000000009</v>
      </c>
      <c r="W1900" s="36">
        <v>744.47</v>
      </c>
      <c r="X1900" s="12">
        <v>13</v>
      </c>
      <c r="Y1900" s="12">
        <v>17</v>
      </c>
      <c r="Z1900" s="12">
        <v>26.899999999999995</v>
      </c>
      <c r="AA1900" s="52">
        <f t="shared" si="116"/>
        <v>1.5714285714285714</v>
      </c>
      <c r="AB1900" s="54">
        <f t="shared" si="117"/>
        <v>0.9375</v>
      </c>
      <c r="AC1900" s="54">
        <f t="shared" si="118"/>
        <v>1.2777777777777777</v>
      </c>
      <c r="AD1900" s="55">
        <f t="shared" si="119"/>
        <v>1.2622354497354495</v>
      </c>
      <c r="AE1900" s="58"/>
    </row>
    <row r="1901" spans="1:31" s="5" customFormat="1" x14ac:dyDescent="0.3">
      <c r="A1901" s="40" t="s">
        <v>952</v>
      </c>
      <c r="B1901" s="3" t="s">
        <v>953</v>
      </c>
      <c r="C1901" s="34">
        <v>429.76</v>
      </c>
      <c r="D1901" s="8">
        <v>7</v>
      </c>
      <c r="E1901" s="8">
        <v>8</v>
      </c>
      <c r="F1901" s="9">
        <v>23</v>
      </c>
      <c r="G1901" s="36">
        <v>356.36</v>
      </c>
      <c r="H1901" s="12">
        <v>5</v>
      </c>
      <c r="I1901" s="12">
        <v>6</v>
      </c>
      <c r="J1901" s="13">
        <v>19.2</v>
      </c>
      <c r="K1901" s="34">
        <v>403.4799999999999</v>
      </c>
      <c r="L1901" s="8">
        <v>8</v>
      </c>
      <c r="M1901" s="8">
        <v>11</v>
      </c>
      <c r="N1901" s="9">
        <v>29.699999999999996</v>
      </c>
      <c r="O1901" s="36">
        <v>252.39</v>
      </c>
      <c r="P1901" s="12">
        <v>6</v>
      </c>
      <c r="Q1901" s="12">
        <v>7</v>
      </c>
      <c r="R1901" s="13">
        <v>20.2</v>
      </c>
      <c r="S1901" s="34">
        <v>288.11</v>
      </c>
      <c r="T1901" s="8">
        <v>5</v>
      </c>
      <c r="U1901" s="8">
        <v>6</v>
      </c>
      <c r="V1901" s="9">
        <v>22.2</v>
      </c>
      <c r="W1901" s="36">
        <v>166.34</v>
      </c>
      <c r="X1901" s="12">
        <v>3</v>
      </c>
      <c r="Y1901" s="12">
        <v>6</v>
      </c>
      <c r="Z1901" s="12">
        <v>18.8</v>
      </c>
      <c r="AA1901" s="52">
        <f t="shared" si="116"/>
        <v>1.2857142857142858</v>
      </c>
      <c r="AB1901" s="54">
        <f t="shared" si="117"/>
        <v>1.5</v>
      </c>
      <c r="AC1901" s="54">
        <f t="shared" si="118"/>
        <v>1</v>
      </c>
      <c r="AD1901" s="55">
        <f t="shared" si="119"/>
        <v>1.2619047619047619</v>
      </c>
      <c r="AE1901" s="58"/>
    </row>
    <row r="1902" spans="1:31" s="5" customFormat="1" x14ac:dyDescent="0.3">
      <c r="A1902" s="40" t="s">
        <v>1211</v>
      </c>
      <c r="B1902" s="3" t="s">
        <v>1212</v>
      </c>
      <c r="C1902" s="34">
        <v>248.72999999999996</v>
      </c>
      <c r="D1902" s="8">
        <v>5</v>
      </c>
      <c r="E1902" s="8">
        <v>7</v>
      </c>
      <c r="F1902" s="9">
        <v>10.4</v>
      </c>
      <c r="G1902" s="36">
        <v>220.42000000000002</v>
      </c>
      <c r="H1902" s="12">
        <v>4</v>
      </c>
      <c r="I1902" s="12">
        <v>5</v>
      </c>
      <c r="J1902" s="13">
        <v>9.9</v>
      </c>
      <c r="K1902" s="34">
        <v>516.98</v>
      </c>
      <c r="L1902" s="8">
        <v>10</v>
      </c>
      <c r="M1902" s="8">
        <v>12</v>
      </c>
      <c r="N1902" s="9">
        <v>15.900000000000002</v>
      </c>
      <c r="O1902" s="36">
        <v>334.18000000000006</v>
      </c>
      <c r="P1902" s="12">
        <v>6</v>
      </c>
      <c r="Q1902" s="12">
        <v>7</v>
      </c>
      <c r="R1902" s="13">
        <v>10.799999999999999</v>
      </c>
      <c r="S1902" s="34">
        <v>324.23</v>
      </c>
      <c r="T1902" s="8">
        <v>7</v>
      </c>
      <c r="U1902" s="8">
        <v>8</v>
      </c>
      <c r="V1902" s="9">
        <v>13.700000000000001</v>
      </c>
      <c r="W1902" s="36">
        <v>381.09000000000003</v>
      </c>
      <c r="X1902" s="12">
        <v>7</v>
      </c>
      <c r="Y1902" s="12">
        <v>10</v>
      </c>
      <c r="Z1902" s="12">
        <v>13.799999999999999</v>
      </c>
      <c r="AA1902" s="52">
        <f t="shared" si="116"/>
        <v>1.3333333333333333</v>
      </c>
      <c r="AB1902" s="54">
        <f t="shared" si="117"/>
        <v>1.625</v>
      </c>
      <c r="AC1902" s="54">
        <f t="shared" si="118"/>
        <v>0.81818181818181823</v>
      </c>
      <c r="AD1902" s="55">
        <f t="shared" si="119"/>
        <v>1.2588383838383839</v>
      </c>
      <c r="AE1902" s="58"/>
    </row>
    <row r="1903" spans="1:31" s="5" customFormat="1" x14ac:dyDescent="0.3">
      <c r="A1903" s="40" t="s">
        <v>1410</v>
      </c>
      <c r="B1903" s="3" t="s">
        <v>1411</v>
      </c>
      <c r="C1903" s="34">
        <v>185.59</v>
      </c>
      <c r="D1903" s="8">
        <v>4</v>
      </c>
      <c r="E1903" s="8">
        <v>9</v>
      </c>
      <c r="F1903" s="9">
        <v>12.1</v>
      </c>
      <c r="G1903" s="36">
        <v>141.76999999999998</v>
      </c>
      <c r="H1903" s="12">
        <v>3</v>
      </c>
      <c r="I1903" s="12">
        <v>12</v>
      </c>
      <c r="J1903" s="13">
        <v>13.300000000000002</v>
      </c>
      <c r="K1903" s="34">
        <v>286.05</v>
      </c>
      <c r="L1903" s="8">
        <v>7</v>
      </c>
      <c r="M1903" s="8">
        <v>15</v>
      </c>
      <c r="N1903" s="9">
        <v>18.3</v>
      </c>
      <c r="O1903" s="36">
        <v>153.01000000000002</v>
      </c>
      <c r="P1903" s="12">
        <v>4</v>
      </c>
      <c r="Q1903" s="12">
        <v>7</v>
      </c>
      <c r="R1903" s="13">
        <v>10.199999999999999</v>
      </c>
      <c r="S1903" s="34">
        <v>82.47999999999999</v>
      </c>
      <c r="T1903" s="8">
        <v>2</v>
      </c>
      <c r="U1903" s="8">
        <v>7</v>
      </c>
      <c r="V1903" s="9">
        <v>9.3000000000000007</v>
      </c>
      <c r="W1903" s="36">
        <v>239.20999999999998</v>
      </c>
      <c r="X1903" s="12">
        <v>5</v>
      </c>
      <c r="Y1903" s="12">
        <v>7</v>
      </c>
      <c r="Z1903" s="12">
        <v>8.9</v>
      </c>
      <c r="AA1903" s="52">
        <f t="shared" si="116"/>
        <v>0.76923076923076927</v>
      </c>
      <c r="AB1903" s="54">
        <f t="shared" si="117"/>
        <v>2</v>
      </c>
      <c r="AC1903" s="54">
        <f t="shared" si="118"/>
        <v>1</v>
      </c>
      <c r="AD1903" s="55">
        <f t="shared" si="119"/>
        <v>1.2564102564102564</v>
      </c>
      <c r="AE1903" s="58"/>
    </row>
    <row r="1904" spans="1:31" s="5" customFormat="1" x14ac:dyDescent="0.3">
      <c r="A1904" s="40" t="s">
        <v>2042</v>
      </c>
      <c r="B1904" s="3" t="s">
        <v>2043</v>
      </c>
      <c r="C1904" s="34">
        <v>135.12</v>
      </c>
      <c r="D1904" s="8">
        <v>2</v>
      </c>
      <c r="E1904" s="8">
        <v>4</v>
      </c>
      <c r="F1904" s="9">
        <v>18</v>
      </c>
      <c r="G1904" s="36">
        <v>158.66</v>
      </c>
      <c r="H1904" s="12">
        <v>3</v>
      </c>
      <c r="I1904" s="12">
        <v>5</v>
      </c>
      <c r="J1904" s="13">
        <v>28.399999999999995</v>
      </c>
      <c r="K1904" s="34">
        <v>350.7</v>
      </c>
      <c r="L1904" s="8">
        <v>6</v>
      </c>
      <c r="M1904" s="8">
        <v>7</v>
      </c>
      <c r="N1904" s="9">
        <v>31</v>
      </c>
      <c r="O1904" s="36">
        <v>255.15</v>
      </c>
      <c r="P1904" s="12">
        <v>5</v>
      </c>
      <c r="Q1904" s="12">
        <v>5</v>
      </c>
      <c r="R1904" s="13">
        <v>24.1</v>
      </c>
      <c r="S1904" s="34">
        <v>274.36</v>
      </c>
      <c r="T1904" s="8">
        <v>6</v>
      </c>
      <c r="U1904" s="8">
        <v>7</v>
      </c>
      <c r="V1904" s="9">
        <v>36.4</v>
      </c>
      <c r="W1904" s="36">
        <v>157.49999999999997</v>
      </c>
      <c r="X1904" s="12">
        <v>3</v>
      </c>
      <c r="Y1904" s="12">
        <v>4</v>
      </c>
      <c r="Z1904" s="12">
        <v>30.3</v>
      </c>
      <c r="AA1904" s="52">
        <f t="shared" si="116"/>
        <v>0.83333333333333337</v>
      </c>
      <c r="AB1904" s="54">
        <f t="shared" si="117"/>
        <v>1.3333333333333333</v>
      </c>
      <c r="AC1904" s="54">
        <f t="shared" si="118"/>
        <v>1.6</v>
      </c>
      <c r="AD1904" s="55">
        <f t="shared" si="119"/>
        <v>1.2555555555555555</v>
      </c>
      <c r="AE1904" s="58"/>
    </row>
    <row r="1905" spans="1:31" s="5" customFormat="1" x14ac:dyDescent="0.3">
      <c r="A1905" s="40" t="s">
        <v>411</v>
      </c>
      <c r="B1905" s="3" t="s">
        <v>412</v>
      </c>
      <c r="C1905" s="34">
        <v>753.7700000000001</v>
      </c>
      <c r="D1905" s="8">
        <v>15</v>
      </c>
      <c r="E1905" s="8">
        <v>25</v>
      </c>
      <c r="F1905" s="9">
        <v>24.600000000000005</v>
      </c>
      <c r="G1905" s="36">
        <v>407.66</v>
      </c>
      <c r="H1905" s="12">
        <v>8</v>
      </c>
      <c r="I1905" s="12">
        <v>18</v>
      </c>
      <c r="J1905" s="13">
        <v>19.099999999999998</v>
      </c>
      <c r="K1905" s="34">
        <v>979.1400000000001</v>
      </c>
      <c r="L1905" s="8">
        <v>19</v>
      </c>
      <c r="M1905" s="8">
        <v>23</v>
      </c>
      <c r="N1905" s="9">
        <v>21.899999999999991</v>
      </c>
      <c r="O1905" s="36">
        <v>542.51</v>
      </c>
      <c r="P1905" s="12">
        <v>12</v>
      </c>
      <c r="Q1905" s="12">
        <v>17</v>
      </c>
      <c r="R1905" s="13">
        <v>15.599999999999996</v>
      </c>
      <c r="S1905" s="34">
        <v>691.91999999999985</v>
      </c>
      <c r="T1905" s="8">
        <v>15</v>
      </c>
      <c r="U1905" s="8">
        <v>16</v>
      </c>
      <c r="V1905" s="9">
        <v>15.900000000000004</v>
      </c>
      <c r="W1905" s="36">
        <v>416.72999999999996</v>
      </c>
      <c r="X1905" s="12">
        <v>10</v>
      </c>
      <c r="Y1905" s="12">
        <v>15</v>
      </c>
      <c r="Z1905" s="12">
        <v>13.400000000000002</v>
      </c>
      <c r="AA1905" s="52">
        <f t="shared" si="116"/>
        <v>1.368421052631579</v>
      </c>
      <c r="AB1905" s="54">
        <f t="shared" si="117"/>
        <v>1.3333333333333333</v>
      </c>
      <c r="AC1905" s="54">
        <f t="shared" si="118"/>
        <v>1.0625</v>
      </c>
      <c r="AD1905" s="55">
        <f t="shared" si="119"/>
        <v>1.254751461988304</v>
      </c>
      <c r="AE1905" s="58"/>
    </row>
    <row r="1906" spans="1:31" s="5" customFormat="1" x14ac:dyDescent="0.3">
      <c r="A1906" s="40" t="s">
        <v>745</v>
      </c>
      <c r="B1906" s="3" t="s">
        <v>746</v>
      </c>
      <c r="C1906" s="34">
        <v>505.39</v>
      </c>
      <c r="D1906" s="8">
        <v>9</v>
      </c>
      <c r="E1906" s="8">
        <v>13</v>
      </c>
      <c r="F1906" s="9">
        <v>47.199999999999996</v>
      </c>
      <c r="G1906" s="36">
        <v>366.17</v>
      </c>
      <c r="H1906" s="12">
        <v>6</v>
      </c>
      <c r="I1906" s="12">
        <v>10</v>
      </c>
      <c r="J1906" s="13">
        <v>39.9</v>
      </c>
      <c r="K1906" s="34">
        <v>454.14000000000004</v>
      </c>
      <c r="L1906" s="8">
        <v>10</v>
      </c>
      <c r="M1906" s="8">
        <v>13</v>
      </c>
      <c r="N1906" s="9">
        <v>43.5</v>
      </c>
      <c r="O1906" s="36">
        <v>276.96999999999997</v>
      </c>
      <c r="P1906" s="12">
        <v>6</v>
      </c>
      <c r="Q1906" s="12">
        <v>9</v>
      </c>
      <c r="R1906" s="13">
        <v>39.5</v>
      </c>
      <c r="S1906" s="34">
        <v>320.52</v>
      </c>
      <c r="T1906" s="8">
        <v>6</v>
      </c>
      <c r="U1906" s="8">
        <v>11</v>
      </c>
      <c r="V1906" s="9">
        <v>43.5</v>
      </c>
      <c r="W1906" s="36">
        <v>398.8</v>
      </c>
      <c r="X1906" s="12">
        <v>8</v>
      </c>
      <c r="Y1906" s="12">
        <v>10</v>
      </c>
      <c r="Z1906" s="12">
        <v>39.9</v>
      </c>
      <c r="AA1906" s="52">
        <f t="shared" si="116"/>
        <v>1.2727272727272727</v>
      </c>
      <c r="AB1906" s="54">
        <f t="shared" si="117"/>
        <v>1.4</v>
      </c>
      <c r="AC1906" s="54">
        <f t="shared" si="118"/>
        <v>1.0909090909090908</v>
      </c>
      <c r="AD1906" s="55">
        <f t="shared" si="119"/>
        <v>1.2545454545454546</v>
      </c>
      <c r="AE1906" s="58"/>
    </row>
    <row r="1907" spans="1:31" s="5" customFormat="1" x14ac:dyDescent="0.3">
      <c r="A1907" s="40" t="s">
        <v>542</v>
      </c>
      <c r="B1907" s="3" t="s">
        <v>543</v>
      </c>
      <c r="C1907" s="34">
        <v>698.26</v>
      </c>
      <c r="D1907" s="8">
        <v>12</v>
      </c>
      <c r="E1907" s="8">
        <v>19</v>
      </c>
      <c r="F1907" s="9">
        <v>22.699999999999992</v>
      </c>
      <c r="G1907" s="36">
        <v>468.52</v>
      </c>
      <c r="H1907" s="12">
        <v>9</v>
      </c>
      <c r="I1907" s="12">
        <v>16</v>
      </c>
      <c r="J1907" s="13">
        <v>20</v>
      </c>
      <c r="K1907" s="34">
        <v>784.0100000000001</v>
      </c>
      <c r="L1907" s="8">
        <v>13</v>
      </c>
      <c r="M1907" s="8">
        <v>18</v>
      </c>
      <c r="N1907" s="9">
        <v>24.199999999999992</v>
      </c>
      <c r="O1907" s="36">
        <v>376.4</v>
      </c>
      <c r="P1907" s="12">
        <v>8</v>
      </c>
      <c r="Q1907" s="12">
        <v>12</v>
      </c>
      <c r="R1907" s="13">
        <v>16.599999999999998</v>
      </c>
      <c r="S1907" s="34">
        <v>390.89000000000004</v>
      </c>
      <c r="T1907" s="8">
        <v>8</v>
      </c>
      <c r="U1907" s="8">
        <v>8</v>
      </c>
      <c r="V1907" s="9">
        <v>10.6</v>
      </c>
      <c r="W1907" s="36">
        <v>339.91</v>
      </c>
      <c r="X1907" s="12">
        <v>6</v>
      </c>
      <c r="Y1907" s="12">
        <v>7</v>
      </c>
      <c r="Z1907" s="12">
        <v>11</v>
      </c>
      <c r="AA1907" s="52">
        <f t="shared" si="116"/>
        <v>1.1764705882352942</v>
      </c>
      <c r="AB1907" s="54">
        <f t="shared" si="117"/>
        <v>1.4615384615384615</v>
      </c>
      <c r="AC1907" s="54">
        <f t="shared" si="118"/>
        <v>1.125</v>
      </c>
      <c r="AD1907" s="55">
        <f t="shared" si="119"/>
        <v>1.2543363499245852</v>
      </c>
      <c r="AE1907" s="58"/>
    </row>
    <row r="1908" spans="1:31" s="5" customFormat="1" x14ac:dyDescent="0.3">
      <c r="A1908" s="40" t="s">
        <v>1083</v>
      </c>
      <c r="B1908" s="3" t="s">
        <v>1084</v>
      </c>
      <c r="C1908" s="34">
        <v>302.66000000000003</v>
      </c>
      <c r="D1908" s="8">
        <v>6</v>
      </c>
      <c r="E1908" s="8">
        <v>6</v>
      </c>
      <c r="F1908" s="9">
        <v>20.8</v>
      </c>
      <c r="G1908" s="36">
        <v>235.59</v>
      </c>
      <c r="H1908" s="12">
        <v>4</v>
      </c>
      <c r="I1908" s="12">
        <v>5</v>
      </c>
      <c r="J1908" s="13">
        <v>16.7</v>
      </c>
      <c r="K1908" s="34">
        <v>639.06999999999994</v>
      </c>
      <c r="L1908" s="8">
        <v>12</v>
      </c>
      <c r="M1908" s="8">
        <v>16</v>
      </c>
      <c r="N1908" s="9">
        <v>33.199999999999996</v>
      </c>
      <c r="O1908" s="36">
        <v>422.4</v>
      </c>
      <c r="P1908" s="12">
        <v>9</v>
      </c>
      <c r="Q1908" s="12">
        <v>12</v>
      </c>
      <c r="R1908" s="13">
        <v>29.900000000000002</v>
      </c>
      <c r="S1908" s="34">
        <v>266.38</v>
      </c>
      <c r="T1908" s="8">
        <v>5</v>
      </c>
      <c r="U1908" s="8">
        <v>8</v>
      </c>
      <c r="V1908" s="9">
        <v>23.7</v>
      </c>
      <c r="W1908" s="36">
        <v>141.1</v>
      </c>
      <c r="X1908" s="12">
        <v>3</v>
      </c>
      <c r="Y1908" s="12">
        <v>6</v>
      </c>
      <c r="Z1908" s="12">
        <v>14.800000000000002</v>
      </c>
      <c r="AA1908" s="52">
        <f t="shared" si="116"/>
        <v>1.1666666666666667</v>
      </c>
      <c r="AB1908" s="54">
        <f t="shared" si="117"/>
        <v>1.3076923076923077</v>
      </c>
      <c r="AC1908" s="54">
        <f t="shared" si="118"/>
        <v>1.2857142857142858</v>
      </c>
      <c r="AD1908" s="55">
        <f t="shared" si="119"/>
        <v>1.2533577533577533</v>
      </c>
      <c r="AE1908" s="58"/>
    </row>
    <row r="1909" spans="1:31" s="5" customFormat="1" x14ac:dyDescent="0.3">
      <c r="A1909" s="40" t="s">
        <v>1169</v>
      </c>
      <c r="B1909" s="3" t="s">
        <v>1170</v>
      </c>
      <c r="C1909" s="34">
        <v>268.82000000000005</v>
      </c>
      <c r="D1909" s="8">
        <v>5</v>
      </c>
      <c r="E1909" s="8">
        <v>10</v>
      </c>
      <c r="F1909" s="9">
        <v>24.2</v>
      </c>
      <c r="G1909" s="36">
        <v>124.9</v>
      </c>
      <c r="H1909" s="12">
        <v>2</v>
      </c>
      <c r="I1909" s="12">
        <v>7</v>
      </c>
      <c r="J1909" s="13">
        <v>18.2</v>
      </c>
      <c r="K1909" s="34">
        <v>558.47</v>
      </c>
      <c r="L1909" s="8">
        <v>12</v>
      </c>
      <c r="M1909" s="8">
        <v>15</v>
      </c>
      <c r="N1909" s="9">
        <v>30.699999999999992</v>
      </c>
      <c r="O1909" s="36">
        <v>527.24</v>
      </c>
      <c r="P1909" s="12">
        <v>10</v>
      </c>
      <c r="Q1909" s="12">
        <v>12</v>
      </c>
      <c r="R1909" s="13">
        <v>30.699999999999996</v>
      </c>
      <c r="S1909" s="34">
        <v>513.63</v>
      </c>
      <c r="T1909" s="8">
        <v>11</v>
      </c>
      <c r="U1909" s="8">
        <v>14</v>
      </c>
      <c r="V1909" s="9">
        <v>35.899999999999991</v>
      </c>
      <c r="W1909" s="36">
        <v>490.00000000000006</v>
      </c>
      <c r="X1909" s="12">
        <v>11</v>
      </c>
      <c r="Y1909" s="12">
        <v>12</v>
      </c>
      <c r="Z1909" s="12">
        <v>27.4</v>
      </c>
      <c r="AA1909" s="52">
        <f t="shared" si="116"/>
        <v>1.375</v>
      </c>
      <c r="AB1909" s="54">
        <f t="shared" si="117"/>
        <v>1.2307692307692308</v>
      </c>
      <c r="AC1909" s="54">
        <f t="shared" si="118"/>
        <v>1.1538461538461537</v>
      </c>
      <c r="AD1909" s="55">
        <f t="shared" si="119"/>
        <v>1.2532051282051282</v>
      </c>
      <c r="AE1909" s="58"/>
    </row>
    <row r="1910" spans="1:31" s="5" customFormat="1" x14ac:dyDescent="0.3">
      <c r="A1910" s="40" t="s">
        <v>654</v>
      </c>
      <c r="B1910" s="3" t="s">
        <v>655</v>
      </c>
      <c r="C1910" s="34">
        <v>545.76</v>
      </c>
      <c r="D1910" s="8">
        <v>10</v>
      </c>
      <c r="E1910" s="8">
        <v>19</v>
      </c>
      <c r="F1910" s="9">
        <v>32.199999999999996</v>
      </c>
      <c r="G1910" s="36">
        <v>487.30000000000007</v>
      </c>
      <c r="H1910" s="12">
        <v>9</v>
      </c>
      <c r="I1910" s="12">
        <v>16</v>
      </c>
      <c r="J1910" s="13">
        <v>29.800000000000004</v>
      </c>
      <c r="K1910" s="34">
        <v>1279.9900000000005</v>
      </c>
      <c r="L1910" s="8">
        <v>24</v>
      </c>
      <c r="M1910" s="8">
        <v>32</v>
      </c>
      <c r="N1910" s="9">
        <v>46.299999999999983</v>
      </c>
      <c r="O1910" s="36">
        <v>1022.5500000000001</v>
      </c>
      <c r="P1910" s="12">
        <v>18</v>
      </c>
      <c r="Q1910" s="12">
        <v>21</v>
      </c>
      <c r="R1910" s="13">
        <v>33.799999999999997</v>
      </c>
      <c r="S1910" s="34">
        <v>1095.8000000000002</v>
      </c>
      <c r="T1910" s="8">
        <v>22</v>
      </c>
      <c r="U1910" s="8">
        <v>28</v>
      </c>
      <c r="V1910" s="9">
        <v>41.100000000000016</v>
      </c>
      <c r="W1910" s="36">
        <v>1006.7499999999999</v>
      </c>
      <c r="X1910" s="12">
        <v>20</v>
      </c>
      <c r="Y1910" s="12">
        <v>26</v>
      </c>
      <c r="Z1910" s="12">
        <v>41.399999999999991</v>
      </c>
      <c r="AA1910" s="52">
        <f t="shared" si="116"/>
        <v>1.1764705882352942</v>
      </c>
      <c r="AB1910" s="54">
        <f t="shared" si="117"/>
        <v>1.5</v>
      </c>
      <c r="AC1910" s="54">
        <f t="shared" si="118"/>
        <v>1.0740740740740742</v>
      </c>
      <c r="AD1910" s="55">
        <f t="shared" si="119"/>
        <v>1.2501815541031229</v>
      </c>
      <c r="AE1910" s="58"/>
    </row>
    <row r="1911" spans="1:31" s="5" customFormat="1" x14ac:dyDescent="0.3">
      <c r="A1911" s="40" t="s">
        <v>2148</v>
      </c>
      <c r="B1911" s="3" t="s">
        <v>2149</v>
      </c>
      <c r="C1911" s="34">
        <v>116.71000000000001</v>
      </c>
      <c r="D1911" s="8">
        <v>2</v>
      </c>
      <c r="E1911" s="8">
        <v>2</v>
      </c>
      <c r="F1911" s="9">
        <v>15.4</v>
      </c>
      <c r="G1911" s="36">
        <v>62.16</v>
      </c>
      <c r="H1911" s="12">
        <v>1</v>
      </c>
      <c r="I1911" s="12">
        <v>1</v>
      </c>
      <c r="J1911" s="13">
        <v>6.3</v>
      </c>
      <c r="K1911" s="34">
        <v>182.62</v>
      </c>
      <c r="L1911" s="8">
        <v>4</v>
      </c>
      <c r="M1911" s="8">
        <v>4</v>
      </c>
      <c r="N1911" s="9">
        <v>24.6</v>
      </c>
      <c r="O1911" s="36">
        <v>34.549999999999997</v>
      </c>
      <c r="P1911" s="12">
        <v>1</v>
      </c>
      <c r="Q1911" s="12">
        <v>3</v>
      </c>
      <c r="R1911" s="13">
        <v>22.1</v>
      </c>
      <c r="S1911" s="34">
        <v>186.33</v>
      </c>
      <c r="T1911" s="8">
        <v>4</v>
      </c>
      <c r="U1911" s="8">
        <v>4</v>
      </c>
      <c r="V1911" s="9">
        <v>24.6</v>
      </c>
      <c r="W1911" s="36">
        <v>93.75</v>
      </c>
      <c r="X1911" s="12">
        <v>3</v>
      </c>
      <c r="Y1911" s="12">
        <v>4</v>
      </c>
      <c r="Z1911" s="12">
        <v>24.600000000000005</v>
      </c>
      <c r="AA1911" s="52">
        <f t="shared" si="116"/>
        <v>1.5</v>
      </c>
      <c r="AB1911" s="54">
        <f t="shared" si="117"/>
        <v>1.25</v>
      </c>
      <c r="AC1911" s="54">
        <f t="shared" si="118"/>
        <v>1</v>
      </c>
      <c r="AD1911" s="55">
        <f t="shared" si="119"/>
        <v>1.25</v>
      </c>
      <c r="AE1911" s="58"/>
    </row>
    <row r="1912" spans="1:31" s="5" customFormat="1" x14ac:dyDescent="0.3">
      <c r="A1912" s="40" t="s">
        <v>1348</v>
      </c>
      <c r="B1912" s="3" t="s">
        <v>1349</v>
      </c>
      <c r="C1912" s="34">
        <v>261.08</v>
      </c>
      <c r="D1912" s="8">
        <v>4</v>
      </c>
      <c r="E1912" s="8">
        <v>6</v>
      </c>
      <c r="F1912" s="9">
        <v>22.8</v>
      </c>
      <c r="G1912" s="36">
        <v>92.52</v>
      </c>
      <c r="H1912" s="12">
        <v>1</v>
      </c>
      <c r="I1912" s="12">
        <v>3</v>
      </c>
      <c r="J1912" s="13">
        <v>12.1</v>
      </c>
      <c r="K1912" s="34"/>
      <c r="L1912" s="8"/>
      <c r="M1912" s="8"/>
      <c r="N1912" s="9"/>
      <c r="O1912" s="36"/>
      <c r="P1912" s="12"/>
      <c r="Q1912" s="12"/>
      <c r="R1912" s="13"/>
      <c r="S1912" s="34"/>
      <c r="T1912" s="8"/>
      <c r="U1912" s="8"/>
      <c r="V1912" s="9"/>
      <c r="W1912" s="36"/>
      <c r="X1912" s="12"/>
      <c r="Y1912" s="12"/>
      <c r="Z1912" s="12"/>
      <c r="AA1912" s="52">
        <f t="shared" si="116"/>
        <v>1.75</v>
      </c>
      <c r="AB1912" s="54">
        <f t="shared" si="117"/>
        <v>1</v>
      </c>
      <c r="AC1912" s="54">
        <f t="shared" si="118"/>
        <v>1</v>
      </c>
      <c r="AD1912" s="55">
        <f t="shared" si="119"/>
        <v>1.25</v>
      </c>
      <c r="AE1912" s="58"/>
    </row>
    <row r="1913" spans="1:31" s="5" customFormat="1" x14ac:dyDescent="0.3">
      <c r="A1913" s="40" t="s">
        <v>2796</v>
      </c>
      <c r="B1913" s="3" t="s">
        <v>2797</v>
      </c>
      <c r="C1913" s="34">
        <v>69.91</v>
      </c>
      <c r="D1913" s="8">
        <v>1</v>
      </c>
      <c r="E1913" s="8">
        <v>3</v>
      </c>
      <c r="F1913" s="9">
        <v>12.8</v>
      </c>
      <c r="G1913" s="36">
        <v>48</v>
      </c>
      <c r="H1913" s="12">
        <v>1</v>
      </c>
      <c r="I1913" s="12">
        <v>3</v>
      </c>
      <c r="J1913" s="13">
        <v>21.1</v>
      </c>
      <c r="K1913" s="34">
        <v>408.13000000000005</v>
      </c>
      <c r="L1913" s="8">
        <v>8</v>
      </c>
      <c r="M1913" s="8">
        <v>9</v>
      </c>
      <c r="N1913" s="9">
        <v>26.699999999999996</v>
      </c>
      <c r="O1913" s="36">
        <v>147.49</v>
      </c>
      <c r="P1913" s="12">
        <v>3</v>
      </c>
      <c r="Q1913" s="12">
        <v>4</v>
      </c>
      <c r="R1913" s="13">
        <v>23.399999999999995</v>
      </c>
      <c r="S1913" s="34">
        <v>104.19</v>
      </c>
      <c r="T1913" s="8">
        <v>2</v>
      </c>
      <c r="U1913" s="8">
        <v>2</v>
      </c>
      <c r="V1913" s="9">
        <v>7.7</v>
      </c>
      <c r="W1913" s="36">
        <v>93.91</v>
      </c>
      <c r="X1913" s="12">
        <v>2</v>
      </c>
      <c r="Y1913" s="12">
        <v>3</v>
      </c>
      <c r="Z1913" s="12">
        <v>18.399999999999999</v>
      </c>
      <c r="AA1913" s="52">
        <f t="shared" si="116"/>
        <v>1</v>
      </c>
      <c r="AB1913" s="54">
        <f t="shared" si="117"/>
        <v>2</v>
      </c>
      <c r="AC1913" s="54">
        <f t="shared" si="118"/>
        <v>0.75</v>
      </c>
      <c r="AD1913" s="55">
        <f t="shared" si="119"/>
        <v>1.25</v>
      </c>
      <c r="AE1913" s="58"/>
    </row>
    <row r="1914" spans="1:31" s="5" customFormat="1" x14ac:dyDescent="0.3">
      <c r="A1914" s="40" t="s">
        <v>1711</v>
      </c>
      <c r="B1914" s="3" t="s">
        <v>1712</v>
      </c>
      <c r="C1914" s="34">
        <v>144.44999999999999</v>
      </c>
      <c r="D1914" s="8">
        <v>3</v>
      </c>
      <c r="E1914" s="8">
        <v>6</v>
      </c>
      <c r="F1914" s="9">
        <v>4.0999999999999996</v>
      </c>
      <c r="G1914" s="36">
        <v>56.22</v>
      </c>
      <c r="H1914" s="12">
        <v>1</v>
      </c>
      <c r="I1914" s="12">
        <v>3</v>
      </c>
      <c r="J1914" s="13">
        <v>2</v>
      </c>
      <c r="K1914" s="34"/>
      <c r="L1914" s="8"/>
      <c r="M1914" s="8"/>
      <c r="N1914" s="9"/>
      <c r="O1914" s="36"/>
      <c r="P1914" s="12"/>
      <c r="Q1914" s="12"/>
      <c r="R1914" s="13"/>
      <c r="S1914" s="34"/>
      <c r="T1914" s="8"/>
      <c r="U1914" s="8"/>
      <c r="V1914" s="9"/>
      <c r="W1914" s="36"/>
      <c r="X1914" s="12"/>
      <c r="Y1914" s="12"/>
      <c r="Z1914" s="12"/>
      <c r="AA1914" s="52">
        <f t="shared" si="116"/>
        <v>1.75</v>
      </c>
      <c r="AB1914" s="54">
        <f t="shared" si="117"/>
        <v>1</v>
      </c>
      <c r="AC1914" s="54">
        <f t="shared" si="118"/>
        <v>1</v>
      </c>
      <c r="AD1914" s="55">
        <f t="shared" si="119"/>
        <v>1.25</v>
      </c>
      <c r="AE1914" s="58"/>
    </row>
    <row r="1915" spans="1:31" s="5" customFormat="1" x14ac:dyDescent="0.3">
      <c r="A1915" s="40" t="s">
        <v>4625</v>
      </c>
      <c r="B1915" s="3" t="s">
        <v>4626</v>
      </c>
      <c r="C1915" s="8"/>
      <c r="D1915" s="8"/>
      <c r="E1915" s="8"/>
      <c r="F1915" s="9"/>
      <c r="G1915" s="36"/>
      <c r="H1915" s="12"/>
      <c r="I1915" s="12"/>
      <c r="J1915" s="13"/>
      <c r="K1915" s="34">
        <v>145.32999999999998</v>
      </c>
      <c r="L1915" s="8">
        <v>2</v>
      </c>
      <c r="M1915" s="8">
        <v>6</v>
      </c>
      <c r="N1915" s="9">
        <v>14.5</v>
      </c>
      <c r="O1915" s="36">
        <v>64.27</v>
      </c>
      <c r="P1915" s="12">
        <v>1</v>
      </c>
      <c r="Q1915" s="12">
        <v>3</v>
      </c>
      <c r="R1915" s="13">
        <v>9.3000000000000007</v>
      </c>
      <c r="S1915" s="34">
        <v>64.209999999999994</v>
      </c>
      <c r="T1915" s="8">
        <v>1</v>
      </c>
      <c r="U1915" s="8">
        <v>4</v>
      </c>
      <c r="V1915" s="9">
        <v>11.8</v>
      </c>
      <c r="W1915" s="36">
        <v>41.88</v>
      </c>
      <c r="X1915" s="12">
        <v>1</v>
      </c>
      <c r="Y1915" s="12">
        <v>4</v>
      </c>
      <c r="Z1915" s="12">
        <v>10.5</v>
      </c>
      <c r="AA1915" s="52">
        <f t="shared" si="116"/>
        <v>1</v>
      </c>
      <c r="AB1915" s="54">
        <f t="shared" si="117"/>
        <v>1.75</v>
      </c>
      <c r="AC1915" s="54">
        <f t="shared" si="118"/>
        <v>1</v>
      </c>
      <c r="AD1915" s="55">
        <f t="shared" si="119"/>
        <v>1.25</v>
      </c>
      <c r="AE1915" s="58"/>
    </row>
    <row r="1916" spans="1:31" s="5" customFormat="1" x14ac:dyDescent="0.3">
      <c r="A1916" s="40" t="s">
        <v>2869</v>
      </c>
      <c r="B1916" s="3" t="s">
        <v>2870</v>
      </c>
      <c r="C1916" s="34">
        <v>67.05</v>
      </c>
      <c r="D1916" s="8">
        <v>1</v>
      </c>
      <c r="E1916" s="8">
        <v>2</v>
      </c>
      <c r="F1916" s="9">
        <v>7.2</v>
      </c>
      <c r="G1916" s="36">
        <v>67.95</v>
      </c>
      <c r="H1916" s="12">
        <v>1</v>
      </c>
      <c r="I1916" s="12">
        <v>1</v>
      </c>
      <c r="J1916" s="13">
        <v>5.6</v>
      </c>
      <c r="K1916" s="34">
        <v>138.07</v>
      </c>
      <c r="L1916" s="8">
        <v>2</v>
      </c>
      <c r="M1916" s="8">
        <v>4</v>
      </c>
      <c r="N1916" s="9">
        <v>13.9</v>
      </c>
      <c r="O1916" s="36">
        <v>58.36</v>
      </c>
      <c r="P1916" s="12">
        <v>1</v>
      </c>
      <c r="Q1916" s="12">
        <v>3</v>
      </c>
      <c r="R1916" s="13">
        <v>11</v>
      </c>
      <c r="S1916" s="34"/>
      <c r="T1916" s="8"/>
      <c r="U1916" s="8"/>
      <c r="V1916" s="9"/>
      <c r="W1916" s="36"/>
      <c r="X1916" s="12"/>
      <c r="Y1916" s="12"/>
      <c r="Z1916" s="12"/>
      <c r="AA1916" s="52">
        <f t="shared" si="116"/>
        <v>1.5</v>
      </c>
      <c r="AB1916" s="54">
        <f t="shared" si="117"/>
        <v>1.25</v>
      </c>
      <c r="AC1916" s="54">
        <f t="shared" si="118"/>
        <v>1</v>
      </c>
      <c r="AD1916" s="55">
        <f t="shared" si="119"/>
        <v>1.25</v>
      </c>
      <c r="AE1916" s="58"/>
    </row>
    <row r="1917" spans="1:31" s="5" customFormat="1" x14ac:dyDescent="0.3">
      <c r="A1917" s="40" t="s">
        <v>6223</v>
      </c>
      <c r="B1917" s="3" t="s">
        <v>6224</v>
      </c>
      <c r="C1917" s="8"/>
      <c r="D1917" s="8"/>
      <c r="E1917" s="8"/>
      <c r="F1917" s="9"/>
      <c r="G1917" s="36"/>
      <c r="H1917" s="12"/>
      <c r="I1917" s="12"/>
      <c r="J1917" s="13"/>
      <c r="K1917" s="34">
        <v>34.75</v>
      </c>
      <c r="L1917" s="8">
        <v>1</v>
      </c>
      <c r="M1917" s="8">
        <v>1</v>
      </c>
      <c r="N1917" s="9">
        <v>6.7</v>
      </c>
      <c r="O1917" s="36"/>
      <c r="P1917" s="12"/>
      <c r="Q1917" s="12"/>
      <c r="R1917" s="13"/>
      <c r="S1917" s="34">
        <v>27.54</v>
      </c>
      <c r="T1917" s="8">
        <v>1</v>
      </c>
      <c r="U1917" s="8">
        <v>2</v>
      </c>
      <c r="V1917" s="9">
        <v>6.7</v>
      </c>
      <c r="W1917" s="36">
        <v>28.04</v>
      </c>
      <c r="X1917" s="12">
        <v>1</v>
      </c>
      <c r="Y1917" s="12">
        <v>3</v>
      </c>
      <c r="Z1917" s="12">
        <v>9.4</v>
      </c>
      <c r="AA1917" s="52">
        <f t="shared" si="116"/>
        <v>1</v>
      </c>
      <c r="AB1917" s="54">
        <f t="shared" si="117"/>
        <v>2</v>
      </c>
      <c r="AC1917" s="54">
        <f t="shared" si="118"/>
        <v>0.75</v>
      </c>
      <c r="AD1917" s="55">
        <f t="shared" si="119"/>
        <v>1.25</v>
      </c>
      <c r="AE1917" s="58"/>
    </row>
    <row r="1918" spans="1:31" s="5" customFormat="1" x14ac:dyDescent="0.3">
      <c r="A1918" s="40" t="s">
        <v>940</v>
      </c>
      <c r="B1918" s="3" t="s">
        <v>941</v>
      </c>
      <c r="C1918" s="34">
        <v>468.05999999999995</v>
      </c>
      <c r="D1918" s="8">
        <v>7</v>
      </c>
      <c r="E1918" s="8">
        <v>11</v>
      </c>
      <c r="F1918" s="9">
        <v>19.7</v>
      </c>
      <c r="G1918" s="36">
        <v>349.33</v>
      </c>
      <c r="H1918" s="12">
        <v>5</v>
      </c>
      <c r="I1918" s="12">
        <v>7</v>
      </c>
      <c r="J1918" s="13">
        <v>15.7</v>
      </c>
      <c r="K1918" s="34">
        <v>366.92999999999995</v>
      </c>
      <c r="L1918" s="8">
        <v>6</v>
      </c>
      <c r="M1918" s="8">
        <v>8</v>
      </c>
      <c r="N1918" s="9">
        <v>19.099999999999998</v>
      </c>
      <c r="O1918" s="36">
        <v>275.82</v>
      </c>
      <c r="P1918" s="12">
        <v>5</v>
      </c>
      <c r="Q1918" s="12">
        <v>7</v>
      </c>
      <c r="R1918" s="13">
        <v>13.8</v>
      </c>
      <c r="S1918" s="34">
        <v>292.73</v>
      </c>
      <c r="T1918" s="8">
        <v>5</v>
      </c>
      <c r="U1918" s="8">
        <v>8</v>
      </c>
      <c r="V1918" s="9">
        <v>17.3</v>
      </c>
      <c r="W1918" s="36">
        <v>216.94000000000003</v>
      </c>
      <c r="X1918" s="12">
        <v>5</v>
      </c>
      <c r="Y1918" s="12">
        <v>7</v>
      </c>
      <c r="Z1918" s="12">
        <v>13.7</v>
      </c>
      <c r="AA1918" s="52">
        <f t="shared" si="116"/>
        <v>1.5</v>
      </c>
      <c r="AB1918" s="54">
        <f t="shared" si="117"/>
        <v>1.125</v>
      </c>
      <c r="AC1918" s="54">
        <f t="shared" si="118"/>
        <v>1.125</v>
      </c>
      <c r="AD1918" s="55">
        <f t="shared" si="119"/>
        <v>1.25</v>
      </c>
      <c r="AE1918" s="58"/>
    </row>
    <row r="1919" spans="1:31" s="5" customFormat="1" x14ac:dyDescent="0.3">
      <c r="A1919" s="40" t="s">
        <v>2897</v>
      </c>
      <c r="B1919" s="3" t="s">
        <v>2898</v>
      </c>
      <c r="C1919" s="34">
        <v>55.53</v>
      </c>
      <c r="D1919" s="8">
        <v>1</v>
      </c>
      <c r="E1919" s="8">
        <v>1</v>
      </c>
      <c r="F1919" s="9">
        <v>2.2999999999999998</v>
      </c>
      <c r="G1919" s="36">
        <v>42.34</v>
      </c>
      <c r="H1919" s="12">
        <v>1</v>
      </c>
      <c r="I1919" s="12">
        <v>1</v>
      </c>
      <c r="J1919" s="13">
        <v>2.2999999999999998</v>
      </c>
      <c r="K1919" s="34">
        <v>88.41</v>
      </c>
      <c r="L1919" s="8">
        <v>2</v>
      </c>
      <c r="M1919" s="8">
        <v>4</v>
      </c>
      <c r="N1919" s="9">
        <v>10</v>
      </c>
      <c r="O1919" s="36">
        <v>76.790000000000006</v>
      </c>
      <c r="P1919" s="12">
        <v>2</v>
      </c>
      <c r="Q1919" s="12">
        <v>3</v>
      </c>
      <c r="R1919" s="13">
        <v>4.8</v>
      </c>
      <c r="S1919" s="34">
        <v>112.66999999999999</v>
      </c>
      <c r="T1919" s="8">
        <v>3</v>
      </c>
      <c r="U1919" s="8">
        <v>5</v>
      </c>
      <c r="V1919" s="9">
        <v>11.6</v>
      </c>
      <c r="W1919" s="36">
        <v>63.61</v>
      </c>
      <c r="X1919" s="12">
        <v>2</v>
      </c>
      <c r="Y1919" s="12">
        <v>3</v>
      </c>
      <c r="Z1919" s="12">
        <v>8.8000000000000007</v>
      </c>
      <c r="AA1919" s="52">
        <f t="shared" si="116"/>
        <v>1</v>
      </c>
      <c r="AB1919" s="54">
        <f t="shared" si="117"/>
        <v>1.25</v>
      </c>
      <c r="AC1919" s="54">
        <f t="shared" si="118"/>
        <v>1.5</v>
      </c>
      <c r="AD1919" s="55">
        <f t="shared" si="119"/>
        <v>1.25</v>
      </c>
      <c r="AE1919" s="58"/>
    </row>
    <row r="1920" spans="1:31" s="5" customFormat="1" x14ac:dyDescent="0.3">
      <c r="A1920" s="40" t="s">
        <v>4321</v>
      </c>
      <c r="B1920" s="3" t="s">
        <v>4322</v>
      </c>
      <c r="C1920" s="8"/>
      <c r="D1920" s="8"/>
      <c r="E1920" s="8"/>
      <c r="F1920" s="9"/>
      <c r="G1920" s="36"/>
      <c r="H1920" s="12"/>
      <c r="I1920" s="12"/>
      <c r="J1920" s="13"/>
      <c r="K1920" s="34">
        <v>147.16000000000003</v>
      </c>
      <c r="L1920" s="8">
        <v>2</v>
      </c>
      <c r="M1920" s="8">
        <v>4</v>
      </c>
      <c r="N1920" s="9">
        <v>13.4</v>
      </c>
      <c r="O1920" s="36">
        <v>164.08999999999997</v>
      </c>
      <c r="P1920" s="12">
        <v>3</v>
      </c>
      <c r="Q1920" s="12">
        <v>3</v>
      </c>
      <c r="R1920" s="13">
        <v>12.300000000000002</v>
      </c>
      <c r="S1920" s="34">
        <v>201.02</v>
      </c>
      <c r="T1920" s="8">
        <v>4</v>
      </c>
      <c r="U1920" s="8">
        <v>5</v>
      </c>
      <c r="V1920" s="9">
        <v>14.8</v>
      </c>
      <c r="W1920" s="36">
        <v>117.91</v>
      </c>
      <c r="X1920" s="12">
        <v>3</v>
      </c>
      <c r="Y1920" s="12">
        <v>3</v>
      </c>
      <c r="Z1920" s="12">
        <v>10</v>
      </c>
      <c r="AA1920" s="52">
        <f t="shared" si="116"/>
        <v>1</v>
      </c>
      <c r="AB1920" s="54">
        <f t="shared" si="117"/>
        <v>1.25</v>
      </c>
      <c r="AC1920" s="54">
        <f t="shared" si="118"/>
        <v>1.5</v>
      </c>
      <c r="AD1920" s="55">
        <f t="shared" si="119"/>
        <v>1.25</v>
      </c>
      <c r="AE1920" s="58"/>
    </row>
    <row r="1921" spans="1:31" s="5" customFormat="1" x14ac:dyDescent="0.3">
      <c r="A1921" s="40" t="s">
        <v>4335</v>
      </c>
      <c r="B1921" s="3" t="s">
        <v>4336</v>
      </c>
      <c r="C1921" s="8"/>
      <c r="D1921" s="8"/>
      <c r="E1921" s="8"/>
      <c r="F1921" s="9"/>
      <c r="G1921" s="36"/>
      <c r="H1921" s="12"/>
      <c r="I1921" s="12"/>
      <c r="J1921" s="13"/>
      <c r="K1921" s="34"/>
      <c r="L1921" s="8"/>
      <c r="M1921" s="8"/>
      <c r="N1921" s="9"/>
      <c r="O1921" s="36">
        <v>125.67999999999999</v>
      </c>
      <c r="P1921" s="12">
        <v>3</v>
      </c>
      <c r="Q1921" s="12">
        <v>3</v>
      </c>
      <c r="R1921" s="13">
        <v>4</v>
      </c>
      <c r="S1921" s="34">
        <v>195.66000000000003</v>
      </c>
      <c r="T1921" s="8">
        <v>5</v>
      </c>
      <c r="U1921" s="8">
        <v>9</v>
      </c>
      <c r="V1921" s="9">
        <v>13.4</v>
      </c>
      <c r="W1921" s="36">
        <v>34.03</v>
      </c>
      <c r="X1921" s="12">
        <v>1</v>
      </c>
      <c r="Y1921" s="12">
        <v>3</v>
      </c>
      <c r="Z1921" s="12">
        <v>5.2</v>
      </c>
      <c r="AA1921" s="52">
        <f t="shared" si="116"/>
        <v>1</v>
      </c>
      <c r="AB1921" s="54">
        <f t="shared" si="117"/>
        <v>0.25</v>
      </c>
      <c r="AC1921" s="54">
        <f t="shared" si="118"/>
        <v>2.5</v>
      </c>
      <c r="AD1921" s="55">
        <f t="shared" si="119"/>
        <v>1.25</v>
      </c>
      <c r="AE1921" s="58"/>
    </row>
    <row r="1922" spans="1:31" s="5" customFormat="1" x14ac:dyDescent="0.3">
      <c r="A1922" s="40" t="s">
        <v>1386</v>
      </c>
      <c r="B1922" s="3" t="s">
        <v>1387</v>
      </c>
      <c r="C1922" s="34">
        <v>277.36999999999995</v>
      </c>
      <c r="D1922" s="8">
        <v>4</v>
      </c>
      <c r="E1922" s="8">
        <v>4</v>
      </c>
      <c r="F1922" s="9">
        <v>31.3</v>
      </c>
      <c r="G1922" s="36">
        <v>285.77</v>
      </c>
      <c r="H1922" s="12">
        <v>4</v>
      </c>
      <c r="I1922" s="12">
        <v>4</v>
      </c>
      <c r="J1922" s="13">
        <v>31.3</v>
      </c>
      <c r="K1922" s="34">
        <v>259.01</v>
      </c>
      <c r="L1922" s="8">
        <v>4</v>
      </c>
      <c r="M1922" s="8">
        <v>6</v>
      </c>
      <c r="N1922" s="9">
        <v>42.6</v>
      </c>
      <c r="O1922" s="36">
        <v>143.05000000000001</v>
      </c>
      <c r="P1922" s="12">
        <v>2</v>
      </c>
      <c r="Q1922" s="12">
        <v>3</v>
      </c>
      <c r="R1922" s="13">
        <v>32.200000000000003</v>
      </c>
      <c r="S1922" s="34">
        <v>180.75</v>
      </c>
      <c r="T1922" s="8">
        <v>3</v>
      </c>
      <c r="U1922" s="8">
        <v>3</v>
      </c>
      <c r="V1922" s="9">
        <v>31.3</v>
      </c>
      <c r="W1922" s="36">
        <v>190.97</v>
      </c>
      <c r="X1922" s="12">
        <v>3</v>
      </c>
      <c r="Y1922" s="12">
        <v>3</v>
      </c>
      <c r="Z1922" s="12">
        <v>31.3</v>
      </c>
      <c r="AA1922" s="52">
        <f t="shared" si="116"/>
        <v>1</v>
      </c>
      <c r="AB1922" s="54">
        <f t="shared" si="117"/>
        <v>1.75</v>
      </c>
      <c r="AC1922" s="54">
        <f t="shared" si="118"/>
        <v>1</v>
      </c>
      <c r="AD1922" s="55">
        <f t="shared" si="119"/>
        <v>1.25</v>
      </c>
      <c r="AE1922" s="58"/>
    </row>
    <row r="1923" spans="1:31" s="5" customFormat="1" x14ac:dyDescent="0.3">
      <c r="A1923" s="40" t="s">
        <v>3043</v>
      </c>
      <c r="B1923" s="3" t="s">
        <v>3044</v>
      </c>
      <c r="C1923" s="34">
        <v>74.88</v>
      </c>
      <c r="D1923" s="8">
        <v>1</v>
      </c>
      <c r="E1923" s="8">
        <v>4</v>
      </c>
      <c r="F1923" s="9">
        <v>25.6</v>
      </c>
      <c r="G1923" s="36">
        <v>188.65</v>
      </c>
      <c r="H1923" s="12">
        <v>3</v>
      </c>
      <c r="I1923" s="12">
        <v>3</v>
      </c>
      <c r="J1923" s="13">
        <v>18.7</v>
      </c>
      <c r="K1923" s="34">
        <v>343.59000000000003</v>
      </c>
      <c r="L1923" s="8">
        <v>6</v>
      </c>
      <c r="M1923" s="8">
        <v>8</v>
      </c>
      <c r="N1923" s="9">
        <v>36.6</v>
      </c>
      <c r="O1923" s="36">
        <v>182.24</v>
      </c>
      <c r="P1923" s="12">
        <v>4</v>
      </c>
      <c r="Q1923" s="12">
        <v>5</v>
      </c>
      <c r="R1923" s="13">
        <v>25.3</v>
      </c>
      <c r="S1923" s="34">
        <v>114.36</v>
      </c>
      <c r="T1923" s="8">
        <v>2</v>
      </c>
      <c r="U1923" s="8">
        <v>3</v>
      </c>
      <c r="V1923" s="9">
        <v>23.8</v>
      </c>
      <c r="W1923" s="36">
        <v>120.25</v>
      </c>
      <c r="X1923" s="12">
        <v>2</v>
      </c>
      <c r="Y1923" s="12">
        <v>3</v>
      </c>
      <c r="Z1923" s="12">
        <v>18.3</v>
      </c>
      <c r="AA1923" s="52">
        <f t="shared" ref="AA1923:AA1986" si="120">(E1923+1)/(I1923+1)</f>
        <v>1.25</v>
      </c>
      <c r="AB1923" s="54">
        <f t="shared" ref="AB1923:AB1986" si="121">(M1923+1)/(Q1923+1)</f>
        <v>1.5</v>
      </c>
      <c r="AC1923" s="54">
        <f t="shared" ref="AC1923:AC1986" si="122">(U1923+1)/(Y1923+1)</f>
        <v>1</v>
      </c>
      <c r="AD1923" s="55">
        <f t="shared" ref="AD1923:AD1986" si="123">AVERAGE(AA1923:AC1923)</f>
        <v>1.25</v>
      </c>
      <c r="AE1923" s="58"/>
    </row>
    <row r="1924" spans="1:31" s="5" customFormat="1" x14ac:dyDescent="0.3">
      <c r="A1924" s="40" t="s">
        <v>4451</v>
      </c>
      <c r="B1924" s="3" t="s">
        <v>4452</v>
      </c>
      <c r="C1924" s="8"/>
      <c r="D1924" s="8"/>
      <c r="E1924" s="8"/>
      <c r="F1924" s="9"/>
      <c r="G1924" s="36"/>
      <c r="H1924" s="12"/>
      <c r="I1924" s="12"/>
      <c r="J1924" s="13"/>
      <c r="K1924" s="34">
        <v>28.82</v>
      </c>
      <c r="L1924" s="8">
        <v>1</v>
      </c>
      <c r="M1924" s="8">
        <v>4</v>
      </c>
      <c r="N1924" s="9">
        <v>4.7</v>
      </c>
      <c r="O1924" s="36">
        <v>63.93</v>
      </c>
      <c r="P1924" s="12">
        <v>2</v>
      </c>
      <c r="Q1924" s="12">
        <v>3</v>
      </c>
      <c r="R1924" s="13">
        <v>3.7</v>
      </c>
      <c r="S1924" s="34">
        <v>107.82</v>
      </c>
      <c r="T1924" s="8">
        <v>3</v>
      </c>
      <c r="U1924" s="8">
        <v>5</v>
      </c>
      <c r="V1924" s="9">
        <v>4.8</v>
      </c>
      <c r="W1924" s="36">
        <v>99.5</v>
      </c>
      <c r="X1924" s="12">
        <v>2</v>
      </c>
      <c r="Y1924" s="12">
        <v>3</v>
      </c>
      <c r="Z1924" s="12">
        <v>4</v>
      </c>
      <c r="AA1924" s="52">
        <f t="shared" si="120"/>
        <v>1</v>
      </c>
      <c r="AB1924" s="54">
        <f t="shared" si="121"/>
        <v>1.25</v>
      </c>
      <c r="AC1924" s="54">
        <f t="shared" si="122"/>
        <v>1.5</v>
      </c>
      <c r="AD1924" s="55">
        <f t="shared" si="123"/>
        <v>1.25</v>
      </c>
      <c r="AE1924" s="58"/>
    </row>
    <row r="1925" spans="1:31" s="5" customFormat="1" x14ac:dyDescent="0.3">
      <c r="A1925" s="40" t="s">
        <v>5776</v>
      </c>
      <c r="B1925" s="3" t="s">
        <v>5777</v>
      </c>
      <c r="C1925" s="8"/>
      <c r="D1925" s="8"/>
      <c r="E1925" s="8"/>
      <c r="F1925" s="9"/>
      <c r="G1925" s="36"/>
      <c r="H1925" s="12"/>
      <c r="I1925" s="12"/>
      <c r="J1925" s="13"/>
      <c r="K1925" s="34">
        <v>28.94</v>
      </c>
      <c r="L1925" s="8">
        <v>1</v>
      </c>
      <c r="M1925" s="8">
        <v>1</v>
      </c>
      <c r="N1925" s="9">
        <v>5.2</v>
      </c>
      <c r="O1925" s="36"/>
      <c r="P1925" s="12"/>
      <c r="Q1925" s="12"/>
      <c r="R1925" s="13"/>
      <c r="S1925" s="34">
        <v>36.229999999999997</v>
      </c>
      <c r="T1925" s="8">
        <v>1</v>
      </c>
      <c r="U1925" s="8">
        <v>2</v>
      </c>
      <c r="V1925" s="9">
        <v>14.6</v>
      </c>
      <c r="W1925" s="36">
        <v>93.95</v>
      </c>
      <c r="X1925" s="12">
        <v>2</v>
      </c>
      <c r="Y1925" s="12">
        <v>3</v>
      </c>
      <c r="Z1925" s="12">
        <v>14.2</v>
      </c>
      <c r="AA1925" s="52">
        <f t="shared" si="120"/>
        <v>1</v>
      </c>
      <c r="AB1925" s="54">
        <f t="shared" si="121"/>
        <v>2</v>
      </c>
      <c r="AC1925" s="54">
        <f t="shared" si="122"/>
        <v>0.75</v>
      </c>
      <c r="AD1925" s="55">
        <f t="shared" si="123"/>
        <v>1.25</v>
      </c>
      <c r="AE1925" s="58"/>
    </row>
    <row r="1926" spans="1:31" s="5" customFormat="1" x14ac:dyDescent="0.3">
      <c r="A1926" s="40" t="s">
        <v>3974</v>
      </c>
      <c r="B1926" s="3" t="s">
        <v>3975</v>
      </c>
      <c r="C1926" s="8"/>
      <c r="D1926" s="8"/>
      <c r="E1926" s="8"/>
      <c r="F1926" s="9"/>
      <c r="G1926" s="36">
        <v>76.05</v>
      </c>
      <c r="H1926" s="12">
        <v>1</v>
      </c>
      <c r="I1926" s="12">
        <v>1</v>
      </c>
      <c r="J1926" s="13">
        <v>1.9</v>
      </c>
      <c r="K1926" s="34">
        <v>37.33</v>
      </c>
      <c r="L1926" s="8">
        <v>1</v>
      </c>
      <c r="M1926" s="8">
        <v>2</v>
      </c>
      <c r="N1926" s="9">
        <v>4.3</v>
      </c>
      <c r="O1926" s="36"/>
      <c r="P1926" s="12"/>
      <c r="Q1926" s="12"/>
      <c r="R1926" s="13"/>
      <c r="S1926" s="34"/>
      <c r="T1926" s="8"/>
      <c r="U1926" s="8"/>
      <c r="V1926" s="9"/>
      <c r="W1926" s="36">
        <v>67.88</v>
      </c>
      <c r="X1926" s="12">
        <v>2</v>
      </c>
      <c r="Y1926" s="12">
        <v>3</v>
      </c>
      <c r="Z1926" s="12">
        <v>7</v>
      </c>
      <c r="AA1926" s="52">
        <f t="shared" si="120"/>
        <v>0.5</v>
      </c>
      <c r="AB1926" s="54">
        <f t="shared" si="121"/>
        <v>3</v>
      </c>
      <c r="AC1926" s="54">
        <f t="shared" si="122"/>
        <v>0.25</v>
      </c>
      <c r="AD1926" s="55">
        <f t="shared" si="123"/>
        <v>1.25</v>
      </c>
      <c r="AE1926" s="58"/>
    </row>
    <row r="1927" spans="1:31" s="5" customFormat="1" x14ac:dyDescent="0.3">
      <c r="A1927" s="40" t="s">
        <v>1302</v>
      </c>
      <c r="B1927" s="3" t="s">
        <v>1303</v>
      </c>
      <c r="C1927" s="34">
        <v>260.02</v>
      </c>
      <c r="D1927" s="8">
        <v>4</v>
      </c>
      <c r="E1927" s="8">
        <v>10</v>
      </c>
      <c r="F1927" s="9">
        <v>13.3</v>
      </c>
      <c r="G1927" s="36">
        <v>170.01</v>
      </c>
      <c r="H1927" s="12">
        <v>4</v>
      </c>
      <c r="I1927" s="12">
        <v>6</v>
      </c>
      <c r="J1927" s="13">
        <v>8.6</v>
      </c>
      <c r="K1927" s="34">
        <v>321.72999999999996</v>
      </c>
      <c r="L1927" s="8">
        <v>5</v>
      </c>
      <c r="M1927" s="8">
        <v>9</v>
      </c>
      <c r="N1927" s="9">
        <v>9.3000000000000007</v>
      </c>
      <c r="O1927" s="36">
        <v>227.85</v>
      </c>
      <c r="P1927" s="12">
        <v>4</v>
      </c>
      <c r="Q1927" s="12">
        <v>7</v>
      </c>
      <c r="R1927" s="13">
        <v>7.4</v>
      </c>
      <c r="S1927" s="34">
        <v>453.84000000000003</v>
      </c>
      <c r="T1927" s="8">
        <v>9</v>
      </c>
      <c r="U1927" s="8">
        <v>11</v>
      </c>
      <c r="V1927" s="9">
        <v>12.400000000000002</v>
      </c>
      <c r="W1927" s="36">
        <v>425.84</v>
      </c>
      <c r="X1927" s="12">
        <v>8</v>
      </c>
      <c r="Y1927" s="12">
        <v>12</v>
      </c>
      <c r="Z1927" s="12">
        <v>11.5</v>
      </c>
      <c r="AA1927" s="52">
        <f t="shared" si="120"/>
        <v>1.5714285714285714</v>
      </c>
      <c r="AB1927" s="54">
        <f t="shared" si="121"/>
        <v>1.25</v>
      </c>
      <c r="AC1927" s="54">
        <f t="shared" si="122"/>
        <v>0.92307692307692313</v>
      </c>
      <c r="AD1927" s="55">
        <f t="shared" si="123"/>
        <v>1.2481684981684982</v>
      </c>
      <c r="AE1927" s="58"/>
    </row>
    <row r="1928" spans="1:31" s="5" customFormat="1" x14ac:dyDescent="0.3">
      <c r="A1928" s="40" t="s">
        <v>107</v>
      </c>
      <c r="B1928" s="3" t="s">
        <v>108</v>
      </c>
      <c r="C1928" s="34">
        <v>1859.89</v>
      </c>
      <c r="D1928" s="8">
        <v>31</v>
      </c>
      <c r="E1928" s="8">
        <v>46</v>
      </c>
      <c r="F1928" s="9">
        <v>28.899999999999984</v>
      </c>
      <c r="G1928" s="36">
        <v>1270.29</v>
      </c>
      <c r="H1928" s="12">
        <v>20</v>
      </c>
      <c r="I1928" s="12">
        <v>39</v>
      </c>
      <c r="J1928" s="13">
        <v>28.100000000000012</v>
      </c>
      <c r="K1928" s="34">
        <v>1958.1999999999996</v>
      </c>
      <c r="L1928" s="8">
        <v>37</v>
      </c>
      <c r="M1928" s="8">
        <v>52</v>
      </c>
      <c r="N1928" s="9">
        <v>34.099999999999994</v>
      </c>
      <c r="O1928" s="36">
        <v>1082.4199999999998</v>
      </c>
      <c r="P1928" s="12">
        <v>22</v>
      </c>
      <c r="Q1928" s="12">
        <v>32</v>
      </c>
      <c r="R1928" s="13">
        <v>24</v>
      </c>
      <c r="S1928" s="34">
        <v>1811.8500000000004</v>
      </c>
      <c r="T1928" s="8">
        <v>37</v>
      </c>
      <c r="U1928" s="8">
        <v>47</v>
      </c>
      <c r="V1928" s="9">
        <v>30.100000000000009</v>
      </c>
      <c r="W1928" s="36">
        <v>1703.8099999999997</v>
      </c>
      <c r="X1928" s="12">
        <v>35</v>
      </c>
      <c r="Y1928" s="12">
        <v>49</v>
      </c>
      <c r="Z1928" s="12">
        <v>32.5</v>
      </c>
      <c r="AA1928" s="52">
        <f t="shared" si="120"/>
        <v>1.175</v>
      </c>
      <c r="AB1928" s="54">
        <f t="shared" si="121"/>
        <v>1.606060606060606</v>
      </c>
      <c r="AC1928" s="54">
        <f t="shared" si="122"/>
        <v>0.96</v>
      </c>
      <c r="AD1928" s="55">
        <f t="shared" si="123"/>
        <v>1.2470202020202021</v>
      </c>
      <c r="AE1928" s="58"/>
    </row>
    <row r="1929" spans="1:31" s="5" customFormat="1" x14ac:dyDescent="0.3">
      <c r="A1929" s="40" t="s">
        <v>1091</v>
      </c>
      <c r="B1929" s="3" t="s">
        <v>1092</v>
      </c>
      <c r="C1929" s="34">
        <v>316.38</v>
      </c>
      <c r="D1929" s="8">
        <v>6</v>
      </c>
      <c r="E1929" s="8">
        <v>12</v>
      </c>
      <c r="F1929" s="9">
        <v>19.2</v>
      </c>
      <c r="G1929" s="36">
        <v>120.50999999999999</v>
      </c>
      <c r="H1929" s="12">
        <v>2</v>
      </c>
      <c r="I1929" s="12">
        <v>11</v>
      </c>
      <c r="J1929" s="13">
        <v>16.5</v>
      </c>
      <c r="K1929" s="34">
        <v>374.33000000000004</v>
      </c>
      <c r="L1929" s="8">
        <v>8</v>
      </c>
      <c r="M1929" s="8">
        <v>14</v>
      </c>
      <c r="N1929" s="9">
        <v>23.300000000000004</v>
      </c>
      <c r="O1929" s="36">
        <v>166.75</v>
      </c>
      <c r="P1929" s="12">
        <v>4</v>
      </c>
      <c r="Q1929" s="12">
        <v>12</v>
      </c>
      <c r="R1929" s="13">
        <v>20.399999999999999</v>
      </c>
      <c r="S1929" s="34">
        <v>649.33000000000004</v>
      </c>
      <c r="T1929" s="8">
        <v>13</v>
      </c>
      <c r="U1929" s="8">
        <v>17</v>
      </c>
      <c r="V1929" s="9">
        <v>27.800000000000008</v>
      </c>
      <c r="W1929" s="36">
        <v>280.17</v>
      </c>
      <c r="X1929" s="12">
        <v>6</v>
      </c>
      <c r="Y1929" s="12">
        <v>11</v>
      </c>
      <c r="Z1929" s="12">
        <v>16.3</v>
      </c>
      <c r="AA1929" s="52">
        <f t="shared" si="120"/>
        <v>1.0833333333333333</v>
      </c>
      <c r="AB1929" s="54">
        <f t="shared" si="121"/>
        <v>1.1538461538461537</v>
      </c>
      <c r="AC1929" s="54">
        <f t="shared" si="122"/>
        <v>1.5</v>
      </c>
      <c r="AD1929" s="55">
        <f t="shared" si="123"/>
        <v>1.2457264957264957</v>
      </c>
      <c r="AE1929" s="58"/>
    </row>
    <row r="1930" spans="1:31" s="5" customFormat="1" x14ac:dyDescent="0.3">
      <c r="A1930" s="40" t="s">
        <v>4541</v>
      </c>
      <c r="B1930" s="3" t="s">
        <v>4542</v>
      </c>
      <c r="C1930" s="8"/>
      <c r="D1930" s="8"/>
      <c r="E1930" s="8"/>
      <c r="F1930" s="9"/>
      <c r="G1930" s="36"/>
      <c r="H1930" s="12"/>
      <c r="I1930" s="12"/>
      <c r="J1930" s="13"/>
      <c r="K1930" s="34">
        <v>157.70000000000002</v>
      </c>
      <c r="L1930" s="8">
        <v>4</v>
      </c>
      <c r="M1930" s="8">
        <v>6</v>
      </c>
      <c r="N1930" s="9">
        <v>29.1</v>
      </c>
      <c r="O1930" s="36">
        <v>29.13</v>
      </c>
      <c r="P1930" s="12">
        <v>1</v>
      </c>
      <c r="Q1930" s="12">
        <v>4</v>
      </c>
      <c r="R1930" s="13">
        <v>19.8</v>
      </c>
      <c r="S1930" s="34">
        <v>69.69</v>
      </c>
      <c r="T1930" s="8">
        <v>2</v>
      </c>
      <c r="U1930" s="8">
        <v>3</v>
      </c>
      <c r="V1930" s="9">
        <v>14.9</v>
      </c>
      <c r="W1930" s="36">
        <v>35.770000000000003</v>
      </c>
      <c r="X1930" s="12">
        <v>1</v>
      </c>
      <c r="Y1930" s="12">
        <v>2</v>
      </c>
      <c r="Z1930" s="12">
        <v>11.2</v>
      </c>
      <c r="AA1930" s="52">
        <f t="shared" si="120"/>
        <v>1</v>
      </c>
      <c r="AB1930" s="54">
        <f t="shared" si="121"/>
        <v>1.4</v>
      </c>
      <c r="AC1930" s="54">
        <f t="shared" si="122"/>
        <v>1.3333333333333333</v>
      </c>
      <c r="AD1930" s="55">
        <f t="shared" si="123"/>
        <v>1.2444444444444445</v>
      </c>
      <c r="AE1930" s="58"/>
    </row>
    <row r="1931" spans="1:31" s="5" customFormat="1" x14ac:dyDescent="0.3">
      <c r="A1931" s="40" t="s">
        <v>1845</v>
      </c>
      <c r="B1931" s="3" t="s">
        <v>1846</v>
      </c>
      <c r="C1931" s="34">
        <v>77.38</v>
      </c>
      <c r="D1931" s="8">
        <v>2</v>
      </c>
      <c r="E1931" s="8">
        <v>5</v>
      </c>
      <c r="F1931" s="9">
        <v>3.4</v>
      </c>
      <c r="G1931" s="36">
        <v>49.49</v>
      </c>
      <c r="H1931" s="12">
        <v>1</v>
      </c>
      <c r="I1931" s="12">
        <v>2</v>
      </c>
      <c r="J1931" s="13">
        <v>0.9</v>
      </c>
      <c r="K1931" s="34">
        <v>141.03</v>
      </c>
      <c r="L1931" s="8">
        <v>4</v>
      </c>
      <c r="M1931" s="8">
        <v>6</v>
      </c>
      <c r="N1931" s="9">
        <v>4.8</v>
      </c>
      <c r="O1931" s="36">
        <v>127.19</v>
      </c>
      <c r="P1931" s="12">
        <v>2</v>
      </c>
      <c r="Q1931" s="12">
        <v>4</v>
      </c>
      <c r="R1931" s="13">
        <v>2.2999999999999998</v>
      </c>
      <c r="S1931" s="34"/>
      <c r="T1931" s="8"/>
      <c r="U1931" s="8"/>
      <c r="V1931" s="9"/>
      <c r="W1931" s="36">
        <v>64.75</v>
      </c>
      <c r="X1931" s="12">
        <v>1</v>
      </c>
      <c r="Y1931" s="12">
        <v>2</v>
      </c>
      <c r="Z1931" s="12">
        <v>1.3</v>
      </c>
      <c r="AA1931" s="52">
        <f t="shared" si="120"/>
        <v>2</v>
      </c>
      <c r="AB1931" s="54">
        <f t="shared" si="121"/>
        <v>1.4</v>
      </c>
      <c r="AC1931" s="54">
        <f t="shared" si="122"/>
        <v>0.33333333333333331</v>
      </c>
      <c r="AD1931" s="55">
        <f t="shared" si="123"/>
        <v>1.2444444444444445</v>
      </c>
      <c r="AE1931" s="58"/>
    </row>
    <row r="1932" spans="1:31" s="5" customFormat="1" x14ac:dyDescent="0.3">
      <c r="A1932" s="40" t="s">
        <v>1103</v>
      </c>
      <c r="B1932" s="3" t="s">
        <v>1104</v>
      </c>
      <c r="C1932" s="34">
        <v>363.49</v>
      </c>
      <c r="D1932" s="8">
        <v>5</v>
      </c>
      <c r="E1932" s="8">
        <v>13</v>
      </c>
      <c r="F1932" s="9">
        <v>13.8</v>
      </c>
      <c r="G1932" s="36">
        <v>272.76</v>
      </c>
      <c r="H1932" s="12">
        <v>4</v>
      </c>
      <c r="I1932" s="12">
        <v>15</v>
      </c>
      <c r="J1932" s="13">
        <v>12.1</v>
      </c>
      <c r="K1932" s="34">
        <v>826.9699999999998</v>
      </c>
      <c r="L1932" s="8">
        <v>14</v>
      </c>
      <c r="M1932" s="8">
        <v>18</v>
      </c>
      <c r="N1932" s="9">
        <v>16.199999999999996</v>
      </c>
      <c r="O1932" s="36">
        <v>563.82000000000005</v>
      </c>
      <c r="P1932" s="12">
        <v>9</v>
      </c>
      <c r="Q1932" s="12">
        <v>11</v>
      </c>
      <c r="R1932" s="13">
        <v>10.299999999999999</v>
      </c>
      <c r="S1932" s="34">
        <v>587.62</v>
      </c>
      <c r="T1932" s="8">
        <v>10</v>
      </c>
      <c r="U1932" s="8">
        <v>13</v>
      </c>
      <c r="V1932" s="9">
        <v>12.299999999999999</v>
      </c>
      <c r="W1932" s="36">
        <v>500.07</v>
      </c>
      <c r="X1932" s="12">
        <v>8</v>
      </c>
      <c r="Y1932" s="12">
        <v>10</v>
      </c>
      <c r="Z1932" s="12">
        <v>9.2999999999999989</v>
      </c>
      <c r="AA1932" s="52">
        <f t="shared" si="120"/>
        <v>0.875</v>
      </c>
      <c r="AB1932" s="54">
        <f t="shared" si="121"/>
        <v>1.5833333333333333</v>
      </c>
      <c r="AC1932" s="54">
        <f t="shared" si="122"/>
        <v>1.2727272727272727</v>
      </c>
      <c r="AD1932" s="55">
        <f t="shared" si="123"/>
        <v>1.2436868686868685</v>
      </c>
      <c r="AE1932" s="58"/>
    </row>
    <row r="1933" spans="1:31" s="5" customFormat="1" x14ac:dyDescent="0.3">
      <c r="A1933" s="40" t="s">
        <v>1195</v>
      </c>
      <c r="B1933" s="3" t="s">
        <v>1196</v>
      </c>
      <c r="C1933" s="34">
        <v>292.83999999999997</v>
      </c>
      <c r="D1933" s="8">
        <v>5</v>
      </c>
      <c r="E1933" s="8">
        <v>7</v>
      </c>
      <c r="F1933" s="9">
        <v>16.600000000000001</v>
      </c>
      <c r="G1933" s="36">
        <v>336.67</v>
      </c>
      <c r="H1933" s="12">
        <v>5</v>
      </c>
      <c r="I1933" s="12">
        <v>7</v>
      </c>
      <c r="J1933" s="13">
        <v>18.2</v>
      </c>
      <c r="K1933" s="34">
        <v>487.51999999999992</v>
      </c>
      <c r="L1933" s="8">
        <v>8</v>
      </c>
      <c r="M1933" s="8">
        <v>12</v>
      </c>
      <c r="N1933" s="9">
        <v>23.400000000000002</v>
      </c>
      <c r="O1933" s="36">
        <v>377.18</v>
      </c>
      <c r="P1933" s="12">
        <v>6</v>
      </c>
      <c r="Q1933" s="12">
        <v>8</v>
      </c>
      <c r="R1933" s="13">
        <v>19.7</v>
      </c>
      <c r="S1933" s="34">
        <v>322.90999999999997</v>
      </c>
      <c r="T1933" s="8">
        <v>4</v>
      </c>
      <c r="U1933" s="8">
        <v>8</v>
      </c>
      <c r="V1933" s="9">
        <v>14.5</v>
      </c>
      <c r="W1933" s="36">
        <v>321.48</v>
      </c>
      <c r="X1933" s="12">
        <v>5</v>
      </c>
      <c r="Y1933" s="12">
        <v>6</v>
      </c>
      <c r="Z1933" s="12">
        <v>12.3</v>
      </c>
      <c r="AA1933" s="52">
        <f t="shared" si="120"/>
        <v>1</v>
      </c>
      <c r="AB1933" s="54">
        <f t="shared" si="121"/>
        <v>1.4444444444444444</v>
      </c>
      <c r="AC1933" s="54">
        <f t="shared" si="122"/>
        <v>1.2857142857142858</v>
      </c>
      <c r="AD1933" s="55">
        <f t="shared" si="123"/>
        <v>1.2433862433862435</v>
      </c>
      <c r="AE1933" s="58"/>
    </row>
    <row r="1934" spans="1:31" s="5" customFormat="1" x14ac:dyDescent="0.3">
      <c r="A1934" s="40" t="s">
        <v>3496</v>
      </c>
      <c r="B1934" s="3" t="s">
        <v>3497</v>
      </c>
      <c r="C1934" s="8"/>
      <c r="D1934" s="8"/>
      <c r="E1934" s="8"/>
      <c r="F1934" s="9"/>
      <c r="G1934" s="36">
        <v>102.21000000000001</v>
      </c>
      <c r="H1934" s="12">
        <v>2</v>
      </c>
      <c r="I1934" s="12">
        <v>9</v>
      </c>
      <c r="J1934" s="13">
        <v>17.399999999999999</v>
      </c>
      <c r="K1934" s="34">
        <v>347.93</v>
      </c>
      <c r="L1934" s="8">
        <v>7</v>
      </c>
      <c r="M1934" s="8">
        <v>12</v>
      </c>
      <c r="N1934" s="9">
        <v>22.099999999999998</v>
      </c>
      <c r="O1934" s="36">
        <v>263.78999999999996</v>
      </c>
      <c r="P1934" s="12">
        <v>5</v>
      </c>
      <c r="Q1934" s="12">
        <v>7</v>
      </c>
      <c r="R1934" s="13">
        <v>12.8</v>
      </c>
      <c r="S1934" s="34">
        <v>80.75</v>
      </c>
      <c r="T1934" s="8">
        <v>2</v>
      </c>
      <c r="U1934" s="8">
        <v>7</v>
      </c>
      <c r="V1934" s="9">
        <v>15.3</v>
      </c>
      <c r="W1934" s="36">
        <v>97.93</v>
      </c>
      <c r="X1934" s="12">
        <v>2</v>
      </c>
      <c r="Y1934" s="12">
        <v>3</v>
      </c>
      <c r="Z1934" s="12">
        <v>8.1</v>
      </c>
      <c r="AA1934" s="52">
        <f t="shared" si="120"/>
        <v>0.1</v>
      </c>
      <c r="AB1934" s="54">
        <f t="shared" si="121"/>
        <v>1.625</v>
      </c>
      <c r="AC1934" s="54">
        <f t="shared" si="122"/>
        <v>2</v>
      </c>
      <c r="AD1934" s="55">
        <f t="shared" si="123"/>
        <v>1.2416666666666667</v>
      </c>
      <c r="AE1934" s="58"/>
    </row>
    <row r="1935" spans="1:31" s="5" customFormat="1" x14ac:dyDescent="0.3">
      <c r="A1935" s="40" t="s">
        <v>966</v>
      </c>
      <c r="B1935" s="3" t="s">
        <v>967</v>
      </c>
      <c r="C1935" s="34">
        <v>440.06000000000006</v>
      </c>
      <c r="D1935" s="8">
        <v>7</v>
      </c>
      <c r="E1935" s="8">
        <v>14</v>
      </c>
      <c r="F1935" s="9">
        <v>16</v>
      </c>
      <c r="G1935" s="36">
        <v>361.36999999999995</v>
      </c>
      <c r="H1935" s="12">
        <v>7</v>
      </c>
      <c r="I1935" s="12">
        <v>11</v>
      </c>
      <c r="J1935" s="13">
        <v>14.700000000000001</v>
      </c>
      <c r="K1935" s="34">
        <v>1184.8000000000002</v>
      </c>
      <c r="L1935" s="8">
        <v>23</v>
      </c>
      <c r="M1935" s="8">
        <v>26</v>
      </c>
      <c r="N1935" s="9">
        <v>35.20000000000001</v>
      </c>
      <c r="O1935" s="36">
        <v>559.6099999999999</v>
      </c>
      <c r="P1935" s="12">
        <v>11</v>
      </c>
      <c r="Q1935" s="12">
        <v>17</v>
      </c>
      <c r="R1935" s="13">
        <v>24.300000000000008</v>
      </c>
      <c r="S1935" s="34">
        <v>920.69999999999993</v>
      </c>
      <c r="T1935" s="8">
        <v>16</v>
      </c>
      <c r="U1935" s="8">
        <v>25</v>
      </c>
      <c r="V1935" s="9">
        <v>31</v>
      </c>
      <c r="W1935" s="36">
        <v>1059.99</v>
      </c>
      <c r="X1935" s="12">
        <v>21</v>
      </c>
      <c r="Y1935" s="12">
        <v>26</v>
      </c>
      <c r="Z1935" s="12">
        <v>34.5</v>
      </c>
      <c r="AA1935" s="52">
        <f t="shared" si="120"/>
        <v>1.25</v>
      </c>
      <c r="AB1935" s="54">
        <f t="shared" si="121"/>
        <v>1.5</v>
      </c>
      <c r="AC1935" s="54">
        <f t="shared" si="122"/>
        <v>0.96296296296296291</v>
      </c>
      <c r="AD1935" s="55">
        <f t="shared" si="123"/>
        <v>1.2376543209876543</v>
      </c>
      <c r="AE1935" s="58"/>
    </row>
    <row r="1936" spans="1:31" s="5" customFormat="1" x14ac:dyDescent="0.3">
      <c r="A1936" s="40" t="s">
        <v>464</v>
      </c>
      <c r="B1936" s="3" t="s">
        <v>465</v>
      </c>
      <c r="C1936" s="34">
        <v>758.71000000000015</v>
      </c>
      <c r="D1936" s="8">
        <v>13</v>
      </c>
      <c r="E1936" s="8">
        <v>21</v>
      </c>
      <c r="F1936" s="9">
        <v>34</v>
      </c>
      <c r="G1936" s="36">
        <v>785.84000000000015</v>
      </c>
      <c r="H1936" s="12">
        <v>13</v>
      </c>
      <c r="I1936" s="12">
        <v>20</v>
      </c>
      <c r="J1936" s="13">
        <v>33.800000000000004</v>
      </c>
      <c r="K1936" s="34">
        <v>899.68000000000006</v>
      </c>
      <c r="L1936" s="8">
        <v>13</v>
      </c>
      <c r="M1936" s="8">
        <v>18</v>
      </c>
      <c r="N1936" s="9">
        <v>33.300000000000004</v>
      </c>
      <c r="O1936" s="36">
        <v>499.83000000000004</v>
      </c>
      <c r="P1936" s="12">
        <v>8</v>
      </c>
      <c r="Q1936" s="12">
        <v>13</v>
      </c>
      <c r="R1936" s="13">
        <v>25.5</v>
      </c>
      <c r="S1936" s="34">
        <v>608.1099999999999</v>
      </c>
      <c r="T1936" s="8">
        <v>11</v>
      </c>
      <c r="U1936" s="8">
        <v>16</v>
      </c>
      <c r="V1936" s="9">
        <v>30.300000000000008</v>
      </c>
      <c r="W1936" s="36">
        <v>560.15999999999985</v>
      </c>
      <c r="X1936" s="12">
        <v>11</v>
      </c>
      <c r="Y1936" s="12">
        <v>12</v>
      </c>
      <c r="Z1936" s="12">
        <v>20.599999999999998</v>
      </c>
      <c r="AA1936" s="52">
        <f t="shared" si="120"/>
        <v>1.0476190476190477</v>
      </c>
      <c r="AB1936" s="54">
        <f t="shared" si="121"/>
        <v>1.3571428571428572</v>
      </c>
      <c r="AC1936" s="54">
        <f t="shared" si="122"/>
        <v>1.3076923076923077</v>
      </c>
      <c r="AD1936" s="55">
        <f t="shared" si="123"/>
        <v>1.2374847374847375</v>
      </c>
      <c r="AE1936" s="58"/>
    </row>
    <row r="1937" spans="1:31" s="5" customFormat="1" x14ac:dyDescent="0.3">
      <c r="A1937" s="40" t="s">
        <v>4534</v>
      </c>
      <c r="B1937" s="3" t="s">
        <v>4535</v>
      </c>
      <c r="C1937" s="8"/>
      <c r="D1937" s="8"/>
      <c r="E1937" s="8"/>
      <c r="F1937" s="9"/>
      <c r="G1937" s="36"/>
      <c r="H1937" s="12"/>
      <c r="I1937" s="12"/>
      <c r="J1937" s="13"/>
      <c r="K1937" s="34">
        <v>176.81</v>
      </c>
      <c r="L1937" s="8">
        <v>5</v>
      </c>
      <c r="M1937" s="8">
        <v>7</v>
      </c>
      <c r="N1937" s="9">
        <v>6.5</v>
      </c>
      <c r="O1937" s="36">
        <v>59.95</v>
      </c>
      <c r="P1937" s="12">
        <v>1</v>
      </c>
      <c r="Q1937" s="12">
        <v>4</v>
      </c>
      <c r="R1937" s="13">
        <v>4.8</v>
      </c>
      <c r="S1937" s="34">
        <v>189.51</v>
      </c>
      <c r="T1937" s="8">
        <v>5</v>
      </c>
      <c r="U1937" s="8">
        <v>9</v>
      </c>
      <c r="V1937" s="9">
        <v>9.4</v>
      </c>
      <c r="W1937" s="36">
        <v>109.09</v>
      </c>
      <c r="X1937" s="12">
        <v>3</v>
      </c>
      <c r="Y1937" s="12">
        <v>8</v>
      </c>
      <c r="Z1937" s="12">
        <v>6.5999999999999988</v>
      </c>
      <c r="AA1937" s="52">
        <f t="shared" si="120"/>
        <v>1</v>
      </c>
      <c r="AB1937" s="54">
        <f t="shared" si="121"/>
        <v>1.6</v>
      </c>
      <c r="AC1937" s="54">
        <f t="shared" si="122"/>
        <v>1.1111111111111112</v>
      </c>
      <c r="AD1937" s="55">
        <f t="shared" si="123"/>
        <v>1.2370370370370372</v>
      </c>
      <c r="AE1937" s="58"/>
    </row>
    <row r="1938" spans="1:31" s="5" customFormat="1" x14ac:dyDescent="0.3">
      <c r="A1938" s="40" t="s">
        <v>880</v>
      </c>
      <c r="B1938" s="3" t="s">
        <v>881</v>
      </c>
      <c r="C1938" s="34">
        <v>379.31999999999994</v>
      </c>
      <c r="D1938" s="8">
        <v>7</v>
      </c>
      <c r="E1938" s="8">
        <v>10</v>
      </c>
      <c r="F1938" s="9">
        <v>9.7000000000000011</v>
      </c>
      <c r="G1938" s="36">
        <v>289.11</v>
      </c>
      <c r="H1938" s="12">
        <v>6</v>
      </c>
      <c r="I1938" s="12">
        <v>11</v>
      </c>
      <c r="J1938" s="13">
        <v>10.700000000000001</v>
      </c>
      <c r="K1938" s="34">
        <v>908.33000000000015</v>
      </c>
      <c r="L1938" s="8">
        <v>18</v>
      </c>
      <c r="M1938" s="8">
        <v>25</v>
      </c>
      <c r="N1938" s="9">
        <v>27.699999999999992</v>
      </c>
      <c r="O1938" s="36">
        <v>624.75000000000011</v>
      </c>
      <c r="P1938" s="12">
        <v>13</v>
      </c>
      <c r="Q1938" s="12">
        <v>16</v>
      </c>
      <c r="R1938" s="13">
        <v>17.300000000000004</v>
      </c>
      <c r="S1938" s="34">
        <v>825.27</v>
      </c>
      <c r="T1938" s="8">
        <v>14</v>
      </c>
      <c r="U1938" s="8">
        <v>23</v>
      </c>
      <c r="V1938" s="9">
        <v>22.699999999999992</v>
      </c>
      <c r="W1938" s="36">
        <v>732.63999999999987</v>
      </c>
      <c r="X1938" s="12">
        <v>13</v>
      </c>
      <c r="Y1938" s="12">
        <v>18</v>
      </c>
      <c r="Z1938" s="12">
        <v>18.099999999999998</v>
      </c>
      <c r="AA1938" s="52">
        <f t="shared" si="120"/>
        <v>0.91666666666666663</v>
      </c>
      <c r="AB1938" s="54">
        <f t="shared" si="121"/>
        <v>1.5294117647058822</v>
      </c>
      <c r="AC1938" s="54">
        <f t="shared" si="122"/>
        <v>1.263157894736842</v>
      </c>
      <c r="AD1938" s="55">
        <f t="shared" si="123"/>
        <v>1.2364121087031303</v>
      </c>
      <c r="AE1938" s="58"/>
    </row>
    <row r="1939" spans="1:31" s="5" customFormat="1" x14ac:dyDescent="0.3">
      <c r="A1939" s="40" t="s">
        <v>630</v>
      </c>
      <c r="B1939" s="3" t="s">
        <v>631</v>
      </c>
      <c r="C1939" s="34">
        <v>606.04000000000008</v>
      </c>
      <c r="D1939" s="8">
        <v>10</v>
      </c>
      <c r="E1939" s="8">
        <v>17</v>
      </c>
      <c r="F1939" s="9">
        <v>21.400000000000002</v>
      </c>
      <c r="G1939" s="36">
        <v>636.80999999999995</v>
      </c>
      <c r="H1939" s="12">
        <v>11</v>
      </c>
      <c r="I1939" s="12">
        <v>16</v>
      </c>
      <c r="J1939" s="13">
        <v>23</v>
      </c>
      <c r="K1939" s="34">
        <v>799.08000000000015</v>
      </c>
      <c r="L1939" s="8">
        <v>14</v>
      </c>
      <c r="M1939" s="8">
        <v>19</v>
      </c>
      <c r="N1939" s="9">
        <v>28.899999999999995</v>
      </c>
      <c r="O1939" s="36">
        <v>861.68999999999994</v>
      </c>
      <c r="P1939" s="12">
        <v>14</v>
      </c>
      <c r="Q1939" s="12">
        <v>15</v>
      </c>
      <c r="R1939" s="13">
        <v>26.399999999999995</v>
      </c>
      <c r="S1939" s="34">
        <v>834.41000000000008</v>
      </c>
      <c r="T1939" s="8">
        <v>16</v>
      </c>
      <c r="U1939" s="8">
        <v>20</v>
      </c>
      <c r="V1939" s="9">
        <v>22.699999999999992</v>
      </c>
      <c r="W1939" s="36">
        <v>617.96</v>
      </c>
      <c r="X1939" s="12">
        <v>10</v>
      </c>
      <c r="Y1939" s="12">
        <v>14</v>
      </c>
      <c r="Z1939" s="12">
        <v>23.599999999999998</v>
      </c>
      <c r="AA1939" s="52">
        <f t="shared" si="120"/>
        <v>1.0588235294117647</v>
      </c>
      <c r="AB1939" s="54">
        <f t="shared" si="121"/>
        <v>1.25</v>
      </c>
      <c r="AC1939" s="54">
        <f t="shared" si="122"/>
        <v>1.4</v>
      </c>
      <c r="AD1939" s="55">
        <f t="shared" si="123"/>
        <v>1.2362745098039214</v>
      </c>
      <c r="AE1939" s="58"/>
    </row>
    <row r="1940" spans="1:31" s="5" customFormat="1" x14ac:dyDescent="0.3">
      <c r="A1940" s="40" t="s">
        <v>3339</v>
      </c>
      <c r="B1940" s="3" t="s">
        <v>3340</v>
      </c>
      <c r="C1940" s="34">
        <v>63.01</v>
      </c>
      <c r="D1940" s="8">
        <v>1</v>
      </c>
      <c r="E1940" s="8">
        <v>5</v>
      </c>
      <c r="F1940" s="9">
        <v>18.7</v>
      </c>
      <c r="G1940" s="36">
        <v>169.48</v>
      </c>
      <c r="H1940" s="12">
        <v>3</v>
      </c>
      <c r="I1940" s="12">
        <v>4</v>
      </c>
      <c r="J1940" s="13">
        <v>15.699999999999998</v>
      </c>
      <c r="K1940" s="34">
        <v>139.57</v>
      </c>
      <c r="L1940" s="8">
        <v>3</v>
      </c>
      <c r="M1940" s="8">
        <v>5</v>
      </c>
      <c r="N1940" s="9">
        <v>26</v>
      </c>
      <c r="O1940" s="36">
        <v>86.77000000000001</v>
      </c>
      <c r="P1940" s="12">
        <v>2</v>
      </c>
      <c r="Q1940" s="12">
        <v>3</v>
      </c>
      <c r="R1940" s="13">
        <v>16</v>
      </c>
      <c r="S1940" s="34">
        <v>218.72000000000003</v>
      </c>
      <c r="T1940" s="8">
        <v>4</v>
      </c>
      <c r="U1940" s="8">
        <v>4</v>
      </c>
      <c r="V1940" s="9">
        <v>20.2</v>
      </c>
      <c r="W1940" s="36">
        <v>97.24</v>
      </c>
      <c r="X1940" s="12">
        <v>2</v>
      </c>
      <c r="Y1940" s="12">
        <v>4</v>
      </c>
      <c r="Z1940" s="12">
        <v>16</v>
      </c>
      <c r="AA1940" s="52">
        <f t="shared" si="120"/>
        <v>1.2</v>
      </c>
      <c r="AB1940" s="54">
        <f t="shared" si="121"/>
        <v>1.5</v>
      </c>
      <c r="AC1940" s="54">
        <f t="shared" si="122"/>
        <v>1</v>
      </c>
      <c r="AD1940" s="55">
        <f t="shared" si="123"/>
        <v>1.2333333333333334</v>
      </c>
      <c r="AE1940" s="58"/>
    </row>
    <row r="1941" spans="1:31" s="5" customFormat="1" x14ac:dyDescent="0.3">
      <c r="A1941" s="40" t="s">
        <v>1171</v>
      </c>
      <c r="B1941" s="3" t="s">
        <v>1172</v>
      </c>
      <c r="C1941" s="34">
        <v>238.90999999999997</v>
      </c>
      <c r="D1941" s="8">
        <v>5</v>
      </c>
      <c r="E1941" s="8">
        <v>13</v>
      </c>
      <c r="F1941" s="9">
        <v>16.899999999999999</v>
      </c>
      <c r="G1941" s="36">
        <v>195.26999999999998</v>
      </c>
      <c r="H1941" s="12">
        <v>4</v>
      </c>
      <c r="I1941" s="12">
        <v>9</v>
      </c>
      <c r="J1941" s="13">
        <v>10</v>
      </c>
      <c r="K1941" s="34">
        <v>621.01</v>
      </c>
      <c r="L1941" s="8">
        <v>12</v>
      </c>
      <c r="M1941" s="8">
        <v>18</v>
      </c>
      <c r="N1941" s="9">
        <v>21.599999999999998</v>
      </c>
      <c r="O1941" s="36">
        <v>427.67</v>
      </c>
      <c r="P1941" s="12">
        <v>10</v>
      </c>
      <c r="Q1941" s="12">
        <v>15</v>
      </c>
      <c r="R1941" s="13">
        <v>20.400000000000002</v>
      </c>
      <c r="S1941" s="34">
        <v>726.31999999999994</v>
      </c>
      <c r="T1941" s="8">
        <v>13</v>
      </c>
      <c r="U1941" s="8">
        <v>19</v>
      </c>
      <c r="V1941" s="9">
        <v>21.800000000000008</v>
      </c>
      <c r="W1941" s="36">
        <v>421.88</v>
      </c>
      <c r="X1941" s="12">
        <v>8</v>
      </c>
      <c r="Y1941" s="12">
        <v>17</v>
      </c>
      <c r="Z1941" s="12">
        <v>21</v>
      </c>
      <c r="AA1941" s="52">
        <f t="shared" si="120"/>
        <v>1.4</v>
      </c>
      <c r="AB1941" s="54">
        <f t="shared" si="121"/>
        <v>1.1875</v>
      </c>
      <c r="AC1941" s="54">
        <f t="shared" si="122"/>
        <v>1.1111111111111112</v>
      </c>
      <c r="AD1941" s="55">
        <f t="shared" si="123"/>
        <v>1.2328703703703703</v>
      </c>
      <c r="AE1941" s="58"/>
    </row>
    <row r="1942" spans="1:31" s="5" customFormat="1" x14ac:dyDescent="0.3">
      <c r="A1942" s="40" t="s">
        <v>472</v>
      </c>
      <c r="B1942" s="3" t="s">
        <v>473</v>
      </c>
      <c r="C1942" s="34">
        <v>890.17</v>
      </c>
      <c r="D1942" s="8">
        <v>13</v>
      </c>
      <c r="E1942" s="8">
        <v>17</v>
      </c>
      <c r="F1942" s="9">
        <v>41.699999999999996</v>
      </c>
      <c r="G1942" s="36">
        <v>632.82999999999993</v>
      </c>
      <c r="H1942" s="12">
        <v>9</v>
      </c>
      <c r="I1942" s="12">
        <v>13</v>
      </c>
      <c r="J1942" s="13">
        <v>41.1</v>
      </c>
      <c r="K1942" s="34">
        <v>1046.1699999999998</v>
      </c>
      <c r="L1942" s="8">
        <v>15</v>
      </c>
      <c r="M1942" s="8">
        <v>19</v>
      </c>
      <c r="N1942" s="9">
        <v>71.5</v>
      </c>
      <c r="O1942" s="36">
        <v>727.29000000000008</v>
      </c>
      <c r="P1942" s="12">
        <v>13</v>
      </c>
      <c r="Q1942" s="12">
        <v>16</v>
      </c>
      <c r="R1942" s="13">
        <v>74.799999999999983</v>
      </c>
      <c r="S1942" s="34">
        <v>914.4799999999999</v>
      </c>
      <c r="T1942" s="8">
        <v>14</v>
      </c>
      <c r="U1942" s="8">
        <v>20</v>
      </c>
      <c r="V1942" s="9">
        <v>43</v>
      </c>
      <c r="W1942" s="36">
        <v>748.7</v>
      </c>
      <c r="X1942" s="12">
        <v>11</v>
      </c>
      <c r="Y1942" s="12">
        <v>16</v>
      </c>
      <c r="Z1942" s="12">
        <v>74.799999999999983</v>
      </c>
      <c r="AA1942" s="52">
        <f t="shared" si="120"/>
        <v>1.2857142857142858</v>
      </c>
      <c r="AB1942" s="54">
        <f t="shared" si="121"/>
        <v>1.1764705882352942</v>
      </c>
      <c r="AC1942" s="54">
        <f t="shared" si="122"/>
        <v>1.2352941176470589</v>
      </c>
      <c r="AD1942" s="55">
        <f t="shared" si="123"/>
        <v>1.2324929971988796</v>
      </c>
      <c r="AE1942" s="58"/>
    </row>
    <row r="1943" spans="1:31" s="5" customFormat="1" x14ac:dyDescent="0.3">
      <c r="A1943" s="40" t="s">
        <v>277</v>
      </c>
      <c r="B1943" s="3" t="s">
        <v>278</v>
      </c>
      <c r="C1943" s="34">
        <v>1190.7100000000003</v>
      </c>
      <c r="D1943" s="8">
        <v>20</v>
      </c>
      <c r="E1943" s="8">
        <v>26</v>
      </c>
      <c r="F1943" s="9">
        <v>28.5</v>
      </c>
      <c r="G1943" s="36">
        <v>973.2399999999999</v>
      </c>
      <c r="H1943" s="12">
        <v>18</v>
      </c>
      <c r="I1943" s="12">
        <v>23</v>
      </c>
      <c r="J1943" s="13">
        <v>28.5</v>
      </c>
      <c r="K1943" s="34">
        <v>2151.91</v>
      </c>
      <c r="L1943" s="8">
        <v>35</v>
      </c>
      <c r="M1943" s="8">
        <v>46</v>
      </c>
      <c r="N1943" s="9">
        <v>46.799999999999976</v>
      </c>
      <c r="O1943" s="36">
        <v>1173.4599999999998</v>
      </c>
      <c r="P1943" s="12">
        <v>21</v>
      </c>
      <c r="Q1943" s="12">
        <v>28</v>
      </c>
      <c r="R1943" s="13">
        <v>41.399999999999991</v>
      </c>
      <c r="S1943" s="34">
        <v>1568.2</v>
      </c>
      <c r="T1943" s="8">
        <v>29</v>
      </c>
      <c r="U1943" s="8">
        <v>37</v>
      </c>
      <c r="V1943" s="9">
        <v>47.5</v>
      </c>
      <c r="W1943" s="36">
        <v>1445.0899999999997</v>
      </c>
      <c r="X1943" s="12">
        <v>27</v>
      </c>
      <c r="Y1943" s="12">
        <v>39</v>
      </c>
      <c r="Z1943" s="12">
        <v>48.400000000000006</v>
      </c>
      <c r="AA1943" s="52">
        <f t="shared" si="120"/>
        <v>1.125</v>
      </c>
      <c r="AB1943" s="54">
        <f t="shared" si="121"/>
        <v>1.6206896551724137</v>
      </c>
      <c r="AC1943" s="54">
        <f t="shared" si="122"/>
        <v>0.95</v>
      </c>
      <c r="AD1943" s="55">
        <f t="shared" si="123"/>
        <v>1.231896551724138</v>
      </c>
      <c r="AE1943" s="58"/>
    </row>
    <row r="1944" spans="1:31" s="5" customFormat="1" x14ac:dyDescent="0.3">
      <c r="A1944" s="40" t="s">
        <v>3287</v>
      </c>
      <c r="B1944" s="3" t="s">
        <v>3288</v>
      </c>
      <c r="C1944" s="34">
        <v>47.08</v>
      </c>
      <c r="D1944" s="8">
        <v>1</v>
      </c>
      <c r="E1944" s="8">
        <v>5</v>
      </c>
      <c r="F1944" s="9">
        <v>10.1</v>
      </c>
      <c r="G1944" s="36">
        <v>38.5</v>
      </c>
      <c r="H1944" s="12">
        <v>1</v>
      </c>
      <c r="I1944" s="12">
        <v>3</v>
      </c>
      <c r="J1944" s="13">
        <v>11.5</v>
      </c>
      <c r="K1944" s="34">
        <v>157.25</v>
      </c>
      <c r="L1944" s="8">
        <v>3</v>
      </c>
      <c r="M1944" s="8">
        <v>5</v>
      </c>
      <c r="N1944" s="9">
        <v>12.9</v>
      </c>
      <c r="O1944" s="36">
        <v>222.76000000000002</v>
      </c>
      <c r="P1944" s="12">
        <v>5</v>
      </c>
      <c r="Q1944" s="12">
        <v>6</v>
      </c>
      <c r="R1944" s="13">
        <v>16.2</v>
      </c>
      <c r="S1944" s="34">
        <v>168.13</v>
      </c>
      <c r="T1944" s="8">
        <v>4</v>
      </c>
      <c r="U1944" s="8">
        <v>7</v>
      </c>
      <c r="V1944" s="9">
        <v>16.899999999999999</v>
      </c>
      <c r="W1944" s="36">
        <v>181.82</v>
      </c>
      <c r="X1944" s="12">
        <v>4</v>
      </c>
      <c r="Y1944" s="12">
        <v>5</v>
      </c>
      <c r="Z1944" s="12">
        <v>15.5</v>
      </c>
      <c r="AA1944" s="52">
        <f t="shared" si="120"/>
        <v>1.5</v>
      </c>
      <c r="AB1944" s="54">
        <f t="shared" si="121"/>
        <v>0.8571428571428571</v>
      </c>
      <c r="AC1944" s="54">
        <f t="shared" si="122"/>
        <v>1.3333333333333333</v>
      </c>
      <c r="AD1944" s="55">
        <f t="shared" si="123"/>
        <v>1.2301587301587302</v>
      </c>
      <c r="AE1944" s="58"/>
    </row>
    <row r="1945" spans="1:31" s="5" customFormat="1" x14ac:dyDescent="0.3">
      <c r="A1945" s="40" t="s">
        <v>646</v>
      </c>
      <c r="B1945" s="3" t="s">
        <v>647</v>
      </c>
      <c r="C1945" s="34">
        <v>689.2</v>
      </c>
      <c r="D1945" s="8">
        <v>10</v>
      </c>
      <c r="E1945" s="8">
        <v>14</v>
      </c>
      <c r="F1945" s="9">
        <v>57.100000000000009</v>
      </c>
      <c r="G1945" s="36">
        <v>381.90000000000003</v>
      </c>
      <c r="H1945" s="12">
        <v>6</v>
      </c>
      <c r="I1945" s="12">
        <v>8</v>
      </c>
      <c r="J1945" s="13">
        <v>55.699999999999996</v>
      </c>
      <c r="K1945" s="34">
        <v>765.93000000000006</v>
      </c>
      <c r="L1945" s="8">
        <v>13</v>
      </c>
      <c r="M1945" s="8">
        <v>18</v>
      </c>
      <c r="N1945" s="9">
        <v>74.299999999999983</v>
      </c>
      <c r="O1945" s="36">
        <v>561</v>
      </c>
      <c r="P1945" s="12">
        <v>9</v>
      </c>
      <c r="Q1945" s="12">
        <v>15</v>
      </c>
      <c r="R1945" s="13">
        <v>73.600000000000009</v>
      </c>
      <c r="S1945" s="34">
        <v>641.27</v>
      </c>
      <c r="T1945" s="8">
        <v>11</v>
      </c>
      <c r="U1945" s="8">
        <v>14</v>
      </c>
      <c r="V1945" s="9">
        <v>72.100000000000009</v>
      </c>
      <c r="W1945" s="36">
        <v>767.73000000000013</v>
      </c>
      <c r="X1945" s="12">
        <v>13</v>
      </c>
      <c r="Y1945" s="12">
        <v>17</v>
      </c>
      <c r="Z1945" s="12">
        <v>72.899999999999991</v>
      </c>
      <c r="AA1945" s="52">
        <f t="shared" si="120"/>
        <v>1.6666666666666667</v>
      </c>
      <c r="AB1945" s="54">
        <f t="shared" si="121"/>
        <v>1.1875</v>
      </c>
      <c r="AC1945" s="54">
        <f t="shared" si="122"/>
        <v>0.83333333333333337</v>
      </c>
      <c r="AD1945" s="55">
        <f t="shared" si="123"/>
        <v>1.2291666666666667</v>
      </c>
      <c r="AE1945" s="58"/>
    </row>
    <row r="1946" spans="1:31" s="5" customFormat="1" x14ac:dyDescent="0.3">
      <c r="A1946" s="40" t="s">
        <v>4228</v>
      </c>
      <c r="B1946" s="3" t="s">
        <v>4229</v>
      </c>
      <c r="C1946" s="8"/>
      <c r="D1946" s="8"/>
      <c r="E1946" s="8"/>
      <c r="F1946" s="9"/>
      <c r="G1946" s="36"/>
      <c r="H1946" s="12"/>
      <c r="I1946" s="12"/>
      <c r="J1946" s="13"/>
      <c r="K1946" s="34">
        <v>492.75</v>
      </c>
      <c r="L1946" s="8">
        <v>12</v>
      </c>
      <c r="M1946" s="8">
        <v>15</v>
      </c>
      <c r="N1946" s="9">
        <v>15.800000000000002</v>
      </c>
      <c r="O1946" s="36">
        <v>194.79</v>
      </c>
      <c r="P1946" s="12">
        <v>4</v>
      </c>
      <c r="Q1946" s="12">
        <v>8</v>
      </c>
      <c r="R1946" s="13">
        <v>7.1</v>
      </c>
      <c r="S1946" s="34">
        <v>307.45000000000005</v>
      </c>
      <c r="T1946" s="8">
        <v>6</v>
      </c>
      <c r="U1946" s="8">
        <v>9</v>
      </c>
      <c r="V1946" s="9">
        <v>8.2999999999999989</v>
      </c>
      <c r="W1946" s="36">
        <v>212.19000000000003</v>
      </c>
      <c r="X1946" s="12">
        <v>5</v>
      </c>
      <c r="Y1946" s="12">
        <v>10</v>
      </c>
      <c r="Z1946" s="12">
        <v>9.9</v>
      </c>
      <c r="AA1946" s="52">
        <f t="shared" si="120"/>
        <v>1</v>
      </c>
      <c r="AB1946" s="54">
        <f t="shared" si="121"/>
        <v>1.7777777777777777</v>
      </c>
      <c r="AC1946" s="54">
        <f t="shared" si="122"/>
        <v>0.90909090909090906</v>
      </c>
      <c r="AD1946" s="55">
        <f t="shared" si="123"/>
        <v>1.228956228956229</v>
      </c>
      <c r="AE1946" s="58"/>
    </row>
    <row r="1947" spans="1:31" s="5" customFormat="1" x14ac:dyDescent="0.3">
      <c r="A1947" s="40" t="s">
        <v>172</v>
      </c>
      <c r="B1947" s="3" t="s">
        <v>173</v>
      </c>
      <c r="C1947" s="34">
        <v>1741.78</v>
      </c>
      <c r="D1947" s="8">
        <v>25</v>
      </c>
      <c r="E1947" s="8">
        <v>31</v>
      </c>
      <c r="F1947" s="9">
        <v>47</v>
      </c>
      <c r="G1947" s="36">
        <v>1136.6000000000001</v>
      </c>
      <c r="H1947" s="12">
        <v>16</v>
      </c>
      <c r="I1947" s="12">
        <v>26</v>
      </c>
      <c r="J1947" s="13">
        <v>38</v>
      </c>
      <c r="K1947" s="34">
        <v>1281.3200000000002</v>
      </c>
      <c r="L1947" s="8">
        <v>21</v>
      </c>
      <c r="M1947" s="8">
        <v>24</v>
      </c>
      <c r="N1947" s="9">
        <v>38.5</v>
      </c>
      <c r="O1947" s="36">
        <v>918.92000000000007</v>
      </c>
      <c r="P1947" s="12">
        <v>14</v>
      </c>
      <c r="Q1947" s="12">
        <v>17</v>
      </c>
      <c r="R1947" s="13">
        <v>34</v>
      </c>
      <c r="S1947" s="34">
        <v>769.66000000000008</v>
      </c>
      <c r="T1947" s="8">
        <v>14</v>
      </c>
      <c r="U1947" s="8">
        <v>19</v>
      </c>
      <c r="V1947" s="9">
        <v>32.899999999999991</v>
      </c>
      <c r="W1947" s="36">
        <v>647</v>
      </c>
      <c r="X1947" s="12">
        <v>12</v>
      </c>
      <c r="Y1947" s="12">
        <v>17</v>
      </c>
      <c r="Z1947" s="12">
        <v>34.300000000000004</v>
      </c>
      <c r="AA1947" s="52">
        <f t="shared" si="120"/>
        <v>1.1851851851851851</v>
      </c>
      <c r="AB1947" s="54">
        <f t="shared" si="121"/>
        <v>1.3888888888888888</v>
      </c>
      <c r="AC1947" s="54">
        <f t="shared" si="122"/>
        <v>1.1111111111111112</v>
      </c>
      <c r="AD1947" s="55">
        <f t="shared" si="123"/>
        <v>1.228395061728395</v>
      </c>
      <c r="AE1947" s="58"/>
    </row>
    <row r="1948" spans="1:31" s="5" customFormat="1" x14ac:dyDescent="0.3">
      <c r="A1948" s="40" t="s">
        <v>2144</v>
      </c>
      <c r="B1948" s="3" t="s">
        <v>2145</v>
      </c>
      <c r="C1948" s="34">
        <v>104.41</v>
      </c>
      <c r="D1948" s="8">
        <v>2</v>
      </c>
      <c r="E1948" s="8">
        <v>3</v>
      </c>
      <c r="F1948" s="9">
        <v>10.199999999999999</v>
      </c>
      <c r="G1948" s="36">
        <v>102.18</v>
      </c>
      <c r="H1948" s="12">
        <v>2</v>
      </c>
      <c r="I1948" s="12">
        <v>2</v>
      </c>
      <c r="J1948" s="13">
        <v>7.6</v>
      </c>
      <c r="K1948" s="34">
        <v>369.81</v>
      </c>
      <c r="L1948" s="8">
        <v>8</v>
      </c>
      <c r="M1948" s="8">
        <v>10</v>
      </c>
      <c r="N1948" s="9">
        <v>24</v>
      </c>
      <c r="O1948" s="36">
        <v>290.14</v>
      </c>
      <c r="P1948" s="12">
        <v>6</v>
      </c>
      <c r="Q1948" s="12">
        <v>8</v>
      </c>
      <c r="R1948" s="13">
        <v>22.7</v>
      </c>
      <c r="S1948" s="34">
        <v>254.82</v>
      </c>
      <c r="T1948" s="8">
        <v>5</v>
      </c>
      <c r="U1948" s="8">
        <v>8</v>
      </c>
      <c r="V1948" s="9">
        <v>22.4</v>
      </c>
      <c r="W1948" s="36">
        <v>268.70999999999998</v>
      </c>
      <c r="X1948" s="12">
        <v>6</v>
      </c>
      <c r="Y1948" s="12">
        <v>7</v>
      </c>
      <c r="Z1948" s="12">
        <v>22</v>
      </c>
      <c r="AA1948" s="52">
        <f t="shared" si="120"/>
        <v>1.3333333333333333</v>
      </c>
      <c r="AB1948" s="54">
        <f t="shared" si="121"/>
        <v>1.2222222222222223</v>
      </c>
      <c r="AC1948" s="54">
        <f t="shared" si="122"/>
        <v>1.125</v>
      </c>
      <c r="AD1948" s="55">
        <f t="shared" si="123"/>
        <v>1.2268518518518519</v>
      </c>
      <c r="AE1948" s="58"/>
    </row>
    <row r="1949" spans="1:31" s="5" customFormat="1" x14ac:dyDescent="0.3">
      <c r="A1949" s="40" t="s">
        <v>783</v>
      </c>
      <c r="B1949" s="3" t="s">
        <v>784</v>
      </c>
      <c r="C1949" s="34">
        <v>429.03000000000003</v>
      </c>
      <c r="D1949" s="8">
        <v>8</v>
      </c>
      <c r="E1949" s="8">
        <v>12</v>
      </c>
      <c r="F1949" s="9">
        <v>9.7999999999999989</v>
      </c>
      <c r="G1949" s="36">
        <v>358.32999999999993</v>
      </c>
      <c r="H1949" s="12">
        <v>7</v>
      </c>
      <c r="I1949" s="12">
        <v>13</v>
      </c>
      <c r="J1949" s="13">
        <v>9.5</v>
      </c>
      <c r="K1949" s="34">
        <v>450.68000000000006</v>
      </c>
      <c r="L1949" s="8">
        <v>11</v>
      </c>
      <c r="M1949" s="8">
        <v>20</v>
      </c>
      <c r="N1949" s="9">
        <v>17.400000000000002</v>
      </c>
      <c r="O1949" s="36">
        <v>443.49</v>
      </c>
      <c r="P1949" s="12">
        <v>10</v>
      </c>
      <c r="Q1949" s="12">
        <v>13</v>
      </c>
      <c r="R1949" s="13">
        <v>10.5</v>
      </c>
      <c r="S1949" s="34">
        <v>240.69</v>
      </c>
      <c r="T1949" s="8">
        <v>6</v>
      </c>
      <c r="U1949" s="8">
        <v>9</v>
      </c>
      <c r="V1949" s="9">
        <v>6.8999999999999995</v>
      </c>
      <c r="W1949" s="36">
        <v>206.80999999999997</v>
      </c>
      <c r="X1949" s="12">
        <v>5</v>
      </c>
      <c r="Y1949" s="12">
        <v>7</v>
      </c>
      <c r="Z1949" s="12">
        <v>7.7</v>
      </c>
      <c r="AA1949" s="52">
        <f t="shared" si="120"/>
        <v>0.9285714285714286</v>
      </c>
      <c r="AB1949" s="54">
        <f t="shared" si="121"/>
        <v>1.5</v>
      </c>
      <c r="AC1949" s="54">
        <f t="shared" si="122"/>
        <v>1.25</v>
      </c>
      <c r="AD1949" s="55">
        <f t="shared" si="123"/>
        <v>1.2261904761904763</v>
      </c>
      <c r="AE1949" s="58"/>
    </row>
    <row r="1950" spans="1:31" s="5" customFormat="1" x14ac:dyDescent="0.3">
      <c r="A1950" s="40" t="s">
        <v>3544</v>
      </c>
      <c r="B1950" s="3" t="s">
        <v>3545</v>
      </c>
      <c r="C1950" s="8"/>
      <c r="D1950" s="8"/>
      <c r="E1950" s="8"/>
      <c r="F1950" s="9"/>
      <c r="G1950" s="36">
        <v>117.67999999999999</v>
      </c>
      <c r="H1950" s="12">
        <v>2</v>
      </c>
      <c r="I1950" s="12">
        <v>6</v>
      </c>
      <c r="J1950" s="13">
        <v>6.1</v>
      </c>
      <c r="K1950" s="34">
        <v>314.95000000000005</v>
      </c>
      <c r="L1950" s="8">
        <v>6</v>
      </c>
      <c r="M1950" s="8">
        <v>10</v>
      </c>
      <c r="N1950" s="9">
        <v>9.7000000000000011</v>
      </c>
      <c r="O1950" s="36">
        <v>141.01</v>
      </c>
      <c r="P1950" s="12">
        <v>3</v>
      </c>
      <c r="Q1950" s="12">
        <v>4</v>
      </c>
      <c r="R1950" s="13">
        <v>4.5</v>
      </c>
      <c r="S1950" s="34">
        <v>332.74</v>
      </c>
      <c r="T1950" s="8">
        <v>6</v>
      </c>
      <c r="U1950" s="8">
        <v>7</v>
      </c>
      <c r="V1950" s="9">
        <v>5.8999999999999995</v>
      </c>
      <c r="W1950" s="36">
        <v>103.38</v>
      </c>
      <c r="X1950" s="12">
        <v>2</v>
      </c>
      <c r="Y1950" s="12">
        <v>5</v>
      </c>
      <c r="Z1950" s="12">
        <v>5.2</v>
      </c>
      <c r="AA1950" s="52">
        <f t="shared" si="120"/>
        <v>0.14285714285714285</v>
      </c>
      <c r="AB1950" s="54">
        <f t="shared" si="121"/>
        <v>2.2000000000000002</v>
      </c>
      <c r="AC1950" s="54">
        <f t="shared" si="122"/>
        <v>1.3333333333333333</v>
      </c>
      <c r="AD1950" s="55">
        <f t="shared" si="123"/>
        <v>1.2253968253968255</v>
      </c>
      <c r="AE1950" s="58"/>
    </row>
    <row r="1951" spans="1:31" s="5" customFormat="1" x14ac:dyDescent="0.3">
      <c r="A1951" s="40" t="s">
        <v>6393</v>
      </c>
      <c r="B1951" s="16" t="s">
        <v>6394</v>
      </c>
      <c r="C1951" s="8"/>
      <c r="D1951" s="8"/>
      <c r="E1951" s="8"/>
      <c r="F1951" s="9"/>
      <c r="G1951" s="36"/>
      <c r="H1951" s="12"/>
      <c r="I1951" s="12"/>
      <c r="J1951" s="13"/>
      <c r="K1951" s="34"/>
      <c r="L1951" s="8"/>
      <c r="M1951" s="8"/>
      <c r="N1951" s="9"/>
      <c r="O1951" s="36"/>
      <c r="P1951" s="12"/>
      <c r="Q1951" s="12"/>
      <c r="R1951" s="13"/>
      <c r="S1951" s="34">
        <v>122.06</v>
      </c>
      <c r="T1951" s="8">
        <v>2</v>
      </c>
      <c r="U1951" s="8">
        <v>4</v>
      </c>
      <c r="V1951" s="9">
        <v>11.2</v>
      </c>
      <c r="W1951" s="36">
        <v>29.31</v>
      </c>
      <c r="X1951" s="12">
        <v>1</v>
      </c>
      <c r="Y1951" s="12">
        <v>2</v>
      </c>
      <c r="Z1951" s="12">
        <v>7</v>
      </c>
      <c r="AA1951" s="52">
        <f t="shared" si="120"/>
        <v>1</v>
      </c>
      <c r="AB1951" s="54">
        <f t="shared" si="121"/>
        <v>1</v>
      </c>
      <c r="AC1951" s="54">
        <f t="shared" si="122"/>
        <v>1.6666666666666667</v>
      </c>
      <c r="AD1951" s="55">
        <f t="shared" si="123"/>
        <v>1.2222222222222223</v>
      </c>
      <c r="AE1951" s="58"/>
    </row>
    <row r="1952" spans="1:31" s="5" customFormat="1" x14ac:dyDescent="0.3">
      <c r="A1952" s="40" t="s">
        <v>4652</v>
      </c>
      <c r="B1952" s="3" t="s">
        <v>4653</v>
      </c>
      <c r="C1952" s="8"/>
      <c r="D1952" s="8"/>
      <c r="E1952" s="8"/>
      <c r="F1952" s="9"/>
      <c r="G1952" s="36"/>
      <c r="H1952" s="12"/>
      <c r="I1952" s="12"/>
      <c r="J1952" s="13"/>
      <c r="K1952" s="34">
        <v>78.97</v>
      </c>
      <c r="L1952" s="8">
        <v>2</v>
      </c>
      <c r="M1952" s="8">
        <v>3</v>
      </c>
      <c r="N1952" s="9">
        <v>12.4</v>
      </c>
      <c r="O1952" s="36">
        <v>48.31</v>
      </c>
      <c r="P1952" s="12">
        <v>1</v>
      </c>
      <c r="Q1952" s="12">
        <v>3</v>
      </c>
      <c r="R1952" s="13">
        <v>12.4</v>
      </c>
      <c r="S1952" s="34">
        <v>98.44</v>
      </c>
      <c r="T1952" s="8">
        <v>3</v>
      </c>
      <c r="U1952" s="8">
        <v>4</v>
      </c>
      <c r="V1952" s="9">
        <v>12.4</v>
      </c>
      <c r="W1952" s="36">
        <v>45.27</v>
      </c>
      <c r="X1952" s="12">
        <v>1</v>
      </c>
      <c r="Y1952" s="12">
        <v>2</v>
      </c>
      <c r="Z1952" s="12">
        <v>7.1</v>
      </c>
      <c r="AA1952" s="52">
        <f t="shared" si="120"/>
        <v>1</v>
      </c>
      <c r="AB1952" s="54">
        <f t="shared" si="121"/>
        <v>1</v>
      </c>
      <c r="AC1952" s="54">
        <f t="shared" si="122"/>
        <v>1.6666666666666667</v>
      </c>
      <c r="AD1952" s="55">
        <f t="shared" si="123"/>
        <v>1.2222222222222223</v>
      </c>
      <c r="AE1952" s="58"/>
    </row>
    <row r="1953" spans="1:31" s="5" customFormat="1" x14ac:dyDescent="0.3">
      <c r="A1953" s="40" t="s">
        <v>4577</v>
      </c>
      <c r="B1953" s="3" t="s">
        <v>4578</v>
      </c>
      <c r="C1953" s="8"/>
      <c r="D1953" s="8"/>
      <c r="E1953" s="8"/>
      <c r="F1953" s="9"/>
      <c r="G1953" s="36"/>
      <c r="H1953" s="12"/>
      <c r="I1953" s="12"/>
      <c r="J1953" s="13"/>
      <c r="K1953" s="34">
        <v>143.26</v>
      </c>
      <c r="L1953" s="8">
        <v>3</v>
      </c>
      <c r="M1953" s="8">
        <v>4</v>
      </c>
      <c r="N1953" s="9">
        <v>22.600000000000005</v>
      </c>
      <c r="O1953" s="36">
        <v>44.05</v>
      </c>
      <c r="P1953" s="12">
        <v>1</v>
      </c>
      <c r="Q1953" s="12">
        <v>2</v>
      </c>
      <c r="R1953" s="13">
        <v>16.5</v>
      </c>
      <c r="S1953" s="34">
        <v>91.240000000000009</v>
      </c>
      <c r="T1953" s="8">
        <v>2</v>
      </c>
      <c r="U1953" s="8">
        <v>2</v>
      </c>
      <c r="V1953" s="9">
        <v>14.6</v>
      </c>
      <c r="W1953" s="36">
        <v>127.07</v>
      </c>
      <c r="X1953" s="12">
        <v>2</v>
      </c>
      <c r="Y1953" s="12">
        <v>2</v>
      </c>
      <c r="Z1953" s="12">
        <v>16.5</v>
      </c>
      <c r="AA1953" s="52">
        <f t="shared" si="120"/>
        <v>1</v>
      </c>
      <c r="AB1953" s="54">
        <f t="shared" si="121"/>
        <v>1.6666666666666667</v>
      </c>
      <c r="AC1953" s="54">
        <f t="shared" si="122"/>
        <v>1</v>
      </c>
      <c r="AD1953" s="55">
        <f t="shared" si="123"/>
        <v>1.2222222222222223</v>
      </c>
      <c r="AE1953" s="58"/>
    </row>
    <row r="1954" spans="1:31" s="5" customFormat="1" x14ac:dyDescent="0.3">
      <c r="A1954" s="40" t="s">
        <v>4399</v>
      </c>
      <c r="B1954" s="3" t="s">
        <v>4400</v>
      </c>
      <c r="C1954" s="8"/>
      <c r="D1954" s="8"/>
      <c r="E1954" s="8"/>
      <c r="F1954" s="9"/>
      <c r="G1954" s="36"/>
      <c r="H1954" s="12"/>
      <c r="I1954" s="12"/>
      <c r="J1954" s="13"/>
      <c r="K1954" s="34">
        <v>172.43</v>
      </c>
      <c r="L1954" s="8">
        <v>3</v>
      </c>
      <c r="M1954" s="8">
        <v>4</v>
      </c>
      <c r="N1954" s="9">
        <v>14.9</v>
      </c>
      <c r="O1954" s="36">
        <v>145.95999999999998</v>
      </c>
      <c r="P1954" s="12">
        <v>2</v>
      </c>
      <c r="Q1954" s="12">
        <v>2</v>
      </c>
      <c r="R1954" s="13">
        <v>10.8</v>
      </c>
      <c r="S1954" s="34">
        <v>71.400000000000006</v>
      </c>
      <c r="T1954" s="8">
        <v>2</v>
      </c>
      <c r="U1954" s="8">
        <v>2</v>
      </c>
      <c r="V1954" s="9">
        <v>7.6</v>
      </c>
      <c r="W1954" s="36">
        <v>56.61</v>
      </c>
      <c r="X1954" s="12">
        <v>1</v>
      </c>
      <c r="Y1954" s="12">
        <v>2</v>
      </c>
      <c r="Z1954" s="12">
        <v>10.8</v>
      </c>
      <c r="AA1954" s="52">
        <f t="shared" si="120"/>
        <v>1</v>
      </c>
      <c r="AB1954" s="54">
        <f t="shared" si="121"/>
        <v>1.6666666666666667</v>
      </c>
      <c r="AC1954" s="54">
        <f t="shared" si="122"/>
        <v>1</v>
      </c>
      <c r="AD1954" s="55">
        <f t="shared" si="123"/>
        <v>1.2222222222222223</v>
      </c>
      <c r="AE1954" s="58"/>
    </row>
    <row r="1955" spans="1:31" s="5" customFormat="1" x14ac:dyDescent="0.3">
      <c r="A1955" s="40" t="s">
        <v>2875</v>
      </c>
      <c r="B1955" s="3" t="s">
        <v>2876</v>
      </c>
      <c r="C1955" s="34">
        <v>56.87</v>
      </c>
      <c r="D1955" s="8">
        <v>1</v>
      </c>
      <c r="E1955" s="8">
        <v>4</v>
      </c>
      <c r="F1955" s="9">
        <v>3.7</v>
      </c>
      <c r="G1955" s="36">
        <v>40.81</v>
      </c>
      <c r="H1955" s="12">
        <v>1</v>
      </c>
      <c r="I1955" s="12">
        <v>2</v>
      </c>
      <c r="J1955" s="13">
        <v>3.2</v>
      </c>
      <c r="K1955" s="34"/>
      <c r="L1955" s="8"/>
      <c r="M1955" s="8"/>
      <c r="N1955" s="9"/>
      <c r="O1955" s="36"/>
      <c r="P1955" s="12"/>
      <c r="Q1955" s="12"/>
      <c r="R1955" s="13"/>
      <c r="S1955" s="34"/>
      <c r="T1955" s="8"/>
      <c r="U1955" s="8"/>
      <c r="V1955" s="9"/>
      <c r="W1955" s="36"/>
      <c r="X1955" s="12"/>
      <c r="Y1955" s="12"/>
      <c r="Z1955" s="12"/>
      <c r="AA1955" s="52">
        <f t="shared" si="120"/>
        <v>1.6666666666666667</v>
      </c>
      <c r="AB1955" s="54">
        <f t="shared" si="121"/>
        <v>1</v>
      </c>
      <c r="AC1955" s="54">
        <f t="shared" si="122"/>
        <v>1</v>
      </c>
      <c r="AD1955" s="55">
        <f t="shared" si="123"/>
        <v>1.2222222222222223</v>
      </c>
      <c r="AE1955" s="58"/>
    </row>
    <row r="1956" spans="1:31" s="5" customFormat="1" x14ac:dyDescent="0.3">
      <c r="A1956" s="40" t="s">
        <v>4409</v>
      </c>
      <c r="B1956" s="3" t="s">
        <v>4410</v>
      </c>
      <c r="C1956" s="8"/>
      <c r="D1956" s="8"/>
      <c r="E1956" s="8"/>
      <c r="F1956" s="9"/>
      <c r="G1956" s="36"/>
      <c r="H1956" s="12"/>
      <c r="I1956" s="12"/>
      <c r="J1956" s="13"/>
      <c r="K1956" s="34">
        <v>96.300000000000011</v>
      </c>
      <c r="L1956" s="8">
        <v>2</v>
      </c>
      <c r="M1956" s="8">
        <v>4</v>
      </c>
      <c r="N1956" s="9">
        <v>37.5</v>
      </c>
      <c r="O1956" s="36">
        <v>90.5</v>
      </c>
      <c r="P1956" s="12">
        <v>2</v>
      </c>
      <c r="Q1956" s="12">
        <v>2</v>
      </c>
      <c r="R1956" s="13">
        <v>23.9</v>
      </c>
      <c r="S1956" s="34">
        <v>72.27000000000001</v>
      </c>
      <c r="T1956" s="8">
        <v>2</v>
      </c>
      <c r="U1956" s="8">
        <v>2</v>
      </c>
      <c r="V1956" s="9">
        <v>23.9</v>
      </c>
      <c r="W1956" s="36">
        <v>78.740000000000009</v>
      </c>
      <c r="X1956" s="12">
        <v>2</v>
      </c>
      <c r="Y1956" s="12">
        <v>2</v>
      </c>
      <c r="Z1956" s="12">
        <v>23.9</v>
      </c>
      <c r="AA1956" s="52">
        <f t="shared" si="120"/>
        <v>1</v>
      </c>
      <c r="AB1956" s="54">
        <f t="shared" si="121"/>
        <v>1.6666666666666667</v>
      </c>
      <c r="AC1956" s="54">
        <f t="shared" si="122"/>
        <v>1</v>
      </c>
      <c r="AD1956" s="55">
        <f t="shared" si="123"/>
        <v>1.2222222222222223</v>
      </c>
      <c r="AE1956" s="58"/>
    </row>
    <row r="1957" spans="1:31" s="5" customFormat="1" x14ac:dyDescent="0.3">
      <c r="A1957" s="40" t="s">
        <v>4680</v>
      </c>
      <c r="B1957" s="3" t="s">
        <v>4681</v>
      </c>
      <c r="C1957" s="8"/>
      <c r="D1957" s="8"/>
      <c r="E1957" s="8"/>
      <c r="F1957" s="9"/>
      <c r="G1957" s="36"/>
      <c r="H1957" s="12"/>
      <c r="I1957" s="12"/>
      <c r="J1957" s="13"/>
      <c r="K1957" s="34">
        <v>31.14</v>
      </c>
      <c r="L1957" s="8">
        <v>1</v>
      </c>
      <c r="M1957" s="8">
        <v>9</v>
      </c>
      <c r="N1957" s="9">
        <v>1</v>
      </c>
      <c r="O1957" s="36">
        <v>33.65</v>
      </c>
      <c r="P1957" s="12">
        <v>1</v>
      </c>
      <c r="Q1957" s="12">
        <v>5</v>
      </c>
      <c r="R1957" s="13">
        <v>1</v>
      </c>
      <c r="S1957" s="34"/>
      <c r="T1957" s="8"/>
      <c r="U1957" s="8"/>
      <c r="V1957" s="9"/>
      <c r="W1957" s="36"/>
      <c r="X1957" s="12"/>
      <c r="Y1957" s="12"/>
      <c r="Z1957" s="12"/>
      <c r="AA1957" s="52">
        <f t="shared" si="120"/>
        <v>1</v>
      </c>
      <c r="AB1957" s="54">
        <f t="shared" si="121"/>
        <v>1.6666666666666667</v>
      </c>
      <c r="AC1957" s="54">
        <f t="shared" si="122"/>
        <v>1</v>
      </c>
      <c r="AD1957" s="55">
        <f t="shared" si="123"/>
        <v>1.2222222222222223</v>
      </c>
      <c r="AE1957" s="58"/>
    </row>
    <row r="1958" spans="1:31" s="5" customFormat="1" x14ac:dyDescent="0.3">
      <c r="A1958" s="40" t="s">
        <v>4713</v>
      </c>
      <c r="B1958" s="3" t="s">
        <v>4714</v>
      </c>
      <c r="C1958" s="8"/>
      <c r="D1958" s="8"/>
      <c r="E1958" s="8"/>
      <c r="F1958" s="9"/>
      <c r="G1958" s="36"/>
      <c r="H1958" s="12"/>
      <c r="I1958" s="12"/>
      <c r="J1958" s="13"/>
      <c r="K1958" s="34">
        <v>56.95</v>
      </c>
      <c r="L1958" s="8">
        <v>1</v>
      </c>
      <c r="M1958" s="8">
        <v>4</v>
      </c>
      <c r="N1958" s="9">
        <v>9.3000000000000007</v>
      </c>
      <c r="O1958" s="36">
        <v>80.58</v>
      </c>
      <c r="P1958" s="12">
        <v>1</v>
      </c>
      <c r="Q1958" s="12">
        <v>2</v>
      </c>
      <c r="R1958" s="13">
        <v>4.4000000000000004</v>
      </c>
      <c r="S1958" s="34"/>
      <c r="T1958" s="8"/>
      <c r="U1958" s="8"/>
      <c r="V1958" s="9"/>
      <c r="W1958" s="36"/>
      <c r="X1958" s="12"/>
      <c r="Y1958" s="12"/>
      <c r="Z1958" s="12"/>
      <c r="AA1958" s="52">
        <f t="shared" si="120"/>
        <v>1</v>
      </c>
      <c r="AB1958" s="54">
        <f t="shared" si="121"/>
        <v>1.6666666666666667</v>
      </c>
      <c r="AC1958" s="54">
        <f t="shared" si="122"/>
        <v>1</v>
      </c>
      <c r="AD1958" s="55">
        <f t="shared" si="123"/>
        <v>1.2222222222222223</v>
      </c>
      <c r="AE1958" s="58"/>
    </row>
    <row r="1959" spans="1:31" s="5" customFormat="1" x14ac:dyDescent="0.3">
      <c r="A1959" s="40" t="s">
        <v>4561</v>
      </c>
      <c r="B1959" s="3" t="s">
        <v>4562</v>
      </c>
      <c r="C1959" s="8"/>
      <c r="D1959" s="8"/>
      <c r="E1959" s="8"/>
      <c r="F1959" s="9"/>
      <c r="G1959" s="36"/>
      <c r="H1959" s="12"/>
      <c r="I1959" s="12"/>
      <c r="J1959" s="13"/>
      <c r="K1959" s="34">
        <v>113.13</v>
      </c>
      <c r="L1959" s="8">
        <v>3</v>
      </c>
      <c r="M1959" s="8">
        <v>3</v>
      </c>
      <c r="N1959" s="9">
        <v>14</v>
      </c>
      <c r="O1959" s="36">
        <v>31.68</v>
      </c>
      <c r="P1959" s="12">
        <v>1</v>
      </c>
      <c r="Q1959" s="12">
        <v>2</v>
      </c>
      <c r="R1959" s="13">
        <v>14.3</v>
      </c>
      <c r="S1959" s="34">
        <v>106.53999999999999</v>
      </c>
      <c r="T1959" s="8">
        <v>3</v>
      </c>
      <c r="U1959" s="8">
        <v>3</v>
      </c>
      <c r="V1959" s="9">
        <v>16.600000000000001</v>
      </c>
      <c r="W1959" s="36">
        <v>31.65</v>
      </c>
      <c r="X1959" s="12">
        <v>1</v>
      </c>
      <c r="Y1959" s="12">
        <v>2</v>
      </c>
      <c r="Z1959" s="12">
        <v>9.6</v>
      </c>
      <c r="AA1959" s="52">
        <f t="shared" si="120"/>
        <v>1</v>
      </c>
      <c r="AB1959" s="54">
        <f t="shared" si="121"/>
        <v>1.3333333333333333</v>
      </c>
      <c r="AC1959" s="54">
        <f t="shared" si="122"/>
        <v>1.3333333333333333</v>
      </c>
      <c r="AD1959" s="55">
        <f t="shared" si="123"/>
        <v>1.2222222222222221</v>
      </c>
      <c r="AE1959" s="58"/>
    </row>
    <row r="1960" spans="1:31" s="5" customFormat="1" x14ac:dyDescent="0.3">
      <c r="A1960" s="40" t="s">
        <v>6166</v>
      </c>
      <c r="B1960" s="3" t="s">
        <v>6167</v>
      </c>
      <c r="C1960" s="8"/>
      <c r="D1960" s="8"/>
      <c r="E1960" s="8"/>
      <c r="F1960" s="9"/>
      <c r="G1960" s="36"/>
      <c r="H1960" s="12"/>
      <c r="I1960" s="12"/>
      <c r="J1960" s="13"/>
      <c r="K1960" s="34">
        <v>42.37</v>
      </c>
      <c r="L1960" s="8">
        <v>1</v>
      </c>
      <c r="M1960" s="8">
        <v>1</v>
      </c>
      <c r="N1960" s="9">
        <v>3.2</v>
      </c>
      <c r="O1960" s="36"/>
      <c r="P1960" s="12"/>
      <c r="Q1960" s="12"/>
      <c r="R1960" s="13"/>
      <c r="S1960" s="34">
        <v>47.87</v>
      </c>
      <c r="T1960" s="8">
        <v>1</v>
      </c>
      <c r="U1960" s="8">
        <v>1</v>
      </c>
      <c r="V1960" s="9">
        <v>1.7</v>
      </c>
      <c r="W1960" s="36">
        <v>43.84</v>
      </c>
      <c r="X1960" s="12">
        <v>1</v>
      </c>
      <c r="Y1960" s="12">
        <v>2</v>
      </c>
      <c r="Z1960" s="12">
        <v>2.9</v>
      </c>
      <c r="AA1960" s="52">
        <f t="shared" si="120"/>
        <v>1</v>
      </c>
      <c r="AB1960" s="54">
        <f t="shared" si="121"/>
        <v>2</v>
      </c>
      <c r="AC1960" s="54">
        <f t="shared" si="122"/>
        <v>0.66666666666666663</v>
      </c>
      <c r="AD1960" s="55">
        <f t="shared" si="123"/>
        <v>1.2222222222222221</v>
      </c>
      <c r="AE1960" s="58"/>
    </row>
    <row r="1961" spans="1:31" s="5" customFormat="1" x14ac:dyDescent="0.3">
      <c r="A1961" s="40" t="s">
        <v>4824</v>
      </c>
      <c r="B1961" s="3" t="s">
        <v>4825</v>
      </c>
      <c r="C1961" s="8"/>
      <c r="D1961" s="8"/>
      <c r="E1961" s="8"/>
      <c r="F1961" s="9"/>
      <c r="G1961" s="36"/>
      <c r="H1961" s="12"/>
      <c r="I1961" s="12"/>
      <c r="J1961" s="13"/>
      <c r="K1961" s="34">
        <v>37.159999999999997</v>
      </c>
      <c r="L1961" s="8">
        <v>1</v>
      </c>
      <c r="M1961" s="8">
        <v>1</v>
      </c>
      <c r="N1961" s="9">
        <v>9.6999999999999993</v>
      </c>
      <c r="O1961" s="36">
        <v>39.03</v>
      </c>
      <c r="P1961" s="12">
        <v>1</v>
      </c>
      <c r="Q1961" s="12">
        <v>2</v>
      </c>
      <c r="R1961" s="13">
        <v>12.8</v>
      </c>
      <c r="S1961" s="34">
        <v>101.13</v>
      </c>
      <c r="T1961" s="8">
        <v>3</v>
      </c>
      <c r="U1961" s="8">
        <v>3</v>
      </c>
      <c r="V1961" s="9">
        <v>9.6999999999999993</v>
      </c>
      <c r="W1961" s="36">
        <v>42.38</v>
      </c>
      <c r="X1961" s="12">
        <v>1</v>
      </c>
      <c r="Y1961" s="12">
        <v>1</v>
      </c>
      <c r="Z1961" s="12">
        <v>6.2</v>
      </c>
      <c r="AA1961" s="52">
        <f t="shared" si="120"/>
        <v>1</v>
      </c>
      <c r="AB1961" s="54">
        <f t="shared" si="121"/>
        <v>0.66666666666666663</v>
      </c>
      <c r="AC1961" s="54">
        <f t="shared" si="122"/>
        <v>2</v>
      </c>
      <c r="AD1961" s="55">
        <f t="shared" si="123"/>
        <v>1.2222222222222221</v>
      </c>
      <c r="AE1961" s="58"/>
    </row>
    <row r="1962" spans="1:31" s="5" customFormat="1" x14ac:dyDescent="0.3">
      <c r="A1962" s="40" t="s">
        <v>1201</v>
      </c>
      <c r="B1962" s="3" t="s">
        <v>1202</v>
      </c>
      <c r="C1962" s="34">
        <v>322.63</v>
      </c>
      <c r="D1962" s="8">
        <v>5</v>
      </c>
      <c r="E1962" s="8">
        <v>11</v>
      </c>
      <c r="F1962" s="9">
        <v>12.3</v>
      </c>
      <c r="G1962" s="36">
        <v>254.06</v>
      </c>
      <c r="H1962" s="12">
        <v>4</v>
      </c>
      <c r="I1962" s="12">
        <v>7</v>
      </c>
      <c r="J1962" s="13">
        <v>7.8</v>
      </c>
      <c r="K1962" s="34">
        <v>736.55000000000007</v>
      </c>
      <c r="L1962" s="8">
        <v>14</v>
      </c>
      <c r="M1962" s="8">
        <v>17</v>
      </c>
      <c r="N1962" s="9">
        <v>16.400000000000002</v>
      </c>
      <c r="O1962" s="36">
        <v>197.39</v>
      </c>
      <c r="P1962" s="12">
        <v>4</v>
      </c>
      <c r="Q1962" s="12">
        <v>11</v>
      </c>
      <c r="R1962" s="13">
        <v>10.9</v>
      </c>
      <c r="S1962" s="34">
        <v>241.61</v>
      </c>
      <c r="T1962" s="8">
        <v>4</v>
      </c>
      <c r="U1962" s="8">
        <v>9</v>
      </c>
      <c r="V1962" s="9">
        <v>9.4</v>
      </c>
      <c r="W1962" s="36">
        <v>481.27</v>
      </c>
      <c r="X1962" s="12">
        <v>9</v>
      </c>
      <c r="Y1962" s="12">
        <v>14</v>
      </c>
      <c r="Z1962" s="12">
        <v>13.799999999999999</v>
      </c>
      <c r="AA1962" s="52">
        <f t="shared" si="120"/>
        <v>1.5</v>
      </c>
      <c r="AB1962" s="54">
        <f t="shared" si="121"/>
        <v>1.5</v>
      </c>
      <c r="AC1962" s="54">
        <f t="shared" si="122"/>
        <v>0.66666666666666663</v>
      </c>
      <c r="AD1962" s="55">
        <f t="shared" si="123"/>
        <v>1.2222222222222221</v>
      </c>
      <c r="AE1962" s="58"/>
    </row>
    <row r="1963" spans="1:31" s="5" customFormat="1" x14ac:dyDescent="0.3">
      <c r="A1963" s="40" t="s">
        <v>2881</v>
      </c>
      <c r="B1963" s="3" t="s">
        <v>2882</v>
      </c>
      <c r="C1963" s="34">
        <v>43.77</v>
      </c>
      <c r="D1963" s="8">
        <v>1</v>
      </c>
      <c r="E1963" s="8">
        <v>1</v>
      </c>
      <c r="F1963" s="9">
        <v>1.5</v>
      </c>
      <c r="G1963" s="36">
        <v>48.78</v>
      </c>
      <c r="H1963" s="12">
        <v>1</v>
      </c>
      <c r="I1963" s="12">
        <v>2</v>
      </c>
      <c r="J1963" s="13">
        <v>2.2000000000000002</v>
      </c>
      <c r="K1963" s="34"/>
      <c r="L1963" s="8"/>
      <c r="M1963" s="8"/>
      <c r="N1963" s="9"/>
      <c r="O1963" s="36"/>
      <c r="P1963" s="12"/>
      <c r="Q1963" s="12"/>
      <c r="R1963" s="13"/>
      <c r="S1963" s="34">
        <v>44.18</v>
      </c>
      <c r="T1963" s="8">
        <v>1</v>
      </c>
      <c r="U1963" s="8">
        <v>1</v>
      </c>
      <c r="V1963" s="9">
        <v>0.6</v>
      </c>
      <c r="W1963" s="36"/>
      <c r="X1963" s="12"/>
      <c r="Y1963" s="12"/>
      <c r="Z1963" s="12"/>
      <c r="AA1963" s="52">
        <f t="shared" si="120"/>
        <v>0.66666666666666663</v>
      </c>
      <c r="AB1963" s="54">
        <f t="shared" si="121"/>
        <v>1</v>
      </c>
      <c r="AC1963" s="54">
        <f t="shared" si="122"/>
        <v>2</v>
      </c>
      <c r="AD1963" s="55">
        <f t="shared" si="123"/>
        <v>1.2222222222222221</v>
      </c>
      <c r="AE1963" s="58"/>
    </row>
    <row r="1964" spans="1:31" s="5" customFormat="1" x14ac:dyDescent="0.3">
      <c r="A1964" s="40" t="s">
        <v>2855</v>
      </c>
      <c r="B1964" s="3" t="s">
        <v>2856</v>
      </c>
      <c r="C1964" s="34">
        <v>40.08</v>
      </c>
      <c r="D1964" s="8">
        <v>1</v>
      </c>
      <c r="E1964" s="8">
        <v>1</v>
      </c>
      <c r="F1964" s="9">
        <v>6</v>
      </c>
      <c r="G1964" s="36">
        <v>37.54</v>
      </c>
      <c r="H1964" s="12">
        <v>1</v>
      </c>
      <c r="I1964" s="12">
        <v>1</v>
      </c>
      <c r="J1964" s="13">
        <v>6</v>
      </c>
      <c r="K1964" s="34">
        <v>94.12</v>
      </c>
      <c r="L1964" s="8">
        <v>2</v>
      </c>
      <c r="M1964" s="8">
        <v>3</v>
      </c>
      <c r="N1964" s="9">
        <v>16.100000000000001</v>
      </c>
      <c r="O1964" s="36">
        <v>35.18</v>
      </c>
      <c r="P1964" s="12">
        <v>1</v>
      </c>
      <c r="Q1964" s="12">
        <v>1</v>
      </c>
      <c r="R1964" s="13">
        <v>3.9</v>
      </c>
      <c r="S1964" s="34">
        <v>52.25</v>
      </c>
      <c r="T1964" s="8">
        <v>1</v>
      </c>
      <c r="U1964" s="8">
        <v>1</v>
      </c>
      <c r="V1964" s="9">
        <v>3.9</v>
      </c>
      <c r="W1964" s="36">
        <v>52.47</v>
      </c>
      <c r="X1964" s="12">
        <v>1</v>
      </c>
      <c r="Y1964" s="12">
        <v>2</v>
      </c>
      <c r="Z1964" s="12">
        <v>9.8000000000000007</v>
      </c>
      <c r="AA1964" s="52">
        <f t="shared" si="120"/>
        <v>1</v>
      </c>
      <c r="AB1964" s="54">
        <f t="shared" si="121"/>
        <v>2</v>
      </c>
      <c r="AC1964" s="54">
        <f t="shared" si="122"/>
        <v>0.66666666666666663</v>
      </c>
      <c r="AD1964" s="55">
        <f t="shared" si="123"/>
        <v>1.2222222222222221</v>
      </c>
      <c r="AE1964" s="58"/>
    </row>
    <row r="1965" spans="1:31" s="5" customFormat="1" x14ac:dyDescent="0.3">
      <c r="A1965" s="40" t="s">
        <v>5887</v>
      </c>
      <c r="B1965" s="3" t="s">
        <v>5888</v>
      </c>
      <c r="C1965" s="8"/>
      <c r="D1965" s="8"/>
      <c r="E1965" s="8"/>
      <c r="F1965" s="9"/>
      <c r="G1965" s="36"/>
      <c r="H1965" s="12"/>
      <c r="I1965" s="12"/>
      <c r="J1965" s="13"/>
      <c r="K1965" s="34">
        <v>31.52</v>
      </c>
      <c r="L1965" s="8">
        <v>1</v>
      </c>
      <c r="M1965" s="8">
        <v>1</v>
      </c>
      <c r="N1965" s="9">
        <v>2.4</v>
      </c>
      <c r="O1965" s="36"/>
      <c r="P1965" s="12"/>
      <c r="Q1965" s="12"/>
      <c r="R1965" s="13"/>
      <c r="S1965" s="34">
        <v>41.36</v>
      </c>
      <c r="T1965" s="8">
        <v>1</v>
      </c>
      <c r="U1965" s="8">
        <v>1</v>
      </c>
      <c r="V1965" s="9">
        <v>5.6</v>
      </c>
      <c r="W1965" s="36">
        <v>39.72</v>
      </c>
      <c r="X1965" s="12">
        <v>1</v>
      </c>
      <c r="Y1965" s="12">
        <v>2</v>
      </c>
      <c r="Z1965" s="12">
        <v>6.5</v>
      </c>
      <c r="AA1965" s="52">
        <f t="shared" si="120"/>
        <v>1</v>
      </c>
      <c r="AB1965" s="54">
        <f t="shared" si="121"/>
        <v>2</v>
      </c>
      <c r="AC1965" s="54">
        <f t="shared" si="122"/>
        <v>0.66666666666666663</v>
      </c>
      <c r="AD1965" s="55">
        <f t="shared" si="123"/>
        <v>1.2222222222222221</v>
      </c>
      <c r="AE1965" s="58"/>
    </row>
    <row r="1966" spans="1:31" s="5" customFormat="1" x14ac:dyDescent="0.3">
      <c r="A1966" s="40" t="s">
        <v>4251</v>
      </c>
      <c r="B1966" s="3" t="s">
        <v>4252</v>
      </c>
      <c r="C1966" s="8"/>
      <c r="D1966" s="8"/>
      <c r="E1966" s="8"/>
      <c r="F1966" s="9"/>
      <c r="G1966" s="36"/>
      <c r="H1966" s="12"/>
      <c r="I1966" s="12"/>
      <c r="J1966" s="13"/>
      <c r="K1966" s="34">
        <v>114.14</v>
      </c>
      <c r="L1966" s="8">
        <v>3</v>
      </c>
      <c r="M1966" s="8">
        <v>7</v>
      </c>
      <c r="N1966" s="9">
        <v>13.6</v>
      </c>
      <c r="O1966" s="36">
        <v>142.13999999999999</v>
      </c>
      <c r="P1966" s="12">
        <v>4</v>
      </c>
      <c r="Q1966" s="12">
        <v>5</v>
      </c>
      <c r="R1966" s="13">
        <v>6.3</v>
      </c>
      <c r="S1966" s="34">
        <v>301.99</v>
      </c>
      <c r="T1966" s="8">
        <v>7</v>
      </c>
      <c r="U1966" s="8">
        <v>7</v>
      </c>
      <c r="V1966" s="9">
        <v>11.599999999999998</v>
      </c>
      <c r="W1966" s="36">
        <v>213.48999999999998</v>
      </c>
      <c r="X1966" s="12">
        <v>4</v>
      </c>
      <c r="Y1966" s="12">
        <v>5</v>
      </c>
      <c r="Z1966" s="12">
        <v>9.4</v>
      </c>
      <c r="AA1966" s="52">
        <f t="shared" si="120"/>
        <v>1</v>
      </c>
      <c r="AB1966" s="54">
        <f t="shared" si="121"/>
        <v>1.3333333333333333</v>
      </c>
      <c r="AC1966" s="54">
        <f t="shared" si="122"/>
        <v>1.3333333333333333</v>
      </c>
      <c r="AD1966" s="55">
        <f t="shared" si="123"/>
        <v>1.2222222222222221</v>
      </c>
      <c r="AE1966" s="58"/>
    </row>
    <row r="1967" spans="1:31" s="5" customFormat="1" x14ac:dyDescent="0.3">
      <c r="A1967" s="40" t="s">
        <v>4814</v>
      </c>
      <c r="B1967" s="3" t="s">
        <v>4815</v>
      </c>
      <c r="C1967" s="8"/>
      <c r="D1967" s="8"/>
      <c r="E1967" s="8"/>
      <c r="F1967" s="9"/>
      <c r="G1967" s="36"/>
      <c r="H1967" s="12"/>
      <c r="I1967" s="12"/>
      <c r="J1967" s="13"/>
      <c r="K1967" s="34">
        <v>38.83</v>
      </c>
      <c r="L1967" s="8">
        <v>1</v>
      </c>
      <c r="M1967" s="8">
        <v>3</v>
      </c>
      <c r="N1967" s="9">
        <v>24.2</v>
      </c>
      <c r="O1967" s="36">
        <v>32.47</v>
      </c>
      <c r="P1967" s="12">
        <v>1</v>
      </c>
      <c r="Q1967" s="12">
        <v>1</v>
      </c>
      <c r="R1967" s="13">
        <v>8.3000000000000007</v>
      </c>
      <c r="S1967" s="34">
        <v>49.77</v>
      </c>
      <c r="T1967" s="8">
        <v>1</v>
      </c>
      <c r="U1967" s="8">
        <v>1</v>
      </c>
      <c r="V1967" s="9">
        <v>8.3000000000000007</v>
      </c>
      <c r="W1967" s="36">
        <v>41.45</v>
      </c>
      <c r="X1967" s="12">
        <v>1</v>
      </c>
      <c r="Y1967" s="12">
        <v>2</v>
      </c>
      <c r="Z1967" s="12">
        <v>15.3</v>
      </c>
      <c r="AA1967" s="52">
        <f t="shared" si="120"/>
        <v>1</v>
      </c>
      <c r="AB1967" s="54">
        <f t="shared" si="121"/>
        <v>2</v>
      </c>
      <c r="AC1967" s="54">
        <f t="shared" si="122"/>
        <v>0.66666666666666663</v>
      </c>
      <c r="AD1967" s="55">
        <f t="shared" si="123"/>
        <v>1.2222222222222221</v>
      </c>
      <c r="AE1967" s="58"/>
    </row>
    <row r="1968" spans="1:31" s="5" customFormat="1" x14ac:dyDescent="0.3">
      <c r="A1968" s="40" t="s">
        <v>4440</v>
      </c>
      <c r="B1968" s="3" t="s">
        <v>1907</v>
      </c>
      <c r="C1968" s="8"/>
      <c r="D1968" s="8"/>
      <c r="E1968" s="8"/>
      <c r="F1968" s="9"/>
      <c r="G1968" s="36"/>
      <c r="H1968" s="12"/>
      <c r="I1968" s="12"/>
      <c r="J1968" s="13"/>
      <c r="K1968" s="34">
        <v>54.77</v>
      </c>
      <c r="L1968" s="8">
        <v>1</v>
      </c>
      <c r="M1968" s="8">
        <v>1</v>
      </c>
      <c r="N1968" s="9">
        <v>29.8</v>
      </c>
      <c r="O1968" s="36">
        <v>108.02000000000001</v>
      </c>
      <c r="P1968" s="12">
        <v>2</v>
      </c>
      <c r="Q1968" s="12">
        <v>2</v>
      </c>
      <c r="R1968" s="13">
        <v>54.4</v>
      </c>
      <c r="S1968" s="34">
        <v>58.88</v>
      </c>
      <c r="T1968" s="8">
        <v>1</v>
      </c>
      <c r="U1968" s="8">
        <v>1</v>
      </c>
      <c r="V1968" s="9">
        <v>29.8</v>
      </c>
      <c r="W1968" s="36"/>
      <c r="X1968" s="12"/>
      <c r="Y1968" s="12"/>
      <c r="Z1968" s="12"/>
      <c r="AA1968" s="52">
        <f t="shared" si="120"/>
        <v>1</v>
      </c>
      <c r="AB1968" s="54">
        <f t="shared" si="121"/>
        <v>0.66666666666666663</v>
      </c>
      <c r="AC1968" s="54">
        <f t="shared" si="122"/>
        <v>2</v>
      </c>
      <c r="AD1968" s="55">
        <f t="shared" si="123"/>
        <v>1.2222222222222221</v>
      </c>
      <c r="AE1968" s="58"/>
    </row>
    <row r="1969" spans="1:31" s="5" customFormat="1" x14ac:dyDescent="0.3">
      <c r="A1969" s="40" t="s">
        <v>1645</v>
      </c>
      <c r="B1969" s="3" t="s">
        <v>1646</v>
      </c>
      <c r="C1969" s="34">
        <v>173.52000000000004</v>
      </c>
      <c r="D1969" s="8">
        <v>3</v>
      </c>
      <c r="E1969" s="8">
        <v>4</v>
      </c>
      <c r="F1969" s="9">
        <v>21.7</v>
      </c>
      <c r="G1969" s="36">
        <v>198.64999999999998</v>
      </c>
      <c r="H1969" s="12">
        <v>3</v>
      </c>
      <c r="I1969" s="12">
        <v>3</v>
      </c>
      <c r="J1969" s="13">
        <v>16.100000000000001</v>
      </c>
      <c r="K1969" s="34">
        <v>265.37</v>
      </c>
      <c r="L1969" s="8">
        <v>5</v>
      </c>
      <c r="M1969" s="8">
        <v>6</v>
      </c>
      <c r="N1969" s="9">
        <v>35</v>
      </c>
      <c r="O1969" s="36">
        <v>184.33</v>
      </c>
      <c r="P1969" s="12">
        <v>3</v>
      </c>
      <c r="Q1969" s="12">
        <v>3</v>
      </c>
      <c r="R1969" s="13">
        <v>16.100000000000001</v>
      </c>
      <c r="S1969" s="34">
        <v>139.6</v>
      </c>
      <c r="T1969" s="8">
        <v>3</v>
      </c>
      <c r="U1969" s="8">
        <v>3</v>
      </c>
      <c r="V1969" s="9">
        <v>16.100000000000001</v>
      </c>
      <c r="W1969" s="36">
        <v>195.78999999999996</v>
      </c>
      <c r="X1969" s="12">
        <v>4</v>
      </c>
      <c r="Y1969" s="12">
        <v>5</v>
      </c>
      <c r="Z1969" s="12">
        <v>35.700000000000003</v>
      </c>
      <c r="AA1969" s="52">
        <f t="shared" si="120"/>
        <v>1.25</v>
      </c>
      <c r="AB1969" s="54">
        <f t="shared" si="121"/>
        <v>1.75</v>
      </c>
      <c r="AC1969" s="54">
        <f t="shared" si="122"/>
        <v>0.66666666666666663</v>
      </c>
      <c r="AD1969" s="55">
        <f t="shared" si="123"/>
        <v>1.2222222222222221</v>
      </c>
      <c r="AE1969" s="58"/>
    </row>
    <row r="1970" spans="1:31" s="5" customFormat="1" x14ac:dyDescent="0.3">
      <c r="A1970" s="40" t="s">
        <v>1966</v>
      </c>
      <c r="B1970" s="3" t="s">
        <v>1967</v>
      </c>
      <c r="C1970" s="34">
        <v>90.960000000000008</v>
      </c>
      <c r="D1970" s="8">
        <v>2</v>
      </c>
      <c r="E1970" s="8">
        <v>7</v>
      </c>
      <c r="F1970" s="9">
        <v>14.1</v>
      </c>
      <c r="G1970" s="36">
        <v>99.43</v>
      </c>
      <c r="H1970" s="12">
        <v>2</v>
      </c>
      <c r="I1970" s="12">
        <v>3</v>
      </c>
      <c r="J1970" s="13">
        <v>5.0999999999999996</v>
      </c>
      <c r="K1970" s="34"/>
      <c r="L1970" s="8"/>
      <c r="M1970" s="8"/>
      <c r="N1970" s="9"/>
      <c r="O1970" s="36"/>
      <c r="P1970" s="12"/>
      <c r="Q1970" s="12"/>
      <c r="R1970" s="13"/>
      <c r="S1970" s="34">
        <v>37.630000000000003</v>
      </c>
      <c r="T1970" s="8">
        <v>1</v>
      </c>
      <c r="U1970" s="8">
        <v>1</v>
      </c>
      <c r="V1970" s="9">
        <v>3</v>
      </c>
      <c r="W1970" s="36">
        <v>79.25</v>
      </c>
      <c r="X1970" s="12">
        <v>2</v>
      </c>
      <c r="Y1970" s="12">
        <v>2</v>
      </c>
      <c r="Z1970" s="12">
        <v>4.5999999999999996</v>
      </c>
      <c r="AA1970" s="52">
        <f t="shared" si="120"/>
        <v>2</v>
      </c>
      <c r="AB1970" s="54">
        <f t="shared" si="121"/>
        <v>1</v>
      </c>
      <c r="AC1970" s="54">
        <f t="shared" si="122"/>
        <v>0.66666666666666663</v>
      </c>
      <c r="AD1970" s="55">
        <f t="shared" si="123"/>
        <v>1.2222222222222221</v>
      </c>
      <c r="AE1970" s="58"/>
    </row>
    <row r="1971" spans="1:31" s="5" customFormat="1" x14ac:dyDescent="0.3">
      <c r="A1971" s="40" t="s">
        <v>697</v>
      </c>
      <c r="B1971" s="3" t="s">
        <v>698</v>
      </c>
      <c r="C1971" s="34">
        <v>512.30000000000007</v>
      </c>
      <c r="D1971" s="8">
        <v>9</v>
      </c>
      <c r="E1971" s="8">
        <v>13</v>
      </c>
      <c r="F1971" s="9">
        <v>19.400000000000002</v>
      </c>
      <c r="G1971" s="36">
        <v>384.33</v>
      </c>
      <c r="H1971" s="12">
        <v>7</v>
      </c>
      <c r="I1971" s="12">
        <v>11</v>
      </c>
      <c r="J1971" s="13">
        <v>19.7</v>
      </c>
      <c r="K1971" s="34">
        <v>980.9899999999999</v>
      </c>
      <c r="L1971" s="8">
        <v>17</v>
      </c>
      <c r="M1971" s="8">
        <v>20</v>
      </c>
      <c r="N1971" s="9">
        <v>36.199999999999996</v>
      </c>
      <c r="O1971" s="36">
        <v>446.36999999999995</v>
      </c>
      <c r="P1971" s="12">
        <v>9</v>
      </c>
      <c r="Q1971" s="12">
        <v>12</v>
      </c>
      <c r="R1971" s="13">
        <v>24.300000000000004</v>
      </c>
      <c r="S1971" s="34">
        <v>549.54000000000008</v>
      </c>
      <c r="T1971" s="8">
        <v>11</v>
      </c>
      <c r="U1971" s="8">
        <v>14</v>
      </c>
      <c r="V1971" s="9">
        <v>27.4</v>
      </c>
      <c r="W1971" s="36">
        <v>544.35</v>
      </c>
      <c r="X1971" s="12">
        <v>11</v>
      </c>
      <c r="Y1971" s="12">
        <v>16</v>
      </c>
      <c r="Z1971" s="12">
        <v>25.5</v>
      </c>
      <c r="AA1971" s="52">
        <f t="shared" si="120"/>
        <v>1.1666666666666667</v>
      </c>
      <c r="AB1971" s="54">
        <f t="shared" si="121"/>
        <v>1.6153846153846154</v>
      </c>
      <c r="AC1971" s="54">
        <f t="shared" si="122"/>
        <v>0.88235294117647056</v>
      </c>
      <c r="AD1971" s="55">
        <f t="shared" si="123"/>
        <v>1.2214680744092508</v>
      </c>
      <c r="AE1971" s="58"/>
    </row>
    <row r="1972" spans="1:31" s="5" customFormat="1" x14ac:dyDescent="0.3">
      <c r="A1972" s="40" t="s">
        <v>1759</v>
      </c>
      <c r="B1972" s="3" t="s">
        <v>1760</v>
      </c>
      <c r="C1972" s="34">
        <v>191.24</v>
      </c>
      <c r="D1972" s="8">
        <v>3</v>
      </c>
      <c r="E1972" s="8">
        <v>5</v>
      </c>
      <c r="F1972" s="9">
        <v>8.1999999999999993</v>
      </c>
      <c r="G1972" s="36">
        <v>295.33999999999997</v>
      </c>
      <c r="H1972" s="12">
        <v>5</v>
      </c>
      <c r="I1972" s="12">
        <v>6</v>
      </c>
      <c r="J1972" s="13">
        <v>12.9</v>
      </c>
      <c r="K1972" s="34">
        <v>186.32999999999998</v>
      </c>
      <c r="L1972" s="8">
        <v>4</v>
      </c>
      <c r="M1972" s="8">
        <v>6</v>
      </c>
      <c r="N1972" s="9">
        <v>9.8000000000000007</v>
      </c>
      <c r="O1972" s="36">
        <v>59.2</v>
      </c>
      <c r="P1972" s="12">
        <v>1</v>
      </c>
      <c r="Q1972" s="12">
        <v>4</v>
      </c>
      <c r="R1972" s="13">
        <v>7.2</v>
      </c>
      <c r="S1972" s="34">
        <v>177.54</v>
      </c>
      <c r="T1972" s="8">
        <v>4</v>
      </c>
      <c r="U1972" s="8">
        <v>6</v>
      </c>
      <c r="V1972" s="9">
        <v>9.8000000000000007</v>
      </c>
      <c r="W1972" s="36">
        <v>192.95000000000002</v>
      </c>
      <c r="X1972" s="12">
        <v>4</v>
      </c>
      <c r="Y1972" s="12">
        <v>4</v>
      </c>
      <c r="Z1972" s="12">
        <v>5.7</v>
      </c>
      <c r="AA1972" s="52">
        <f t="shared" si="120"/>
        <v>0.8571428571428571</v>
      </c>
      <c r="AB1972" s="54">
        <f t="shared" si="121"/>
        <v>1.4</v>
      </c>
      <c r="AC1972" s="54">
        <f t="shared" si="122"/>
        <v>1.4</v>
      </c>
      <c r="AD1972" s="55">
        <f t="shared" si="123"/>
        <v>1.2190476190476189</v>
      </c>
      <c r="AE1972" s="58"/>
    </row>
    <row r="1973" spans="1:31" s="5" customFormat="1" x14ac:dyDescent="0.3">
      <c r="A1973" s="40" t="s">
        <v>4369</v>
      </c>
      <c r="B1973" s="3" t="s">
        <v>4370</v>
      </c>
      <c r="C1973" s="8"/>
      <c r="D1973" s="8"/>
      <c r="E1973" s="8"/>
      <c r="F1973" s="9"/>
      <c r="G1973" s="36"/>
      <c r="H1973" s="12"/>
      <c r="I1973" s="12"/>
      <c r="J1973" s="13"/>
      <c r="K1973" s="34">
        <v>133.37</v>
      </c>
      <c r="L1973" s="8">
        <v>4</v>
      </c>
      <c r="M1973" s="8">
        <v>6</v>
      </c>
      <c r="N1973" s="9">
        <v>10.9</v>
      </c>
      <c r="O1973" s="36">
        <v>112.31</v>
      </c>
      <c r="P1973" s="12">
        <v>2</v>
      </c>
      <c r="Q1973" s="12">
        <v>4</v>
      </c>
      <c r="R1973" s="13">
        <v>10.1</v>
      </c>
      <c r="S1973" s="34">
        <v>156.83999999999997</v>
      </c>
      <c r="T1973" s="8">
        <v>4</v>
      </c>
      <c r="U1973" s="8">
        <v>4</v>
      </c>
      <c r="V1973" s="9">
        <v>9.6</v>
      </c>
      <c r="W1973" s="36">
        <v>32.35</v>
      </c>
      <c r="X1973" s="12">
        <v>1</v>
      </c>
      <c r="Y1973" s="12">
        <v>3</v>
      </c>
      <c r="Z1973" s="12">
        <v>7.7</v>
      </c>
      <c r="AA1973" s="52">
        <f t="shared" si="120"/>
        <v>1</v>
      </c>
      <c r="AB1973" s="54">
        <f t="shared" si="121"/>
        <v>1.4</v>
      </c>
      <c r="AC1973" s="54">
        <f t="shared" si="122"/>
        <v>1.25</v>
      </c>
      <c r="AD1973" s="55">
        <f t="shared" si="123"/>
        <v>1.2166666666666666</v>
      </c>
      <c r="AE1973" s="58"/>
    </row>
    <row r="1974" spans="1:31" s="5" customFormat="1" x14ac:dyDescent="0.3">
      <c r="A1974" s="40" t="s">
        <v>2030</v>
      </c>
      <c r="B1974" s="3" t="s">
        <v>2031</v>
      </c>
      <c r="C1974" s="34">
        <v>127.1</v>
      </c>
      <c r="D1974" s="8">
        <v>2</v>
      </c>
      <c r="E1974" s="8">
        <v>2</v>
      </c>
      <c r="F1974" s="9">
        <v>7.7</v>
      </c>
      <c r="G1974" s="36">
        <v>130.92000000000002</v>
      </c>
      <c r="H1974" s="12">
        <v>2</v>
      </c>
      <c r="I1974" s="12">
        <v>3</v>
      </c>
      <c r="J1974" s="13">
        <v>11.3</v>
      </c>
      <c r="K1974" s="34">
        <v>160.27000000000001</v>
      </c>
      <c r="L1974" s="8">
        <v>3</v>
      </c>
      <c r="M1974" s="8">
        <v>6</v>
      </c>
      <c r="N1974" s="9">
        <v>19</v>
      </c>
      <c r="O1974" s="36">
        <v>118.05</v>
      </c>
      <c r="P1974" s="12">
        <v>2</v>
      </c>
      <c r="Q1974" s="12">
        <v>4</v>
      </c>
      <c r="R1974" s="13">
        <v>10.4</v>
      </c>
      <c r="S1974" s="34">
        <v>173.04</v>
      </c>
      <c r="T1974" s="8">
        <v>3</v>
      </c>
      <c r="U1974" s="8">
        <v>5</v>
      </c>
      <c r="V1974" s="9">
        <v>17.100000000000001</v>
      </c>
      <c r="W1974" s="36">
        <v>75.19</v>
      </c>
      <c r="X1974" s="12">
        <v>1</v>
      </c>
      <c r="Y1974" s="12">
        <v>3</v>
      </c>
      <c r="Z1974" s="12">
        <v>10.6</v>
      </c>
      <c r="AA1974" s="52">
        <f t="shared" si="120"/>
        <v>0.75</v>
      </c>
      <c r="AB1974" s="54">
        <f t="shared" si="121"/>
        <v>1.4</v>
      </c>
      <c r="AC1974" s="54">
        <f t="shared" si="122"/>
        <v>1.5</v>
      </c>
      <c r="AD1974" s="55">
        <f t="shared" si="123"/>
        <v>1.2166666666666666</v>
      </c>
      <c r="AE1974" s="58"/>
    </row>
    <row r="1975" spans="1:31" s="5" customFormat="1" x14ac:dyDescent="0.3">
      <c r="A1975" s="40" t="s">
        <v>87</v>
      </c>
      <c r="B1975" s="3" t="s">
        <v>88</v>
      </c>
      <c r="C1975" s="34">
        <v>2419.35</v>
      </c>
      <c r="D1975" s="8">
        <v>34</v>
      </c>
      <c r="E1975" s="8">
        <v>39</v>
      </c>
      <c r="F1975" s="9">
        <v>51.599999999999966</v>
      </c>
      <c r="G1975" s="36">
        <v>1913.4999999999995</v>
      </c>
      <c r="H1975" s="12">
        <v>27</v>
      </c>
      <c r="I1975" s="12">
        <v>31</v>
      </c>
      <c r="J1975" s="13">
        <v>48.900000000000006</v>
      </c>
      <c r="K1975" s="34">
        <v>3174.6600000000008</v>
      </c>
      <c r="L1975" s="8">
        <v>48</v>
      </c>
      <c r="M1975" s="8">
        <v>52</v>
      </c>
      <c r="N1975" s="9">
        <v>58.199999999999982</v>
      </c>
      <c r="O1975" s="36">
        <v>2467.9299999999998</v>
      </c>
      <c r="P1975" s="12">
        <v>37</v>
      </c>
      <c r="Q1975" s="12">
        <v>41</v>
      </c>
      <c r="R1975" s="13">
        <v>57</v>
      </c>
      <c r="S1975" s="34">
        <v>2824.1600000000003</v>
      </c>
      <c r="T1975" s="8">
        <v>42</v>
      </c>
      <c r="U1975" s="8">
        <v>50</v>
      </c>
      <c r="V1975" s="9">
        <v>60.099999999999952</v>
      </c>
      <c r="W1975" s="36">
        <v>2764.5699999999997</v>
      </c>
      <c r="X1975" s="12">
        <v>41</v>
      </c>
      <c r="Y1975" s="12">
        <v>44</v>
      </c>
      <c r="Z1975" s="12">
        <v>57.79999999999999</v>
      </c>
      <c r="AA1975" s="52">
        <f t="shared" si="120"/>
        <v>1.25</v>
      </c>
      <c r="AB1975" s="54">
        <f t="shared" si="121"/>
        <v>1.2619047619047619</v>
      </c>
      <c r="AC1975" s="54">
        <f t="shared" si="122"/>
        <v>1.1333333333333333</v>
      </c>
      <c r="AD1975" s="55">
        <f t="shared" si="123"/>
        <v>1.215079365079365</v>
      </c>
      <c r="AE1975" s="58"/>
    </row>
    <row r="1976" spans="1:31" s="5" customFormat="1" x14ac:dyDescent="0.3">
      <c r="A1976" s="40" t="s">
        <v>701</v>
      </c>
      <c r="B1976" s="3" t="s">
        <v>702</v>
      </c>
      <c r="C1976" s="34">
        <v>494.86</v>
      </c>
      <c r="D1976" s="8">
        <v>9</v>
      </c>
      <c r="E1976" s="8">
        <v>12</v>
      </c>
      <c r="F1976" s="9">
        <v>60.800000000000004</v>
      </c>
      <c r="G1976" s="36">
        <v>649.57999999999993</v>
      </c>
      <c r="H1976" s="12">
        <v>10</v>
      </c>
      <c r="I1976" s="12">
        <v>13</v>
      </c>
      <c r="J1976" s="13">
        <v>68.5</v>
      </c>
      <c r="K1976" s="34">
        <v>238.04</v>
      </c>
      <c r="L1976" s="8">
        <v>5</v>
      </c>
      <c r="M1976" s="8">
        <v>5</v>
      </c>
      <c r="N1976" s="9">
        <v>43.8</v>
      </c>
      <c r="O1976" s="36">
        <v>88.84</v>
      </c>
      <c r="P1976" s="12">
        <v>2</v>
      </c>
      <c r="Q1976" s="12">
        <v>2</v>
      </c>
      <c r="R1976" s="13">
        <v>36.9</v>
      </c>
      <c r="S1976" s="34">
        <v>192.09000000000003</v>
      </c>
      <c r="T1976" s="8">
        <v>4</v>
      </c>
      <c r="U1976" s="8">
        <v>4</v>
      </c>
      <c r="V1976" s="9">
        <v>49.2</v>
      </c>
      <c r="W1976" s="36">
        <v>195.03000000000003</v>
      </c>
      <c r="X1976" s="12">
        <v>5</v>
      </c>
      <c r="Y1976" s="12">
        <v>6</v>
      </c>
      <c r="Z1976" s="12">
        <v>61.5</v>
      </c>
      <c r="AA1976" s="52">
        <f t="shared" si="120"/>
        <v>0.9285714285714286</v>
      </c>
      <c r="AB1976" s="54">
        <f t="shared" si="121"/>
        <v>2</v>
      </c>
      <c r="AC1976" s="54">
        <f t="shared" si="122"/>
        <v>0.7142857142857143</v>
      </c>
      <c r="AD1976" s="55">
        <f t="shared" si="123"/>
        <v>1.2142857142857144</v>
      </c>
      <c r="AE1976" s="58"/>
    </row>
    <row r="1977" spans="1:31" s="5" customFormat="1" x14ac:dyDescent="0.3">
      <c r="A1977" s="40" t="s">
        <v>2158</v>
      </c>
      <c r="B1977" s="3" t="s">
        <v>2159</v>
      </c>
      <c r="C1977" s="34">
        <v>98.6</v>
      </c>
      <c r="D1977" s="8">
        <v>2</v>
      </c>
      <c r="E1977" s="8">
        <v>2</v>
      </c>
      <c r="F1977" s="9">
        <v>9.8000000000000007</v>
      </c>
      <c r="G1977" s="36">
        <v>42.17</v>
      </c>
      <c r="H1977" s="12">
        <v>1</v>
      </c>
      <c r="I1977" s="12">
        <v>4</v>
      </c>
      <c r="J1977" s="13">
        <v>12</v>
      </c>
      <c r="K1977" s="34">
        <v>530.59000000000015</v>
      </c>
      <c r="L1977" s="8">
        <v>12</v>
      </c>
      <c r="M1977" s="8">
        <v>16</v>
      </c>
      <c r="N1977" s="9">
        <v>38.100000000000009</v>
      </c>
      <c r="O1977" s="36">
        <v>355.05</v>
      </c>
      <c r="P1977" s="12">
        <v>8</v>
      </c>
      <c r="Q1977" s="12">
        <v>11</v>
      </c>
      <c r="R1977" s="13">
        <v>28.099999999999998</v>
      </c>
      <c r="S1977" s="34">
        <v>381.20000000000005</v>
      </c>
      <c r="T1977" s="8">
        <v>8</v>
      </c>
      <c r="U1977" s="8">
        <v>12</v>
      </c>
      <c r="V1977" s="9">
        <v>25.699999999999996</v>
      </c>
      <c r="W1977" s="36">
        <v>226.59</v>
      </c>
      <c r="X1977" s="12">
        <v>5</v>
      </c>
      <c r="Y1977" s="12">
        <v>7</v>
      </c>
      <c r="Z1977" s="12">
        <v>15.8</v>
      </c>
      <c r="AA1977" s="52">
        <f t="shared" si="120"/>
        <v>0.6</v>
      </c>
      <c r="AB1977" s="54">
        <f t="shared" si="121"/>
        <v>1.4166666666666667</v>
      </c>
      <c r="AC1977" s="54">
        <f t="shared" si="122"/>
        <v>1.625</v>
      </c>
      <c r="AD1977" s="55">
        <f t="shared" si="123"/>
        <v>1.2138888888888888</v>
      </c>
      <c r="AE1977" s="58"/>
    </row>
    <row r="1978" spans="1:31" s="5" customFormat="1" x14ac:dyDescent="0.3">
      <c r="A1978" s="40" t="s">
        <v>218</v>
      </c>
      <c r="B1978" s="3" t="s">
        <v>219</v>
      </c>
      <c r="C1978" s="34">
        <v>1494.6499999999996</v>
      </c>
      <c r="D1978" s="8">
        <v>23</v>
      </c>
      <c r="E1978" s="8">
        <v>31</v>
      </c>
      <c r="F1978" s="9">
        <v>34.79999999999999</v>
      </c>
      <c r="G1978" s="36">
        <v>1386.8999999999999</v>
      </c>
      <c r="H1978" s="12">
        <v>24</v>
      </c>
      <c r="I1978" s="12">
        <v>29</v>
      </c>
      <c r="J1978" s="13">
        <v>25.5</v>
      </c>
      <c r="K1978" s="34">
        <v>1389.28</v>
      </c>
      <c r="L1978" s="8">
        <v>24</v>
      </c>
      <c r="M1978" s="8">
        <v>26</v>
      </c>
      <c r="N1978" s="9">
        <v>25.700000000000003</v>
      </c>
      <c r="O1978" s="36">
        <v>749.83999999999992</v>
      </c>
      <c r="P1978" s="12">
        <v>16</v>
      </c>
      <c r="Q1978" s="12">
        <v>18</v>
      </c>
      <c r="R1978" s="13">
        <v>23.5</v>
      </c>
      <c r="S1978" s="34">
        <v>1152.6600000000003</v>
      </c>
      <c r="T1978" s="8">
        <v>20</v>
      </c>
      <c r="U1978" s="8">
        <v>22</v>
      </c>
      <c r="V1978" s="9">
        <v>26.5</v>
      </c>
      <c r="W1978" s="36">
        <v>1192.2699999999998</v>
      </c>
      <c r="X1978" s="12">
        <v>19</v>
      </c>
      <c r="Y1978" s="12">
        <v>19</v>
      </c>
      <c r="Z1978" s="12">
        <v>24.600000000000009</v>
      </c>
      <c r="AA1978" s="52">
        <f t="shared" si="120"/>
        <v>1.0666666666666667</v>
      </c>
      <c r="AB1978" s="54">
        <f t="shared" si="121"/>
        <v>1.4210526315789473</v>
      </c>
      <c r="AC1978" s="54">
        <f t="shared" si="122"/>
        <v>1.1499999999999999</v>
      </c>
      <c r="AD1978" s="55">
        <f t="shared" si="123"/>
        <v>1.2125730994152046</v>
      </c>
      <c r="AE1978" s="58"/>
    </row>
    <row r="1979" spans="1:31" s="5" customFormat="1" x14ac:dyDescent="0.3">
      <c r="A1979" s="40" t="s">
        <v>367</v>
      </c>
      <c r="B1979" s="3" t="s">
        <v>368</v>
      </c>
      <c r="C1979" s="34">
        <v>911.65000000000032</v>
      </c>
      <c r="D1979" s="8">
        <v>16</v>
      </c>
      <c r="E1979" s="8">
        <v>24</v>
      </c>
      <c r="F1979" s="9">
        <v>36.5</v>
      </c>
      <c r="G1979" s="36">
        <v>724.49</v>
      </c>
      <c r="H1979" s="12">
        <v>12</v>
      </c>
      <c r="I1979" s="12">
        <v>24</v>
      </c>
      <c r="J1979" s="13">
        <v>33.5</v>
      </c>
      <c r="K1979" s="34">
        <v>891.27999999999975</v>
      </c>
      <c r="L1979" s="8">
        <v>18</v>
      </c>
      <c r="M1979" s="8">
        <v>21</v>
      </c>
      <c r="N1979" s="9">
        <v>41.5</v>
      </c>
      <c r="O1979" s="36">
        <v>389.7</v>
      </c>
      <c r="P1979" s="12">
        <v>7</v>
      </c>
      <c r="Q1979" s="12">
        <v>12</v>
      </c>
      <c r="R1979" s="13">
        <v>26</v>
      </c>
      <c r="S1979" s="34">
        <v>682.08</v>
      </c>
      <c r="T1979" s="8">
        <v>14</v>
      </c>
      <c r="U1979" s="8">
        <v>16</v>
      </c>
      <c r="V1979" s="9">
        <v>26.5</v>
      </c>
      <c r="W1979" s="36">
        <v>577.92999999999995</v>
      </c>
      <c r="X1979" s="12">
        <v>12</v>
      </c>
      <c r="Y1979" s="12">
        <v>17</v>
      </c>
      <c r="Z1979" s="12">
        <v>29.399999999999995</v>
      </c>
      <c r="AA1979" s="52">
        <f t="shared" si="120"/>
        <v>1</v>
      </c>
      <c r="AB1979" s="54">
        <f t="shared" si="121"/>
        <v>1.6923076923076923</v>
      </c>
      <c r="AC1979" s="54">
        <f t="shared" si="122"/>
        <v>0.94444444444444442</v>
      </c>
      <c r="AD1979" s="55">
        <f t="shared" si="123"/>
        <v>1.2122507122507125</v>
      </c>
      <c r="AE1979" s="58"/>
    </row>
    <row r="1980" spans="1:31" s="5" customFormat="1" x14ac:dyDescent="0.3">
      <c r="A1980" s="40" t="s">
        <v>1057</v>
      </c>
      <c r="B1980" s="3" t="s">
        <v>1058</v>
      </c>
      <c r="C1980" s="34">
        <v>388.43999999999994</v>
      </c>
      <c r="D1980" s="8">
        <v>6</v>
      </c>
      <c r="E1980" s="8">
        <v>9</v>
      </c>
      <c r="F1980" s="9">
        <v>41.699999999999996</v>
      </c>
      <c r="G1980" s="36">
        <v>334.65000000000003</v>
      </c>
      <c r="H1980" s="12">
        <v>5</v>
      </c>
      <c r="I1980" s="12">
        <v>7</v>
      </c>
      <c r="J1980" s="13">
        <v>40.5</v>
      </c>
      <c r="K1980" s="34">
        <v>509.8900000000001</v>
      </c>
      <c r="L1980" s="8">
        <v>9</v>
      </c>
      <c r="M1980" s="8">
        <v>10</v>
      </c>
      <c r="N1980" s="9">
        <v>40.5</v>
      </c>
      <c r="O1980" s="36">
        <v>321.27999999999997</v>
      </c>
      <c r="P1980" s="12">
        <v>6</v>
      </c>
      <c r="Q1980" s="12">
        <v>7</v>
      </c>
      <c r="R1980" s="13">
        <v>40.5</v>
      </c>
      <c r="S1980" s="34">
        <v>292.32</v>
      </c>
      <c r="T1980" s="8">
        <v>5</v>
      </c>
      <c r="U1980" s="8">
        <v>8</v>
      </c>
      <c r="V1980" s="9">
        <v>40.5</v>
      </c>
      <c r="W1980" s="36">
        <v>249.31</v>
      </c>
      <c r="X1980" s="12">
        <v>5</v>
      </c>
      <c r="Y1980" s="12">
        <v>8</v>
      </c>
      <c r="Z1980" s="12">
        <v>40.5</v>
      </c>
      <c r="AA1980" s="52">
        <f t="shared" si="120"/>
        <v>1.25</v>
      </c>
      <c r="AB1980" s="54">
        <f t="shared" si="121"/>
        <v>1.375</v>
      </c>
      <c r="AC1980" s="54">
        <f t="shared" si="122"/>
        <v>1</v>
      </c>
      <c r="AD1980" s="55">
        <f t="shared" si="123"/>
        <v>1.2083333333333333</v>
      </c>
      <c r="AE1980" s="58"/>
    </row>
    <row r="1981" spans="1:31" s="5" customFormat="1" x14ac:dyDescent="0.3">
      <c r="A1981" s="40" t="s">
        <v>4421</v>
      </c>
      <c r="B1981" s="3" t="s">
        <v>4422</v>
      </c>
      <c r="C1981" s="8"/>
      <c r="D1981" s="8"/>
      <c r="E1981" s="8"/>
      <c r="F1981" s="9"/>
      <c r="G1981" s="36"/>
      <c r="H1981" s="12"/>
      <c r="I1981" s="12"/>
      <c r="J1981" s="13"/>
      <c r="K1981" s="34">
        <v>129.07</v>
      </c>
      <c r="L1981" s="8">
        <v>2</v>
      </c>
      <c r="M1981" s="8">
        <v>6</v>
      </c>
      <c r="N1981" s="9">
        <v>6.3</v>
      </c>
      <c r="O1981" s="36">
        <v>81.180000000000007</v>
      </c>
      <c r="P1981" s="12">
        <v>2</v>
      </c>
      <c r="Q1981" s="12">
        <v>3</v>
      </c>
      <c r="R1981" s="13">
        <v>4.8</v>
      </c>
      <c r="S1981" s="34">
        <v>159.88</v>
      </c>
      <c r="T1981" s="8">
        <v>3</v>
      </c>
      <c r="U1981" s="8">
        <v>6</v>
      </c>
      <c r="V1981" s="9">
        <v>9.6999999999999993</v>
      </c>
      <c r="W1981" s="36">
        <v>169.01999999999998</v>
      </c>
      <c r="X1981" s="12">
        <v>4</v>
      </c>
      <c r="Y1981" s="12">
        <v>7</v>
      </c>
      <c r="Z1981" s="12">
        <v>7.7</v>
      </c>
      <c r="AA1981" s="52">
        <f t="shared" si="120"/>
        <v>1</v>
      </c>
      <c r="AB1981" s="54">
        <f t="shared" si="121"/>
        <v>1.75</v>
      </c>
      <c r="AC1981" s="54">
        <f t="shared" si="122"/>
        <v>0.875</v>
      </c>
      <c r="AD1981" s="55">
        <f t="shared" si="123"/>
        <v>1.2083333333333333</v>
      </c>
      <c r="AE1981" s="58"/>
    </row>
    <row r="1982" spans="1:31" s="5" customFormat="1" x14ac:dyDescent="0.3">
      <c r="A1982" s="40" t="s">
        <v>450</v>
      </c>
      <c r="B1982" s="3" t="s">
        <v>451</v>
      </c>
      <c r="C1982" s="34">
        <v>972.71</v>
      </c>
      <c r="D1982" s="8">
        <v>14</v>
      </c>
      <c r="E1982" s="8">
        <v>17</v>
      </c>
      <c r="F1982" s="9">
        <v>48.7</v>
      </c>
      <c r="G1982" s="36">
        <v>942.06000000000006</v>
      </c>
      <c r="H1982" s="12">
        <v>14</v>
      </c>
      <c r="I1982" s="12">
        <v>17</v>
      </c>
      <c r="J1982" s="13">
        <v>42.199999999999996</v>
      </c>
      <c r="K1982" s="34">
        <v>839.0300000000002</v>
      </c>
      <c r="L1982" s="8">
        <v>13</v>
      </c>
      <c r="M1982" s="8">
        <v>16</v>
      </c>
      <c r="N1982" s="9">
        <v>43.899999999999984</v>
      </c>
      <c r="O1982" s="36">
        <v>633.19999999999993</v>
      </c>
      <c r="P1982" s="12">
        <v>9</v>
      </c>
      <c r="Q1982" s="12">
        <v>10</v>
      </c>
      <c r="R1982" s="13">
        <v>34.1</v>
      </c>
      <c r="S1982" s="34">
        <v>798.73</v>
      </c>
      <c r="T1982" s="8">
        <v>12</v>
      </c>
      <c r="U1982" s="8">
        <v>13</v>
      </c>
      <c r="V1982" s="9">
        <v>34.100000000000009</v>
      </c>
      <c r="W1982" s="36">
        <v>512.08999999999992</v>
      </c>
      <c r="X1982" s="12">
        <v>8</v>
      </c>
      <c r="Y1982" s="12">
        <v>12</v>
      </c>
      <c r="Z1982" s="12">
        <v>35</v>
      </c>
      <c r="AA1982" s="52">
        <f t="shared" si="120"/>
        <v>1</v>
      </c>
      <c r="AB1982" s="54">
        <f t="shared" si="121"/>
        <v>1.5454545454545454</v>
      </c>
      <c r="AC1982" s="54">
        <f t="shared" si="122"/>
        <v>1.0769230769230769</v>
      </c>
      <c r="AD1982" s="55">
        <f t="shared" si="123"/>
        <v>1.2074592074592074</v>
      </c>
      <c r="AE1982" s="58"/>
    </row>
    <row r="1983" spans="1:31" s="5" customFormat="1" x14ac:dyDescent="0.3">
      <c r="A1983" s="40" t="s">
        <v>528</v>
      </c>
      <c r="B1983" s="3" t="s">
        <v>529</v>
      </c>
      <c r="C1983" s="34">
        <v>714.14</v>
      </c>
      <c r="D1983" s="8">
        <v>12</v>
      </c>
      <c r="E1983" s="8">
        <v>15</v>
      </c>
      <c r="F1983" s="9">
        <v>34.899999999999991</v>
      </c>
      <c r="G1983" s="36">
        <v>773.13000000000022</v>
      </c>
      <c r="H1983" s="12">
        <v>12</v>
      </c>
      <c r="I1983" s="12">
        <v>15</v>
      </c>
      <c r="J1983" s="13">
        <v>37.300000000000004</v>
      </c>
      <c r="K1983" s="34">
        <v>692.83999999999992</v>
      </c>
      <c r="L1983" s="8">
        <v>14</v>
      </c>
      <c r="M1983" s="8">
        <v>19</v>
      </c>
      <c r="N1983" s="9">
        <v>43</v>
      </c>
      <c r="O1983" s="36">
        <v>298.93</v>
      </c>
      <c r="P1983" s="12">
        <v>7</v>
      </c>
      <c r="Q1983" s="12">
        <v>12</v>
      </c>
      <c r="R1983" s="13">
        <v>30</v>
      </c>
      <c r="S1983" s="34">
        <v>484.71000000000004</v>
      </c>
      <c r="T1983" s="8">
        <v>10</v>
      </c>
      <c r="U1983" s="8">
        <v>12</v>
      </c>
      <c r="V1983" s="9">
        <v>29.699999999999996</v>
      </c>
      <c r="W1983" s="36">
        <v>385.16999999999996</v>
      </c>
      <c r="X1983" s="12">
        <v>9</v>
      </c>
      <c r="Y1983" s="12">
        <v>11</v>
      </c>
      <c r="Z1983" s="12">
        <v>34.1</v>
      </c>
      <c r="AA1983" s="52">
        <f t="shared" si="120"/>
        <v>1</v>
      </c>
      <c r="AB1983" s="54">
        <f t="shared" si="121"/>
        <v>1.5384615384615385</v>
      </c>
      <c r="AC1983" s="54">
        <f t="shared" si="122"/>
        <v>1.0833333333333333</v>
      </c>
      <c r="AD1983" s="55">
        <f t="shared" si="123"/>
        <v>1.2072649572649572</v>
      </c>
      <c r="AE1983" s="58"/>
    </row>
    <row r="1984" spans="1:31" s="5" customFormat="1" x14ac:dyDescent="0.3">
      <c r="A1984" s="40" t="s">
        <v>285</v>
      </c>
      <c r="B1984" s="3" t="s">
        <v>265</v>
      </c>
      <c r="C1984" s="34">
        <v>1358.01</v>
      </c>
      <c r="D1984" s="8">
        <v>19</v>
      </c>
      <c r="E1984" s="8">
        <v>29</v>
      </c>
      <c r="F1984" s="9">
        <v>42.799999999999983</v>
      </c>
      <c r="G1984" s="36">
        <v>1205.19</v>
      </c>
      <c r="H1984" s="12">
        <v>17</v>
      </c>
      <c r="I1984" s="12">
        <v>25</v>
      </c>
      <c r="J1984" s="13">
        <v>39.299999999999997</v>
      </c>
      <c r="K1984" s="34">
        <v>1463.6200000000003</v>
      </c>
      <c r="L1984" s="8">
        <v>23</v>
      </c>
      <c r="M1984" s="8">
        <v>28</v>
      </c>
      <c r="N1984" s="9">
        <v>46.5</v>
      </c>
      <c r="O1984" s="36">
        <v>986.36000000000013</v>
      </c>
      <c r="P1984" s="12">
        <v>16</v>
      </c>
      <c r="Q1984" s="12">
        <v>20</v>
      </c>
      <c r="R1984" s="13">
        <v>35.899999999999991</v>
      </c>
      <c r="S1984" s="34">
        <v>1111.8999999999999</v>
      </c>
      <c r="T1984" s="8">
        <v>18</v>
      </c>
      <c r="U1984" s="8">
        <v>25</v>
      </c>
      <c r="V1984" s="9">
        <v>35.700000000000003</v>
      </c>
      <c r="W1984" s="36">
        <v>1281.21</v>
      </c>
      <c r="X1984" s="12">
        <v>22</v>
      </c>
      <c r="Y1984" s="12">
        <v>23</v>
      </c>
      <c r="Z1984" s="12">
        <v>41.600000000000016</v>
      </c>
      <c r="AA1984" s="52">
        <f t="shared" si="120"/>
        <v>1.1538461538461537</v>
      </c>
      <c r="AB1984" s="54">
        <f t="shared" si="121"/>
        <v>1.3809523809523809</v>
      </c>
      <c r="AC1984" s="54">
        <f t="shared" si="122"/>
        <v>1.0833333333333333</v>
      </c>
      <c r="AD1984" s="55">
        <f t="shared" si="123"/>
        <v>1.206043956043956</v>
      </c>
      <c r="AE1984" s="58"/>
    </row>
    <row r="1985" spans="1:31" s="5" customFormat="1" x14ac:dyDescent="0.3">
      <c r="A1985" s="40" t="s">
        <v>1633</v>
      </c>
      <c r="B1985" s="3" t="s">
        <v>1634</v>
      </c>
      <c r="C1985" s="34">
        <v>141.75</v>
      </c>
      <c r="D1985" s="8">
        <v>3</v>
      </c>
      <c r="E1985" s="8">
        <v>6</v>
      </c>
      <c r="F1985" s="9">
        <v>27.2</v>
      </c>
      <c r="G1985" s="36">
        <v>143.63</v>
      </c>
      <c r="H1985" s="12">
        <v>3</v>
      </c>
      <c r="I1985" s="12">
        <v>5</v>
      </c>
      <c r="J1985" s="13">
        <v>23.2</v>
      </c>
      <c r="K1985" s="34">
        <v>102.21</v>
      </c>
      <c r="L1985" s="8">
        <v>2</v>
      </c>
      <c r="M1985" s="8">
        <v>4</v>
      </c>
      <c r="N1985" s="9">
        <v>15.3</v>
      </c>
      <c r="O1985" s="36">
        <v>102.14999999999999</v>
      </c>
      <c r="P1985" s="12">
        <v>2</v>
      </c>
      <c r="Q1985" s="12">
        <v>3</v>
      </c>
      <c r="R1985" s="13">
        <v>11</v>
      </c>
      <c r="S1985" s="34">
        <v>200.53</v>
      </c>
      <c r="T1985" s="8">
        <v>3</v>
      </c>
      <c r="U1985" s="8">
        <v>5</v>
      </c>
      <c r="V1985" s="9">
        <v>20.2</v>
      </c>
      <c r="W1985" s="36">
        <v>212.26999999999998</v>
      </c>
      <c r="X1985" s="12">
        <v>3</v>
      </c>
      <c r="Y1985" s="12">
        <v>4</v>
      </c>
      <c r="Z1985" s="12">
        <v>11.300000000000002</v>
      </c>
      <c r="AA1985" s="52">
        <f t="shared" si="120"/>
        <v>1.1666666666666667</v>
      </c>
      <c r="AB1985" s="54">
        <f t="shared" si="121"/>
        <v>1.25</v>
      </c>
      <c r="AC1985" s="54">
        <f t="shared" si="122"/>
        <v>1.2</v>
      </c>
      <c r="AD1985" s="55">
        <f t="shared" si="123"/>
        <v>1.2055555555555557</v>
      </c>
      <c r="AE1985" s="58"/>
    </row>
    <row r="1986" spans="1:31" s="5" customFormat="1" x14ac:dyDescent="0.3">
      <c r="A1986" s="40" t="s">
        <v>1107</v>
      </c>
      <c r="B1986" s="3" t="s">
        <v>1108</v>
      </c>
      <c r="C1986" s="34">
        <v>347.06</v>
      </c>
      <c r="D1986" s="8">
        <v>5</v>
      </c>
      <c r="E1986" s="8">
        <v>10</v>
      </c>
      <c r="F1986" s="9">
        <v>23.1</v>
      </c>
      <c r="G1986" s="36">
        <v>100.35</v>
      </c>
      <c r="H1986" s="12">
        <v>2</v>
      </c>
      <c r="I1986" s="12">
        <v>5</v>
      </c>
      <c r="J1986" s="13">
        <v>12.1</v>
      </c>
      <c r="K1986" s="34">
        <v>309.49</v>
      </c>
      <c r="L1986" s="8">
        <v>6</v>
      </c>
      <c r="M1986" s="8">
        <v>8</v>
      </c>
      <c r="N1986" s="9">
        <v>20</v>
      </c>
      <c r="O1986" s="36">
        <v>377.16999999999996</v>
      </c>
      <c r="P1986" s="12">
        <v>7</v>
      </c>
      <c r="Q1986" s="12">
        <v>12</v>
      </c>
      <c r="R1986" s="13">
        <v>29.699999999999996</v>
      </c>
      <c r="S1986" s="34">
        <v>369.96999999999997</v>
      </c>
      <c r="T1986" s="8">
        <v>7</v>
      </c>
      <c r="U1986" s="8">
        <v>11</v>
      </c>
      <c r="V1986" s="9">
        <v>26.099999999999998</v>
      </c>
      <c r="W1986" s="36">
        <v>392.13</v>
      </c>
      <c r="X1986" s="12">
        <v>7</v>
      </c>
      <c r="Y1986" s="12">
        <v>10</v>
      </c>
      <c r="Z1986" s="12">
        <v>24.300000000000004</v>
      </c>
      <c r="AA1986" s="52">
        <f t="shared" si="120"/>
        <v>1.8333333333333333</v>
      </c>
      <c r="AB1986" s="54">
        <f t="shared" si="121"/>
        <v>0.69230769230769229</v>
      </c>
      <c r="AC1986" s="54">
        <f t="shared" si="122"/>
        <v>1.0909090909090908</v>
      </c>
      <c r="AD1986" s="55">
        <f t="shared" si="123"/>
        <v>1.2055167055167055</v>
      </c>
      <c r="AE1986" s="58"/>
    </row>
    <row r="1987" spans="1:31" s="5" customFormat="1" x14ac:dyDescent="0.3">
      <c r="A1987" s="40" t="s">
        <v>530</v>
      </c>
      <c r="B1987" s="3" t="s">
        <v>531</v>
      </c>
      <c r="C1987" s="34">
        <v>614.6</v>
      </c>
      <c r="D1987" s="8">
        <v>12</v>
      </c>
      <c r="E1987" s="8">
        <v>16</v>
      </c>
      <c r="F1987" s="9">
        <v>56.600000000000016</v>
      </c>
      <c r="G1987" s="36">
        <v>289.18</v>
      </c>
      <c r="H1987" s="12">
        <v>5</v>
      </c>
      <c r="I1987" s="12">
        <v>12</v>
      </c>
      <c r="J1987" s="13">
        <v>41.4</v>
      </c>
      <c r="K1987" s="34">
        <v>564.07000000000016</v>
      </c>
      <c r="L1987" s="8">
        <v>12</v>
      </c>
      <c r="M1987" s="8">
        <v>16</v>
      </c>
      <c r="N1987" s="9">
        <v>57.20000000000001</v>
      </c>
      <c r="O1987" s="36">
        <v>428.12</v>
      </c>
      <c r="P1987" s="12">
        <v>9</v>
      </c>
      <c r="Q1987" s="12">
        <v>13</v>
      </c>
      <c r="R1987" s="13">
        <v>44.800000000000004</v>
      </c>
      <c r="S1987" s="34">
        <v>419.89</v>
      </c>
      <c r="T1987" s="8">
        <v>9</v>
      </c>
      <c r="U1987" s="8">
        <v>11</v>
      </c>
      <c r="V1987" s="9">
        <v>50.300000000000004</v>
      </c>
      <c r="W1987" s="36">
        <v>306.63</v>
      </c>
      <c r="X1987" s="12">
        <v>7</v>
      </c>
      <c r="Y1987" s="12">
        <v>10</v>
      </c>
      <c r="Z1987" s="12">
        <v>43.399999999999991</v>
      </c>
      <c r="AA1987" s="52">
        <f t="shared" ref="AA1987:AA2050" si="124">(E1987+1)/(I1987+1)</f>
        <v>1.3076923076923077</v>
      </c>
      <c r="AB1987" s="54">
        <f t="shared" ref="AB1987:AB2050" si="125">(M1987+1)/(Q1987+1)</f>
        <v>1.2142857142857142</v>
      </c>
      <c r="AC1987" s="54">
        <f t="shared" ref="AC1987:AC2050" si="126">(U1987+1)/(Y1987+1)</f>
        <v>1.0909090909090908</v>
      </c>
      <c r="AD1987" s="55">
        <f t="shared" ref="AD1987:AD2050" si="127">AVERAGE(AA1987:AC1987)</f>
        <v>1.2042957042957043</v>
      </c>
      <c r="AE1987" s="58"/>
    </row>
    <row r="1988" spans="1:31" s="5" customFormat="1" x14ac:dyDescent="0.3">
      <c r="A1988" s="40" t="s">
        <v>452</v>
      </c>
      <c r="B1988" s="3" t="s">
        <v>453</v>
      </c>
      <c r="C1988" s="34">
        <v>855.32999999999993</v>
      </c>
      <c r="D1988" s="8">
        <v>14</v>
      </c>
      <c r="E1988" s="8">
        <v>17</v>
      </c>
      <c r="F1988" s="9">
        <v>28.5</v>
      </c>
      <c r="G1988" s="36">
        <v>1119.8200000000002</v>
      </c>
      <c r="H1988" s="12">
        <v>18</v>
      </c>
      <c r="I1988" s="12">
        <v>23</v>
      </c>
      <c r="J1988" s="13">
        <v>35.299999999999997</v>
      </c>
      <c r="K1988" s="34">
        <v>801.05</v>
      </c>
      <c r="L1988" s="8">
        <v>14</v>
      </c>
      <c r="M1988" s="8">
        <v>18</v>
      </c>
      <c r="N1988" s="9">
        <v>25.199999999999992</v>
      </c>
      <c r="O1988" s="36">
        <v>506.03999999999996</v>
      </c>
      <c r="P1988" s="12">
        <v>10</v>
      </c>
      <c r="Q1988" s="12">
        <v>11</v>
      </c>
      <c r="R1988" s="13">
        <v>22.199999999999996</v>
      </c>
      <c r="S1988" s="34">
        <v>568.15999999999985</v>
      </c>
      <c r="T1988" s="8">
        <v>10</v>
      </c>
      <c r="U1988" s="8">
        <v>13</v>
      </c>
      <c r="V1988" s="9">
        <v>19.5</v>
      </c>
      <c r="W1988" s="36">
        <v>287.23</v>
      </c>
      <c r="X1988" s="12">
        <v>5</v>
      </c>
      <c r="Y1988" s="12">
        <v>10</v>
      </c>
      <c r="Z1988" s="12">
        <v>14.2</v>
      </c>
      <c r="AA1988" s="52">
        <f t="shared" si="124"/>
        <v>0.75</v>
      </c>
      <c r="AB1988" s="54">
        <f t="shared" si="125"/>
        <v>1.5833333333333333</v>
      </c>
      <c r="AC1988" s="54">
        <f t="shared" si="126"/>
        <v>1.2727272727272727</v>
      </c>
      <c r="AD1988" s="55">
        <f t="shared" si="127"/>
        <v>1.2020202020202018</v>
      </c>
      <c r="AE1988" s="58"/>
    </row>
    <row r="1989" spans="1:31" s="5" customFormat="1" x14ac:dyDescent="0.3">
      <c r="A1989" s="40" t="s">
        <v>609</v>
      </c>
      <c r="B1989" s="3" t="s">
        <v>610</v>
      </c>
      <c r="C1989" s="34">
        <v>631.09000000000015</v>
      </c>
      <c r="D1989" s="8">
        <v>11</v>
      </c>
      <c r="E1989" s="8">
        <v>19</v>
      </c>
      <c r="F1989" s="9">
        <v>40.899999999999991</v>
      </c>
      <c r="G1989" s="36">
        <v>654.6</v>
      </c>
      <c r="H1989" s="12">
        <v>11</v>
      </c>
      <c r="I1989" s="12">
        <v>16</v>
      </c>
      <c r="J1989" s="13">
        <v>37</v>
      </c>
      <c r="K1989" s="34">
        <v>560.41</v>
      </c>
      <c r="L1989" s="8">
        <v>11</v>
      </c>
      <c r="M1989" s="8">
        <v>16</v>
      </c>
      <c r="N1989" s="9">
        <v>38.699999999999996</v>
      </c>
      <c r="O1989" s="36">
        <v>315.31</v>
      </c>
      <c r="P1989" s="12">
        <v>7</v>
      </c>
      <c r="Q1989" s="12">
        <v>13</v>
      </c>
      <c r="R1989" s="13">
        <v>29.400000000000002</v>
      </c>
      <c r="S1989" s="34">
        <v>578.69000000000005</v>
      </c>
      <c r="T1989" s="8">
        <v>12</v>
      </c>
      <c r="U1989" s="8">
        <v>16</v>
      </c>
      <c r="V1989" s="9">
        <v>36</v>
      </c>
      <c r="W1989" s="36">
        <v>329.98999999999995</v>
      </c>
      <c r="X1989" s="12">
        <v>7</v>
      </c>
      <c r="Y1989" s="12">
        <v>13</v>
      </c>
      <c r="Z1989" s="12">
        <v>31.099999999999998</v>
      </c>
      <c r="AA1989" s="52">
        <f t="shared" si="124"/>
        <v>1.1764705882352942</v>
      </c>
      <c r="AB1989" s="54">
        <f t="shared" si="125"/>
        <v>1.2142857142857142</v>
      </c>
      <c r="AC1989" s="54">
        <f t="shared" si="126"/>
        <v>1.2142857142857142</v>
      </c>
      <c r="AD1989" s="55">
        <f t="shared" si="127"/>
        <v>1.2016806722689075</v>
      </c>
      <c r="AE1989" s="58"/>
    </row>
    <row r="1990" spans="1:31" s="5" customFormat="1" x14ac:dyDescent="0.3">
      <c r="A1990" s="40" t="s">
        <v>1398</v>
      </c>
      <c r="B1990" s="3" t="s">
        <v>1399</v>
      </c>
      <c r="C1990" s="34">
        <v>248.07</v>
      </c>
      <c r="D1990" s="8">
        <v>4</v>
      </c>
      <c r="E1990" s="8">
        <v>8</v>
      </c>
      <c r="F1990" s="9">
        <v>22.4</v>
      </c>
      <c r="G1990" s="36">
        <v>255.69</v>
      </c>
      <c r="H1990" s="12">
        <v>4</v>
      </c>
      <c r="I1990" s="12">
        <v>7</v>
      </c>
      <c r="J1990" s="13">
        <v>25.2</v>
      </c>
      <c r="K1990" s="34">
        <v>710.53</v>
      </c>
      <c r="L1990" s="8">
        <v>13</v>
      </c>
      <c r="M1990" s="8">
        <v>20</v>
      </c>
      <c r="N1990" s="9">
        <v>40.100000000000009</v>
      </c>
      <c r="O1990" s="36">
        <v>419.70000000000005</v>
      </c>
      <c r="P1990" s="12">
        <v>8</v>
      </c>
      <c r="Q1990" s="12">
        <v>15</v>
      </c>
      <c r="R1990" s="13">
        <v>32.199999999999996</v>
      </c>
      <c r="S1990" s="34">
        <v>624.6099999999999</v>
      </c>
      <c r="T1990" s="8">
        <v>12</v>
      </c>
      <c r="U1990" s="8">
        <v>13</v>
      </c>
      <c r="V1990" s="9">
        <v>39.300000000000004</v>
      </c>
      <c r="W1990" s="36">
        <v>327.99</v>
      </c>
      <c r="X1990" s="12">
        <v>6</v>
      </c>
      <c r="Y1990" s="12">
        <v>11</v>
      </c>
      <c r="Z1990" s="12">
        <v>32.199999999999996</v>
      </c>
      <c r="AA1990" s="52">
        <f t="shared" si="124"/>
        <v>1.125</v>
      </c>
      <c r="AB1990" s="54">
        <f t="shared" si="125"/>
        <v>1.3125</v>
      </c>
      <c r="AC1990" s="54">
        <f t="shared" si="126"/>
        <v>1.1666666666666667</v>
      </c>
      <c r="AD1990" s="55">
        <f t="shared" si="127"/>
        <v>1.2013888888888891</v>
      </c>
      <c r="AE1990" s="58"/>
    </row>
    <row r="1991" spans="1:31" s="5" customFormat="1" x14ac:dyDescent="0.3">
      <c r="A1991" s="40" t="s">
        <v>6358</v>
      </c>
      <c r="B1991" s="16" t="s">
        <v>6359</v>
      </c>
      <c r="C1991" s="8"/>
      <c r="D1991" s="8"/>
      <c r="E1991" s="8"/>
      <c r="F1991" s="9"/>
      <c r="G1991" s="36"/>
      <c r="H1991" s="12"/>
      <c r="I1991" s="12"/>
      <c r="J1991" s="13"/>
      <c r="K1991" s="34"/>
      <c r="L1991" s="8"/>
      <c r="M1991" s="8"/>
      <c r="N1991" s="9"/>
      <c r="O1991" s="36"/>
      <c r="P1991" s="12"/>
      <c r="Q1991" s="12"/>
      <c r="R1991" s="13"/>
      <c r="S1991" s="34">
        <v>204.09999999999997</v>
      </c>
      <c r="T1991" s="8">
        <v>5</v>
      </c>
      <c r="U1991" s="8">
        <v>7</v>
      </c>
      <c r="V1991" s="9">
        <v>16.100000000000001</v>
      </c>
      <c r="W1991" s="36">
        <v>111.32</v>
      </c>
      <c r="X1991" s="12">
        <v>3</v>
      </c>
      <c r="Y1991" s="12">
        <v>4</v>
      </c>
      <c r="Z1991" s="12">
        <v>7.9000000000000012</v>
      </c>
      <c r="AA1991" s="52">
        <f t="shared" si="124"/>
        <v>1</v>
      </c>
      <c r="AB1991" s="54">
        <f t="shared" si="125"/>
        <v>1</v>
      </c>
      <c r="AC1991" s="54">
        <f t="shared" si="126"/>
        <v>1.6</v>
      </c>
      <c r="AD1991" s="55">
        <f t="shared" si="127"/>
        <v>1.2</v>
      </c>
      <c r="AE1991" s="58"/>
    </row>
    <row r="1992" spans="1:31" s="5" customFormat="1" x14ac:dyDescent="0.3">
      <c r="A1992" s="40" t="s">
        <v>1388</v>
      </c>
      <c r="B1992" s="3" t="s">
        <v>1389</v>
      </c>
      <c r="C1992" s="34">
        <v>211.68999999999997</v>
      </c>
      <c r="D1992" s="8">
        <v>4</v>
      </c>
      <c r="E1992" s="8">
        <v>6</v>
      </c>
      <c r="F1992" s="9">
        <v>17.2</v>
      </c>
      <c r="G1992" s="36">
        <v>101.30000000000001</v>
      </c>
      <c r="H1992" s="12">
        <v>2</v>
      </c>
      <c r="I1992" s="12">
        <v>6</v>
      </c>
      <c r="J1992" s="13">
        <v>12</v>
      </c>
      <c r="K1992" s="34">
        <v>935.93999999999983</v>
      </c>
      <c r="L1992" s="8">
        <v>16</v>
      </c>
      <c r="M1992" s="8">
        <v>23</v>
      </c>
      <c r="N1992" s="9">
        <v>43.600000000000016</v>
      </c>
      <c r="O1992" s="36">
        <v>767.81999999999994</v>
      </c>
      <c r="P1992" s="12">
        <v>11</v>
      </c>
      <c r="Q1992" s="12">
        <v>14</v>
      </c>
      <c r="R1992" s="13">
        <v>38.300000000000004</v>
      </c>
      <c r="S1992" s="34">
        <v>953.2600000000001</v>
      </c>
      <c r="T1992" s="8">
        <v>14</v>
      </c>
      <c r="U1992" s="8">
        <v>15</v>
      </c>
      <c r="V1992" s="9">
        <v>38.699999999999996</v>
      </c>
      <c r="W1992" s="36">
        <v>570.61000000000013</v>
      </c>
      <c r="X1992" s="12">
        <v>10</v>
      </c>
      <c r="Y1992" s="12">
        <v>15</v>
      </c>
      <c r="Z1992" s="12">
        <v>32.899999999999991</v>
      </c>
      <c r="AA1992" s="52">
        <f t="shared" si="124"/>
        <v>1</v>
      </c>
      <c r="AB1992" s="54">
        <f t="shared" si="125"/>
        <v>1.6</v>
      </c>
      <c r="AC1992" s="54">
        <f t="shared" si="126"/>
        <v>1</v>
      </c>
      <c r="AD1992" s="55">
        <f t="shared" si="127"/>
        <v>1.2</v>
      </c>
      <c r="AE1992" s="58"/>
    </row>
    <row r="1993" spans="1:31" s="5" customFormat="1" x14ac:dyDescent="0.3">
      <c r="A1993" s="40" t="s">
        <v>1729</v>
      </c>
      <c r="B1993" s="3" t="s">
        <v>1730</v>
      </c>
      <c r="C1993" s="34">
        <v>199.9</v>
      </c>
      <c r="D1993" s="8">
        <v>3</v>
      </c>
      <c r="E1993" s="8">
        <v>7</v>
      </c>
      <c r="F1993" s="9">
        <v>14.199999999999998</v>
      </c>
      <c r="G1993" s="36">
        <v>202.96</v>
      </c>
      <c r="H1993" s="12">
        <v>3</v>
      </c>
      <c r="I1993" s="12">
        <v>4</v>
      </c>
      <c r="J1993" s="13">
        <v>10.3</v>
      </c>
      <c r="K1993" s="34">
        <v>181.96</v>
      </c>
      <c r="L1993" s="8">
        <v>3</v>
      </c>
      <c r="M1993" s="8">
        <v>3</v>
      </c>
      <c r="N1993" s="9">
        <v>7.0999999999999988</v>
      </c>
      <c r="O1993" s="36">
        <v>149.76</v>
      </c>
      <c r="P1993" s="12">
        <v>3</v>
      </c>
      <c r="Q1993" s="12">
        <v>3</v>
      </c>
      <c r="R1993" s="13">
        <v>7.0999999999999988</v>
      </c>
      <c r="S1993" s="34">
        <v>152.53</v>
      </c>
      <c r="T1993" s="8">
        <v>3</v>
      </c>
      <c r="U1993" s="8">
        <v>3</v>
      </c>
      <c r="V1993" s="9">
        <v>8.5</v>
      </c>
      <c r="W1993" s="36">
        <v>160.79000000000002</v>
      </c>
      <c r="X1993" s="12">
        <v>3</v>
      </c>
      <c r="Y1993" s="12">
        <v>3</v>
      </c>
      <c r="Z1993" s="12">
        <v>8.5</v>
      </c>
      <c r="AA1993" s="52">
        <f t="shared" si="124"/>
        <v>1.6</v>
      </c>
      <c r="AB1993" s="54">
        <f t="shared" si="125"/>
        <v>1</v>
      </c>
      <c r="AC1993" s="54">
        <f t="shared" si="126"/>
        <v>1</v>
      </c>
      <c r="AD1993" s="55">
        <f t="shared" si="127"/>
        <v>1.2</v>
      </c>
      <c r="AE1993" s="58"/>
    </row>
    <row r="1994" spans="1:31" s="5" customFormat="1" x14ac:dyDescent="0.3">
      <c r="A1994" s="40" t="s">
        <v>4605</v>
      </c>
      <c r="B1994" s="3" t="s">
        <v>4606</v>
      </c>
      <c r="C1994" s="8"/>
      <c r="D1994" s="8"/>
      <c r="E1994" s="8"/>
      <c r="F1994" s="9"/>
      <c r="G1994" s="36"/>
      <c r="H1994" s="12"/>
      <c r="I1994" s="12"/>
      <c r="J1994" s="13"/>
      <c r="K1994" s="34">
        <v>154.69999999999999</v>
      </c>
      <c r="L1994" s="8">
        <v>2</v>
      </c>
      <c r="M1994" s="8">
        <v>3</v>
      </c>
      <c r="N1994" s="9">
        <v>4.3</v>
      </c>
      <c r="O1994" s="36">
        <v>71.83</v>
      </c>
      <c r="P1994" s="12">
        <v>1</v>
      </c>
      <c r="Q1994" s="12">
        <v>1</v>
      </c>
      <c r="R1994" s="13">
        <v>4.3</v>
      </c>
      <c r="S1994" s="34">
        <v>83.2</v>
      </c>
      <c r="T1994" s="8">
        <v>1</v>
      </c>
      <c r="U1994" s="8">
        <v>2</v>
      </c>
      <c r="V1994" s="9">
        <v>4.3</v>
      </c>
      <c r="W1994" s="36">
        <v>166.19</v>
      </c>
      <c r="X1994" s="12">
        <v>3</v>
      </c>
      <c r="Y1994" s="12">
        <v>4</v>
      </c>
      <c r="Z1994" s="12">
        <v>5.7</v>
      </c>
      <c r="AA1994" s="52">
        <f t="shared" si="124"/>
        <v>1</v>
      </c>
      <c r="AB1994" s="54">
        <f t="shared" si="125"/>
        <v>2</v>
      </c>
      <c r="AC1994" s="54">
        <f t="shared" si="126"/>
        <v>0.6</v>
      </c>
      <c r="AD1994" s="55">
        <f t="shared" si="127"/>
        <v>1.2</v>
      </c>
      <c r="AE1994" s="58"/>
    </row>
    <row r="1995" spans="1:31" s="5" customFormat="1" x14ac:dyDescent="0.3">
      <c r="A1995" s="40" t="s">
        <v>2290</v>
      </c>
      <c r="B1995" s="3" t="s">
        <v>2291</v>
      </c>
      <c r="C1995" s="34">
        <v>50.68</v>
      </c>
      <c r="D1995" s="8">
        <v>1</v>
      </c>
      <c r="E1995" s="8">
        <v>1</v>
      </c>
      <c r="F1995" s="9">
        <v>6.7</v>
      </c>
      <c r="G1995" s="36"/>
      <c r="H1995" s="12"/>
      <c r="I1995" s="12"/>
      <c r="J1995" s="13"/>
      <c r="K1995" s="34">
        <v>46.12</v>
      </c>
      <c r="L1995" s="8">
        <v>1</v>
      </c>
      <c r="M1995" s="8">
        <v>2</v>
      </c>
      <c r="N1995" s="9">
        <v>5</v>
      </c>
      <c r="O1995" s="36">
        <v>130.69999999999999</v>
      </c>
      <c r="P1995" s="12">
        <v>3</v>
      </c>
      <c r="Q1995" s="12">
        <v>4</v>
      </c>
      <c r="R1995" s="13">
        <v>5</v>
      </c>
      <c r="S1995" s="34"/>
      <c r="T1995" s="8"/>
      <c r="U1995" s="8"/>
      <c r="V1995" s="9"/>
      <c r="W1995" s="36"/>
      <c r="X1995" s="12"/>
      <c r="Y1995" s="12"/>
      <c r="Z1995" s="12"/>
      <c r="AA1995" s="52">
        <f t="shared" si="124"/>
        <v>2</v>
      </c>
      <c r="AB1995" s="54">
        <f t="shared" si="125"/>
        <v>0.6</v>
      </c>
      <c r="AC1995" s="54">
        <f t="shared" si="126"/>
        <v>1</v>
      </c>
      <c r="AD1995" s="55">
        <f t="shared" si="127"/>
        <v>1.2</v>
      </c>
      <c r="AE1995" s="58"/>
    </row>
    <row r="1996" spans="1:31" s="5" customFormat="1" x14ac:dyDescent="0.3">
      <c r="A1996" s="40" t="s">
        <v>154</v>
      </c>
      <c r="B1996" s="3" t="s">
        <v>155</v>
      </c>
      <c r="C1996" s="34">
        <v>1856.74</v>
      </c>
      <c r="D1996" s="8">
        <v>27</v>
      </c>
      <c r="E1996" s="8">
        <v>45</v>
      </c>
      <c r="F1996" s="9">
        <v>48.799999999999983</v>
      </c>
      <c r="G1996" s="36">
        <v>1005.0400000000001</v>
      </c>
      <c r="H1996" s="12">
        <v>17</v>
      </c>
      <c r="I1996" s="12">
        <v>25</v>
      </c>
      <c r="J1996" s="13">
        <v>33.199999999999996</v>
      </c>
      <c r="K1996" s="34">
        <v>1602.2999999999997</v>
      </c>
      <c r="L1996" s="8">
        <v>26</v>
      </c>
      <c r="M1996" s="8">
        <v>35</v>
      </c>
      <c r="N1996" s="9">
        <v>48</v>
      </c>
      <c r="O1996" s="36">
        <v>2246.9900000000002</v>
      </c>
      <c r="P1996" s="12">
        <v>36</v>
      </c>
      <c r="Q1996" s="12">
        <v>47</v>
      </c>
      <c r="R1996" s="13">
        <v>53.799999999999969</v>
      </c>
      <c r="S1996" s="34">
        <v>2791.3700000000003</v>
      </c>
      <c r="T1996" s="8">
        <v>43</v>
      </c>
      <c r="U1996" s="8">
        <v>55</v>
      </c>
      <c r="V1996" s="9">
        <v>60.099999999999952</v>
      </c>
      <c r="W1996" s="36">
        <v>2463.9399999999991</v>
      </c>
      <c r="X1996" s="12">
        <v>40</v>
      </c>
      <c r="Y1996" s="12">
        <v>51</v>
      </c>
      <c r="Z1996" s="12">
        <v>57.5</v>
      </c>
      <c r="AA1996" s="52">
        <f t="shared" si="124"/>
        <v>1.7692307692307692</v>
      </c>
      <c r="AB1996" s="54">
        <f t="shared" si="125"/>
        <v>0.75</v>
      </c>
      <c r="AC1996" s="54">
        <f t="shared" si="126"/>
        <v>1.0769230769230769</v>
      </c>
      <c r="AD1996" s="55">
        <f t="shared" si="127"/>
        <v>1.1987179487179487</v>
      </c>
      <c r="AE1996" s="58"/>
    </row>
    <row r="1997" spans="1:31" s="5" customFormat="1" x14ac:dyDescent="0.3">
      <c r="A1997" s="40" t="s">
        <v>99</v>
      </c>
      <c r="B1997" s="3" t="s">
        <v>100</v>
      </c>
      <c r="C1997" s="34">
        <v>2279.13</v>
      </c>
      <c r="D1997" s="8">
        <v>32</v>
      </c>
      <c r="E1997" s="8">
        <v>41</v>
      </c>
      <c r="F1997" s="9">
        <v>53.099999999999973</v>
      </c>
      <c r="G1997" s="36">
        <v>1732.73</v>
      </c>
      <c r="H1997" s="12">
        <v>25</v>
      </c>
      <c r="I1997" s="12">
        <v>32</v>
      </c>
      <c r="J1997" s="13">
        <v>51.799999999999976</v>
      </c>
      <c r="K1997" s="34">
        <v>2484.2100000000009</v>
      </c>
      <c r="L1997" s="8">
        <v>37</v>
      </c>
      <c r="M1997" s="8">
        <v>43</v>
      </c>
      <c r="N1997" s="9">
        <v>61.099999999999959</v>
      </c>
      <c r="O1997" s="36">
        <v>1887.0399999999997</v>
      </c>
      <c r="P1997" s="12">
        <v>31</v>
      </c>
      <c r="Q1997" s="12">
        <v>37</v>
      </c>
      <c r="R1997" s="13">
        <v>60.900000000000034</v>
      </c>
      <c r="S1997" s="34">
        <v>2117.0699999999997</v>
      </c>
      <c r="T1997" s="8">
        <v>35</v>
      </c>
      <c r="U1997" s="8">
        <v>42</v>
      </c>
      <c r="V1997" s="9">
        <v>62.79999999999999</v>
      </c>
      <c r="W1997" s="36">
        <v>1954.5200000000002</v>
      </c>
      <c r="X1997" s="12">
        <v>30</v>
      </c>
      <c r="Y1997" s="12">
        <v>36</v>
      </c>
      <c r="Z1997" s="12">
        <v>61.5</v>
      </c>
      <c r="AA1997" s="52">
        <f t="shared" si="124"/>
        <v>1.2727272727272727</v>
      </c>
      <c r="AB1997" s="54">
        <f t="shared" si="125"/>
        <v>1.1578947368421053</v>
      </c>
      <c r="AC1997" s="54">
        <f t="shared" si="126"/>
        <v>1.1621621621621621</v>
      </c>
      <c r="AD1997" s="55">
        <f t="shared" si="127"/>
        <v>1.1975947239105134</v>
      </c>
      <c r="AE1997" s="58"/>
    </row>
    <row r="1998" spans="1:31" s="5" customFormat="1" x14ac:dyDescent="0.3">
      <c r="A1998" s="40" t="s">
        <v>1456</v>
      </c>
      <c r="B1998" s="3" t="s">
        <v>1457</v>
      </c>
      <c r="C1998" s="34">
        <v>214.92</v>
      </c>
      <c r="D1998" s="8">
        <v>4</v>
      </c>
      <c r="E1998" s="8">
        <v>6</v>
      </c>
      <c r="F1998" s="9">
        <v>11.5</v>
      </c>
      <c r="G1998" s="36">
        <v>98.14</v>
      </c>
      <c r="H1998" s="12">
        <v>2</v>
      </c>
      <c r="I1998" s="12">
        <v>4</v>
      </c>
      <c r="J1998" s="13">
        <v>9.6</v>
      </c>
      <c r="K1998" s="34">
        <v>335.84000000000003</v>
      </c>
      <c r="L1998" s="8">
        <v>7</v>
      </c>
      <c r="M1998" s="8">
        <v>7</v>
      </c>
      <c r="N1998" s="9">
        <v>13.799999999999999</v>
      </c>
      <c r="O1998" s="36">
        <v>132.85</v>
      </c>
      <c r="P1998" s="12">
        <v>3</v>
      </c>
      <c r="Q1998" s="12">
        <v>5</v>
      </c>
      <c r="R1998" s="13">
        <v>10.699999999999998</v>
      </c>
      <c r="S1998" s="34">
        <v>198.07000000000002</v>
      </c>
      <c r="T1998" s="8">
        <v>4</v>
      </c>
      <c r="U1998" s="8">
        <v>5</v>
      </c>
      <c r="V1998" s="9">
        <v>11.3</v>
      </c>
      <c r="W1998" s="36">
        <v>254.19000000000003</v>
      </c>
      <c r="X1998" s="12">
        <v>6</v>
      </c>
      <c r="Y1998" s="12">
        <v>6</v>
      </c>
      <c r="Z1998" s="12">
        <v>13.4</v>
      </c>
      <c r="AA1998" s="52">
        <f t="shared" si="124"/>
        <v>1.4</v>
      </c>
      <c r="AB1998" s="54">
        <f t="shared" si="125"/>
        <v>1.3333333333333333</v>
      </c>
      <c r="AC1998" s="54">
        <f t="shared" si="126"/>
        <v>0.8571428571428571</v>
      </c>
      <c r="AD1998" s="55">
        <f t="shared" si="127"/>
        <v>1.1968253968253968</v>
      </c>
      <c r="AE1998" s="58"/>
    </row>
    <row r="1999" spans="1:31" s="5" customFormat="1" x14ac:dyDescent="0.3">
      <c r="A1999" s="40" t="s">
        <v>1739</v>
      </c>
      <c r="B1999" s="3" t="s">
        <v>1740</v>
      </c>
      <c r="C1999" s="34">
        <v>182.4</v>
      </c>
      <c r="D1999" s="8">
        <v>3</v>
      </c>
      <c r="E1999" s="8">
        <v>10</v>
      </c>
      <c r="F1999" s="9">
        <v>31.3</v>
      </c>
      <c r="G1999" s="36">
        <v>211.98</v>
      </c>
      <c r="H1999" s="12">
        <v>4</v>
      </c>
      <c r="I1999" s="12">
        <v>7</v>
      </c>
      <c r="J1999" s="13">
        <v>16.600000000000001</v>
      </c>
      <c r="K1999" s="34">
        <v>1006.0500000000002</v>
      </c>
      <c r="L1999" s="8">
        <v>14</v>
      </c>
      <c r="M1999" s="8">
        <v>16</v>
      </c>
      <c r="N1999" s="9">
        <v>42.8</v>
      </c>
      <c r="O1999" s="36">
        <v>809.2</v>
      </c>
      <c r="P1999" s="12">
        <v>11</v>
      </c>
      <c r="Q1999" s="12">
        <v>13</v>
      </c>
      <c r="R1999" s="13">
        <v>33.399999999999991</v>
      </c>
      <c r="S1999" s="34">
        <v>940.56</v>
      </c>
      <c r="T1999" s="8">
        <v>15</v>
      </c>
      <c r="U1999" s="8">
        <v>17</v>
      </c>
      <c r="V1999" s="9">
        <v>37.200000000000003</v>
      </c>
      <c r="W1999" s="36">
        <v>956.26</v>
      </c>
      <c r="X1999" s="12">
        <v>14</v>
      </c>
      <c r="Y1999" s="12">
        <v>17</v>
      </c>
      <c r="Z1999" s="12">
        <v>39.100000000000009</v>
      </c>
      <c r="AA1999" s="52">
        <f t="shared" si="124"/>
        <v>1.375</v>
      </c>
      <c r="AB1999" s="54">
        <f t="shared" si="125"/>
        <v>1.2142857142857142</v>
      </c>
      <c r="AC1999" s="54">
        <f t="shared" si="126"/>
        <v>1</v>
      </c>
      <c r="AD1999" s="55">
        <f t="shared" si="127"/>
        <v>1.1964285714285714</v>
      </c>
      <c r="AE1999" s="58"/>
    </row>
    <row r="2000" spans="1:31" s="5" customFormat="1" x14ac:dyDescent="0.3">
      <c r="A2000" s="40" t="s">
        <v>595</v>
      </c>
      <c r="B2000" s="3" t="s">
        <v>596</v>
      </c>
      <c r="C2000" s="34">
        <v>632.32999999999993</v>
      </c>
      <c r="D2000" s="8">
        <v>11</v>
      </c>
      <c r="E2000" s="8">
        <v>16</v>
      </c>
      <c r="F2000" s="9">
        <v>71.600000000000009</v>
      </c>
      <c r="G2000" s="36">
        <v>400.99</v>
      </c>
      <c r="H2000" s="12">
        <v>7</v>
      </c>
      <c r="I2000" s="12">
        <v>13</v>
      </c>
      <c r="J2000" s="13">
        <v>51.5</v>
      </c>
      <c r="K2000" s="34">
        <v>1198.25</v>
      </c>
      <c r="L2000" s="8">
        <v>20</v>
      </c>
      <c r="M2000" s="8">
        <v>25</v>
      </c>
      <c r="N2000" s="9">
        <v>71.099999999999994</v>
      </c>
      <c r="O2000" s="36">
        <v>1069.0800000000002</v>
      </c>
      <c r="P2000" s="12">
        <v>17</v>
      </c>
      <c r="Q2000" s="12">
        <v>21</v>
      </c>
      <c r="R2000" s="13">
        <v>63.399999999999984</v>
      </c>
      <c r="S2000" s="34">
        <v>1024.3699999999999</v>
      </c>
      <c r="T2000" s="8">
        <v>20</v>
      </c>
      <c r="U2000" s="8">
        <v>24</v>
      </c>
      <c r="V2000" s="9">
        <v>76.799999999999983</v>
      </c>
      <c r="W2000" s="36">
        <v>1028.4399999999998</v>
      </c>
      <c r="X2000" s="12">
        <v>17</v>
      </c>
      <c r="Y2000" s="12">
        <v>20</v>
      </c>
      <c r="Z2000" s="12">
        <v>71.600000000000009</v>
      </c>
      <c r="AA2000" s="52">
        <f t="shared" si="124"/>
        <v>1.2142857142857142</v>
      </c>
      <c r="AB2000" s="54">
        <f t="shared" si="125"/>
        <v>1.1818181818181819</v>
      </c>
      <c r="AC2000" s="54">
        <f t="shared" si="126"/>
        <v>1.1904761904761905</v>
      </c>
      <c r="AD2000" s="55">
        <f t="shared" si="127"/>
        <v>1.1955266955266957</v>
      </c>
      <c r="AE2000" s="58"/>
    </row>
    <row r="2001" spans="1:31" s="5" customFormat="1" x14ac:dyDescent="0.3">
      <c r="A2001" s="40" t="s">
        <v>1306</v>
      </c>
      <c r="B2001" s="3" t="s">
        <v>1307</v>
      </c>
      <c r="C2001" s="34">
        <v>207.32999999999998</v>
      </c>
      <c r="D2001" s="8">
        <v>4</v>
      </c>
      <c r="E2001" s="8">
        <v>4</v>
      </c>
      <c r="F2001" s="9">
        <v>2.7</v>
      </c>
      <c r="G2001" s="36">
        <v>91.03</v>
      </c>
      <c r="H2001" s="12">
        <v>2</v>
      </c>
      <c r="I2001" s="12">
        <v>3</v>
      </c>
      <c r="J2001" s="13">
        <v>2.1</v>
      </c>
      <c r="K2001" s="34"/>
      <c r="L2001" s="8"/>
      <c r="M2001" s="8"/>
      <c r="N2001" s="9"/>
      <c r="O2001" s="36"/>
      <c r="P2001" s="12"/>
      <c r="Q2001" s="12"/>
      <c r="R2001" s="13"/>
      <c r="S2001" s="34">
        <v>127.52000000000001</v>
      </c>
      <c r="T2001" s="8">
        <v>3</v>
      </c>
      <c r="U2001" s="8">
        <v>3</v>
      </c>
      <c r="V2001" s="9">
        <v>3.4</v>
      </c>
      <c r="W2001" s="36">
        <v>86.460000000000008</v>
      </c>
      <c r="X2001" s="12">
        <v>2</v>
      </c>
      <c r="Y2001" s="12">
        <v>2</v>
      </c>
      <c r="Z2001" s="12">
        <v>2.2000000000000002</v>
      </c>
      <c r="AA2001" s="52">
        <f t="shared" si="124"/>
        <v>1.25</v>
      </c>
      <c r="AB2001" s="54">
        <f t="shared" si="125"/>
        <v>1</v>
      </c>
      <c r="AC2001" s="54">
        <f t="shared" si="126"/>
        <v>1.3333333333333333</v>
      </c>
      <c r="AD2001" s="55">
        <f t="shared" si="127"/>
        <v>1.1944444444444444</v>
      </c>
      <c r="AE2001" s="58"/>
    </row>
    <row r="2002" spans="1:31" s="5" customFormat="1" x14ac:dyDescent="0.3">
      <c r="A2002" s="40" t="s">
        <v>1366</v>
      </c>
      <c r="B2002" s="3" t="s">
        <v>1367</v>
      </c>
      <c r="C2002" s="34">
        <v>229.27</v>
      </c>
      <c r="D2002" s="8">
        <v>4</v>
      </c>
      <c r="E2002" s="8">
        <v>4</v>
      </c>
      <c r="F2002" s="9">
        <v>22.7</v>
      </c>
      <c r="G2002" s="36">
        <v>188.55</v>
      </c>
      <c r="H2002" s="12">
        <v>3</v>
      </c>
      <c r="I2002" s="12">
        <v>3</v>
      </c>
      <c r="J2002" s="13">
        <v>19.899999999999999</v>
      </c>
      <c r="K2002" s="34">
        <v>155.32999999999998</v>
      </c>
      <c r="L2002" s="8">
        <v>3</v>
      </c>
      <c r="M2002" s="8">
        <v>3</v>
      </c>
      <c r="N2002" s="9">
        <v>21.3</v>
      </c>
      <c r="O2002" s="36">
        <v>79.930000000000007</v>
      </c>
      <c r="P2002" s="12">
        <v>2</v>
      </c>
      <c r="Q2002" s="12">
        <v>2</v>
      </c>
      <c r="R2002" s="13">
        <v>14.8</v>
      </c>
      <c r="S2002" s="34"/>
      <c r="T2002" s="8"/>
      <c r="U2002" s="8"/>
      <c r="V2002" s="9"/>
      <c r="W2002" s="36"/>
      <c r="X2002" s="12"/>
      <c r="Y2002" s="12"/>
      <c r="Z2002" s="12"/>
      <c r="AA2002" s="52">
        <f t="shared" si="124"/>
        <v>1.25</v>
      </c>
      <c r="AB2002" s="54">
        <f t="shared" si="125"/>
        <v>1.3333333333333333</v>
      </c>
      <c r="AC2002" s="54">
        <f t="shared" si="126"/>
        <v>1</v>
      </c>
      <c r="AD2002" s="55">
        <f t="shared" si="127"/>
        <v>1.1944444444444444</v>
      </c>
      <c r="AE2002" s="58"/>
    </row>
    <row r="2003" spans="1:31" s="5" customFormat="1" x14ac:dyDescent="0.3">
      <c r="A2003" s="40" t="s">
        <v>1400</v>
      </c>
      <c r="B2003" s="3" t="s">
        <v>1401</v>
      </c>
      <c r="C2003" s="34">
        <v>300.79000000000002</v>
      </c>
      <c r="D2003" s="8">
        <v>4</v>
      </c>
      <c r="E2003" s="8">
        <v>4</v>
      </c>
      <c r="F2003" s="9">
        <v>16.100000000000001</v>
      </c>
      <c r="G2003" s="36">
        <v>246.74</v>
      </c>
      <c r="H2003" s="12">
        <v>4</v>
      </c>
      <c r="I2003" s="12">
        <v>5</v>
      </c>
      <c r="J2003" s="13">
        <v>16.3</v>
      </c>
      <c r="K2003" s="34">
        <v>302.32999999999993</v>
      </c>
      <c r="L2003" s="8">
        <v>5</v>
      </c>
      <c r="M2003" s="8">
        <v>5</v>
      </c>
      <c r="N2003" s="9">
        <v>18.3</v>
      </c>
      <c r="O2003" s="36">
        <v>283.58</v>
      </c>
      <c r="P2003" s="12">
        <v>4</v>
      </c>
      <c r="Q2003" s="12">
        <v>5</v>
      </c>
      <c r="R2003" s="13">
        <v>16.600000000000001</v>
      </c>
      <c r="S2003" s="34">
        <v>231.29999999999995</v>
      </c>
      <c r="T2003" s="8">
        <v>4</v>
      </c>
      <c r="U2003" s="8">
        <v>6</v>
      </c>
      <c r="V2003" s="9">
        <v>16.600000000000001</v>
      </c>
      <c r="W2003" s="36">
        <v>175.04999999999998</v>
      </c>
      <c r="X2003" s="12">
        <v>3</v>
      </c>
      <c r="Y2003" s="12">
        <v>3</v>
      </c>
      <c r="Z2003" s="12">
        <v>11.300000000000002</v>
      </c>
      <c r="AA2003" s="52">
        <f t="shared" si="124"/>
        <v>0.83333333333333337</v>
      </c>
      <c r="AB2003" s="54">
        <f t="shared" si="125"/>
        <v>1</v>
      </c>
      <c r="AC2003" s="54">
        <f t="shared" si="126"/>
        <v>1.75</v>
      </c>
      <c r="AD2003" s="55">
        <f t="shared" si="127"/>
        <v>1.1944444444444444</v>
      </c>
      <c r="AE2003" s="58"/>
    </row>
    <row r="2004" spans="1:31" s="5" customFormat="1" x14ac:dyDescent="0.3">
      <c r="A2004" s="40" t="s">
        <v>2247</v>
      </c>
      <c r="B2004" s="3" t="s">
        <v>2248</v>
      </c>
      <c r="C2004" s="34">
        <v>80.36</v>
      </c>
      <c r="D2004" s="8">
        <v>1</v>
      </c>
      <c r="E2004" s="8">
        <v>3</v>
      </c>
      <c r="F2004" s="9">
        <v>19.600000000000001</v>
      </c>
      <c r="G2004" s="36">
        <v>50.86</v>
      </c>
      <c r="H2004" s="12">
        <v>1</v>
      </c>
      <c r="I2004" s="12">
        <v>2</v>
      </c>
      <c r="J2004" s="13">
        <v>12</v>
      </c>
      <c r="K2004" s="34">
        <v>94.26</v>
      </c>
      <c r="L2004" s="8">
        <v>1</v>
      </c>
      <c r="M2004" s="8">
        <v>2</v>
      </c>
      <c r="N2004" s="9">
        <v>20.100000000000001</v>
      </c>
      <c r="O2004" s="36">
        <v>87.04</v>
      </c>
      <c r="P2004" s="12">
        <v>1</v>
      </c>
      <c r="Q2004" s="12">
        <v>2</v>
      </c>
      <c r="R2004" s="13">
        <v>15.2</v>
      </c>
      <c r="S2004" s="34">
        <v>67.62</v>
      </c>
      <c r="T2004" s="8">
        <v>2</v>
      </c>
      <c r="U2004" s="8">
        <v>4</v>
      </c>
      <c r="V2004" s="9">
        <v>20.100000000000001</v>
      </c>
      <c r="W2004" s="36">
        <v>69.47</v>
      </c>
      <c r="X2004" s="12">
        <v>2</v>
      </c>
      <c r="Y2004" s="12">
        <v>3</v>
      </c>
      <c r="Z2004" s="12">
        <v>15.2</v>
      </c>
      <c r="AA2004" s="52">
        <f t="shared" si="124"/>
        <v>1.3333333333333333</v>
      </c>
      <c r="AB2004" s="54">
        <f t="shared" si="125"/>
        <v>1</v>
      </c>
      <c r="AC2004" s="54">
        <f t="shared" si="126"/>
        <v>1.25</v>
      </c>
      <c r="AD2004" s="55">
        <f t="shared" si="127"/>
        <v>1.1944444444444444</v>
      </c>
      <c r="AE2004" s="58"/>
    </row>
    <row r="2005" spans="1:31" s="5" customFormat="1" x14ac:dyDescent="0.3">
      <c r="A2005" s="40" t="s">
        <v>1207</v>
      </c>
      <c r="B2005" s="3" t="s">
        <v>1208</v>
      </c>
      <c r="C2005" s="34">
        <v>351.72</v>
      </c>
      <c r="D2005" s="8">
        <v>5</v>
      </c>
      <c r="E2005" s="8">
        <v>7</v>
      </c>
      <c r="F2005" s="9">
        <v>48.8</v>
      </c>
      <c r="G2005" s="36">
        <v>281.09000000000003</v>
      </c>
      <c r="H2005" s="12">
        <v>4</v>
      </c>
      <c r="I2005" s="12">
        <v>5</v>
      </c>
      <c r="J2005" s="13">
        <v>38.200000000000003</v>
      </c>
      <c r="K2005" s="34">
        <v>502.44</v>
      </c>
      <c r="L2005" s="8">
        <v>7</v>
      </c>
      <c r="M2005" s="8">
        <v>9</v>
      </c>
      <c r="N2005" s="9">
        <v>35.800000000000004</v>
      </c>
      <c r="O2005" s="36">
        <v>505.55999999999995</v>
      </c>
      <c r="P2005" s="12">
        <v>7</v>
      </c>
      <c r="Q2005" s="12">
        <v>7</v>
      </c>
      <c r="R2005" s="13">
        <v>29.300000000000004</v>
      </c>
      <c r="S2005" s="34">
        <v>537.46</v>
      </c>
      <c r="T2005" s="8">
        <v>8</v>
      </c>
      <c r="U2005" s="8">
        <v>8</v>
      </c>
      <c r="V2005" s="9">
        <v>29.300000000000004</v>
      </c>
      <c r="W2005" s="36">
        <v>446.44</v>
      </c>
      <c r="X2005" s="12">
        <v>6</v>
      </c>
      <c r="Y2005" s="12">
        <v>8</v>
      </c>
      <c r="Z2005" s="12">
        <v>30.099999999999998</v>
      </c>
      <c r="AA2005" s="52">
        <f t="shared" si="124"/>
        <v>1.3333333333333333</v>
      </c>
      <c r="AB2005" s="54">
        <f t="shared" si="125"/>
        <v>1.25</v>
      </c>
      <c r="AC2005" s="54">
        <f t="shared" si="126"/>
        <v>1</v>
      </c>
      <c r="AD2005" s="55">
        <f t="shared" si="127"/>
        <v>1.1944444444444444</v>
      </c>
      <c r="AE2005" s="58"/>
    </row>
    <row r="2006" spans="1:31" s="5" customFormat="1" x14ac:dyDescent="0.3">
      <c r="A2006" s="40" t="s">
        <v>1460</v>
      </c>
      <c r="B2006" s="3" t="s">
        <v>1461</v>
      </c>
      <c r="C2006" s="34">
        <v>190.85000000000002</v>
      </c>
      <c r="D2006" s="8">
        <v>4</v>
      </c>
      <c r="E2006" s="8">
        <v>8</v>
      </c>
      <c r="F2006" s="9">
        <v>11.1</v>
      </c>
      <c r="G2006" s="36">
        <v>275.07000000000005</v>
      </c>
      <c r="H2006" s="12">
        <v>5</v>
      </c>
      <c r="I2006" s="12">
        <v>12</v>
      </c>
      <c r="J2006" s="13">
        <v>17.8</v>
      </c>
      <c r="K2006" s="34">
        <v>400.38</v>
      </c>
      <c r="L2006" s="8">
        <v>8</v>
      </c>
      <c r="M2006" s="8">
        <v>15</v>
      </c>
      <c r="N2006" s="9">
        <v>19</v>
      </c>
      <c r="O2006" s="36">
        <v>231.94</v>
      </c>
      <c r="P2006" s="12">
        <v>5</v>
      </c>
      <c r="Q2006" s="12">
        <v>7</v>
      </c>
      <c r="R2006" s="13">
        <v>13.9</v>
      </c>
      <c r="S2006" s="34">
        <v>158.44</v>
      </c>
      <c r="T2006" s="8">
        <v>3</v>
      </c>
      <c r="U2006" s="8">
        <v>7</v>
      </c>
      <c r="V2006" s="9">
        <v>12.699999999999998</v>
      </c>
      <c r="W2006" s="36">
        <v>266.03999999999996</v>
      </c>
      <c r="X2006" s="12">
        <v>6</v>
      </c>
      <c r="Y2006" s="12">
        <v>8</v>
      </c>
      <c r="Z2006" s="12">
        <v>11.9</v>
      </c>
      <c r="AA2006" s="52">
        <f t="shared" si="124"/>
        <v>0.69230769230769229</v>
      </c>
      <c r="AB2006" s="54">
        <f t="shared" si="125"/>
        <v>2</v>
      </c>
      <c r="AC2006" s="54">
        <f t="shared" si="126"/>
        <v>0.88888888888888884</v>
      </c>
      <c r="AD2006" s="55">
        <f t="shared" si="127"/>
        <v>1.1937321937321939</v>
      </c>
      <c r="AE2006" s="58"/>
    </row>
    <row r="2007" spans="1:31" s="5" customFormat="1" x14ac:dyDescent="0.3">
      <c r="A2007" s="40" t="s">
        <v>311</v>
      </c>
      <c r="B2007" s="3" t="s">
        <v>312</v>
      </c>
      <c r="C2007" s="34">
        <v>977.32</v>
      </c>
      <c r="D2007" s="8">
        <v>18</v>
      </c>
      <c r="E2007" s="8">
        <v>29</v>
      </c>
      <c r="F2007" s="9">
        <v>45</v>
      </c>
      <c r="G2007" s="36">
        <v>1127.68</v>
      </c>
      <c r="H2007" s="12">
        <v>20</v>
      </c>
      <c r="I2007" s="12">
        <v>30</v>
      </c>
      <c r="J2007" s="13">
        <v>40.79999999999999</v>
      </c>
      <c r="K2007" s="34">
        <v>1725.76</v>
      </c>
      <c r="L2007" s="8">
        <v>34</v>
      </c>
      <c r="M2007" s="8">
        <v>44</v>
      </c>
      <c r="N2007" s="9">
        <v>52.400000000000034</v>
      </c>
      <c r="O2007" s="36">
        <v>1191.9600000000003</v>
      </c>
      <c r="P2007" s="12">
        <v>24</v>
      </c>
      <c r="Q2007" s="12">
        <v>30</v>
      </c>
      <c r="R2007" s="13">
        <v>37</v>
      </c>
      <c r="S2007" s="34">
        <v>1413.66</v>
      </c>
      <c r="T2007" s="8">
        <v>28</v>
      </c>
      <c r="U2007" s="8">
        <v>35</v>
      </c>
      <c r="V2007" s="9">
        <v>42.6</v>
      </c>
      <c r="W2007" s="36">
        <v>1371.9499999999998</v>
      </c>
      <c r="X2007" s="12">
        <v>28</v>
      </c>
      <c r="Y2007" s="12">
        <v>30</v>
      </c>
      <c r="Z2007" s="12">
        <v>39.100000000000009</v>
      </c>
      <c r="AA2007" s="52">
        <f t="shared" si="124"/>
        <v>0.967741935483871</v>
      </c>
      <c r="AB2007" s="54">
        <f t="shared" si="125"/>
        <v>1.4516129032258065</v>
      </c>
      <c r="AC2007" s="54">
        <f t="shared" si="126"/>
        <v>1.1612903225806452</v>
      </c>
      <c r="AD2007" s="55">
        <f t="shared" si="127"/>
        <v>1.1935483870967742</v>
      </c>
      <c r="AE2007" s="58"/>
    </row>
    <row r="2008" spans="1:31" s="5" customFormat="1" x14ac:dyDescent="0.3">
      <c r="A2008" s="40" t="s">
        <v>480</v>
      </c>
      <c r="B2008" s="3" t="s">
        <v>481</v>
      </c>
      <c r="C2008" s="34">
        <v>690.68000000000006</v>
      </c>
      <c r="D2008" s="8">
        <v>13</v>
      </c>
      <c r="E2008" s="8">
        <v>18</v>
      </c>
      <c r="F2008" s="9">
        <v>51.399999999999984</v>
      </c>
      <c r="G2008" s="36">
        <v>517.04</v>
      </c>
      <c r="H2008" s="12">
        <v>10</v>
      </c>
      <c r="I2008" s="12">
        <v>16</v>
      </c>
      <c r="J2008" s="13">
        <v>50.800000000000004</v>
      </c>
      <c r="K2008" s="34">
        <v>693.77999999999986</v>
      </c>
      <c r="L2008" s="8">
        <v>15</v>
      </c>
      <c r="M2008" s="8">
        <v>17</v>
      </c>
      <c r="N2008" s="9">
        <v>48.899999999999984</v>
      </c>
      <c r="O2008" s="36">
        <v>442.78</v>
      </c>
      <c r="P2008" s="12">
        <v>8</v>
      </c>
      <c r="Q2008" s="12">
        <v>12</v>
      </c>
      <c r="R2008" s="13">
        <v>36.800000000000004</v>
      </c>
      <c r="S2008" s="34">
        <v>528.77</v>
      </c>
      <c r="T2008" s="8">
        <v>10</v>
      </c>
      <c r="U2008" s="8">
        <v>13</v>
      </c>
      <c r="V2008" s="9">
        <v>37.100000000000009</v>
      </c>
      <c r="W2008" s="36">
        <v>486.95</v>
      </c>
      <c r="X2008" s="12">
        <v>10</v>
      </c>
      <c r="Y2008" s="12">
        <v>12</v>
      </c>
      <c r="Z2008" s="12">
        <v>33.399999999999991</v>
      </c>
      <c r="AA2008" s="52">
        <f t="shared" si="124"/>
        <v>1.1176470588235294</v>
      </c>
      <c r="AB2008" s="54">
        <f t="shared" si="125"/>
        <v>1.3846153846153846</v>
      </c>
      <c r="AC2008" s="54">
        <f t="shared" si="126"/>
        <v>1.0769230769230769</v>
      </c>
      <c r="AD2008" s="55">
        <f t="shared" si="127"/>
        <v>1.1930618401206636</v>
      </c>
      <c r="AE2008" s="58"/>
    </row>
    <row r="2009" spans="1:31" s="5" customFormat="1" x14ac:dyDescent="0.3">
      <c r="A2009" s="40" t="s">
        <v>442</v>
      </c>
      <c r="B2009" s="3" t="s">
        <v>443</v>
      </c>
      <c r="C2009" s="34">
        <v>1056.8</v>
      </c>
      <c r="D2009" s="8">
        <v>14</v>
      </c>
      <c r="E2009" s="8">
        <v>22</v>
      </c>
      <c r="F2009" s="9">
        <v>42.100000000000009</v>
      </c>
      <c r="G2009" s="36">
        <v>758.29</v>
      </c>
      <c r="H2009" s="12">
        <v>10</v>
      </c>
      <c r="I2009" s="12">
        <v>16</v>
      </c>
      <c r="J2009" s="13">
        <v>44</v>
      </c>
      <c r="K2009" s="34">
        <v>909.6400000000001</v>
      </c>
      <c r="L2009" s="8">
        <v>14</v>
      </c>
      <c r="M2009" s="8">
        <v>17</v>
      </c>
      <c r="N2009" s="9">
        <v>38.100000000000009</v>
      </c>
      <c r="O2009" s="36">
        <v>600.17000000000007</v>
      </c>
      <c r="P2009" s="12">
        <v>12</v>
      </c>
      <c r="Q2009" s="12">
        <v>15</v>
      </c>
      <c r="R2009" s="13">
        <v>40.800000000000004</v>
      </c>
      <c r="S2009" s="34">
        <v>487.22</v>
      </c>
      <c r="T2009" s="8">
        <v>9</v>
      </c>
      <c r="U2009" s="8">
        <v>10</v>
      </c>
      <c r="V2009" s="9">
        <v>30.800000000000004</v>
      </c>
      <c r="W2009" s="36">
        <v>390.35</v>
      </c>
      <c r="X2009" s="12">
        <v>6</v>
      </c>
      <c r="Y2009" s="12">
        <v>9</v>
      </c>
      <c r="Z2009" s="12">
        <v>29.2</v>
      </c>
      <c r="AA2009" s="52">
        <f t="shared" si="124"/>
        <v>1.3529411764705883</v>
      </c>
      <c r="AB2009" s="54">
        <f t="shared" si="125"/>
        <v>1.125</v>
      </c>
      <c r="AC2009" s="54">
        <f t="shared" si="126"/>
        <v>1.1000000000000001</v>
      </c>
      <c r="AD2009" s="55">
        <f t="shared" si="127"/>
        <v>1.1926470588235294</v>
      </c>
      <c r="AE2009" s="58"/>
    </row>
    <row r="2010" spans="1:31" s="5" customFormat="1" x14ac:dyDescent="0.3">
      <c r="A2010" s="40" t="s">
        <v>713</v>
      </c>
      <c r="B2010" s="3" t="s">
        <v>714</v>
      </c>
      <c r="C2010" s="34">
        <v>484.51000000000005</v>
      </c>
      <c r="D2010" s="8">
        <v>9</v>
      </c>
      <c r="E2010" s="8">
        <v>10</v>
      </c>
      <c r="F2010" s="9">
        <v>50</v>
      </c>
      <c r="G2010" s="36">
        <v>359</v>
      </c>
      <c r="H2010" s="12">
        <v>5</v>
      </c>
      <c r="I2010" s="12">
        <v>10</v>
      </c>
      <c r="J2010" s="13">
        <v>50</v>
      </c>
      <c r="K2010" s="34">
        <v>461.11999999999995</v>
      </c>
      <c r="L2010" s="8">
        <v>9</v>
      </c>
      <c r="M2010" s="8">
        <v>11</v>
      </c>
      <c r="N2010" s="9">
        <v>51.800000000000004</v>
      </c>
      <c r="O2010" s="36">
        <v>329.63</v>
      </c>
      <c r="P2010" s="12">
        <v>6</v>
      </c>
      <c r="Q2010" s="12">
        <v>7</v>
      </c>
      <c r="R2010" s="13">
        <v>32.300000000000004</v>
      </c>
      <c r="S2010" s="34">
        <v>341.66999999999996</v>
      </c>
      <c r="T2010" s="8">
        <v>6</v>
      </c>
      <c r="U2010" s="8">
        <v>13</v>
      </c>
      <c r="V2010" s="9">
        <v>57.9</v>
      </c>
      <c r="W2010" s="36">
        <v>371.9</v>
      </c>
      <c r="X2010" s="12">
        <v>7</v>
      </c>
      <c r="Y2010" s="12">
        <v>12</v>
      </c>
      <c r="Z2010" s="12">
        <v>57.899999999999991</v>
      </c>
      <c r="AA2010" s="52">
        <f t="shared" si="124"/>
        <v>1</v>
      </c>
      <c r="AB2010" s="54">
        <f t="shared" si="125"/>
        <v>1.5</v>
      </c>
      <c r="AC2010" s="54">
        <f t="shared" si="126"/>
        <v>1.0769230769230769</v>
      </c>
      <c r="AD2010" s="55">
        <f t="shared" si="127"/>
        <v>1.1923076923076923</v>
      </c>
      <c r="AE2010" s="58"/>
    </row>
    <row r="2011" spans="1:31" s="5" customFormat="1" x14ac:dyDescent="0.3">
      <c r="A2011" s="40" t="s">
        <v>269</v>
      </c>
      <c r="B2011" s="3" t="s">
        <v>270</v>
      </c>
      <c r="C2011" s="34">
        <v>1258.95</v>
      </c>
      <c r="D2011" s="8">
        <v>20</v>
      </c>
      <c r="E2011" s="8">
        <v>29</v>
      </c>
      <c r="F2011" s="9">
        <v>28.399999999999988</v>
      </c>
      <c r="G2011" s="36">
        <v>996.84</v>
      </c>
      <c r="H2011" s="12">
        <v>18</v>
      </c>
      <c r="I2011" s="12">
        <v>25</v>
      </c>
      <c r="J2011" s="13">
        <v>21.100000000000005</v>
      </c>
      <c r="K2011" s="34">
        <v>1722.64</v>
      </c>
      <c r="L2011" s="8">
        <v>31</v>
      </c>
      <c r="M2011" s="8">
        <v>41</v>
      </c>
      <c r="N2011" s="9">
        <v>33.100000000000009</v>
      </c>
      <c r="O2011" s="36">
        <v>1107.5199999999998</v>
      </c>
      <c r="P2011" s="12">
        <v>22</v>
      </c>
      <c r="Q2011" s="12">
        <v>30</v>
      </c>
      <c r="R2011" s="13">
        <v>28</v>
      </c>
      <c r="S2011" s="34">
        <v>1498.2999999999995</v>
      </c>
      <c r="T2011" s="8">
        <v>29</v>
      </c>
      <c r="U2011" s="8">
        <v>31</v>
      </c>
      <c r="V2011" s="9">
        <v>25.299999999999994</v>
      </c>
      <c r="W2011" s="36">
        <v>1083.5099999999998</v>
      </c>
      <c r="X2011" s="12">
        <v>20</v>
      </c>
      <c r="Y2011" s="12">
        <v>29</v>
      </c>
      <c r="Z2011" s="12">
        <v>31.100000000000012</v>
      </c>
      <c r="AA2011" s="52">
        <f t="shared" si="124"/>
        <v>1.1538461538461537</v>
      </c>
      <c r="AB2011" s="54">
        <f t="shared" si="125"/>
        <v>1.3548387096774193</v>
      </c>
      <c r="AC2011" s="54">
        <f t="shared" si="126"/>
        <v>1.0666666666666667</v>
      </c>
      <c r="AD2011" s="55">
        <f t="shared" si="127"/>
        <v>1.1917838433967465</v>
      </c>
      <c r="AE2011" s="58"/>
    </row>
    <row r="2012" spans="1:31" s="5" customFormat="1" x14ac:dyDescent="0.3">
      <c r="A2012" s="40" t="s">
        <v>1219</v>
      </c>
      <c r="B2012" s="3" t="s">
        <v>1220</v>
      </c>
      <c r="C2012" s="34">
        <v>283.62</v>
      </c>
      <c r="D2012" s="8">
        <v>5</v>
      </c>
      <c r="E2012" s="8">
        <v>9</v>
      </c>
      <c r="F2012" s="9">
        <v>27.6</v>
      </c>
      <c r="G2012" s="36">
        <v>59.46</v>
      </c>
      <c r="H2012" s="12">
        <v>1</v>
      </c>
      <c r="I2012" s="12">
        <v>5</v>
      </c>
      <c r="J2012" s="13">
        <v>13.8</v>
      </c>
      <c r="K2012" s="34">
        <v>670.09999999999991</v>
      </c>
      <c r="L2012" s="8">
        <v>12</v>
      </c>
      <c r="M2012" s="8">
        <v>16</v>
      </c>
      <c r="N2012" s="9">
        <v>47.600000000000016</v>
      </c>
      <c r="O2012" s="36">
        <v>530.88</v>
      </c>
      <c r="P2012" s="12">
        <v>10</v>
      </c>
      <c r="Q2012" s="12">
        <v>13</v>
      </c>
      <c r="R2012" s="13">
        <v>37.600000000000009</v>
      </c>
      <c r="S2012" s="34">
        <v>307.14</v>
      </c>
      <c r="T2012" s="8">
        <v>6</v>
      </c>
      <c r="U2012" s="8">
        <v>8</v>
      </c>
      <c r="V2012" s="9">
        <v>15</v>
      </c>
      <c r="W2012" s="36">
        <v>399.39999999999992</v>
      </c>
      <c r="X2012" s="12">
        <v>9</v>
      </c>
      <c r="Y2012" s="12">
        <v>12</v>
      </c>
      <c r="Z2012" s="12">
        <v>29.5</v>
      </c>
      <c r="AA2012" s="52">
        <f t="shared" si="124"/>
        <v>1.6666666666666667</v>
      </c>
      <c r="AB2012" s="54">
        <f t="shared" si="125"/>
        <v>1.2142857142857142</v>
      </c>
      <c r="AC2012" s="54">
        <f t="shared" si="126"/>
        <v>0.69230769230769229</v>
      </c>
      <c r="AD2012" s="55">
        <f t="shared" si="127"/>
        <v>1.1910866910866911</v>
      </c>
      <c r="AE2012" s="58"/>
    </row>
    <row r="2013" spans="1:31" s="5" customFormat="1" x14ac:dyDescent="0.3">
      <c r="A2013" s="40" t="s">
        <v>1595</v>
      </c>
      <c r="B2013" s="3" t="s">
        <v>1596</v>
      </c>
      <c r="C2013" s="34">
        <v>187.81</v>
      </c>
      <c r="D2013" s="8">
        <v>3</v>
      </c>
      <c r="E2013" s="8">
        <v>8</v>
      </c>
      <c r="F2013" s="9">
        <v>46.1</v>
      </c>
      <c r="G2013" s="36">
        <v>169.57</v>
      </c>
      <c r="H2013" s="12">
        <v>3</v>
      </c>
      <c r="I2013" s="12">
        <v>5</v>
      </c>
      <c r="J2013" s="13">
        <v>45.6</v>
      </c>
      <c r="K2013" s="34">
        <v>117.1</v>
      </c>
      <c r="L2013" s="8">
        <v>2</v>
      </c>
      <c r="M2013" s="8">
        <v>5</v>
      </c>
      <c r="N2013" s="9">
        <v>38.9</v>
      </c>
      <c r="O2013" s="36">
        <v>174.93</v>
      </c>
      <c r="P2013" s="12">
        <v>2</v>
      </c>
      <c r="Q2013" s="12">
        <v>3</v>
      </c>
      <c r="R2013" s="13">
        <v>31.6</v>
      </c>
      <c r="S2013" s="34">
        <v>164.5</v>
      </c>
      <c r="T2013" s="8">
        <v>3</v>
      </c>
      <c r="U2013" s="8">
        <v>3</v>
      </c>
      <c r="V2013" s="9">
        <v>35.799999999999997</v>
      </c>
      <c r="W2013" s="36">
        <v>293.11</v>
      </c>
      <c r="X2013" s="12">
        <v>4</v>
      </c>
      <c r="Y2013" s="12">
        <v>6</v>
      </c>
      <c r="Z2013" s="12">
        <v>54.9</v>
      </c>
      <c r="AA2013" s="52">
        <f t="shared" si="124"/>
        <v>1.5</v>
      </c>
      <c r="AB2013" s="54">
        <f t="shared" si="125"/>
        <v>1.5</v>
      </c>
      <c r="AC2013" s="54">
        <f t="shared" si="126"/>
        <v>0.5714285714285714</v>
      </c>
      <c r="AD2013" s="55">
        <f t="shared" si="127"/>
        <v>1.1904761904761905</v>
      </c>
      <c r="AE2013" s="58"/>
    </row>
    <row r="2014" spans="1:31" s="5" customFormat="1" x14ac:dyDescent="0.3">
      <c r="A2014" s="40" t="s">
        <v>3498</v>
      </c>
      <c r="B2014" s="3" t="s">
        <v>3499</v>
      </c>
      <c r="C2014" s="8"/>
      <c r="D2014" s="8"/>
      <c r="E2014" s="8"/>
      <c r="F2014" s="9"/>
      <c r="G2014" s="36">
        <v>112.82</v>
      </c>
      <c r="H2014" s="12">
        <v>2</v>
      </c>
      <c r="I2014" s="12">
        <v>5</v>
      </c>
      <c r="J2014" s="13">
        <v>5.2</v>
      </c>
      <c r="K2014" s="34">
        <v>222.94000000000003</v>
      </c>
      <c r="L2014" s="8">
        <v>5</v>
      </c>
      <c r="M2014" s="8">
        <v>11</v>
      </c>
      <c r="N2014" s="9">
        <v>8</v>
      </c>
      <c r="O2014" s="36">
        <v>37.39</v>
      </c>
      <c r="P2014" s="12">
        <v>1</v>
      </c>
      <c r="Q2014" s="12">
        <v>4</v>
      </c>
      <c r="R2014" s="13">
        <v>4.2</v>
      </c>
      <c r="S2014" s="34">
        <v>209.71</v>
      </c>
      <c r="T2014" s="8">
        <v>6</v>
      </c>
      <c r="U2014" s="8">
        <v>7</v>
      </c>
      <c r="V2014" s="9">
        <v>4.8</v>
      </c>
      <c r="W2014" s="36">
        <v>180.75</v>
      </c>
      <c r="X2014" s="12">
        <v>4</v>
      </c>
      <c r="Y2014" s="12">
        <v>7</v>
      </c>
      <c r="Z2014" s="12">
        <v>4.8</v>
      </c>
      <c r="AA2014" s="52">
        <f t="shared" si="124"/>
        <v>0.16666666666666666</v>
      </c>
      <c r="AB2014" s="54">
        <f t="shared" si="125"/>
        <v>2.4</v>
      </c>
      <c r="AC2014" s="54">
        <f t="shared" si="126"/>
        <v>1</v>
      </c>
      <c r="AD2014" s="55">
        <f t="shared" si="127"/>
        <v>1.1888888888888889</v>
      </c>
      <c r="AE2014" s="58"/>
    </row>
    <row r="2015" spans="1:31" s="5" customFormat="1" x14ac:dyDescent="0.3">
      <c r="A2015" s="40" t="s">
        <v>686</v>
      </c>
      <c r="B2015" s="3" t="s">
        <v>687</v>
      </c>
      <c r="C2015" s="34">
        <v>430.49</v>
      </c>
      <c r="D2015" s="8">
        <v>10</v>
      </c>
      <c r="E2015" s="8">
        <v>15</v>
      </c>
      <c r="F2015" s="9">
        <v>30.1</v>
      </c>
      <c r="G2015" s="36">
        <v>361.27</v>
      </c>
      <c r="H2015" s="12">
        <v>7</v>
      </c>
      <c r="I2015" s="12">
        <v>12</v>
      </c>
      <c r="J2015" s="13">
        <v>23.800000000000004</v>
      </c>
      <c r="K2015" s="34">
        <v>736.79000000000008</v>
      </c>
      <c r="L2015" s="8">
        <v>13</v>
      </c>
      <c r="M2015" s="8">
        <v>14</v>
      </c>
      <c r="N2015" s="9">
        <v>32.600000000000009</v>
      </c>
      <c r="O2015" s="36">
        <v>564.64999999999986</v>
      </c>
      <c r="P2015" s="12">
        <v>10</v>
      </c>
      <c r="Q2015" s="12">
        <v>14</v>
      </c>
      <c r="R2015" s="13">
        <v>28.9</v>
      </c>
      <c r="S2015" s="34">
        <v>645.19999999999993</v>
      </c>
      <c r="T2015" s="8">
        <v>13</v>
      </c>
      <c r="U2015" s="8">
        <v>15</v>
      </c>
      <c r="V2015" s="9">
        <v>32.600000000000009</v>
      </c>
      <c r="W2015" s="36">
        <v>442.76000000000005</v>
      </c>
      <c r="X2015" s="12">
        <v>10</v>
      </c>
      <c r="Y2015" s="12">
        <v>11</v>
      </c>
      <c r="Z2015" s="12">
        <v>25.099999999999998</v>
      </c>
      <c r="AA2015" s="52">
        <f t="shared" si="124"/>
        <v>1.2307692307692308</v>
      </c>
      <c r="AB2015" s="54">
        <f t="shared" si="125"/>
        <v>1</v>
      </c>
      <c r="AC2015" s="54">
        <f t="shared" si="126"/>
        <v>1.3333333333333333</v>
      </c>
      <c r="AD2015" s="55">
        <f t="shared" si="127"/>
        <v>1.188034188034188</v>
      </c>
      <c r="AE2015" s="58"/>
    </row>
    <row r="2016" spans="1:31" s="5" customFormat="1" x14ac:dyDescent="0.3">
      <c r="A2016" s="40" t="s">
        <v>603</v>
      </c>
      <c r="B2016" s="3" t="s">
        <v>604</v>
      </c>
      <c r="C2016" s="34">
        <v>640.62</v>
      </c>
      <c r="D2016" s="8">
        <v>11</v>
      </c>
      <c r="E2016" s="8">
        <v>11</v>
      </c>
      <c r="F2016" s="9">
        <v>34.399999999999991</v>
      </c>
      <c r="G2016" s="36">
        <v>483.40999999999997</v>
      </c>
      <c r="H2016" s="12">
        <v>8</v>
      </c>
      <c r="I2016" s="12">
        <v>10</v>
      </c>
      <c r="J2016" s="13">
        <v>31.800000000000004</v>
      </c>
      <c r="K2016" s="34">
        <v>671.31</v>
      </c>
      <c r="L2016" s="8">
        <v>12</v>
      </c>
      <c r="M2016" s="8">
        <v>14</v>
      </c>
      <c r="N2016" s="9">
        <v>34.399999999999991</v>
      </c>
      <c r="O2016" s="36">
        <v>540.65</v>
      </c>
      <c r="P2016" s="12">
        <v>10</v>
      </c>
      <c r="Q2016" s="12">
        <v>11</v>
      </c>
      <c r="R2016" s="13">
        <v>38.199999999999996</v>
      </c>
      <c r="S2016" s="34">
        <v>405.49000000000007</v>
      </c>
      <c r="T2016" s="8">
        <v>7</v>
      </c>
      <c r="U2016" s="8">
        <v>10</v>
      </c>
      <c r="V2016" s="9">
        <v>34.4</v>
      </c>
      <c r="W2016" s="36">
        <v>459.22</v>
      </c>
      <c r="X2016" s="12">
        <v>8</v>
      </c>
      <c r="Y2016" s="12">
        <v>8</v>
      </c>
      <c r="Z2016" s="12">
        <v>31.800000000000004</v>
      </c>
      <c r="AA2016" s="52">
        <f t="shared" si="124"/>
        <v>1.0909090909090908</v>
      </c>
      <c r="AB2016" s="54">
        <f t="shared" si="125"/>
        <v>1.25</v>
      </c>
      <c r="AC2016" s="54">
        <f t="shared" si="126"/>
        <v>1.2222222222222223</v>
      </c>
      <c r="AD2016" s="55">
        <f t="shared" si="127"/>
        <v>1.1877104377104377</v>
      </c>
      <c r="AE2016" s="58"/>
    </row>
    <row r="2017" spans="1:31" s="5" customFormat="1" x14ac:dyDescent="0.3">
      <c r="A2017" s="40" t="s">
        <v>672</v>
      </c>
      <c r="B2017" s="3" t="s">
        <v>673</v>
      </c>
      <c r="C2017" s="34">
        <v>646.19000000000005</v>
      </c>
      <c r="D2017" s="8">
        <v>10</v>
      </c>
      <c r="E2017" s="8">
        <v>17</v>
      </c>
      <c r="F2017" s="9">
        <v>24.300000000000004</v>
      </c>
      <c r="G2017" s="36">
        <v>563.29999999999995</v>
      </c>
      <c r="H2017" s="12">
        <v>9</v>
      </c>
      <c r="I2017" s="12">
        <v>16</v>
      </c>
      <c r="J2017" s="13">
        <v>22.699999999999996</v>
      </c>
      <c r="K2017" s="34">
        <v>674.38</v>
      </c>
      <c r="L2017" s="8">
        <v>12</v>
      </c>
      <c r="M2017" s="8">
        <v>15</v>
      </c>
      <c r="N2017" s="9">
        <v>23.400000000000002</v>
      </c>
      <c r="O2017" s="36">
        <v>431.4</v>
      </c>
      <c r="P2017" s="12">
        <v>8</v>
      </c>
      <c r="Q2017" s="12">
        <v>11</v>
      </c>
      <c r="R2017" s="13">
        <v>17.7</v>
      </c>
      <c r="S2017" s="34">
        <v>207.95</v>
      </c>
      <c r="T2017" s="8">
        <v>4</v>
      </c>
      <c r="U2017" s="8">
        <v>6</v>
      </c>
      <c r="V2017" s="9">
        <v>10.6</v>
      </c>
      <c r="W2017" s="36">
        <v>127.74000000000001</v>
      </c>
      <c r="X2017" s="12">
        <v>2</v>
      </c>
      <c r="Y2017" s="12">
        <v>5</v>
      </c>
      <c r="Z2017" s="12">
        <v>8.3000000000000007</v>
      </c>
      <c r="AA2017" s="52">
        <f t="shared" si="124"/>
        <v>1.0588235294117647</v>
      </c>
      <c r="AB2017" s="54">
        <f t="shared" si="125"/>
        <v>1.3333333333333333</v>
      </c>
      <c r="AC2017" s="54">
        <f t="shared" si="126"/>
        <v>1.1666666666666667</v>
      </c>
      <c r="AD2017" s="55">
        <f t="shared" si="127"/>
        <v>1.1862745098039216</v>
      </c>
      <c r="AE2017" s="58"/>
    </row>
    <row r="2018" spans="1:31" s="5" customFormat="1" x14ac:dyDescent="0.3">
      <c r="A2018" s="40" t="s">
        <v>1229</v>
      </c>
      <c r="B2018" s="3" t="s">
        <v>1230</v>
      </c>
      <c r="C2018" s="34">
        <v>310.36</v>
      </c>
      <c r="D2018" s="8">
        <v>5</v>
      </c>
      <c r="E2018" s="8">
        <v>7</v>
      </c>
      <c r="F2018" s="9">
        <v>22.6</v>
      </c>
      <c r="G2018" s="36">
        <v>313.75</v>
      </c>
      <c r="H2018" s="12">
        <v>5</v>
      </c>
      <c r="I2018" s="12">
        <v>8</v>
      </c>
      <c r="J2018" s="13">
        <v>24.4</v>
      </c>
      <c r="K2018" s="34">
        <v>390.77</v>
      </c>
      <c r="L2018" s="8">
        <v>8</v>
      </c>
      <c r="M2018" s="8">
        <v>9</v>
      </c>
      <c r="N2018" s="9">
        <v>21.699999999999996</v>
      </c>
      <c r="O2018" s="36">
        <v>189.6</v>
      </c>
      <c r="P2018" s="12">
        <v>4</v>
      </c>
      <c r="Q2018" s="12">
        <v>5</v>
      </c>
      <c r="R2018" s="13">
        <v>13.9</v>
      </c>
      <c r="S2018" s="34">
        <v>283.66000000000003</v>
      </c>
      <c r="T2018" s="8">
        <v>6</v>
      </c>
      <c r="U2018" s="8">
        <v>7</v>
      </c>
      <c r="V2018" s="9">
        <v>15.799999999999999</v>
      </c>
      <c r="W2018" s="36">
        <v>332.19</v>
      </c>
      <c r="X2018" s="12">
        <v>6</v>
      </c>
      <c r="Y2018" s="12">
        <v>7</v>
      </c>
      <c r="Z2018" s="12">
        <v>22.599999999999998</v>
      </c>
      <c r="AA2018" s="52">
        <f t="shared" si="124"/>
        <v>0.88888888888888884</v>
      </c>
      <c r="AB2018" s="54">
        <f t="shared" si="125"/>
        <v>1.6666666666666667</v>
      </c>
      <c r="AC2018" s="54">
        <f t="shared" si="126"/>
        <v>1</v>
      </c>
      <c r="AD2018" s="55">
        <f t="shared" si="127"/>
        <v>1.1851851851851851</v>
      </c>
      <c r="AE2018" s="58"/>
    </row>
    <row r="2019" spans="1:31" s="5" customFormat="1" x14ac:dyDescent="0.3">
      <c r="A2019" s="40" t="s">
        <v>40</v>
      </c>
      <c r="B2019" s="3" t="s">
        <v>41</v>
      </c>
      <c r="C2019" s="34">
        <v>3032.08</v>
      </c>
      <c r="D2019" s="8">
        <v>45</v>
      </c>
      <c r="E2019" s="8">
        <v>53</v>
      </c>
      <c r="F2019" s="9">
        <v>50.20000000000001</v>
      </c>
      <c r="G2019" s="36">
        <v>2079.5200000000004</v>
      </c>
      <c r="H2019" s="12">
        <v>30</v>
      </c>
      <c r="I2019" s="12">
        <v>42</v>
      </c>
      <c r="J2019" s="13">
        <v>48.900000000000013</v>
      </c>
      <c r="K2019" s="34">
        <v>2550.8200000000006</v>
      </c>
      <c r="L2019" s="8">
        <v>38</v>
      </c>
      <c r="M2019" s="8">
        <v>42</v>
      </c>
      <c r="N2019" s="9">
        <v>47.599999999999966</v>
      </c>
      <c r="O2019" s="36">
        <v>2091.9499999999998</v>
      </c>
      <c r="P2019" s="12">
        <v>33</v>
      </c>
      <c r="Q2019" s="12">
        <v>35</v>
      </c>
      <c r="R2019" s="13">
        <v>40.099999999999994</v>
      </c>
      <c r="S2019" s="34">
        <v>2323.9900000000002</v>
      </c>
      <c r="T2019" s="8">
        <v>36</v>
      </c>
      <c r="U2019" s="8">
        <v>41</v>
      </c>
      <c r="V2019" s="9">
        <v>45.59999999999998</v>
      </c>
      <c r="W2019" s="36">
        <v>2077.9800000000005</v>
      </c>
      <c r="X2019" s="12">
        <v>33</v>
      </c>
      <c r="Y2019" s="12">
        <v>37</v>
      </c>
      <c r="Z2019" s="12">
        <v>44.700000000000024</v>
      </c>
      <c r="AA2019" s="52">
        <f t="shared" si="124"/>
        <v>1.2558139534883721</v>
      </c>
      <c r="AB2019" s="54">
        <f t="shared" si="125"/>
        <v>1.1944444444444444</v>
      </c>
      <c r="AC2019" s="54">
        <f t="shared" si="126"/>
        <v>1.1052631578947369</v>
      </c>
      <c r="AD2019" s="55">
        <f t="shared" si="127"/>
        <v>1.1851738519425179</v>
      </c>
      <c r="AE2019" s="58"/>
    </row>
    <row r="2020" spans="1:31" s="5" customFormat="1" x14ac:dyDescent="0.3">
      <c r="A2020" s="40" t="s">
        <v>291</v>
      </c>
      <c r="B2020" s="3" t="s">
        <v>292</v>
      </c>
      <c r="C2020" s="34">
        <v>1428.66</v>
      </c>
      <c r="D2020" s="8">
        <v>19</v>
      </c>
      <c r="E2020" s="8">
        <v>23</v>
      </c>
      <c r="F2020" s="9">
        <v>48.899999999999984</v>
      </c>
      <c r="G2020" s="36">
        <v>961.98</v>
      </c>
      <c r="H2020" s="12">
        <v>13</v>
      </c>
      <c r="I2020" s="12">
        <v>20</v>
      </c>
      <c r="J2020" s="13">
        <v>54.600000000000016</v>
      </c>
      <c r="K2020" s="34">
        <v>1776.9799999999998</v>
      </c>
      <c r="L2020" s="8">
        <v>26</v>
      </c>
      <c r="M2020" s="8">
        <v>29</v>
      </c>
      <c r="N2020" s="9">
        <v>72.200000000000031</v>
      </c>
      <c r="O2020" s="36">
        <v>1454.2900000000002</v>
      </c>
      <c r="P2020" s="12">
        <v>20</v>
      </c>
      <c r="Q2020" s="12">
        <v>22</v>
      </c>
      <c r="R2020" s="13">
        <v>70.700000000000017</v>
      </c>
      <c r="S2020" s="34">
        <v>1459.9899999999998</v>
      </c>
      <c r="T2020" s="8">
        <v>24</v>
      </c>
      <c r="U2020" s="8">
        <v>30</v>
      </c>
      <c r="V2020" s="9">
        <v>72.90000000000002</v>
      </c>
      <c r="W2020" s="36">
        <v>1410.3299999999997</v>
      </c>
      <c r="X2020" s="12">
        <v>22</v>
      </c>
      <c r="Y2020" s="12">
        <v>27</v>
      </c>
      <c r="Z2020" s="12">
        <v>72.59999999999998</v>
      </c>
      <c r="AA2020" s="52">
        <f t="shared" si="124"/>
        <v>1.1428571428571428</v>
      </c>
      <c r="AB2020" s="54">
        <f t="shared" si="125"/>
        <v>1.3043478260869565</v>
      </c>
      <c r="AC2020" s="54">
        <f t="shared" si="126"/>
        <v>1.1071428571428572</v>
      </c>
      <c r="AD2020" s="55">
        <f t="shared" si="127"/>
        <v>1.1847826086956521</v>
      </c>
      <c r="AE2020" s="58"/>
    </row>
    <row r="2021" spans="1:31" s="5" customFormat="1" x14ac:dyDescent="0.3">
      <c r="A2021" s="40" t="s">
        <v>176</v>
      </c>
      <c r="B2021" s="3" t="s">
        <v>177</v>
      </c>
      <c r="C2021" s="34">
        <v>1811.5599999999997</v>
      </c>
      <c r="D2021" s="8">
        <v>25</v>
      </c>
      <c r="E2021" s="8">
        <v>29</v>
      </c>
      <c r="F2021" s="9">
        <v>53.900000000000006</v>
      </c>
      <c r="G2021" s="36">
        <v>1268.47</v>
      </c>
      <c r="H2021" s="12">
        <v>17</v>
      </c>
      <c r="I2021" s="12">
        <v>20</v>
      </c>
      <c r="J2021" s="13">
        <v>34.399999999999991</v>
      </c>
      <c r="K2021" s="34">
        <v>1801.6600000000003</v>
      </c>
      <c r="L2021" s="8">
        <v>27</v>
      </c>
      <c r="M2021" s="8">
        <v>38</v>
      </c>
      <c r="N2021" s="9">
        <v>68.099999999999966</v>
      </c>
      <c r="O2021" s="36">
        <v>1685.64</v>
      </c>
      <c r="P2021" s="12">
        <v>25</v>
      </c>
      <c r="Q2021" s="12">
        <v>32</v>
      </c>
      <c r="R2021" s="13">
        <v>54.799999999999976</v>
      </c>
      <c r="S2021" s="34">
        <v>1826.3700000000001</v>
      </c>
      <c r="T2021" s="8">
        <v>28</v>
      </c>
      <c r="U2021" s="8">
        <v>31</v>
      </c>
      <c r="V2021" s="9">
        <v>52.200000000000031</v>
      </c>
      <c r="W2021" s="36">
        <v>1602.57</v>
      </c>
      <c r="X2021" s="12">
        <v>27</v>
      </c>
      <c r="Y2021" s="12">
        <v>33</v>
      </c>
      <c r="Z2021" s="12">
        <v>58</v>
      </c>
      <c r="AA2021" s="52">
        <f t="shared" si="124"/>
        <v>1.4285714285714286</v>
      </c>
      <c r="AB2021" s="54">
        <f t="shared" si="125"/>
        <v>1.1818181818181819</v>
      </c>
      <c r="AC2021" s="54">
        <f t="shared" si="126"/>
        <v>0.94117647058823528</v>
      </c>
      <c r="AD2021" s="55">
        <f t="shared" si="127"/>
        <v>1.1838553603259487</v>
      </c>
      <c r="AE2021" s="58"/>
    </row>
    <row r="2022" spans="1:31" s="5" customFormat="1" x14ac:dyDescent="0.3">
      <c r="A2022" s="40" t="s">
        <v>1133</v>
      </c>
      <c r="B2022" s="3" t="s">
        <v>1134</v>
      </c>
      <c r="C2022" s="34">
        <v>342.15000000000003</v>
      </c>
      <c r="D2022" s="8">
        <v>5</v>
      </c>
      <c r="E2022" s="8">
        <v>6</v>
      </c>
      <c r="F2022" s="9">
        <v>24.9</v>
      </c>
      <c r="G2022" s="36">
        <v>274.39999999999998</v>
      </c>
      <c r="H2022" s="12">
        <v>4</v>
      </c>
      <c r="I2022" s="12">
        <v>6</v>
      </c>
      <c r="J2022" s="13">
        <v>26.8</v>
      </c>
      <c r="K2022" s="34">
        <v>62.62</v>
      </c>
      <c r="L2022" s="8">
        <v>2</v>
      </c>
      <c r="M2022" s="8">
        <v>3</v>
      </c>
      <c r="N2022" s="9">
        <v>13.1</v>
      </c>
      <c r="O2022" s="36">
        <v>38</v>
      </c>
      <c r="P2022" s="12">
        <v>1</v>
      </c>
      <c r="Q2022" s="12">
        <v>4</v>
      </c>
      <c r="R2022" s="13">
        <v>11.2</v>
      </c>
      <c r="S2022" s="34">
        <v>240.10999999999999</v>
      </c>
      <c r="T2022" s="8">
        <v>4</v>
      </c>
      <c r="U2022" s="8">
        <v>6</v>
      </c>
      <c r="V2022" s="9">
        <v>24</v>
      </c>
      <c r="W2022" s="36">
        <v>99.509999999999991</v>
      </c>
      <c r="X2022" s="12">
        <v>2</v>
      </c>
      <c r="Y2022" s="12">
        <v>3</v>
      </c>
      <c r="Z2022" s="12">
        <v>13.1</v>
      </c>
      <c r="AA2022" s="52">
        <f t="shared" si="124"/>
        <v>1</v>
      </c>
      <c r="AB2022" s="54">
        <f t="shared" si="125"/>
        <v>0.8</v>
      </c>
      <c r="AC2022" s="54">
        <f t="shared" si="126"/>
        <v>1.75</v>
      </c>
      <c r="AD2022" s="55">
        <f t="shared" si="127"/>
        <v>1.1833333333333333</v>
      </c>
      <c r="AE2022" s="58"/>
    </row>
    <row r="2023" spans="1:31" s="5" customFormat="1" x14ac:dyDescent="0.3">
      <c r="A2023" s="40" t="s">
        <v>1964</v>
      </c>
      <c r="B2023" s="3" t="s">
        <v>1965</v>
      </c>
      <c r="C2023" s="34">
        <v>114.17</v>
      </c>
      <c r="D2023" s="8">
        <v>2</v>
      </c>
      <c r="E2023" s="8">
        <v>9</v>
      </c>
      <c r="F2023" s="9">
        <v>16.100000000000001</v>
      </c>
      <c r="G2023" s="36">
        <v>230.07</v>
      </c>
      <c r="H2023" s="12">
        <v>4</v>
      </c>
      <c r="I2023" s="12">
        <v>7</v>
      </c>
      <c r="J2023" s="13">
        <v>17.7</v>
      </c>
      <c r="K2023" s="34">
        <v>433.65</v>
      </c>
      <c r="L2023" s="8">
        <v>9</v>
      </c>
      <c r="M2023" s="8">
        <v>12</v>
      </c>
      <c r="N2023" s="9">
        <v>25.800000000000004</v>
      </c>
      <c r="O2023" s="36">
        <v>316.96000000000004</v>
      </c>
      <c r="P2023" s="12">
        <v>6</v>
      </c>
      <c r="Q2023" s="12">
        <v>9</v>
      </c>
      <c r="R2023" s="13">
        <v>24</v>
      </c>
      <c r="S2023" s="34">
        <v>319.03000000000003</v>
      </c>
      <c r="T2023" s="8">
        <v>7</v>
      </c>
      <c r="U2023" s="8">
        <v>9</v>
      </c>
      <c r="V2023" s="9">
        <v>22.199999999999996</v>
      </c>
      <c r="W2023" s="36">
        <v>194.82000000000002</v>
      </c>
      <c r="X2023" s="12">
        <v>5</v>
      </c>
      <c r="Y2023" s="12">
        <v>9</v>
      </c>
      <c r="Z2023" s="12">
        <v>25.6</v>
      </c>
      <c r="AA2023" s="52">
        <f t="shared" si="124"/>
        <v>1.25</v>
      </c>
      <c r="AB2023" s="54">
        <f t="shared" si="125"/>
        <v>1.3</v>
      </c>
      <c r="AC2023" s="54">
        <f t="shared" si="126"/>
        <v>1</v>
      </c>
      <c r="AD2023" s="55">
        <f t="shared" si="127"/>
        <v>1.1833333333333333</v>
      </c>
      <c r="AE2023" s="58"/>
    </row>
    <row r="2024" spans="1:31" s="5" customFormat="1" x14ac:dyDescent="0.3">
      <c r="A2024" s="40" t="s">
        <v>2198</v>
      </c>
      <c r="B2024" s="3" t="s">
        <v>2199</v>
      </c>
      <c r="C2024" s="34">
        <v>140.74</v>
      </c>
      <c r="D2024" s="8">
        <v>2</v>
      </c>
      <c r="E2024" s="8">
        <v>5</v>
      </c>
      <c r="F2024" s="9">
        <v>13</v>
      </c>
      <c r="G2024" s="36">
        <v>167.46</v>
      </c>
      <c r="H2024" s="12">
        <v>3</v>
      </c>
      <c r="I2024" s="12">
        <v>5</v>
      </c>
      <c r="J2024" s="13">
        <v>13</v>
      </c>
      <c r="K2024" s="34">
        <v>205.57</v>
      </c>
      <c r="L2024" s="8">
        <v>3</v>
      </c>
      <c r="M2024" s="8">
        <v>6</v>
      </c>
      <c r="N2024" s="9">
        <v>18.399999999999999</v>
      </c>
      <c r="O2024" s="36">
        <v>147.88</v>
      </c>
      <c r="P2024" s="12">
        <v>3</v>
      </c>
      <c r="Q2024" s="12">
        <v>3</v>
      </c>
      <c r="R2024" s="13">
        <v>11.6</v>
      </c>
      <c r="S2024" s="34">
        <v>40.82</v>
      </c>
      <c r="T2024" s="8">
        <v>1</v>
      </c>
      <c r="U2024" s="8">
        <v>3</v>
      </c>
      <c r="V2024" s="9">
        <v>12.2</v>
      </c>
      <c r="W2024" s="36">
        <v>169.76</v>
      </c>
      <c r="X2024" s="12">
        <v>4</v>
      </c>
      <c r="Y2024" s="12">
        <v>4</v>
      </c>
      <c r="Z2024" s="12">
        <v>13</v>
      </c>
      <c r="AA2024" s="52">
        <f t="shared" si="124"/>
        <v>1</v>
      </c>
      <c r="AB2024" s="54">
        <f t="shared" si="125"/>
        <v>1.75</v>
      </c>
      <c r="AC2024" s="54">
        <f t="shared" si="126"/>
        <v>0.8</v>
      </c>
      <c r="AD2024" s="55">
        <f t="shared" si="127"/>
        <v>1.1833333333333333</v>
      </c>
      <c r="AE2024" s="58"/>
    </row>
    <row r="2025" spans="1:31" s="5" customFormat="1" x14ac:dyDescent="0.3">
      <c r="A2025" s="40" t="s">
        <v>749</v>
      </c>
      <c r="B2025" s="3" t="s">
        <v>750</v>
      </c>
      <c r="C2025" s="34">
        <v>535.74</v>
      </c>
      <c r="D2025" s="8">
        <v>9</v>
      </c>
      <c r="E2025" s="8">
        <v>17</v>
      </c>
      <c r="F2025" s="9">
        <v>22.5</v>
      </c>
      <c r="G2025" s="36">
        <v>499.31</v>
      </c>
      <c r="H2025" s="12">
        <v>8</v>
      </c>
      <c r="I2025" s="12">
        <v>14</v>
      </c>
      <c r="J2025" s="13">
        <v>17.900000000000002</v>
      </c>
      <c r="K2025" s="34">
        <v>1156.1200000000001</v>
      </c>
      <c r="L2025" s="8">
        <v>17</v>
      </c>
      <c r="M2025" s="8">
        <v>21</v>
      </c>
      <c r="N2025" s="9">
        <v>26.899999999999991</v>
      </c>
      <c r="O2025" s="36">
        <v>940.9799999999999</v>
      </c>
      <c r="P2025" s="12">
        <v>16</v>
      </c>
      <c r="Q2025" s="12">
        <v>16</v>
      </c>
      <c r="R2025" s="13">
        <v>21.1</v>
      </c>
      <c r="S2025" s="34">
        <v>935.38</v>
      </c>
      <c r="T2025" s="8">
        <v>16</v>
      </c>
      <c r="U2025" s="8">
        <v>18</v>
      </c>
      <c r="V2025" s="9">
        <v>22.100000000000005</v>
      </c>
      <c r="W2025" s="36">
        <v>864.67000000000019</v>
      </c>
      <c r="X2025" s="12">
        <v>16</v>
      </c>
      <c r="Y2025" s="12">
        <v>17</v>
      </c>
      <c r="Z2025" s="12">
        <v>23.800000000000008</v>
      </c>
      <c r="AA2025" s="52">
        <f t="shared" si="124"/>
        <v>1.2</v>
      </c>
      <c r="AB2025" s="54">
        <f t="shared" si="125"/>
        <v>1.2941176470588236</v>
      </c>
      <c r="AC2025" s="54">
        <f t="shared" si="126"/>
        <v>1.0555555555555556</v>
      </c>
      <c r="AD2025" s="55">
        <f t="shared" si="127"/>
        <v>1.1832244008714596</v>
      </c>
      <c r="AE2025" s="58"/>
    </row>
    <row r="2026" spans="1:31" s="5" customFormat="1" x14ac:dyDescent="0.3">
      <c r="A2026" s="40" t="s">
        <v>799</v>
      </c>
      <c r="B2026" s="3" t="s">
        <v>800</v>
      </c>
      <c r="C2026" s="34">
        <v>440.71000000000004</v>
      </c>
      <c r="D2026" s="8">
        <v>8</v>
      </c>
      <c r="E2026" s="8">
        <v>15</v>
      </c>
      <c r="F2026" s="9">
        <v>53.300000000000004</v>
      </c>
      <c r="G2026" s="36">
        <v>332.23999999999995</v>
      </c>
      <c r="H2026" s="12">
        <v>5</v>
      </c>
      <c r="I2026" s="12">
        <v>9</v>
      </c>
      <c r="J2026" s="13">
        <v>51.9</v>
      </c>
      <c r="K2026" s="34">
        <v>572.43999999999994</v>
      </c>
      <c r="L2026" s="8">
        <v>11</v>
      </c>
      <c r="M2026" s="8">
        <v>15</v>
      </c>
      <c r="N2026" s="9">
        <v>54.8</v>
      </c>
      <c r="O2026" s="36">
        <v>527.79000000000008</v>
      </c>
      <c r="P2026" s="12">
        <v>11</v>
      </c>
      <c r="Q2026" s="12">
        <v>14</v>
      </c>
      <c r="R2026" s="13">
        <v>53.3</v>
      </c>
      <c r="S2026" s="34">
        <v>540.84</v>
      </c>
      <c r="T2026" s="8">
        <v>11</v>
      </c>
      <c r="U2026" s="8">
        <v>14</v>
      </c>
      <c r="V2026" s="9">
        <v>53.3</v>
      </c>
      <c r="W2026" s="36">
        <v>518.18999999999994</v>
      </c>
      <c r="X2026" s="12">
        <v>12</v>
      </c>
      <c r="Y2026" s="12">
        <v>16</v>
      </c>
      <c r="Z2026" s="12">
        <v>53.29999999999999</v>
      </c>
      <c r="AA2026" s="52">
        <f t="shared" si="124"/>
        <v>1.6</v>
      </c>
      <c r="AB2026" s="54">
        <f t="shared" si="125"/>
        <v>1.0666666666666667</v>
      </c>
      <c r="AC2026" s="54">
        <f t="shared" si="126"/>
        <v>0.88235294117647056</v>
      </c>
      <c r="AD2026" s="55">
        <f t="shared" si="127"/>
        <v>1.1830065359477124</v>
      </c>
      <c r="AE2026" s="58"/>
    </row>
    <row r="2027" spans="1:31" s="5" customFormat="1" x14ac:dyDescent="0.3">
      <c r="A2027" s="40" t="s">
        <v>829</v>
      </c>
      <c r="B2027" s="3" t="s">
        <v>830</v>
      </c>
      <c r="C2027" s="34">
        <v>487.22</v>
      </c>
      <c r="D2027" s="8">
        <v>8</v>
      </c>
      <c r="E2027" s="8">
        <v>13</v>
      </c>
      <c r="F2027" s="9">
        <v>43.300000000000004</v>
      </c>
      <c r="G2027" s="36">
        <v>318.35000000000002</v>
      </c>
      <c r="H2027" s="12">
        <v>5</v>
      </c>
      <c r="I2027" s="12">
        <v>10</v>
      </c>
      <c r="J2027" s="13">
        <v>35.4</v>
      </c>
      <c r="K2027" s="34">
        <v>583.6400000000001</v>
      </c>
      <c r="L2027" s="8">
        <v>11</v>
      </c>
      <c r="M2027" s="8">
        <v>16</v>
      </c>
      <c r="N2027" s="9">
        <v>50.100000000000016</v>
      </c>
      <c r="O2027" s="36">
        <v>429.90000000000003</v>
      </c>
      <c r="P2027" s="12">
        <v>8</v>
      </c>
      <c r="Q2027" s="12">
        <v>14</v>
      </c>
      <c r="R2027" s="13">
        <v>46.600000000000009</v>
      </c>
      <c r="S2027" s="34">
        <v>679.78</v>
      </c>
      <c r="T2027" s="8">
        <v>12</v>
      </c>
      <c r="U2027" s="8">
        <v>15</v>
      </c>
      <c r="V2027" s="9">
        <v>46.300000000000004</v>
      </c>
      <c r="W2027" s="36">
        <v>366.10999999999996</v>
      </c>
      <c r="X2027" s="12">
        <v>7</v>
      </c>
      <c r="Y2027" s="12">
        <v>13</v>
      </c>
      <c r="Z2027" s="12">
        <v>40.9</v>
      </c>
      <c r="AA2027" s="52">
        <f t="shared" si="124"/>
        <v>1.2727272727272727</v>
      </c>
      <c r="AB2027" s="54">
        <f t="shared" si="125"/>
        <v>1.1333333333333333</v>
      </c>
      <c r="AC2027" s="54">
        <f t="shared" si="126"/>
        <v>1.1428571428571428</v>
      </c>
      <c r="AD2027" s="55">
        <f t="shared" si="127"/>
        <v>1.182972582972583</v>
      </c>
      <c r="AE2027" s="58"/>
    </row>
    <row r="2028" spans="1:31" s="5" customFormat="1" x14ac:dyDescent="0.3">
      <c r="A2028" s="40" t="s">
        <v>660</v>
      </c>
      <c r="B2028" s="3" t="s">
        <v>661</v>
      </c>
      <c r="C2028" s="34">
        <v>673.78</v>
      </c>
      <c r="D2028" s="8">
        <v>10</v>
      </c>
      <c r="E2028" s="8">
        <v>17</v>
      </c>
      <c r="F2028" s="9">
        <v>67.700000000000017</v>
      </c>
      <c r="G2028" s="36">
        <v>386.06</v>
      </c>
      <c r="H2028" s="12">
        <v>6</v>
      </c>
      <c r="I2028" s="12">
        <v>12</v>
      </c>
      <c r="J2028" s="13">
        <v>60</v>
      </c>
      <c r="K2028" s="34">
        <v>736.86</v>
      </c>
      <c r="L2028" s="8">
        <v>14</v>
      </c>
      <c r="M2028" s="8">
        <v>19</v>
      </c>
      <c r="N2028" s="9">
        <v>82.299999999999983</v>
      </c>
      <c r="O2028" s="36">
        <v>778.56999999999994</v>
      </c>
      <c r="P2028" s="12">
        <v>16</v>
      </c>
      <c r="Q2028" s="12">
        <v>17</v>
      </c>
      <c r="R2028" s="13">
        <v>80</v>
      </c>
      <c r="S2028" s="34">
        <v>657.23</v>
      </c>
      <c r="T2028" s="8">
        <v>12</v>
      </c>
      <c r="U2028" s="8">
        <v>19</v>
      </c>
      <c r="V2028" s="9">
        <v>80.799999999999983</v>
      </c>
      <c r="W2028" s="36">
        <v>689.99999999999989</v>
      </c>
      <c r="X2028" s="12">
        <v>14</v>
      </c>
      <c r="Y2028" s="12">
        <v>18</v>
      </c>
      <c r="Z2028" s="12">
        <v>80</v>
      </c>
      <c r="AA2028" s="52">
        <f t="shared" si="124"/>
        <v>1.3846153846153846</v>
      </c>
      <c r="AB2028" s="54">
        <f t="shared" si="125"/>
        <v>1.1111111111111112</v>
      </c>
      <c r="AC2028" s="54">
        <f t="shared" si="126"/>
        <v>1.0526315789473684</v>
      </c>
      <c r="AD2028" s="55">
        <f t="shared" si="127"/>
        <v>1.182786024891288</v>
      </c>
      <c r="AE2028" s="58"/>
    </row>
    <row r="2029" spans="1:31" s="5" customFormat="1" x14ac:dyDescent="0.3">
      <c r="A2029" s="40" t="s">
        <v>4365</v>
      </c>
      <c r="B2029" s="3" t="s">
        <v>4366</v>
      </c>
      <c r="C2029" s="8"/>
      <c r="D2029" s="8"/>
      <c r="E2029" s="8"/>
      <c r="F2029" s="9"/>
      <c r="G2029" s="36"/>
      <c r="H2029" s="12"/>
      <c r="I2029" s="12"/>
      <c r="J2029" s="13"/>
      <c r="K2029" s="34">
        <v>195.26</v>
      </c>
      <c r="L2029" s="8">
        <v>5</v>
      </c>
      <c r="M2029" s="8">
        <v>7</v>
      </c>
      <c r="N2029" s="9">
        <v>15.3</v>
      </c>
      <c r="O2029" s="36">
        <v>61.2</v>
      </c>
      <c r="P2029" s="12">
        <v>2</v>
      </c>
      <c r="Q2029" s="12">
        <v>6</v>
      </c>
      <c r="R2029" s="13">
        <v>15.1</v>
      </c>
      <c r="S2029" s="34">
        <v>201.58</v>
      </c>
      <c r="T2029" s="8">
        <v>4</v>
      </c>
      <c r="U2029" s="8">
        <v>6</v>
      </c>
      <c r="V2029" s="9">
        <v>14.9</v>
      </c>
      <c r="W2029" s="36">
        <v>172.41</v>
      </c>
      <c r="X2029" s="12">
        <v>3</v>
      </c>
      <c r="Y2029" s="12">
        <v>4</v>
      </c>
      <c r="Z2029" s="12">
        <v>9.4</v>
      </c>
      <c r="AA2029" s="52">
        <f t="shared" si="124"/>
        <v>1</v>
      </c>
      <c r="AB2029" s="54">
        <f t="shared" si="125"/>
        <v>1.1428571428571428</v>
      </c>
      <c r="AC2029" s="54">
        <f t="shared" si="126"/>
        <v>1.4</v>
      </c>
      <c r="AD2029" s="55">
        <f t="shared" si="127"/>
        <v>1.180952380952381</v>
      </c>
      <c r="AE2029" s="58"/>
    </row>
    <row r="2030" spans="1:31" s="5" customFormat="1" x14ac:dyDescent="0.3">
      <c r="A2030" s="40" t="s">
        <v>4192</v>
      </c>
      <c r="B2030" s="3" t="s">
        <v>4193</v>
      </c>
      <c r="C2030" s="8"/>
      <c r="D2030" s="8"/>
      <c r="E2030" s="8"/>
      <c r="F2030" s="9"/>
      <c r="G2030" s="36"/>
      <c r="H2030" s="12"/>
      <c r="I2030" s="12"/>
      <c r="J2030" s="13"/>
      <c r="K2030" s="34">
        <v>664.02</v>
      </c>
      <c r="L2030" s="8">
        <v>11</v>
      </c>
      <c r="M2030" s="8">
        <v>14</v>
      </c>
      <c r="N2030" s="9">
        <v>30.6</v>
      </c>
      <c r="O2030" s="36">
        <v>427.08000000000004</v>
      </c>
      <c r="P2030" s="12">
        <v>7</v>
      </c>
      <c r="Q2030" s="12">
        <v>8</v>
      </c>
      <c r="R2030" s="13">
        <v>17.8</v>
      </c>
      <c r="S2030" s="34">
        <v>635.19000000000005</v>
      </c>
      <c r="T2030" s="8">
        <v>10</v>
      </c>
      <c r="U2030" s="8">
        <v>13</v>
      </c>
      <c r="V2030" s="9">
        <v>30.4</v>
      </c>
      <c r="W2030" s="36">
        <v>671.69999999999993</v>
      </c>
      <c r="X2030" s="12">
        <v>11</v>
      </c>
      <c r="Y2030" s="12">
        <v>15</v>
      </c>
      <c r="Z2030" s="12">
        <v>31.5</v>
      </c>
      <c r="AA2030" s="52">
        <f t="shared" si="124"/>
        <v>1</v>
      </c>
      <c r="AB2030" s="54">
        <f t="shared" si="125"/>
        <v>1.6666666666666667</v>
      </c>
      <c r="AC2030" s="54">
        <f t="shared" si="126"/>
        <v>0.875</v>
      </c>
      <c r="AD2030" s="55">
        <f t="shared" si="127"/>
        <v>1.1805555555555556</v>
      </c>
      <c r="AE2030" s="58"/>
    </row>
    <row r="2031" spans="1:31" s="5" customFormat="1" x14ac:dyDescent="0.3">
      <c r="A2031" s="40" t="s">
        <v>391</v>
      </c>
      <c r="B2031" s="3" t="s">
        <v>392</v>
      </c>
      <c r="C2031" s="34">
        <v>831.57999999999993</v>
      </c>
      <c r="D2031" s="8">
        <v>15</v>
      </c>
      <c r="E2031" s="8">
        <v>17</v>
      </c>
      <c r="F2031" s="9">
        <v>39.100000000000009</v>
      </c>
      <c r="G2031" s="36">
        <v>557.91</v>
      </c>
      <c r="H2031" s="12">
        <v>9</v>
      </c>
      <c r="I2031" s="12">
        <v>13</v>
      </c>
      <c r="J2031" s="13">
        <v>35</v>
      </c>
      <c r="K2031" s="34">
        <v>874.13</v>
      </c>
      <c r="L2031" s="8">
        <v>16</v>
      </c>
      <c r="M2031" s="8">
        <v>20</v>
      </c>
      <c r="N2031" s="9">
        <v>42</v>
      </c>
      <c r="O2031" s="36">
        <v>557.68999999999994</v>
      </c>
      <c r="P2031" s="12">
        <v>11</v>
      </c>
      <c r="Q2031" s="12">
        <v>15</v>
      </c>
      <c r="R2031" s="13">
        <v>36.899999999999991</v>
      </c>
      <c r="S2031" s="34">
        <v>651.34</v>
      </c>
      <c r="T2031" s="8">
        <v>12</v>
      </c>
      <c r="U2031" s="8">
        <v>15</v>
      </c>
      <c r="V2031" s="9">
        <v>34.800000000000004</v>
      </c>
      <c r="W2031" s="36">
        <v>470.78</v>
      </c>
      <c r="X2031" s="12">
        <v>10</v>
      </c>
      <c r="Y2031" s="12">
        <v>16</v>
      </c>
      <c r="Z2031" s="12">
        <v>34.800000000000004</v>
      </c>
      <c r="AA2031" s="52">
        <f t="shared" si="124"/>
        <v>1.2857142857142858</v>
      </c>
      <c r="AB2031" s="54">
        <f t="shared" si="125"/>
        <v>1.3125</v>
      </c>
      <c r="AC2031" s="54">
        <f t="shared" si="126"/>
        <v>0.94117647058823528</v>
      </c>
      <c r="AD2031" s="55">
        <f t="shared" si="127"/>
        <v>1.179796918767507</v>
      </c>
      <c r="AE2031" s="58"/>
    </row>
    <row r="2032" spans="1:31" s="5" customFormat="1" x14ac:dyDescent="0.3">
      <c r="A2032" s="40" t="s">
        <v>1079</v>
      </c>
      <c r="B2032" s="3" t="s">
        <v>1080</v>
      </c>
      <c r="C2032" s="34">
        <v>400.72000000000008</v>
      </c>
      <c r="D2032" s="8">
        <v>6</v>
      </c>
      <c r="E2032" s="8">
        <v>8</v>
      </c>
      <c r="F2032" s="9">
        <v>33.199999999999996</v>
      </c>
      <c r="G2032" s="36">
        <v>397.7</v>
      </c>
      <c r="H2032" s="12">
        <v>6</v>
      </c>
      <c r="I2032" s="12">
        <v>7</v>
      </c>
      <c r="J2032" s="13">
        <v>29.5</v>
      </c>
      <c r="K2032" s="34">
        <v>470.88</v>
      </c>
      <c r="L2032" s="8">
        <v>7</v>
      </c>
      <c r="M2032" s="8">
        <v>12</v>
      </c>
      <c r="N2032" s="9">
        <v>34.6</v>
      </c>
      <c r="O2032" s="36">
        <v>338.56</v>
      </c>
      <c r="P2032" s="12">
        <v>5</v>
      </c>
      <c r="Q2032" s="12">
        <v>9</v>
      </c>
      <c r="R2032" s="13">
        <v>32.700000000000003</v>
      </c>
      <c r="S2032" s="34">
        <v>436.16999999999996</v>
      </c>
      <c r="T2032" s="8">
        <v>7</v>
      </c>
      <c r="U2032" s="8">
        <v>9</v>
      </c>
      <c r="V2032" s="9">
        <v>29.5</v>
      </c>
      <c r="W2032" s="36">
        <v>409.06</v>
      </c>
      <c r="X2032" s="12">
        <v>7</v>
      </c>
      <c r="Y2032" s="12">
        <v>8</v>
      </c>
      <c r="Z2032" s="12">
        <v>32.300000000000004</v>
      </c>
      <c r="AA2032" s="52">
        <f t="shared" si="124"/>
        <v>1.125</v>
      </c>
      <c r="AB2032" s="54">
        <f t="shared" si="125"/>
        <v>1.3</v>
      </c>
      <c r="AC2032" s="54">
        <f t="shared" si="126"/>
        <v>1.1111111111111112</v>
      </c>
      <c r="AD2032" s="55">
        <f t="shared" si="127"/>
        <v>1.1787037037037036</v>
      </c>
      <c r="AE2032" s="58"/>
    </row>
    <row r="2033" spans="1:31" s="5" customFormat="1" x14ac:dyDescent="0.3">
      <c r="A2033" s="40" t="s">
        <v>4213</v>
      </c>
      <c r="B2033" s="3" t="s">
        <v>4214</v>
      </c>
      <c r="C2033" s="8"/>
      <c r="D2033" s="8"/>
      <c r="E2033" s="8"/>
      <c r="F2033" s="9"/>
      <c r="G2033" s="36"/>
      <c r="H2033" s="12"/>
      <c r="I2033" s="12"/>
      <c r="J2033" s="13"/>
      <c r="K2033" s="34">
        <v>310.36</v>
      </c>
      <c r="L2033" s="8">
        <v>5</v>
      </c>
      <c r="M2033" s="8">
        <v>8</v>
      </c>
      <c r="N2033" s="9">
        <v>28.2</v>
      </c>
      <c r="O2033" s="36">
        <v>261.62</v>
      </c>
      <c r="P2033" s="12">
        <v>5</v>
      </c>
      <c r="Q2033" s="12">
        <v>6</v>
      </c>
      <c r="R2033" s="13">
        <v>22.4</v>
      </c>
      <c r="S2033" s="34">
        <v>134.86000000000001</v>
      </c>
      <c r="T2033" s="8">
        <v>3</v>
      </c>
      <c r="U2033" s="8">
        <v>4</v>
      </c>
      <c r="V2033" s="9">
        <v>17.899999999999999</v>
      </c>
      <c r="W2033" s="36">
        <v>70.58</v>
      </c>
      <c r="X2033" s="12">
        <v>2</v>
      </c>
      <c r="Y2033" s="12">
        <v>3</v>
      </c>
      <c r="Z2033" s="12">
        <v>10.9</v>
      </c>
      <c r="AA2033" s="52">
        <f t="shared" si="124"/>
        <v>1</v>
      </c>
      <c r="AB2033" s="54">
        <f t="shared" si="125"/>
        <v>1.2857142857142858</v>
      </c>
      <c r="AC2033" s="54">
        <f t="shared" si="126"/>
        <v>1.25</v>
      </c>
      <c r="AD2033" s="55">
        <f t="shared" si="127"/>
        <v>1.1785714285714286</v>
      </c>
      <c r="AE2033" s="58"/>
    </row>
    <row r="2034" spans="1:31" s="5" customFormat="1" x14ac:dyDescent="0.3">
      <c r="A2034" s="40" t="s">
        <v>1324</v>
      </c>
      <c r="B2034" s="3" t="s">
        <v>1325</v>
      </c>
      <c r="C2034" s="34">
        <v>251.28</v>
      </c>
      <c r="D2034" s="8">
        <v>4</v>
      </c>
      <c r="E2034" s="8">
        <v>6</v>
      </c>
      <c r="F2034" s="9">
        <v>10.9</v>
      </c>
      <c r="G2034" s="36">
        <v>260.83000000000004</v>
      </c>
      <c r="H2034" s="12">
        <v>4</v>
      </c>
      <c r="I2034" s="12">
        <v>4</v>
      </c>
      <c r="J2034" s="13">
        <v>10.7</v>
      </c>
      <c r="K2034" s="34">
        <v>93.75</v>
      </c>
      <c r="L2034" s="8">
        <v>2</v>
      </c>
      <c r="M2034" s="8">
        <v>3</v>
      </c>
      <c r="N2034" s="9">
        <v>6.9</v>
      </c>
      <c r="O2034" s="36">
        <v>217.69</v>
      </c>
      <c r="P2034" s="12">
        <v>4</v>
      </c>
      <c r="Q2034" s="12">
        <v>4</v>
      </c>
      <c r="R2034" s="13">
        <v>12.3</v>
      </c>
      <c r="S2034" s="34">
        <v>113.92999999999999</v>
      </c>
      <c r="T2034" s="8">
        <v>3</v>
      </c>
      <c r="U2034" s="8">
        <v>3</v>
      </c>
      <c r="V2034" s="9">
        <v>6.5</v>
      </c>
      <c r="W2034" s="36">
        <v>34.25</v>
      </c>
      <c r="X2034" s="12">
        <v>1</v>
      </c>
      <c r="Y2034" s="12">
        <v>2</v>
      </c>
      <c r="Z2034" s="12">
        <v>7.1</v>
      </c>
      <c r="AA2034" s="52">
        <f t="shared" si="124"/>
        <v>1.4</v>
      </c>
      <c r="AB2034" s="54">
        <f t="shared" si="125"/>
        <v>0.8</v>
      </c>
      <c r="AC2034" s="54">
        <f t="shared" si="126"/>
        <v>1.3333333333333333</v>
      </c>
      <c r="AD2034" s="55">
        <f t="shared" si="127"/>
        <v>1.1777777777777778</v>
      </c>
      <c r="AE2034" s="58"/>
    </row>
    <row r="2035" spans="1:31" s="5" customFormat="1" x14ac:dyDescent="0.3">
      <c r="A2035" s="40" t="s">
        <v>548</v>
      </c>
      <c r="B2035" s="3" t="s">
        <v>549</v>
      </c>
      <c r="C2035" s="34">
        <v>843.81000000000006</v>
      </c>
      <c r="D2035" s="8">
        <v>12</v>
      </c>
      <c r="E2035" s="8">
        <v>14</v>
      </c>
      <c r="F2035" s="9">
        <v>33</v>
      </c>
      <c r="G2035" s="36">
        <v>673.58</v>
      </c>
      <c r="H2035" s="12">
        <v>9</v>
      </c>
      <c r="I2035" s="12">
        <v>13</v>
      </c>
      <c r="J2035" s="13">
        <v>41.4</v>
      </c>
      <c r="K2035" s="34">
        <v>746.63999999999987</v>
      </c>
      <c r="L2035" s="8">
        <v>12</v>
      </c>
      <c r="M2035" s="8">
        <v>18</v>
      </c>
      <c r="N2035" s="9">
        <v>52</v>
      </c>
      <c r="O2035" s="36">
        <v>607.88</v>
      </c>
      <c r="P2035" s="12">
        <v>10</v>
      </c>
      <c r="Q2035" s="12">
        <v>12</v>
      </c>
      <c r="R2035" s="13">
        <v>31.1</v>
      </c>
      <c r="S2035" s="34">
        <v>807.11999999999989</v>
      </c>
      <c r="T2035" s="8">
        <v>13</v>
      </c>
      <c r="U2035" s="8">
        <v>16</v>
      </c>
      <c r="V2035" s="9">
        <v>37.600000000000009</v>
      </c>
      <c r="W2035" s="36">
        <v>795.88000000000011</v>
      </c>
      <c r="X2035" s="12">
        <v>12</v>
      </c>
      <c r="Y2035" s="12">
        <v>16</v>
      </c>
      <c r="Z2035" s="12">
        <v>37.600000000000009</v>
      </c>
      <c r="AA2035" s="52">
        <f t="shared" si="124"/>
        <v>1.0714285714285714</v>
      </c>
      <c r="AB2035" s="54">
        <f t="shared" si="125"/>
        <v>1.4615384615384615</v>
      </c>
      <c r="AC2035" s="54">
        <f t="shared" si="126"/>
        <v>1</v>
      </c>
      <c r="AD2035" s="55">
        <f t="shared" si="127"/>
        <v>1.1776556776556777</v>
      </c>
      <c r="AE2035" s="58"/>
    </row>
    <row r="2036" spans="1:31" s="5" customFormat="1" x14ac:dyDescent="0.3">
      <c r="A2036" s="40" t="s">
        <v>4163</v>
      </c>
      <c r="B2036" s="3" t="s">
        <v>499</v>
      </c>
      <c r="C2036" s="8"/>
      <c r="D2036" s="8"/>
      <c r="E2036" s="8"/>
      <c r="F2036" s="9"/>
      <c r="G2036" s="36"/>
      <c r="H2036" s="12"/>
      <c r="I2036" s="12"/>
      <c r="J2036" s="13"/>
      <c r="K2036" s="34">
        <v>1276.33</v>
      </c>
      <c r="L2036" s="8">
        <v>20</v>
      </c>
      <c r="M2036" s="8">
        <v>24</v>
      </c>
      <c r="N2036" s="9">
        <v>29.3</v>
      </c>
      <c r="O2036" s="36">
        <v>731.31000000000006</v>
      </c>
      <c r="P2036" s="12">
        <v>13</v>
      </c>
      <c r="Q2036" s="12">
        <v>17</v>
      </c>
      <c r="R2036" s="13">
        <v>17.800000000000004</v>
      </c>
      <c r="S2036" s="34">
        <v>1100.6200000000003</v>
      </c>
      <c r="T2036" s="8">
        <v>21</v>
      </c>
      <c r="U2036" s="8">
        <v>23</v>
      </c>
      <c r="V2036" s="9">
        <v>24.800000000000008</v>
      </c>
      <c r="W2036" s="36">
        <v>1026.02</v>
      </c>
      <c r="X2036" s="12">
        <v>18</v>
      </c>
      <c r="Y2036" s="12">
        <v>20</v>
      </c>
      <c r="Z2036" s="12">
        <v>21.300000000000004</v>
      </c>
      <c r="AA2036" s="52">
        <f t="shared" si="124"/>
        <v>1</v>
      </c>
      <c r="AB2036" s="54">
        <f t="shared" si="125"/>
        <v>1.3888888888888888</v>
      </c>
      <c r="AC2036" s="54">
        <f t="shared" si="126"/>
        <v>1.1428571428571428</v>
      </c>
      <c r="AD2036" s="55">
        <f t="shared" si="127"/>
        <v>1.1772486772486772</v>
      </c>
      <c r="AE2036" s="58"/>
    </row>
    <row r="2037" spans="1:31" s="5" customFormat="1" x14ac:dyDescent="0.3">
      <c r="A2037" s="40" t="s">
        <v>3047</v>
      </c>
      <c r="B2037" s="3" t="s">
        <v>3048</v>
      </c>
      <c r="C2037" s="34">
        <v>47.28</v>
      </c>
      <c r="D2037" s="8">
        <v>1</v>
      </c>
      <c r="E2037" s="8">
        <v>3</v>
      </c>
      <c r="F2037" s="9">
        <v>9.9</v>
      </c>
      <c r="G2037" s="36">
        <v>55.03</v>
      </c>
      <c r="H2037" s="12">
        <v>1</v>
      </c>
      <c r="I2037" s="12">
        <v>3</v>
      </c>
      <c r="J2037" s="13">
        <v>7.2</v>
      </c>
      <c r="K2037" s="34">
        <v>597.46</v>
      </c>
      <c r="L2037" s="8">
        <v>11</v>
      </c>
      <c r="M2037" s="8">
        <v>12</v>
      </c>
      <c r="N2037" s="9">
        <v>36</v>
      </c>
      <c r="O2037" s="36">
        <v>274.14</v>
      </c>
      <c r="P2037" s="12">
        <v>6</v>
      </c>
      <c r="Q2037" s="12">
        <v>8</v>
      </c>
      <c r="R2037" s="13">
        <v>21.099999999999998</v>
      </c>
      <c r="S2037" s="34">
        <v>497.26</v>
      </c>
      <c r="T2037" s="8">
        <v>10</v>
      </c>
      <c r="U2037" s="8">
        <v>12</v>
      </c>
      <c r="V2037" s="9">
        <v>34</v>
      </c>
      <c r="W2037" s="36">
        <v>286.05000000000007</v>
      </c>
      <c r="X2037" s="12">
        <v>8</v>
      </c>
      <c r="Y2037" s="12">
        <v>11</v>
      </c>
      <c r="Z2037" s="12">
        <v>27.5</v>
      </c>
      <c r="AA2037" s="52">
        <f t="shared" si="124"/>
        <v>1</v>
      </c>
      <c r="AB2037" s="54">
        <f t="shared" si="125"/>
        <v>1.4444444444444444</v>
      </c>
      <c r="AC2037" s="54">
        <f t="shared" si="126"/>
        <v>1.0833333333333333</v>
      </c>
      <c r="AD2037" s="55">
        <f t="shared" si="127"/>
        <v>1.1759259259259258</v>
      </c>
      <c r="AE2037" s="58"/>
    </row>
    <row r="2038" spans="1:31" s="5" customFormat="1" x14ac:dyDescent="0.3">
      <c r="A2038" s="40" t="s">
        <v>1862</v>
      </c>
      <c r="B2038" s="3" t="s">
        <v>1863</v>
      </c>
      <c r="C2038" s="34">
        <v>114.42</v>
      </c>
      <c r="D2038" s="8">
        <v>2</v>
      </c>
      <c r="E2038" s="8">
        <v>6</v>
      </c>
      <c r="F2038" s="9">
        <v>20</v>
      </c>
      <c r="G2038" s="36">
        <v>71.11</v>
      </c>
      <c r="H2038" s="12">
        <v>1</v>
      </c>
      <c r="I2038" s="12">
        <v>4</v>
      </c>
      <c r="J2038" s="13">
        <v>12.7</v>
      </c>
      <c r="K2038" s="34">
        <v>196.23</v>
      </c>
      <c r="L2038" s="8">
        <v>4</v>
      </c>
      <c r="M2038" s="8">
        <v>7</v>
      </c>
      <c r="N2038" s="9">
        <v>23.8</v>
      </c>
      <c r="O2038" s="36">
        <v>231.14</v>
      </c>
      <c r="P2038" s="12">
        <v>4</v>
      </c>
      <c r="Q2038" s="12">
        <v>4</v>
      </c>
      <c r="R2038" s="13">
        <v>15</v>
      </c>
      <c r="S2038" s="34">
        <v>384.5</v>
      </c>
      <c r="T2038" s="8">
        <v>7</v>
      </c>
      <c r="U2038" s="8">
        <v>9</v>
      </c>
      <c r="V2038" s="9">
        <v>28.300000000000004</v>
      </c>
      <c r="W2038" s="36">
        <v>834.2600000000001</v>
      </c>
      <c r="X2038" s="12">
        <v>13</v>
      </c>
      <c r="Y2038" s="12">
        <v>18</v>
      </c>
      <c r="Z2038" s="12">
        <v>40.600000000000009</v>
      </c>
      <c r="AA2038" s="52">
        <f t="shared" si="124"/>
        <v>1.4</v>
      </c>
      <c r="AB2038" s="54">
        <f t="shared" si="125"/>
        <v>1.6</v>
      </c>
      <c r="AC2038" s="54">
        <f t="shared" si="126"/>
        <v>0.52631578947368418</v>
      </c>
      <c r="AD2038" s="55">
        <f t="shared" si="127"/>
        <v>1.1754385964912279</v>
      </c>
      <c r="AE2038" s="58"/>
    </row>
    <row r="2039" spans="1:31" s="5" customFormat="1" x14ac:dyDescent="0.3">
      <c r="A2039" s="40" t="s">
        <v>3309</v>
      </c>
      <c r="B2039" s="3" t="s">
        <v>3310</v>
      </c>
      <c r="C2039" s="34">
        <v>40.869999999999997</v>
      </c>
      <c r="D2039" s="8">
        <v>1</v>
      </c>
      <c r="E2039" s="8">
        <v>9</v>
      </c>
      <c r="F2039" s="9">
        <v>13.8</v>
      </c>
      <c r="G2039" s="36">
        <v>268.67</v>
      </c>
      <c r="H2039" s="12">
        <v>6</v>
      </c>
      <c r="I2039" s="12">
        <v>11</v>
      </c>
      <c r="J2039" s="13">
        <v>15.700000000000001</v>
      </c>
      <c r="K2039" s="34">
        <v>679.5</v>
      </c>
      <c r="L2039" s="8">
        <v>15</v>
      </c>
      <c r="M2039" s="8">
        <v>17</v>
      </c>
      <c r="N2039" s="9">
        <v>19.100000000000001</v>
      </c>
      <c r="O2039" s="36">
        <v>240.28</v>
      </c>
      <c r="P2039" s="12">
        <v>7</v>
      </c>
      <c r="Q2039" s="12">
        <v>12</v>
      </c>
      <c r="R2039" s="13">
        <v>15.700000000000001</v>
      </c>
      <c r="S2039" s="34">
        <v>508.19</v>
      </c>
      <c r="T2039" s="8">
        <v>12</v>
      </c>
      <c r="U2039" s="8">
        <v>16</v>
      </c>
      <c r="V2039" s="9">
        <v>24.599999999999998</v>
      </c>
      <c r="W2039" s="36">
        <v>366.26</v>
      </c>
      <c r="X2039" s="12">
        <v>8</v>
      </c>
      <c r="Y2039" s="12">
        <v>12</v>
      </c>
      <c r="Z2039" s="12">
        <v>17.400000000000002</v>
      </c>
      <c r="AA2039" s="52">
        <f t="shared" si="124"/>
        <v>0.83333333333333337</v>
      </c>
      <c r="AB2039" s="54">
        <f t="shared" si="125"/>
        <v>1.3846153846153846</v>
      </c>
      <c r="AC2039" s="54">
        <f t="shared" si="126"/>
        <v>1.3076923076923077</v>
      </c>
      <c r="AD2039" s="55">
        <f t="shared" si="127"/>
        <v>1.1752136752136753</v>
      </c>
      <c r="AE2039" s="58"/>
    </row>
    <row r="2040" spans="1:31" s="5" customFormat="1" x14ac:dyDescent="0.3">
      <c r="A2040" s="40" t="s">
        <v>1412</v>
      </c>
      <c r="B2040" s="3" t="s">
        <v>1413</v>
      </c>
      <c r="C2040" s="34">
        <v>301.3</v>
      </c>
      <c r="D2040" s="8">
        <v>4</v>
      </c>
      <c r="E2040" s="8">
        <v>6</v>
      </c>
      <c r="F2040" s="9">
        <v>11.8</v>
      </c>
      <c r="G2040" s="36">
        <v>56.86</v>
      </c>
      <c r="H2040" s="12">
        <v>1</v>
      </c>
      <c r="I2040" s="12">
        <v>4</v>
      </c>
      <c r="J2040" s="13">
        <v>4.4000000000000004</v>
      </c>
      <c r="K2040" s="34">
        <v>402.74</v>
      </c>
      <c r="L2040" s="8">
        <v>6</v>
      </c>
      <c r="M2040" s="8">
        <v>7</v>
      </c>
      <c r="N2040" s="9">
        <v>13.200000000000001</v>
      </c>
      <c r="O2040" s="36">
        <v>381.17</v>
      </c>
      <c r="P2040" s="12">
        <v>6</v>
      </c>
      <c r="Q2040" s="12">
        <v>7</v>
      </c>
      <c r="R2040" s="13">
        <v>15.5</v>
      </c>
      <c r="S2040" s="34">
        <v>268.02000000000004</v>
      </c>
      <c r="T2040" s="8">
        <v>4</v>
      </c>
      <c r="U2040" s="8">
        <v>8</v>
      </c>
      <c r="V2040" s="9">
        <v>10</v>
      </c>
      <c r="W2040" s="36">
        <v>235.63</v>
      </c>
      <c r="X2040" s="12">
        <v>4</v>
      </c>
      <c r="Y2040" s="12">
        <v>7</v>
      </c>
      <c r="Z2040" s="12">
        <v>12.6</v>
      </c>
      <c r="AA2040" s="52">
        <f t="shared" si="124"/>
        <v>1.4</v>
      </c>
      <c r="AB2040" s="54">
        <f t="shared" si="125"/>
        <v>1</v>
      </c>
      <c r="AC2040" s="54">
        <f t="shared" si="126"/>
        <v>1.125</v>
      </c>
      <c r="AD2040" s="55">
        <f t="shared" si="127"/>
        <v>1.175</v>
      </c>
      <c r="AE2040" s="58"/>
    </row>
    <row r="2041" spans="1:31" s="5" customFormat="1" x14ac:dyDescent="0.3">
      <c r="A2041" s="40" t="s">
        <v>1223</v>
      </c>
      <c r="B2041" s="3" t="s">
        <v>1224</v>
      </c>
      <c r="C2041" s="34">
        <v>309.83999999999997</v>
      </c>
      <c r="D2041" s="8">
        <v>5</v>
      </c>
      <c r="E2041" s="8">
        <v>9</v>
      </c>
      <c r="F2041" s="9">
        <v>21.3</v>
      </c>
      <c r="G2041" s="36">
        <v>192.87</v>
      </c>
      <c r="H2041" s="12">
        <v>4</v>
      </c>
      <c r="I2041" s="12">
        <v>9</v>
      </c>
      <c r="J2041" s="13">
        <v>20.100000000000001</v>
      </c>
      <c r="K2041" s="34">
        <v>335.74</v>
      </c>
      <c r="L2041" s="8">
        <v>6</v>
      </c>
      <c r="M2041" s="8">
        <v>9</v>
      </c>
      <c r="N2041" s="9">
        <v>26.2</v>
      </c>
      <c r="O2041" s="36">
        <v>81.25</v>
      </c>
      <c r="P2041" s="12">
        <v>2</v>
      </c>
      <c r="Q2041" s="12">
        <v>5</v>
      </c>
      <c r="R2041" s="13">
        <v>17.600000000000001</v>
      </c>
      <c r="S2041" s="34">
        <v>180.29</v>
      </c>
      <c r="T2041" s="8">
        <v>3</v>
      </c>
      <c r="U2041" s="8">
        <v>5</v>
      </c>
      <c r="V2041" s="9">
        <v>14.300000000000002</v>
      </c>
      <c r="W2041" s="36">
        <v>200.53</v>
      </c>
      <c r="X2041" s="12">
        <v>5</v>
      </c>
      <c r="Y2041" s="12">
        <v>6</v>
      </c>
      <c r="Z2041" s="12">
        <v>19.8</v>
      </c>
      <c r="AA2041" s="52">
        <f t="shared" si="124"/>
        <v>1</v>
      </c>
      <c r="AB2041" s="54">
        <f t="shared" si="125"/>
        <v>1.6666666666666667</v>
      </c>
      <c r="AC2041" s="54">
        <f t="shared" si="126"/>
        <v>0.8571428571428571</v>
      </c>
      <c r="AD2041" s="55">
        <f t="shared" si="127"/>
        <v>1.1746031746031746</v>
      </c>
      <c r="AE2041" s="58"/>
    </row>
    <row r="2042" spans="1:31" s="5" customFormat="1" x14ac:dyDescent="0.3">
      <c r="A2042" s="40" t="s">
        <v>4131</v>
      </c>
      <c r="B2042" s="3" t="s">
        <v>4132</v>
      </c>
      <c r="C2042" s="8"/>
      <c r="D2042" s="8"/>
      <c r="E2042" s="8"/>
      <c r="F2042" s="9"/>
      <c r="G2042" s="36">
        <v>39.549999999999997</v>
      </c>
      <c r="H2042" s="12">
        <v>1</v>
      </c>
      <c r="I2042" s="12">
        <v>2</v>
      </c>
      <c r="J2042" s="13">
        <v>7.4</v>
      </c>
      <c r="K2042" s="34">
        <v>153.54000000000002</v>
      </c>
      <c r="L2042" s="8">
        <v>4</v>
      </c>
      <c r="M2042" s="8">
        <v>6</v>
      </c>
      <c r="N2042" s="9">
        <v>17.100000000000001</v>
      </c>
      <c r="O2042" s="36">
        <v>106.78999999999999</v>
      </c>
      <c r="P2042" s="12">
        <v>2</v>
      </c>
      <c r="Q2042" s="12">
        <v>2</v>
      </c>
      <c r="R2042" s="13">
        <v>6.1</v>
      </c>
      <c r="S2042" s="34">
        <v>148.32</v>
      </c>
      <c r="T2042" s="8">
        <v>3</v>
      </c>
      <c r="U2042" s="8">
        <v>5</v>
      </c>
      <c r="V2042" s="9">
        <v>16.600000000000001</v>
      </c>
      <c r="W2042" s="36">
        <v>172.62000000000003</v>
      </c>
      <c r="X2042" s="12">
        <v>4</v>
      </c>
      <c r="Y2042" s="12">
        <v>6</v>
      </c>
      <c r="Z2042" s="12">
        <v>17.100000000000001</v>
      </c>
      <c r="AA2042" s="52">
        <f t="shared" si="124"/>
        <v>0.33333333333333331</v>
      </c>
      <c r="AB2042" s="54">
        <f t="shared" si="125"/>
        <v>2.3333333333333335</v>
      </c>
      <c r="AC2042" s="54">
        <f t="shared" si="126"/>
        <v>0.8571428571428571</v>
      </c>
      <c r="AD2042" s="55">
        <f t="shared" si="127"/>
        <v>1.1746031746031746</v>
      </c>
      <c r="AE2042" s="58"/>
    </row>
    <row r="2043" spans="1:31" s="5" customFormat="1" x14ac:dyDescent="0.3">
      <c r="A2043" s="40" t="s">
        <v>271</v>
      </c>
      <c r="B2043" s="3" t="s">
        <v>272</v>
      </c>
      <c r="C2043" s="34">
        <v>1750.1699999999998</v>
      </c>
      <c r="D2043" s="8">
        <v>20</v>
      </c>
      <c r="E2043" s="8">
        <v>29</v>
      </c>
      <c r="F2043" s="9">
        <v>69.299999999999983</v>
      </c>
      <c r="G2043" s="36">
        <v>1420.9</v>
      </c>
      <c r="H2043" s="12">
        <v>17</v>
      </c>
      <c r="I2043" s="12">
        <v>22</v>
      </c>
      <c r="J2043" s="13">
        <v>68.600000000000009</v>
      </c>
      <c r="K2043" s="34">
        <v>1387.4500000000003</v>
      </c>
      <c r="L2043" s="8">
        <v>19</v>
      </c>
      <c r="M2043" s="8">
        <v>22</v>
      </c>
      <c r="N2043" s="9">
        <v>67.700000000000017</v>
      </c>
      <c r="O2043" s="36">
        <v>1040.9800000000002</v>
      </c>
      <c r="P2043" s="12">
        <v>16</v>
      </c>
      <c r="Q2043" s="12">
        <v>17</v>
      </c>
      <c r="R2043" s="13">
        <v>66.100000000000009</v>
      </c>
      <c r="S2043" s="34">
        <v>784.87</v>
      </c>
      <c r="T2043" s="8">
        <v>12</v>
      </c>
      <c r="U2043" s="8">
        <v>15</v>
      </c>
      <c r="V2043" s="9">
        <v>61.5</v>
      </c>
      <c r="W2043" s="36">
        <v>830.83999999999992</v>
      </c>
      <c r="X2043" s="12">
        <v>14</v>
      </c>
      <c r="Y2043" s="12">
        <v>16</v>
      </c>
      <c r="Z2043" s="12">
        <v>66.100000000000009</v>
      </c>
      <c r="AA2043" s="52">
        <f t="shared" si="124"/>
        <v>1.3043478260869565</v>
      </c>
      <c r="AB2043" s="54">
        <f t="shared" si="125"/>
        <v>1.2777777777777777</v>
      </c>
      <c r="AC2043" s="54">
        <f t="shared" si="126"/>
        <v>0.94117647058823528</v>
      </c>
      <c r="AD2043" s="55">
        <f t="shared" si="127"/>
        <v>1.1744340248176564</v>
      </c>
      <c r="AE2043" s="58"/>
    </row>
    <row r="2044" spans="1:31" s="5" customFormat="1" x14ac:dyDescent="0.3">
      <c r="A2044" s="40" t="s">
        <v>397</v>
      </c>
      <c r="B2044" s="3" t="s">
        <v>398</v>
      </c>
      <c r="C2044" s="34">
        <v>887.18999999999994</v>
      </c>
      <c r="D2044" s="8">
        <v>15</v>
      </c>
      <c r="E2044" s="8">
        <v>18</v>
      </c>
      <c r="F2044" s="9">
        <v>71.5</v>
      </c>
      <c r="G2044" s="36">
        <v>671.03000000000009</v>
      </c>
      <c r="H2044" s="12">
        <v>12</v>
      </c>
      <c r="I2044" s="12">
        <v>16</v>
      </c>
      <c r="J2044" s="13">
        <v>67.100000000000009</v>
      </c>
      <c r="K2044" s="34">
        <v>1059.6199999999999</v>
      </c>
      <c r="L2044" s="8">
        <v>19</v>
      </c>
      <c r="M2044" s="8">
        <v>22</v>
      </c>
      <c r="N2044" s="9">
        <v>62.700000000000024</v>
      </c>
      <c r="O2044" s="36">
        <v>718.49999999999989</v>
      </c>
      <c r="P2044" s="12">
        <v>14</v>
      </c>
      <c r="Q2044" s="12">
        <v>17</v>
      </c>
      <c r="R2044" s="13">
        <v>63.29999999999999</v>
      </c>
      <c r="S2044" s="34">
        <v>832.29</v>
      </c>
      <c r="T2044" s="8">
        <v>16</v>
      </c>
      <c r="U2044" s="8">
        <v>17</v>
      </c>
      <c r="V2044" s="9">
        <v>64.600000000000009</v>
      </c>
      <c r="W2044" s="36">
        <v>681.05000000000007</v>
      </c>
      <c r="X2044" s="12">
        <v>13</v>
      </c>
      <c r="Y2044" s="12">
        <v>15</v>
      </c>
      <c r="Z2044" s="12">
        <v>54.399999999999984</v>
      </c>
      <c r="AA2044" s="52">
        <f t="shared" si="124"/>
        <v>1.1176470588235294</v>
      </c>
      <c r="AB2044" s="54">
        <f t="shared" si="125"/>
        <v>1.2777777777777777</v>
      </c>
      <c r="AC2044" s="54">
        <f t="shared" si="126"/>
        <v>1.125</v>
      </c>
      <c r="AD2044" s="55">
        <f t="shared" si="127"/>
        <v>1.173474945533769</v>
      </c>
      <c r="AE2044" s="58"/>
    </row>
    <row r="2045" spans="1:31" s="5" customFormat="1" x14ac:dyDescent="0.3">
      <c r="A2045" s="40" t="s">
        <v>1304</v>
      </c>
      <c r="B2045" s="3" t="s">
        <v>1305</v>
      </c>
      <c r="C2045" s="34">
        <v>264.33999999999997</v>
      </c>
      <c r="D2045" s="8">
        <v>4</v>
      </c>
      <c r="E2045" s="8">
        <v>13</v>
      </c>
      <c r="F2045" s="9">
        <v>9.6999999999999993</v>
      </c>
      <c r="G2045" s="36">
        <v>1002.3399999999999</v>
      </c>
      <c r="H2045" s="12">
        <v>16</v>
      </c>
      <c r="I2045" s="12">
        <v>26</v>
      </c>
      <c r="J2045" s="13">
        <v>17.699999999999996</v>
      </c>
      <c r="K2045" s="34">
        <v>69.38</v>
      </c>
      <c r="L2045" s="8">
        <v>1</v>
      </c>
      <c r="M2045" s="8">
        <v>2</v>
      </c>
      <c r="N2045" s="9">
        <v>1.8</v>
      </c>
      <c r="O2045" s="36">
        <v>46.53</v>
      </c>
      <c r="P2045" s="12">
        <v>1</v>
      </c>
      <c r="Q2045" s="12">
        <v>2</v>
      </c>
      <c r="R2045" s="13">
        <v>1.4</v>
      </c>
      <c r="S2045" s="34">
        <v>51.5</v>
      </c>
      <c r="T2045" s="8">
        <v>1</v>
      </c>
      <c r="U2045" s="8">
        <v>3</v>
      </c>
      <c r="V2045" s="9">
        <v>2.2000000000000002</v>
      </c>
      <c r="W2045" s="36">
        <v>54.22</v>
      </c>
      <c r="X2045" s="12">
        <v>1</v>
      </c>
      <c r="Y2045" s="12">
        <v>1</v>
      </c>
      <c r="Z2045" s="12">
        <v>2.2000000000000002</v>
      </c>
      <c r="AA2045" s="52">
        <f t="shared" si="124"/>
        <v>0.51851851851851849</v>
      </c>
      <c r="AB2045" s="54">
        <f t="shared" si="125"/>
        <v>1</v>
      </c>
      <c r="AC2045" s="54">
        <f t="shared" si="126"/>
        <v>2</v>
      </c>
      <c r="AD2045" s="55">
        <f t="shared" si="127"/>
        <v>1.1728395061728396</v>
      </c>
      <c r="AE2045" s="58"/>
    </row>
    <row r="2046" spans="1:31" s="5" customFormat="1" x14ac:dyDescent="0.3">
      <c r="A2046" s="40" t="s">
        <v>835</v>
      </c>
      <c r="B2046" s="3" t="s">
        <v>836</v>
      </c>
      <c r="C2046" s="34">
        <v>463.15000000000003</v>
      </c>
      <c r="D2046" s="8">
        <v>8</v>
      </c>
      <c r="E2046" s="8">
        <v>12</v>
      </c>
      <c r="F2046" s="9">
        <v>12.400000000000002</v>
      </c>
      <c r="G2046" s="36">
        <v>308.64</v>
      </c>
      <c r="H2046" s="12">
        <v>5</v>
      </c>
      <c r="I2046" s="12">
        <v>8</v>
      </c>
      <c r="J2046" s="13">
        <v>8.1</v>
      </c>
      <c r="K2046" s="34">
        <v>691.73</v>
      </c>
      <c r="L2046" s="8">
        <v>16</v>
      </c>
      <c r="M2046" s="8">
        <v>22</v>
      </c>
      <c r="N2046" s="9">
        <v>21.399999999999995</v>
      </c>
      <c r="O2046" s="36">
        <v>420.2</v>
      </c>
      <c r="P2046" s="12">
        <v>11</v>
      </c>
      <c r="Q2046" s="12">
        <v>17</v>
      </c>
      <c r="R2046" s="13">
        <v>17.400000000000002</v>
      </c>
      <c r="S2046" s="34">
        <v>462.28000000000003</v>
      </c>
      <c r="T2046" s="8">
        <v>11</v>
      </c>
      <c r="U2046" s="8">
        <v>18</v>
      </c>
      <c r="V2046" s="9">
        <v>17.199999999999996</v>
      </c>
      <c r="W2046" s="36">
        <v>526.74</v>
      </c>
      <c r="X2046" s="12">
        <v>12</v>
      </c>
      <c r="Y2046" s="12">
        <v>23</v>
      </c>
      <c r="Z2046" s="12">
        <v>21.300000000000004</v>
      </c>
      <c r="AA2046" s="52">
        <f t="shared" si="124"/>
        <v>1.4444444444444444</v>
      </c>
      <c r="AB2046" s="54">
        <f t="shared" si="125"/>
        <v>1.2777777777777777</v>
      </c>
      <c r="AC2046" s="54">
        <f t="shared" si="126"/>
        <v>0.79166666666666663</v>
      </c>
      <c r="AD2046" s="55">
        <f t="shared" si="127"/>
        <v>1.1712962962962963</v>
      </c>
      <c r="AE2046" s="58"/>
    </row>
    <row r="2047" spans="1:31" s="5" customFormat="1" x14ac:dyDescent="0.3">
      <c r="A2047" s="40" t="s">
        <v>1502</v>
      </c>
      <c r="B2047" s="3" t="s">
        <v>1503</v>
      </c>
      <c r="C2047" s="34">
        <v>255.74</v>
      </c>
      <c r="D2047" s="8">
        <v>4</v>
      </c>
      <c r="E2047" s="8">
        <v>6</v>
      </c>
      <c r="F2047" s="9">
        <v>16</v>
      </c>
      <c r="G2047" s="36">
        <v>345.96999999999997</v>
      </c>
      <c r="H2047" s="12">
        <v>4</v>
      </c>
      <c r="I2047" s="12">
        <v>7</v>
      </c>
      <c r="J2047" s="13">
        <v>14.1</v>
      </c>
      <c r="K2047" s="34">
        <v>583.0200000000001</v>
      </c>
      <c r="L2047" s="8">
        <v>12</v>
      </c>
      <c r="M2047" s="8">
        <v>16</v>
      </c>
      <c r="N2047" s="9">
        <v>26.600000000000005</v>
      </c>
      <c r="O2047" s="36">
        <v>479.96000000000004</v>
      </c>
      <c r="P2047" s="12">
        <v>7</v>
      </c>
      <c r="Q2047" s="12">
        <v>8</v>
      </c>
      <c r="R2047" s="13">
        <v>12</v>
      </c>
      <c r="S2047" s="34">
        <v>535.35</v>
      </c>
      <c r="T2047" s="8">
        <v>9</v>
      </c>
      <c r="U2047" s="8">
        <v>14</v>
      </c>
      <c r="V2047" s="9">
        <v>20.3</v>
      </c>
      <c r="W2047" s="36">
        <v>751</v>
      </c>
      <c r="X2047" s="12">
        <v>12</v>
      </c>
      <c r="Y2047" s="12">
        <v>19</v>
      </c>
      <c r="Z2047" s="12">
        <v>22.800000000000008</v>
      </c>
      <c r="AA2047" s="52">
        <f t="shared" si="124"/>
        <v>0.875</v>
      </c>
      <c r="AB2047" s="54">
        <f t="shared" si="125"/>
        <v>1.8888888888888888</v>
      </c>
      <c r="AC2047" s="54">
        <f t="shared" si="126"/>
        <v>0.75</v>
      </c>
      <c r="AD2047" s="55">
        <f t="shared" si="127"/>
        <v>1.1712962962962963</v>
      </c>
      <c r="AE2047" s="58"/>
    </row>
    <row r="2048" spans="1:31" s="5" customFormat="1" x14ac:dyDescent="0.3">
      <c r="A2048" s="40" t="s">
        <v>362</v>
      </c>
      <c r="B2048" s="3" t="s">
        <v>363</v>
      </c>
      <c r="C2048" s="34">
        <v>1148.4800000000002</v>
      </c>
      <c r="D2048" s="8">
        <v>16</v>
      </c>
      <c r="E2048" s="8">
        <v>19</v>
      </c>
      <c r="F2048" s="9">
        <v>27.199999999999992</v>
      </c>
      <c r="G2048" s="36">
        <v>835.55000000000018</v>
      </c>
      <c r="H2048" s="12">
        <v>12</v>
      </c>
      <c r="I2048" s="12">
        <v>15</v>
      </c>
      <c r="J2048" s="13">
        <v>20.699999999999996</v>
      </c>
      <c r="K2048" s="34">
        <v>1000.0699999999999</v>
      </c>
      <c r="L2048" s="8">
        <v>14</v>
      </c>
      <c r="M2048" s="8">
        <v>16</v>
      </c>
      <c r="N2048" s="9">
        <v>19.300000000000004</v>
      </c>
      <c r="O2048" s="36">
        <v>844.91000000000008</v>
      </c>
      <c r="P2048" s="12">
        <v>13</v>
      </c>
      <c r="Q2048" s="12">
        <v>14</v>
      </c>
      <c r="R2048" s="13">
        <v>15.900000000000004</v>
      </c>
      <c r="S2048" s="34">
        <v>924.43</v>
      </c>
      <c r="T2048" s="8">
        <v>14</v>
      </c>
      <c r="U2048" s="8">
        <v>17</v>
      </c>
      <c r="V2048" s="9">
        <v>18</v>
      </c>
      <c r="W2048" s="36">
        <v>778.03999999999985</v>
      </c>
      <c r="X2048" s="12">
        <v>13</v>
      </c>
      <c r="Y2048" s="12">
        <v>15</v>
      </c>
      <c r="Z2048" s="12">
        <v>18.800000000000004</v>
      </c>
      <c r="AA2048" s="52">
        <f t="shared" si="124"/>
        <v>1.25</v>
      </c>
      <c r="AB2048" s="54">
        <f t="shared" si="125"/>
        <v>1.1333333333333333</v>
      </c>
      <c r="AC2048" s="54">
        <f t="shared" si="126"/>
        <v>1.125</v>
      </c>
      <c r="AD2048" s="55">
        <f t="shared" si="127"/>
        <v>1.1694444444444445</v>
      </c>
      <c r="AE2048" s="58"/>
    </row>
    <row r="2049" spans="1:31" s="5" customFormat="1" x14ac:dyDescent="0.3">
      <c r="A2049" s="40" t="s">
        <v>623</v>
      </c>
      <c r="B2049" s="3" t="s">
        <v>624</v>
      </c>
      <c r="C2049" s="34">
        <v>574.49</v>
      </c>
      <c r="D2049" s="8">
        <v>10</v>
      </c>
      <c r="E2049" s="8">
        <v>18</v>
      </c>
      <c r="F2049" s="9">
        <v>27.1</v>
      </c>
      <c r="G2049" s="36">
        <v>596.28</v>
      </c>
      <c r="H2049" s="12">
        <v>10</v>
      </c>
      <c r="I2049" s="12">
        <v>20</v>
      </c>
      <c r="J2049" s="13">
        <v>26.199999999999996</v>
      </c>
      <c r="K2049" s="34">
        <v>825.83999999999992</v>
      </c>
      <c r="L2049" s="8">
        <v>16</v>
      </c>
      <c r="M2049" s="8">
        <v>19</v>
      </c>
      <c r="N2049" s="9">
        <v>27.199999999999992</v>
      </c>
      <c r="O2049" s="36">
        <v>558.87</v>
      </c>
      <c r="P2049" s="12">
        <v>11</v>
      </c>
      <c r="Q2049" s="12">
        <v>14</v>
      </c>
      <c r="R2049" s="13">
        <v>17.400000000000002</v>
      </c>
      <c r="S2049" s="34">
        <v>798.58</v>
      </c>
      <c r="T2049" s="8">
        <v>15</v>
      </c>
      <c r="U2049" s="8">
        <v>18</v>
      </c>
      <c r="V2049" s="9">
        <v>27.199999999999992</v>
      </c>
      <c r="W2049" s="36">
        <v>691.50999999999988</v>
      </c>
      <c r="X2049" s="12">
        <v>14</v>
      </c>
      <c r="Y2049" s="12">
        <v>14</v>
      </c>
      <c r="Z2049" s="12">
        <v>16.699999999999996</v>
      </c>
      <c r="AA2049" s="52">
        <f t="shared" si="124"/>
        <v>0.90476190476190477</v>
      </c>
      <c r="AB2049" s="54">
        <f t="shared" si="125"/>
        <v>1.3333333333333333</v>
      </c>
      <c r="AC2049" s="54">
        <f t="shared" si="126"/>
        <v>1.2666666666666666</v>
      </c>
      <c r="AD2049" s="55">
        <f t="shared" si="127"/>
        <v>1.1682539682539683</v>
      </c>
      <c r="AE2049" s="58"/>
    </row>
    <row r="2050" spans="1:31" s="5" customFormat="1" x14ac:dyDescent="0.3">
      <c r="A2050" s="40" t="s">
        <v>344</v>
      </c>
      <c r="B2050" s="3" t="s">
        <v>345</v>
      </c>
      <c r="C2050" s="34">
        <v>902.18000000000018</v>
      </c>
      <c r="D2050" s="8">
        <v>16</v>
      </c>
      <c r="E2050" s="8">
        <v>21</v>
      </c>
      <c r="F2050" s="9">
        <v>20.6</v>
      </c>
      <c r="G2050" s="36">
        <v>491.06999999999994</v>
      </c>
      <c r="H2050" s="12">
        <v>10</v>
      </c>
      <c r="I2050" s="12">
        <v>20</v>
      </c>
      <c r="J2050" s="13">
        <v>15.400000000000002</v>
      </c>
      <c r="K2050" s="34">
        <v>694.22</v>
      </c>
      <c r="L2050" s="8">
        <v>14</v>
      </c>
      <c r="M2050" s="8">
        <v>20</v>
      </c>
      <c r="N2050" s="9">
        <v>19.900000000000002</v>
      </c>
      <c r="O2050" s="36">
        <v>389.40999999999997</v>
      </c>
      <c r="P2050" s="12">
        <v>8</v>
      </c>
      <c r="Q2050" s="12">
        <v>15</v>
      </c>
      <c r="R2050" s="13">
        <v>18.400000000000002</v>
      </c>
      <c r="S2050" s="34">
        <v>899.55</v>
      </c>
      <c r="T2050" s="8">
        <v>17</v>
      </c>
      <c r="U2050" s="8">
        <v>23</v>
      </c>
      <c r="V2050" s="9">
        <v>20.9</v>
      </c>
      <c r="W2050" s="36">
        <v>660.62000000000012</v>
      </c>
      <c r="X2050" s="12">
        <v>14</v>
      </c>
      <c r="Y2050" s="12">
        <v>20</v>
      </c>
      <c r="Z2050" s="12">
        <v>20.300000000000004</v>
      </c>
      <c r="AA2050" s="52">
        <f t="shared" si="124"/>
        <v>1.0476190476190477</v>
      </c>
      <c r="AB2050" s="54">
        <f t="shared" si="125"/>
        <v>1.3125</v>
      </c>
      <c r="AC2050" s="54">
        <f t="shared" si="126"/>
        <v>1.1428571428571428</v>
      </c>
      <c r="AD2050" s="55">
        <f t="shared" si="127"/>
        <v>1.16765873015873</v>
      </c>
      <c r="AE2050" s="58"/>
    </row>
    <row r="2051" spans="1:31" s="5" customFormat="1" x14ac:dyDescent="0.3">
      <c r="A2051" s="40" t="s">
        <v>297</v>
      </c>
      <c r="B2051" s="3" t="s">
        <v>298</v>
      </c>
      <c r="C2051" s="34">
        <v>1017.5300000000001</v>
      </c>
      <c r="D2051" s="8">
        <v>18</v>
      </c>
      <c r="E2051" s="8">
        <v>28</v>
      </c>
      <c r="F2051" s="9">
        <v>33.899999999999991</v>
      </c>
      <c r="G2051" s="36">
        <v>780.67000000000007</v>
      </c>
      <c r="H2051" s="12">
        <v>14</v>
      </c>
      <c r="I2051" s="12">
        <v>22</v>
      </c>
      <c r="J2051" s="13">
        <v>29.399999999999995</v>
      </c>
      <c r="K2051" s="34">
        <v>1307.7900000000002</v>
      </c>
      <c r="L2051" s="8">
        <v>23</v>
      </c>
      <c r="M2051" s="8">
        <v>29</v>
      </c>
      <c r="N2051" s="9">
        <v>39.899999999999984</v>
      </c>
      <c r="O2051" s="36">
        <v>1114.8499999999999</v>
      </c>
      <c r="P2051" s="12">
        <v>20</v>
      </c>
      <c r="Q2051" s="12">
        <v>30</v>
      </c>
      <c r="R2051" s="13">
        <v>36</v>
      </c>
      <c r="S2051" s="34">
        <v>1759.13</v>
      </c>
      <c r="T2051" s="8">
        <v>31</v>
      </c>
      <c r="U2051" s="8">
        <v>41</v>
      </c>
      <c r="V2051" s="9">
        <v>41.599999999999987</v>
      </c>
      <c r="W2051" s="36">
        <v>1405</v>
      </c>
      <c r="X2051" s="12">
        <v>26</v>
      </c>
      <c r="Y2051" s="12">
        <v>32</v>
      </c>
      <c r="Z2051" s="12">
        <v>41.799999999999983</v>
      </c>
      <c r="AA2051" s="52">
        <f t="shared" ref="AA2051:AA2114" si="128">(E2051+1)/(I2051+1)</f>
        <v>1.2608695652173914</v>
      </c>
      <c r="AB2051" s="54">
        <f t="shared" ref="AB2051:AB2114" si="129">(M2051+1)/(Q2051+1)</f>
        <v>0.967741935483871</v>
      </c>
      <c r="AC2051" s="54">
        <f t="shared" ref="AC2051:AC2114" si="130">(U2051+1)/(Y2051+1)</f>
        <v>1.2727272727272727</v>
      </c>
      <c r="AD2051" s="55">
        <f t="shared" ref="AD2051:AD2114" si="131">AVERAGE(AA2051:AC2051)</f>
        <v>1.1671129244761784</v>
      </c>
      <c r="AE2051" s="58"/>
    </row>
    <row r="2052" spans="1:31" s="5" customFormat="1" x14ac:dyDescent="0.3">
      <c r="A2052" s="40" t="s">
        <v>1298</v>
      </c>
      <c r="B2052" s="3" t="s">
        <v>1299</v>
      </c>
      <c r="C2052" s="34">
        <v>222.89999999999998</v>
      </c>
      <c r="D2052" s="8">
        <v>4</v>
      </c>
      <c r="E2052" s="8">
        <v>5</v>
      </c>
      <c r="F2052" s="9">
        <v>28.7</v>
      </c>
      <c r="G2052" s="36">
        <v>51.57</v>
      </c>
      <c r="H2052" s="12">
        <v>1</v>
      </c>
      <c r="I2052" s="12">
        <v>3</v>
      </c>
      <c r="J2052" s="13">
        <v>21</v>
      </c>
      <c r="K2052" s="34"/>
      <c r="L2052" s="8"/>
      <c r="M2052" s="8"/>
      <c r="N2052" s="9"/>
      <c r="O2052" s="36"/>
      <c r="P2052" s="12"/>
      <c r="Q2052" s="12"/>
      <c r="R2052" s="13"/>
      <c r="S2052" s="34"/>
      <c r="T2052" s="8"/>
      <c r="U2052" s="8"/>
      <c r="V2052" s="9"/>
      <c r="W2052" s="36"/>
      <c r="X2052" s="12"/>
      <c r="Y2052" s="12"/>
      <c r="Z2052" s="12"/>
      <c r="AA2052" s="52">
        <f t="shared" si="128"/>
        <v>1.5</v>
      </c>
      <c r="AB2052" s="54">
        <f t="shared" si="129"/>
        <v>1</v>
      </c>
      <c r="AC2052" s="54">
        <f t="shared" si="130"/>
        <v>1</v>
      </c>
      <c r="AD2052" s="55">
        <f t="shared" si="131"/>
        <v>1.1666666666666667</v>
      </c>
      <c r="AE2052" s="58"/>
    </row>
    <row r="2053" spans="1:31" s="5" customFormat="1" x14ac:dyDescent="0.3">
      <c r="A2053" s="40" t="s">
        <v>2190</v>
      </c>
      <c r="B2053" s="3" t="s">
        <v>2191</v>
      </c>
      <c r="C2053" s="34">
        <v>117.02</v>
      </c>
      <c r="D2053" s="8">
        <v>2</v>
      </c>
      <c r="E2053" s="8">
        <v>3</v>
      </c>
      <c r="F2053" s="9">
        <v>25</v>
      </c>
      <c r="G2053" s="36">
        <v>55.66</v>
      </c>
      <c r="H2053" s="12">
        <v>1</v>
      </c>
      <c r="I2053" s="12">
        <v>3</v>
      </c>
      <c r="J2053" s="13">
        <v>25</v>
      </c>
      <c r="K2053" s="34">
        <v>117.99000000000001</v>
      </c>
      <c r="L2053" s="8">
        <v>2</v>
      </c>
      <c r="M2053" s="8">
        <v>2</v>
      </c>
      <c r="N2053" s="9">
        <v>18.8</v>
      </c>
      <c r="O2053" s="36">
        <v>65.040000000000006</v>
      </c>
      <c r="P2053" s="12">
        <v>1</v>
      </c>
      <c r="Q2053" s="12">
        <v>2</v>
      </c>
      <c r="R2053" s="13">
        <v>18</v>
      </c>
      <c r="S2053" s="34">
        <v>100.44</v>
      </c>
      <c r="T2053" s="8">
        <v>2</v>
      </c>
      <c r="U2053" s="8">
        <v>2</v>
      </c>
      <c r="V2053" s="9">
        <v>18.8</v>
      </c>
      <c r="W2053" s="36">
        <v>36.82</v>
      </c>
      <c r="X2053" s="12">
        <v>1</v>
      </c>
      <c r="Y2053" s="12">
        <v>1</v>
      </c>
      <c r="Z2053" s="12">
        <v>9.4</v>
      </c>
      <c r="AA2053" s="52">
        <f t="shared" si="128"/>
        <v>1</v>
      </c>
      <c r="AB2053" s="54">
        <f t="shared" si="129"/>
        <v>1</v>
      </c>
      <c r="AC2053" s="54">
        <f t="shared" si="130"/>
        <v>1.5</v>
      </c>
      <c r="AD2053" s="55">
        <f t="shared" si="131"/>
        <v>1.1666666666666667</v>
      </c>
      <c r="AE2053" s="58"/>
    </row>
    <row r="2054" spans="1:31" s="5" customFormat="1" x14ac:dyDescent="0.3">
      <c r="A2054" s="40" t="s">
        <v>2656</v>
      </c>
      <c r="B2054" s="3" t="s">
        <v>2657</v>
      </c>
      <c r="C2054" s="34">
        <v>39.450000000000003</v>
      </c>
      <c r="D2054" s="8">
        <v>1</v>
      </c>
      <c r="E2054" s="8">
        <v>1</v>
      </c>
      <c r="F2054" s="9">
        <v>6.2</v>
      </c>
      <c r="G2054" s="36"/>
      <c r="H2054" s="12"/>
      <c r="I2054" s="12"/>
      <c r="J2054" s="13"/>
      <c r="K2054" s="34">
        <v>117.84</v>
      </c>
      <c r="L2054" s="8">
        <v>2</v>
      </c>
      <c r="M2054" s="8">
        <v>2</v>
      </c>
      <c r="N2054" s="9">
        <v>14.8</v>
      </c>
      <c r="O2054" s="36">
        <v>36.81</v>
      </c>
      <c r="P2054" s="12">
        <v>1</v>
      </c>
      <c r="Q2054" s="12">
        <v>2</v>
      </c>
      <c r="R2054" s="13">
        <v>16.7</v>
      </c>
      <c r="S2054" s="34"/>
      <c r="T2054" s="8"/>
      <c r="U2054" s="8"/>
      <c r="V2054" s="9"/>
      <c r="W2054" s="36">
        <v>38.340000000000003</v>
      </c>
      <c r="X2054" s="12">
        <v>1</v>
      </c>
      <c r="Y2054" s="12">
        <v>1</v>
      </c>
      <c r="Z2054" s="12">
        <v>20.399999999999999</v>
      </c>
      <c r="AA2054" s="52">
        <f t="shared" si="128"/>
        <v>2</v>
      </c>
      <c r="AB2054" s="54">
        <f t="shared" si="129"/>
        <v>1</v>
      </c>
      <c r="AC2054" s="54">
        <f t="shared" si="130"/>
        <v>0.5</v>
      </c>
      <c r="AD2054" s="55">
        <f t="shared" si="131"/>
        <v>1.1666666666666667</v>
      </c>
      <c r="AE2054" s="58"/>
    </row>
    <row r="2055" spans="1:31" s="5" customFormat="1" x14ac:dyDescent="0.3">
      <c r="A2055" s="40" t="s">
        <v>5732</v>
      </c>
      <c r="B2055" s="3" t="s">
        <v>5733</v>
      </c>
      <c r="C2055" s="8"/>
      <c r="D2055" s="8"/>
      <c r="E2055" s="8"/>
      <c r="F2055" s="9"/>
      <c r="G2055" s="36"/>
      <c r="H2055" s="12"/>
      <c r="I2055" s="12"/>
      <c r="J2055" s="13"/>
      <c r="K2055" s="34">
        <v>111.61</v>
      </c>
      <c r="L2055" s="8">
        <v>1</v>
      </c>
      <c r="M2055" s="8">
        <v>1</v>
      </c>
      <c r="N2055" s="9">
        <v>13.7</v>
      </c>
      <c r="O2055" s="36"/>
      <c r="P2055" s="12"/>
      <c r="Q2055" s="12"/>
      <c r="R2055" s="13"/>
      <c r="S2055" s="34"/>
      <c r="T2055" s="8"/>
      <c r="U2055" s="8"/>
      <c r="V2055" s="9"/>
      <c r="W2055" s="36">
        <v>49.35</v>
      </c>
      <c r="X2055" s="12">
        <v>1</v>
      </c>
      <c r="Y2055" s="12">
        <v>1</v>
      </c>
      <c r="Z2055" s="12">
        <v>13.7</v>
      </c>
      <c r="AA2055" s="52">
        <f t="shared" si="128"/>
        <v>1</v>
      </c>
      <c r="AB2055" s="54">
        <f t="shared" si="129"/>
        <v>2</v>
      </c>
      <c r="AC2055" s="54">
        <f t="shared" si="130"/>
        <v>0.5</v>
      </c>
      <c r="AD2055" s="55">
        <f t="shared" si="131"/>
        <v>1.1666666666666667</v>
      </c>
      <c r="AE2055" s="58"/>
    </row>
    <row r="2056" spans="1:31" s="5" customFormat="1" x14ac:dyDescent="0.3">
      <c r="A2056" s="40" t="s">
        <v>2062</v>
      </c>
      <c r="B2056" s="3" t="s">
        <v>2063</v>
      </c>
      <c r="C2056" s="34">
        <v>142.30000000000001</v>
      </c>
      <c r="D2056" s="8">
        <v>2</v>
      </c>
      <c r="E2056" s="8">
        <v>3</v>
      </c>
      <c r="F2056" s="9">
        <v>9.5</v>
      </c>
      <c r="G2056" s="36">
        <v>70.37</v>
      </c>
      <c r="H2056" s="12">
        <v>1</v>
      </c>
      <c r="I2056" s="12">
        <v>2</v>
      </c>
      <c r="J2056" s="13">
        <v>9.3000000000000007</v>
      </c>
      <c r="K2056" s="34">
        <v>59.72</v>
      </c>
      <c r="L2056" s="8">
        <v>1</v>
      </c>
      <c r="M2056" s="8">
        <v>1</v>
      </c>
      <c r="N2056" s="9">
        <v>3.2</v>
      </c>
      <c r="O2056" s="36">
        <v>37.479999999999997</v>
      </c>
      <c r="P2056" s="12">
        <v>1</v>
      </c>
      <c r="Q2056" s="12">
        <v>2</v>
      </c>
      <c r="R2056" s="13">
        <v>7.4</v>
      </c>
      <c r="S2056" s="34">
        <v>59.43</v>
      </c>
      <c r="T2056" s="8">
        <v>1</v>
      </c>
      <c r="U2056" s="8">
        <v>2</v>
      </c>
      <c r="V2056" s="9">
        <v>7.4</v>
      </c>
      <c r="W2056" s="36">
        <v>42.69</v>
      </c>
      <c r="X2056" s="12">
        <v>1</v>
      </c>
      <c r="Y2056" s="12">
        <v>1</v>
      </c>
      <c r="Z2056" s="12">
        <v>3.2</v>
      </c>
      <c r="AA2056" s="52">
        <f t="shared" si="128"/>
        <v>1.3333333333333333</v>
      </c>
      <c r="AB2056" s="54">
        <f t="shared" si="129"/>
        <v>0.66666666666666663</v>
      </c>
      <c r="AC2056" s="54">
        <f t="shared" si="130"/>
        <v>1.5</v>
      </c>
      <c r="AD2056" s="55">
        <f t="shared" si="131"/>
        <v>1.1666666666666667</v>
      </c>
      <c r="AE2056" s="58"/>
    </row>
    <row r="2057" spans="1:31" s="5" customFormat="1" x14ac:dyDescent="0.3">
      <c r="A2057" s="40" t="s">
        <v>591</v>
      </c>
      <c r="B2057" s="3" t="s">
        <v>592</v>
      </c>
      <c r="C2057" s="34">
        <v>719.86</v>
      </c>
      <c r="D2057" s="8">
        <v>11</v>
      </c>
      <c r="E2057" s="8">
        <v>13</v>
      </c>
      <c r="F2057" s="9">
        <v>21.900000000000002</v>
      </c>
      <c r="G2057" s="36">
        <v>420.17</v>
      </c>
      <c r="H2057" s="12">
        <v>8</v>
      </c>
      <c r="I2057" s="12">
        <v>9</v>
      </c>
      <c r="J2057" s="13">
        <v>16.8</v>
      </c>
      <c r="K2057" s="34">
        <v>310.40000000000003</v>
      </c>
      <c r="L2057" s="8">
        <v>5</v>
      </c>
      <c r="M2057" s="8">
        <v>8</v>
      </c>
      <c r="N2057" s="9">
        <v>12.7</v>
      </c>
      <c r="O2057" s="36">
        <v>183.52999999999997</v>
      </c>
      <c r="P2057" s="12">
        <v>4</v>
      </c>
      <c r="Q2057" s="12">
        <v>5</v>
      </c>
      <c r="R2057" s="13">
        <v>8.6</v>
      </c>
      <c r="S2057" s="34">
        <v>69.78</v>
      </c>
      <c r="T2057" s="8">
        <v>2</v>
      </c>
      <c r="U2057" s="8">
        <v>2</v>
      </c>
      <c r="V2057" s="9">
        <v>3.1</v>
      </c>
      <c r="W2057" s="36">
        <v>108.81</v>
      </c>
      <c r="X2057" s="12">
        <v>2</v>
      </c>
      <c r="Y2057" s="12">
        <v>4</v>
      </c>
      <c r="Z2057" s="12">
        <v>6.1</v>
      </c>
      <c r="AA2057" s="52">
        <f t="shared" si="128"/>
        <v>1.4</v>
      </c>
      <c r="AB2057" s="54">
        <f t="shared" si="129"/>
        <v>1.5</v>
      </c>
      <c r="AC2057" s="54">
        <f t="shared" si="130"/>
        <v>0.6</v>
      </c>
      <c r="AD2057" s="55">
        <f t="shared" si="131"/>
        <v>1.1666666666666667</v>
      </c>
      <c r="AE2057" s="58"/>
    </row>
    <row r="2058" spans="1:31" s="5" customFormat="1" x14ac:dyDescent="0.3">
      <c r="A2058" s="40" t="s">
        <v>1944</v>
      </c>
      <c r="B2058" s="3" t="s">
        <v>1945</v>
      </c>
      <c r="C2058" s="34">
        <v>141.53</v>
      </c>
      <c r="D2058" s="8">
        <v>2</v>
      </c>
      <c r="E2058" s="8">
        <v>2</v>
      </c>
      <c r="F2058" s="9">
        <v>7.6</v>
      </c>
      <c r="G2058" s="36">
        <v>57.36</v>
      </c>
      <c r="H2058" s="12">
        <v>1</v>
      </c>
      <c r="I2058" s="12">
        <v>1</v>
      </c>
      <c r="J2058" s="13">
        <v>5.3</v>
      </c>
      <c r="K2058" s="34">
        <v>139.48000000000002</v>
      </c>
      <c r="L2058" s="8">
        <v>2</v>
      </c>
      <c r="M2058" s="8">
        <v>2</v>
      </c>
      <c r="N2058" s="9">
        <v>9.3000000000000007</v>
      </c>
      <c r="O2058" s="36">
        <v>141.6</v>
      </c>
      <c r="P2058" s="12">
        <v>2</v>
      </c>
      <c r="Q2058" s="12">
        <v>2</v>
      </c>
      <c r="R2058" s="13">
        <v>7.6</v>
      </c>
      <c r="S2058" s="34">
        <v>130.9</v>
      </c>
      <c r="T2058" s="8">
        <v>2</v>
      </c>
      <c r="U2058" s="8">
        <v>2</v>
      </c>
      <c r="V2058" s="9">
        <v>9.3000000000000007</v>
      </c>
      <c r="W2058" s="36">
        <v>56.9</v>
      </c>
      <c r="X2058" s="12">
        <v>1</v>
      </c>
      <c r="Y2058" s="12">
        <v>2</v>
      </c>
      <c r="Z2058" s="12">
        <v>7.6</v>
      </c>
      <c r="AA2058" s="52">
        <f t="shared" si="128"/>
        <v>1.5</v>
      </c>
      <c r="AB2058" s="54">
        <f t="shared" si="129"/>
        <v>1</v>
      </c>
      <c r="AC2058" s="54">
        <f t="shared" si="130"/>
        <v>1</v>
      </c>
      <c r="AD2058" s="55">
        <f t="shared" si="131"/>
        <v>1.1666666666666667</v>
      </c>
      <c r="AE2058" s="58"/>
    </row>
    <row r="2059" spans="1:31" s="5" customFormat="1" x14ac:dyDescent="0.3">
      <c r="A2059" s="40" t="s">
        <v>4629</v>
      </c>
      <c r="B2059" s="3" t="s">
        <v>4630</v>
      </c>
      <c r="C2059" s="8"/>
      <c r="D2059" s="8"/>
      <c r="E2059" s="8"/>
      <c r="F2059" s="9"/>
      <c r="G2059" s="36"/>
      <c r="H2059" s="12"/>
      <c r="I2059" s="12"/>
      <c r="J2059" s="13"/>
      <c r="K2059" s="34">
        <v>91.58</v>
      </c>
      <c r="L2059" s="8">
        <v>2</v>
      </c>
      <c r="M2059" s="8">
        <v>2</v>
      </c>
      <c r="N2059" s="9">
        <v>16.2</v>
      </c>
      <c r="O2059" s="36">
        <v>43.45</v>
      </c>
      <c r="P2059" s="12">
        <v>1</v>
      </c>
      <c r="Q2059" s="12">
        <v>1</v>
      </c>
      <c r="R2059" s="13">
        <v>14.8</v>
      </c>
      <c r="S2059" s="34"/>
      <c r="T2059" s="8"/>
      <c r="U2059" s="8"/>
      <c r="V2059" s="9"/>
      <c r="W2059" s="36"/>
      <c r="X2059" s="12"/>
      <c r="Y2059" s="12"/>
      <c r="Z2059" s="12"/>
      <c r="AA2059" s="52">
        <f t="shared" si="128"/>
        <v>1</v>
      </c>
      <c r="AB2059" s="54">
        <f t="shared" si="129"/>
        <v>1.5</v>
      </c>
      <c r="AC2059" s="54">
        <f t="shared" si="130"/>
        <v>1</v>
      </c>
      <c r="AD2059" s="55">
        <f t="shared" si="131"/>
        <v>1.1666666666666667</v>
      </c>
      <c r="AE2059" s="58"/>
    </row>
    <row r="2060" spans="1:31" s="5" customFormat="1" x14ac:dyDescent="0.3">
      <c r="A2060" s="40" t="s">
        <v>3203</v>
      </c>
      <c r="B2060" s="3" t="s">
        <v>3204</v>
      </c>
      <c r="C2060" s="34">
        <v>51.66</v>
      </c>
      <c r="D2060" s="8">
        <v>1</v>
      </c>
      <c r="E2060" s="8">
        <v>1</v>
      </c>
      <c r="F2060" s="9">
        <v>3.6</v>
      </c>
      <c r="G2060" s="36">
        <v>38.880000000000003</v>
      </c>
      <c r="H2060" s="12">
        <v>1</v>
      </c>
      <c r="I2060" s="12">
        <v>1</v>
      </c>
      <c r="J2060" s="13">
        <v>3.6</v>
      </c>
      <c r="K2060" s="34">
        <v>110.11</v>
      </c>
      <c r="L2060" s="8">
        <v>2</v>
      </c>
      <c r="M2060" s="8">
        <v>2</v>
      </c>
      <c r="N2060" s="9">
        <v>13.8</v>
      </c>
      <c r="O2060" s="36">
        <v>72</v>
      </c>
      <c r="P2060" s="12">
        <v>1</v>
      </c>
      <c r="Q2060" s="12">
        <v>1</v>
      </c>
      <c r="R2060" s="13">
        <v>9.8000000000000007</v>
      </c>
      <c r="S2060" s="34">
        <v>72.77</v>
      </c>
      <c r="T2060" s="8">
        <v>1</v>
      </c>
      <c r="U2060" s="8">
        <v>1</v>
      </c>
      <c r="V2060" s="9">
        <v>6.9</v>
      </c>
      <c r="W2060" s="36">
        <v>35.18</v>
      </c>
      <c r="X2060" s="12">
        <v>1</v>
      </c>
      <c r="Y2060" s="12">
        <v>1</v>
      </c>
      <c r="Z2060" s="12">
        <v>6.9</v>
      </c>
      <c r="AA2060" s="52">
        <f t="shared" si="128"/>
        <v>1</v>
      </c>
      <c r="AB2060" s="54">
        <f t="shared" si="129"/>
        <v>1.5</v>
      </c>
      <c r="AC2060" s="54">
        <f t="shared" si="130"/>
        <v>1</v>
      </c>
      <c r="AD2060" s="55">
        <f t="shared" si="131"/>
        <v>1.1666666666666667</v>
      </c>
      <c r="AE2060" s="58"/>
    </row>
    <row r="2061" spans="1:31" s="5" customFormat="1" x14ac:dyDescent="0.3">
      <c r="A2061" s="40" t="s">
        <v>2076</v>
      </c>
      <c r="B2061" s="3" t="s">
        <v>2077</v>
      </c>
      <c r="C2061" s="34">
        <v>91.669999999999987</v>
      </c>
      <c r="D2061" s="8">
        <v>2</v>
      </c>
      <c r="E2061" s="8">
        <v>8</v>
      </c>
      <c r="F2061" s="9">
        <v>4.5</v>
      </c>
      <c r="G2061" s="36">
        <v>45.21</v>
      </c>
      <c r="H2061" s="12">
        <v>1</v>
      </c>
      <c r="I2061" s="12">
        <v>5</v>
      </c>
      <c r="J2061" s="13">
        <v>3</v>
      </c>
      <c r="K2061" s="34"/>
      <c r="L2061" s="8"/>
      <c r="M2061" s="8"/>
      <c r="N2061" s="9"/>
      <c r="O2061" s="36"/>
      <c r="P2061" s="12"/>
      <c r="Q2061" s="12"/>
      <c r="R2061" s="13"/>
      <c r="S2061" s="34"/>
      <c r="T2061" s="8"/>
      <c r="U2061" s="8"/>
      <c r="V2061" s="9"/>
      <c r="W2061" s="36"/>
      <c r="X2061" s="12"/>
      <c r="Y2061" s="12"/>
      <c r="Z2061" s="12"/>
      <c r="AA2061" s="52">
        <f t="shared" si="128"/>
        <v>1.5</v>
      </c>
      <c r="AB2061" s="54">
        <f t="shared" si="129"/>
        <v>1</v>
      </c>
      <c r="AC2061" s="54">
        <f t="shared" si="130"/>
        <v>1</v>
      </c>
      <c r="AD2061" s="55">
        <f t="shared" si="131"/>
        <v>1.1666666666666667</v>
      </c>
      <c r="AE2061" s="58"/>
    </row>
    <row r="2062" spans="1:31" s="5" customFormat="1" x14ac:dyDescent="0.3">
      <c r="A2062" s="40" t="s">
        <v>928</v>
      </c>
      <c r="B2062" s="3" t="s">
        <v>929</v>
      </c>
      <c r="C2062" s="34">
        <v>432.04999999999995</v>
      </c>
      <c r="D2062" s="8">
        <v>7</v>
      </c>
      <c r="E2062" s="8">
        <v>8</v>
      </c>
      <c r="F2062" s="9">
        <v>9</v>
      </c>
      <c r="G2062" s="36">
        <v>111.88</v>
      </c>
      <c r="H2062" s="12">
        <v>2</v>
      </c>
      <c r="I2062" s="12">
        <v>5</v>
      </c>
      <c r="J2062" s="13">
        <v>6.4</v>
      </c>
      <c r="K2062" s="34">
        <v>496.59000000000009</v>
      </c>
      <c r="L2062" s="8">
        <v>9</v>
      </c>
      <c r="M2062" s="8">
        <v>11</v>
      </c>
      <c r="N2062" s="9">
        <v>10.700000000000001</v>
      </c>
      <c r="O2062" s="36">
        <v>466.08000000000004</v>
      </c>
      <c r="P2062" s="12">
        <v>9</v>
      </c>
      <c r="Q2062" s="12">
        <v>10</v>
      </c>
      <c r="R2062" s="13">
        <v>11.599999999999998</v>
      </c>
      <c r="S2062" s="34">
        <v>506.11999999999995</v>
      </c>
      <c r="T2062" s="8">
        <v>8</v>
      </c>
      <c r="U2062" s="8">
        <v>9</v>
      </c>
      <c r="V2062" s="9">
        <v>11.400000000000002</v>
      </c>
      <c r="W2062" s="36">
        <v>430.58999999999992</v>
      </c>
      <c r="X2062" s="12">
        <v>8</v>
      </c>
      <c r="Y2062" s="12">
        <v>10</v>
      </c>
      <c r="Z2062" s="12">
        <v>9.7999999999999989</v>
      </c>
      <c r="AA2062" s="52">
        <f t="shared" si="128"/>
        <v>1.5</v>
      </c>
      <c r="AB2062" s="54">
        <f t="shared" si="129"/>
        <v>1.0909090909090908</v>
      </c>
      <c r="AC2062" s="54">
        <f t="shared" si="130"/>
        <v>0.90909090909090906</v>
      </c>
      <c r="AD2062" s="55">
        <f t="shared" si="131"/>
        <v>1.1666666666666667</v>
      </c>
      <c r="AE2062" s="58"/>
    </row>
    <row r="2063" spans="1:31" s="5" customFormat="1" x14ac:dyDescent="0.3">
      <c r="A2063" s="40" t="s">
        <v>6448</v>
      </c>
      <c r="B2063" s="16" t="s">
        <v>6449</v>
      </c>
      <c r="C2063" s="8"/>
      <c r="D2063" s="8"/>
      <c r="E2063" s="8"/>
      <c r="F2063" s="9"/>
      <c r="G2063" s="36"/>
      <c r="H2063" s="12"/>
      <c r="I2063" s="12"/>
      <c r="J2063" s="13"/>
      <c r="K2063" s="34"/>
      <c r="L2063" s="8"/>
      <c r="M2063" s="8"/>
      <c r="N2063" s="9"/>
      <c r="O2063" s="36"/>
      <c r="P2063" s="12"/>
      <c r="Q2063" s="12"/>
      <c r="R2063" s="13"/>
      <c r="S2063" s="34">
        <v>62.14</v>
      </c>
      <c r="T2063" s="8">
        <v>2</v>
      </c>
      <c r="U2063" s="8">
        <v>2</v>
      </c>
      <c r="V2063" s="9">
        <v>6.9</v>
      </c>
      <c r="W2063" s="36">
        <v>26.76</v>
      </c>
      <c r="X2063" s="12">
        <v>1</v>
      </c>
      <c r="Y2063" s="12">
        <v>1</v>
      </c>
      <c r="Z2063" s="12">
        <v>6.9</v>
      </c>
      <c r="AA2063" s="52">
        <f t="shared" si="128"/>
        <v>1</v>
      </c>
      <c r="AB2063" s="54">
        <f t="shared" si="129"/>
        <v>1</v>
      </c>
      <c r="AC2063" s="54">
        <f t="shared" si="130"/>
        <v>1.5</v>
      </c>
      <c r="AD2063" s="55">
        <f t="shared" si="131"/>
        <v>1.1666666666666667</v>
      </c>
      <c r="AE2063" s="58"/>
    </row>
    <row r="2064" spans="1:31" s="5" customFormat="1" x14ac:dyDescent="0.3">
      <c r="A2064" s="40" t="s">
        <v>3289</v>
      </c>
      <c r="B2064" s="3" t="s">
        <v>3290</v>
      </c>
      <c r="C2064" s="34">
        <v>40.869999999999997</v>
      </c>
      <c r="D2064" s="8">
        <v>1</v>
      </c>
      <c r="E2064" s="8">
        <v>1</v>
      </c>
      <c r="F2064" s="9">
        <v>4.0999999999999996</v>
      </c>
      <c r="G2064" s="36">
        <v>42.63</v>
      </c>
      <c r="H2064" s="12">
        <v>1</v>
      </c>
      <c r="I2064" s="12">
        <v>1</v>
      </c>
      <c r="J2064" s="13">
        <v>5.8</v>
      </c>
      <c r="K2064" s="34">
        <v>30.81</v>
      </c>
      <c r="L2064" s="8">
        <v>1</v>
      </c>
      <c r="M2064" s="8">
        <v>2</v>
      </c>
      <c r="N2064" s="9">
        <v>8.3000000000000007</v>
      </c>
      <c r="O2064" s="36">
        <v>33.130000000000003</v>
      </c>
      <c r="P2064" s="12">
        <v>1</v>
      </c>
      <c r="Q2064" s="12">
        <v>2</v>
      </c>
      <c r="R2064" s="13">
        <v>5.8</v>
      </c>
      <c r="S2064" s="34">
        <v>95.9</v>
      </c>
      <c r="T2064" s="8">
        <v>2</v>
      </c>
      <c r="U2064" s="8">
        <v>2</v>
      </c>
      <c r="V2064" s="9">
        <v>6.8</v>
      </c>
      <c r="W2064" s="36">
        <v>32.22</v>
      </c>
      <c r="X2064" s="12">
        <v>1</v>
      </c>
      <c r="Y2064" s="12">
        <v>1</v>
      </c>
      <c r="Z2064" s="12">
        <v>2.9</v>
      </c>
      <c r="AA2064" s="52">
        <f t="shared" si="128"/>
        <v>1</v>
      </c>
      <c r="AB2064" s="54">
        <f t="shared" si="129"/>
        <v>1</v>
      </c>
      <c r="AC2064" s="54">
        <f t="shared" si="130"/>
        <v>1.5</v>
      </c>
      <c r="AD2064" s="55">
        <f t="shared" si="131"/>
        <v>1.1666666666666667</v>
      </c>
      <c r="AE2064" s="58"/>
    </row>
    <row r="2065" spans="1:31" s="5" customFormat="1" x14ac:dyDescent="0.3">
      <c r="A2065" s="40" t="s">
        <v>4654</v>
      </c>
      <c r="B2065" s="3" t="s">
        <v>4655</v>
      </c>
      <c r="C2065" s="8"/>
      <c r="D2065" s="8"/>
      <c r="E2065" s="8"/>
      <c r="F2065" s="9"/>
      <c r="G2065" s="36"/>
      <c r="H2065" s="12"/>
      <c r="I2065" s="12"/>
      <c r="J2065" s="13"/>
      <c r="K2065" s="34">
        <v>108.97</v>
      </c>
      <c r="L2065" s="8">
        <v>2</v>
      </c>
      <c r="M2065" s="8">
        <v>2</v>
      </c>
      <c r="N2065" s="9">
        <v>9.8000000000000007</v>
      </c>
      <c r="O2065" s="36">
        <v>46.86</v>
      </c>
      <c r="P2065" s="12">
        <v>1</v>
      </c>
      <c r="Q2065" s="12">
        <v>2</v>
      </c>
      <c r="R2065" s="13">
        <v>9.8000000000000007</v>
      </c>
      <c r="S2065" s="34">
        <v>29.21</v>
      </c>
      <c r="T2065" s="8">
        <v>1</v>
      </c>
      <c r="U2065" s="8">
        <v>2</v>
      </c>
      <c r="V2065" s="9">
        <v>9.8000000000000007</v>
      </c>
      <c r="W2065" s="36">
        <v>41.52</v>
      </c>
      <c r="X2065" s="12">
        <v>1</v>
      </c>
      <c r="Y2065" s="12">
        <v>1</v>
      </c>
      <c r="Z2065" s="12">
        <v>4</v>
      </c>
      <c r="AA2065" s="52">
        <f t="shared" si="128"/>
        <v>1</v>
      </c>
      <c r="AB2065" s="54">
        <f t="shared" si="129"/>
        <v>1</v>
      </c>
      <c r="AC2065" s="54">
        <f t="shared" si="130"/>
        <v>1.5</v>
      </c>
      <c r="AD2065" s="55">
        <f t="shared" si="131"/>
        <v>1.1666666666666667</v>
      </c>
      <c r="AE2065" s="58"/>
    </row>
    <row r="2066" spans="1:31" s="5" customFormat="1" x14ac:dyDescent="0.3">
      <c r="A2066" s="40" t="s">
        <v>6440</v>
      </c>
      <c r="B2066" s="16" t="s">
        <v>6441</v>
      </c>
      <c r="C2066" s="8"/>
      <c r="D2066" s="8"/>
      <c r="E2066" s="8"/>
      <c r="F2066" s="9"/>
      <c r="G2066" s="36"/>
      <c r="H2066" s="12"/>
      <c r="I2066" s="12"/>
      <c r="J2066" s="13"/>
      <c r="K2066" s="34"/>
      <c r="L2066" s="8"/>
      <c r="M2066" s="8"/>
      <c r="N2066" s="9"/>
      <c r="O2066" s="36"/>
      <c r="P2066" s="12"/>
      <c r="Q2066" s="12"/>
      <c r="R2066" s="13"/>
      <c r="S2066" s="34">
        <v>71.37</v>
      </c>
      <c r="T2066" s="8">
        <v>2</v>
      </c>
      <c r="U2066" s="8">
        <v>2</v>
      </c>
      <c r="V2066" s="9">
        <v>4.4000000000000004</v>
      </c>
      <c r="W2066" s="36">
        <v>38.64</v>
      </c>
      <c r="X2066" s="12">
        <v>1</v>
      </c>
      <c r="Y2066" s="12">
        <v>1</v>
      </c>
      <c r="Z2066" s="12">
        <v>2.6</v>
      </c>
      <c r="AA2066" s="52">
        <f t="shared" si="128"/>
        <v>1</v>
      </c>
      <c r="AB2066" s="54">
        <f t="shared" si="129"/>
        <v>1</v>
      </c>
      <c r="AC2066" s="54">
        <f t="shared" si="130"/>
        <v>1.5</v>
      </c>
      <c r="AD2066" s="55">
        <f t="shared" si="131"/>
        <v>1.1666666666666667</v>
      </c>
      <c r="AE2066" s="58"/>
    </row>
    <row r="2067" spans="1:31" s="5" customFormat="1" x14ac:dyDescent="0.3">
      <c r="A2067" s="40" t="s">
        <v>2140</v>
      </c>
      <c r="B2067" s="3" t="s">
        <v>2141</v>
      </c>
      <c r="C2067" s="34">
        <v>114.41</v>
      </c>
      <c r="D2067" s="8">
        <v>2</v>
      </c>
      <c r="E2067" s="8">
        <v>5</v>
      </c>
      <c r="F2067" s="9">
        <v>17.5</v>
      </c>
      <c r="G2067" s="36">
        <v>41.02</v>
      </c>
      <c r="H2067" s="12">
        <v>1</v>
      </c>
      <c r="I2067" s="12">
        <v>2</v>
      </c>
      <c r="J2067" s="13">
        <v>6.9</v>
      </c>
      <c r="K2067" s="34"/>
      <c r="L2067" s="8"/>
      <c r="M2067" s="8"/>
      <c r="N2067" s="9"/>
      <c r="O2067" s="36"/>
      <c r="P2067" s="12"/>
      <c r="Q2067" s="12"/>
      <c r="R2067" s="13"/>
      <c r="S2067" s="34"/>
      <c r="T2067" s="8"/>
      <c r="U2067" s="8"/>
      <c r="V2067" s="9"/>
      <c r="W2067" s="36">
        <v>30.63</v>
      </c>
      <c r="X2067" s="12">
        <v>1</v>
      </c>
      <c r="Y2067" s="12">
        <v>1</v>
      </c>
      <c r="Z2067" s="12">
        <v>1.7</v>
      </c>
      <c r="AA2067" s="52">
        <f t="shared" si="128"/>
        <v>2</v>
      </c>
      <c r="AB2067" s="54">
        <f t="shared" si="129"/>
        <v>1</v>
      </c>
      <c r="AC2067" s="54">
        <f t="shared" si="130"/>
        <v>0.5</v>
      </c>
      <c r="AD2067" s="55">
        <f t="shared" si="131"/>
        <v>1.1666666666666667</v>
      </c>
      <c r="AE2067" s="58"/>
    </row>
    <row r="2068" spans="1:31" s="5" customFormat="1" x14ac:dyDescent="0.3">
      <c r="A2068" s="40" t="s">
        <v>2088</v>
      </c>
      <c r="B2068" s="3" t="s">
        <v>2089</v>
      </c>
      <c r="C2068" s="34">
        <v>73.64</v>
      </c>
      <c r="D2068" s="8">
        <v>2</v>
      </c>
      <c r="E2068" s="8">
        <v>5</v>
      </c>
      <c r="F2068" s="9">
        <v>5.2</v>
      </c>
      <c r="G2068" s="36">
        <v>40.49</v>
      </c>
      <c r="H2068" s="12">
        <v>1</v>
      </c>
      <c r="I2068" s="12">
        <v>3</v>
      </c>
      <c r="J2068" s="13">
        <v>2.6</v>
      </c>
      <c r="K2068" s="34"/>
      <c r="L2068" s="8"/>
      <c r="M2068" s="8"/>
      <c r="N2068" s="9"/>
      <c r="O2068" s="36"/>
      <c r="P2068" s="12"/>
      <c r="Q2068" s="12"/>
      <c r="R2068" s="13"/>
      <c r="S2068" s="34"/>
      <c r="T2068" s="8"/>
      <c r="U2068" s="8"/>
      <c r="V2068" s="9"/>
      <c r="W2068" s="36"/>
      <c r="X2068" s="12"/>
      <c r="Y2068" s="12"/>
      <c r="Z2068" s="12"/>
      <c r="AA2068" s="52">
        <f t="shared" si="128"/>
        <v>1.5</v>
      </c>
      <c r="AB2068" s="54">
        <f t="shared" si="129"/>
        <v>1</v>
      </c>
      <c r="AC2068" s="54">
        <f t="shared" si="130"/>
        <v>1</v>
      </c>
      <c r="AD2068" s="55">
        <f t="shared" si="131"/>
        <v>1.1666666666666667</v>
      </c>
      <c r="AE2068" s="58"/>
    </row>
    <row r="2069" spans="1:31" s="5" customFormat="1" x14ac:dyDescent="0.3">
      <c r="A2069" s="40" t="s">
        <v>4405</v>
      </c>
      <c r="B2069" s="3" t="s">
        <v>4406</v>
      </c>
      <c r="C2069" s="8"/>
      <c r="D2069" s="8"/>
      <c r="E2069" s="8"/>
      <c r="F2069" s="9"/>
      <c r="G2069" s="36"/>
      <c r="H2069" s="12"/>
      <c r="I2069" s="12"/>
      <c r="J2069" s="13"/>
      <c r="K2069" s="34">
        <v>115.03</v>
      </c>
      <c r="L2069" s="8">
        <v>2</v>
      </c>
      <c r="M2069" s="8">
        <v>4</v>
      </c>
      <c r="N2069" s="9">
        <v>10.5</v>
      </c>
      <c r="O2069" s="36">
        <v>79.19</v>
      </c>
      <c r="P2069" s="12">
        <v>2</v>
      </c>
      <c r="Q2069" s="12">
        <v>3</v>
      </c>
      <c r="R2069" s="13">
        <v>7</v>
      </c>
      <c r="S2069" s="34">
        <v>99.64</v>
      </c>
      <c r="T2069" s="8">
        <v>3</v>
      </c>
      <c r="U2069" s="8">
        <v>4</v>
      </c>
      <c r="V2069" s="9">
        <v>11.199999999999998</v>
      </c>
      <c r="W2069" s="36">
        <v>73.55</v>
      </c>
      <c r="X2069" s="12">
        <v>2</v>
      </c>
      <c r="Y2069" s="12">
        <v>3</v>
      </c>
      <c r="Z2069" s="12">
        <v>7.7</v>
      </c>
      <c r="AA2069" s="52">
        <f t="shared" si="128"/>
        <v>1</v>
      </c>
      <c r="AB2069" s="54">
        <f t="shared" si="129"/>
        <v>1.25</v>
      </c>
      <c r="AC2069" s="54">
        <f t="shared" si="130"/>
        <v>1.25</v>
      </c>
      <c r="AD2069" s="55">
        <f t="shared" si="131"/>
        <v>1.1666666666666667</v>
      </c>
      <c r="AE2069" s="58"/>
    </row>
    <row r="2070" spans="1:31" s="5" customFormat="1" x14ac:dyDescent="0.3">
      <c r="A2070" s="40" t="s">
        <v>3221</v>
      </c>
      <c r="B2070" s="3" t="s">
        <v>3222</v>
      </c>
      <c r="C2070" s="34">
        <v>75.12</v>
      </c>
      <c r="D2070" s="8">
        <v>1</v>
      </c>
      <c r="E2070" s="8">
        <v>1</v>
      </c>
      <c r="F2070" s="9">
        <v>2</v>
      </c>
      <c r="G2070" s="36">
        <v>94.04</v>
      </c>
      <c r="H2070" s="12">
        <v>1</v>
      </c>
      <c r="I2070" s="12">
        <v>3</v>
      </c>
      <c r="J2070" s="13">
        <v>6.5</v>
      </c>
      <c r="K2070" s="34"/>
      <c r="L2070" s="8"/>
      <c r="M2070" s="8"/>
      <c r="N2070" s="9"/>
      <c r="O2070" s="36"/>
      <c r="P2070" s="12"/>
      <c r="Q2070" s="12"/>
      <c r="R2070" s="13"/>
      <c r="S2070" s="34">
        <v>64.209999999999994</v>
      </c>
      <c r="T2070" s="8">
        <v>1</v>
      </c>
      <c r="U2070" s="8">
        <v>1</v>
      </c>
      <c r="V2070" s="9">
        <v>4</v>
      </c>
      <c r="W2070" s="36"/>
      <c r="X2070" s="12"/>
      <c r="Y2070" s="12"/>
      <c r="Z2070" s="12"/>
      <c r="AA2070" s="52">
        <f t="shared" si="128"/>
        <v>0.5</v>
      </c>
      <c r="AB2070" s="54">
        <f t="shared" si="129"/>
        <v>1</v>
      </c>
      <c r="AC2070" s="54">
        <f t="shared" si="130"/>
        <v>2</v>
      </c>
      <c r="AD2070" s="55">
        <f t="shared" si="131"/>
        <v>1.1666666666666667</v>
      </c>
      <c r="AE2070" s="58"/>
    </row>
    <row r="2071" spans="1:31" s="5" customFormat="1" x14ac:dyDescent="0.3">
      <c r="A2071" s="40" t="s">
        <v>1101</v>
      </c>
      <c r="B2071" s="3" t="s">
        <v>1102</v>
      </c>
      <c r="C2071" s="34">
        <v>333.23</v>
      </c>
      <c r="D2071" s="8">
        <v>6</v>
      </c>
      <c r="E2071" s="8">
        <v>8</v>
      </c>
      <c r="F2071" s="9">
        <v>30.2</v>
      </c>
      <c r="G2071" s="36">
        <v>256.42</v>
      </c>
      <c r="H2071" s="12">
        <v>4</v>
      </c>
      <c r="I2071" s="12">
        <v>8</v>
      </c>
      <c r="J2071" s="13">
        <v>32</v>
      </c>
      <c r="K2071" s="34">
        <v>441.71000000000004</v>
      </c>
      <c r="L2071" s="8">
        <v>9</v>
      </c>
      <c r="M2071" s="8">
        <v>11</v>
      </c>
      <c r="N2071" s="9">
        <v>34.699999999999996</v>
      </c>
      <c r="O2071" s="36">
        <v>341.57</v>
      </c>
      <c r="P2071" s="12">
        <v>6</v>
      </c>
      <c r="Q2071" s="12">
        <v>7</v>
      </c>
      <c r="R2071" s="13">
        <v>23.099999999999998</v>
      </c>
      <c r="S2071" s="34">
        <v>326.43</v>
      </c>
      <c r="T2071" s="8">
        <v>6</v>
      </c>
      <c r="U2071" s="8">
        <v>8</v>
      </c>
      <c r="V2071" s="9">
        <v>28.900000000000002</v>
      </c>
      <c r="W2071" s="36">
        <v>271.70999999999998</v>
      </c>
      <c r="X2071" s="12">
        <v>5</v>
      </c>
      <c r="Y2071" s="12">
        <v>8</v>
      </c>
      <c r="Z2071" s="12">
        <v>30.7</v>
      </c>
      <c r="AA2071" s="52">
        <f t="shared" si="128"/>
        <v>1</v>
      </c>
      <c r="AB2071" s="54">
        <f t="shared" si="129"/>
        <v>1.5</v>
      </c>
      <c r="AC2071" s="54">
        <f t="shared" si="130"/>
        <v>1</v>
      </c>
      <c r="AD2071" s="55">
        <f t="shared" si="131"/>
        <v>1.1666666666666667</v>
      </c>
      <c r="AE2071" s="58"/>
    </row>
    <row r="2072" spans="1:31" s="5" customFormat="1" x14ac:dyDescent="0.3">
      <c r="A2072" s="40" t="s">
        <v>5730</v>
      </c>
      <c r="B2072" s="3" t="s">
        <v>5731</v>
      </c>
      <c r="C2072" s="8"/>
      <c r="D2072" s="8"/>
      <c r="E2072" s="8"/>
      <c r="F2072" s="9"/>
      <c r="G2072" s="36"/>
      <c r="H2072" s="12"/>
      <c r="I2072" s="12"/>
      <c r="J2072" s="13"/>
      <c r="K2072" s="34">
        <v>56.15</v>
      </c>
      <c r="L2072" s="8">
        <v>1</v>
      </c>
      <c r="M2072" s="8">
        <v>1</v>
      </c>
      <c r="N2072" s="9">
        <v>16.7</v>
      </c>
      <c r="O2072" s="36"/>
      <c r="P2072" s="12"/>
      <c r="Q2072" s="12"/>
      <c r="R2072" s="13"/>
      <c r="S2072" s="34"/>
      <c r="T2072" s="8"/>
      <c r="U2072" s="8"/>
      <c r="V2072" s="9"/>
      <c r="W2072" s="36">
        <v>32.19</v>
      </c>
      <c r="X2072" s="12">
        <v>1</v>
      </c>
      <c r="Y2072" s="12">
        <v>1</v>
      </c>
      <c r="Z2072" s="12">
        <v>16.7</v>
      </c>
      <c r="AA2072" s="52">
        <f t="shared" si="128"/>
        <v>1</v>
      </c>
      <c r="AB2072" s="54">
        <f t="shared" si="129"/>
        <v>2</v>
      </c>
      <c r="AC2072" s="54">
        <f t="shared" si="130"/>
        <v>0.5</v>
      </c>
      <c r="AD2072" s="55">
        <f t="shared" si="131"/>
        <v>1.1666666666666667</v>
      </c>
      <c r="AE2072" s="58"/>
    </row>
    <row r="2073" spans="1:31" s="5" customFormat="1" x14ac:dyDescent="0.3">
      <c r="A2073" s="40" t="s">
        <v>4832</v>
      </c>
      <c r="B2073" s="3" t="s">
        <v>4833</v>
      </c>
      <c r="C2073" s="8"/>
      <c r="D2073" s="8"/>
      <c r="E2073" s="8"/>
      <c r="F2073" s="9"/>
      <c r="G2073" s="36"/>
      <c r="H2073" s="12"/>
      <c r="I2073" s="12"/>
      <c r="J2073" s="13"/>
      <c r="K2073" s="34">
        <v>59.22</v>
      </c>
      <c r="L2073" s="8">
        <v>1</v>
      </c>
      <c r="M2073" s="8">
        <v>2</v>
      </c>
      <c r="N2073" s="9">
        <v>6.3</v>
      </c>
      <c r="O2073" s="36">
        <v>35.479999999999997</v>
      </c>
      <c r="P2073" s="12">
        <v>1</v>
      </c>
      <c r="Q2073" s="12">
        <v>1</v>
      </c>
      <c r="R2073" s="13">
        <v>4</v>
      </c>
      <c r="S2073" s="34"/>
      <c r="T2073" s="8"/>
      <c r="U2073" s="8"/>
      <c r="V2073" s="9"/>
      <c r="W2073" s="36"/>
      <c r="X2073" s="12"/>
      <c r="Y2073" s="12"/>
      <c r="Z2073" s="12"/>
      <c r="AA2073" s="52">
        <f t="shared" si="128"/>
        <v>1</v>
      </c>
      <c r="AB2073" s="54">
        <f t="shared" si="129"/>
        <v>1.5</v>
      </c>
      <c r="AC2073" s="54">
        <f t="shared" si="130"/>
        <v>1</v>
      </c>
      <c r="AD2073" s="55">
        <f t="shared" si="131"/>
        <v>1.1666666666666667</v>
      </c>
      <c r="AE2073" s="58"/>
    </row>
    <row r="2074" spans="1:31" s="5" customFormat="1" x14ac:dyDescent="0.3">
      <c r="A2074" s="40" t="s">
        <v>3689</v>
      </c>
      <c r="B2074" s="3" t="s">
        <v>3690</v>
      </c>
      <c r="C2074" s="8"/>
      <c r="D2074" s="8"/>
      <c r="E2074" s="8"/>
      <c r="F2074" s="9"/>
      <c r="G2074" s="36">
        <v>36.840000000000003</v>
      </c>
      <c r="H2074" s="12">
        <v>1</v>
      </c>
      <c r="I2074" s="12">
        <v>1</v>
      </c>
      <c r="J2074" s="13">
        <v>10</v>
      </c>
      <c r="K2074" s="34">
        <v>58.32</v>
      </c>
      <c r="L2074" s="8">
        <v>1</v>
      </c>
      <c r="M2074" s="8">
        <v>1</v>
      </c>
      <c r="N2074" s="9">
        <v>10</v>
      </c>
      <c r="O2074" s="36"/>
      <c r="P2074" s="12"/>
      <c r="Q2074" s="12"/>
      <c r="R2074" s="13"/>
      <c r="S2074" s="34"/>
      <c r="T2074" s="8"/>
      <c r="U2074" s="8"/>
      <c r="V2074" s="9"/>
      <c r="W2074" s="36"/>
      <c r="X2074" s="12"/>
      <c r="Y2074" s="12"/>
      <c r="Z2074" s="12"/>
      <c r="AA2074" s="52">
        <f t="shared" si="128"/>
        <v>0.5</v>
      </c>
      <c r="AB2074" s="54">
        <f t="shared" si="129"/>
        <v>2</v>
      </c>
      <c r="AC2074" s="54">
        <f t="shared" si="130"/>
        <v>1</v>
      </c>
      <c r="AD2074" s="55">
        <f t="shared" si="131"/>
        <v>1.1666666666666667</v>
      </c>
      <c r="AE2074" s="58"/>
    </row>
    <row r="2075" spans="1:31" s="5" customFormat="1" x14ac:dyDescent="0.3">
      <c r="A2075" s="40" t="s">
        <v>6502</v>
      </c>
      <c r="B2075" s="16" t="s">
        <v>6503</v>
      </c>
      <c r="C2075" s="8"/>
      <c r="D2075" s="8"/>
      <c r="E2075" s="8"/>
      <c r="F2075" s="9"/>
      <c r="G2075" s="36"/>
      <c r="H2075" s="12"/>
      <c r="I2075" s="12"/>
      <c r="J2075" s="13"/>
      <c r="K2075" s="34"/>
      <c r="L2075" s="8"/>
      <c r="M2075" s="8"/>
      <c r="N2075" s="9"/>
      <c r="O2075" s="36"/>
      <c r="P2075" s="12"/>
      <c r="Q2075" s="12"/>
      <c r="R2075" s="13"/>
      <c r="S2075" s="34">
        <v>45.59</v>
      </c>
      <c r="T2075" s="8">
        <v>1</v>
      </c>
      <c r="U2075" s="8">
        <v>2</v>
      </c>
      <c r="V2075" s="9">
        <v>3.9</v>
      </c>
      <c r="W2075" s="36">
        <v>26.83</v>
      </c>
      <c r="X2075" s="12">
        <v>1</v>
      </c>
      <c r="Y2075" s="12">
        <v>1</v>
      </c>
      <c r="Z2075" s="12">
        <v>1.8</v>
      </c>
      <c r="AA2075" s="52">
        <f t="shared" si="128"/>
        <v>1</v>
      </c>
      <c r="AB2075" s="54">
        <f t="shared" si="129"/>
        <v>1</v>
      </c>
      <c r="AC2075" s="54">
        <f t="shared" si="130"/>
        <v>1.5</v>
      </c>
      <c r="AD2075" s="55">
        <f t="shared" si="131"/>
        <v>1.1666666666666667</v>
      </c>
      <c r="AE2075" s="58"/>
    </row>
    <row r="2076" spans="1:31" s="5" customFormat="1" x14ac:dyDescent="0.3">
      <c r="A2076" s="40" t="s">
        <v>6876</v>
      </c>
      <c r="B2076" s="16" t="s">
        <v>6877</v>
      </c>
      <c r="C2076" s="8"/>
      <c r="D2076" s="8"/>
      <c r="E2076" s="8"/>
      <c r="F2076" s="9"/>
      <c r="G2076" s="36"/>
      <c r="H2076" s="12"/>
      <c r="I2076" s="12"/>
      <c r="J2076" s="13"/>
      <c r="K2076" s="34"/>
      <c r="L2076" s="8"/>
      <c r="M2076" s="8"/>
      <c r="N2076" s="9"/>
      <c r="O2076" s="36"/>
      <c r="P2076" s="12"/>
      <c r="Q2076" s="12"/>
      <c r="R2076" s="13"/>
      <c r="S2076" s="34">
        <v>45.59</v>
      </c>
      <c r="T2076" s="8">
        <v>1</v>
      </c>
      <c r="U2076" s="8">
        <v>2</v>
      </c>
      <c r="V2076" s="9">
        <v>3.3</v>
      </c>
      <c r="W2076" s="36">
        <v>26.83</v>
      </c>
      <c r="X2076" s="12">
        <v>1</v>
      </c>
      <c r="Y2076" s="12">
        <v>1</v>
      </c>
      <c r="Z2076" s="12">
        <v>2.5</v>
      </c>
      <c r="AA2076" s="52">
        <f t="shared" si="128"/>
        <v>1</v>
      </c>
      <c r="AB2076" s="54">
        <f t="shared" si="129"/>
        <v>1</v>
      </c>
      <c r="AC2076" s="54">
        <f t="shared" si="130"/>
        <v>1.5</v>
      </c>
      <c r="AD2076" s="55">
        <f t="shared" si="131"/>
        <v>1.1666666666666667</v>
      </c>
      <c r="AE2076" s="58"/>
    </row>
    <row r="2077" spans="1:31" s="5" customFormat="1" x14ac:dyDescent="0.3">
      <c r="A2077" s="40" t="s">
        <v>3261</v>
      </c>
      <c r="B2077" s="3" t="s">
        <v>3262</v>
      </c>
      <c r="C2077" s="34">
        <v>67.87</v>
      </c>
      <c r="D2077" s="8">
        <v>1</v>
      </c>
      <c r="E2077" s="8">
        <v>1</v>
      </c>
      <c r="F2077" s="9">
        <v>4.2</v>
      </c>
      <c r="G2077" s="36"/>
      <c r="H2077" s="12"/>
      <c r="I2077" s="12"/>
      <c r="J2077" s="13"/>
      <c r="K2077" s="34"/>
      <c r="L2077" s="8"/>
      <c r="M2077" s="8"/>
      <c r="N2077" s="9"/>
      <c r="O2077" s="36">
        <v>41.54</v>
      </c>
      <c r="P2077" s="12">
        <v>1</v>
      </c>
      <c r="Q2077" s="12">
        <v>1</v>
      </c>
      <c r="R2077" s="13">
        <v>3.7</v>
      </c>
      <c r="S2077" s="34">
        <v>33.61</v>
      </c>
      <c r="T2077" s="8">
        <v>1</v>
      </c>
      <c r="U2077" s="8">
        <v>2</v>
      </c>
      <c r="V2077" s="9">
        <v>4.5999999999999996</v>
      </c>
      <c r="W2077" s="36">
        <v>32.130000000000003</v>
      </c>
      <c r="X2077" s="12">
        <v>1</v>
      </c>
      <c r="Y2077" s="12">
        <v>2</v>
      </c>
      <c r="Z2077" s="12">
        <v>4.5999999999999996</v>
      </c>
      <c r="AA2077" s="52">
        <f t="shared" si="128"/>
        <v>2</v>
      </c>
      <c r="AB2077" s="54">
        <f t="shared" si="129"/>
        <v>0.5</v>
      </c>
      <c r="AC2077" s="54">
        <f t="shared" si="130"/>
        <v>1</v>
      </c>
      <c r="AD2077" s="55">
        <f t="shared" si="131"/>
        <v>1.1666666666666667</v>
      </c>
      <c r="AE2077" s="58"/>
    </row>
    <row r="2078" spans="1:31" s="5" customFormat="1" x14ac:dyDescent="0.3">
      <c r="A2078" s="40" t="s">
        <v>2668</v>
      </c>
      <c r="B2078" s="3" t="s">
        <v>2669</v>
      </c>
      <c r="C2078" s="34">
        <v>67.84</v>
      </c>
      <c r="D2078" s="8">
        <v>1</v>
      </c>
      <c r="E2078" s="8">
        <v>2</v>
      </c>
      <c r="F2078" s="9">
        <v>19</v>
      </c>
      <c r="G2078" s="36">
        <v>68.78</v>
      </c>
      <c r="H2078" s="12">
        <v>1</v>
      </c>
      <c r="I2078" s="12">
        <v>1</v>
      </c>
      <c r="J2078" s="13">
        <v>12.4</v>
      </c>
      <c r="K2078" s="34">
        <v>104.4</v>
      </c>
      <c r="L2078" s="8">
        <v>2</v>
      </c>
      <c r="M2078" s="8">
        <v>2</v>
      </c>
      <c r="N2078" s="9">
        <v>22.9</v>
      </c>
      <c r="O2078" s="36">
        <v>58.12</v>
      </c>
      <c r="P2078" s="12">
        <v>1</v>
      </c>
      <c r="Q2078" s="12">
        <v>2</v>
      </c>
      <c r="R2078" s="13">
        <v>22.9</v>
      </c>
      <c r="S2078" s="34">
        <v>70.98</v>
      </c>
      <c r="T2078" s="8">
        <v>1</v>
      </c>
      <c r="U2078" s="8">
        <v>1</v>
      </c>
      <c r="V2078" s="9">
        <v>12.4</v>
      </c>
      <c r="W2078" s="36">
        <v>65.400000000000006</v>
      </c>
      <c r="X2078" s="12">
        <v>1</v>
      </c>
      <c r="Y2078" s="12">
        <v>1</v>
      </c>
      <c r="Z2078" s="12">
        <v>12.4</v>
      </c>
      <c r="AA2078" s="52">
        <f t="shared" si="128"/>
        <v>1.5</v>
      </c>
      <c r="AB2078" s="54">
        <f t="shared" si="129"/>
        <v>1</v>
      </c>
      <c r="AC2078" s="54">
        <f t="shared" si="130"/>
        <v>1</v>
      </c>
      <c r="AD2078" s="55">
        <f t="shared" si="131"/>
        <v>1.1666666666666667</v>
      </c>
      <c r="AE2078" s="58"/>
    </row>
    <row r="2079" spans="1:31" s="5" customFormat="1" x14ac:dyDescent="0.3">
      <c r="A2079" s="40" t="s">
        <v>4631</v>
      </c>
      <c r="B2079" s="3" t="s">
        <v>4632</v>
      </c>
      <c r="C2079" s="8"/>
      <c r="D2079" s="8"/>
      <c r="E2079" s="8"/>
      <c r="F2079" s="9"/>
      <c r="G2079" s="36"/>
      <c r="H2079" s="12"/>
      <c r="I2079" s="12"/>
      <c r="J2079" s="13"/>
      <c r="K2079" s="34">
        <v>93.259999999999991</v>
      </c>
      <c r="L2079" s="8">
        <v>2</v>
      </c>
      <c r="M2079" s="8">
        <v>2</v>
      </c>
      <c r="N2079" s="9">
        <v>19.600000000000001</v>
      </c>
      <c r="O2079" s="36">
        <v>45.1</v>
      </c>
      <c r="P2079" s="12">
        <v>1</v>
      </c>
      <c r="Q2079" s="12">
        <v>1</v>
      </c>
      <c r="R2079" s="13">
        <v>19.600000000000001</v>
      </c>
      <c r="S2079" s="34">
        <v>43.81</v>
      </c>
      <c r="T2079" s="8">
        <v>1</v>
      </c>
      <c r="U2079" s="8">
        <v>2</v>
      </c>
      <c r="V2079" s="9">
        <v>19.600000000000001</v>
      </c>
      <c r="W2079" s="36">
        <v>59.8</v>
      </c>
      <c r="X2079" s="12">
        <v>1</v>
      </c>
      <c r="Y2079" s="12">
        <v>2</v>
      </c>
      <c r="Z2079" s="12">
        <v>19.600000000000001</v>
      </c>
      <c r="AA2079" s="52">
        <f t="shared" si="128"/>
        <v>1</v>
      </c>
      <c r="AB2079" s="54">
        <f t="shared" si="129"/>
        <v>1.5</v>
      </c>
      <c r="AC2079" s="54">
        <f t="shared" si="130"/>
        <v>1</v>
      </c>
      <c r="AD2079" s="55">
        <f t="shared" si="131"/>
        <v>1.1666666666666667</v>
      </c>
      <c r="AE2079" s="58"/>
    </row>
    <row r="2080" spans="1:31" s="5" customFormat="1" x14ac:dyDescent="0.3">
      <c r="A2080" s="40" t="s">
        <v>4786</v>
      </c>
      <c r="B2080" s="3" t="s">
        <v>4787</v>
      </c>
      <c r="C2080" s="8"/>
      <c r="D2080" s="8"/>
      <c r="E2080" s="8"/>
      <c r="F2080" s="9"/>
      <c r="G2080" s="36"/>
      <c r="H2080" s="12"/>
      <c r="I2080" s="12"/>
      <c r="J2080" s="13"/>
      <c r="K2080" s="34">
        <v>70.930000000000007</v>
      </c>
      <c r="L2080" s="8">
        <v>1</v>
      </c>
      <c r="M2080" s="8">
        <v>2</v>
      </c>
      <c r="N2080" s="9">
        <v>3.7</v>
      </c>
      <c r="O2080" s="36">
        <v>49.09</v>
      </c>
      <c r="P2080" s="12">
        <v>1</v>
      </c>
      <c r="Q2080" s="12">
        <v>1</v>
      </c>
      <c r="R2080" s="13">
        <v>2.8</v>
      </c>
      <c r="S2080" s="34">
        <v>75.67</v>
      </c>
      <c r="T2080" s="8">
        <v>1</v>
      </c>
      <c r="U2080" s="8">
        <v>1</v>
      </c>
      <c r="V2080" s="9">
        <v>2.8</v>
      </c>
      <c r="W2080" s="36">
        <v>64.819999999999993</v>
      </c>
      <c r="X2080" s="12">
        <v>1</v>
      </c>
      <c r="Y2080" s="12">
        <v>1</v>
      </c>
      <c r="Z2080" s="12">
        <v>2.4</v>
      </c>
      <c r="AA2080" s="52">
        <f t="shared" si="128"/>
        <v>1</v>
      </c>
      <c r="AB2080" s="54">
        <f t="shared" si="129"/>
        <v>1.5</v>
      </c>
      <c r="AC2080" s="54">
        <f t="shared" si="130"/>
        <v>1</v>
      </c>
      <c r="AD2080" s="55">
        <f t="shared" si="131"/>
        <v>1.1666666666666667</v>
      </c>
      <c r="AE2080" s="58"/>
    </row>
    <row r="2081" spans="1:31" s="5" customFormat="1" x14ac:dyDescent="0.3">
      <c r="A2081" s="40" t="s">
        <v>4699</v>
      </c>
      <c r="B2081" s="3" t="s">
        <v>4700</v>
      </c>
      <c r="C2081" s="8"/>
      <c r="D2081" s="8"/>
      <c r="E2081" s="8"/>
      <c r="F2081" s="9"/>
      <c r="G2081" s="36"/>
      <c r="H2081" s="12"/>
      <c r="I2081" s="12"/>
      <c r="J2081" s="13"/>
      <c r="K2081" s="34">
        <v>52.06</v>
      </c>
      <c r="L2081" s="8">
        <v>1</v>
      </c>
      <c r="M2081" s="8">
        <v>2</v>
      </c>
      <c r="N2081" s="9">
        <v>5.3</v>
      </c>
      <c r="O2081" s="36">
        <v>34.340000000000003</v>
      </c>
      <c r="P2081" s="12">
        <v>1</v>
      </c>
      <c r="Q2081" s="12">
        <v>1</v>
      </c>
      <c r="R2081" s="13">
        <v>3.4</v>
      </c>
      <c r="S2081" s="34"/>
      <c r="T2081" s="8"/>
      <c r="U2081" s="8"/>
      <c r="V2081" s="9"/>
      <c r="W2081" s="36"/>
      <c r="X2081" s="12"/>
      <c r="Y2081" s="12"/>
      <c r="Z2081" s="12"/>
      <c r="AA2081" s="52">
        <f t="shared" si="128"/>
        <v>1</v>
      </c>
      <c r="AB2081" s="54">
        <f t="shared" si="129"/>
        <v>1.5</v>
      </c>
      <c r="AC2081" s="54">
        <f t="shared" si="130"/>
        <v>1</v>
      </c>
      <c r="AD2081" s="55">
        <f t="shared" si="131"/>
        <v>1.1666666666666667</v>
      </c>
      <c r="AE2081" s="58"/>
    </row>
    <row r="2082" spans="1:31" s="5" customFormat="1" x14ac:dyDescent="0.3">
      <c r="A2082" s="40" t="s">
        <v>1334</v>
      </c>
      <c r="B2082" s="3" t="s">
        <v>1335</v>
      </c>
      <c r="C2082" s="34">
        <v>319.21000000000004</v>
      </c>
      <c r="D2082" s="8">
        <v>4</v>
      </c>
      <c r="E2082" s="8">
        <v>5</v>
      </c>
      <c r="F2082" s="9">
        <v>12.2</v>
      </c>
      <c r="G2082" s="36">
        <v>264.01</v>
      </c>
      <c r="H2082" s="12">
        <v>3</v>
      </c>
      <c r="I2082" s="12">
        <v>3</v>
      </c>
      <c r="J2082" s="13">
        <v>12.199999999999998</v>
      </c>
      <c r="K2082" s="34"/>
      <c r="L2082" s="8"/>
      <c r="M2082" s="8"/>
      <c r="N2082" s="9"/>
      <c r="O2082" s="36"/>
      <c r="P2082" s="12"/>
      <c r="Q2082" s="12"/>
      <c r="R2082" s="13"/>
      <c r="S2082" s="34"/>
      <c r="T2082" s="8"/>
      <c r="U2082" s="8"/>
      <c r="V2082" s="9"/>
      <c r="W2082" s="36"/>
      <c r="X2082" s="12"/>
      <c r="Y2082" s="12"/>
      <c r="Z2082" s="12"/>
      <c r="AA2082" s="52">
        <f t="shared" si="128"/>
        <v>1.5</v>
      </c>
      <c r="AB2082" s="54">
        <f t="shared" si="129"/>
        <v>1</v>
      </c>
      <c r="AC2082" s="54">
        <f t="shared" si="130"/>
        <v>1</v>
      </c>
      <c r="AD2082" s="55">
        <f t="shared" si="131"/>
        <v>1.1666666666666667</v>
      </c>
      <c r="AE2082" s="58"/>
    </row>
    <row r="2083" spans="1:31" s="5" customFormat="1" x14ac:dyDescent="0.3">
      <c r="A2083" s="40" t="s">
        <v>6126</v>
      </c>
      <c r="B2083" s="3" t="s">
        <v>6127</v>
      </c>
      <c r="C2083" s="8"/>
      <c r="D2083" s="8"/>
      <c r="E2083" s="8"/>
      <c r="F2083" s="9"/>
      <c r="G2083" s="36"/>
      <c r="H2083" s="12"/>
      <c r="I2083" s="12"/>
      <c r="J2083" s="13"/>
      <c r="K2083" s="34">
        <v>41.85</v>
      </c>
      <c r="L2083" s="8">
        <v>1</v>
      </c>
      <c r="M2083" s="8">
        <v>1</v>
      </c>
      <c r="N2083" s="9">
        <v>1.4</v>
      </c>
      <c r="O2083" s="36"/>
      <c r="P2083" s="12"/>
      <c r="Q2083" s="12"/>
      <c r="R2083" s="13"/>
      <c r="S2083" s="34"/>
      <c r="T2083" s="8"/>
      <c r="U2083" s="8"/>
      <c r="V2083" s="9"/>
      <c r="W2083" s="36">
        <v>29.12</v>
      </c>
      <c r="X2083" s="12">
        <v>1</v>
      </c>
      <c r="Y2083" s="12">
        <v>1</v>
      </c>
      <c r="Z2083" s="12">
        <v>2.5</v>
      </c>
      <c r="AA2083" s="52">
        <f t="shared" si="128"/>
        <v>1</v>
      </c>
      <c r="AB2083" s="54">
        <f t="shared" si="129"/>
        <v>2</v>
      </c>
      <c r="AC2083" s="54">
        <f t="shared" si="130"/>
        <v>0.5</v>
      </c>
      <c r="AD2083" s="55">
        <f t="shared" si="131"/>
        <v>1.1666666666666667</v>
      </c>
      <c r="AE2083" s="58"/>
    </row>
    <row r="2084" spans="1:31" s="5" customFormat="1" x14ac:dyDescent="0.3">
      <c r="A2084" s="40" t="s">
        <v>3263</v>
      </c>
      <c r="B2084" s="3" t="s">
        <v>3264</v>
      </c>
      <c r="C2084" s="34">
        <v>41.86</v>
      </c>
      <c r="D2084" s="8">
        <v>1</v>
      </c>
      <c r="E2084" s="8">
        <v>1</v>
      </c>
      <c r="F2084" s="9">
        <v>2.7</v>
      </c>
      <c r="G2084" s="36"/>
      <c r="H2084" s="12"/>
      <c r="I2084" s="12"/>
      <c r="J2084" s="13"/>
      <c r="K2084" s="34"/>
      <c r="L2084" s="8"/>
      <c r="M2084" s="8"/>
      <c r="N2084" s="9"/>
      <c r="O2084" s="36"/>
      <c r="P2084" s="12"/>
      <c r="Q2084" s="12"/>
      <c r="R2084" s="13"/>
      <c r="S2084" s="34"/>
      <c r="T2084" s="8"/>
      <c r="U2084" s="8"/>
      <c r="V2084" s="9"/>
      <c r="W2084" s="36">
        <v>30.98</v>
      </c>
      <c r="X2084" s="12">
        <v>1</v>
      </c>
      <c r="Y2084" s="12">
        <v>1</v>
      </c>
      <c r="Z2084" s="12">
        <v>3.2</v>
      </c>
      <c r="AA2084" s="52">
        <f t="shared" si="128"/>
        <v>2</v>
      </c>
      <c r="AB2084" s="54">
        <f t="shared" si="129"/>
        <v>1</v>
      </c>
      <c r="AC2084" s="54">
        <f t="shared" si="130"/>
        <v>0.5</v>
      </c>
      <c r="AD2084" s="55">
        <f t="shared" si="131"/>
        <v>1.1666666666666667</v>
      </c>
      <c r="AE2084" s="58"/>
    </row>
    <row r="2085" spans="1:31" s="5" customFormat="1" x14ac:dyDescent="0.3">
      <c r="A2085" s="40" t="s">
        <v>4721</v>
      </c>
      <c r="B2085" s="3" t="s">
        <v>4722</v>
      </c>
      <c r="C2085" s="8"/>
      <c r="D2085" s="8"/>
      <c r="E2085" s="8"/>
      <c r="F2085" s="9"/>
      <c r="G2085" s="36"/>
      <c r="H2085" s="12"/>
      <c r="I2085" s="12"/>
      <c r="J2085" s="13"/>
      <c r="K2085" s="34">
        <v>40.28</v>
      </c>
      <c r="L2085" s="8">
        <v>1</v>
      </c>
      <c r="M2085" s="8">
        <v>2</v>
      </c>
      <c r="N2085" s="9">
        <v>0.7</v>
      </c>
      <c r="O2085" s="36">
        <v>30.05</v>
      </c>
      <c r="P2085" s="12">
        <v>1</v>
      </c>
      <c r="Q2085" s="12">
        <v>1</v>
      </c>
      <c r="R2085" s="13">
        <v>0.7</v>
      </c>
      <c r="S2085" s="34"/>
      <c r="T2085" s="8"/>
      <c r="U2085" s="8"/>
      <c r="V2085" s="9"/>
      <c r="W2085" s="36"/>
      <c r="X2085" s="12"/>
      <c r="Y2085" s="12"/>
      <c r="Z2085" s="12"/>
      <c r="AA2085" s="52">
        <f t="shared" si="128"/>
        <v>1</v>
      </c>
      <c r="AB2085" s="54">
        <f t="shared" si="129"/>
        <v>1.5</v>
      </c>
      <c r="AC2085" s="54">
        <f t="shared" si="130"/>
        <v>1</v>
      </c>
      <c r="AD2085" s="55">
        <f t="shared" si="131"/>
        <v>1.1666666666666667</v>
      </c>
      <c r="AE2085" s="58"/>
    </row>
    <row r="2086" spans="1:31" s="5" customFormat="1" x14ac:dyDescent="0.3">
      <c r="A2086" s="40" t="s">
        <v>2624</v>
      </c>
      <c r="B2086" s="3" t="s">
        <v>2625</v>
      </c>
      <c r="C2086" s="34">
        <v>46.21</v>
      </c>
      <c r="D2086" s="8">
        <v>1</v>
      </c>
      <c r="E2086" s="8">
        <v>2</v>
      </c>
      <c r="F2086" s="9">
        <v>0.9</v>
      </c>
      <c r="G2086" s="36">
        <v>37.090000000000003</v>
      </c>
      <c r="H2086" s="12">
        <v>1</v>
      </c>
      <c r="I2086" s="12">
        <v>1</v>
      </c>
      <c r="J2086" s="13">
        <v>1.1000000000000001</v>
      </c>
      <c r="K2086" s="34"/>
      <c r="L2086" s="8"/>
      <c r="M2086" s="8"/>
      <c r="N2086" s="9"/>
      <c r="O2086" s="36"/>
      <c r="P2086" s="12"/>
      <c r="Q2086" s="12"/>
      <c r="R2086" s="13"/>
      <c r="S2086" s="34"/>
      <c r="T2086" s="8"/>
      <c r="U2086" s="8"/>
      <c r="V2086" s="9"/>
      <c r="W2086" s="36"/>
      <c r="X2086" s="12"/>
      <c r="Y2086" s="12"/>
      <c r="Z2086" s="12"/>
      <c r="AA2086" s="52">
        <f t="shared" si="128"/>
        <v>1.5</v>
      </c>
      <c r="AB2086" s="54">
        <f t="shared" si="129"/>
        <v>1</v>
      </c>
      <c r="AC2086" s="54">
        <f t="shared" si="130"/>
        <v>1</v>
      </c>
      <c r="AD2086" s="55">
        <f t="shared" si="131"/>
        <v>1.1666666666666667</v>
      </c>
      <c r="AE2086" s="58"/>
    </row>
    <row r="2087" spans="1:31" s="5" customFormat="1" x14ac:dyDescent="0.3">
      <c r="A2087" s="40" t="s">
        <v>4623</v>
      </c>
      <c r="B2087" s="3" t="s">
        <v>4624</v>
      </c>
      <c r="C2087" s="8"/>
      <c r="D2087" s="8"/>
      <c r="E2087" s="8"/>
      <c r="F2087" s="9"/>
      <c r="G2087" s="36"/>
      <c r="H2087" s="12"/>
      <c r="I2087" s="12"/>
      <c r="J2087" s="13"/>
      <c r="K2087" s="34">
        <v>83.83</v>
      </c>
      <c r="L2087" s="8">
        <v>2</v>
      </c>
      <c r="M2087" s="8">
        <v>3</v>
      </c>
      <c r="N2087" s="9">
        <v>6.2</v>
      </c>
      <c r="O2087" s="36">
        <v>35.85</v>
      </c>
      <c r="P2087" s="12">
        <v>1</v>
      </c>
      <c r="Q2087" s="12">
        <v>1</v>
      </c>
      <c r="R2087" s="13">
        <v>1.7</v>
      </c>
      <c r="S2087" s="34"/>
      <c r="T2087" s="8"/>
      <c r="U2087" s="8"/>
      <c r="V2087" s="9"/>
      <c r="W2087" s="36">
        <v>36.06</v>
      </c>
      <c r="X2087" s="12">
        <v>1</v>
      </c>
      <c r="Y2087" s="12">
        <v>1</v>
      </c>
      <c r="Z2087" s="12">
        <v>2.1</v>
      </c>
      <c r="AA2087" s="52">
        <f t="shared" si="128"/>
        <v>1</v>
      </c>
      <c r="AB2087" s="54">
        <f t="shared" si="129"/>
        <v>2</v>
      </c>
      <c r="AC2087" s="54">
        <f t="shared" si="130"/>
        <v>0.5</v>
      </c>
      <c r="AD2087" s="55">
        <f t="shared" si="131"/>
        <v>1.1666666666666667</v>
      </c>
      <c r="AE2087" s="58"/>
    </row>
    <row r="2088" spans="1:31" s="5" customFormat="1" x14ac:dyDescent="0.3">
      <c r="A2088" s="40" t="s">
        <v>3283</v>
      </c>
      <c r="B2088" s="3" t="s">
        <v>3284</v>
      </c>
      <c r="C2088" s="34">
        <v>96.97</v>
      </c>
      <c r="D2088" s="8">
        <v>1</v>
      </c>
      <c r="E2088" s="8">
        <v>2</v>
      </c>
      <c r="F2088" s="9">
        <v>7.6</v>
      </c>
      <c r="G2088" s="36">
        <v>144.36000000000001</v>
      </c>
      <c r="H2088" s="12">
        <v>2</v>
      </c>
      <c r="I2088" s="12">
        <v>2</v>
      </c>
      <c r="J2088" s="13">
        <v>7.6</v>
      </c>
      <c r="K2088" s="34">
        <v>157.01</v>
      </c>
      <c r="L2088" s="8">
        <v>2</v>
      </c>
      <c r="M2088" s="8">
        <v>2</v>
      </c>
      <c r="N2088" s="9">
        <v>10.8</v>
      </c>
      <c r="O2088" s="36">
        <v>86.34</v>
      </c>
      <c r="P2088" s="12">
        <v>1</v>
      </c>
      <c r="Q2088" s="12">
        <v>1</v>
      </c>
      <c r="R2088" s="13">
        <v>10.8</v>
      </c>
      <c r="S2088" s="34"/>
      <c r="T2088" s="8"/>
      <c r="U2088" s="8"/>
      <c r="V2088" s="9"/>
      <c r="W2088" s="36"/>
      <c r="X2088" s="12"/>
      <c r="Y2088" s="12"/>
      <c r="Z2088" s="12"/>
      <c r="AA2088" s="52">
        <f t="shared" si="128"/>
        <v>1</v>
      </c>
      <c r="AB2088" s="54">
        <f t="shared" si="129"/>
        <v>1.5</v>
      </c>
      <c r="AC2088" s="54">
        <f t="shared" si="130"/>
        <v>1</v>
      </c>
      <c r="AD2088" s="55">
        <f t="shared" si="131"/>
        <v>1.1666666666666667</v>
      </c>
      <c r="AE2088" s="58"/>
    </row>
    <row r="2089" spans="1:31" s="5" customFormat="1" x14ac:dyDescent="0.3">
      <c r="A2089" s="40" t="s">
        <v>1924</v>
      </c>
      <c r="B2089" s="3" t="s">
        <v>1925</v>
      </c>
      <c r="C2089" s="34">
        <v>122.26</v>
      </c>
      <c r="D2089" s="8">
        <v>2</v>
      </c>
      <c r="E2089" s="8">
        <v>5</v>
      </c>
      <c r="F2089" s="9">
        <v>3.2</v>
      </c>
      <c r="G2089" s="36">
        <v>108.63</v>
      </c>
      <c r="H2089" s="12">
        <v>2</v>
      </c>
      <c r="I2089" s="12">
        <v>3</v>
      </c>
      <c r="J2089" s="13">
        <v>2.6</v>
      </c>
      <c r="K2089" s="34"/>
      <c r="L2089" s="8"/>
      <c r="M2089" s="8"/>
      <c r="N2089" s="9"/>
      <c r="O2089" s="36"/>
      <c r="P2089" s="12"/>
      <c r="Q2089" s="12"/>
      <c r="R2089" s="13"/>
      <c r="S2089" s="34"/>
      <c r="T2089" s="8"/>
      <c r="U2089" s="8"/>
      <c r="V2089" s="9"/>
      <c r="W2089" s="36"/>
      <c r="X2089" s="12"/>
      <c r="Y2089" s="12"/>
      <c r="Z2089" s="12"/>
      <c r="AA2089" s="52">
        <f t="shared" si="128"/>
        <v>1.5</v>
      </c>
      <c r="AB2089" s="54">
        <f t="shared" si="129"/>
        <v>1</v>
      </c>
      <c r="AC2089" s="54">
        <f t="shared" si="130"/>
        <v>1</v>
      </c>
      <c r="AD2089" s="55">
        <f t="shared" si="131"/>
        <v>1.1666666666666667</v>
      </c>
      <c r="AE2089" s="58"/>
    </row>
    <row r="2090" spans="1:31" s="5" customFormat="1" x14ac:dyDescent="0.3">
      <c r="A2090" s="40" t="s">
        <v>4711</v>
      </c>
      <c r="B2090" s="3" t="s">
        <v>4712</v>
      </c>
      <c r="C2090" s="8"/>
      <c r="D2090" s="8"/>
      <c r="E2090" s="8"/>
      <c r="F2090" s="9"/>
      <c r="G2090" s="36"/>
      <c r="H2090" s="12"/>
      <c r="I2090" s="12"/>
      <c r="J2090" s="13"/>
      <c r="K2090" s="34">
        <v>43.58</v>
      </c>
      <c r="L2090" s="8">
        <v>1</v>
      </c>
      <c r="M2090" s="8">
        <v>2</v>
      </c>
      <c r="N2090" s="9">
        <v>9.4</v>
      </c>
      <c r="O2090" s="36">
        <v>36.93</v>
      </c>
      <c r="P2090" s="12">
        <v>1</v>
      </c>
      <c r="Q2090" s="12">
        <v>1</v>
      </c>
      <c r="R2090" s="13">
        <v>7.2</v>
      </c>
      <c r="S2090" s="34"/>
      <c r="T2090" s="8"/>
      <c r="U2090" s="8"/>
      <c r="V2090" s="9"/>
      <c r="W2090" s="36"/>
      <c r="X2090" s="12"/>
      <c r="Y2090" s="12"/>
      <c r="Z2090" s="12"/>
      <c r="AA2090" s="52">
        <f t="shared" si="128"/>
        <v>1</v>
      </c>
      <c r="AB2090" s="54">
        <f t="shared" si="129"/>
        <v>1.5</v>
      </c>
      <c r="AC2090" s="54">
        <f t="shared" si="130"/>
        <v>1</v>
      </c>
      <c r="AD2090" s="55">
        <f t="shared" si="131"/>
        <v>1.1666666666666667</v>
      </c>
      <c r="AE2090" s="58"/>
    </row>
    <row r="2091" spans="1:31" s="5" customFormat="1" x14ac:dyDescent="0.3">
      <c r="A2091" s="40" t="s">
        <v>4674</v>
      </c>
      <c r="B2091" s="3" t="s">
        <v>4675</v>
      </c>
      <c r="C2091" s="8"/>
      <c r="D2091" s="8"/>
      <c r="E2091" s="8"/>
      <c r="F2091" s="9"/>
      <c r="G2091" s="36"/>
      <c r="H2091" s="12"/>
      <c r="I2091" s="12"/>
      <c r="J2091" s="13"/>
      <c r="K2091" s="34">
        <v>33.39</v>
      </c>
      <c r="L2091" s="8">
        <v>1</v>
      </c>
      <c r="M2091" s="8">
        <v>2</v>
      </c>
      <c r="N2091" s="9">
        <v>13.2</v>
      </c>
      <c r="O2091" s="36">
        <v>27.5</v>
      </c>
      <c r="P2091" s="12">
        <v>1</v>
      </c>
      <c r="Q2091" s="12">
        <v>1</v>
      </c>
      <c r="R2091" s="13">
        <v>13.2</v>
      </c>
      <c r="S2091" s="34"/>
      <c r="T2091" s="8"/>
      <c r="U2091" s="8"/>
      <c r="V2091" s="9"/>
      <c r="W2091" s="36"/>
      <c r="X2091" s="12"/>
      <c r="Y2091" s="12"/>
      <c r="Z2091" s="12"/>
      <c r="AA2091" s="52">
        <f t="shared" si="128"/>
        <v>1</v>
      </c>
      <c r="AB2091" s="54">
        <f t="shared" si="129"/>
        <v>1.5</v>
      </c>
      <c r="AC2091" s="54">
        <f t="shared" si="130"/>
        <v>1</v>
      </c>
      <c r="AD2091" s="55">
        <f t="shared" si="131"/>
        <v>1.1666666666666667</v>
      </c>
      <c r="AE2091" s="58"/>
    </row>
    <row r="2092" spans="1:31" s="5" customFormat="1" x14ac:dyDescent="0.3">
      <c r="A2092" s="40" t="s">
        <v>2428</v>
      </c>
      <c r="B2092" s="3" t="s">
        <v>2429</v>
      </c>
      <c r="C2092" s="34">
        <v>47.02</v>
      </c>
      <c r="D2092" s="8">
        <v>1</v>
      </c>
      <c r="E2092" s="8">
        <v>2</v>
      </c>
      <c r="F2092" s="9">
        <v>12.6</v>
      </c>
      <c r="G2092" s="36">
        <v>41.96</v>
      </c>
      <c r="H2092" s="12">
        <v>1</v>
      </c>
      <c r="I2092" s="12">
        <v>1</v>
      </c>
      <c r="J2092" s="13">
        <v>7.3</v>
      </c>
      <c r="K2092" s="34"/>
      <c r="L2092" s="8"/>
      <c r="M2092" s="8"/>
      <c r="N2092" s="9"/>
      <c r="O2092" s="36"/>
      <c r="P2092" s="12"/>
      <c r="Q2092" s="12"/>
      <c r="R2092" s="13"/>
      <c r="S2092" s="34"/>
      <c r="T2092" s="8"/>
      <c r="U2092" s="8"/>
      <c r="V2092" s="9"/>
      <c r="W2092" s="36"/>
      <c r="X2092" s="12"/>
      <c r="Y2092" s="12"/>
      <c r="Z2092" s="12"/>
      <c r="AA2092" s="52">
        <f t="shared" si="128"/>
        <v>1.5</v>
      </c>
      <c r="AB2092" s="54">
        <f t="shared" si="129"/>
        <v>1</v>
      </c>
      <c r="AC2092" s="54">
        <f t="shared" si="130"/>
        <v>1</v>
      </c>
      <c r="AD2092" s="55">
        <f t="shared" si="131"/>
        <v>1.1666666666666667</v>
      </c>
      <c r="AE2092" s="58"/>
    </row>
    <row r="2093" spans="1:31" s="5" customFormat="1" x14ac:dyDescent="0.3">
      <c r="A2093" s="40" t="s">
        <v>2997</v>
      </c>
      <c r="B2093" s="3" t="s">
        <v>2998</v>
      </c>
      <c r="C2093" s="34">
        <v>36.549999999999997</v>
      </c>
      <c r="D2093" s="8">
        <v>1</v>
      </c>
      <c r="E2093" s="8">
        <v>1</v>
      </c>
      <c r="F2093" s="9">
        <v>2.5</v>
      </c>
      <c r="G2093" s="36"/>
      <c r="H2093" s="12"/>
      <c r="I2093" s="12"/>
      <c r="J2093" s="13"/>
      <c r="K2093" s="34"/>
      <c r="L2093" s="8"/>
      <c r="M2093" s="8"/>
      <c r="N2093" s="9"/>
      <c r="O2093" s="36">
        <v>32.06</v>
      </c>
      <c r="P2093" s="12">
        <v>1</v>
      </c>
      <c r="Q2093" s="12">
        <v>1</v>
      </c>
      <c r="R2093" s="13">
        <v>1.1000000000000001</v>
      </c>
      <c r="S2093" s="34"/>
      <c r="T2093" s="8"/>
      <c r="U2093" s="8"/>
      <c r="V2093" s="9"/>
      <c r="W2093" s="36"/>
      <c r="X2093" s="12"/>
      <c r="Y2093" s="12"/>
      <c r="Z2093" s="12"/>
      <c r="AA2093" s="52">
        <f t="shared" si="128"/>
        <v>2</v>
      </c>
      <c r="AB2093" s="54">
        <f t="shared" si="129"/>
        <v>0.5</v>
      </c>
      <c r="AC2093" s="54">
        <f t="shared" si="130"/>
        <v>1</v>
      </c>
      <c r="AD2093" s="55">
        <f t="shared" si="131"/>
        <v>1.1666666666666667</v>
      </c>
      <c r="AE2093" s="58"/>
    </row>
    <row r="2094" spans="1:31" s="5" customFormat="1" x14ac:dyDescent="0.3">
      <c r="A2094" s="40" t="s">
        <v>2818</v>
      </c>
      <c r="B2094" s="3" t="s">
        <v>2819</v>
      </c>
      <c r="C2094" s="34">
        <v>34.85</v>
      </c>
      <c r="D2094" s="8">
        <v>1</v>
      </c>
      <c r="E2094" s="8">
        <v>1</v>
      </c>
      <c r="F2094" s="9">
        <v>0.6</v>
      </c>
      <c r="G2094" s="36"/>
      <c r="H2094" s="12"/>
      <c r="I2094" s="12"/>
      <c r="J2094" s="13"/>
      <c r="K2094" s="34"/>
      <c r="L2094" s="8"/>
      <c r="M2094" s="8"/>
      <c r="N2094" s="9"/>
      <c r="O2094" s="36">
        <v>30.76</v>
      </c>
      <c r="P2094" s="12">
        <v>1</v>
      </c>
      <c r="Q2094" s="12">
        <v>1</v>
      </c>
      <c r="R2094" s="13">
        <v>1</v>
      </c>
      <c r="S2094" s="34"/>
      <c r="T2094" s="8"/>
      <c r="U2094" s="8"/>
      <c r="V2094" s="9"/>
      <c r="W2094" s="36"/>
      <c r="X2094" s="12"/>
      <c r="Y2094" s="12"/>
      <c r="Z2094" s="12"/>
      <c r="AA2094" s="52">
        <f t="shared" si="128"/>
        <v>2</v>
      </c>
      <c r="AB2094" s="54">
        <f t="shared" si="129"/>
        <v>0.5</v>
      </c>
      <c r="AC2094" s="54">
        <f t="shared" si="130"/>
        <v>1</v>
      </c>
      <c r="AD2094" s="55">
        <f t="shared" si="131"/>
        <v>1.1666666666666667</v>
      </c>
      <c r="AE2094" s="58"/>
    </row>
    <row r="2095" spans="1:31" s="5" customFormat="1" x14ac:dyDescent="0.3">
      <c r="A2095" s="40" t="s">
        <v>3057</v>
      </c>
      <c r="B2095" s="3" t="s">
        <v>3058</v>
      </c>
      <c r="C2095" s="34">
        <v>35.409999999999997</v>
      </c>
      <c r="D2095" s="8">
        <v>1</v>
      </c>
      <c r="E2095" s="8">
        <v>1</v>
      </c>
      <c r="F2095" s="9">
        <v>2.6</v>
      </c>
      <c r="G2095" s="36"/>
      <c r="H2095" s="12"/>
      <c r="I2095" s="12"/>
      <c r="J2095" s="13"/>
      <c r="K2095" s="34"/>
      <c r="L2095" s="8"/>
      <c r="M2095" s="8"/>
      <c r="N2095" s="9"/>
      <c r="O2095" s="36">
        <v>31.51</v>
      </c>
      <c r="P2095" s="12">
        <v>1</v>
      </c>
      <c r="Q2095" s="12">
        <v>1</v>
      </c>
      <c r="R2095" s="13">
        <v>1.2</v>
      </c>
      <c r="S2095" s="34"/>
      <c r="T2095" s="8"/>
      <c r="U2095" s="8"/>
      <c r="V2095" s="9"/>
      <c r="W2095" s="36"/>
      <c r="X2095" s="12"/>
      <c r="Y2095" s="12"/>
      <c r="Z2095" s="12"/>
      <c r="AA2095" s="52">
        <f t="shared" si="128"/>
        <v>2</v>
      </c>
      <c r="AB2095" s="54">
        <f t="shared" si="129"/>
        <v>0.5</v>
      </c>
      <c r="AC2095" s="54">
        <f t="shared" si="130"/>
        <v>1</v>
      </c>
      <c r="AD2095" s="55">
        <f t="shared" si="131"/>
        <v>1.1666666666666667</v>
      </c>
      <c r="AE2095" s="58"/>
    </row>
    <row r="2096" spans="1:31" s="5" customFormat="1" x14ac:dyDescent="0.3">
      <c r="A2096" s="40" t="s">
        <v>2352</v>
      </c>
      <c r="B2096" s="3" t="s">
        <v>2353</v>
      </c>
      <c r="C2096" s="34">
        <v>43.35</v>
      </c>
      <c r="D2096" s="8">
        <v>1</v>
      </c>
      <c r="E2096" s="8">
        <v>2</v>
      </c>
      <c r="F2096" s="9">
        <v>48.3</v>
      </c>
      <c r="G2096" s="36">
        <v>40.31</v>
      </c>
      <c r="H2096" s="12">
        <v>1</v>
      </c>
      <c r="I2096" s="12">
        <v>1</v>
      </c>
      <c r="J2096" s="13">
        <v>17.2</v>
      </c>
      <c r="K2096" s="34"/>
      <c r="L2096" s="8"/>
      <c r="M2096" s="8"/>
      <c r="N2096" s="9"/>
      <c r="O2096" s="36"/>
      <c r="P2096" s="12"/>
      <c r="Q2096" s="12"/>
      <c r="R2096" s="13"/>
      <c r="S2096" s="34"/>
      <c r="T2096" s="8"/>
      <c r="U2096" s="8"/>
      <c r="V2096" s="9"/>
      <c r="W2096" s="36"/>
      <c r="X2096" s="12"/>
      <c r="Y2096" s="12"/>
      <c r="Z2096" s="12"/>
      <c r="AA2096" s="52">
        <f t="shared" si="128"/>
        <v>1.5</v>
      </c>
      <c r="AB2096" s="54">
        <f t="shared" si="129"/>
        <v>1</v>
      </c>
      <c r="AC2096" s="54">
        <f t="shared" si="130"/>
        <v>1</v>
      </c>
      <c r="AD2096" s="55">
        <f t="shared" si="131"/>
        <v>1.1666666666666667</v>
      </c>
      <c r="AE2096" s="58"/>
    </row>
    <row r="2097" spans="1:31" s="5" customFormat="1" x14ac:dyDescent="0.3">
      <c r="A2097" s="40" t="s">
        <v>4599</v>
      </c>
      <c r="B2097" s="3" t="s">
        <v>4600</v>
      </c>
      <c r="C2097" s="8"/>
      <c r="D2097" s="8"/>
      <c r="E2097" s="8"/>
      <c r="F2097" s="9"/>
      <c r="G2097" s="36"/>
      <c r="H2097" s="12"/>
      <c r="I2097" s="12"/>
      <c r="J2097" s="13"/>
      <c r="K2097" s="34">
        <v>60.54</v>
      </c>
      <c r="L2097" s="8">
        <v>2</v>
      </c>
      <c r="M2097" s="8">
        <v>3</v>
      </c>
      <c r="N2097" s="9">
        <v>7.6</v>
      </c>
      <c r="O2097" s="36">
        <v>27.84</v>
      </c>
      <c r="P2097" s="12">
        <v>1</v>
      </c>
      <c r="Q2097" s="12">
        <v>1</v>
      </c>
      <c r="R2097" s="13">
        <v>7</v>
      </c>
      <c r="S2097" s="34"/>
      <c r="T2097" s="8"/>
      <c r="U2097" s="8"/>
      <c r="V2097" s="9"/>
      <c r="W2097" s="36">
        <v>29.58</v>
      </c>
      <c r="X2097" s="12">
        <v>1</v>
      </c>
      <c r="Y2097" s="12">
        <v>1</v>
      </c>
      <c r="Z2097" s="12">
        <v>5.2</v>
      </c>
      <c r="AA2097" s="52">
        <f t="shared" si="128"/>
        <v>1</v>
      </c>
      <c r="AB2097" s="54">
        <f t="shared" si="129"/>
        <v>2</v>
      </c>
      <c r="AC2097" s="54">
        <f t="shared" si="130"/>
        <v>0.5</v>
      </c>
      <c r="AD2097" s="55">
        <f t="shared" si="131"/>
        <v>1.1666666666666667</v>
      </c>
      <c r="AE2097" s="58"/>
    </row>
    <row r="2098" spans="1:31" s="5" customFormat="1" x14ac:dyDescent="0.3">
      <c r="A2098" s="40" t="s">
        <v>2495</v>
      </c>
      <c r="B2098" s="3" t="s">
        <v>2496</v>
      </c>
      <c r="C2098" s="34">
        <v>55.14</v>
      </c>
      <c r="D2098" s="8">
        <v>1</v>
      </c>
      <c r="E2098" s="8">
        <v>2</v>
      </c>
      <c r="F2098" s="9">
        <v>5.3</v>
      </c>
      <c r="G2098" s="36">
        <v>43.19</v>
      </c>
      <c r="H2098" s="12">
        <v>1</v>
      </c>
      <c r="I2098" s="12">
        <v>1</v>
      </c>
      <c r="J2098" s="13">
        <v>2.5</v>
      </c>
      <c r="K2098" s="34">
        <v>33.979999999999997</v>
      </c>
      <c r="L2098" s="8">
        <v>1</v>
      </c>
      <c r="M2098" s="8">
        <v>2</v>
      </c>
      <c r="N2098" s="9">
        <v>5.3</v>
      </c>
      <c r="O2098" s="36">
        <v>42.44</v>
      </c>
      <c r="P2098" s="12">
        <v>1</v>
      </c>
      <c r="Q2098" s="12">
        <v>2</v>
      </c>
      <c r="R2098" s="13">
        <v>5.3</v>
      </c>
      <c r="S2098" s="34"/>
      <c r="T2098" s="8"/>
      <c r="U2098" s="8"/>
      <c r="V2098" s="9"/>
      <c r="W2098" s="36"/>
      <c r="X2098" s="12"/>
      <c r="Y2098" s="12"/>
      <c r="Z2098" s="12"/>
      <c r="AA2098" s="52">
        <f t="shared" si="128"/>
        <v>1.5</v>
      </c>
      <c r="AB2098" s="54">
        <f t="shared" si="129"/>
        <v>1</v>
      </c>
      <c r="AC2098" s="54">
        <f t="shared" si="130"/>
        <v>1</v>
      </c>
      <c r="AD2098" s="55">
        <f t="shared" si="131"/>
        <v>1.1666666666666667</v>
      </c>
      <c r="AE2098" s="58"/>
    </row>
    <row r="2099" spans="1:31" s="5" customFormat="1" x14ac:dyDescent="0.3">
      <c r="A2099" s="40" t="s">
        <v>4945</v>
      </c>
      <c r="B2099" s="3" t="s">
        <v>4946</v>
      </c>
      <c r="C2099" s="8"/>
      <c r="D2099" s="8"/>
      <c r="E2099" s="8"/>
      <c r="F2099" s="9"/>
      <c r="G2099" s="36"/>
      <c r="H2099" s="12"/>
      <c r="I2099" s="12"/>
      <c r="J2099" s="13"/>
      <c r="K2099" s="34"/>
      <c r="L2099" s="8"/>
      <c r="M2099" s="8"/>
      <c r="N2099" s="9"/>
      <c r="O2099" s="36">
        <v>29.09</v>
      </c>
      <c r="P2099" s="12">
        <v>1</v>
      </c>
      <c r="Q2099" s="12">
        <v>1</v>
      </c>
      <c r="R2099" s="13">
        <v>0.4</v>
      </c>
      <c r="S2099" s="34">
        <v>30.65</v>
      </c>
      <c r="T2099" s="8">
        <v>1</v>
      </c>
      <c r="U2099" s="8">
        <v>1</v>
      </c>
      <c r="V2099" s="9">
        <v>0.4</v>
      </c>
      <c r="W2099" s="36"/>
      <c r="X2099" s="12"/>
      <c r="Y2099" s="12"/>
      <c r="Z2099" s="12"/>
      <c r="AA2099" s="52">
        <f t="shared" si="128"/>
        <v>1</v>
      </c>
      <c r="AB2099" s="54">
        <f t="shared" si="129"/>
        <v>0.5</v>
      </c>
      <c r="AC2099" s="54">
        <f t="shared" si="130"/>
        <v>2</v>
      </c>
      <c r="AD2099" s="55">
        <f t="shared" si="131"/>
        <v>1.1666666666666667</v>
      </c>
      <c r="AE2099" s="58"/>
    </row>
    <row r="2100" spans="1:31" s="5" customFormat="1" x14ac:dyDescent="0.3">
      <c r="A2100" s="40" t="s">
        <v>5906</v>
      </c>
      <c r="B2100" s="3" t="s">
        <v>5907</v>
      </c>
      <c r="C2100" s="8"/>
      <c r="D2100" s="8"/>
      <c r="E2100" s="8"/>
      <c r="F2100" s="9"/>
      <c r="G2100" s="36"/>
      <c r="H2100" s="12"/>
      <c r="I2100" s="12"/>
      <c r="J2100" s="13"/>
      <c r="K2100" s="34">
        <v>30.74</v>
      </c>
      <c r="L2100" s="8">
        <v>1</v>
      </c>
      <c r="M2100" s="8">
        <v>1</v>
      </c>
      <c r="N2100" s="9">
        <v>1.2</v>
      </c>
      <c r="O2100" s="36"/>
      <c r="P2100" s="12"/>
      <c r="Q2100" s="12"/>
      <c r="R2100" s="13"/>
      <c r="S2100" s="34"/>
      <c r="T2100" s="8"/>
      <c r="U2100" s="8"/>
      <c r="V2100" s="9"/>
      <c r="W2100" s="36">
        <v>29.25</v>
      </c>
      <c r="X2100" s="12">
        <v>1</v>
      </c>
      <c r="Y2100" s="12">
        <v>1</v>
      </c>
      <c r="Z2100" s="12">
        <v>2</v>
      </c>
      <c r="AA2100" s="52">
        <f t="shared" si="128"/>
        <v>1</v>
      </c>
      <c r="AB2100" s="54">
        <f t="shared" si="129"/>
        <v>2</v>
      </c>
      <c r="AC2100" s="54">
        <f t="shared" si="130"/>
        <v>0.5</v>
      </c>
      <c r="AD2100" s="55">
        <f t="shared" si="131"/>
        <v>1.1666666666666667</v>
      </c>
      <c r="AE2100" s="58"/>
    </row>
    <row r="2101" spans="1:31" s="5" customFormat="1" x14ac:dyDescent="0.3">
      <c r="A2101" s="40" t="s">
        <v>2338</v>
      </c>
      <c r="B2101" s="3" t="s">
        <v>2339</v>
      </c>
      <c r="C2101" s="34">
        <v>47.14</v>
      </c>
      <c r="D2101" s="8">
        <v>1</v>
      </c>
      <c r="E2101" s="8">
        <v>1</v>
      </c>
      <c r="F2101" s="9">
        <v>6.9</v>
      </c>
      <c r="G2101" s="36"/>
      <c r="H2101" s="12"/>
      <c r="I2101" s="12"/>
      <c r="J2101" s="13"/>
      <c r="K2101" s="34"/>
      <c r="L2101" s="8"/>
      <c r="M2101" s="8"/>
      <c r="N2101" s="9"/>
      <c r="O2101" s="36"/>
      <c r="P2101" s="12"/>
      <c r="Q2101" s="12"/>
      <c r="R2101" s="13"/>
      <c r="S2101" s="34"/>
      <c r="T2101" s="8"/>
      <c r="U2101" s="8"/>
      <c r="V2101" s="9"/>
      <c r="W2101" s="36">
        <v>45.45</v>
      </c>
      <c r="X2101" s="12">
        <v>1</v>
      </c>
      <c r="Y2101" s="12">
        <v>1</v>
      </c>
      <c r="Z2101" s="12">
        <v>7.2</v>
      </c>
      <c r="AA2101" s="52">
        <f t="shared" si="128"/>
        <v>2</v>
      </c>
      <c r="AB2101" s="54">
        <f t="shared" si="129"/>
        <v>1</v>
      </c>
      <c r="AC2101" s="54">
        <f t="shared" si="130"/>
        <v>0.5</v>
      </c>
      <c r="AD2101" s="55">
        <f t="shared" si="131"/>
        <v>1.1666666666666667</v>
      </c>
      <c r="AE2101" s="58"/>
    </row>
    <row r="2102" spans="1:31" s="5" customFormat="1" x14ac:dyDescent="0.3">
      <c r="A2102" s="40" t="s">
        <v>5049</v>
      </c>
      <c r="B2102" s="3" t="s">
        <v>5050</v>
      </c>
      <c r="C2102" s="8"/>
      <c r="D2102" s="8"/>
      <c r="E2102" s="8"/>
      <c r="F2102" s="9"/>
      <c r="G2102" s="36"/>
      <c r="H2102" s="12"/>
      <c r="I2102" s="12"/>
      <c r="J2102" s="13"/>
      <c r="K2102" s="34"/>
      <c r="L2102" s="8"/>
      <c r="M2102" s="8"/>
      <c r="N2102" s="9"/>
      <c r="O2102" s="36">
        <v>31.57</v>
      </c>
      <c r="P2102" s="12">
        <v>1</v>
      </c>
      <c r="Q2102" s="12">
        <v>1</v>
      </c>
      <c r="R2102" s="13">
        <v>5.6</v>
      </c>
      <c r="S2102" s="34">
        <v>32.94</v>
      </c>
      <c r="T2102" s="8">
        <v>1</v>
      </c>
      <c r="U2102" s="8">
        <v>1</v>
      </c>
      <c r="V2102" s="9">
        <v>5.6</v>
      </c>
      <c r="W2102" s="36"/>
      <c r="X2102" s="12"/>
      <c r="Y2102" s="12"/>
      <c r="Z2102" s="12"/>
      <c r="AA2102" s="52">
        <f t="shared" si="128"/>
        <v>1</v>
      </c>
      <c r="AB2102" s="54">
        <f t="shared" si="129"/>
        <v>0.5</v>
      </c>
      <c r="AC2102" s="54">
        <f t="shared" si="130"/>
        <v>2</v>
      </c>
      <c r="AD2102" s="55">
        <f t="shared" si="131"/>
        <v>1.1666666666666667</v>
      </c>
      <c r="AE2102" s="58"/>
    </row>
    <row r="2103" spans="1:31" s="5" customFormat="1" x14ac:dyDescent="0.3">
      <c r="A2103" s="40" t="s">
        <v>4037</v>
      </c>
      <c r="B2103" s="3" t="s">
        <v>4038</v>
      </c>
      <c r="C2103" s="8"/>
      <c r="D2103" s="8"/>
      <c r="E2103" s="8"/>
      <c r="F2103" s="9"/>
      <c r="G2103" s="36">
        <v>37.28</v>
      </c>
      <c r="H2103" s="12">
        <v>1</v>
      </c>
      <c r="I2103" s="12">
        <v>1</v>
      </c>
      <c r="J2103" s="13">
        <v>4.7</v>
      </c>
      <c r="K2103" s="34">
        <v>38.65</v>
      </c>
      <c r="L2103" s="8">
        <v>1</v>
      </c>
      <c r="M2103" s="8">
        <v>1</v>
      </c>
      <c r="N2103" s="9">
        <v>5.2</v>
      </c>
      <c r="O2103" s="36"/>
      <c r="P2103" s="12"/>
      <c r="Q2103" s="12"/>
      <c r="R2103" s="13"/>
      <c r="S2103" s="34"/>
      <c r="T2103" s="8"/>
      <c r="U2103" s="8"/>
      <c r="V2103" s="9"/>
      <c r="W2103" s="36"/>
      <c r="X2103" s="12"/>
      <c r="Y2103" s="12"/>
      <c r="Z2103" s="12"/>
      <c r="AA2103" s="52">
        <f t="shared" si="128"/>
        <v>0.5</v>
      </c>
      <c r="AB2103" s="54">
        <f t="shared" si="129"/>
        <v>2</v>
      </c>
      <c r="AC2103" s="54">
        <f t="shared" si="130"/>
        <v>1</v>
      </c>
      <c r="AD2103" s="55">
        <f t="shared" si="131"/>
        <v>1.1666666666666667</v>
      </c>
      <c r="AE2103" s="58"/>
    </row>
    <row r="2104" spans="1:31" s="5" customFormat="1" x14ac:dyDescent="0.3">
      <c r="A2104" s="40" t="s">
        <v>3219</v>
      </c>
      <c r="B2104" s="3" t="s">
        <v>3220</v>
      </c>
      <c r="C2104" s="34">
        <v>48.7</v>
      </c>
      <c r="D2104" s="8">
        <v>1</v>
      </c>
      <c r="E2104" s="8">
        <v>1</v>
      </c>
      <c r="F2104" s="9">
        <v>4.2</v>
      </c>
      <c r="G2104" s="36"/>
      <c r="H2104" s="12"/>
      <c r="I2104" s="12"/>
      <c r="J2104" s="13"/>
      <c r="K2104" s="34"/>
      <c r="L2104" s="8"/>
      <c r="M2104" s="8"/>
      <c r="N2104" s="9"/>
      <c r="O2104" s="36">
        <v>32.18</v>
      </c>
      <c r="P2104" s="12">
        <v>1</v>
      </c>
      <c r="Q2104" s="12">
        <v>1</v>
      </c>
      <c r="R2104" s="13">
        <v>4.2</v>
      </c>
      <c r="S2104" s="34">
        <v>67.13</v>
      </c>
      <c r="T2104" s="8">
        <v>2</v>
      </c>
      <c r="U2104" s="8">
        <v>2</v>
      </c>
      <c r="V2104" s="9">
        <v>6.3</v>
      </c>
      <c r="W2104" s="36">
        <v>81.56</v>
      </c>
      <c r="X2104" s="12">
        <v>2</v>
      </c>
      <c r="Y2104" s="12">
        <v>2</v>
      </c>
      <c r="Z2104" s="12">
        <v>6.3</v>
      </c>
      <c r="AA2104" s="52">
        <f t="shared" si="128"/>
        <v>2</v>
      </c>
      <c r="AB2104" s="54">
        <f t="shared" si="129"/>
        <v>0.5</v>
      </c>
      <c r="AC2104" s="54">
        <f t="shared" si="130"/>
        <v>1</v>
      </c>
      <c r="AD2104" s="55">
        <f t="shared" si="131"/>
        <v>1.1666666666666667</v>
      </c>
      <c r="AE2104" s="58"/>
    </row>
    <row r="2105" spans="1:31" s="5" customFormat="1" x14ac:dyDescent="0.3">
      <c r="A2105" s="40" t="s">
        <v>1950</v>
      </c>
      <c r="B2105" s="3" t="s">
        <v>1951</v>
      </c>
      <c r="C2105" s="34">
        <v>183.06</v>
      </c>
      <c r="D2105" s="8">
        <v>2</v>
      </c>
      <c r="E2105" s="8">
        <v>4</v>
      </c>
      <c r="F2105" s="9">
        <v>3.7</v>
      </c>
      <c r="G2105" s="36">
        <v>217.61</v>
      </c>
      <c r="H2105" s="12">
        <v>3</v>
      </c>
      <c r="I2105" s="12">
        <v>9</v>
      </c>
      <c r="J2105" s="13">
        <v>6</v>
      </c>
      <c r="K2105" s="34">
        <v>36.909999999999997</v>
      </c>
      <c r="L2105" s="8">
        <v>1</v>
      </c>
      <c r="M2105" s="8">
        <v>1</v>
      </c>
      <c r="N2105" s="9">
        <v>1.2</v>
      </c>
      <c r="O2105" s="36"/>
      <c r="P2105" s="12"/>
      <c r="Q2105" s="12"/>
      <c r="R2105" s="13"/>
      <c r="S2105" s="34"/>
      <c r="T2105" s="8"/>
      <c r="U2105" s="8"/>
      <c r="V2105" s="9"/>
      <c r="W2105" s="36"/>
      <c r="X2105" s="12"/>
      <c r="Y2105" s="12"/>
      <c r="Z2105" s="12"/>
      <c r="AA2105" s="52">
        <f t="shared" si="128"/>
        <v>0.5</v>
      </c>
      <c r="AB2105" s="54">
        <f t="shared" si="129"/>
        <v>2</v>
      </c>
      <c r="AC2105" s="54">
        <f t="shared" si="130"/>
        <v>1</v>
      </c>
      <c r="AD2105" s="55">
        <f t="shared" si="131"/>
        <v>1.1666666666666667</v>
      </c>
      <c r="AE2105" s="58"/>
    </row>
    <row r="2106" spans="1:31" s="5" customFormat="1" x14ac:dyDescent="0.3">
      <c r="A2106" s="40" t="s">
        <v>587</v>
      </c>
      <c r="B2106" s="3" t="s">
        <v>588</v>
      </c>
      <c r="C2106" s="34">
        <v>792.69999999999993</v>
      </c>
      <c r="D2106" s="8">
        <v>11</v>
      </c>
      <c r="E2106" s="8">
        <v>20</v>
      </c>
      <c r="F2106" s="9">
        <v>46</v>
      </c>
      <c r="G2106" s="36">
        <v>859.64</v>
      </c>
      <c r="H2106" s="12">
        <v>12</v>
      </c>
      <c r="I2106" s="12">
        <v>17</v>
      </c>
      <c r="J2106" s="13">
        <v>42.199999999999996</v>
      </c>
      <c r="K2106" s="34">
        <v>957.87999999999977</v>
      </c>
      <c r="L2106" s="8">
        <v>17</v>
      </c>
      <c r="M2106" s="8">
        <v>21</v>
      </c>
      <c r="N2106" s="9">
        <v>41.3</v>
      </c>
      <c r="O2106" s="36">
        <v>717.34000000000015</v>
      </c>
      <c r="P2106" s="12">
        <v>12</v>
      </c>
      <c r="Q2106" s="12">
        <v>17</v>
      </c>
      <c r="R2106" s="13">
        <v>35.600000000000009</v>
      </c>
      <c r="S2106" s="34">
        <v>777.73</v>
      </c>
      <c r="T2106" s="8">
        <v>13</v>
      </c>
      <c r="U2106" s="8">
        <v>19</v>
      </c>
      <c r="V2106" s="9">
        <v>39.600000000000009</v>
      </c>
      <c r="W2106" s="36">
        <v>938.96999999999991</v>
      </c>
      <c r="X2106" s="12">
        <v>14</v>
      </c>
      <c r="Y2106" s="12">
        <v>17</v>
      </c>
      <c r="Z2106" s="12">
        <v>37.100000000000009</v>
      </c>
      <c r="AA2106" s="52">
        <f t="shared" si="128"/>
        <v>1.1666666666666667</v>
      </c>
      <c r="AB2106" s="54">
        <f t="shared" si="129"/>
        <v>1.2222222222222223</v>
      </c>
      <c r="AC2106" s="54">
        <f t="shared" si="130"/>
        <v>1.1111111111111112</v>
      </c>
      <c r="AD2106" s="55">
        <f t="shared" si="131"/>
        <v>1.1666666666666667</v>
      </c>
      <c r="AE2106" s="58"/>
    </row>
    <row r="2107" spans="1:31" s="5" customFormat="1" x14ac:dyDescent="0.3">
      <c r="A2107" s="40" t="s">
        <v>2915</v>
      </c>
      <c r="B2107" s="3" t="s">
        <v>2916</v>
      </c>
      <c r="C2107" s="34">
        <v>59.92</v>
      </c>
      <c r="D2107" s="8">
        <v>1</v>
      </c>
      <c r="E2107" s="8">
        <v>2</v>
      </c>
      <c r="F2107" s="9">
        <v>3.1</v>
      </c>
      <c r="G2107" s="36">
        <v>60.19</v>
      </c>
      <c r="H2107" s="12">
        <v>1</v>
      </c>
      <c r="I2107" s="12">
        <v>1</v>
      </c>
      <c r="J2107" s="13">
        <v>2.2000000000000002</v>
      </c>
      <c r="K2107" s="34"/>
      <c r="L2107" s="8"/>
      <c r="M2107" s="8"/>
      <c r="N2107" s="9"/>
      <c r="O2107" s="36"/>
      <c r="P2107" s="12"/>
      <c r="Q2107" s="12"/>
      <c r="R2107" s="13"/>
      <c r="S2107" s="34"/>
      <c r="T2107" s="8"/>
      <c r="U2107" s="8"/>
      <c r="V2107" s="9"/>
      <c r="W2107" s="36"/>
      <c r="X2107" s="12"/>
      <c r="Y2107" s="12"/>
      <c r="Z2107" s="12"/>
      <c r="AA2107" s="52">
        <f t="shared" si="128"/>
        <v>1.5</v>
      </c>
      <c r="AB2107" s="54">
        <f t="shared" si="129"/>
        <v>1</v>
      </c>
      <c r="AC2107" s="54">
        <f t="shared" si="130"/>
        <v>1</v>
      </c>
      <c r="AD2107" s="55">
        <f t="shared" si="131"/>
        <v>1.1666666666666667</v>
      </c>
      <c r="AE2107" s="58"/>
    </row>
    <row r="2108" spans="1:31" s="5" customFormat="1" x14ac:dyDescent="0.3">
      <c r="A2108" s="40" t="s">
        <v>4952</v>
      </c>
      <c r="B2108" s="3" t="s">
        <v>3844</v>
      </c>
      <c r="C2108" s="8"/>
      <c r="D2108" s="8"/>
      <c r="E2108" s="8"/>
      <c r="F2108" s="9"/>
      <c r="G2108" s="36"/>
      <c r="H2108" s="12"/>
      <c r="I2108" s="12"/>
      <c r="J2108" s="13"/>
      <c r="K2108" s="34"/>
      <c r="L2108" s="8"/>
      <c r="M2108" s="8"/>
      <c r="N2108" s="9"/>
      <c r="O2108" s="36">
        <v>29.8</v>
      </c>
      <c r="P2108" s="12">
        <v>1</v>
      </c>
      <c r="Q2108" s="12">
        <v>1</v>
      </c>
      <c r="R2108" s="13">
        <v>21.2</v>
      </c>
      <c r="S2108" s="34">
        <v>29.18</v>
      </c>
      <c r="T2108" s="8">
        <v>1</v>
      </c>
      <c r="U2108" s="8">
        <v>1</v>
      </c>
      <c r="V2108" s="9">
        <v>21.2</v>
      </c>
      <c r="W2108" s="36"/>
      <c r="X2108" s="12"/>
      <c r="Y2108" s="12"/>
      <c r="Z2108" s="12"/>
      <c r="AA2108" s="52">
        <f t="shared" si="128"/>
        <v>1</v>
      </c>
      <c r="AB2108" s="54">
        <f t="shared" si="129"/>
        <v>0.5</v>
      </c>
      <c r="AC2108" s="54">
        <f t="shared" si="130"/>
        <v>2</v>
      </c>
      <c r="AD2108" s="55">
        <f t="shared" si="131"/>
        <v>1.1666666666666667</v>
      </c>
      <c r="AE2108" s="58"/>
    </row>
    <row r="2109" spans="1:31" s="5" customFormat="1" x14ac:dyDescent="0.3">
      <c r="A2109" s="40" t="s">
        <v>2360</v>
      </c>
      <c r="B2109" s="3" t="s">
        <v>2361</v>
      </c>
      <c r="C2109" s="34">
        <v>88.93</v>
      </c>
      <c r="D2109" s="8">
        <v>1</v>
      </c>
      <c r="E2109" s="8">
        <v>3</v>
      </c>
      <c r="F2109" s="9">
        <v>38.1</v>
      </c>
      <c r="G2109" s="36">
        <v>60.17</v>
      </c>
      <c r="H2109" s="12">
        <v>1</v>
      </c>
      <c r="I2109" s="12">
        <v>1</v>
      </c>
      <c r="J2109" s="13">
        <v>13.3</v>
      </c>
      <c r="K2109" s="34"/>
      <c r="L2109" s="8"/>
      <c r="M2109" s="8"/>
      <c r="N2109" s="9"/>
      <c r="O2109" s="36"/>
      <c r="P2109" s="12"/>
      <c r="Q2109" s="12"/>
      <c r="R2109" s="13"/>
      <c r="S2109" s="34"/>
      <c r="T2109" s="8"/>
      <c r="U2109" s="8"/>
      <c r="V2109" s="9"/>
      <c r="W2109" s="36">
        <v>29.97</v>
      </c>
      <c r="X2109" s="12">
        <v>1</v>
      </c>
      <c r="Y2109" s="12">
        <v>1</v>
      </c>
      <c r="Z2109" s="12">
        <v>13.3</v>
      </c>
      <c r="AA2109" s="52">
        <f t="shared" si="128"/>
        <v>2</v>
      </c>
      <c r="AB2109" s="54">
        <f t="shared" si="129"/>
        <v>1</v>
      </c>
      <c r="AC2109" s="54">
        <f t="shared" si="130"/>
        <v>0.5</v>
      </c>
      <c r="AD2109" s="55">
        <f t="shared" si="131"/>
        <v>1.1666666666666667</v>
      </c>
      <c r="AE2109" s="58"/>
    </row>
    <row r="2110" spans="1:31" s="5" customFormat="1" x14ac:dyDescent="0.3">
      <c r="A2110" s="40" t="s">
        <v>5796</v>
      </c>
      <c r="B2110" s="3" t="s">
        <v>5797</v>
      </c>
      <c r="C2110" s="8"/>
      <c r="D2110" s="8"/>
      <c r="E2110" s="8"/>
      <c r="F2110" s="9"/>
      <c r="G2110" s="36"/>
      <c r="H2110" s="12"/>
      <c r="I2110" s="12"/>
      <c r="J2110" s="13"/>
      <c r="K2110" s="34">
        <v>34.979999999999997</v>
      </c>
      <c r="L2110" s="8">
        <v>1</v>
      </c>
      <c r="M2110" s="8">
        <v>1</v>
      </c>
      <c r="N2110" s="9">
        <v>6.4</v>
      </c>
      <c r="O2110" s="36"/>
      <c r="P2110" s="12"/>
      <c r="Q2110" s="12"/>
      <c r="R2110" s="13"/>
      <c r="S2110" s="34"/>
      <c r="T2110" s="8"/>
      <c r="U2110" s="8"/>
      <c r="V2110" s="9"/>
      <c r="W2110" s="36">
        <v>35.79</v>
      </c>
      <c r="X2110" s="12">
        <v>1</v>
      </c>
      <c r="Y2110" s="12">
        <v>1</v>
      </c>
      <c r="Z2110" s="12">
        <v>2.4</v>
      </c>
      <c r="AA2110" s="52">
        <f t="shared" si="128"/>
        <v>1</v>
      </c>
      <c r="AB2110" s="54">
        <f t="shared" si="129"/>
        <v>2</v>
      </c>
      <c r="AC2110" s="54">
        <f t="shared" si="130"/>
        <v>0.5</v>
      </c>
      <c r="AD2110" s="55">
        <f t="shared" si="131"/>
        <v>1.1666666666666667</v>
      </c>
      <c r="AE2110" s="58"/>
    </row>
    <row r="2111" spans="1:31" s="5" customFormat="1" x14ac:dyDescent="0.3">
      <c r="A2111" s="40" t="s">
        <v>3081</v>
      </c>
      <c r="B2111" s="3" t="s">
        <v>3082</v>
      </c>
      <c r="C2111" s="34">
        <v>76.83</v>
      </c>
      <c r="D2111" s="8">
        <v>1</v>
      </c>
      <c r="E2111" s="8">
        <v>4</v>
      </c>
      <c r="F2111" s="9">
        <v>13.2</v>
      </c>
      <c r="G2111" s="36">
        <v>112.61</v>
      </c>
      <c r="H2111" s="12">
        <v>2</v>
      </c>
      <c r="I2111" s="12">
        <v>4</v>
      </c>
      <c r="J2111" s="13">
        <v>14.8</v>
      </c>
      <c r="K2111" s="34">
        <v>130.80000000000001</v>
      </c>
      <c r="L2111" s="8">
        <v>3</v>
      </c>
      <c r="M2111" s="8">
        <v>5</v>
      </c>
      <c r="N2111" s="9">
        <v>13.9</v>
      </c>
      <c r="O2111" s="36">
        <v>132.34</v>
      </c>
      <c r="P2111" s="12">
        <v>3</v>
      </c>
      <c r="Q2111" s="12">
        <v>3</v>
      </c>
      <c r="R2111" s="13">
        <v>14.4</v>
      </c>
      <c r="S2111" s="34">
        <v>167.45999999999998</v>
      </c>
      <c r="T2111" s="8">
        <v>3</v>
      </c>
      <c r="U2111" s="8">
        <v>5</v>
      </c>
      <c r="V2111" s="9">
        <v>16</v>
      </c>
      <c r="W2111" s="36">
        <v>136.36000000000001</v>
      </c>
      <c r="X2111" s="12">
        <v>3</v>
      </c>
      <c r="Y2111" s="12">
        <v>5</v>
      </c>
      <c r="Z2111" s="12">
        <v>12.5</v>
      </c>
      <c r="AA2111" s="52">
        <f t="shared" si="128"/>
        <v>1</v>
      </c>
      <c r="AB2111" s="54">
        <f t="shared" si="129"/>
        <v>1.5</v>
      </c>
      <c r="AC2111" s="54">
        <f t="shared" si="130"/>
        <v>1</v>
      </c>
      <c r="AD2111" s="55">
        <f t="shared" si="131"/>
        <v>1.1666666666666667</v>
      </c>
      <c r="AE2111" s="58"/>
    </row>
    <row r="2112" spans="1:31" s="5" customFormat="1" x14ac:dyDescent="0.3">
      <c r="A2112" s="40" t="s">
        <v>3243</v>
      </c>
      <c r="B2112" s="3" t="s">
        <v>3244</v>
      </c>
      <c r="C2112" s="34">
        <v>72.58</v>
      </c>
      <c r="D2112" s="8">
        <v>1</v>
      </c>
      <c r="E2112" s="8">
        <v>2</v>
      </c>
      <c r="F2112" s="9">
        <v>22.5</v>
      </c>
      <c r="G2112" s="36">
        <v>74.7</v>
      </c>
      <c r="H2112" s="12">
        <v>1</v>
      </c>
      <c r="I2112" s="12">
        <v>1</v>
      </c>
      <c r="J2112" s="13">
        <v>16.8</v>
      </c>
      <c r="K2112" s="34"/>
      <c r="L2112" s="8"/>
      <c r="M2112" s="8"/>
      <c r="N2112" s="9"/>
      <c r="O2112" s="36"/>
      <c r="P2112" s="12"/>
      <c r="Q2112" s="12"/>
      <c r="R2112" s="13"/>
      <c r="S2112" s="34"/>
      <c r="T2112" s="8"/>
      <c r="U2112" s="8"/>
      <c r="V2112" s="9"/>
      <c r="W2112" s="36"/>
      <c r="X2112" s="12"/>
      <c r="Y2112" s="12"/>
      <c r="Z2112" s="12"/>
      <c r="AA2112" s="52">
        <f t="shared" si="128"/>
        <v>1.5</v>
      </c>
      <c r="AB2112" s="54">
        <f t="shared" si="129"/>
        <v>1</v>
      </c>
      <c r="AC2112" s="54">
        <f t="shared" si="130"/>
        <v>1</v>
      </c>
      <c r="AD2112" s="55">
        <f t="shared" si="131"/>
        <v>1.1666666666666667</v>
      </c>
      <c r="AE2112" s="58"/>
    </row>
    <row r="2113" spans="1:31" s="5" customFormat="1" x14ac:dyDescent="0.3">
      <c r="A2113" s="40" t="s">
        <v>2356</v>
      </c>
      <c r="B2113" s="3" t="s">
        <v>2357</v>
      </c>
      <c r="C2113" s="34">
        <v>38.72</v>
      </c>
      <c r="D2113" s="8">
        <v>1</v>
      </c>
      <c r="E2113" s="8">
        <v>1</v>
      </c>
      <c r="F2113" s="9">
        <v>2.5</v>
      </c>
      <c r="G2113" s="36"/>
      <c r="H2113" s="12"/>
      <c r="I2113" s="12"/>
      <c r="J2113" s="13"/>
      <c r="K2113" s="34"/>
      <c r="L2113" s="8"/>
      <c r="M2113" s="8"/>
      <c r="N2113" s="9"/>
      <c r="O2113" s="36">
        <v>41.07</v>
      </c>
      <c r="P2113" s="12">
        <v>1</v>
      </c>
      <c r="Q2113" s="12">
        <v>1</v>
      </c>
      <c r="R2113" s="13">
        <v>2.5</v>
      </c>
      <c r="S2113" s="34">
        <v>29.69</v>
      </c>
      <c r="T2113" s="8">
        <v>1</v>
      </c>
      <c r="U2113" s="8">
        <v>1</v>
      </c>
      <c r="V2113" s="9">
        <v>4.9000000000000004</v>
      </c>
      <c r="W2113" s="36">
        <v>30.6</v>
      </c>
      <c r="X2113" s="12">
        <v>1</v>
      </c>
      <c r="Y2113" s="12">
        <v>1</v>
      </c>
      <c r="Z2113" s="12">
        <v>2.5</v>
      </c>
      <c r="AA2113" s="52">
        <f t="shared" si="128"/>
        <v>2</v>
      </c>
      <c r="AB2113" s="54">
        <f t="shared" si="129"/>
        <v>0.5</v>
      </c>
      <c r="AC2113" s="54">
        <f t="shared" si="130"/>
        <v>1</v>
      </c>
      <c r="AD2113" s="55">
        <f t="shared" si="131"/>
        <v>1.1666666666666667</v>
      </c>
      <c r="AE2113" s="58"/>
    </row>
    <row r="2114" spans="1:31" s="5" customFormat="1" x14ac:dyDescent="0.3">
      <c r="A2114" s="40" t="s">
        <v>6315</v>
      </c>
      <c r="B2114" s="3" t="s">
        <v>6316</v>
      </c>
      <c r="C2114" s="8"/>
      <c r="D2114" s="8"/>
      <c r="E2114" s="8"/>
      <c r="F2114" s="9"/>
      <c r="G2114" s="36"/>
      <c r="H2114" s="12"/>
      <c r="I2114" s="12"/>
      <c r="J2114" s="13"/>
      <c r="K2114" s="34">
        <v>45.34</v>
      </c>
      <c r="L2114" s="8">
        <v>1</v>
      </c>
      <c r="M2114" s="8">
        <v>1</v>
      </c>
      <c r="N2114" s="9">
        <v>2.6</v>
      </c>
      <c r="O2114" s="36"/>
      <c r="P2114" s="12"/>
      <c r="Q2114" s="12"/>
      <c r="R2114" s="13"/>
      <c r="S2114" s="34"/>
      <c r="T2114" s="8"/>
      <c r="U2114" s="8"/>
      <c r="V2114" s="9"/>
      <c r="W2114" s="36">
        <v>48.1</v>
      </c>
      <c r="X2114" s="12">
        <v>1</v>
      </c>
      <c r="Y2114" s="12">
        <v>1</v>
      </c>
      <c r="Z2114" s="12">
        <v>2.5</v>
      </c>
      <c r="AA2114" s="52">
        <f t="shared" si="128"/>
        <v>1</v>
      </c>
      <c r="AB2114" s="54">
        <f t="shared" si="129"/>
        <v>2</v>
      </c>
      <c r="AC2114" s="54">
        <f t="shared" si="130"/>
        <v>0.5</v>
      </c>
      <c r="AD2114" s="55">
        <f t="shared" si="131"/>
        <v>1.1666666666666667</v>
      </c>
      <c r="AE2114" s="58"/>
    </row>
    <row r="2115" spans="1:31" s="5" customFormat="1" x14ac:dyDescent="0.3">
      <c r="A2115" s="40" t="s">
        <v>4929</v>
      </c>
      <c r="B2115" s="3" t="s">
        <v>4930</v>
      </c>
      <c r="C2115" s="8"/>
      <c r="D2115" s="8"/>
      <c r="E2115" s="8"/>
      <c r="F2115" s="9"/>
      <c r="G2115" s="36"/>
      <c r="H2115" s="12"/>
      <c r="I2115" s="12"/>
      <c r="J2115" s="13"/>
      <c r="K2115" s="34"/>
      <c r="L2115" s="8"/>
      <c r="M2115" s="8"/>
      <c r="N2115" s="9"/>
      <c r="O2115" s="36">
        <v>67.98</v>
      </c>
      <c r="P2115" s="12">
        <v>1</v>
      </c>
      <c r="Q2115" s="12">
        <v>1</v>
      </c>
      <c r="R2115" s="13">
        <v>10.5</v>
      </c>
      <c r="S2115" s="34">
        <v>64.599999999999994</v>
      </c>
      <c r="T2115" s="8">
        <v>1</v>
      </c>
      <c r="U2115" s="8">
        <v>1</v>
      </c>
      <c r="V2115" s="9">
        <v>10</v>
      </c>
      <c r="W2115" s="36"/>
      <c r="X2115" s="12"/>
      <c r="Y2115" s="12"/>
      <c r="Z2115" s="12"/>
      <c r="AA2115" s="52">
        <f t="shared" ref="AA2115:AA2178" si="132">(E2115+1)/(I2115+1)</f>
        <v>1</v>
      </c>
      <c r="AB2115" s="54">
        <f t="shared" ref="AB2115:AB2178" si="133">(M2115+1)/(Q2115+1)</f>
        <v>0.5</v>
      </c>
      <c r="AC2115" s="54">
        <f t="shared" ref="AC2115:AC2178" si="134">(U2115+1)/(Y2115+1)</f>
        <v>2</v>
      </c>
      <c r="AD2115" s="55">
        <f t="shared" ref="AD2115:AD2178" si="135">AVERAGE(AA2115:AC2115)</f>
        <v>1.1666666666666667</v>
      </c>
      <c r="AE2115" s="58"/>
    </row>
    <row r="2116" spans="1:31" s="5" customFormat="1" x14ac:dyDescent="0.3">
      <c r="A2116" s="40" t="s">
        <v>6397</v>
      </c>
      <c r="B2116" s="16" t="s">
        <v>6398</v>
      </c>
      <c r="C2116" s="8"/>
      <c r="D2116" s="8"/>
      <c r="E2116" s="8"/>
      <c r="F2116" s="9"/>
      <c r="G2116" s="36"/>
      <c r="H2116" s="12"/>
      <c r="I2116" s="12"/>
      <c r="J2116" s="13"/>
      <c r="K2116" s="34"/>
      <c r="L2116" s="8"/>
      <c r="M2116" s="8"/>
      <c r="N2116" s="9"/>
      <c r="O2116" s="36"/>
      <c r="P2116" s="12"/>
      <c r="Q2116" s="12"/>
      <c r="R2116" s="13"/>
      <c r="S2116" s="34">
        <v>69.300000000000011</v>
      </c>
      <c r="T2116" s="8">
        <v>2</v>
      </c>
      <c r="U2116" s="8">
        <v>5</v>
      </c>
      <c r="V2116" s="9">
        <v>5.8</v>
      </c>
      <c r="W2116" s="36">
        <v>72.87</v>
      </c>
      <c r="X2116" s="12">
        <v>2</v>
      </c>
      <c r="Y2116" s="12">
        <v>3</v>
      </c>
      <c r="Z2116" s="12">
        <v>4.7</v>
      </c>
      <c r="AA2116" s="52">
        <f t="shared" si="132"/>
        <v>1</v>
      </c>
      <c r="AB2116" s="54">
        <f t="shared" si="133"/>
        <v>1</v>
      </c>
      <c r="AC2116" s="54">
        <f t="shared" si="134"/>
        <v>1.5</v>
      </c>
      <c r="AD2116" s="55">
        <f t="shared" si="135"/>
        <v>1.1666666666666667</v>
      </c>
      <c r="AE2116" s="58"/>
    </row>
    <row r="2117" spans="1:31" s="5" customFormat="1" x14ac:dyDescent="0.3">
      <c r="A2117" s="40" t="s">
        <v>4991</v>
      </c>
      <c r="B2117" s="3" t="s">
        <v>4992</v>
      </c>
      <c r="C2117" s="8"/>
      <c r="D2117" s="8"/>
      <c r="E2117" s="8"/>
      <c r="F2117" s="9"/>
      <c r="G2117" s="36"/>
      <c r="H2117" s="12"/>
      <c r="I2117" s="12"/>
      <c r="J2117" s="13"/>
      <c r="K2117" s="34"/>
      <c r="L2117" s="8"/>
      <c r="M2117" s="8"/>
      <c r="N2117" s="9"/>
      <c r="O2117" s="36">
        <v>32.130000000000003</v>
      </c>
      <c r="P2117" s="12">
        <v>1</v>
      </c>
      <c r="Q2117" s="12">
        <v>1</v>
      </c>
      <c r="R2117" s="13">
        <v>4.9000000000000004</v>
      </c>
      <c r="S2117" s="34">
        <v>28.6</v>
      </c>
      <c r="T2117" s="8">
        <v>1</v>
      </c>
      <c r="U2117" s="8">
        <v>1</v>
      </c>
      <c r="V2117" s="9">
        <v>12</v>
      </c>
      <c r="W2117" s="36"/>
      <c r="X2117" s="12"/>
      <c r="Y2117" s="12"/>
      <c r="Z2117" s="12"/>
      <c r="AA2117" s="52">
        <f t="shared" si="132"/>
        <v>1</v>
      </c>
      <c r="AB2117" s="54">
        <f t="shared" si="133"/>
        <v>0.5</v>
      </c>
      <c r="AC2117" s="54">
        <f t="shared" si="134"/>
        <v>2</v>
      </c>
      <c r="AD2117" s="55">
        <f t="shared" si="135"/>
        <v>1.1666666666666667</v>
      </c>
      <c r="AE2117" s="58"/>
    </row>
    <row r="2118" spans="1:31" s="5" customFormat="1" x14ac:dyDescent="0.3">
      <c r="A2118" s="40" t="s">
        <v>4918</v>
      </c>
      <c r="B2118" s="3" t="s">
        <v>4919</v>
      </c>
      <c r="C2118" s="8"/>
      <c r="D2118" s="8"/>
      <c r="E2118" s="8"/>
      <c r="F2118" s="9"/>
      <c r="G2118" s="36"/>
      <c r="H2118" s="12"/>
      <c r="I2118" s="12"/>
      <c r="J2118" s="13"/>
      <c r="K2118" s="34"/>
      <c r="L2118" s="8"/>
      <c r="M2118" s="8"/>
      <c r="N2118" s="9"/>
      <c r="O2118" s="36">
        <v>73.459999999999994</v>
      </c>
      <c r="P2118" s="12">
        <v>1</v>
      </c>
      <c r="Q2118" s="12">
        <v>1</v>
      </c>
      <c r="R2118" s="13">
        <v>5.2</v>
      </c>
      <c r="S2118" s="34">
        <v>68.17</v>
      </c>
      <c r="T2118" s="8">
        <v>1</v>
      </c>
      <c r="U2118" s="8">
        <v>1</v>
      </c>
      <c r="V2118" s="9">
        <v>5.2</v>
      </c>
      <c r="W2118" s="36"/>
      <c r="X2118" s="12"/>
      <c r="Y2118" s="12"/>
      <c r="Z2118" s="12"/>
      <c r="AA2118" s="52">
        <f t="shared" si="132"/>
        <v>1</v>
      </c>
      <c r="AB2118" s="54">
        <f t="shared" si="133"/>
        <v>0.5</v>
      </c>
      <c r="AC2118" s="54">
        <f t="shared" si="134"/>
        <v>2</v>
      </c>
      <c r="AD2118" s="55">
        <f t="shared" si="135"/>
        <v>1.1666666666666667</v>
      </c>
      <c r="AE2118" s="58"/>
    </row>
    <row r="2119" spans="1:31" s="5" customFormat="1" x14ac:dyDescent="0.3">
      <c r="A2119" s="40" t="s">
        <v>6842</v>
      </c>
      <c r="B2119" s="16" t="s">
        <v>6843</v>
      </c>
      <c r="C2119" s="8"/>
      <c r="D2119" s="8"/>
      <c r="E2119" s="8"/>
      <c r="F2119" s="9"/>
      <c r="G2119" s="36"/>
      <c r="H2119" s="12"/>
      <c r="I2119" s="12"/>
      <c r="J2119" s="13"/>
      <c r="K2119" s="34"/>
      <c r="L2119" s="8"/>
      <c r="M2119" s="8"/>
      <c r="N2119" s="9"/>
      <c r="O2119" s="36"/>
      <c r="P2119" s="12"/>
      <c r="Q2119" s="12"/>
      <c r="R2119" s="13"/>
      <c r="S2119" s="34">
        <v>30.52</v>
      </c>
      <c r="T2119" s="8">
        <v>1</v>
      </c>
      <c r="U2119" s="8">
        <v>2</v>
      </c>
      <c r="V2119" s="9">
        <v>8.1999999999999993</v>
      </c>
      <c r="W2119" s="36">
        <v>34.590000000000003</v>
      </c>
      <c r="X2119" s="12">
        <v>1</v>
      </c>
      <c r="Y2119" s="12">
        <v>1</v>
      </c>
      <c r="Z2119" s="12">
        <v>3.1</v>
      </c>
      <c r="AA2119" s="52">
        <f t="shared" si="132"/>
        <v>1</v>
      </c>
      <c r="AB2119" s="54">
        <f t="shared" si="133"/>
        <v>1</v>
      </c>
      <c r="AC2119" s="54">
        <f t="shared" si="134"/>
        <v>1.5</v>
      </c>
      <c r="AD2119" s="55">
        <f t="shared" si="135"/>
        <v>1.1666666666666667</v>
      </c>
      <c r="AE2119" s="58"/>
    </row>
    <row r="2120" spans="1:31" s="5" customFormat="1" x14ac:dyDescent="0.3">
      <c r="A2120" s="40" t="s">
        <v>2961</v>
      </c>
      <c r="B2120" s="3" t="s">
        <v>2962</v>
      </c>
      <c r="C2120" s="34">
        <v>43.77</v>
      </c>
      <c r="D2120" s="8">
        <v>1</v>
      </c>
      <c r="E2120" s="8">
        <v>2</v>
      </c>
      <c r="F2120" s="9">
        <v>1.6</v>
      </c>
      <c r="G2120" s="36">
        <v>48.78</v>
      </c>
      <c r="H2120" s="12">
        <v>1</v>
      </c>
      <c r="I2120" s="12">
        <v>1</v>
      </c>
      <c r="J2120" s="13">
        <v>2.2000000000000002</v>
      </c>
      <c r="K2120" s="34"/>
      <c r="L2120" s="8"/>
      <c r="M2120" s="8"/>
      <c r="N2120" s="9"/>
      <c r="O2120" s="36"/>
      <c r="P2120" s="12"/>
      <c r="Q2120" s="12"/>
      <c r="R2120" s="13"/>
      <c r="S2120" s="34"/>
      <c r="T2120" s="8"/>
      <c r="U2120" s="8"/>
      <c r="V2120" s="9"/>
      <c r="W2120" s="36"/>
      <c r="X2120" s="12"/>
      <c r="Y2120" s="12"/>
      <c r="Z2120" s="12"/>
      <c r="AA2120" s="52">
        <f t="shared" si="132"/>
        <v>1.5</v>
      </c>
      <c r="AB2120" s="54">
        <f t="shared" si="133"/>
        <v>1</v>
      </c>
      <c r="AC2120" s="54">
        <f t="shared" si="134"/>
        <v>1</v>
      </c>
      <c r="AD2120" s="55">
        <f t="shared" si="135"/>
        <v>1.1666666666666667</v>
      </c>
      <c r="AE2120" s="58"/>
    </row>
    <row r="2121" spans="1:31" s="5" customFormat="1" x14ac:dyDescent="0.3">
      <c r="A2121" s="40" t="s">
        <v>6609</v>
      </c>
      <c r="B2121" s="16" t="s">
        <v>2313</v>
      </c>
      <c r="C2121" s="8"/>
      <c r="D2121" s="8"/>
      <c r="E2121" s="8"/>
      <c r="F2121" s="9"/>
      <c r="G2121" s="36"/>
      <c r="H2121" s="12"/>
      <c r="I2121" s="12"/>
      <c r="J2121" s="13"/>
      <c r="K2121" s="34"/>
      <c r="L2121" s="8"/>
      <c r="M2121" s="8"/>
      <c r="N2121" s="9"/>
      <c r="O2121" s="36"/>
      <c r="P2121" s="12"/>
      <c r="Q2121" s="12"/>
      <c r="R2121" s="13"/>
      <c r="S2121" s="34">
        <v>30.87</v>
      </c>
      <c r="T2121" s="8">
        <v>1</v>
      </c>
      <c r="U2121" s="8">
        <v>2</v>
      </c>
      <c r="V2121" s="9">
        <v>5.2</v>
      </c>
      <c r="W2121" s="36">
        <v>36.24</v>
      </c>
      <c r="X2121" s="12">
        <v>1</v>
      </c>
      <c r="Y2121" s="12">
        <v>1</v>
      </c>
      <c r="Z2121" s="12">
        <v>4.5</v>
      </c>
      <c r="AA2121" s="52">
        <f t="shared" si="132"/>
        <v>1</v>
      </c>
      <c r="AB2121" s="54">
        <f t="shared" si="133"/>
        <v>1</v>
      </c>
      <c r="AC2121" s="54">
        <f t="shared" si="134"/>
        <v>1.5</v>
      </c>
      <c r="AD2121" s="55">
        <f t="shared" si="135"/>
        <v>1.1666666666666667</v>
      </c>
      <c r="AE2121" s="58"/>
    </row>
    <row r="2122" spans="1:31" s="5" customFormat="1" x14ac:dyDescent="0.3">
      <c r="A2122" s="40" t="s">
        <v>1799</v>
      </c>
      <c r="B2122" s="3" t="s">
        <v>1800</v>
      </c>
      <c r="C2122" s="34">
        <v>142.34</v>
      </c>
      <c r="D2122" s="8">
        <v>3</v>
      </c>
      <c r="E2122" s="8">
        <v>5</v>
      </c>
      <c r="F2122" s="9">
        <v>4.8</v>
      </c>
      <c r="G2122" s="36">
        <v>162.62</v>
      </c>
      <c r="H2122" s="12">
        <v>3</v>
      </c>
      <c r="I2122" s="12">
        <v>3</v>
      </c>
      <c r="J2122" s="13">
        <v>5.5</v>
      </c>
      <c r="K2122" s="34">
        <v>35.68</v>
      </c>
      <c r="L2122" s="8">
        <v>1</v>
      </c>
      <c r="M2122" s="8">
        <v>2</v>
      </c>
      <c r="N2122" s="9">
        <v>3</v>
      </c>
      <c r="O2122" s="36">
        <v>31.53</v>
      </c>
      <c r="P2122" s="12">
        <v>1</v>
      </c>
      <c r="Q2122" s="12">
        <v>2</v>
      </c>
      <c r="R2122" s="13">
        <v>5.2</v>
      </c>
      <c r="S2122" s="34"/>
      <c r="T2122" s="8"/>
      <c r="U2122" s="8"/>
      <c r="V2122" s="9"/>
      <c r="W2122" s="36"/>
      <c r="X2122" s="12"/>
      <c r="Y2122" s="12"/>
      <c r="Z2122" s="12"/>
      <c r="AA2122" s="52">
        <f t="shared" si="132"/>
        <v>1.5</v>
      </c>
      <c r="AB2122" s="54">
        <f t="shared" si="133"/>
        <v>1</v>
      </c>
      <c r="AC2122" s="54">
        <f t="shared" si="134"/>
        <v>1</v>
      </c>
      <c r="AD2122" s="55">
        <f t="shared" si="135"/>
        <v>1.1666666666666667</v>
      </c>
      <c r="AE2122" s="58"/>
    </row>
    <row r="2123" spans="1:31" s="5" customFormat="1" x14ac:dyDescent="0.3">
      <c r="A2123" s="40" t="s">
        <v>6265</v>
      </c>
      <c r="B2123" s="3" t="s">
        <v>6266</v>
      </c>
      <c r="C2123" s="8"/>
      <c r="D2123" s="8"/>
      <c r="E2123" s="8"/>
      <c r="F2123" s="9"/>
      <c r="G2123" s="36"/>
      <c r="H2123" s="12"/>
      <c r="I2123" s="12"/>
      <c r="J2123" s="13"/>
      <c r="K2123" s="34">
        <v>26.28</v>
      </c>
      <c r="L2123" s="8">
        <v>1</v>
      </c>
      <c r="M2123" s="8">
        <v>1</v>
      </c>
      <c r="N2123" s="9">
        <v>2.5</v>
      </c>
      <c r="O2123" s="36"/>
      <c r="P2123" s="12"/>
      <c r="Q2123" s="12"/>
      <c r="R2123" s="13"/>
      <c r="S2123" s="34"/>
      <c r="T2123" s="8"/>
      <c r="U2123" s="8"/>
      <c r="V2123" s="9"/>
      <c r="W2123" s="36">
        <v>33.130000000000003</v>
      </c>
      <c r="X2123" s="12">
        <v>1</v>
      </c>
      <c r="Y2123" s="12">
        <v>1</v>
      </c>
      <c r="Z2123" s="12">
        <v>1.9</v>
      </c>
      <c r="AA2123" s="52">
        <f t="shared" si="132"/>
        <v>1</v>
      </c>
      <c r="AB2123" s="54">
        <f t="shared" si="133"/>
        <v>2</v>
      </c>
      <c r="AC2123" s="54">
        <f t="shared" si="134"/>
        <v>0.5</v>
      </c>
      <c r="AD2123" s="55">
        <f t="shared" si="135"/>
        <v>1.1666666666666667</v>
      </c>
      <c r="AE2123" s="58"/>
    </row>
    <row r="2124" spans="1:31" s="5" customFormat="1" x14ac:dyDescent="0.3">
      <c r="A2124" s="40" t="s">
        <v>6471</v>
      </c>
      <c r="B2124" s="16" t="s">
        <v>6472</v>
      </c>
      <c r="C2124" s="8"/>
      <c r="D2124" s="8"/>
      <c r="E2124" s="8"/>
      <c r="F2124" s="9"/>
      <c r="G2124" s="36"/>
      <c r="H2124" s="12"/>
      <c r="I2124" s="12"/>
      <c r="J2124" s="13"/>
      <c r="K2124" s="34"/>
      <c r="L2124" s="8"/>
      <c r="M2124" s="8"/>
      <c r="N2124" s="9"/>
      <c r="O2124" s="36"/>
      <c r="P2124" s="12"/>
      <c r="Q2124" s="12"/>
      <c r="R2124" s="13"/>
      <c r="S2124" s="34">
        <v>41.61</v>
      </c>
      <c r="T2124" s="8">
        <v>1</v>
      </c>
      <c r="U2124" s="8">
        <v>2</v>
      </c>
      <c r="V2124" s="9">
        <v>5.7</v>
      </c>
      <c r="W2124" s="36">
        <v>52.55</v>
      </c>
      <c r="X2124" s="12">
        <v>1</v>
      </c>
      <c r="Y2124" s="12">
        <v>1</v>
      </c>
      <c r="Z2124" s="12">
        <v>2.5</v>
      </c>
      <c r="AA2124" s="52">
        <f t="shared" si="132"/>
        <v>1</v>
      </c>
      <c r="AB2124" s="54">
        <f t="shared" si="133"/>
        <v>1</v>
      </c>
      <c r="AC2124" s="54">
        <f t="shared" si="134"/>
        <v>1.5</v>
      </c>
      <c r="AD2124" s="55">
        <f t="shared" si="135"/>
        <v>1.1666666666666667</v>
      </c>
      <c r="AE2124" s="58"/>
    </row>
    <row r="2125" spans="1:31" s="5" customFormat="1" x14ac:dyDescent="0.3">
      <c r="A2125" s="40" t="s">
        <v>3593</v>
      </c>
      <c r="B2125" s="3" t="s">
        <v>3594</v>
      </c>
      <c r="C2125" s="8"/>
      <c r="D2125" s="8"/>
      <c r="E2125" s="8"/>
      <c r="F2125" s="9"/>
      <c r="G2125" s="36">
        <v>36.380000000000003</v>
      </c>
      <c r="H2125" s="12">
        <v>1</v>
      </c>
      <c r="I2125" s="12">
        <v>1</v>
      </c>
      <c r="J2125" s="13">
        <v>5.9</v>
      </c>
      <c r="K2125" s="34">
        <v>26.68</v>
      </c>
      <c r="L2125" s="8">
        <v>1</v>
      </c>
      <c r="M2125" s="8">
        <v>1</v>
      </c>
      <c r="N2125" s="9">
        <v>5.9</v>
      </c>
      <c r="O2125" s="36"/>
      <c r="P2125" s="12"/>
      <c r="Q2125" s="12"/>
      <c r="R2125" s="13"/>
      <c r="S2125" s="34"/>
      <c r="T2125" s="8"/>
      <c r="U2125" s="8"/>
      <c r="V2125" s="9"/>
      <c r="W2125" s="36"/>
      <c r="X2125" s="12"/>
      <c r="Y2125" s="12"/>
      <c r="Z2125" s="12"/>
      <c r="AA2125" s="52">
        <f t="shared" si="132"/>
        <v>0.5</v>
      </c>
      <c r="AB2125" s="54">
        <f t="shared" si="133"/>
        <v>2</v>
      </c>
      <c r="AC2125" s="54">
        <f t="shared" si="134"/>
        <v>1</v>
      </c>
      <c r="AD2125" s="55">
        <f t="shared" si="135"/>
        <v>1.1666666666666667</v>
      </c>
      <c r="AE2125" s="58"/>
    </row>
    <row r="2126" spans="1:31" s="5" customFormat="1" x14ac:dyDescent="0.3">
      <c r="A2126" s="40" t="s">
        <v>5098</v>
      </c>
      <c r="B2126" s="3" t="s">
        <v>5099</v>
      </c>
      <c r="C2126" s="8"/>
      <c r="D2126" s="8"/>
      <c r="E2126" s="8"/>
      <c r="F2126" s="9"/>
      <c r="G2126" s="36"/>
      <c r="H2126" s="12"/>
      <c r="I2126" s="12"/>
      <c r="J2126" s="13"/>
      <c r="K2126" s="34"/>
      <c r="L2126" s="8"/>
      <c r="M2126" s="8"/>
      <c r="N2126" s="9"/>
      <c r="O2126" s="36">
        <v>48.24</v>
      </c>
      <c r="P2126" s="12">
        <v>1</v>
      </c>
      <c r="Q2126" s="12">
        <v>1</v>
      </c>
      <c r="R2126" s="13">
        <v>4.3</v>
      </c>
      <c r="S2126" s="34">
        <v>36.44</v>
      </c>
      <c r="T2126" s="8">
        <v>1</v>
      </c>
      <c r="U2126" s="8">
        <v>1</v>
      </c>
      <c r="V2126" s="9">
        <v>6.9</v>
      </c>
      <c r="W2126" s="36"/>
      <c r="X2126" s="12"/>
      <c r="Y2126" s="12"/>
      <c r="Z2126" s="12"/>
      <c r="AA2126" s="52">
        <f t="shared" si="132"/>
        <v>1</v>
      </c>
      <c r="AB2126" s="54">
        <f t="shared" si="133"/>
        <v>0.5</v>
      </c>
      <c r="AC2126" s="54">
        <f t="shared" si="134"/>
        <v>2</v>
      </c>
      <c r="AD2126" s="55">
        <f t="shared" si="135"/>
        <v>1.1666666666666667</v>
      </c>
      <c r="AE2126" s="58"/>
    </row>
    <row r="2127" spans="1:31" s="5" customFormat="1" x14ac:dyDescent="0.3">
      <c r="A2127" s="40" t="s">
        <v>2346</v>
      </c>
      <c r="B2127" s="3" t="s">
        <v>2347</v>
      </c>
      <c r="C2127" s="34">
        <v>46.75</v>
      </c>
      <c r="D2127" s="8">
        <v>1</v>
      </c>
      <c r="E2127" s="8">
        <v>2</v>
      </c>
      <c r="F2127" s="9">
        <v>22.2</v>
      </c>
      <c r="G2127" s="36">
        <v>49.87</v>
      </c>
      <c r="H2127" s="12">
        <v>1</v>
      </c>
      <c r="I2127" s="12">
        <v>1</v>
      </c>
      <c r="J2127" s="13">
        <v>11.8</v>
      </c>
      <c r="K2127" s="34">
        <v>76.44</v>
      </c>
      <c r="L2127" s="8">
        <v>2</v>
      </c>
      <c r="M2127" s="8">
        <v>2</v>
      </c>
      <c r="N2127" s="9">
        <v>16.3</v>
      </c>
      <c r="O2127" s="36">
        <v>117.82</v>
      </c>
      <c r="P2127" s="12">
        <v>2</v>
      </c>
      <c r="Q2127" s="12">
        <v>2</v>
      </c>
      <c r="R2127" s="13">
        <v>16.3</v>
      </c>
      <c r="S2127" s="34">
        <v>118.76</v>
      </c>
      <c r="T2127" s="8">
        <v>2</v>
      </c>
      <c r="U2127" s="8">
        <v>2</v>
      </c>
      <c r="V2127" s="9">
        <v>16.3</v>
      </c>
      <c r="W2127" s="36">
        <v>109.64</v>
      </c>
      <c r="X2127" s="12">
        <v>2</v>
      </c>
      <c r="Y2127" s="12">
        <v>2</v>
      </c>
      <c r="Z2127" s="12">
        <v>16.3</v>
      </c>
      <c r="AA2127" s="52">
        <f t="shared" si="132"/>
        <v>1.5</v>
      </c>
      <c r="AB2127" s="54">
        <f t="shared" si="133"/>
        <v>1</v>
      </c>
      <c r="AC2127" s="54">
        <f t="shared" si="134"/>
        <v>1</v>
      </c>
      <c r="AD2127" s="55">
        <f t="shared" si="135"/>
        <v>1.1666666666666667</v>
      </c>
      <c r="AE2127" s="58"/>
    </row>
    <row r="2128" spans="1:31" s="5" customFormat="1" x14ac:dyDescent="0.3">
      <c r="A2128" s="40" t="s">
        <v>3681</v>
      </c>
      <c r="B2128" s="3" t="s">
        <v>3682</v>
      </c>
      <c r="C2128" s="8"/>
      <c r="D2128" s="8"/>
      <c r="E2128" s="8"/>
      <c r="F2128" s="9"/>
      <c r="G2128" s="36">
        <v>38.57</v>
      </c>
      <c r="H2128" s="12">
        <v>1</v>
      </c>
      <c r="I2128" s="12">
        <v>1</v>
      </c>
      <c r="J2128" s="13">
        <v>8.6</v>
      </c>
      <c r="K2128" s="34">
        <v>27.1</v>
      </c>
      <c r="L2128" s="8">
        <v>1</v>
      </c>
      <c r="M2128" s="8">
        <v>1</v>
      </c>
      <c r="N2128" s="9">
        <v>5.4</v>
      </c>
      <c r="O2128" s="36"/>
      <c r="P2128" s="12"/>
      <c r="Q2128" s="12"/>
      <c r="R2128" s="13"/>
      <c r="S2128" s="34"/>
      <c r="T2128" s="8"/>
      <c r="U2128" s="8"/>
      <c r="V2128" s="9"/>
      <c r="W2128" s="36"/>
      <c r="X2128" s="12"/>
      <c r="Y2128" s="12"/>
      <c r="Z2128" s="12"/>
      <c r="AA2128" s="52">
        <f t="shared" si="132"/>
        <v>0.5</v>
      </c>
      <c r="AB2128" s="54">
        <f t="shared" si="133"/>
        <v>2</v>
      </c>
      <c r="AC2128" s="54">
        <f t="shared" si="134"/>
        <v>1</v>
      </c>
      <c r="AD2128" s="55">
        <f t="shared" si="135"/>
        <v>1.1666666666666667</v>
      </c>
      <c r="AE2128" s="58"/>
    </row>
    <row r="2129" spans="1:31" s="5" customFormat="1" x14ac:dyDescent="0.3">
      <c r="A2129" s="40" t="s">
        <v>4121</v>
      </c>
      <c r="B2129" s="3" t="s">
        <v>4122</v>
      </c>
      <c r="C2129" s="8"/>
      <c r="D2129" s="8"/>
      <c r="E2129" s="8"/>
      <c r="F2129" s="9"/>
      <c r="G2129" s="36">
        <v>56.9</v>
      </c>
      <c r="H2129" s="12">
        <v>1</v>
      </c>
      <c r="I2129" s="12">
        <v>1</v>
      </c>
      <c r="J2129" s="13">
        <v>2.5</v>
      </c>
      <c r="K2129" s="34">
        <v>33.36</v>
      </c>
      <c r="L2129" s="8">
        <v>1</v>
      </c>
      <c r="M2129" s="8">
        <v>1</v>
      </c>
      <c r="N2129" s="9">
        <v>4.0999999999999996</v>
      </c>
      <c r="O2129" s="36"/>
      <c r="P2129" s="12"/>
      <c r="Q2129" s="12"/>
      <c r="R2129" s="13"/>
      <c r="S2129" s="34">
        <v>45.3</v>
      </c>
      <c r="T2129" s="8">
        <v>1</v>
      </c>
      <c r="U2129" s="8">
        <v>1</v>
      </c>
      <c r="V2129" s="9">
        <v>2.6</v>
      </c>
      <c r="W2129" s="36">
        <v>40.53</v>
      </c>
      <c r="X2129" s="12">
        <v>1</v>
      </c>
      <c r="Y2129" s="12">
        <v>1</v>
      </c>
      <c r="Z2129" s="12">
        <v>3.2</v>
      </c>
      <c r="AA2129" s="52">
        <f t="shared" si="132"/>
        <v>0.5</v>
      </c>
      <c r="AB2129" s="54">
        <f t="shared" si="133"/>
        <v>2</v>
      </c>
      <c r="AC2129" s="54">
        <f t="shared" si="134"/>
        <v>1</v>
      </c>
      <c r="AD2129" s="55">
        <f t="shared" si="135"/>
        <v>1.1666666666666667</v>
      </c>
      <c r="AE2129" s="58"/>
    </row>
    <row r="2130" spans="1:31" s="5" customFormat="1" x14ac:dyDescent="0.3">
      <c r="A2130" s="40" t="s">
        <v>2432</v>
      </c>
      <c r="B2130" s="3" t="s">
        <v>2433</v>
      </c>
      <c r="C2130" s="34">
        <v>36.979999999999997</v>
      </c>
      <c r="D2130" s="8">
        <v>1</v>
      </c>
      <c r="E2130" s="8">
        <v>2</v>
      </c>
      <c r="F2130" s="9">
        <v>13.4</v>
      </c>
      <c r="G2130" s="36">
        <v>52.79</v>
      </c>
      <c r="H2130" s="12">
        <v>1</v>
      </c>
      <c r="I2130" s="12">
        <v>1</v>
      </c>
      <c r="J2130" s="13">
        <v>9.3000000000000007</v>
      </c>
      <c r="K2130" s="34"/>
      <c r="L2130" s="8"/>
      <c r="M2130" s="8"/>
      <c r="N2130" s="9"/>
      <c r="O2130" s="36"/>
      <c r="P2130" s="12"/>
      <c r="Q2130" s="12"/>
      <c r="R2130" s="13"/>
      <c r="S2130" s="34"/>
      <c r="T2130" s="8"/>
      <c r="U2130" s="8"/>
      <c r="V2130" s="9"/>
      <c r="W2130" s="36"/>
      <c r="X2130" s="12"/>
      <c r="Y2130" s="12"/>
      <c r="Z2130" s="12"/>
      <c r="AA2130" s="52">
        <f t="shared" si="132"/>
        <v>1.5</v>
      </c>
      <c r="AB2130" s="54">
        <f t="shared" si="133"/>
        <v>1</v>
      </c>
      <c r="AC2130" s="54">
        <f t="shared" si="134"/>
        <v>1</v>
      </c>
      <c r="AD2130" s="55">
        <f t="shared" si="135"/>
        <v>1.1666666666666667</v>
      </c>
      <c r="AE2130" s="58"/>
    </row>
    <row r="2131" spans="1:31" s="5" customFormat="1" x14ac:dyDescent="0.3">
      <c r="A2131" s="40" t="s">
        <v>3728</v>
      </c>
      <c r="B2131" s="3" t="s">
        <v>3729</v>
      </c>
      <c r="C2131" s="8"/>
      <c r="D2131" s="8"/>
      <c r="E2131" s="8"/>
      <c r="F2131" s="9"/>
      <c r="G2131" s="36">
        <v>58.89</v>
      </c>
      <c r="H2131" s="12">
        <v>1</v>
      </c>
      <c r="I2131" s="12">
        <v>1</v>
      </c>
      <c r="J2131" s="13">
        <v>12.5</v>
      </c>
      <c r="K2131" s="34">
        <v>41.16</v>
      </c>
      <c r="L2131" s="8">
        <v>1</v>
      </c>
      <c r="M2131" s="8">
        <v>1</v>
      </c>
      <c r="N2131" s="9">
        <v>12.5</v>
      </c>
      <c r="O2131" s="36">
        <v>30.57</v>
      </c>
      <c r="P2131" s="12">
        <v>1</v>
      </c>
      <c r="Q2131" s="12">
        <v>1</v>
      </c>
      <c r="R2131" s="13">
        <v>12.5</v>
      </c>
      <c r="S2131" s="34">
        <v>27.35</v>
      </c>
      <c r="T2131" s="8">
        <v>1</v>
      </c>
      <c r="U2131" s="8">
        <v>1</v>
      </c>
      <c r="V2131" s="9">
        <v>12.5</v>
      </c>
      <c r="W2131" s="36"/>
      <c r="X2131" s="12"/>
      <c r="Y2131" s="12"/>
      <c r="Z2131" s="12"/>
      <c r="AA2131" s="52">
        <f t="shared" si="132"/>
        <v>0.5</v>
      </c>
      <c r="AB2131" s="54">
        <f t="shared" si="133"/>
        <v>1</v>
      </c>
      <c r="AC2131" s="54">
        <f t="shared" si="134"/>
        <v>2</v>
      </c>
      <c r="AD2131" s="55">
        <f t="shared" si="135"/>
        <v>1.1666666666666667</v>
      </c>
      <c r="AE2131" s="58"/>
    </row>
    <row r="2132" spans="1:31" s="5" customFormat="1" x14ac:dyDescent="0.3">
      <c r="A2132" s="40" t="s">
        <v>4093</v>
      </c>
      <c r="B2132" s="3" t="s">
        <v>4094</v>
      </c>
      <c r="C2132" s="8"/>
      <c r="D2132" s="8"/>
      <c r="E2132" s="8"/>
      <c r="F2132" s="9"/>
      <c r="G2132" s="36">
        <v>49.59</v>
      </c>
      <c r="H2132" s="12">
        <v>1</v>
      </c>
      <c r="I2132" s="12">
        <v>1</v>
      </c>
      <c r="J2132" s="13">
        <v>8.1</v>
      </c>
      <c r="K2132" s="34">
        <v>33.01</v>
      </c>
      <c r="L2132" s="8">
        <v>1</v>
      </c>
      <c r="M2132" s="8">
        <v>1</v>
      </c>
      <c r="N2132" s="9">
        <v>8.1</v>
      </c>
      <c r="O2132" s="36"/>
      <c r="P2132" s="12"/>
      <c r="Q2132" s="12"/>
      <c r="R2132" s="13"/>
      <c r="S2132" s="34"/>
      <c r="T2132" s="8"/>
      <c r="U2132" s="8"/>
      <c r="V2132" s="9"/>
      <c r="W2132" s="36"/>
      <c r="X2132" s="12"/>
      <c r="Y2132" s="12"/>
      <c r="Z2132" s="12"/>
      <c r="AA2132" s="52">
        <f t="shared" si="132"/>
        <v>0.5</v>
      </c>
      <c r="AB2132" s="54">
        <f t="shared" si="133"/>
        <v>2</v>
      </c>
      <c r="AC2132" s="54">
        <f t="shared" si="134"/>
        <v>1</v>
      </c>
      <c r="AD2132" s="55">
        <f t="shared" si="135"/>
        <v>1.1666666666666667</v>
      </c>
      <c r="AE2132" s="58"/>
    </row>
    <row r="2133" spans="1:31" s="5" customFormat="1" x14ac:dyDescent="0.3">
      <c r="A2133" s="40" t="s">
        <v>6820</v>
      </c>
      <c r="B2133" s="16" t="s">
        <v>6821</v>
      </c>
      <c r="C2133" s="8"/>
      <c r="D2133" s="8"/>
      <c r="E2133" s="8"/>
      <c r="F2133" s="9"/>
      <c r="G2133" s="36"/>
      <c r="H2133" s="12"/>
      <c r="I2133" s="12"/>
      <c r="J2133" s="13"/>
      <c r="K2133" s="34"/>
      <c r="L2133" s="8"/>
      <c r="M2133" s="8"/>
      <c r="N2133" s="9"/>
      <c r="O2133" s="36"/>
      <c r="P2133" s="12"/>
      <c r="Q2133" s="12"/>
      <c r="R2133" s="13"/>
      <c r="S2133" s="34">
        <v>33.89</v>
      </c>
      <c r="T2133" s="8">
        <v>1</v>
      </c>
      <c r="U2133" s="8">
        <v>2</v>
      </c>
      <c r="V2133" s="9">
        <v>13.4</v>
      </c>
      <c r="W2133" s="36">
        <v>51.17</v>
      </c>
      <c r="X2133" s="12">
        <v>1</v>
      </c>
      <c r="Y2133" s="12">
        <v>1</v>
      </c>
      <c r="Z2133" s="12">
        <v>6.1</v>
      </c>
      <c r="AA2133" s="52">
        <f t="shared" si="132"/>
        <v>1</v>
      </c>
      <c r="AB2133" s="54">
        <f t="shared" si="133"/>
        <v>1</v>
      </c>
      <c r="AC2133" s="54">
        <f t="shared" si="134"/>
        <v>1.5</v>
      </c>
      <c r="AD2133" s="55">
        <f t="shared" si="135"/>
        <v>1.1666666666666667</v>
      </c>
      <c r="AE2133" s="58"/>
    </row>
    <row r="2134" spans="1:31" s="5" customFormat="1" x14ac:dyDescent="0.3">
      <c r="A2134" s="40" t="s">
        <v>5846</v>
      </c>
      <c r="B2134" s="3" t="s">
        <v>5847</v>
      </c>
      <c r="C2134" s="8"/>
      <c r="D2134" s="8"/>
      <c r="E2134" s="8"/>
      <c r="F2134" s="9"/>
      <c r="G2134" s="36"/>
      <c r="H2134" s="12"/>
      <c r="I2134" s="12"/>
      <c r="J2134" s="13"/>
      <c r="K2134" s="34">
        <v>43.48</v>
      </c>
      <c r="L2134" s="8">
        <v>1</v>
      </c>
      <c r="M2134" s="8">
        <v>1</v>
      </c>
      <c r="N2134" s="9">
        <v>6.1</v>
      </c>
      <c r="O2134" s="36"/>
      <c r="P2134" s="12"/>
      <c r="Q2134" s="12"/>
      <c r="R2134" s="13"/>
      <c r="S2134" s="34">
        <v>38.369999999999997</v>
      </c>
      <c r="T2134" s="8">
        <v>1</v>
      </c>
      <c r="U2134" s="8">
        <v>1</v>
      </c>
      <c r="V2134" s="9">
        <v>5.0999999999999996</v>
      </c>
      <c r="W2134" s="36">
        <v>110.41</v>
      </c>
      <c r="X2134" s="12">
        <v>2</v>
      </c>
      <c r="Y2134" s="12">
        <v>3</v>
      </c>
      <c r="Z2134" s="12">
        <v>8.4</v>
      </c>
      <c r="AA2134" s="52">
        <f t="shared" si="132"/>
        <v>1</v>
      </c>
      <c r="AB2134" s="54">
        <f t="shared" si="133"/>
        <v>2</v>
      </c>
      <c r="AC2134" s="54">
        <f t="shared" si="134"/>
        <v>0.5</v>
      </c>
      <c r="AD2134" s="55">
        <f t="shared" si="135"/>
        <v>1.1666666666666667</v>
      </c>
      <c r="AE2134" s="58"/>
    </row>
    <row r="2135" spans="1:31" s="5" customFormat="1" x14ac:dyDescent="0.3">
      <c r="A2135" s="40" t="s">
        <v>4854</v>
      </c>
      <c r="B2135" s="3" t="s">
        <v>4855</v>
      </c>
      <c r="C2135" s="8"/>
      <c r="D2135" s="8"/>
      <c r="E2135" s="8"/>
      <c r="F2135" s="9"/>
      <c r="G2135" s="36"/>
      <c r="H2135" s="12"/>
      <c r="I2135" s="12"/>
      <c r="J2135" s="13"/>
      <c r="K2135" s="34">
        <v>44.28</v>
      </c>
      <c r="L2135" s="8">
        <v>1</v>
      </c>
      <c r="M2135" s="8">
        <v>2</v>
      </c>
      <c r="N2135" s="9">
        <v>3.8</v>
      </c>
      <c r="O2135" s="36">
        <v>53.86</v>
      </c>
      <c r="P2135" s="12">
        <v>1</v>
      </c>
      <c r="Q2135" s="12">
        <v>2</v>
      </c>
      <c r="R2135" s="13">
        <v>2</v>
      </c>
      <c r="S2135" s="34">
        <v>36.159999999999997</v>
      </c>
      <c r="T2135" s="8">
        <v>1</v>
      </c>
      <c r="U2135" s="8">
        <v>2</v>
      </c>
      <c r="V2135" s="9">
        <v>3.2</v>
      </c>
      <c r="W2135" s="36">
        <v>56.16</v>
      </c>
      <c r="X2135" s="12">
        <v>1</v>
      </c>
      <c r="Y2135" s="12">
        <v>1</v>
      </c>
      <c r="Z2135" s="12">
        <v>2.2000000000000002</v>
      </c>
      <c r="AA2135" s="52">
        <f t="shared" si="132"/>
        <v>1</v>
      </c>
      <c r="AB2135" s="54">
        <f t="shared" si="133"/>
        <v>1</v>
      </c>
      <c r="AC2135" s="54">
        <f t="shared" si="134"/>
        <v>1.5</v>
      </c>
      <c r="AD2135" s="55">
        <f t="shared" si="135"/>
        <v>1.1666666666666667</v>
      </c>
      <c r="AE2135" s="58"/>
    </row>
    <row r="2136" spans="1:31" s="5" customFormat="1" x14ac:dyDescent="0.3">
      <c r="A2136" s="40" t="s">
        <v>4782</v>
      </c>
      <c r="B2136" s="3" t="s">
        <v>4783</v>
      </c>
      <c r="C2136" s="8"/>
      <c r="D2136" s="8"/>
      <c r="E2136" s="8"/>
      <c r="F2136" s="9"/>
      <c r="G2136" s="36"/>
      <c r="H2136" s="12"/>
      <c r="I2136" s="12"/>
      <c r="J2136" s="13"/>
      <c r="K2136" s="34">
        <v>61.53</v>
      </c>
      <c r="L2136" s="8">
        <v>1</v>
      </c>
      <c r="M2136" s="8">
        <v>2</v>
      </c>
      <c r="N2136" s="9">
        <v>23.2</v>
      </c>
      <c r="O2136" s="36">
        <v>56.62</v>
      </c>
      <c r="P2136" s="12">
        <v>1</v>
      </c>
      <c r="Q2136" s="12">
        <v>1</v>
      </c>
      <c r="R2136" s="13">
        <v>12.5</v>
      </c>
      <c r="S2136" s="34">
        <v>67.98</v>
      </c>
      <c r="T2136" s="8">
        <v>1</v>
      </c>
      <c r="U2136" s="8">
        <v>3</v>
      </c>
      <c r="V2136" s="9">
        <v>42</v>
      </c>
      <c r="W2136" s="36">
        <v>155.13999999999999</v>
      </c>
      <c r="X2136" s="12">
        <v>3</v>
      </c>
      <c r="Y2136" s="12">
        <v>3</v>
      </c>
      <c r="Z2136" s="12">
        <v>39.299999999999997</v>
      </c>
      <c r="AA2136" s="52">
        <f t="shared" si="132"/>
        <v>1</v>
      </c>
      <c r="AB2136" s="54">
        <f t="shared" si="133"/>
        <v>1.5</v>
      </c>
      <c r="AC2136" s="54">
        <f t="shared" si="134"/>
        <v>1</v>
      </c>
      <c r="AD2136" s="55">
        <f t="shared" si="135"/>
        <v>1.1666666666666667</v>
      </c>
      <c r="AE2136" s="58"/>
    </row>
    <row r="2137" spans="1:31" s="5" customFormat="1" x14ac:dyDescent="0.3">
      <c r="A2137" s="40" t="s">
        <v>3069</v>
      </c>
      <c r="B2137" s="3" t="s">
        <v>3070</v>
      </c>
      <c r="C2137" s="34">
        <v>80.040000000000006</v>
      </c>
      <c r="D2137" s="8">
        <v>1</v>
      </c>
      <c r="E2137" s="8">
        <v>3</v>
      </c>
      <c r="F2137" s="9">
        <v>5</v>
      </c>
      <c r="G2137" s="36">
        <v>82.93</v>
      </c>
      <c r="H2137" s="12">
        <v>1</v>
      </c>
      <c r="I2137" s="12">
        <v>1</v>
      </c>
      <c r="J2137" s="13">
        <v>4.7</v>
      </c>
      <c r="K2137" s="34"/>
      <c r="L2137" s="8"/>
      <c r="M2137" s="8"/>
      <c r="N2137" s="9"/>
      <c r="O2137" s="36"/>
      <c r="P2137" s="12"/>
      <c r="Q2137" s="12"/>
      <c r="R2137" s="13"/>
      <c r="S2137" s="34"/>
      <c r="T2137" s="8"/>
      <c r="U2137" s="8"/>
      <c r="V2137" s="9"/>
      <c r="W2137" s="36">
        <v>70.5</v>
      </c>
      <c r="X2137" s="12">
        <v>1</v>
      </c>
      <c r="Y2137" s="12">
        <v>1</v>
      </c>
      <c r="Z2137" s="12">
        <v>4.7</v>
      </c>
      <c r="AA2137" s="52">
        <f t="shared" si="132"/>
        <v>2</v>
      </c>
      <c r="AB2137" s="54">
        <f t="shared" si="133"/>
        <v>1</v>
      </c>
      <c r="AC2137" s="54">
        <f t="shared" si="134"/>
        <v>0.5</v>
      </c>
      <c r="AD2137" s="55">
        <f t="shared" si="135"/>
        <v>1.1666666666666667</v>
      </c>
      <c r="AE2137" s="58"/>
    </row>
    <row r="2138" spans="1:31" s="5" customFormat="1" x14ac:dyDescent="0.3">
      <c r="A2138" s="40" t="s">
        <v>773</v>
      </c>
      <c r="B2138" s="3" t="s">
        <v>774</v>
      </c>
      <c r="C2138" s="34">
        <v>511.09000000000003</v>
      </c>
      <c r="D2138" s="8">
        <v>8</v>
      </c>
      <c r="E2138" s="8">
        <v>18</v>
      </c>
      <c r="F2138" s="9">
        <v>21.3</v>
      </c>
      <c r="G2138" s="36">
        <v>539.71</v>
      </c>
      <c r="H2138" s="12">
        <v>9</v>
      </c>
      <c r="I2138" s="12">
        <v>20</v>
      </c>
      <c r="J2138" s="13">
        <v>20.400000000000002</v>
      </c>
      <c r="K2138" s="34">
        <v>1648.1499999999996</v>
      </c>
      <c r="L2138" s="8">
        <v>30</v>
      </c>
      <c r="M2138" s="8">
        <v>36</v>
      </c>
      <c r="N2138" s="9">
        <v>33.600000000000016</v>
      </c>
      <c r="O2138" s="36">
        <v>1018.3699999999999</v>
      </c>
      <c r="P2138" s="12">
        <v>17</v>
      </c>
      <c r="Q2138" s="12">
        <v>21</v>
      </c>
      <c r="R2138" s="13">
        <v>23.699999999999992</v>
      </c>
      <c r="S2138" s="34">
        <v>1376.7699999999998</v>
      </c>
      <c r="T2138" s="8">
        <v>23</v>
      </c>
      <c r="U2138" s="8">
        <v>30</v>
      </c>
      <c r="V2138" s="9">
        <v>32.29999999999999</v>
      </c>
      <c r="W2138" s="36">
        <v>1457.0299999999997</v>
      </c>
      <c r="X2138" s="12">
        <v>23</v>
      </c>
      <c r="Y2138" s="12">
        <v>33</v>
      </c>
      <c r="Z2138" s="12">
        <v>33.79999999999999</v>
      </c>
      <c r="AA2138" s="52">
        <f t="shared" si="132"/>
        <v>0.90476190476190477</v>
      </c>
      <c r="AB2138" s="54">
        <f t="shared" si="133"/>
        <v>1.6818181818181819</v>
      </c>
      <c r="AC2138" s="54">
        <f t="shared" si="134"/>
        <v>0.91176470588235292</v>
      </c>
      <c r="AD2138" s="55">
        <f t="shared" si="135"/>
        <v>1.1661149308208132</v>
      </c>
      <c r="AE2138" s="58"/>
    </row>
    <row r="2139" spans="1:31" s="5" customFormat="1" x14ac:dyDescent="0.3">
      <c r="A2139" s="40" t="s">
        <v>1506</v>
      </c>
      <c r="B2139" s="3" t="s">
        <v>1507</v>
      </c>
      <c r="C2139" s="34">
        <v>277.63</v>
      </c>
      <c r="D2139" s="8">
        <v>4</v>
      </c>
      <c r="E2139" s="8">
        <v>5</v>
      </c>
      <c r="F2139" s="9">
        <v>20.100000000000001</v>
      </c>
      <c r="G2139" s="36">
        <v>308.52000000000004</v>
      </c>
      <c r="H2139" s="12">
        <v>5</v>
      </c>
      <c r="I2139" s="12">
        <v>7</v>
      </c>
      <c r="J2139" s="13">
        <v>30.7</v>
      </c>
      <c r="K2139" s="34">
        <v>393.23</v>
      </c>
      <c r="L2139" s="8">
        <v>8</v>
      </c>
      <c r="M2139" s="8">
        <v>12</v>
      </c>
      <c r="N2139" s="9">
        <v>35.800000000000004</v>
      </c>
      <c r="O2139" s="36">
        <v>291.93</v>
      </c>
      <c r="P2139" s="12">
        <v>5</v>
      </c>
      <c r="Q2139" s="12">
        <v>6</v>
      </c>
      <c r="R2139" s="13">
        <v>23</v>
      </c>
      <c r="S2139" s="34">
        <v>309.36</v>
      </c>
      <c r="T2139" s="8">
        <v>5</v>
      </c>
      <c r="U2139" s="8">
        <v>7</v>
      </c>
      <c r="V2139" s="9">
        <v>26.2</v>
      </c>
      <c r="W2139" s="36">
        <v>231.31000000000003</v>
      </c>
      <c r="X2139" s="12">
        <v>4</v>
      </c>
      <c r="Y2139" s="12">
        <v>8</v>
      </c>
      <c r="Z2139" s="12">
        <v>31.3</v>
      </c>
      <c r="AA2139" s="52">
        <f t="shared" si="132"/>
        <v>0.75</v>
      </c>
      <c r="AB2139" s="54">
        <f t="shared" si="133"/>
        <v>1.8571428571428572</v>
      </c>
      <c r="AC2139" s="54">
        <f t="shared" si="134"/>
        <v>0.88888888888888884</v>
      </c>
      <c r="AD2139" s="55">
        <f t="shared" si="135"/>
        <v>1.1653439153439153</v>
      </c>
      <c r="AE2139" s="58"/>
    </row>
    <row r="2140" spans="1:31" s="5" customFormat="1" x14ac:dyDescent="0.3">
      <c r="A2140" s="40" t="s">
        <v>1675</v>
      </c>
      <c r="B2140" s="3" t="s">
        <v>1676</v>
      </c>
      <c r="C2140" s="34">
        <v>151.01</v>
      </c>
      <c r="D2140" s="8">
        <v>3</v>
      </c>
      <c r="E2140" s="8">
        <v>3</v>
      </c>
      <c r="F2140" s="9">
        <v>8.9</v>
      </c>
      <c r="G2140" s="36">
        <v>97.06</v>
      </c>
      <c r="H2140" s="12">
        <v>2</v>
      </c>
      <c r="I2140" s="12">
        <v>2</v>
      </c>
      <c r="J2140" s="13">
        <v>6.5</v>
      </c>
      <c r="K2140" s="34">
        <v>216.20999999999998</v>
      </c>
      <c r="L2140" s="8">
        <v>4</v>
      </c>
      <c r="M2140" s="8">
        <v>8</v>
      </c>
      <c r="N2140" s="9">
        <v>19.5</v>
      </c>
      <c r="O2140" s="36">
        <v>202.19</v>
      </c>
      <c r="P2140" s="12">
        <v>5</v>
      </c>
      <c r="Q2140" s="12">
        <v>6</v>
      </c>
      <c r="R2140" s="13">
        <v>13.4</v>
      </c>
      <c r="S2140" s="34">
        <v>160.79999999999998</v>
      </c>
      <c r="T2140" s="8">
        <v>4</v>
      </c>
      <c r="U2140" s="8">
        <v>6</v>
      </c>
      <c r="V2140" s="9">
        <v>15.9</v>
      </c>
      <c r="W2140" s="36">
        <v>297.56</v>
      </c>
      <c r="X2140" s="12">
        <v>6</v>
      </c>
      <c r="Y2140" s="12">
        <v>7</v>
      </c>
      <c r="Z2140" s="12">
        <v>18.3</v>
      </c>
      <c r="AA2140" s="52">
        <f t="shared" si="132"/>
        <v>1.3333333333333333</v>
      </c>
      <c r="AB2140" s="54">
        <f t="shared" si="133"/>
        <v>1.2857142857142858</v>
      </c>
      <c r="AC2140" s="54">
        <f t="shared" si="134"/>
        <v>0.875</v>
      </c>
      <c r="AD2140" s="55">
        <f t="shared" si="135"/>
        <v>1.1646825396825398</v>
      </c>
      <c r="AE2140" s="58"/>
    </row>
    <row r="2141" spans="1:31" s="5" customFormat="1" x14ac:dyDescent="0.3">
      <c r="A2141" s="40" t="s">
        <v>234</v>
      </c>
      <c r="B2141" s="3" t="s">
        <v>235</v>
      </c>
      <c r="C2141" s="34">
        <v>1572.3799999999999</v>
      </c>
      <c r="D2141" s="8">
        <v>22</v>
      </c>
      <c r="E2141" s="8">
        <v>27</v>
      </c>
      <c r="F2141" s="9">
        <v>32.399999999999984</v>
      </c>
      <c r="G2141" s="36">
        <v>1485.47</v>
      </c>
      <c r="H2141" s="12">
        <v>20</v>
      </c>
      <c r="I2141" s="12">
        <v>21</v>
      </c>
      <c r="J2141" s="13">
        <v>30.100000000000012</v>
      </c>
      <c r="K2141" s="34">
        <v>983.3599999999999</v>
      </c>
      <c r="L2141" s="8">
        <v>16</v>
      </c>
      <c r="M2141" s="8">
        <v>19</v>
      </c>
      <c r="N2141" s="9">
        <v>25.5</v>
      </c>
      <c r="O2141" s="36">
        <v>979.17999999999984</v>
      </c>
      <c r="P2141" s="12">
        <v>17</v>
      </c>
      <c r="Q2141" s="12">
        <v>20</v>
      </c>
      <c r="R2141" s="13">
        <v>25.5</v>
      </c>
      <c r="S2141" s="34">
        <v>1084.83</v>
      </c>
      <c r="T2141" s="8">
        <v>19</v>
      </c>
      <c r="U2141" s="8">
        <v>23</v>
      </c>
      <c r="V2141" s="9">
        <v>24.800000000000008</v>
      </c>
      <c r="W2141" s="36">
        <v>1090.8700000000001</v>
      </c>
      <c r="X2141" s="12">
        <v>17</v>
      </c>
      <c r="Y2141" s="12">
        <v>18</v>
      </c>
      <c r="Z2141" s="12">
        <v>23.300000000000008</v>
      </c>
      <c r="AA2141" s="52">
        <f t="shared" si="132"/>
        <v>1.2727272727272727</v>
      </c>
      <c r="AB2141" s="54">
        <f t="shared" si="133"/>
        <v>0.95238095238095233</v>
      </c>
      <c r="AC2141" s="54">
        <f t="shared" si="134"/>
        <v>1.263157894736842</v>
      </c>
      <c r="AD2141" s="55">
        <f t="shared" si="135"/>
        <v>1.1627553732816891</v>
      </c>
      <c r="AE2141" s="58"/>
    </row>
    <row r="2142" spans="1:31" s="5" customFormat="1" x14ac:dyDescent="0.3">
      <c r="A2142" s="40" t="s">
        <v>815</v>
      </c>
      <c r="B2142" s="3" t="s">
        <v>816</v>
      </c>
      <c r="C2142" s="34">
        <v>516.79999999999995</v>
      </c>
      <c r="D2142" s="8">
        <v>8</v>
      </c>
      <c r="E2142" s="8">
        <v>9</v>
      </c>
      <c r="F2142" s="9">
        <v>19.8</v>
      </c>
      <c r="G2142" s="36">
        <v>543.1400000000001</v>
      </c>
      <c r="H2142" s="12">
        <v>9</v>
      </c>
      <c r="I2142" s="12">
        <v>9</v>
      </c>
      <c r="J2142" s="13">
        <v>19.599999999999998</v>
      </c>
      <c r="K2142" s="34">
        <v>426.29999999999995</v>
      </c>
      <c r="L2142" s="8">
        <v>7</v>
      </c>
      <c r="M2142" s="8">
        <v>8</v>
      </c>
      <c r="N2142" s="9">
        <v>22.699999999999996</v>
      </c>
      <c r="O2142" s="36">
        <v>254.73999999999998</v>
      </c>
      <c r="P2142" s="12">
        <v>4</v>
      </c>
      <c r="Q2142" s="12">
        <v>6</v>
      </c>
      <c r="R2142" s="13">
        <v>17.600000000000001</v>
      </c>
      <c r="S2142" s="34">
        <v>185.32</v>
      </c>
      <c r="T2142" s="8">
        <v>4</v>
      </c>
      <c r="U2142" s="8">
        <v>5</v>
      </c>
      <c r="V2142" s="9">
        <v>17.100000000000001</v>
      </c>
      <c r="W2142" s="36">
        <v>198.23000000000002</v>
      </c>
      <c r="X2142" s="12">
        <v>4</v>
      </c>
      <c r="Y2142" s="12">
        <v>4</v>
      </c>
      <c r="Z2142" s="12">
        <v>17.100000000000001</v>
      </c>
      <c r="AA2142" s="52">
        <f t="shared" si="132"/>
        <v>1</v>
      </c>
      <c r="AB2142" s="54">
        <f t="shared" si="133"/>
        <v>1.2857142857142858</v>
      </c>
      <c r="AC2142" s="54">
        <f t="shared" si="134"/>
        <v>1.2</v>
      </c>
      <c r="AD2142" s="55">
        <f t="shared" si="135"/>
        <v>1.161904761904762</v>
      </c>
      <c r="AE2142" s="58"/>
    </row>
    <row r="2143" spans="1:31" s="5" customFormat="1" x14ac:dyDescent="0.3">
      <c r="A2143" s="40" t="s">
        <v>325</v>
      </c>
      <c r="B2143" s="3" t="s">
        <v>326</v>
      </c>
      <c r="C2143" s="34">
        <v>930.34</v>
      </c>
      <c r="D2143" s="8">
        <v>17</v>
      </c>
      <c r="E2143" s="8">
        <v>17</v>
      </c>
      <c r="F2143" s="9">
        <v>22</v>
      </c>
      <c r="G2143" s="36">
        <v>461.06999999999994</v>
      </c>
      <c r="H2143" s="12">
        <v>8</v>
      </c>
      <c r="I2143" s="12">
        <v>15</v>
      </c>
      <c r="J2143" s="13">
        <v>19.8</v>
      </c>
      <c r="K2143" s="34">
        <v>461.49</v>
      </c>
      <c r="L2143" s="8">
        <v>9</v>
      </c>
      <c r="M2143" s="8">
        <v>11</v>
      </c>
      <c r="N2143" s="9">
        <v>20.7</v>
      </c>
      <c r="O2143" s="36">
        <v>259.89</v>
      </c>
      <c r="P2143" s="12">
        <v>4</v>
      </c>
      <c r="Q2143" s="12">
        <v>7</v>
      </c>
      <c r="R2143" s="13">
        <v>12.5</v>
      </c>
      <c r="S2143" s="34">
        <v>445.19</v>
      </c>
      <c r="T2143" s="8">
        <v>8</v>
      </c>
      <c r="U2143" s="8">
        <v>11</v>
      </c>
      <c r="V2143" s="9">
        <v>17.8</v>
      </c>
      <c r="W2143" s="36">
        <v>452.15000000000003</v>
      </c>
      <c r="X2143" s="12">
        <v>9</v>
      </c>
      <c r="Y2143" s="12">
        <v>13</v>
      </c>
      <c r="Z2143" s="12">
        <v>22.900000000000002</v>
      </c>
      <c r="AA2143" s="52">
        <f t="shared" si="132"/>
        <v>1.125</v>
      </c>
      <c r="AB2143" s="54">
        <f t="shared" si="133"/>
        <v>1.5</v>
      </c>
      <c r="AC2143" s="54">
        <f t="shared" si="134"/>
        <v>0.8571428571428571</v>
      </c>
      <c r="AD2143" s="55">
        <f t="shared" si="135"/>
        <v>1.1607142857142858</v>
      </c>
      <c r="AE2143" s="58"/>
    </row>
    <row r="2144" spans="1:31" s="5" customFormat="1" x14ac:dyDescent="0.3">
      <c r="A2144" s="40" t="s">
        <v>470</v>
      </c>
      <c r="B2144" s="3" t="s">
        <v>471</v>
      </c>
      <c r="C2144" s="34">
        <v>856.07000000000016</v>
      </c>
      <c r="D2144" s="8">
        <v>13</v>
      </c>
      <c r="E2144" s="8">
        <v>18</v>
      </c>
      <c r="F2144" s="9">
        <v>41.699999999999996</v>
      </c>
      <c r="G2144" s="36">
        <v>562.04000000000008</v>
      </c>
      <c r="H2144" s="12">
        <v>9</v>
      </c>
      <c r="I2144" s="12">
        <v>13</v>
      </c>
      <c r="J2144" s="13">
        <v>47.399999999999991</v>
      </c>
      <c r="K2144" s="34">
        <v>993.72</v>
      </c>
      <c r="L2144" s="8">
        <v>16</v>
      </c>
      <c r="M2144" s="8">
        <v>17</v>
      </c>
      <c r="N2144" s="9">
        <v>43.100000000000016</v>
      </c>
      <c r="O2144" s="36">
        <v>843.4</v>
      </c>
      <c r="P2144" s="12">
        <v>13</v>
      </c>
      <c r="Q2144" s="12">
        <v>15</v>
      </c>
      <c r="R2144" s="13">
        <v>44.100000000000016</v>
      </c>
      <c r="S2144" s="34">
        <v>899.85</v>
      </c>
      <c r="T2144" s="8">
        <v>15</v>
      </c>
      <c r="U2144" s="8">
        <v>17</v>
      </c>
      <c r="V2144" s="9">
        <v>55.5</v>
      </c>
      <c r="W2144" s="36">
        <v>901.46999999999991</v>
      </c>
      <c r="X2144" s="12">
        <v>14</v>
      </c>
      <c r="Y2144" s="12">
        <v>17</v>
      </c>
      <c r="Z2144" s="12">
        <v>44.5</v>
      </c>
      <c r="AA2144" s="52">
        <f t="shared" si="132"/>
        <v>1.3571428571428572</v>
      </c>
      <c r="AB2144" s="54">
        <f t="shared" si="133"/>
        <v>1.125</v>
      </c>
      <c r="AC2144" s="54">
        <f t="shared" si="134"/>
        <v>1</v>
      </c>
      <c r="AD2144" s="55">
        <f t="shared" si="135"/>
        <v>1.1607142857142858</v>
      </c>
      <c r="AE2144" s="58"/>
    </row>
    <row r="2145" spans="1:31" s="5" customFormat="1" x14ac:dyDescent="0.3">
      <c r="A2145" s="40" t="s">
        <v>1960</v>
      </c>
      <c r="B2145" s="3" t="s">
        <v>1961</v>
      </c>
      <c r="C2145" s="34">
        <v>97.699999999999989</v>
      </c>
      <c r="D2145" s="8">
        <v>2</v>
      </c>
      <c r="E2145" s="8">
        <v>5</v>
      </c>
      <c r="F2145" s="9">
        <v>6</v>
      </c>
      <c r="G2145" s="36">
        <v>102.59</v>
      </c>
      <c r="H2145" s="12">
        <v>2</v>
      </c>
      <c r="I2145" s="12">
        <v>5</v>
      </c>
      <c r="J2145" s="13">
        <v>6.1</v>
      </c>
      <c r="K2145" s="34">
        <v>298.24</v>
      </c>
      <c r="L2145" s="8">
        <v>6</v>
      </c>
      <c r="M2145" s="8">
        <v>11</v>
      </c>
      <c r="N2145" s="9">
        <v>15.4</v>
      </c>
      <c r="O2145" s="36">
        <v>294.42</v>
      </c>
      <c r="P2145" s="12">
        <v>7</v>
      </c>
      <c r="Q2145" s="12">
        <v>13</v>
      </c>
      <c r="R2145" s="13">
        <v>17</v>
      </c>
      <c r="S2145" s="34">
        <v>271.54000000000002</v>
      </c>
      <c r="T2145" s="8">
        <v>6</v>
      </c>
      <c r="U2145" s="8">
        <v>12</v>
      </c>
      <c r="V2145" s="9">
        <v>15.6</v>
      </c>
      <c r="W2145" s="36">
        <v>179.23000000000002</v>
      </c>
      <c r="X2145" s="12">
        <v>4</v>
      </c>
      <c r="Y2145" s="12">
        <v>7</v>
      </c>
      <c r="Z2145" s="12">
        <v>10.9</v>
      </c>
      <c r="AA2145" s="52">
        <f t="shared" si="132"/>
        <v>1</v>
      </c>
      <c r="AB2145" s="54">
        <f t="shared" si="133"/>
        <v>0.8571428571428571</v>
      </c>
      <c r="AC2145" s="54">
        <f t="shared" si="134"/>
        <v>1.625</v>
      </c>
      <c r="AD2145" s="55">
        <f t="shared" si="135"/>
        <v>1.1607142857142858</v>
      </c>
      <c r="AE2145" s="58"/>
    </row>
    <row r="2146" spans="1:31" s="5" customFormat="1" x14ac:dyDescent="0.3">
      <c r="A2146" s="40" t="s">
        <v>2716</v>
      </c>
      <c r="B2146" s="3" t="s">
        <v>2717</v>
      </c>
      <c r="C2146" s="34">
        <v>44.81</v>
      </c>
      <c r="D2146" s="8">
        <v>1</v>
      </c>
      <c r="E2146" s="8">
        <v>5</v>
      </c>
      <c r="F2146" s="9">
        <v>19.7</v>
      </c>
      <c r="G2146" s="36">
        <v>103.28999999999999</v>
      </c>
      <c r="H2146" s="12">
        <v>2</v>
      </c>
      <c r="I2146" s="12">
        <v>6</v>
      </c>
      <c r="J2146" s="13">
        <v>23.3</v>
      </c>
      <c r="K2146" s="34">
        <v>474.07999999999993</v>
      </c>
      <c r="L2146" s="8">
        <v>9</v>
      </c>
      <c r="M2146" s="8">
        <v>12</v>
      </c>
      <c r="N2146" s="9">
        <v>45.399999999999991</v>
      </c>
      <c r="O2146" s="36">
        <v>310.68</v>
      </c>
      <c r="P2146" s="12">
        <v>5</v>
      </c>
      <c r="Q2146" s="12">
        <v>7</v>
      </c>
      <c r="R2146" s="13">
        <v>31.4</v>
      </c>
      <c r="S2146" s="34">
        <v>419.13</v>
      </c>
      <c r="T2146" s="8">
        <v>8</v>
      </c>
      <c r="U2146" s="8">
        <v>10</v>
      </c>
      <c r="V2146" s="9">
        <v>37.1</v>
      </c>
      <c r="W2146" s="36">
        <v>474.13</v>
      </c>
      <c r="X2146" s="12">
        <v>7</v>
      </c>
      <c r="Y2146" s="12">
        <v>10</v>
      </c>
      <c r="Z2146" s="12">
        <v>31</v>
      </c>
      <c r="AA2146" s="52">
        <f t="shared" si="132"/>
        <v>0.8571428571428571</v>
      </c>
      <c r="AB2146" s="54">
        <f t="shared" si="133"/>
        <v>1.625</v>
      </c>
      <c r="AC2146" s="54">
        <f t="shared" si="134"/>
        <v>1</v>
      </c>
      <c r="AD2146" s="55">
        <f t="shared" si="135"/>
        <v>1.1607142857142858</v>
      </c>
      <c r="AE2146" s="58"/>
    </row>
    <row r="2147" spans="1:31" s="5" customFormat="1" x14ac:dyDescent="0.3">
      <c r="A2147" s="40" t="s">
        <v>1067</v>
      </c>
      <c r="B2147" s="3" t="s">
        <v>1068</v>
      </c>
      <c r="C2147" s="34">
        <v>378.18</v>
      </c>
      <c r="D2147" s="8">
        <v>6</v>
      </c>
      <c r="E2147" s="8">
        <v>10</v>
      </c>
      <c r="F2147" s="9">
        <v>44.4</v>
      </c>
      <c r="G2147" s="36">
        <v>526.45000000000005</v>
      </c>
      <c r="H2147" s="12">
        <v>9</v>
      </c>
      <c r="I2147" s="12">
        <v>12</v>
      </c>
      <c r="J2147" s="13">
        <v>47.199999999999996</v>
      </c>
      <c r="K2147" s="34">
        <v>730.06999999999994</v>
      </c>
      <c r="L2147" s="8">
        <v>15</v>
      </c>
      <c r="M2147" s="8">
        <v>15</v>
      </c>
      <c r="N2147" s="9">
        <v>62.799999999999983</v>
      </c>
      <c r="O2147" s="36">
        <v>277.49</v>
      </c>
      <c r="P2147" s="12">
        <v>6</v>
      </c>
      <c r="Q2147" s="12">
        <v>8</v>
      </c>
      <c r="R2147" s="13">
        <v>30.599999999999998</v>
      </c>
      <c r="S2147" s="34">
        <v>382.07000000000005</v>
      </c>
      <c r="T2147" s="8">
        <v>8</v>
      </c>
      <c r="U2147" s="8">
        <v>11</v>
      </c>
      <c r="V2147" s="9">
        <v>36.1</v>
      </c>
      <c r="W2147" s="36">
        <v>484.92</v>
      </c>
      <c r="X2147" s="12">
        <v>10</v>
      </c>
      <c r="Y2147" s="12">
        <v>13</v>
      </c>
      <c r="Z2147" s="12">
        <v>49</v>
      </c>
      <c r="AA2147" s="52">
        <f t="shared" si="132"/>
        <v>0.84615384615384615</v>
      </c>
      <c r="AB2147" s="54">
        <f t="shared" si="133"/>
        <v>1.7777777777777777</v>
      </c>
      <c r="AC2147" s="54">
        <f t="shared" si="134"/>
        <v>0.8571428571428571</v>
      </c>
      <c r="AD2147" s="55">
        <f t="shared" si="135"/>
        <v>1.1603581603581603</v>
      </c>
      <c r="AE2147" s="58"/>
    </row>
    <row r="2148" spans="1:31" s="5" customFormat="1" x14ac:dyDescent="0.3">
      <c r="A2148" s="40" t="s">
        <v>4234</v>
      </c>
      <c r="B2148" s="3" t="s">
        <v>4235</v>
      </c>
      <c r="C2148" s="8"/>
      <c r="D2148" s="8"/>
      <c r="E2148" s="8"/>
      <c r="F2148" s="9"/>
      <c r="G2148" s="36"/>
      <c r="H2148" s="12"/>
      <c r="I2148" s="12"/>
      <c r="J2148" s="13"/>
      <c r="K2148" s="34">
        <v>385.18999999999994</v>
      </c>
      <c r="L2148" s="8">
        <v>7</v>
      </c>
      <c r="M2148" s="8">
        <v>7</v>
      </c>
      <c r="N2148" s="9">
        <v>28.199999999999996</v>
      </c>
      <c r="O2148" s="36">
        <v>191.67000000000002</v>
      </c>
      <c r="P2148" s="12">
        <v>4</v>
      </c>
      <c r="Q2148" s="12">
        <v>6</v>
      </c>
      <c r="R2148" s="13">
        <v>21.7</v>
      </c>
      <c r="S2148" s="34">
        <v>220.67000000000002</v>
      </c>
      <c r="T2148" s="8">
        <v>5</v>
      </c>
      <c r="U2148" s="8">
        <v>7</v>
      </c>
      <c r="V2148" s="9">
        <v>21.7</v>
      </c>
      <c r="W2148" s="36">
        <v>192.96</v>
      </c>
      <c r="X2148" s="12">
        <v>5</v>
      </c>
      <c r="Y2148" s="12">
        <v>5</v>
      </c>
      <c r="Z2148" s="12">
        <v>16.2</v>
      </c>
      <c r="AA2148" s="52">
        <f t="shared" si="132"/>
        <v>1</v>
      </c>
      <c r="AB2148" s="54">
        <f t="shared" si="133"/>
        <v>1.1428571428571428</v>
      </c>
      <c r="AC2148" s="54">
        <f t="shared" si="134"/>
        <v>1.3333333333333333</v>
      </c>
      <c r="AD2148" s="55">
        <f t="shared" si="135"/>
        <v>1.1587301587301588</v>
      </c>
      <c r="AE2148" s="58"/>
    </row>
    <row r="2149" spans="1:31" s="5" customFormat="1" x14ac:dyDescent="0.3">
      <c r="A2149" s="40" t="s">
        <v>2056</v>
      </c>
      <c r="B2149" s="3" t="s">
        <v>2057</v>
      </c>
      <c r="C2149" s="34">
        <v>99.34</v>
      </c>
      <c r="D2149" s="8">
        <v>2</v>
      </c>
      <c r="E2149" s="8">
        <v>3</v>
      </c>
      <c r="F2149" s="9">
        <v>17.5</v>
      </c>
      <c r="G2149" s="36">
        <v>101.32</v>
      </c>
      <c r="H2149" s="12">
        <v>2</v>
      </c>
      <c r="I2149" s="12">
        <v>3</v>
      </c>
      <c r="J2149" s="13">
        <v>24.4</v>
      </c>
      <c r="K2149" s="34">
        <v>228.12</v>
      </c>
      <c r="L2149" s="8">
        <v>5</v>
      </c>
      <c r="M2149" s="8">
        <v>7</v>
      </c>
      <c r="N2149" s="9">
        <v>33.1</v>
      </c>
      <c r="O2149" s="36">
        <v>229.76</v>
      </c>
      <c r="P2149" s="12">
        <v>5</v>
      </c>
      <c r="Q2149" s="12">
        <v>5</v>
      </c>
      <c r="R2149" s="13">
        <v>30.6</v>
      </c>
      <c r="S2149" s="34">
        <v>208.27</v>
      </c>
      <c r="T2149" s="8">
        <v>4</v>
      </c>
      <c r="U2149" s="8">
        <v>7</v>
      </c>
      <c r="V2149" s="9">
        <v>30.6</v>
      </c>
      <c r="W2149" s="36">
        <v>274.14999999999998</v>
      </c>
      <c r="X2149" s="12">
        <v>6</v>
      </c>
      <c r="Y2149" s="12">
        <v>6</v>
      </c>
      <c r="Z2149" s="12">
        <v>33.1</v>
      </c>
      <c r="AA2149" s="52">
        <f t="shared" si="132"/>
        <v>1</v>
      </c>
      <c r="AB2149" s="54">
        <f t="shared" si="133"/>
        <v>1.3333333333333333</v>
      </c>
      <c r="AC2149" s="54">
        <f t="shared" si="134"/>
        <v>1.1428571428571428</v>
      </c>
      <c r="AD2149" s="55">
        <f t="shared" si="135"/>
        <v>1.1587301587301586</v>
      </c>
      <c r="AE2149" s="58"/>
    </row>
    <row r="2150" spans="1:31" s="5" customFormat="1" x14ac:dyDescent="0.3">
      <c r="A2150" s="40" t="s">
        <v>1081</v>
      </c>
      <c r="B2150" s="3" t="s">
        <v>1082</v>
      </c>
      <c r="C2150" s="34">
        <v>342.11</v>
      </c>
      <c r="D2150" s="8">
        <v>6</v>
      </c>
      <c r="E2150" s="8">
        <v>6</v>
      </c>
      <c r="F2150" s="9">
        <v>21.3</v>
      </c>
      <c r="G2150" s="36">
        <v>320.45</v>
      </c>
      <c r="H2150" s="12">
        <v>5</v>
      </c>
      <c r="I2150" s="12">
        <v>7</v>
      </c>
      <c r="J2150" s="13">
        <v>23.8</v>
      </c>
      <c r="K2150" s="34">
        <v>356.02</v>
      </c>
      <c r="L2150" s="8">
        <v>6</v>
      </c>
      <c r="M2150" s="8">
        <v>6</v>
      </c>
      <c r="N2150" s="9">
        <v>21.3</v>
      </c>
      <c r="O2150" s="36">
        <v>343.18000000000006</v>
      </c>
      <c r="P2150" s="12">
        <v>6</v>
      </c>
      <c r="Q2150" s="12">
        <v>6</v>
      </c>
      <c r="R2150" s="13">
        <v>21</v>
      </c>
      <c r="S2150" s="34">
        <v>299.51</v>
      </c>
      <c r="T2150" s="8">
        <v>5</v>
      </c>
      <c r="U2150" s="8">
        <v>7</v>
      </c>
      <c r="V2150" s="9">
        <v>23.6</v>
      </c>
      <c r="W2150" s="36">
        <v>191.63</v>
      </c>
      <c r="X2150" s="12">
        <v>3</v>
      </c>
      <c r="Y2150" s="12">
        <v>4</v>
      </c>
      <c r="Z2150" s="12">
        <v>15.4</v>
      </c>
      <c r="AA2150" s="52">
        <f t="shared" si="132"/>
        <v>0.875</v>
      </c>
      <c r="AB2150" s="54">
        <f t="shared" si="133"/>
        <v>1</v>
      </c>
      <c r="AC2150" s="54">
        <f t="shared" si="134"/>
        <v>1.6</v>
      </c>
      <c r="AD2150" s="55">
        <f t="shared" si="135"/>
        <v>1.1583333333333334</v>
      </c>
      <c r="AE2150" s="58"/>
    </row>
    <row r="2151" spans="1:31" s="5" customFormat="1" x14ac:dyDescent="0.3">
      <c r="A2151" s="40" t="s">
        <v>589</v>
      </c>
      <c r="B2151" s="3" t="s">
        <v>590</v>
      </c>
      <c r="C2151" s="34">
        <v>647.69000000000005</v>
      </c>
      <c r="D2151" s="8">
        <v>11</v>
      </c>
      <c r="E2151" s="8">
        <v>16</v>
      </c>
      <c r="F2151" s="9">
        <v>39.899999999999991</v>
      </c>
      <c r="G2151" s="36">
        <v>629.66</v>
      </c>
      <c r="H2151" s="12">
        <v>11</v>
      </c>
      <c r="I2151" s="12">
        <v>13</v>
      </c>
      <c r="J2151" s="13">
        <v>38.699999999999996</v>
      </c>
      <c r="K2151" s="34">
        <v>1069.8399999999997</v>
      </c>
      <c r="L2151" s="8">
        <v>17</v>
      </c>
      <c r="M2151" s="8">
        <v>19</v>
      </c>
      <c r="N2151" s="9">
        <v>50.399999999999984</v>
      </c>
      <c r="O2151" s="36">
        <v>693.6</v>
      </c>
      <c r="P2151" s="12">
        <v>12</v>
      </c>
      <c r="Q2151" s="12">
        <v>16</v>
      </c>
      <c r="R2151" s="13">
        <v>44.5</v>
      </c>
      <c r="S2151" s="34">
        <v>396.66</v>
      </c>
      <c r="T2151" s="8">
        <v>8</v>
      </c>
      <c r="U2151" s="8">
        <v>12</v>
      </c>
      <c r="V2151" s="9">
        <v>33.800000000000004</v>
      </c>
      <c r="W2151" s="36">
        <v>544.16999999999996</v>
      </c>
      <c r="X2151" s="12">
        <v>11</v>
      </c>
      <c r="Y2151" s="12">
        <v>11</v>
      </c>
      <c r="Z2151" s="12">
        <v>32.800000000000004</v>
      </c>
      <c r="AA2151" s="52">
        <f t="shared" si="132"/>
        <v>1.2142857142857142</v>
      </c>
      <c r="AB2151" s="54">
        <f t="shared" si="133"/>
        <v>1.1764705882352942</v>
      </c>
      <c r="AC2151" s="54">
        <f t="shared" si="134"/>
        <v>1.0833333333333333</v>
      </c>
      <c r="AD2151" s="55">
        <f t="shared" si="135"/>
        <v>1.158029878618114</v>
      </c>
      <c r="AE2151" s="58"/>
    </row>
    <row r="2152" spans="1:31" s="5" customFormat="1" x14ac:dyDescent="0.3">
      <c r="A2152" s="40" t="s">
        <v>855</v>
      </c>
      <c r="B2152" s="3" t="s">
        <v>856</v>
      </c>
      <c r="C2152" s="34">
        <v>484.47</v>
      </c>
      <c r="D2152" s="8">
        <v>8</v>
      </c>
      <c r="E2152" s="8">
        <v>11</v>
      </c>
      <c r="F2152" s="9">
        <v>42.800000000000004</v>
      </c>
      <c r="G2152" s="36">
        <v>331.35</v>
      </c>
      <c r="H2152" s="12">
        <v>6</v>
      </c>
      <c r="I2152" s="12">
        <v>9</v>
      </c>
      <c r="J2152" s="13">
        <v>33.800000000000004</v>
      </c>
      <c r="K2152" s="34">
        <v>591.32999999999993</v>
      </c>
      <c r="L2152" s="8">
        <v>10</v>
      </c>
      <c r="M2152" s="8">
        <v>13</v>
      </c>
      <c r="N2152" s="9">
        <v>49.199999999999996</v>
      </c>
      <c r="O2152" s="36">
        <v>324.03999999999996</v>
      </c>
      <c r="P2152" s="12">
        <v>6</v>
      </c>
      <c r="Q2152" s="12">
        <v>10</v>
      </c>
      <c r="R2152" s="13">
        <v>41.1</v>
      </c>
      <c r="S2152" s="34">
        <v>189.27999999999997</v>
      </c>
      <c r="T2152" s="8">
        <v>4</v>
      </c>
      <c r="U2152" s="8">
        <v>8</v>
      </c>
      <c r="V2152" s="9">
        <v>33.799999999999997</v>
      </c>
      <c r="W2152" s="36">
        <v>270.16000000000003</v>
      </c>
      <c r="X2152" s="12">
        <v>7</v>
      </c>
      <c r="Y2152" s="12">
        <v>8</v>
      </c>
      <c r="Z2152" s="12">
        <v>37.1</v>
      </c>
      <c r="AA2152" s="52">
        <f t="shared" si="132"/>
        <v>1.2</v>
      </c>
      <c r="AB2152" s="54">
        <f t="shared" si="133"/>
        <v>1.2727272727272727</v>
      </c>
      <c r="AC2152" s="54">
        <f t="shared" si="134"/>
        <v>1</v>
      </c>
      <c r="AD2152" s="55">
        <f t="shared" si="135"/>
        <v>1.1575757575757575</v>
      </c>
      <c r="AE2152" s="58"/>
    </row>
    <row r="2153" spans="1:31" s="5" customFormat="1" x14ac:dyDescent="0.3">
      <c r="A2153" s="40" t="s">
        <v>2206</v>
      </c>
      <c r="B2153" s="3" t="s">
        <v>2207</v>
      </c>
      <c r="C2153" s="34">
        <v>152.59</v>
      </c>
      <c r="D2153" s="8">
        <v>2</v>
      </c>
      <c r="E2153" s="8">
        <v>3</v>
      </c>
      <c r="F2153" s="9">
        <v>13.5</v>
      </c>
      <c r="G2153" s="36">
        <v>149.91</v>
      </c>
      <c r="H2153" s="12">
        <v>2</v>
      </c>
      <c r="I2153" s="12">
        <v>4</v>
      </c>
      <c r="J2153" s="13">
        <v>17.5</v>
      </c>
      <c r="K2153" s="34">
        <v>290.94</v>
      </c>
      <c r="L2153" s="8">
        <v>7</v>
      </c>
      <c r="M2153" s="8">
        <v>10</v>
      </c>
      <c r="N2153" s="9">
        <v>35.1</v>
      </c>
      <c r="O2153" s="36">
        <v>181.71999999999997</v>
      </c>
      <c r="P2153" s="12">
        <v>3</v>
      </c>
      <c r="Q2153" s="12">
        <v>6</v>
      </c>
      <c r="R2153" s="13">
        <v>18.5</v>
      </c>
      <c r="S2153" s="34">
        <v>186.64000000000001</v>
      </c>
      <c r="T2153" s="8">
        <v>5</v>
      </c>
      <c r="U2153" s="8">
        <v>10</v>
      </c>
      <c r="V2153" s="9">
        <v>30.3</v>
      </c>
      <c r="W2153" s="36">
        <v>293.40999999999997</v>
      </c>
      <c r="X2153" s="12">
        <v>7</v>
      </c>
      <c r="Y2153" s="12">
        <v>9</v>
      </c>
      <c r="Z2153" s="12">
        <v>28</v>
      </c>
      <c r="AA2153" s="52">
        <f t="shared" si="132"/>
        <v>0.8</v>
      </c>
      <c r="AB2153" s="54">
        <f t="shared" si="133"/>
        <v>1.5714285714285714</v>
      </c>
      <c r="AC2153" s="54">
        <f t="shared" si="134"/>
        <v>1.1000000000000001</v>
      </c>
      <c r="AD2153" s="55">
        <f t="shared" si="135"/>
        <v>1.1571428571428573</v>
      </c>
      <c r="AE2153" s="58"/>
    </row>
    <row r="2154" spans="1:31" s="5" customFormat="1" x14ac:dyDescent="0.3">
      <c r="A2154" s="40" t="s">
        <v>619</v>
      </c>
      <c r="B2154" s="3" t="s">
        <v>620</v>
      </c>
      <c r="C2154" s="34">
        <v>645.66999999999996</v>
      </c>
      <c r="D2154" s="8">
        <v>11</v>
      </c>
      <c r="E2154" s="8">
        <v>14</v>
      </c>
      <c r="F2154" s="9">
        <v>40.600000000000009</v>
      </c>
      <c r="G2154" s="36">
        <v>559.93000000000006</v>
      </c>
      <c r="H2154" s="12">
        <v>8</v>
      </c>
      <c r="I2154" s="12">
        <v>12</v>
      </c>
      <c r="J2154" s="13">
        <v>39.699999999999996</v>
      </c>
      <c r="K2154" s="34">
        <v>541.88000000000011</v>
      </c>
      <c r="L2154" s="8">
        <v>10</v>
      </c>
      <c r="M2154" s="8">
        <v>14</v>
      </c>
      <c r="N2154" s="9">
        <v>38.399999999999991</v>
      </c>
      <c r="O2154" s="36">
        <v>530.16</v>
      </c>
      <c r="P2154" s="12">
        <v>10</v>
      </c>
      <c r="Q2154" s="12">
        <v>11</v>
      </c>
      <c r="R2154" s="13">
        <v>33.399999999999991</v>
      </c>
      <c r="S2154" s="34">
        <v>439.45</v>
      </c>
      <c r="T2154" s="8">
        <v>9</v>
      </c>
      <c r="U2154" s="8">
        <v>15</v>
      </c>
      <c r="V2154" s="9">
        <v>38.4</v>
      </c>
      <c r="W2154" s="36">
        <v>484.15999999999997</v>
      </c>
      <c r="X2154" s="12">
        <v>9</v>
      </c>
      <c r="Y2154" s="12">
        <v>14</v>
      </c>
      <c r="Z2154" s="12">
        <v>38.4</v>
      </c>
      <c r="AA2154" s="52">
        <f t="shared" si="132"/>
        <v>1.1538461538461537</v>
      </c>
      <c r="AB2154" s="54">
        <f t="shared" si="133"/>
        <v>1.25</v>
      </c>
      <c r="AC2154" s="54">
        <f t="shared" si="134"/>
        <v>1.0666666666666667</v>
      </c>
      <c r="AD2154" s="55">
        <f t="shared" si="135"/>
        <v>1.1568376068376069</v>
      </c>
      <c r="AE2154" s="58"/>
    </row>
    <row r="2155" spans="1:31" s="5" customFormat="1" x14ac:dyDescent="0.3">
      <c r="A2155" s="40" t="s">
        <v>2054</v>
      </c>
      <c r="B2155" s="3" t="s">
        <v>2055</v>
      </c>
      <c r="C2155" s="34">
        <v>134.34</v>
      </c>
      <c r="D2155" s="8">
        <v>2</v>
      </c>
      <c r="E2155" s="8">
        <v>3</v>
      </c>
      <c r="F2155" s="9">
        <v>11.2</v>
      </c>
      <c r="G2155" s="36">
        <v>41.54</v>
      </c>
      <c r="H2155" s="12">
        <v>1</v>
      </c>
      <c r="I2155" s="12">
        <v>5</v>
      </c>
      <c r="J2155" s="13">
        <v>15.7</v>
      </c>
      <c r="K2155" s="34">
        <v>149.04</v>
      </c>
      <c r="L2155" s="8">
        <v>4</v>
      </c>
      <c r="M2155" s="8">
        <v>7</v>
      </c>
      <c r="N2155" s="9">
        <v>28.8</v>
      </c>
      <c r="O2155" s="36">
        <v>45.82</v>
      </c>
      <c r="P2155" s="12">
        <v>1</v>
      </c>
      <c r="Q2155" s="12">
        <v>3</v>
      </c>
      <c r="R2155" s="13">
        <v>17.399999999999999</v>
      </c>
      <c r="S2155" s="34">
        <v>104.64</v>
      </c>
      <c r="T2155" s="8">
        <v>3</v>
      </c>
      <c r="U2155" s="8">
        <v>3</v>
      </c>
      <c r="V2155" s="9">
        <v>13.800000000000002</v>
      </c>
      <c r="W2155" s="36">
        <v>108.42</v>
      </c>
      <c r="X2155" s="12">
        <v>2</v>
      </c>
      <c r="Y2155" s="12">
        <v>4</v>
      </c>
      <c r="Z2155" s="12">
        <v>21.4</v>
      </c>
      <c r="AA2155" s="52">
        <f t="shared" si="132"/>
        <v>0.66666666666666663</v>
      </c>
      <c r="AB2155" s="54">
        <f t="shared" si="133"/>
        <v>2</v>
      </c>
      <c r="AC2155" s="54">
        <f t="shared" si="134"/>
        <v>0.8</v>
      </c>
      <c r="AD2155" s="55">
        <f t="shared" si="135"/>
        <v>1.1555555555555557</v>
      </c>
      <c r="AE2155" s="58"/>
    </row>
    <row r="2156" spans="1:31" s="5" customFormat="1" x14ac:dyDescent="0.3">
      <c r="A2156" s="40" t="s">
        <v>178</v>
      </c>
      <c r="B2156" s="3" t="s">
        <v>179</v>
      </c>
      <c r="C2156" s="34">
        <v>1653.1599999999996</v>
      </c>
      <c r="D2156" s="8">
        <v>25</v>
      </c>
      <c r="E2156" s="8">
        <v>35</v>
      </c>
      <c r="F2156" s="9">
        <v>47</v>
      </c>
      <c r="G2156" s="36">
        <v>1294.55</v>
      </c>
      <c r="H2156" s="12">
        <v>20</v>
      </c>
      <c r="I2156" s="12">
        <v>28</v>
      </c>
      <c r="J2156" s="13">
        <v>39.399999999999991</v>
      </c>
      <c r="K2156" s="34">
        <v>1333.9400000000003</v>
      </c>
      <c r="L2156" s="8">
        <v>24</v>
      </c>
      <c r="M2156" s="8">
        <v>30</v>
      </c>
      <c r="N2156" s="9">
        <v>47.200000000000017</v>
      </c>
      <c r="O2156" s="36">
        <v>1071.4000000000001</v>
      </c>
      <c r="P2156" s="12">
        <v>19</v>
      </c>
      <c r="Q2156" s="12">
        <v>28</v>
      </c>
      <c r="R2156" s="13">
        <v>48.600000000000016</v>
      </c>
      <c r="S2156" s="34">
        <v>1204.0999999999997</v>
      </c>
      <c r="T2156" s="8">
        <v>22</v>
      </c>
      <c r="U2156" s="8">
        <v>29</v>
      </c>
      <c r="V2156" s="9">
        <v>47.5</v>
      </c>
      <c r="W2156" s="36">
        <v>1217.6499999999996</v>
      </c>
      <c r="X2156" s="12">
        <v>22</v>
      </c>
      <c r="Y2156" s="12">
        <v>25</v>
      </c>
      <c r="Z2156" s="12">
        <v>46.600000000000016</v>
      </c>
      <c r="AA2156" s="52">
        <f t="shared" si="132"/>
        <v>1.2413793103448276</v>
      </c>
      <c r="AB2156" s="54">
        <f t="shared" si="133"/>
        <v>1.0689655172413792</v>
      </c>
      <c r="AC2156" s="54">
        <f t="shared" si="134"/>
        <v>1.1538461538461537</v>
      </c>
      <c r="AD2156" s="55">
        <f t="shared" si="135"/>
        <v>1.1547303271441203</v>
      </c>
      <c r="AE2156" s="58"/>
    </row>
    <row r="2157" spans="1:31" s="5" customFormat="1" x14ac:dyDescent="0.3">
      <c r="A2157" s="40" t="s">
        <v>691</v>
      </c>
      <c r="B2157" s="3" t="s">
        <v>692</v>
      </c>
      <c r="C2157" s="34">
        <v>587.30000000000007</v>
      </c>
      <c r="D2157" s="8">
        <v>9</v>
      </c>
      <c r="E2157" s="8">
        <v>12</v>
      </c>
      <c r="F2157" s="9">
        <v>45.100000000000009</v>
      </c>
      <c r="G2157" s="36">
        <v>451.03</v>
      </c>
      <c r="H2157" s="12">
        <v>6</v>
      </c>
      <c r="I2157" s="12">
        <v>9</v>
      </c>
      <c r="J2157" s="13">
        <v>44.5</v>
      </c>
      <c r="K2157" s="34">
        <v>773.17000000000007</v>
      </c>
      <c r="L2157" s="8">
        <v>11</v>
      </c>
      <c r="M2157" s="8">
        <v>14</v>
      </c>
      <c r="N2157" s="9">
        <v>61.5</v>
      </c>
      <c r="O2157" s="36">
        <v>672.69999999999993</v>
      </c>
      <c r="P2157" s="12">
        <v>11</v>
      </c>
      <c r="Q2157" s="12">
        <v>13</v>
      </c>
      <c r="R2157" s="13">
        <v>65.899999999999991</v>
      </c>
      <c r="S2157" s="34">
        <v>525.56000000000006</v>
      </c>
      <c r="T2157" s="8">
        <v>9</v>
      </c>
      <c r="U2157" s="8">
        <v>11</v>
      </c>
      <c r="V2157" s="9">
        <v>41.199999999999996</v>
      </c>
      <c r="W2157" s="36">
        <v>471.34999999999997</v>
      </c>
      <c r="X2157" s="12">
        <v>7</v>
      </c>
      <c r="Y2157" s="12">
        <v>10</v>
      </c>
      <c r="Z2157" s="12">
        <v>54.399999999999991</v>
      </c>
      <c r="AA2157" s="52">
        <f t="shared" si="132"/>
        <v>1.3</v>
      </c>
      <c r="AB2157" s="54">
        <f t="shared" si="133"/>
        <v>1.0714285714285714</v>
      </c>
      <c r="AC2157" s="54">
        <f t="shared" si="134"/>
        <v>1.0909090909090908</v>
      </c>
      <c r="AD2157" s="55">
        <f t="shared" si="135"/>
        <v>1.1541125541125541</v>
      </c>
      <c r="AE2157" s="58"/>
    </row>
    <row r="2158" spans="1:31" s="5" customFormat="1" x14ac:dyDescent="0.3">
      <c r="A2158" s="40" t="s">
        <v>817</v>
      </c>
      <c r="B2158" s="3" t="s">
        <v>818</v>
      </c>
      <c r="C2158" s="34">
        <v>606.39</v>
      </c>
      <c r="D2158" s="8">
        <v>8</v>
      </c>
      <c r="E2158" s="8">
        <v>12</v>
      </c>
      <c r="F2158" s="9">
        <v>48.399999999999991</v>
      </c>
      <c r="G2158" s="36">
        <v>456.2</v>
      </c>
      <c r="H2158" s="12">
        <v>6</v>
      </c>
      <c r="I2158" s="12">
        <v>10</v>
      </c>
      <c r="J2158" s="13">
        <v>39.4</v>
      </c>
      <c r="K2158" s="34">
        <v>921.59</v>
      </c>
      <c r="L2158" s="8">
        <v>13</v>
      </c>
      <c r="M2158" s="8">
        <v>14</v>
      </c>
      <c r="N2158" s="9">
        <v>44.7</v>
      </c>
      <c r="O2158" s="36">
        <v>975.53999999999985</v>
      </c>
      <c r="P2158" s="12">
        <v>15</v>
      </c>
      <c r="Q2158" s="12">
        <v>15</v>
      </c>
      <c r="R2158" s="13">
        <v>40.399999999999991</v>
      </c>
      <c r="S2158" s="34">
        <v>870.83</v>
      </c>
      <c r="T2158" s="8">
        <v>13</v>
      </c>
      <c r="U2158" s="8">
        <v>15</v>
      </c>
      <c r="V2158" s="9">
        <v>42.600000000000009</v>
      </c>
      <c r="W2158" s="36">
        <v>835.56999999999994</v>
      </c>
      <c r="X2158" s="12">
        <v>11</v>
      </c>
      <c r="Y2158" s="12">
        <v>11</v>
      </c>
      <c r="Z2158" s="12">
        <v>42</v>
      </c>
      <c r="AA2158" s="52">
        <f t="shared" si="132"/>
        <v>1.1818181818181819</v>
      </c>
      <c r="AB2158" s="54">
        <f t="shared" si="133"/>
        <v>0.9375</v>
      </c>
      <c r="AC2158" s="54">
        <f t="shared" si="134"/>
        <v>1.3333333333333333</v>
      </c>
      <c r="AD2158" s="55">
        <f t="shared" si="135"/>
        <v>1.1508838383838382</v>
      </c>
      <c r="AE2158" s="58"/>
    </row>
    <row r="2159" spans="1:31" s="5" customFormat="1" x14ac:dyDescent="0.3">
      <c r="A2159" s="40" t="s">
        <v>260</v>
      </c>
      <c r="B2159" s="3" t="s">
        <v>261</v>
      </c>
      <c r="C2159" s="34">
        <v>1155.3700000000003</v>
      </c>
      <c r="D2159" s="8">
        <v>20</v>
      </c>
      <c r="E2159" s="8">
        <v>33</v>
      </c>
      <c r="F2159" s="9">
        <v>36.70000000000001</v>
      </c>
      <c r="G2159" s="36">
        <v>1110.6199999999999</v>
      </c>
      <c r="H2159" s="12">
        <v>19</v>
      </c>
      <c r="I2159" s="12">
        <v>28</v>
      </c>
      <c r="J2159" s="13">
        <v>33</v>
      </c>
      <c r="K2159" s="34">
        <v>1189.0199999999995</v>
      </c>
      <c r="L2159" s="8">
        <v>24</v>
      </c>
      <c r="M2159" s="8">
        <v>31</v>
      </c>
      <c r="N2159" s="9">
        <v>34.79999999999999</v>
      </c>
      <c r="O2159" s="36">
        <v>729.39</v>
      </c>
      <c r="P2159" s="12">
        <v>16</v>
      </c>
      <c r="Q2159" s="12">
        <v>24</v>
      </c>
      <c r="R2159" s="13">
        <v>28.300000000000008</v>
      </c>
      <c r="S2159" s="34">
        <v>692.56000000000006</v>
      </c>
      <c r="T2159" s="8">
        <v>18</v>
      </c>
      <c r="U2159" s="8">
        <v>22</v>
      </c>
      <c r="V2159" s="9">
        <v>24.800000000000008</v>
      </c>
      <c r="W2159" s="36">
        <v>889.46000000000015</v>
      </c>
      <c r="X2159" s="12">
        <v>20</v>
      </c>
      <c r="Y2159" s="12">
        <v>22</v>
      </c>
      <c r="Z2159" s="12">
        <v>28.199999999999996</v>
      </c>
      <c r="AA2159" s="52">
        <f t="shared" si="132"/>
        <v>1.1724137931034482</v>
      </c>
      <c r="AB2159" s="54">
        <f t="shared" si="133"/>
        <v>1.28</v>
      </c>
      <c r="AC2159" s="54">
        <f t="shared" si="134"/>
        <v>1</v>
      </c>
      <c r="AD2159" s="55">
        <f t="shared" si="135"/>
        <v>1.1508045977011494</v>
      </c>
      <c r="AE2159" s="58"/>
    </row>
    <row r="2160" spans="1:31" s="5" customFormat="1" x14ac:dyDescent="0.3">
      <c r="A2160" s="40" t="s">
        <v>4375</v>
      </c>
      <c r="B2160" s="3" t="s">
        <v>4376</v>
      </c>
      <c r="C2160" s="8"/>
      <c r="D2160" s="8"/>
      <c r="E2160" s="8"/>
      <c r="F2160" s="9"/>
      <c r="G2160" s="36"/>
      <c r="H2160" s="12"/>
      <c r="I2160" s="12"/>
      <c r="J2160" s="13"/>
      <c r="K2160" s="34">
        <v>209.31</v>
      </c>
      <c r="L2160" s="8">
        <v>4</v>
      </c>
      <c r="M2160" s="8">
        <v>5</v>
      </c>
      <c r="N2160" s="9">
        <v>13.8</v>
      </c>
      <c r="O2160" s="36">
        <v>105.87</v>
      </c>
      <c r="P2160" s="12">
        <v>2</v>
      </c>
      <c r="Q2160" s="12">
        <v>4</v>
      </c>
      <c r="R2160" s="13">
        <v>8</v>
      </c>
      <c r="S2160" s="34">
        <v>361.72</v>
      </c>
      <c r="T2160" s="8">
        <v>8</v>
      </c>
      <c r="U2160" s="8">
        <v>9</v>
      </c>
      <c r="V2160" s="9">
        <v>19.599999999999998</v>
      </c>
      <c r="W2160" s="36">
        <v>252.43</v>
      </c>
      <c r="X2160" s="12">
        <v>5</v>
      </c>
      <c r="Y2160" s="12">
        <v>7</v>
      </c>
      <c r="Z2160" s="12">
        <v>14.2</v>
      </c>
      <c r="AA2160" s="52">
        <f t="shared" si="132"/>
        <v>1</v>
      </c>
      <c r="AB2160" s="54">
        <f t="shared" si="133"/>
        <v>1.2</v>
      </c>
      <c r="AC2160" s="54">
        <f t="shared" si="134"/>
        <v>1.25</v>
      </c>
      <c r="AD2160" s="55">
        <f t="shared" si="135"/>
        <v>1.1500000000000001</v>
      </c>
      <c r="AE2160" s="58"/>
    </row>
    <row r="2161" spans="1:31" s="5" customFormat="1" x14ac:dyDescent="0.3">
      <c r="A2161" s="40" t="s">
        <v>1434</v>
      </c>
      <c r="B2161" s="3" t="s">
        <v>1435</v>
      </c>
      <c r="C2161" s="34">
        <v>238.86</v>
      </c>
      <c r="D2161" s="8">
        <v>4</v>
      </c>
      <c r="E2161" s="8">
        <v>6</v>
      </c>
      <c r="F2161" s="9">
        <v>8</v>
      </c>
      <c r="G2161" s="36">
        <v>87.240000000000009</v>
      </c>
      <c r="H2161" s="12">
        <v>2</v>
      </c>
      <c r="I2161" s="12">
        <v>3</v>
      </c>
      <c r="J2161" s="13">
        <v>9.6</v>
      </c>
      <c r="K2161" s="34">
        <v>176.43</v>
      </c>
      <c r="L2161" s="8">
        <v>3</v>
      </c>
      <c r="M2161" s="8">
        <v>5</v>
      </c>
      <c r="N2161" s="9">
        <v>9.3000000000000007</v>
      </c>
      <c r="O2161" s="36">
        <v>153.79</v>
      </c>
      <c r="P2161" s="12">
        <v>3</v>
      </c>
      <c r="Q2161" s="12">
        <v>4</v>
      </c>
      <c r="R2161" s="13">
        <v>6.7</v>
      </c>
      <c r="S2161" s="34">
        <v>27.18</v>
      </c>
      <c r="T2161" s="8">
        <v>1</v>
      </c>
      <c r="U2161" s="8">
        <v>1</v>
      </c>
      <c r="V2161" s="9">
        <v>3.1</v>
      </c>
      <c r="W2161" s="36">
        <v>63.82</v>
      </c>
      <c r="X2161" s="12">
        <v>2</v>
      </c>
      <c r="Y2161" s="12">
        <v>3</v>
      </c>
      <c r="Z2161" s="12">
        <v>6.2</v>
      </c>
      <c r="AA2161" s="52">
        <f t="shared" si="132"/>
        <v>1.75</v>
      </c>
      <c r="AB2161" s="54">
        <f t="shared" si="133"/>
        <v>1.2</v>
      </c>
      <c r="AC2161" s="54">
        <f t="shared" si="134"/>
        <v>0.5</v>
      </c>
      <c r="AD2161" s="55">
        <f t="shared" si="135"/>
        <v>1.1500000000000001</v>
      </c>
      <c r="AE2161" s="58"/>
    </row>
    <row r="2162" spans="1:31" s="5" customFormat="1" x14ac:dyDescent="0.3">
      <c r="A2162" s="40" t="s">
        <v>707</v>
      </c>
      <c r="B2162" s="3" t="s">
        <v>708</v>
      </c>
      <c r="C2162" s="34">
        <v>617.07000000000005</v>
      </c>
      <c r="D2162" s="8">
        <v>9</v>
      </c>
      <c r="E2162" s="8">
        <v>10</v>
      </c>
      <c r="F2162" s="9">
        <v>25.599999999999998</v>
      </c>
      <c r="G2162" s="36">
        <v>529.5200000000001</v>
      </c>
      <c r="H2162" s="12">
        <v>8</v>
      </c>
      <c r="I2162" s="12">
        <v>9</v>
      </c>
      <c r="J2162" s="13">
        <v>32</v>
      </c>
      <c r="K2162" s="34">
        <v>504.15999999999997</v>
      </c>
      <c r="L2162" s="8">
        <v>9</v>
      </c>
      <c r="M2162" s="8">
        <v>10</v>
      </c>
      <c r="N2162" s="9">
        <v>28.699999999999996</v>
      </c>
      <c r="O2162" s="36">
        <v>477.52</v>
      </c>
      <c r="P2162" s="12">
        <v>8</v>
      </c>
      <c r="Q2162" s="12">
        <v>9</v>
      </c>
      <c r="R2162" s="13">
        <v>28.699999999999996</v>
      </c>
      <c r="S2162" s="34">
        <v>590.46999999999991</v>
      </c>
      <c r="T2162" s="8">
        <v>12</v>
      </c>
      <c r="U2162" s="8">
        <v>14</v>
      </c>
      <c r="V2162" s="9">
        <v>42.699999999999996</v>
      </c>
      <c r="W2162" s="36">
        <v>494.37000000000006</v>
      </c>
      <c r="X2162" s="12">
        <v>9</v>
      </c>
      <c r="Y2162" s="12">
        <v>11</v>
      </c>
      <c r="Z2162" s="12">
        <v>33.4</v>
      </c>
      <c r="AA2162" s="52">
        <f t="shared" si="132"/>
        <v>1.1000000000000001</v>
      </c>
      <c r="AB2162" s="54">
        <f t="shared" si="133"/>
        <v>1.1000000000000001</v>
      </c>
      <c r="AC2162" s="54">
        <f t="shared" si="134"/>
        <v>1.25</v>
      </c>
      <c r="AD2162" s="55">
        <f t="shared" si="135"/>
        <v>1.1500000000000001</v>
      </c>
      <c r="AE2162" s="58"/>
    </row>
    <row r="2163" spans="1:31" s="5" customFormat="1" x14ac:dyDescent="0.3">
      <c r="A2163" s="40" t="s">
        <v>2188</v>
      </c>
      <c r="B2163" s="3" t="s">
        <v>2189</v>
      </c>
      <c r="C2163" s="34">
        <v>97.330000000000013</v>
      </c>
      <c r="D2163" s="8">
        <v>2</v>
      </c>
      <c r="E2163" s="8">
        <v>4</v>
      </c>
      <c r="F2163" s="9">
        <v>32.6</v>
      </c>
      <c r="G2163" s="36">
        <v>107.96000000000001</v>
      </c>
      <c r="H2163" s="12">
        <v>2</v>
      </c>
      <c r="I2163" s="12">
        <v>3</v>
      </c>
      <c r="J2163" s="13">
        <v>32.6</v>
      </c>
      <c r="K2163" s="34">
        <v>183.29999999999998</v>
      </c>
      <c r="L2163" s="8">
        <v>4</v>
      </c>
      <c r="M2163" s="8">
        <v>4</v>
      </c>
      <c r="N2163" s="9">
        <v>38.200000000000003</v>
      </c>
      <c r="O2163" s="36">
        <v>149.81</v>
      </c>
      <c r="P2163" s="12">
        <v>3</v>
      </c>
      <c r="Q2163" s="12">
        <v>4</v>
      </c>
      <c r="R2163" s="13">
        <v>38.200000000000003</v>
      </c>
      <c r="S2163" s="34">
        <v>155.39000000000001</v>
      </c>
      <c r="T2163" s="8">
        <v>3</v>
      </c>
      <c r="U2163" s="8">
        <v>5</v>
      </c>
      <c r="V2163" s="9">
        <v>27</v>
      </c>
      <c r="W2163" s="36">
        <v>174.60999999999999</v>
      </c>
      <c r="X2163" s="12">
        <v>3</v>
      </c>
      <c r="Y2163" s="12">
        <v>4</v>
      </c>
      <c r="Z2163" s="12">
        <v>38.200000000000003</v>
      </c>
      <c r="AA2163" s="52">
        <f t="shared" si="132"/>
        <v>1.25</v>
      </c>
      <c r="AB2163" s="54">
        <f t="shared" si="133"/>
        <v>1</v>
      </c>
      <c r="AC2163" s="54">
        <f t="shared" si="134"/>
        <v>1.2</v>
      </c>
      <c r="AD2163" s="55">
        <f t="shared" si="135"/>
        <v>1.1500000000000001</v>
      </c>
      <c r="AE2163" s="58"/>
    </row>
    <row r="2164" spans="1:31" s="5" customFormat="1" x14ac:dyDescent="0.3">
      <c r="A2164" s="40" t="s">
        <v>273</v>
      </c>
      <c r="B2164" s="3" t="s">
        <v>274</v>
      </c>
      <c r="C2164" s="34">
        <v>1337.8799999999997</v>
      </c>
      <c r="D2164" s="8">
        <v>20</v>
      </c>
      <c r="E2164" s="8">
        <v>28</v>
      </c>
      <c r="F2164" s="9">
        <v>39.899999999999991</v>
      </c>
      <c r="G2164" s="36">
        <v>1314.03</v>
      </c>
      <c r="H2164" s="12">
        <v>19</v>
      </c>
      <c r="I2164" s="12">
        <v>25</v>
      </c>
      <c r="J2164" s="13">
        <v>40.600000000000009</v>
      </c>
      <c r="K2164" s="34">
        <v>1381.0800000000002</v>
      </c>
      <c r="L2164" s="8">
        <v>23</v>
      </c>
      <c r="M2164" s="8">
        <v>27</v>
      </c>
      <c r="N2164" s="9">
        <v>45.100000000000016</v>
      </c>
      <c r="O2164" s="36">
        <v>701.65</v>
      </c>
      <c r="P2164" s="12">
        <v>12</v>
      </c>
      <c r="Q2164" s="12">
        <v>20</v>
      </c>
      <c r="R2164" s="13">
        <v>33</v>
      </c>
      <c r="S2164" s="34">
        <v>1157.0100000000002</v>
      </c>
      <c r="T2164" s="8">
        <v>19</v>
      </c>
      <c r="U2164" s="8">
        <v>23</v>
      </c>
      <c r="V2164" s="9">
        <v>36.5</v>
      </c>
      <c r="W2164" s="36">
        <v>964.55000000000007</v>
      </c>
      <c r="X2164" s="12">
        <v>19</v>
      </c>
      <c r="Y2164" s="12">
        <v>23</v>
      </c>
      <c r="Z2164" s="12">
        <v>40.399999999999991</v>
      </c>
      <c r="AA2164" s="52">
        <f t="shared" si="132"/>
        <v>1.1153846153846154</v>
      </c>
      <c r="AB2164" s="54">
        <f t="shared" si="133"/>
        <v>1.3333333333333333</v>
      </c>
      <c r="AC2164" s="54">
        <f t="shared" si="134"/>
        <v>1</v>
      </c>
      <c r="AD2164" s="55">
        <f t="shared" si="135"/>
        <v>1.1495726495726497</v>
      </c>
      <c r="AE2164" s="58"/>
    </row>
    <row r="2165" spans="1:31" s="5" customFormat="1" x14ac:dyDescent="0.3">
      <c r="A2165" s="40" t="s">
        <v>145</v>
      </c>
      <c r="B2165" s="3" t="s">
        <v>146</v>
      </c>
      <c r="C2165" s="34">
        <v>1754.0700000000002</v>
      </c>
      <c r="D2165" s="8">
        <v>28</v>
      </c>
      <c r="E2165" s="8">
        <v>45</v>
      </c>
      <c r="F2165" s="9">
        <v>49.099999999999987</v>
      </c>
      <c r="G2165" s="36">
        <v>1200.6899999999998</v>
      </c>
      <c r="H2165" s="12">
        <v>20</v>
      </c>
      <c r="I2165" s="12">
        <v>34</v>
      </c>
      <c r="J2165" s="13">
        <v>39.5</v>
      </c>
      <c r="K2165" s="34">
        <v>1111.1000000000001</v>
      </c>
      <c r="L2165" s="8">
        <v>21</v>
      </c>
      <c r="M2165" s="8">
        <v>33</v>
      </c>
      <c r="N2165" s="9">
        <v>42.799999999999983</v>
      </c>
      <c r="O2165" s="36">
        <v>861.76999999999987</v>
      </c>
      <c r="P2165" s="12">
        <v>16</v>
      </c>
      <c r="Q2165" s="12">
        <v>26</v>
      </c>
      <c r="R2165" s="13">
        <v>38.899999999999991</v>
      </c>
      <c r="S2165" s="34">
        <v>1796.3999999999999</v>
      </c>
      <c r="T2165" s="8">
        <v>32</v>
      </c>
      <c r="U2165" s="8">
        <v>40</v>
      </c>
      <c r="V2165" s="9">
        <v>47.200000000000024</v>
      </c>
      <c r="W2165" s="36">
        <v>2175.2399999999998</v>
      </c>
      <c r="X2165" s="12">
        <v>33</v>
      </c>
      <c r="Y2165" s="12">
        <v>46</v>
      </c>
      <c r="Z2165" s="12">
        <v>57.900000000000034</v>
      </c>
      <c r="AA2165" s="52">
        <f t="shared" si="132"/>
        <v>1.3142857142857143</v>
      </c>
      <c r="AB2165" s="54">
        <f t="shared" si="133"/>
        <v>1.2592592592592593</v>
      </c>
      <c r="AC2165" s="54">
        <f t="shared" si="134"/>
        <v>0.87234042553191493</v>
      </c>
      <c r="AD2165" s="55">
        <f t="shared" si="135"/>
        <v>1.1486284663589628</v>
      </c>
      <c r="AE2165" s="58"/>
    </row>
    <row r="2166" spans="1:31" s="5" customFormat="1" x14ac:dyDescent="0.3">
      <c r="A2166" s="40" t="s">
        <v>248</v>
      </c>
      <c r="B2166" s="3" t="s">
        <v>249</v>
      </c>
      <c r="C2166" s="34">
        <v>1569.4</v>
      </c>
      <c r="D2166" s="8">
        <v>21</v>
      </c>
      <c r="E2166" s="8">
        <v>28</v>
      </c>
      <c r="F2166" s="9">
        <v>48.899999999999984</v>
      </c>
      <c r="G2166" s="36">
        <v>1289.18</v>
      </c>
      <c r="H2166" s="12">
        <v>17</v>
      </c>
      <c r="I2166" s="12">
        <v>24</v>
      </c>
      <c r="J2166" s="13">
        <v>48.899999999999984</v>
      </c>
      <c r="K2166" s="34">
        <v>1972.5700000000002</v>
      </c>
      <c r="L2166" s="8">
        <v>31</v>
      </c>
      <c r="M2166" s="8">
        <v>35</v>
      </c>
      <c r="N2166" s="9">
        <v>62.400000000000034</v>
      </c>
      <c r="O2166" s="36">
        <v>1643.5399999999995</v>
      </c>
      <c r="P2166" s="12">
        <v>26</v>
      </c>
      <c r="Q2166" s="12">
        <v>29</v>
      </c>
      <c r="R2166" s="13">
        <v>59</v>
      </c>
      <c r="S2166" s="34">
        <v>1596.7800000000004</v>
      </c>
      <c r="T2166" s="8">
        <v>24</v>
      </c>
      <c r="U2166" s="8">
        <v>25</v>
      </c>
      <c r="V2166" s="9">
        <v>49.200000000000017</v>
      </c>
      <c r="W2166" s="36">
        <v>1450.5200000000002</v>
      </c>
      <c r="X2166" s="12">
        <v>22</v>
      </c>
      <c r="Y2166" s="12">
        <v>23</v>
      </c>
      <c r="Z2166" s="12">
        <v>47</v>
      </c>
      <c r="AA2166" s="52">
        <f t="shared" si="132"/>
        <v>1.1599999999999999</v>
      </c>
      <c r="AB2166" s="54">
        <f t="shared" si="133"/>
        <v>1.2</v>
      </c>
      <c r="AC2166" s="54">
        <f t="shared" si="134"/>
        <v>1.0833333333333333</v>
      </c>
      <c r="AD2166" s="55">
        <f t="shared" si="135"/>
        <v>1.1477777777777778</v>
      </c>
      <c r="AE2166" s="58"/>
    </row>
    <row r="2167" spans="1:31" s="5" customFormat="1" x14ac:dyDescent="0.3">
      <c r="A2167" s="40" t="s">
        <v>299</v>
      </c>
      <c r="B2167" s="3" t="s">
        <v>300</v>
      </c>
      <c r="C2167" s="34">
        <v>1312.49</v>
      </c>
      <c r="D2167" s="8">
        <v>18</v>
      </c>
      <c r="E2167" s="8">
        <v>23</v>
      </c>
      <c r="F2167" s="9">
        <v>40.5</v>
      </c>
      <c r="G2167" s="36">
        <v>1170.8700000000001</v>
      </c>
      <c r="H2167" s="12">
        <v>18</v>
      </c>
      <c r="I2167" s="12">
        <v>22</v>
      </c>
      <c r="J2167" s="13">
        <v>41.899999999999991</v>
      </c>
      <c r="K2167" s="34">
        <v>1816.3800000000003</v>
      </c>
      <c r="L2167" s="8">
        <v>27</v>
      </c>
      <c r="M2167" s="8">
        <v>32</v>
      </c>
      <c r="N2167" s="9">
        <v>48.599999999999994</v>
      </c>
      <c r="O2167" s="36">
        <v>1493.9200000000003</v>
      </c>
      <c r="P2167" s="12">
        <v>23</v>
      </c>
      <c r="Q2167" s="12">
        <v>28</v>
      </c>
      <c r="R2167" s="13">
        <v>42.899999999999984</v>
      </c>
      <c r="S2167" s="34">
        <v>1676.0100000000004</v>
      </c>
      <c r="T2167" s="8">
        <v>29</v>
      </c>
      <c r="U2167" s="8">
        <v>33</v>
      </c>
      <c r="V2167" s="9">
        <v>46.599999999999987</v>
      </c>
      <c r="W2167" s="36">
        <v>1339.3300000000002</v>
      </c>
      <c r="X2167" s="12">
        <v>23</v>
      </c>
      <c r="Y2167" s="12">
        <v>26</v>
      </c>
      <c r="Z2167" s="12">
        <v>42.600000000000016</v>
      </c>
      <c r="AA2167" s="52">
        <f t="shared" si="132"/>
        <v>1.0434782608695652</v>
      </c>
      <c r="AB2167" s="54">
        <f t="shared" si="133"/>
        <v>1.1379310344827587</v>
      </c>
      <c r="AC2167" s="54">
        <f t="shared" si="134"/>
        <v>1.2592592592592593</v>
      </c>
      <c r="AD2167" s="55">
        <f t="shared" si="135"/>
        <v>1.146889518203861</v>
      </c>
      <c r="AE2167" s="58"/>
    </row>
    <row r="2168" spans="1:31" s="5" customFormat="1" x14ac:dyDescent="0.3">
      <c r="A2168" s="40" t="s">
        <v>2296</v>
      </c>
      <c r="B2168" s="3" t="s">
        <v>2297</v>
      </c>
      <c r="C2168" s="34">
        <v>55.64</v>
      </c>
      <c r="D2168" s="8">
        <v>1</v>
      </c>
      <c r="E2168" s="8">
        <v>4</v>
      </c>
      <c r="F2168" s="9">
        <v>5.5</v>
      </c>
      <c r="G2168" s="36">
        <v>44.89</v>
      </c>
      <c r="H2168" s="12">
        <v>1</v>
      </c>
      <c r="I2168" s="12">
        <v>3</v>
      </c>
      <c r="J2168" s="13">
        <v>5.2</v>
      </c>
      <c r="K2168" s="34">
        <v>152.22999999999999</v>
      </c>
      <c r="L2168" s="8">
        <v>3</v>
      </c>
      <c r="M2168" s="8">
        <v>7</v>
      </c>
      <c r="N2168" s="9">
        <v>12.800000000000002</v>
      </c>
      <c r="O2168" s="36">
        <v>53.57</v>
      </c>
      <c r="P2168" s="12">
        <v>1</v>
      </c>
      <c r="Q2168" s="12">
        <v>5</v>
      </c>
      <c r="R2168" s="13">
        <v>9.9</v>
      </c>
      <c r="S2168" s="34">
        <v>180.04</v>
      </c>
      <c r="T2168" s="8">
        <v>2</v>
      </c>
      <c r="U2168" s="8">
        <v>5</v>
      </c>
      <c r="V2168" s="9">
        <v>9.6999999999999993</v>
      </c>
      <c r="W2168" s="36">
        <v>197.10000000000002</v>
      </c>
      <c r="X2168" s="12">
        <v>3</v>
      </c>
      <c r="Y2168" s="12">
        <v>6</v>
      </c>
      <c r="Z2168" s="12">
        <v>12.199999999999998</v>
      </c>
      <c r="AA2168" s="52">
        <f t="shared" si="132"/>
        <v>1.25</v>
      </c>
      <c r="AB2168" s="54">
        <f t="shared" si="133"/>
        <v>1.3333333333333333</v>
      </c>
      <c r="AC2168" s="54">
        <f t="shared" si="134"/>
        <v>0.8571428571428571</v>
      </c>
      <c r="AD2168" s="55">
        <f t="shared" si="135"/>
        <v>1.1468253968253967</v>
      </c>
      <c r="AE2168" s="58"/>
    </row>
    <row r="2169" spans="1:31" s="5" customFormat="1" x14ac:dyDescent="0.3">
      <c r="A2169" s="40" t="s">
        <v>1055</v>
      </c>
      <c r="B2169" s="3" t="s">
        <v>1056</v>
      </c>
      <c r="C2169" s="34">
        <v>337.05</v>
      </c>
      <c r="D2169" s="8">
        <v>6</v>
      </c>
      <c r="E2169" s="8">
        <v>11</v>
      </c>
      <c r="F2169" s="9">
        <v>16.099999999999998</v>
      </c>
      <c r="G2169" s="36">
        <v>345.58</v>
      </c>
      <c r="H2169" s="12">
        <v>6</v>
      </c>
      <c r="I2169" s="12">
        <v>10</v>
      </c>
      <c r="J2169" s="13">
        <v>17</v>
      </c>
      <c r="K2169" s="34">
        <v>457.58000000000004</v>
      </c>
      <c r="L2169" s="8">
        <v>10</v>
      </c>
      <c r="M2169" s="8">
        <v>12</v>
      </c>
      <c r="N2169" s="9">
        <v>10.599999999999998</v>
      </c>
      <c r="O2169" s="36">
        <v>260.15000000000003</v>
      </c>
      <c r="P2169" s="12">
        <v>5</v>
      </c>
      <c r="Q2169" s="12">
        <v>7</v>
      </c>
      <c r="R2169" s="13">
        <v>8.6</v>
      </c>
      <c r="S2169" s="34">
        <v>417.98</v>
      </c>
      <c r="T2169" s="8">
        <v>8</v>
      </c>
      <c r="U2169" s="8">
        <v>12</v>
      </c>
      <c r="V2169" s="9">
        <v>12.099999999999998</v>
      </c>
      <c r="W2169" s="36">
        <v>583.7299999999999</v>
      </c>
      <c r="X2169" s="12">
        <v>11</v>
      </c>
      <c r="Y2169" s="12">
        <v>17</v>
      </c>
      <c r="Z2169" s="12">
        <v>13.8</v>
      </c>
      <c r="AA2169" s="52">
        <f t="shared" si="132"/>
        <v>1.0909090909090908</v>
      </c>
      <c r="AB2169" s="54">
        <f t="shared" si="133"/>
        <v>1.625</v>
      </c>
      <c r="AC2169" s="54">
        <f t="shared" si="134"/>
        <v>0.72222222222222221</v>
      </c>
      <c r="AD2169" s="55">
        <f t="shared" si="135"/>
        <v>1.146043771043771</v>
      </c>
      <c r="AE2169" s="58"/>
    </row>
    <row r="2170" spans="1:31" s="5" customFormat="1" x14ac:dyDescent="0.3">
      <c r="A2170" s="40" t="s">
        <v>1703</v>
      </c>
      <c r="B2170" s="3" t="s">
        <v>1704</v>
      </c>
      <c r="C2170" s="34">
        <v>163.05000000000001</v>
      </c>
      <c r="D2170" s="8">
        <v>3</v>
      </c>
      <c r="E2170" s="8">
        <v>5</v>
      </c>
      <c r="F2170" s="9">
        <v>16.5</v>
      </c>
      <c r="G2170" s="36">
        <v>116.68</v>
      </c>
      <c r="H2170" s="12">
        <v>2</v>
      </c>
      <c r="I2170" s="12">
        <v>7</v>
      </c>
      <c r="J2170" s="13">
        <v>20.3</v>
      </c>
      <c r="K2170" s="34">
        <v>239.78</v>
      </c>
      <c r="L2170" s="8">
        <v>4</v>
      </c>
      <c r="M2170" s="8">
        <v>6</v>
      </c>
      <c r="N2170" s="9">
        <v>23.5</v>
      </c>
      <c r="O2170" s="36">
        <v>91.29</v>
      </c>
      <c r="P2170" s="12">
        <v>2</v>
      </c>
      <c r="Q2170" s="12">
        <v>4</v>
      </c>
      <c r="R2170" s="13">
        <v>16.7</v>
      </c>
      <c r="S2170" s="34">
        <v>190.85000000000002</v>
      </c>
      <c r="T2170" s="8">
        <v>3</v>
      </c>
      <c r="U2170" s="8">
        <v>8</v>
      </c>
      <c r="V2170" s="9">
        <v>21.399999999999995</v>
      </c>
      <c r="W2170" s="36">
        <v>212.54000000000002</v>
      </c>
      <c r="X2170" s="12">
        <v>4</v>
      </c>
      <c r="Y2170" s="12">
        <v>6</v>
      </c>
      <c r="Z2170" s="12">
        <v>21.2</v>
      </c>
      <c r="AA2170" s="52">
        <f t="shared" si="132"/>
        <v>0.75</v>
      </c>
      <c r="AB2170" s="54">
        <f t="shared" si="133"/>
        <v>1.4</v>
      </c>
      <c r="AC2170" s="54">
        <f t="shared" si="134"/>
        <v>1.2857142857142858</v>
      </c>
      <c r="AD2170" s="55">
        <f t="shared" si="135"/>
        <v>1.1452380952380954</v>
      </c>
      <c r="AE2170" s="58"/>
    </row>
    <row r="2171" spans="1:31" s="5" customFormat="1" x14ac:dyDescent="0.3">
      <c r="A2171" s="40" t="s">
        <v>674</v>
      </c>
      <c r="B2171" s="3" t="s">
        <v>675</v>
      </c>
      <c r="C2171" s="34">
        <v>592.42000000000007</v>
      </c>
      <c r="D2171" s="8">
        <v>10</v>
      </c>
      <c r="E2171" s="8">
        <v>16</v>
      </c>
      <c r="F2171" s="9">
        <v>38.300000000000004</v>
      </c>
      <c r="G2171" s="36">
        <v>514.74000000000012</v>
      </c>
      <c r="H2171" s="12">
        <v>8</v>
      </c>
      <c r="I2171" s="12">
        <v>11</v>
      </c>
      <c r="J2171" s="13">
        <v>24.199999999999996</v>
      </c>
      <c r="K2171" s="34">
        <v>731.94</v>
      </c>
      <c r="L2171" s="8">
        <v>12</v>
      </c>
      <c r="M2171" s="8">
        <v>17</v>
      </c>
      <c r="N2171" s="9">
        <v>38</v>
      </c>
      <c r="O2171" s="36">
        <v>473.98</v>
      </c>
      <c r="P2171" s="12">
        <v>9</v>
      </c>
      <c r="Q2171" s="12">
        <v>13</v>
      </c>
      <c r="R2171" s="13">
        <v>31.800000000000004</v>
      </c>
      <c r="S2171" s="34">
        <v>445.44000000000005</v>
      </c>
      <c r="T2171" s="8">
        <v>9</v>
      </c>
      <c r="U2171" s="8">
        <v>10</v>
      </c>
      <c r="V2171" s="9">
        <v>23.900000000000002</v>
      </c>
      <c r="W2171" s="36">
        <v>635.54000000000008</v>
      </c>
      <c r="X2171" s="12">
        <v>12</v>
      </c>
      <c r="Y2171" s="12">
        <v>14</v>
      </c>
      <c r="Z2171" s="12">
        <v>30.600000000000005</v>
      </c>
      <c r="AA2171" s="52">
        <f t="shared" si="132"/>
        <v>1.4166666666666667</v>
      </c>
      <c r="AB2171" s="54">
        <f t="shared" si="133"/>
        <v>1.2857142857142858</v>
      </c>
      <c r="AC2171" s="54">
        <f t="shared" si="134"/>
        <v>0.73333333333333328</v>
      </c>
      <c r="AD2171" s="55">
        <f t="shared" si="135"/>
        <v>1.1452380952380954</v>
      </c>
      <c r="AE2171" s="58"/>
    </row>
    <row r="2172" spans="1:31" s="5" customFormat="1" x14ac:dyDescent="0.3">
      <c r="A2172" s="40" t="s">
        <v>1619</v>
      </c>
      <c r="B2172" s="3" t="s">
        <v>1620</v>
      </c>
      <c r="C2172" s="34">
        <v>114.44999999999999</v>
      </c>
      <c r="D2172" s="8">
        <v>3</v>
      </c>
      <c r="E2172" s="8">
        <v>11</v>
      </c>
      <c r="F2172" s="9">
        <v>22.8</v>
      </c>
      <c r="G2172" s="36">
        <v>80.2</v>
      </c>
      <c r="H2172" s="12">
        <v>2</v>
      </c>
      <c r="I2172" s="12">
        <v>9</v>
      </c>
      <c r="J2172" s="13">
        <v>14.2</v>
      </c>
      <c r="K2172" s="34">
        <v>290.51</v>
      </c>
      <c r="L2172" s="8">
        <v>6</v>
      </c>
      <c r="M2172" s="8">
        <v>7</v>
      </c>
      <c r="N2172" s="9">
        <v>14.200000000000001</v>
      </c>
      <c r="O2172" s="36">
        <v>141.4</v>
      </c>
      <c r="P2172" s="12">
        <v>4</v>
      </c>
      <c r="Q2172" s="12">
        <v>6</v>
      </c>
      <c r="R2172" s="13">
        <v>13.7</v>
      </c>
      <c r="S2172" s="34">
        <v>375.13</v>
      </c>
      <c r="T2172" s="8">
        <v>8</v>
      </c>
      <c r="U2172" s="8">
        <v>11</v>
      </c>
      <c r="V2172" s="9">
        <v>21.400000000000002</v>
      </c>
      <c r="W2172" s="36">
        <v>270.08999999999997</v>
      </c>
      <c r="X2172" s="12">
        <v>7</v>
      </c>
      <c r="Y2172" s="12">
        <v>10</v>
      </c>
      <c r="Z2172" s="12">
        <v>20.099999999999998</v>
      </c>
      <c r="AA2172" s="52">
        <f t="shared" si="132"/>
        <v>1.2</v>
      </c>
      <c r="AB2172" s="54">
        <f t="shared" si="133"/>
        <v>1.1428571428571428</v>
      </c>
      <c r="AC2172" s="54">
        <f t="shared" si="134"/>
        <v>1.0909090909090908</v>
      </c>
      <c r="AD2172" s="55">
        <f t="shared" si="135"/>
        <v>1.1445887445887444</v>
      </c>
      <c r="AE2172" s="58"/>
    </row>
    <row r="2173" spans="1:31" s="5" customFormat="1" x14ac:dyDescent="0.3">
      <c r="A2173" s="40" t="s">
        <v>3255</v>
      </c>
      <c r="B2173" s="3" t="s">
        <v>3256</v>
      </c>
      <c r="C2173" s="34">
        <v>43.1</v>
      </c>
      <c r="D2173" s="8">
        <v>1</v>
      </c>
      <c r="E2173" s="8">
        <v>2</v>
      </c>
      <c r="F2173" s="9">
        <v>10.6</v>
      </c>
      <c r="G2173" s="36">
        <v>194.35999999999999</v>
      </c>
      <c r="H2173" s="12">
        <v>3</v>
      </c>
      <c r="I2173" s="12">
        <v>4</v>
      </c>
      <c r="J2173" s="13">
        <v>18.600000000000001</v>
      </c>
      <c r="K2173" s="34">
        <v>110.47999999999999</v>
      </c>
      <c r="L2173" s="8">
        <v>2</v>
      </c>
      <c r="M2173" s="8">
        <v>3</v>
      </c>
      <c r="N2173" s="9">
        <v>17.7</v>
      </c>
      <c r="O2173" s="36">
        <v>61.43</v>
      </c>
      <c r="P2173" s="12">
        <v>1</v>
      </c>
      <c r="Q2173" s="12">
        <v>2</v>
      </c>
      <c r="R2173" s="13">
        <v>6.8</v>
      </c>
      <c r="S2173" s="34">
        <v>106.76</v>
      </c>
      <c r="T2173" s="8">
        <v>2</v>
      </c>
      <c r="U2173" s="8">
        <v>2</v>
      </c>
      <c r="V2173" s="9">
        <v>6.8</v>
      </c>
      <c r="W2173" s="36">
        <v>66.7</v>
      </c>
      <c r="X2173" s="12">
        <v>1</v>
      </c>
      <c r="Y2173" s="12">
        <v>1</v>
      </c>
      <c r="Z2173" s="12">
        <v>3.4</v>
      </c>
      <c r="AA2173" s="52">
        <f t="shared" si="132"/>
        <v>0.6</v>
      </c>
      <c r="AB2173" s="54">
        <f t="shared" si="133"/>
        <v>1.3333333333333333</v>
      </c>
      <c r="AC2173" s="54">
        <f t="shared" si="134"/>
        <v>1.5</v>
      </c>
      <c r="AD2173" s="55">
        <f t="shared" si="135"/>
        <v>1.1444444444444444</v>
      </c>
      <c r="AE2173" s="58"/>
    </row>
    <row r="2174" spans="1:31" s="5" customFormat="1" x14ac:dyDescent="0.3">
      <c r="A2174" s="40" t="s">
        <v>833</v>
      </c>
      <c r="B2174" s="3" t="s">
        <v>834</v>
      </c>
      <c r="C2174" s="34">
        <v>437.46</v>
      </c>
      <c r="D2174" s="8">
        <v>8</v>
      </c>
      <c r="E2174" s="8">
        <v>14</v>
      </c>
      <c r="F2174" s="9">
        <v>24.400000000000002</v>
      </c>
      <c r="G2174" s="36">
        <v>410.82</v>
      </c>
      <c r="H2174" s="12">
        <v>8</v>
      </c>
      <c r="I2174" s="12">
        <v>13</v>
      </c>
      <c r="J2174" s="13">
        <v>17.7</v>
      </c>
      <c r="K2174" s="34">
        <v>352.7</v>
      </c>
      <c r="L2174" s="8">
        <v>7</v>
      </c>
      <c r="M2174" s="8">
        <v>12</v>
      </c>
      <c r="N2174" s="9">
        <v>19.599999999999998</v>
      </c>
      <c r="O2174" s="36">
        <v>179.05</v>
      </c>
      <c r="P2174" s="12">
        <v>3</v>
      </c>
      <c r="Q2174" s="12">
        <v>8</v>
      </c>
      <c r="R2174" s="13">
        <v>13.800000000000002</v>
      </c>
      <c r="S2174" s="34">
        <v>245.25</v>
      </c>
      <c r="T2174" s="8">
        <v>4</v>
      </c>
      <c r="U2174" s="8">
        <v>10</v>
      </c>
      <c r="V2174" s="9">
        <v>16.600000000000001</v>
      </c>
      <c r="W2174" s="36">
        <v>419.77</v>
      </c>
      <c r="X2174" s="12">
        <v>8</v>
      </c>
      <c r="Y2174" s="12">
        <v>11</v>
      </c>
      <c r="Z2174" s="12">
        <v>18.400000000000002</v>
      </c>
      <c r="AA2174" s="52">
        <f t="shared" si="132"/>
        <v>1.0714285714285714</v>
      </c>
      <c r="AB2174" s="54">
        <f t="shared" si="133"/>
        <v>1.4444444444444444</v>
      </c>
      <c r="AC2174" s="54">
        <f t="shared" si="134"/>
        <v>0.91666666666666663</v>
      </c>
      <c r="AD2174" s="55">
        <f t="shared" si="135"/>
        <v>1.1441798941798942</v>
      </c>
      <c r="AE2174" s="58"/>
    </row>
    <row r="2175" spans="1:31" s="5" customFormat="1" x14ac:dyDescent="0.3">
      <c r="A2175" s="40" t="s">
        <v>648</v>
      </c>
      <c r="B2175" s="3" t="s">
        <v>649</v>
      </c>
      <c r="C2175" s="34">
        <v>595.72</v>
      </c>
      <c r="D2175" s="8">
        <v>10</v>
      </c>
      <c r="E2175" s="8">
        <v>10</v>
      </c>
      <c r="F2175" s="9">
        <v>40.600000000000009</v>
      </c>
      <c r="G2175" s="36">
        <v>361.56999999999994</v>
      </c>
      <c r="H2175" s="12">
        <v>6</v>
      </c>
      <c r="I2175" s="12">
        <v>7</v>
      </c>
      <c r="J2175" s="13">
        <v>30.8</v>
      </c>
      <c r="K2175" s="34">
        <v>712.58999999999992</v>
      </c>
      <c r="L2175" s="8">
        <v>13</v>
      </c>
      <c r="M2175" s="8">
        <v>14</v>
      </c>
      <c r="N2175" s="9">
        <v>40.600000000000009</v>
      </c>
      <c r="O2175" s="36">
        <v>337.13</v>
      </c>
      <c r="P2175" s="12">
        <v>6</v>
      </c>
      <c r="Q2175" s="12">
        <v>10</v>
      </c>
      <c r="R2175" s="13">
        <v>35.300000000000004</v>
      </c>
      <c r="S2175" s="34">
        <v>414.96</v>
      </c>
      <c r="T2175" s="8">
        <v>7</v>
      </c>
      <c r="U2175" s="8">
        <v>8</v>
      </c>
      <c r="V2175" s="9">
        <v>39.800000000000004</v>
      </c>
      <c r="W2175" s="36">
        <v>440.44</v>
      </c>
      <c r="X2175" s="12">
        <v>8</v>
      </c>
      <c r="Y2175" s="12">
        <v>12</v>
      </c>
      <c r="Z2175" s="12">
        <v>39.800000000000004</v>
      </c>
      <c r="AA2175" s="52">
        <f t="shared" si="132"/>
        <v>1.375</v>
      </c>
      <c r="AB2175" s="54">
        <f t="shared" si="133"/>
        <v>1.3636363636363635</v>
      </c>
      <c r="AC2175" s="54">
        <f t="shared" si="134"/>
        <v>0.69230769230769229</v>
      </c>
      <c r="AD2175" s="55">
        <f t="shared" si="135"/>
        <v>1.1436480186480187</v>
      </c>
      <c r="AE2175" s="58"/>
    </row>
    <row r="2176" spans="1:31" s="5" customFormat="1" x14ac:dyDescent="0.3">
      <c r="A2176" s="40" t="s">
        <v>301</v>
      </c>
      <c r="B2176" s="3" t="s">
        <v>302</v>
      </c>
      <c r="C2176" s="34">
        <v>1114.49</v>
      </c>
      <c r="D2176" s="8">
        <v>18</v>
      </c>
      <c r="E2176" s="8">
        <v>28</v>
      </c>
      <c r="F2176" s="9">
        <v>53.299999999999983</v>
      </c>
      <c r="G2176" s="36">
        <v>923.8</v>
      </c>
      <c r="H2176" s="12">
        <v>16</v>
      </c>
      <c r="I2176" s="12">
        <v>23</v>
      </c>
      <c r="J2176" s="13">
        <v>43.79999999999999</v>
      </c>
      <c r="K2176" s="34">
        <v>900.48</v>
      </c>
      <c r="L2176" s="8">
        <v>17</v>
      </c>
      <c r="M2176" s="8">
        <v>21</v>
      </c>
      <c r="N2176" s="9">
        <v>39.600000000000009</v>
      </c>
      <c r="O2176" s="36">
        <v>589.69000000000017</v>
      </c>
      <c r="P2176" s="12">
        <v>12</v>
      </c>
      <c r="Q2176" s="12">
        <v>17</v>
      </c>
      <c r="R2176" s="13">
        <v>38.699999999999996</v>
      </c>
      <c r="S2176" s="34">
        <v>717.83</v>
      </c>
      <c r="T2176" s="8">
        <v>16</v>
      </c>
      <c r="U2176" s="8">
        <v>22</v>
      </c>
      <c r="V2176" s="9">
        <v>44</v>
      </c>
      <c r="W2176" s="36">
        <v>895.28999999999985</v>
      </c>
      <c r="X2176" s="12">
        <v>18</v>
      </c>
      <c r="Y2176" s="12">
        <v>22</v>
      </c>
      <c r="Z2176" s="12">
        <v>47.200000000000017</v>
      </c>
      <c r="AA2176" s="52">
        <f t="shared" si="132"/>
        <v>1.2083333333333333</v>
      </c>
      <c r="AB2176" s="54">
        <f t="shared" si="133"/>
        <v>1.2222222222222223</v>
      </c>
      <c r="AC2176" s="54">
        <f t="shared" si="134"/>
        <v>1</v>
      </c>
      <c r="AD2176" s="55">
        <f t="shared" si="135"/>
        <v>1.1435185185185184</v>
      </c>
      <c r="AE2176" s="58"/>
    </row>
    <row r="2177" spans="1:31" s="5" customFormat="1" x14ac:dyDescent="0.3">
      <c r="A2177" s="40" t="s">
        <v>1641</v>
      </c>
      <c r="B2177" s="3" t="s">
        <v>1642</v>
      </c>
      <c r="C2177" s="34">
        <v>138.69999999999999</v>
      </c>
      <c r="D2177" s="8">
        <v>3</v>
      </c>
      <c r="E2177" s="8">
        <v>9</v>
      </c>
      <c r="F2177" s="9">
        <v>6.4000000000000012</v>
      </c>
      <c r="G2177" s="36">
        <v>45.57</v>
      </c>
      <c r="H2177" s="12">
        <v>1</v>
      </c>
      <c r="I2177" s="12">
        <v>6</v>
      </c>
      <c r="J2177" s="13">
        <v>6.9</v>
      </c>
      <c r="K2177" s="34"/>
      <c r="L2177" s="8"/>
      <c r="M2177" s="8"/>
      <c r="N2177" s="9"/>
      <c r="O2177" s="36"/>
      <c r="P2177" s="12"/>
      <c r="Q2177" s="12"/>
      <c r="R2177" s="13"/>
      <c r="S2177" s="34"/>
      <c r="T2177" s="8"/>
      <c r="U2177" s="8"/>
      <c r="V2177" s="9"/>
      <c r="W2177" s="36"/>
      <c r="X2177" s="12"/>
      <c r="Y2177" s="12"/>
      <c r="Z2177" s="12"/>
      <c r="AA2177" s="52">
        <f t="shared" si="132"/>
        <v>1.4285714285714286</v>
      </c>
      <c r="AB2177" s="54">
        <f t="shared" si="133"/>
        <v>1</v>
      </c>
      <c r="AC2177" s="54">
        <f t="shared" si="134"/>
        <v>1</v>
      </c>
      <c r="AD2177" s="55">
        <f t="shared" si="135"/>
        <v>1.142857142857143</v>
      </c>
      <c r="AE2177" s="58"/>
    </row>
    <row r="2178" spans="1:31" s="5" customFormat="1" x14ac:dyDescent="0.3">
      <c r="A2178" s="40" t="s">
        <v>3560</v>
      </c>
      <c r="B2178" s="3" t="s">
        <v>3561</v>
      </c>
      <c r="C2178" s="8"/>
      <c r="D2178" s="8"/>
      <c r="E2178" s="8"/>
      <c r="F2178" s="9"/>
      <c r="G2178" s="36">
        <v>114.2</v>
      </c>
      <c r="H2178" s="12">
        <v>2</v>
      </c>
      <c r="I2178" s="12">
        <v>2</v>
      </c>
      <c r="J2178" s="13">
        <v>3.6</v>
      </c>
      <c r="K2178" s="34">
        <v>103.02</v>
      </c>
      <c r="L2178" s="8">
        <v>3</v>
      </c>
      <c r="M2178" s="8">
        <v>4</v>
      </c>
      <c r="N2178" s="9">
        <v>7.7</v>
      </c>
      <c r="O2178" s="36">
        <v>33.71</v>
      </c>
      <c r="P2178" s="12">
        <v>1</v>
      </c>
      <c r="Q2178" s="12">
        <v>2</v>
      </c>
      <c r="R2178" s="13">
        <v>5.3</v>
      </c>
      <c r="S2178" s="34">
        <v>334.86</v>
      </c>
      <c r="T2178" s="8">
        <v>7</v>
      </c>
      <c r="U2178" s="8">
        <v>9</v>
      </c>
      <c r="V2178" s="9">
        <v>14.599999999999998</v>
      </c>
      <c r="W2178" s="36">
        <v>189.73000000000002</v>
      </c>
      <c r="X2178" s="12">
        <v>4</v>
      </c>
      <c r="Y2178" s="12">
        <v>6</v>
      </c>
      <c r="Z2178" s="12">
        <v>10.4</v>
      </c>
      <c r="AA2178" s="52">
        <f t="shared" si="132"/>
        <v>0.33333333333333331</v>
      </c>
      <c r="AB2178" s="54">
        <f t="shared" si="133"/>
        <v>1.6666666666666667</v>
      </c>
      <c r="AC2178" s="54">
        <f t="shared" si="134"/>
        <v>1.4285714285714286</v>
      </c>
      <c r="AD2178" s="55">
        <f t="shared" si="135"/>
        <v>1.142857142857143</v>
      </c>
      <c r="AE2178" s="58"/>
    </row>
    <row r="2179" spans="1:31" s="5" customFormat="1" x14ac:dyDescent="0.3">
      <c r="A2179" s="40" t="s">
        <v>1864</v>
      </c>
      <c r="B2179" s="3" t="s">
        <v>1865</v>
      </c>
      <c r="C2179" s="34">
        <v>138.58000000000001</v>
      </c>
      <c r="D2179" s="8">
        <v>2</v>
      </c>
      <c r="E2179" s="8">
        <v>2</v>
      </c>
      <c r="F2179" s="9">
        <v>1.7</v>
      </c>
      <c r="G2179" s="36">
        <v>242.76999999999998</v>
      </c>
      <c r="H2179" s="12">
        <v>4</v>
      </c>
      <c r="I2179" s="12">
        <v>6</v>
      </c>
      <c r="J2179" s="13">
        <v>3</v>
      </c>
      <c r="K2179" s="34">
        <v>58.94</v>
      </c>
      <c r="L2179" s="8">
        <v>1</v>
      </c>
      <c r="M2179" s="8">
        <v>1</v>
      </c>
      <c r="N2179" s="9">
        <v>0.8</v>
      </c>
      <c r="O2179" s="36"/>
      <c r="P2179" s="12"/>
      <c r="Q2179" s="12"/>
      <c r="R2179" s="13"/>
      <c r="S2179" s="34"/>
      <c r="T2179" s="8"/>
      <c r="U2179" s="8"/>
      <c r="V2179" s="9"/>
      <c r="W2179" s="36"/>
      <c r="X2179" s="12"/>
      <c r="Y2179" s="12"/>
      <c r="Z2179" s="12"/>
      <c r="AA2179" s="52">
        <f t="shared" ref="AA2179:AA2242" si="136">(E2179+1)/(I2179+1)</f>
        <v>0.42857142857142855</v>
      </c>
      <c r="AB2179" s="54">
        <f t="shared" ref="AB2179:AB2242" si="137">(M2179+1)/(Q2179+1)</f>
        <v>2</v>
      </c>
      <c r="AC2179" s="54">
        <f t="shared" ref="AC2179:AC2242" si="138">(U2179+1)/(Y2179+1)</f>
        <v>1</v>
      </c>
      <c r="AD2179" s="55">
        <f t="shared" ref="AD2179:AD2242" si="139">AVERAGE(AA2179:AC2179)</f>
        <v>1.1428571428571428</v>
      </c>
      <c r="AE2179" s="58"/>
    </row>
    <row r="2180" spans="1:31" s="5" customFormat="1" x14ac:dyDescent="0.3">
      <c r="A2180" s="40" t="s">
        <v>474</v>
      </c>
      <c r="B2180" s="3" t="s">
        <v>475</v>
      </c>
      <c r="C2180" s="34">
        <v>916.2700000000001</v>
      </c>
      <c r="D2180" s="8">
        <v>13</v>
      </c>
      <c r="E2180" s="8">
        <v>20</v>
      </c>
      <c r="F2180" s="9">
        <v>46.399999999999984</v>
      </c>
      <c r="G2180" s="36">
        <v>807.50999999999976</v>
      </c>
      <c r="H2180" s="12">
        <v>13</v>
      </c>
      <c r="I2180" s="12">
        <v>13</v>
      </c>
      <c r="J2180" s="13">
        <v>40.199999999999996</v>
      </c>
      <c r="K2180" s="34">
        <v>558.91999999999996</v>
      </c>
      <c r="L2180" s="8">
        <v>10</v>
      </c>
      <c r="M2180" s="8">
        <v>13</v>
      </c>
      <c r="N2180" s="9">
        <v>36.5</v>
      </c>
      <c r="O2180" s="36">
        <v>670.86999999999989</v>
      </c>
      <c r="P2180" s="12">
        <v>12</v>
      </c>
      <c r="Q2180" s="12">
        <v>12</v>
      </c>
      <c r="R2180" s="13">
        <v>39.600000000000009</v>
      </c>
      <c r="S2180" s="34">
        <v>669.33</v>
      </c>
      <c r="T2180" s="8">
        <v>14</v>
      </c>
      <c r="U2180" s="8">
        <v>16</v>
      </c>
      <c r="V2180" s="9">
        <v>40.899999999999991</v>
      </c>
      <c r="W2180" s="36">
        <v>836.95</v>
      </c>
      <c r="X2180" s="12">
        <v>16</v>
      </c>
      <c r="Y2180" s="12">
        <v>19</v>
      </c>
      <c r="Z2180" s="12">
        <v>47.100000000000016</v>
      </c>
      <c r="AA2180" s="52">
        <f t="shared" si="136"/>
        <v>1.5</v>
      </c>
      <c r="AB2180" s="54">
        <f t="shared" si="137"/>
        <v>1.0769230769230769</v>
      </c>
      <c r="AC2180" s="54">
        <f t="shared" si="138"/>
        <v>0.85</v>
      </c>
      <c r="AD2180" s="55">
        <f t="shared" si="139"/>
        <v>1.1423076923076922</v>
      </c>
      <c r="AE2180" s="58"/>
    </row>
    <row r="2181" spans="1:31" s="5" customFormat="1" x14ac:dyDescent="0.3">
      <c r="A2181" s="40" t="s">
        <v>478</v>
      </c>
      <c r="B2181" s="3" t="s">
        <v>479</v>
      </c>
      <c r="C2181" s="34">
        <v>767.75</v>
      </c>
      <c r="D2181" s="8">
        <v>13</v>
      </c>
      <c r="E2181" s="8">
        <v>18</v>
      </c>
      <c r="F2181" s="9">
        <v>20.900000000000002</v>
      </c>
      <c r="G2181" s="36">
        <v>807.62000000000012</v>
      </c>
      <c r="H2181" s="12">
        <v>14</v>
      </c>
      <c r="I2181" s="12">
        <v>17</v>
      </c>
      <c r="J2181" s="13">
        <v>15.800000000000002</v>
      </c>
      <c r="K2181" s="34">
        <v>1813.0000000000002</v>
      </c>
      <c r="L2181" s="8">
        <v>34</v>
      </c>
      <c r="M2181" s="8">
        <v>40</v>
      </c>
      <c r="N2181" s="9">
        <v>36.700000000000024</v>
      </c>
      <c r="O2181" s="36">
        <v>1153.68</v>
      </c>
      <c r="P2181" s="12">
        <v>22</v>
      </c>
      <c r="Q2181" s="12">
        <v>27</v>
      </c>
      <c r="R2181" s="13">
        <v>24.399999999999991</v>
      </c>
      <c r="S2181" s="34">
        <v>1278.8300000000004</v>
      </c>
      <c r="T2181" s="8">
        <v>22</v>
      </c>
      <c r="U2181" s="8">
        <v>28</v>
      </c>
      <c r="V2181" s="9">
        <v>27.8</v>
      </c>
      <c r="W2181" s="36">
        <v>1163.49</v>
      </c>
      <c r="X2181" s="12">
        <v>23</v>
      </c>
      <c r="Y2181" s="12">
        <v>31</v>
      </c>
      <c r="Z2181" s="12">
        <v>29.700000000000006</v>
      </c>
      <c r="AA2181" s="52">
        <f t="shared" si="136"/>
        <v>1.0555555555555556</v>
      </c>
      <c r="AB2181" s="54">
        <f t="shared" si="137"/>
        <v>1.4642857142857142</v>
      </c>
      <c r="AC2181" s="54">
        <f t="shared" si="138"/>
        <v>0.90625</v>
      </c>
      <c r="AD2181" s="55">
        <f t="shared" si="139"/>
        <v>1.1420304232804233</v>
      </c>
      <c r="AE2181" s="58"/>
    </row>
    <row r="2182" spans="1:31" s="5" customFormat="1" x14ac:dyDescent="0.3">
      <c r="A2182" s="40" t="s">
        <v>1438</v>
      </c>
      <c r="B2182" s="3" t="s">
        <v>1439</v>
      </c>
      <c r="C2182" s="34">
        <v>230.67000000000002</v>
      </c>
      <c r="D2182" s="8">
        <v>4</v>
      </c>
      <c r="E2182" s="8">
        <v>8</v>
      </c>
      <c r="F2182" s="9">
        <v>12.7</v>
      </c>
      <c r="G2182" s="36">
        <v>194.56</v>
      </c>
      <c r="H2182" s="12">
        <v>3</v>
      </c>
      <c r="I2182" s="12">
        <v>7</v>
      </c>
      <c r="J2182" s="13">
        <v>13.199999999999998</v>
      </c>
      <c r="K2182" s="34">
        <v>616.37</v>
      </c>
      <c r="L2182" s="8">
        <v>11</v>
      </c>
      <c r="M2182" s="8">
        <v>13</v>
      </c>
      <c r="N2182" s="9">
        <v>20.599999999999998</v>
      </c>
      <c r="O2182" s="36">
        <v>447.64</v>
      </c>
      <c r="P2182" s="12">
        <v>9</v>
      </c>
      <c r="Q2182" s="12">
        <v>12</v>
      </c>
      <c r="R2182" s="13">
        <v>15</v>
      </c>
      <c r="S2182" s="34">
        <v>921.18</v>
      </c>
      <c r="T2182" s="8">
        <v>15</v>
      </c>
      <c r="U2182" s="8">
        <v>21</v>
      </c>
      <c r="V2182" s="9">
        <v>25.5</v>
      </c>
      <c r="W2182" s="36">
        <v>586.32999999999993</v>
      </c>
      <c r="X2182" s="12">
        <v>11</v>
      </c>
      <c r="Y2182" s="12">
        <v>17</v>
      </c>
      <c r="Z2182" s="12">
        <v>23.699999999999992</v>
      </c>
      <c r="AA2182" s="52">
        <f t="shared" si="136"/>
        <v>1.125</v>
      </c>
      <c r="AB2182" s="54">
        <f t="shared" si="137"/>
        <v>1.0769230769230769</v>
      </c>
      <c r="AC2182" s="54">
        <f t="shared" si="138"/>
        <v>1.2222222222222223</v>
      </c>
      <c r="AD2182" s="55">
        <f t="shared" si="139"/>
        <v>1.1413817663817662</v>
      </c>
      <c r="AE2182" s="58"/>
    </row>
    <row r="2183" spans="1:31" s="5" customFormat="1" x14ac:dyDescent="0.3">
      <c r="A2183" s="40" t="s">
        <v>358</v>
      </c>
      <c r="B2183" s="3" t="s">
        <v>359</v>
      </c>
      <c r="C2183" s="34">
        <v>1010.22</v>
      </c>
      <c r="D2183" s="8">
        <v>16</v>
      </c>
      <c r="E2183" s="8">
        <v>22</v>
      </c>
      <c r="F2183" s="9">
        <v>45.70000000000001</v>
      </c>
      <c r="G2183" s="36">
        <v>1082.44</v>
      </c>
      <c r="H2183" s="12">
        <v>17</v>
      </c>
      <c r="I2183" s="12">
        <v>21</v>
      </c>
      <c r="J2183" s="13">
        <v>48.100000000000016</v>
      </c>
      <c r="K2183" s="34">
        <v>892.55000000000007</v>
      </c>
      <c r="L2183" s="8">
        <v>15</v>
      </c>
      <c r="M2183" s="8">
        <v>20</v>
      </c>
      <c r="N2183" s="9">
        <v>52.899999999999984</v>
      </c>
      <c r="O2183" s="36">
        <v>861.80000000000007</v>
      </c>
      <c r="P2183" s="12">
        <v>15</v>
      </c>
      <c r="Q2183" s="12">
        <v>15</v>
      </c>
      <c r="R2183" s="13">
        <v>49.5</v>
      </c>
      <c r="S2183" s="34">
        <v>863.79</v>
      </c>
      <c r="T2183" s="8">
        <v>16</v>
      </c>
      <c r="U2183" s="8">
        <v>17</v>
      </c>
      <c r="V2183" s="9">
        <v>49.79999999999999</v>
      </c>
      <c r="W2183" s="36">
        <v>773.64000000000021</v>
      </c>
      <c r="X2183" s="12">
        <v>15</v>
      </c>
      <c r="Y2183" s="12">
        <v>16</v>
      </c>
      <c r="Z2183" s="12">
        <v>44.399999999999984</v>
      </c>
      <c r="AA2183" s="52">
        <f t="shared" si="136"/>
        <v>1.0454545454545454</v>
      </c>
      <c r="AB2183" s="54">
        <f t="shared" si="137"/>
        <v>1.3125</v>
      </c>
      <c r="AC2183" s="54">
        <f t="shared" si="138"/>
        <v>1.0588235294117647</v>
      </c>
      <c r="AD2183" s="55">
        <f t="shared" si="139"/>
        <v>1.1389260249554367</v>
      </c>
      <c r="AE2183" s="58"/>
    </row>
    <row r="2184" spans="1:31" s="5" customFormat="1" x14ac:dyDescent="0.3">
      <c r="A2184" s="40" t="s">
        <v>2670</v>
      </c>
      <c r="B2184" s="3" t="s">
        <v>2671</v>
      </c>
      <c r="C2184" s="34">
        <v>59.63</v>
      </c>
      <c r="D2184" s="8">
        <v>1</v>
      </c>
      <c r="E2184" s="8">
        <v>2</v>
      </c>
      <c r="F2184" s="9">
        <v>20.5</v>
      </c>
      <c r="G2184" s="36">
        <v>73.25</v>
      </c>
      <c r="H2184" s="12">
        <v>1</v>
      </c>
      <c r="I2184" s="12">
        <v>3</v>
      </c>
      <c r="J2184" s="13">
        <v>33.1</v>
      </c>
      <c r="K2184" s="34">
        <v>402.62</v>
      </c>
      <c r="L2184" s="8">
        <v>4</v>
      </c>
      <c r="M2184" s="8">
        <v>4</v>
      </c>
      <c r="N2184" s="9">
        <v>29.9</v>
      </c>
      <c r="O2184" s="36">
        <v>135.49</v>
      </c>
      <c r="P2184" s="12">
        <v>2</v>
      </c>
      <c r="Q2184" s="12">
        <v>2</v>
      </c>
      <c r="R2184" s="13">
        <v>27.6</v>
      </c>
      <c r="S2184" s="34">
        <v>225.42</v>
      </c>
      <c r="T2184" s="8">
        <v>3</v>
      </c>
      <c r="U2184" s="8">
        <v>3</v>
      </c>
      <c r="V2184" s="9">
        <v>28.3</v>
      </c>
      <c r="W2184" s="36">
        <v>150.59</v>
      </c>
      <c r="X2184" s="12">
        <v>3</v>
      </c>
      <c r="Y2184" s="12">
        <v>3</v>
      </c>
      <c r="Z2184" s="12">
        <v>29.899999999999995</v>
      </c>
      <c r="AA2184" s="52">
        <f t="shared" si="136"/>
        <v>0.75</v>
      </c>
      <c r="AB2184" s="54">
        <f t="shared" si="137"/>
        <v>1.6666666666666667</v>
      </c>
      <c r="AC2184" s="54">
        <f t="shared" si="138"/>
        <v>1</v>
      </c>
      <c r="AD2184" s="55">
        <f t="shared" si="139"/>
        <v>1.1388888888888891</v>
      </c>
      <c r="AE2184" s="58"/>
    </row>
    <row r="2185" spans="1:31" s="5" customFormat="1" x14ac:dyDescent="0.3">
      <c r="A2185" s="40" t="s">
        <v>1631</v>
      </c>
      <c r="B2185" s="3" t="s">
        <v>1632</v>
      </c>
      <c r="C2185" s="34">
        <v>237.5</v>
      </c>
      <c r="D2185" s="8">
        <v>3</v>
      </c>
      <c r="E2185" s="8">
        <v>4</v>
      </c>
      <c r="F2185" s="9">
        <v>12.4</v>
      </c>
      <c r="G2185" s="36">
        <v>62.18</v>
      </c>
      <c r="H2185" s="12">
        <v>1</v>
      </c>
      <c r="I2185" s="12">
        <v>3</v>
      </c>
      <c r="J2185" s="13">
        <v>12.4</v>
      </c>
      <c r="K2185" s="34"/>
      <c r="L2185" s="8"/>
      <c r="M2185" s="8"/>
      <c r="N2185" s="9"/>
      <c r="O2185" s="36"/>
      <c r="P2185" s="12"/>
      <c r="Q2185" s="12"/>
      <c r="R2185" s="13"/>
      <c r="S2185" s="34">
        <v>322.40000000000003</v>
      </c>
      <c r="T2185" s="8">
        <v>5</v>
      </c>
      <c r="U2185" s="8">
        <v>6</v>
      </c>
      <c r="V2185" s="9">
        <v>17.399999999999999</v>
      </c>
      <c r="W2185" s="36">
        <v>289.48</v>
      </c>
      <c r="X2185" s="12">
        <v>4</v>
      </c>
      <c r="Y2185" s="12">
        <v>5</v>
      </c>
      <c r="Z2185" s="12">
        <v>15.6</v>
      </c>
      <c r="AA2185" s="52">
        <f t="shared" si="136"/>
        <v>1.25</v>
      </c>
      <c r="AB2185" s="54">
        <f t="shared" si="137"/>
        <v>1</v>
      </c>
      <c r="AC2185" s="54">
        <f t="shared" si="138"/>
        <v>1.1666666666666667</v>
      </c>
      <c r="AD2185" s="55">
        <f t="shared" si="139"/>
        <v>1.1388888888888891</v>
      </c>
      <c r="AE2185" s="58"/>
    </row>
    <row r="2186" spans="1:31" s="5" customFormat="1" x14ac:dyDescent="0.3">
      <c r="A2186" s="40" t="s">
        <v>1033</v>
      </c>
      <c r="B2186" s="3" t="s">
        <v>1034</v>
      </c>
      <c r="C2186" s="34">
        <v>317.28999999999996</v>
      </c>
      <c r="D2186" s="8">
        <v>6</v>
      </c>
      <c r="E2186" s="8">
        <v>8</v>
      </c>
      <c r="F2186" s="9">
        <v>18.2</v>
      </c>
      <c r="G2186" s="36">
        <v>225.6</v>
      </c>
      <c r="H2186" s="12">
        <v>4</v>
      </c>
      <c r="I2186" s="12">
        <v>7</v>
      </c>
      <c r="J2186" s="13">
        <v>15</v>
      </c>
      <c r="K2186" s="34">
        <v>711.2700000000001</v>
      </c>
      <c r="L2186" s="8">
        <v>13</v>
      </c>
      <c r="M2186" s="8">
        <v>17</v>
      </c>
      <c r="N2186" s="9">
        <v>33.199999999999996</v>
      </c>
      <c r="O2186" s="36">
        <v>636.24999999999989</v>
      </c>
      <c r="P2186" s="12">
        <v>11</v>
      </c>
      <c r="Q2186" s="12">
        <v>15</v>
      </c>
      <c r="R2186" s="13">
        <v>29</v>
      </c>
      <c r="S2186" s="34">
        <v>683.37999999999988</v>
      </c>
      <c r="T2186" s="8">
        <v>14</v>
      </c>
      <c r="U2186" s="8">
        <v>20</v>
      </c>
      <c r="V2186" s="9">
        <v>40</v>
      </c>
      <c r="W2186" s="36">
        <v>617.81000000000006</v>
      </c>
      <c r="X2186" s="12">
        <v>12</v>
      </c>
      <c r="Y2186" s="12">
        <v>17</v>
      </c>
      <c r="Z2186" s="12">
        <v>37.800000000000004</v>
      </c>
      <c r="AA2186" s="52">
        <f t="shared" si="136"/>
        <v>1.125</v>
      </c>
      <c r="AB2186" s="54">
        <f t="shared" si="137"/>
        <v>1.125</v>
      </c>
      <c r="AC2186" s="54">
        <f t="shared" si="138"/>
        <v>1.1666666666666667</v>
      </c>
      <c r="AD2186" s="55">
        <f t="shared" si="139"/>
        <v>1.1388888888888891</v>
      </c>
      <c r="AE2186" s="58"/>
    </row>
    <row r="2187" spans="1:31" s="5" customFormat="1" x14ac:dyDescent="0.3">
      <c r="A2187" s="40" t="s">
        <v>3233</v>
      </c>
      <c r="B2187" s="3" t="s">
        <v>3234</v>
      </c>
      <c r="C2187" s="34">
        <v>66.72</v>
      </c>
      <c r="D2187" s="8">
        <v>1</v>
      </c>
      <c r="E2187" s="8">
        <v>3</v>
      </c>
      <c r="F2187" s="9">
        <v>11.3</v>
      </c>
      <c r="G2187" s="36">
        <v>48.9</v>
      </c>
      <c r="H2187" s="12">
        <v>1</v>
      </c>
      <c r="I2187" s="12">
        <v>2</v>
      </c>
      <c r="J2187" s="13">
        <v>8.3000000000000007</v>
      </c>
      <c r="K2187" s="34">
        <v>177.13</v>
      </c>
      <c r="L2187" s="8">
        <v>4</v>
      </c>
      <c r="M2187" s="8">
        <v>6</v>
      </c>
      <c r="N2187" s="9">
        <v>21.3</v>
      </c>
      <c r="O2187" s="36">
        <v>276.06</v>
      </c>
      <c r="P2187" s="12">
        <v>7</v>
      </c>
      <c r="Q2187" s="12">
        <v>11</v>
      </c>
      <c r="R2187" s="13">
        <v>39</v>
      </c>
      <c r="S2187" s="34">
        <v>119.72</v>
      </c>
      <c r="T2187" s="8">
        <v>3</v>
      </c>
      <c r="U2187" s="8">
        <v>5</v>
      </c>
      <c r="V2187" s="9">
        <v>16</v>
      </c>
      <c r="W2187" s="36">
        <v>65.81</v>
      </c>
      <c r="X2187" s="12">
        <v>2</v>
      </c>
      <c r="Y2187" s="12">
        <v>3</v>
      </c>
      <c r="Z2187" s="12">
        <v>13.3</v>
      </c>
      <c r="AA2187" s="52">
        <f t="shared" si="136"/>
        <v>1.3333333333333333</v>
      </c>
      <c r="AB2187" s="54">
        <f t="shared" si="137"/>
        <v>0.58333333333333337</v>
      </c>
      <c r="AC2187" s="54">
        <f t="shared" si="138"/>
        <v>1.5</v>
      </c>
      <c r="AD2187" s="55">
        <f t="shared" si="139"/>
        <v>1.1388888888888888</v>
      </c>
      <c r="AE2187" s="58"/>
    </row>
    <row r="2188" spans="1:31" s="5" customFormat="1" x14ac:dyDescent="0.3">
      <c r="A2188" s="40" t="s">
        <v>841</v>
      </c>
      <c r="B2188" s="3" t="s">
        <v>842</v>
      </c>
      <c r="C2188" s="34">
        <v>435.31</v>
      </c>
      <c r="D2188" s="8">
        <v>8</v>
      </c>
      <c r="E2188" s="8">
        <v>10</v>
      </c>
      <c r="F2188" s="9">
        <v>25.900000000000002</v>
      </c>
      <c r="G2188" s="36">
        <v>417.12</v>
      </c>
      <c r="H2188" s="12">
        <v>7</v>
      </c>
      <c r="I2188" s="12">
        <v>9</v>
      </c>
      <c r="J2188" s="13">
        <v>24.699999999999996</v>
      </c>
      <c r="K2188" s="34">
        <v>340.88</v>
      </c>
      <c r="L2188" s="8">
        <v>5</v>
      </c>
      <c r="M2188" s="8">
        <v>7</v>
      </c>
      <c r="N2188" s="9">
        <v>23.8</v>
      </c>
      <c r="O2188" s="36">
        <v>303.94000000000005</v>
      </c>
      <c r="P2188" s="12">
        <v>4</v>
      </c>
      <c r="Q2188" s="12">
        <v>6</v>
      </c>
      <c r="R2188" s="13">
        <v>12.8</v>
      </c>
      <c r="S2188" s="34">
        <v>292.09000000000003</v>
      </c>
      <c r="T2188" s="8">
        <v>4</v>
      </c>
      <c r="U2188" s="8">
        <v>6</v>
      </c>
      <c r="V2188" s="9">
        <v>21.2</v>
      </c>
      <c r="W2188" s="36">
        <v>241.24</v>
      </c>
      <c r="X2188" s="12">
        <v>3</v>
      </c>
      <c r="Y2188" s="12">
        <v>5</v>
      </c>
      <c r="Z2188" s="12">
        <v>15.9</v>
      </c>
      <c r="AA2188" s="52">
        <f t="shared" si="136"/>
        <v>1.1000000000000001</v>
      </c>
      <c r="AB2188" s="54">
        <f t="shared" si="137"/>
        <v>1.1428571428571428</v>
      </c>
      <c r="AC2188" s="54">
        <f t="shared" si="138"/>
        <v>1.1666666666666667</v>
      </c>
      <c r="AD2188" s="55">
        <f t="shared" si="139"/>
        <v>1.1365079365079367</v>
      </c>
      <c r="AE2188" s="58"/>
    </row>
    <row r="2189" spans="1:31" s="5" customFormat="1" x14ac:dyDescent="0.3">
      <c r="A2189" s="40" t="s">
        <v>492</v>
      </c>
      <c r="B2189" s="3" t="s">
        <v>493</v>
      </c>
      <c r="C2189" s="34">
        <v>775.38</v>
      </c>
      <c r="D2189" s="8">
        <v>13</v>
      </c>
      <c r="E2189" s="8">
        <v>14</v>
      </c>
      <c r="F2189" s="9">
        <v>30</v>
      </c>
      <c r="G2189" s="36">
        <v>651.56999999999994</v>
      </c>
      <c r="H2189" s="12">
        <v>12</v>
      </c>
      <c r="I2189" s="12">
        <v>15</v>
      </c>
      <c r="J2189" s="13">
        <v>30.699999999999992</v>
      </c>
      <c r="K2189" s="34">
        <v>378.6</v>
      </c>
      <c r="L2189" s="8">
        <v>7</v>
      </c>
      <c r="M2189" s="8">
        <v>12</v>
      </c>
      <c r="N2189" s="9">
        <v>27.099999999999998</v>
      </c>
      <c r="O2189" s="36">
        <v>264.44</v>
      </c>
      <c r="P2189" s="12">
        <v>4</v>
      </c>
      <c r="Q2189" s="12">
        <v>7</v>
      </c>
      <c r="R2189" s="13">
        <v>18.5</v>
      </c>
      <c r="S2189" s="34">
        <v>360.34000000000003</v>
      </c>
      <c r="T2189" s="8">
        <v>7</v>
      </c>
      <c r="U2189" s="8">
        <v>10</v>
      </c>
      <c r="V2189" s="9">
        <v>23.800000000000004</v>
      </c>
      <c r="W2189" s="36">
        <v>407.63000000000005</v>
      </c>
      <c r="X2189" s="12">
        <v>8</v>
      </c>
      <c r="Y2189" s="12">
        <v>12</v>
      </c>
      <c r="Z2189" s="12">
        <v>26.099999999999998</v>
      </c>
      <c r="AA2189" s="52">
        <f t="shared" si="136"/>
        <v>0.9375</v>
      </c>
      <c r="AB2189" s="54">
        <f t="shared" si="137"/>
        <v>1.625</v>
      </c>
      <c r="AC2189" s="54">
        <f t="shared" si="138"/>
        <v>0.84615384615384615</v>
      </c>
      <c r="AD2189" s="55">
        <f t="shared" si="139"/>
        <v>1.1362179487179487</v>
      </c>
      <c r="AE2189" s="58"/>
    </row>
    <row r="2190" spans="1:31" s="5" customFormat="1" x14ac:dyDescent="0.3">
      <c r="A2190" s="40" t="s">
        <v>139</v>
      </c>
      <c r="B2190" s="3" t="s">
        <v>140</v>
      </c>
      <c r="C2190" s="34">
        <v>1756.4999999999998</v>
      </c>
      <c r="D2190" s="8">
        <v>28</v>
      </c>
      <c r="E2190" s="8">
        <v>35</v>
      </c>
      <c r="F2190" s="9">
        <v>80.200000000000017</v>
      </c>
      <c r="G2190" s="36">
        <v>1439.86</v>
      </c>
      <c r="H2190" s="12">
        <v>25</v>
      </c>
      <c r="I2190" s="12">
        <v>28</v>
      </c>
      <c r="J2190" s="13">
        <v>80.700000000000031</v>
      </c>
      <c r="K2190" s="34">
        <v>1907.96</v>
      </c>
      <c r="L2190" s="8">
        <v>34</v>
      </c>
      <c r="M2190" s="8">
        <v>36</v>
      </c>
      <c r="N2190" s="9">
        <v>80.199999999999974</v>
      </c>
      <c r="O2190" s="36">
        <v>1650.6799999999998</v>
      </c>
      <c r="P2190" s="12">
        <v>28</v>
      </c>
      <c r="Q2190" s="12">
        <v>30</v>
      </c>
      <c r="R2190" s="13">
        <v>80.200000000000017</v>
      </c>
      <c r="S2190" s="34">
        <v>1717.1300000000003</v>
      </c>
      <c r="T2190" s="8">
        <v>32</v>
      </c>
      <c r="U2190" s="8">
        <v>33</v>
      </c>
      <c r="V2190" s="9">
        <v>85.199999999999974</v>
      </c>
      <c r="W2190" s="36">
        <v>1651.52</v>
      </c>
      <c r="X2190" s="12">
        <v>30</v>
      </c>
      <c r="Y2190" s="12">
        <v>34</v>
      </c>
      <c r="Z2190" s="12">
        <v>85.199999999999989</v>
      </c>
      <c r="AA2190" s="52">
        <f t="shared" si="136"/>
        <v>1.2413793103448276</v>
      </c>
      <c r="AB2190" s="54">
        <f t="shared" si="137"/>
        <v>1.1935483870967742</v>
      </c>
      <c r="AC2190" s="54">
        <f t="shared" si="138"/>
        <v>0.97142857142857142</v>
      </c>
      <c r="AD2190" s="55">
        <f t="shared" si="139"/>
        <v>1.1354520896233911</v>
      </c>
      <c r="AE2190" s="58"/>
    </row>
    <row r="2191" spans="1:31" s="5" customFormat="1" x14ac:dyDescent="0.3">
      <c r="A2191" s="40" t="s">
        <v>409</v>
      </c>
      <c r="B2191" s="3" t="s">
        <v>410</v>
      </c>
      <c r="C2191" s="34">
        <v>785.7299999999999</v>
      </c>
      <c r="D2191" s="8">
        <v>15</v>
      </c>
      <c r="E2191" s="8">
        <v>23</v>
      </c>
      <c r="F2191" s="9">
        <v>37.799999999999997</v>
      </c>
      <c r="G2191" s="36">
        <v>768.30000000000007</v>
      </c>
      <c r="H2191" s="12">
        <v>12</v>
      </c>
      <c r="I2191" s="12">
        <v>17</v>
      </c>
      <c r="J2191" s="13">
        <v>25.400000000000002</v>
      </c>
      <c r="K2191" s="34">
        <v>905.29</v>
      </c>
      <c r="L2191" s="8">
        <v>16</v>
      </c>
      <c r="M2191" s="8">
        <v>18</v>
      </c>
      <c r="N2191" s="9">
        <v>36.600000000000009</v>
      </c>
      <c r="O2191" s="36">
        <v>598.14</v>
      </c>
      <c r="P2191" s="12">
        <v>11</v>
      </c>
      <c r="Q2191" s="12">
        <v>15</v>
      </c>
      <c r="R2191" s="13">
        <v>26.1</v>
      </c>
      <c r="S2191" s="34">
        <v>916.19</v>
      </c>
      <c r="T2191" s="8">
        <v>15</v>
      </c>
      <c r="U2191" s="8">
        <v>22</v>
      </c>
      <c r="V2191" s="9">
        <v>36</v>
      </c>
      <c r="W2191" s="36">
        <v>1029.31</v>
      </c>
      <c r="X2191" s="12">
        <v>20</v>
      </c>
      <c r="Y2191" s="12">
        <v>25</v>
      </c>
      <c r="Z2191" s="12">
        <v>41.899999999999991</v>
      </c>
      <c r="AA2191" s="52">
        <f t="shared" si="136"/>
        <v>1.3333333333333333</v>
      </c>
      <c r="AB2191" s="54">
        <f t="shared" si="137"/>
        <v>1.1875</v>
      </c>
      <c r="AC2191" s="54">
        <f t="shared" si="138"/>
        <v>0.88461538461538458</v>
      </c>
      <c r="AD2191" s="55">
        <f t="shared" si="139"/>
        <v>1.1351495726495726</v>
      </c>
      <c r="AE2191" s="58"/>
    </row>
    <row r="2192" spans="1:31" s="5" customFormat="1" x14ac:dyDescent="0.3">
      <c r="A2192" s="40" t="s">
        <v>196</v>
      </c>
      <c r="B2192" s="3" t="s">
        <v>197</v>
      </c>
      <c r="C2192" s="34">
        <v>1467.42</v>
      </c>
      <c r="D2192" s="8">
        <v>24</v>
      </c>
      <c r="E2192" s="8">
        <v>30</v>
      </c>
      <c r="F2192" s="9">
        <v>64.40000000000002</v>
      </c>
      <c r="G2192" s="36">
        <v>1051.1899999999998</v>
      </c>
      <c r="H2192" s="12">
        <v>16</v>
      </c>
      <c r="I2192" s="12">
        <v>22</v>
      </c>
      <c r="J2192" s="13">
        <v>66.299999999999983</v>
      </c>
      <c r="K2192" s="34">
        <v>1655.52</v>
      </c>
      <c r="L2192" s="8">
        <v>29</v>
      </c>
      <c r="M2192" s="8">
        <v>30</v>
      </c>
      <c r="N2192" s="9">
        <v>62.5</v>
      </c>
      <c r="O2192" s="36">
        <v>1389.26</v>
      </c>
      <c r="P2192" s="12">
        <v>24</v>
      </c>
      <c r="Q2192" s="12">
        <v>26</v>
      </c>
      <c r="R2192" s="13">
        <v>54.900000000000006</v>
      </c>
      <c r="S2192" s="34">
        <v>1354.0700000000002</v>
      </c>
      <c r="T2192" s="8">
        <v>24</v>
      </c>
      <c r="U2192" s="8">
        <v>28</v>
      </c>
      <c r="V2192" s="9">
        <v>58.299999999999976</v>
      </c>
      <c r="W2192" s="36">
        <v>1398.1900000000003</v>
      </c>
      <c r="X2192" s="12">
        <v>25</v>
      </c>
      <c r="Y2192" s="12">
        <v>31</v>
      </c>
      <c r="Z2192" s="12">
        <v>65.5</v>
      </c>
      <c r="AA2192" s="52">
        <f t="shared" si="136"/>
        <v>1.3478260869565217</v>
      </c>
      <c r="AB2192" s="54">
        <f t="shared" si="137"/>
        <v>1.1481481481481481</v>
      </c>
      <c r="AC2192" s="54">
        <f t="shared" si="138"/>
        <v>0.90625</v>
      </c>
      <c r="AD2192" s="55">
        <f t="shared" si="139"/>
        <v>1.13407474503489</v>
      </c>
      <c r="AE2192" s="58"/>
    </row>
    <row r="2193" spans="1:31" s="5" customFormat="1" x14ac:dyDescent="0.3">
      <c r="A2193" s="40" t="s">
        <v>1009</v>
      </c>
      <c r="B2193" s="3" t="s">
        <v>1010</v>
      </c>
      <c r="C2193" s="34">
        <v>281.62</v>
      </c>
      <c r="D2193" s="8">
        <v>6</v>
      </c>
      <c r="E2193" s="8">
        <v>8</v>
      </c>
      <c r="F2193" s="9">
        <v>27.599999999999998</v>
      </c>
      <c r="G2193" s="36">
        <v>51.62</v>
      </c>
      <c r="H2193" s="12">
        <v>1</v>
      </c>
      <c r="I2193" s="12">
        <v>7</v>
      </c>
      <c r="J2193" s="13">
        <v>25.9</v>
      </c>
      <c r="K2193" s="34">
        <v>796.1</v>
      </c>
      <c r="L2193" s="8">
        <v>14</v>
      </c>
      <c r="M2193" s="8">
        <v>16</v>
      </c>
      <c r="N2193" s="9">
        <v>53.20000000000001</v>
      </c>
      <c r="O2193" s="36">
        <v>531.21999999999991</v>
      </c>
      <c r="P2193" s="12">
        <v>10</v>
      </c>
      <c r="Q2193" s="12">
        <v>13</v>
      </c>
      <c r="R2193" s="13">
        <v>47.100000000000009</v>
      </c>
      <c r="S2193" s="34">
        <v>772.33</v>
      </c>
      <c r="T2193" s="8">
        <v>14</v>
      </c>
      <c r="U2193" s="8">
        <v>16</v>
      </c>
      <c r="V2193" s="9">
        <v>57.899999999999984</v>
      </c>
      <c r="W2193" s="36">
        <v>722.41999999999985</v>
      </c>
      <c r="X2193" s="12">
        <v>14</v>
      </c>
      <c r="Y2193" s="12">
        <v>15</v>
      </c>
      <c r="Z2193" s="12">
        <v>54.20000000000001</v>
      </c>
      <c r="AA2193" s="52">
        <f t="shared" si="136"/>
        <v>1.125</v>
      </c>
      <c r="AB2193" s="54">
        <f t="shared" si="137"/>
        <v>1.2142857142857142</v>
      </c>
      <c r="AC2193" s="54">
        <f t="shared" si="138"/>
        <v>1.0625</v>
      </c>
      <c r="AD2193" s="55">
        <f t="shared" si="139"/>
        <v>1.1339285714285714</v>
      </c>
      <c r="AE2193" s="58"/>
    </row>
    <row r="2194" spans="1:31" s="5" customFormat="1" x14ac:dyDescent="0.3">
      <c r="A2194" s="40" t="s">
        <v>4557</v>
      </c>
      <c r="B2194" s="3" t="s">
        <v>4558</v>
      </c>
      <c r="C2194" s="8"/>
      <c r="D2194" s="8"/>
      <c r="E2194" s="8"/>
      <c r="F2194" s="9"/>
      <c r="G2194" s="36"/>
      <c r="H2194" s="12"/>
      <c r="I2194" s="12"/>
      <c r="J2194" s="13"/>
      <c r="K2194" s="34">
        <v>140.03</v>
      </c>
      <c r="L2194" s="8">
        <v>3</v>
      </c>
      <c r="M2194" s="8">
        <v>6</v>
      </c>
      <c r="N2194" s="9">
        <v>5.5999999999999988</v>
      </c>
      <c r="O2194" s="36">
        <v>32.159999999999997</v>
      </c>
      <c r="P2194" s="12">
        <v>1</v>
      </c>
      <c r="Q2194" s="12">
        <v>4</v>
      </c>
      <c r="R2194" s="13">
        <v>4.7</v>
      </c>
      <c r="S2194" s="34"/>
      <c r="T2194" s="8"/>
      <c r="U2194" s="8"/>
      <c r="V2194" s="9"/>
      <c r="W2194" s="36"/>
      <c r="X2194" s="12"/>
      <c r="Y2194" s="12"/>
      <c r="Z2194" s="12"/>
      <c r="AA2194" s="52">
        <f t="shared" si="136"/>
        <v>1</v>
      </c>
      <c r="AB2194" s="54">
        <f t="shared" si="137"/>
        <v>1.4</v>
      </c>
      <c r="AC2194" s="54">
        <f t="shared" si="138"/>
        <v>1</v>
      </c>
      <c r="AD2194" s="55">
        <f t="shared" si="139"/>
        <v>1.1333333333333333</v>
      </c>
      <c r="AE2194" s="58"/>
    </row>
    <row r="2195" spans="1:31" s="5" customFormat="1" x14ac:dyDescent="0.3">
      <c r="A2195" s="40" t="s">
        <v>2194</v>
      </c>
      <c r="B2195" s="3" t="s">
        <v>2195</v>
      </c>
      <c r="C2195" s="34">
        <v>74.3</v>
      </c>
      <c r="D2195" s="8">
        <v>2</v>
      </c>
      <c r="E2195" s="8">
        <v>5</v>
      </c>
      <c r="F2195" s="9">
        <v>8.6999999999999993</v>
      </c>
      <c r="G2195" s="36">
        <v>86.52</v>
      </c>
      <c r="H2195" s="12">
        <v>2</v>
      </c>
      <c r="I2195" s="12">
        <v>5</v>
      </c>
      <c r="J2195" s="13">
        <v>10</v>
      </c>
      <c r="K2195" s="34">
        <v>205.51</v>
      </c>
      <c r="L2195" s="8">
        <v>5</v>
      </c>
      <c r="M2195" s="8">
        <v>6</v>
      </c>
      <c r="N2195" s="9">
        <v>10.3</v>
      </c>
      <c r="O2195" s="36">
        <v>92.210000000000008</v>
      </c>
      <c r="P2195" s="12">
        <v>3</v>
      </c>
      <c r="Q2195" s="12">
        <v>4</v>
      </c>
      <c r="R2195" s="13">
        <v>7.5999999999999988</v>
      </c>
      <c r="S2195" s="34">
        <v>274.02</v>
      </c>
      <c r="T2195" s="8">
        <v>6</v>
      </c>
      <c r="U2195" s="8">
        <v>7</v>
      </c>
      <c r="V2195" s="9">
        <v>12.9</v>
      </c>
      <c r="W2195" s="36">
        <v>154.5</v>
      </c>
      <c r="X2195" s="12">
        <v>4</v>
      </c>
      <c r="Y2195" s="12">
        <v>7</v>
      </c>
      <c r="Z2195" s="12">
        <v>12</v>
      </c>
      <c r="AA2195" s="52">
        <f t="shared" si="136"/>
        <v>1</v>
      </c>
      <c r="AB2195" s="54">
        <f t="shared" si="137"/>
        <v>1.4</v>
      </c>
      <c r="AC2195" s="54">
        <f t="shared" si="138"/>
        <v>1</v>
      </c>
      <c r="AD2195" s="55">
        <f t="shared" si="139"/>
        <v>1.1333333333333333</v>
      </c>
      <c r="AE2195" s="58"/>
    </row>
    <row r="2196" spans="1:31" s="5" customFormat="1" x14ac:dyDescent="0.3">
      <c r="A2196" s="40" t="s">
        <v>4238</v>
      </c>
      <c r="B2196" s="3" t="s">
        <v>1132</v>
      </c>
      <c r="C2196" s="8"/>
      <c r="D2196" s="8"/>
      <c r="E2196" s="8"/>
      <c r="F2196" s="9"/>
      <c r="G2196" s="36"/>
      <c r="H2196" s="12"/>
      <c r="I2196" s="12"/>
      <c r="J2196" s="13"/>
      <c r="K2196" s="34">
        <v>358.67</v>
      </c>
      <c r="L2196" s="8">
        <v>6</v>
      </c>
      <c r="M2196" s="8">
        <v>6</v>
      </c>
      <c r="N2196" s="9">
        <v>11.799999999999999</v>
      </c>
      <c r="O2196" s="36">
        <v>241.03000000000003</v>
      </c>
      <c r="P2196" s="12">
        <v>4</v>
      </c>
      <c r="Q2196" s="12">
        <v>4</v>
      </c>
      <c r="R2196" s="13">
        <v>10.1</v>
      </c>
      <c r="S2196" s="34"/>
      <c r="T2196" s="8"/>
      <c r="U2196" s="8"/>
      <c r="V2196" s="9"/>
      <c r="W2196" s="36"/>
      <c r="X2196" s="12"/>
      <c r="Y2196" s="12"/>
      <c r="Z2196" s="12"/>
      <c r="AA2196" s="52">
        <f t="shared" si="136"/>
        <v>1</v>
      </c>
      <c r="AB2196" s="54">
        <f t="shared" si="137"/>
        <v>1.4</v>
      </c>
      <c r="AC2196" s="54">
        <f t="shared" si="138"/>
        <v>1</v>
      </c>
      <c r="AD2196" s="55">
        <f t="shared" si="139"/>
        <v>1.1333333333333333</v>
      </c>
      <c r="AE2196" s="58"/>
    </row>
    <row r="2197" spans="1:31" s="5" customFormat="1" x14ac:dyDescent="0.3">
      <c r="A2197" s="40" t="s">
        <v>1127</v>
      </c>
      <c r="B2197" s="3" t="s">
        <v>1128</v>
      </c>
      <c r="C2197" s="34">
        <v>325.18</v>
      </c>
      <c r="D2197" s="8">
        <v>5</v>
      </c>
      <c r="E2197" s="8">
        <v>9</v>
      </c>
      <c r="F2197" s="9">
        <v>17</v>
      </c>
      <c r="G2197" s="36">
        <v>252.13</v>
      </c>
      <c r="H2197" s="12">
        <v>4</v>
      </c>
      <c r="I2197" s="12">
        <v>8</v>
      </c>
      <c r="J2197" s="13">
        <v>15.7</v>
      </c>
      <c r="K2197" s="34">
        <v>266.5</v>
      </c>
      <c r="L2197" s="8">
        <v>4</v>
      </c>
      <c r="M2197" s="8">
        <v>13</v>
      </c>
      <c r="N2197" s="9">
        <v>20.9</v>
      </c>
      <c r="O2197" s="36">
        <v>345.58</v>
      </c>
      <c r="P2197" s="12">
        <v>5</v>
      </c>
      <c r="Q2197" s="12">
        <v>9</v>
      </c>
      <c r="R2197" s="13">
        <v>21.1</v>
      </c>
      <c r="S2197" s="34">
        <v>326.11</v>
      </c>
      <c r="T2197" s="8">
        <v>6</v>
      </c>
      <c r="U2197" s="8">
        <v>7</v>
      </c>
      <c r="V2197" s="9">
        <v>10.4</v>
      </c>
      <c r="W2197" s="36">
        <v>272.71999999999997</v>
      </c>
      <c r="X2197" s="12">
        <v>4</v>
      </c>
      <c r="Y2197" s="12">
        <v>8</v>
      </c>
      <c r="Z2197" s="12">
        <v>21.8</v>
      </c>
      <c r="AA2197" s="52">
        <f t="shared" si="136"/>
        <v>1.1111111111111112</v>
      </c>
      <c r="AB2197" s="54">
        <f t="shared" si="137"/>
        <v>1.4</v>
      </c>
      <c r="AC2197" s="54">
        <f t="shared" si="138"/>
        <v>0.88888888888888884</v>
      </c>
      <c r="AD2197" s="55">
        <f t="shared" si="139"/>
        <v>1.1333333333333333</v>
      </c>
      <c r="AE2197" s="58"/>
    </row>
    <row r="2198" spans="1:31" s="5" customFormat="1" x14ac:dyDescent="0.3">
      <c r="A2198" s="40" t="s">
        <v>137</v>
      </c>
      <c r="B2198" s="3" t="s">
        <v>138</v>
      </c>
      <c r="C2198" s="34">
        <v>1758.8200000000004</v>
      </c>
      <c r="D2198" s="8">
        <v>28</v>
      </c>
      <c r="E2198" s="8">
        <v>32</v>
      </c>
      <c r="F2198" s="9">
        <v>43.6</v>
      </c>
      <c r="G2198" s="36">
        <v>1036.4799999999998</v>
      </c>
      <c r="H2198" s="12">
        <v>16</v>
      </c>
      <c r="I2198" s="12">
        <v>21</v>
      </c>
      <c r="J2198" s="13">
        <v>32.899999999999991</v>
      </c>
      <c r="K2198" s="34">
        <v>743.65999999999985</v>
      </c>
      <c r="L2198" s="8">
        <v>13</v>
      </c>
      <c r="M2198" s="8">
        <v>17</v>
      </c>
      <c r="N2198" s="9">
        <v>34.5</v>
      </c>
      <c r="O2198" s="36">
        <v>675.12</v>
      </c>
      <c r="P2198" s="12">
        <v>12</v>
      </c>
      <c r="Q2198" s="12">
        <v>20</v>
      </c>
      <c r="R2198" s="13">
        <v>39.100000000000009</v>
      </c>
      <c r="S2198" s="34">
        <v>897.9</v>
      </c>
      <c r="T2198" s="8">
        <v>16</v>
      </c>
      <c r="U2198" s="8">
        <v>24</v>
      </c>
      <c r="V2198" s="9">
        <v>37.100000000000009</v>
      </c>
      <c r="W2198" s="36">
        <v>1016.0999999999999</v>
      </c>
      <c r="X2198" s="12">
        <v>20</v>
      </c>
      <c r="Y2198" s="12">
        <v>23</v>
      </c>
      <c r="Z2198" s="12">
        <v>40.29999999999999</v>
      </c>
      <c r="AA2198" s="52">
        <f t="shared" si="136"/>
        <v>1.5</v>
      </c>
      <c r="AB2198" s="54">
        <f t="shared" si="137"/>
        <v>0.8571428571428571</v>
      </c>
      <c r="AC2198" s="54">
        <f t="shared" si="138"/>
        <v>1.0416666666666667</v>
      </c>
      <c r="AD2198" s="55">
        <f t="shared" si="139"/>
        <v>1.1329365079365079</v>
      </c>
      <c r="AE2198" s="58"/>
    </row>
    <row r="2199" spans="1:31" s="5" customFormat="1" x14ac:dyDescent="0.3">
      <c r="A2199" s="40" t="s">
        <v>307</v>
      </c>
      <c r="B2199" s="3" t="s">
        <v>308</v>
      </c>
      <c r="C2199" s="34">
        <v>1182.46</v>
      </c>
      <c r="D2199" s="8">
        <v>18</v>
      </c>
      <c r="E2199" s="8">
        <v>24</v>
      </c>
      <c r="F2199" s="9">
        <v>48.799999999999983</v>
      </c>
      <c r="G2199" s="36">
        <v>1093.0899999999999</v>
      </c>
      <c r="H2199" s="12">
        <v>17</v>
      </c>
      <c r="I2199" s="12">
        <v>17</v>
      </c>
      <c r="J2199" s="13">
        <v>39.799999999999997</v>
      </c>
      <c r="K2199" s="34">
        <v>1580.3999999999999</v>
      </c>
      <c r="L2199" s="8">
        <v>27</v>
      </c>
      <c r="M2199" s="8">
        <v>29</v>
      </c>
      <c r="N2199" s="9">
        <v>57.299999999999969</v>
      </c>
      <c r="O2199" s="36">
        <v>1464.0100000000002</v>
      </c>
      <c r="P2199" s="12">
        <v>25</v>
      </c>
      <c r="Q2199" s="12">
        <v>31</v>
      </c>
      <c r="R2199" s="13">
        <v>57.299999999999976</v>
      </c>
      <c r="S2199" s="34">
        <v>1334.51</v>
      </c>
      <c r="T2199" s="8">
        <v>23</v>
      </c>
      <c r="U2199" s="8">
        <v>29</v>
      </c>
      <c r="V2199" s="9">
        <v>57.099999999999987</v>
      </c>
      <c r="W2199" s="36">
        <v>1378.8600000000001</v>
      </c>
      <c r="X2199" s="12">
        <v>24</v>
      </c>
      <c r="Y2199" s="12">
        <v>27</v>
      </c>
      <c r="Z2199" s="12">
        <v>56.299999999999976</v>
      </c>
      <c r="AA2199" s="52">
        <f t="shared" si="136"/>
        <v>1.3888888888888888</v>
      </c>
      <c r="AB2199" s="54">
        <f t="shared" si="137"/>
        <v>0.9375</v>
      </c>
      <c r="AC2199" s="54">
        <f t="shared" si="138"/>
        <v>1.0714285714285714</v>
      </c>
      <c r="AD2199" s="55">
        <f t="shared" si="139"/>
        <v>1.1326058201058202</v>
      </c>
      <c r="AE2199" s="58"/>
    </row>
    <row r="2200" spans="1:31" s="5" customFormat="1" x14ac:dyDescent="0.3">
      <c r="A2200" s="40" t="s">
        <v>490</v>
      </c>
      <c r="B2200" s="3" t="s">
        <v>491</v>
      </c>
      <c r="C2200" s="34">
        <v>805.50999999999988</v>
      </c>
      <c r="D2200" s="8">
        <v>13</v>
      </c>
      <c r="E2200" s="8">
        <v>15</v>
      </c>
      <c r="F2200" s="9">
        <v>66.399999999999991</v>
      </c>
      <c r="G2200" s="36">
        <v>762.74</v>
      </c>
      <c r="H2200" s="12">
        <v>12</v>
      </c>
      <c r="I2200" s="12">
        <v>14</v>
      </c>
      <c r="J2200" s="13">
        <v>57.20000000000001</v>
      </c>
      <c r="K2200" s="34">
        <v>1039.77</v>
      </c>
      <c r="L2200" s="8">
        <v>19</v>
      </c>
      <c r="M2200" s="8">
        <v>22</v>
      </c>
      <c r="N2200" s="9">
        <v>67.799999999999983</v>
      </c>
      <c r="O2200" s="36">
        <v>766.3</v>
      </c>
      <c r="P2200" s="12">
        <v>13</v>
      </c>
      <c r="Q2200" s="12">
        <v>17</v>
      </c>
      <c r="R2200" s="13">
        <v>57.899999999999984</v>
      </c>
      <c r="S2200" s="34">
        <v>950.88999999999987</v>
      </c>
      <c r="T2200" s="8">
        <v>17</v>
      </c>
      <c r="U2200" s="8">
        <v>21</v>
      </c>
      <c r="V2200" s="9">
        <v>69.700000000000017</v>
      </c>
      <c r="W2200" s="36">
        <v>908.53000000000009</v>
      </c>
      <c r="X2200" s="12">
        <v>17</v>
      </c>
      <c r="Y2200" s="12">
        <v>20</v>
      </c>
      <c r="Z2200" s="12">
        <v>69.700000000000017</v>
      </c>
      <c r="AA2200" s="52">
        <f t="shared" si="136"/>
        <v>1.0666666666666667</v>
      </c>
      <c r="AB2200" s="54">
        <f t="shared" si="137"/>
        <v>1.2777777777777777</v>
      </c>
      <c r="AC2200" s="54">
        <f t="shared" si="138"/>
        <v>1.0476190476190477</v>
      </c>
      <c r="AD2200" s="55">
        <f t="shared" si="139"/>
        <v>1.1306878306878305</v>
      </c>
      <c r="AE2200" s="58"/>
    </row>
    <row r="2201" spans="1:31" s="5" customFormat="1" x14ac:dyDescent="0.3">
      <c r="A2201" s="40" t="s">
        <v>1177</v>
      </c>
      <c r="B2201" s="3" t="s">
        <v>1178</v>
      </c>
      <c r="C2201" s="34">
        <v>263.16999999999996</v>
      </c>
      <c r="D2201" s="8">
        <v>5</v>
      </c>
      <c r="E2201" s="8">
        <v>10</v>
      </c>
      <c r="F2201" s="9">
        <v>35.1</v>
      </c>
      <c r="G2201" s="36">
        <v>342.57</v>
      </c>
      <c r="H2201" s="12">
        <v>5</v>
      </c>
      <c r="I2201" s="12">
        <v>7</v>
      </c>
      <c r="J2201" s="13">
        <v>26.9</v>
      </c>
      <c r="K2201" s="34">
        <v>421.06000000000006</v>
      </c>
      <c r="L2201" s="8">
        <v>8</v>
      </c>
      <c r="M2201" s="8">
        <v>12</v>
      </c>
      <c r="N2201" s="9">
        <v>35.699999999999996</v>
      </c>
      <c r="O2201" s="36">
        <v>467.35</v>
      </c>
      <c r="P2201" s="12">
        <v>10</v>
      </c>
      <c r="Q2201" s="12">
        <v>11</v>
      </c>
      <c r="R2201" s="13">
        <v>35.100000000000009</v>
      </c>
      <c r="S2201" s="34">
        <v>437.71000000000004</v>
      </c>
      <c r="T2201" s="8">
        <v>8</v>
      </c>
      <c r="U2201" s="8">
        <v>12</v>
      </c>
      <c r="V2201" s="9">
        <v>38.699999999999996</v>
      </c>
      <c r="W2201" s="36">
        <v>674.46</v>
      </c>
      <c r="X2201" s="12">
        <v>12</v>
      </c>
      <c r="Y2201" s="12">
        <v>13</v>
      </c>
      <c r="Z2201" s="12">
        <v>34.399999999999991</v>
      </c>
      <c r="AA2201" s="52">
        <f t="shared" si="136"/>
        <v>1.375</v>
      </c>
      <c r="AB2201" s="54">
        <f t="shared" si="137"/>
        <v>1.0833333333333333</v>
      </c>
      <c r="AC2201" s="54">
        <f t="shared" si="138"/>
        <v>0.9285714285714286</v>
      </c>
      <c r="AD2201" s="55">
        <f t="shared" si="139"/>
        <v>1.128968253968254</v>
      </c>
      <c r="AE2201" s="58"/>
    </row>
    <row r="2202" spans="1:31" s="5" customFormat="1" x14ac:dyDescent="0.3">
      <c r="A2202" s="40" t="s">
        <v>546</v>
      </c>
      <c r="B2202" s="3" t="s">
        <v>547</v>
      </c>
      <c r="C2202" s="34">
        <v>846.3900000000001</v>
      </c>
      <c r="D2202" s="8">
        <v>12</v>
      </c>
      <c r="E2202" s="8">
        <v>19</v>
      </c>
      <c r="F2202" s="9">
        <v>43.5</v>
      </c>
      <c r="G2202" s="36">
        <v>588.35000000000014</v>
      </c>
      <c r="H2202" s="12">
        <v>9</v>
      </c>
      <c r="I2202" s="12">
        <v>13</v>
      </c>
      <c r="J2202" s="13">
        <v>31</v>
      </c>
      <c r="K2202" s="34">
        <v>1127.8</v>
      </c>
      <c r="L2202" s="8">
        <v>20</v>
      </c>
      <c r="M2202" s="8">
        <v>25</v>
      </c>
      <c r="N2202" s="9">
        <v>52.600000000000009</v>
      </c>
      <c r="O2202" s="36">
        <v>1586.62</v>
      </c>
      <c r="P2202" s="12">
        <v>26</v>
      </c>
      <c r="Q2202" s="12">
        <v>29</v>
      </c>
      <c r="R2202" s="13">
        <v>56.299999999999969</v>
      </c>
      <c r="S2202" s="34">
        <v>814.86999999999989</v>
      </c>
      <c r="T2202" s="8">
        <v>15</v>
      </c>
      <c r="U2202" s="8">
        <v>23</v>
      </c>
      <c r="V2202" s="9">
        <v>53.700000000000017</v>
      </c>
      <c r="W2202" s="36">
        <v>1092.4400000000003</v>
      </c>
      <c r="X2202" s="12">
        <v>18</v>
      </c>
      <c r="Y2202" s="12">
        <v>21</v>
      </c>
      <c r="Z2202" s="12">
        <v>50.299999999999983</v>
      </c>
      <c r="AA2202" s="52">
        <f t="shared" si="136"/>
        <v>1.4285714285714286</v>
      </c>
      <c r="AB2202" s="54">
        <f t="shared" si="137"/>
        <v>0.8666666666666667</v>
      </c>
      <c r="AC2202" s="54">
        <f t="shared" si="138"/>
        <v>1.0909090909090908</v>
      </c>
      <c r="AD2202" s="55">
        <f t="shared" si="139"/>
        <v>1.1287157287157286</v>
      </c>
      <c r="AE2202" s="58"/>
    </row>
    <row r="2203" spans="1:31" s="5" customFormat="1" x14ac:dyDescent="0.3">
      <c r="A2203" s="40" t="s">
        <v>2469</v>
      </c>
      <c r="B2203" s="3" t="s">
        <v>2470</v>
      </c>
      <c r="C2203" s="34">
        <v>62.99</v>
      </c>
      <c r="D2203" s="8">
        <v>1</v>
      </c>
      <c r="E2203" s="8">
        <v>5</v>
      </c>
      <c r="F2203" s="9">
        <v>10.3</v>
      </c>
      <c r="G2203" s="36">
        <v>41.8</v>
      </c>
      <c r="H2203" s="12">
        <v>1</v>
      </c>
      <c r="I2203" s="12">
        <v>2</v>
      </c>
      <c r="J2203" s="13">
        <v>7.4</v>
      </c>
      <c r="K2203" s="34">
        <v>363.11</v>
      </c>
      <c r="L2203" s="8">
        <v>8</v>
      </c>
      <c r="M2203" s="8">
        <v>8</v>
      </c>
      <c r="N2203" s="9">
        <v>16.900000000000002</v>
      </c>
      <c r="O2203" s="36">
        <v>149.22000000000003</v>
      </c>
      <c r="P2203" s="12">
        <v>4</v>
      </c>
      <c r="Q2203" s="12">
        <v>6</v>
      </c>
      <c r="R2203" s="13">
        <v>7</v>
      </c>
      <c r="S2203" s="34"/>
      <c r="T2203" s="8"/>
      <c r="U2203" s="8"/>
      <c r="V2203" s="9"/>
      <c r="W2203" s="36">
        <v>380.49</v>
      </c>
      <c r="X2203" s="12">
        <v>7</v>
      </c>
      <c r="Y2203" s="12">
        <v>9</v>
      </c>
      <c r="Z2203" s="12">
        <v>14</v>
      </c>
      <c r="AA2203" s="52">
        <f t="shared" si="136"/>
        <v>2</v>
      </c>
      <c r="AB2203" s="54">
        <f t="shared" si="137"/>
        <v>1.2857142857142858</v>
      </c>
      <c r="AC2203" s="54">
        <f t="shared" si="138"/>
        <v>0.1</v>
      </c>
      <c r="AD2203" s="55">
        <f t="shared" si="139"/>
        <v>1.1285714285714286</v>
      </c>
      <c r="AE2203" s="58"/>
    </row>
    <row r="2204" spans="1:31" s="5" customFormat="1" x14ac:dyDescent="0.3">
      <c r="A2204" s="40" t="s">
        <v>910</v>
      </c>
      <c r="B2204" s="3" t="s">
        <v>911</v>
      </c>
      <c r="C2204" s="34">
        <v>474.12</v>
      </c>
      <c r="D2204" s="8">
        <v>7</v>
      </c>
      <c r="E2204" s="8">
        <v>13</v>
      </c>
      <c r="F2204" s="9">
        <v>34.199999999999996</v>
      </c>
      <c r="G2204" s="36">
        <v>548.18999999999994</v>
      </c>
      <c r="H2204" s="12">
        <v>10</v>
      </c>
      <c r="I2204" s="12">
        <v>11</v>
      </c>
      <c r="J2204" s="13">
        <v>34.699999999999996</v>
      </c>
      <c r="K2204" s="34">
        <v>222.56</v>
      </c>
      <c r="L2204" s="8">
        <v>4</v>
      </c>
      <c r="M2204" s="8">
        <v>5</v>
      </c>
      <c r="N2204" s="9">
        <v>14.6</v>
      </c>
      <c r="O2204" s="36">
        <v>65.2</v>
      </c>
      <c r="P2204" s="12">
        <v>1</v>
      </c>
      <c r="Q2204" s="12">
        <v>3</v>
      </c>
      <c r="R2204" s="13">
        <v>13</v>
      </c>
      <c r="S2204" s="34">
        <v>146.47</v>
      </c>
      <c r="T2204" s="8">
        <v>4</v>
      </c>
      <c r="U2204" s="8">
        <v>4</v>
      </c>
      <c r="V2204" s="9">
        <v>14.3</v>
      </c>
      <c r="W2204" s="36">
        <v>84.51</v>
      </c>
      <c r="X2204" s="12">
        <v>2</v>
      </c>
      <c r="Y2204" s="12">
        <v>6</v>
      </c>
      <c r="Z2204" s="12">
        <v>16.3</v>
      </c>
      <c r="AA2204" s="52">
        <f t="shared" si="136"/>
        <v>1.1666666666666667</v>
      </c>
      <c r="AB2204" s="54">
        <f t="shared" si="137"/>
        <v>1.5</v>
      </c>
      <c r="AC2204" s="54">
        <f t="shared" si="138"/>
        <v>0.7142857142857143</v>
      </c>
      <c r="AD2204" s="55">
        <f t="shared" si="139"/>
        <v>1.1269841269841272</v>
      </c>
      <c r="AE2204" s="58"/>
    </row>
    <row r="2205" spans="1:31" s="5" customFormat="1" x14ac:dyDescent="0.3">
      <c r="A2205" s="40" t="s">
        <v>1737</v>
      </c>
      <c r="B2205" s="3" t="s">
        <v>1738</v>
      </c>
      <c r="C2205" s="34">
        <v>159.44</v>
      </c>
      <c r="D2205" s="8">
        <v>3</v>
      </c>
      <c r="E2205" s="8">
        <v>4</v>
      </c>
      <c r="F2205" s="9">
        <v>9.1</v>
      </c>
      <c r="G2205" s="36">
        <v>104.27</v>
      </c>
      <c r="H2205" s="12">
        <v>1</v>
      </c>
      <c r="I2205" s="12">
        <v>2</v>
      </c>
      <c r="J2205" s="13">
        <v>6.3</v>
      </c>
      <c r="K2205" s="34">
        <v>161.57000000000002</v>
      </c>
      <c r="L2205" s="8">
        <v>3</v>
      </c>
      <c r="M2205" s="8">
        <v>5</v>
      </c>
      <c r="N2205" s="9">
        <v>13.699999999999998</v>
      </c>
      <c r="O2205" s="36">
        <v>195.18999999999997</v>
      </c>
      <c r="P2205" s="12">
        <v>4</v>
      </c>
      <c r="Q2205" s="12">
        <v>6</v>
      </c>
      <c r="R2205" s="13">
        <v>15.9</v>
      </c>
      <c r="S2205" s="34">
        <v>165.63</v>
      </c>
      <c r="T2205" s="8">
        <v>4</v>
      </c>
      <c r="U2205" s="8">
        <v>5</v>
      </c>
      <c r="V2205" s="9">
        <v>13.7</v>
      </c>
      <c r="W2205" s="36">
        <v>223.32000000000002</v>
      </c>
      <c r="X2205" s="12">
        <v>5</v>
      </c>
      <c r="Y2205" s="12">
        <v>6</v>
      </c>
      <c r="Z2205" s="12">
        <v>16.5</v>
      </c>
      <c r="AA2205" s="52">
        <f t="shared" si="136"/>
        <v>1.6666666666666667</v>
      </c>
      <c r="AB2205" s="54">
        <f t="shared" si="137"/>
        <v>0.8571428571428571</v>
      </c>
      <c r="AC2205" s="54">
        <f t="shared" si="138"/>
        <v>0.8571428571428571</v>
      </c>
      <c r="AD2205" s="55">
        <f t="shared" si="139"/>
        <v>1.126984126984127</v>
      </c>
      <c r="AE2205" s="58"/>
    </row>
    <row r="2206" spans="1:31" s="5" customFormat="1" x14ac:dyDescent="0.3">
      <c r="A2206" s="40" t="s">
        <v>91</v>
      </c>
      <c r="B2206" s="3" t="s">
        <v>92</v>
      </c>
      <c r="C2206" s="34">
        <v>2393.08</v>
      </c>
      <c r="D2206" s="8">
        <v>33</v>
      </c>
      <c r="E2206" s="8">
        <v>44</v>
      </c>
      <c r="F2206" s="9">
        <v>47</v>
      </c>
      <c r="G2206" s="36">
        <v>2042.6400000000003</v>
      </c>
      <c r="H2206" s="12">
        <v>30</v>
      </c>
      <c r="I2206" s="12">
        <v>38</v>
      </c>
      <c r="J2206" s="13">
        <v>43.799999999999976</v>
      </c>
      <c r="K2206" s="34">
        <v>2254.4899999999998</v>
      </c>
      <c r="L2206" s="8">
        <v>35</v>
      </c>
      <c r="M2206" s="8">
        <v>40</v>
      </c>
      <c r="N2206" s="9">
        <v>46.900000000000027</v>
      </c>
      <c r="O2206" s="36">
        <v>1872.64</v>
      </c>
      <c r="P2206" s="12">
        <v>31</v>
      </c>
      <c r="Q2206" s="12">
        <v>34</v>
      </c>
      <c r="R2206" s="13">
        <v>43.5</v>
      </c>
      <c r="S2206" s="34">
        <v>1863.65</v>
      </c>
      <c r="T2206" s="8">
        <v>30</v>
      </c>
      <c r="U2206" s="8">
        <v>39</v>
      </c>
      <c r="V2206" s="9">
        <v>46.299999999999976</v>
      </c>
      <c r="W2206" s="36">
        <v>1874.2299999999998</v>
      </c>
      <c r="X2206" s="12">
        <v>31</v>
      </c>
      <c r="Y2206" s="12">
        <v>37</v>
      </c>
      <c r="Z2206" s="12">
        <v>45.599999999999987</v>
      </c>
      <c r="AA2206" s="52">
        <f t="shared" si="136"/>
        <v>1.1538461538461537</v>
      </c>
      <c r="AB2206" s="54">
        <f t="shared" si="137"/>
        <v>1.1714285714285715</v>
      </c>
      <c r="AC2206" s="54">
        <f t="shared" si="138"/>
        <v>1.0526315789473684</v>
      </c>
      <c r="AD2206" s="55">
        <f t="shared" si="139"/>
        <v>1.1259687680740311</v>
      </c>
      <c r="AE2206" s="58"/>
    </row>
    <row r="2207" spans="1:31" s="5" customFormat="1" x14ac:dyDescent="0.3">
      <c r="A2207" s="40" t="s">
        <v>1131</v>
      </c>
      <c r="B2207" s="3" t="s">
        <v>1132</v>
      </c>
      <c r="C2207" s="34">
        <v>386.37</v>
      </c>
      <c r="D2207" s="8">
        <v>5</v>
      </c>
      <c r="E2207" s="8">
        <v>6</v>
      </c>
      <c r="F2207" s="9">
        <v>32.700000000000003</v>
      </c>
      <c r="G2207" s="36">
        <v>366.27</v>
      </c>
      <c r="H2207" s="12">
        <v>5</v>
      </c>
      <c r="I2207" s="12">
        <v>7</v>
      </c>
      <c r="J2207" s="13">
        <v>38</v>
      </c>
      <c r="K2207" s="34">
        <v>621.20000000000016</v>
      </c>
      <c r="L2207" s="8">
        <v>9</v>
      </c>
      <c r="M2207" s="8">
        <v>9</v>
      </c>
      <c r="N2207" s="9">
        <v>41.6</v>
      </c>
      <c r="O2207" s="36">
        <v>500.24</v>
      </c>
      <c r="P2207" s="12">
        <v>7</v>
      </c>
      <c r="Q2207" s="12">
        <v>7</v>
      </c>
      <c r="R2207" s="13">
        <v>38</v>
      </c>
      <c r="S2207" s="34">
        <v>514.44999999999993</v>
      </c>
      <c r="T2207" s="8">
        <v>8</v>
      </c>
      <c r="U2207" s="8">
        <v>9</v>
      </c>
      <c r="V2207" s="9">
        <v>43.699999999999996</v>
      </c>
      <c r="W2207" s="36">
        <v>476.70999999999992</v>
      </c>
      <c r="X2207" s="12">
        <v>7</v>
      </c>
      <c r="Y2207" s="12">
        <v>7</v>
      </c>
      <c r="Z2207" s="12">
        <v>38.4</v>
      </c>
      <c r="AA2207" s="52">
        <f t="shared" si="136"/>
        <v>0.875</v>
      </c>
      <c r="AB2207" s="54">
        <f t="shared" si="137"/>
        <v>1.25</v>
      </c>
      <c r="AC2207" s="54">
        <f t="shared" si="138"/>
        <v>1.25</v>
      </c>
      <c r="AD2207" s="55">
        <f t="shared" si="139"/>
        <v>1.125</v>
      </c>
      <c r="AE2207" s="58"/>
    </row>
    <row r="2208" spans="1:31" s="5" customFormat="1" x14ac:dyDescent="0.3">
      <c r="A2208" s="40" t="s">
        <v>166</v>
      </c>
      <c r="B2208" s="3" t="s">
        <v>167</v>
      </c>
      <c r="C2208" s="34">
        <v>1604.5299999999995</v>
      </c>
      <c r="D2208" s="8">
        <v>26</v>
      </c>
      <c r="E2208" s="8">
        <v>36</v>
      </c>
      <c r="F2208" s="9">
        <v>51.700000000000031</v>
      </c>
      <c r="G2208" s="36">
        <v>1208.6199999999999</v>
      </c>
      <c r="H2208" s="12">
        <v>18</v>
      </c>
      <c r="I2208" s="12">
        <v>26</v>
      </c>
      <c r="J2208" s="13">
        <v>45.600000000000016</v>
      </c>
      <c r="K2208" s="34">
        <v>2151.2499999999995</v>
      </c>
      <c r="L2208" s="8">
        <v>32</v>
      </c>
      <c r="M2208" s="8">
        <v>35</v>
      </c>
      <c r="N2208" s="9">
        <v>54.799999999999969</v>
      </c>
      <c r="O2208" s="36">
        <v>1812.3099999999997</v>
      </c>
      <c r="P2208" s="12">
        <v>28</v>
      </c>
      <c r="Q2208" s="12">
        <v>35</v>
      </c>
      <c r="R2208" s="13">
        <v>56.59999999999998</v>
      </c>
      <c r="S2208" s="34">
        <v>1848.6699999999996</v>
      </c>
      <c r="T2208" s="8">
        <v>31</v>
      </c>
      <c r="U2208" s="8">
        <v>37</v>
      </c>
      <c r="V2208" s="9">
        <v>65.299999999999969</v>
      </c>
      <c r="W2208" s="36">
        <v>2118.4500000000003</v>
      </c>
      <c r="X2208" s="12">
        <v>33</v>
      </c>
      <c r="Y2208" s="12">
        <v>37</v>
      </c>
      <c r="Z2208" s="12">
        <v>56.599999999999973</v>
      </c>
      <c r="AA2208" s="52">
        <f t="shared" si="136"/>
        <v>1.3703703703703705</v>
      </c>
      <c r="AB2208" s="54">
        <f t="shared" si="137"/>
        <v>1</v>
      </c>
      <c r="AC2208" s="54">
        <f t="shared" si="138"/>
        <v>1</v>
      </c>
      <c r="AD2208" s="55">
        <f t="shared" si="139"/>
        <v>1.1234567901234567</v>
      </c>
      <c r="AE2208" s="58"/>
    </row>
    <row r="2209" spans="1:31" s="5" customFormat="1" x14ac:dyDescent="0.3">
      <c r="A2209" s="40" t="s">
        <v>599</v>
      </c>
      <c r="B2209" s="3" t="s">
        <v>600</v>
      </c>
      <c r="C2209" s="34">
        <v>653.86</v>
      </c>
      <c r="D2209" s="8">
        <v>11</v>
      </c>
      <c r="E2209" s="8">
        <v>18</v>
      </c>
      <c r="F2209" s="9">
        <v>42.899999999999984</v>
      </c>
      <c r="G2209" s="36">
        <v>474.71000000000004</v>
      </c>
      <c r="H2209" s="12">
        <v>7</v>
      </c>
      <c r="I2209" s="12">
        <v>15</v>
      </c>
      <c r="J2209" s="13">
        <v>34.199999999999996</v>
      </c>
      <c r="K2209" s="34">
        <v>695.05</v>
      </c>
      <c r="L2209" s="8">
        <v>12</v>
      </c>
      <c r="M2209" s="8">
        <v>16</v>
      </c>
      <c r="N2209" s="9">
        <v>32.5</v>
      </c>
      <c r="O2209" s="36">
        <v>460.84999999999997</v>
      </c>
      <c r="P2209" s="12">
        <v>9</v>
      </c>
      <c r="Q2209" s="12">
        <v>12</v>
      </c>
      <c r="R2209" s="13">
        <v>31</v>
      </c>
      <c r="S2209" s="34">
        <v>517.54</v>
      </c>
      <c r="T2209" s="8">
        <v>9</v>
      </c>
      <c r="U2209" s="8">
        <v>13</v>
      </c>
      <c r="V2209" s="9">
        <v>33.5</v>
      </c>
      <c r="W2209" s="36">
        <v>535.82999999999993</v>
      </c>
      <c r="X2209" s="12">
        <v>10</v>
      </c>
      <c r="Y2209" s="12">
        <v>15</v>
      </c>
      <c r="Z2209" s="12">
        <v>33.5</v>
      </c>
      <c r="AA2209" s="52">
        <f t="shared" si="136"/>
        <v>1.1875</v>
      </c>
      <c r="AB2209" s="54">
        <f t="shared" si="137"/>
        <v>1.3076923076923077</v>
      </c>
      <c r="AC2209" s="54">
        <f t="shared" si="138"/>
        <v>0.875</v>
      </c>
      <c r="AD2209" s="55">
        <f t="shared" si="139"/>
        <v>1.1233974358974359</v>
      </c>
      <c r="AE2209" s="58"/>
    </row>
    <row r="2210" spans="1:31" s="5" customFormat="1" x14ac:dyDescent="0.3">
      <c r="A2210" s="40" t="s">
        <v>1529</v>
      </c>
      <c r="B2210" s="3" t="s">
        <v>1530</v>
      </c>
      <c r="C2210" s="34">
        <v>121.4</v>
      </c>
      <c r="D2210" s="8">
        <v>3</v>
      </c>
      <c r="E2210" s="8">
        <v>5</v>
      </c>
      <c r="F2210" s="9">
        <v>16.899999999999999</v>
      </c>
      <c r="G2210" s="36">
        <v>52.29</v>
      </c>
      <c r="H2210" s="12">
        <v>1</v>
      </c>
      <c r="I2210" s="12">
        <v>2</v>
      </c>
      <c r="J2210" s="13">
        <v>6.6</v>
      </c>
      <c r="K2210" s="34">
        <v>239.27999999999997</v>
      </c>
      <c r="L2210" s="8">
        <v>6</v>
      </c>
      <c r="M2210" s="8">
        <v>7</v>
      </c>
      <c r="N2210" s="9">
        <v>23.099999999999998</v>
      </c>
      <c r="O2210" s="36">
        <v>962.87000000000012</v>
      </c>
      <c r="P2210" s="12">
        <v>15</v>
      </c>
      <c r="Q2210" s="12">
        <v>17</v>
      </c>
      <c r="R2210" s="13">
        <v>42.79999999999999</v>
      </c>
      <c r="S2210" s="34">
        <v>1636.41</v>
      </c>
      <c r="T2210" s="8">
        <v>29</v>
      </c>
      <c r="U2210" s="8">
        <v>36</v>
      </c>
      <c r="V2210" s="9">
        <v>60</v>
      </c>
      <c r="W2210" s="36">
        <v>2128.2700000000004</v>
      </c>
      <c r="X2210" s="12">
        <v>34</v>
      </c>
      <c r="Y2210" s="12">
        <v>39</v>
      </c>
      <c r="Z2210" s="12">
        <v>63.799999999999983</v>
      </c>
      <c r="AA2210" s="52">
        <f t="shared" si="136"/>
        <v>2</v>
      </c>
      <c r="AB2210" s="54">
        <f t="shared" si="137"/>
        <v>0.44444444444444442</v>
      </c>
      <c r="AC2210" s="54">
        <f t="shared" si="138"/>
        <v>0.92500000000000004</v>
      </c>
      <c r="AD2210" s="55">
        <f t="shared" si="139"/>
        <v>1.1231481481481482</v>
      </c>
      <c r="AE2210" s="58"/>
    </row>
    <row r="2211" spans="1:31" s="5" customFormat="1" x14ac:dyDescent="0.3">
      <c r="A2211" s="40" t="s">
        <v>705</v>
      </c>
      <c r="B2211" s="3" t="s">
        <v>706</v>
      </c>
      <c r="C2211" s="34">
        <v>583.07999999999993</v>
      </c>
      <c r="D2211" s="8">
        <v>9</v>
      </c>
      <c r="E2211" s="8">
        <v>18</v>
      </c>
      <c r="F2211" s="9">
        <v>41</v>
      </c>
      <c r="G2211" s="36">
        <v>720.37</v>
      </c>
      <c r="H2211" s="12">
        <v>11</v>
      </c>
      <c r="I2211" s="12">
        <v>15</v>
      </c>
      <c r="J2211" s="13">
        <v>36.899999999999991</v>
      </c>
      <c r="K2211" s="34">
        <v>447.08</v>
      </c>
      <c r="L2211" s="8">
        <v>8</v>
      </c>
      <c r="M2211" s="8">
        <v>9</v>
      </c>
      <c r="N2211" s="9">
        <v>30</v>
      </c>
      <c r="O2211" s="36">
        <v>373.35</v>
      </c>
      <c r="P2211" s="12">
        <v>7</v>
      </c>
      <c r="Q2211" s="12">
        <v>9</v>
      </c>
      <c r="R2211" s="13">
        <v>29.5</v>
      </c>
      <c r="S2211" s="34">
        <v>454.31000000000006</v>
      </c>
      <c r="T2211" s="8">
        <v>9</v>
      </c>
      <c r="U2211" s="8">
        <v>12</v>
      </c>
      <c r="V2211" s="9">
        <v>30.900000000000002</v>
      </c>
      <c r="W2211" s="36">
        <v>426.6699999999999</v>
      </c>
      <c r="X2211" s="12">
        <v>9</v>
      </c>
      <c r="Y2211" s="12">
        <v>10</v>
      </c>
      <c r="Z2211" s="12">
        <v>29.5</v>
      </c>
      <c r="AA2211" s="52">
        <f t="shared" si="136"/>
        <v>1.1875</v>
      </c>
      <c r="AB2211" s="54">
        <f t="shared" si="137"/>
        <v>1</v>
      </c>
      <c r="AC2211" s="54">
        <f t="shared" si="138"/>
        <v>1.1818181818181819</v>
      </c>
      <c r="AD2211" s="55">
        <f t="shared" si="139"/>
        <v>1.1231060606060606</v>
      </c>
      <c r="AE2211" s="58"/>
    </row>
    <row r="2212" spans="1:31" s="5" customFormat="1" x14ac:dyDescent="0.3">
      <c r="A2212" s="40" t="s">
        <v>564</v>
      </c>
      <c r="B2212" s="3" t="s">
        <v>565</v>
      </c>
      <c r="C2212" s="34">
        <v>757.80000000000007</v>
      </c>
      <c r="D2212" s="8">
        <v>11</v>
      </c>
      <c r="E2212" s="8">
        <v>15</v>
      </c>
      <c r="F2212" s="9">
        <v>31.800000000000008</v>
      </c>
      <c r="G2212" s="36">
        <v>658.34</v>
      </c>
      <c r="H2212" s="12">
        <v>11</v>
      </c>
      <c r="I2212" s="12">
        <v>14</v>
      </c>
      <c r="J2212" s="13">
        <v>28.6</v>
      </c>
      <c r="K2212" s="34">
        <v>799.86</v>
      </c>
      <c r="L2212" s="8">
        <v>15</v>
      </c>
      <c r="M2212" s="8">
        <v>16</v>
      </c>
      <c r="N2212" s="9">
        <v>37.700000000000003</v>
      </c>
      <c r="O2212" s="36">
        <v>726.05</v>
      </c>
      <c r="P2212" s="12">
        <v>13</v>
      </c>
      <c r="Q2212" s="12">
        <v>14</v>
      </c>
      <c r="R2212" s="13">
        <v>35.699999999999996</v>
      </c>
      <c r="S2212" s="34">
        <v>624.93000000000006</v>
      </c>
      <c r="T2212" s="8">
        <v>11</v>
      </c>
      <c r="U2212" s="8">
        <v>13</v>
      </c>
      <c r="V2212" s="9">
        <v>33.899999999999991</v>
      </c>
      <c r="W2212" s="36">
        <v>481.68000000000006</v>
      </c>
      <c r="X2212" s="12">
        <v>9</v>
      </c>
      <c r="Y2212" s="12">
        <v>11</v>
      </c>
      <c r="Z2212" s="12">
        <v>28.199999999999996</v>
      </c>
      <c r="AA2212" s="52">
        <f t="shared" si="136"/>
        <v>1.0666666666666667</v>
      </c>
      <c r="AB2212" s="54">
        <f t="shared" si="137"/>
        <v>1.1333333333333333</v>
      </c>
      <c r="AC2212" s="54">
        <f t="shared" si="138"/>
        <v>1.1666666666666667</v>
      </c>
      <c r="AD2212" s="55">
        <f t="shared" si="139"/>
        <v>1.1222222222222225</v>
      </c>
      <c r="AE2212" s="58"/>
    </row>
    <row r="2213" spans="1:31" s="5" customFormat="1" x14ac:dyDescent="0.3">
      <c r="A2213" s="40" t="s">
        <v>1003</v>
      </c>
      <c r="B2213" s="3" t="s">
        <v>1004</v>
      </c>
      <c r="C2213" s="34">
        <v>358.66999999999996</v>
      </c>
      <c r="D2213" s="8">
        <v>6</v>
      </c>
      <c r="E2213" s="8">
        <v>6</v>
      </c>
      <c r="F2213" s="9">
        <v>7.5</v>
      </c>
      <c r="G2213" s="36">
        <v>238.84</v>
      </c>
      <c r="H2213" s="12">
        <v>4</v>
      </c>
      <c r="I2213" s="12">
        <v>5</v>
      </c>
      <c r="J2213" s="13">
        <v>8.1</v>
      </c>
      <c r="K2213" s="34">
        <v>187.7</v>
      </c>
      <c r="L2213" s="8">
        <v>4</v>
      </c>
      <c r="M2213" s="8">
        <v>6</v>
      </c>
      <c r="N2213" s="9">
        <v>9.4</v>
      </c>
      <c r="O2213" s="36">
        <v>263.28000000000003</v>
      </c>
      <c r="P2213" s="12">
        <v>5</v>
      </c>
      <c r="Q2213" s="12">
        <v>6</v>
      </c>
      <c r="R2213" s="13">
        <v>9.3000000000000007</v>
      </c>
      <c r="S2213" s="34">
        <v>198.38</v>
      </c>
      <c r="T2213" s="8">
        <v>4</v>
      </c>
      <c r="U2213" s="8">
        <v>5</v>
      </c>
      <c r="V2213" s="9">
        <v>7.4</v>
      </c>
      <c r="W2213" s="36">
        <v>162.66</v>
      </c>
      <c r="X2213" s="12">
        <v>3</v>
      </c>
      <c r="Y2213" s="12">
        <v>4</v>
      </c>
      <c r="Z2213" s="12">
        <v>6.8</v>
      </c>
      <c r="AA2213" s="52">
        <f t="shared" si="136"/>
        <v>1.1666666666666667</v>
      </c>
      <c r="AB2213" s="54">
        <f t="shared" si="137"/>
        <v>1</v>
      </c>
      <c r="AC2213" s="54">
        <f t="shared" si="138"/>
        <v>1.2</v>
      </c>
      <c r="AD2213" s="55">
        <f t="shared" si="139"/>
        <v>1.1222222222222225</v>
      </c>
      <c r="AE2213" s="58"/>
    </row>
    <row r="2214" spans="1:31" s="5" customFormat="1" x14ac:dyDescent="0.3">
      <c r="A2214" s="40" t="s">
        <v>2000</v>
      </c>
      <c r="B2214" s="3" t="s">
        <v>2001</v>
      </c>
      <c r="C2214" s="34">
        <v>134.01</v>
      </c>
      <c r="D2214" s="8">
        <v>2</v>
      </c>
      <c r="E2214" s="8">
        <v>4</v>
      </c>
      <c r="F2214" s="9">
        <v>9.4</v>
      </c>
      <c r="G2214" s="36">
        <v>138.32999999999998</v>
      </c>
      <c r="H2214" s="12">
        <v>2</v>
      </c>
      <c r="I2214" s="12">
        <v>4</v>
      </c>
      <c r="J2214" s="13">
        <v>10.6</v>
      </c>
      <c r="K2214" s="34">
        <v>245.88</v>
      </c>
      <c r="L2214" s="8">
        <v>4</v>
      </c>
      <c r="M2214" s="8">
        <v>6</v>
      </c>
      <c r="N2214" s="9">
        <v>19.899999999999999</v>
      </c>
      <c r="O2214" s="36">
        <v>232.66</v>
      </c>
      <c r="P2214" s="12">
        <v>3</v>
      </c>
      <c r="Q2214" s="12">
        <v>5</v>
      </c>
      <c r="R2214" s="13">
        <v>12.800000000000002</v>
      </c>
      <c r="S2214" s="34">
        <v>209.3</v>
      </c>
      <c r="T2214" s="8">
        <v>3</v>
      </c>
      <c r="U2214" s="8">
        <v>5</v>
      </c>
      <c r="V2214" s="9">
        <v>15.9</v>
      </c>
      <c r="W2214" s="36">
        <v>255.77999999999997</v>
      </c>
      <c r="X2214" s="12">
        <v>3</v>
      </c>
      <c r="Y2214" s="12">
        <v>4</v>
      </c>
      <c r="Z2214" s="12">
        <v>13.6</v>
      </c>
      <c r="AA2214" s="52">
        <f t="shared" si="136"/>
        <v>1</v>
      </c>
      <c r="AB2214" s="54">
        <f t="shared" si="137"/>
        <v>1.1666666666666667</v>
      </c>
      <c r="AC2214" s="54">
        <f t="shared" si="138"/>
        <v>1.2</v>
      </c>
      <c r="AD2214" s="55">
        <f t="shared" si="139"/>
        <v>1.1222222222222225</v>
      </c>
      <c r="AE2214" s="58"/>
    </row>
    <row r="2215" spans="1:31" s="5" customFormat="1" x14ac:dyDescent="0.3">
      <c r="A2215" s="40" t="s">
        <v>1151</v>
      </c>
      <c r="B2215" s="3" t="s">
        <v>1152</v>
      </c>
      <c r="C2215" s="34">
        <v>399.46</v>
      </c>
      <c r="D2215" s="8">
        <v>5</v>
      </c>
      <c r="E2215" s="8">
        <v>6</v>
      </c>
      <c r="F2215" s="9">
        <v>27.7</v>
      </c>
      <c r="G2215" s="36">
        <v>305.52999999999997</v>
      </c>
      <c r="H2215" s="12">
        <v>5</v>
      </c>
      <c r="I2215" s="12">
        <v>5</v>
      </c>
      <c r="J2215" s="13">
        <v>29.6</v>
      </c>
      <c r="K2215" s="34">
        <v>241.70000000000002</v>
      </c>
      <c r="L2215" s="8">
        <v>4</v>
      </c>
      <c r="M2215" s="8">
        <v>5</v>
      </c>
      <c r="N2215" s="9">
        <v>31.8</v>
      </c>
      <c r="O2215" s="36">
        <v>266.71999999999997</v>
      </c>
      <c r="P2215" s="12">
        <v>4</v>
      </c>
      <c r="Q2215" s="12">
        <v>4</v>
      </c>
      <c r="R2215" s="13">
        <v>29</v>
      </c>
      <c r="S2215" s="34">
        <v>183.79</v>
      </c>
      <c r="T2215" s="8">
        <v>3</v>
      </c>
      <c r="U2215" s="8">
        <v>3</v>
      </c>
      <c r="V2215" s="9">
        <v>23.399999999999995</v>
      </c>
      <c r="W2215" s="36">
        <v>181.1</v>
      </c>
      <c r="X2215" s="12">
        <v>3</v>
      </c>
      <c r="Y2215" s="12">
        <v>3</v>
      </c>
      <c r="Z2215" s="12">
        <v>24.3</v>
      </c>
      <c r="AA2215" s="52">
        <f t="shared" si="136"/>
        <v>1.1666666666666667</v>
      </c>
      <c r="AB2215" s="54">
        <f t="shared" si="137"/>
        <v>1.2</v>
      </c>
      <c r="AC2215" s="54">
        <f t="shared" si="138"/>
        <v>1</v>
      </c>
      <c r="AD2215" s="55">
        <f t="shared" si="139"/>
        <v>1.1222222222222222</v>
      </c>
      <c r="AE2215" s="58"/>
    </row>
    <row r="2216" spans="1:31" s="5" customFormat="1" x14ac:dyDescent="0.3">
      <c r="A2216" s="40" t="s">
        <v>369</v>
      </c>
      <c r="B2216" s="3" t="s">
        <v>370</v>
      </c>
      <c r="C2216" s="34">
        <v>1105.7199999999998</v>
      </c>
      <c r="D2216" s="8">
        <v>16</v>
      </c>
      <c r="E2216" s="8">
        <v>17</v>
      </c>
      <c r="F2216" s="9">
        <v>31</v>
      </c>
      <c r="G2216" s="36">
        <v>742.63000000000011</v>
      </c>
      <c r="H2216" s="12">
        <v>11</v>
      </c>
      <c r="I2216" s="12">
        <v>13</v>
      </c>
      <c r="J2216" s="13">
        <v>33</v>
      </c>
      <c r="K2216" s="34">
        <v>814.77</v>
      </c>
      <c r="L2216" s="8">
        <v>14</v>
      </c>
      <c r="M2216" s="8">
        <v>15</v>
      </c>
      <c r="N2216" s="9">
        <v>36.300000000000004</v>
      </c>
      <c r="O2216" s="36">
        <v>491.28</v>
      </c>
      <c r="P2216" s="12">
        <v>8</v>
      </c>
      <c r="Q2216" s="12">
        <v>13</v>
      </c>
      <c r="R2216" s="13">
        <v>36.300000000000004</v>
      </c>
      <c r="S2216" s="34">
        <v>623.19000000000005</v>
      </c>
      <c r="T2216" s="8">
        <v>12</v>
      </c>
      <c r="U2216" s="8">
        <v>14</v>
      </c>
      <c r="V2216" s="9">
        <v>36.300000000000004</v>
      </c>
      <c r="W2216" s="36">
        <v>649.36000000000013</v>
      </c>
      <c r="X2216" s="12">
        <v>13</v>
      </c>
      <c r="Y2216" s="12">
        <v>15</v>
      </c>
      <c r="Z2216" s="12">
        <v>39.899999999999991</v>
      </c>
      <c r="AA2216" s="52">
        <f t="shared" si="136"/>
        <v>1.2857142857142858</v>
      </c>
      <c r="AB2216" s="54">
        <f t="shared" si="137"/>
        <v>1.1428571428571428</v>
      </c>
      <c r="AC2216" s="54">
        <f t="shared" si="138"/>
        <v>0.9375</v>
      </c>
      <c r="AD2216" s="55">
        <f t="shared" si="139"/>
        <v>1.1220238095238095</v>
      </c>
      <c r="AE2216" s="58"/>
    </row>
    <row r="2217" spans="1:31" s="5" customFormat="1" x14ac:dyDescent="0.3">
      <c r="A2217" s="40" t="s">
        <v>741</v>
      </c>
      <c r="B2217" s="3" t="s">
        <v>742</v>
      </c>
      <c r="C2217" s="34">
        <v>470.01000000000005</v>
      </c>
      <c r="D2217" s="8">
        <v>9</v>
      </c>
      <c r="E2217" s="8">
        <v>13</v>
      </c>
      <c r="F2217" s="9">
        <v>13.200000000000001</v>
      </c>
      <c r="G2217" s="36">
        <v>222.97</v>
      </c>
      <c r="H2217" s="12">
        <v>4</v>
      </c>
      <c r="I2217" s="12">
        <v>12</v>
      </c>
      <c r="J2217" s="13">
        <v>11</v>
      </c>
      <c r="K2217" s="34">
        <v>634.14</v>
      </c>
      <c r="L2217" s="8">
        <v>12</v>
      </c>
      <c r="M2217" s="8">
        <v>14</v>
      </c>
      <c r="N2217" s="9">
        <v>12.299999999999999</v>
      </c>
      <c r="O2217" s="36">
        <v>250.85</v>
      </c>
      <c r="P2217" s="12">
        <v>5</v>
      </c>
      <c r="Q2217" s="12">
        <v>10</v>
      </c>
      <c r="R2217" s="13">
        <v>6.9</v>
      </c>
      <c r="S2217" s="34">
        <v>332.51</v>
      </c>
      <c r="T2217" s="8">
        <v>7</v>
      </c>
      <c r="U2217" s="8">
        <v>11</v>
      </c>
      <c r="V2217" s="9">
        <v>11.099999999999998</v>
      </c>
      <c r="W2217" s="36">
        <v>265.17</v>
      </c>
      <c r="X2217" s="12">
        <v>6</v>
      </c>
      <c r="Y2217" s="12">
        <v>12</v>
      </c>
      <c r="Z2217" s="12">
        <v>10.799999999999999</v>
      </c>
      <c r="AA2217" s="52">
        <f t="shared" si="136"/>
        <v>1.0769230769230769</v>
      </c>
      <c r="AB2217" s="54">
        <f t="shared" si="137"/>
        <v>1.3636363636363635</v>
      </c>
      <c r="AC2217" s="54">
        <f t="shared" si="138"/>
        <v>0.92307692307692313</v>
      </c>
      <c r="AD2217" s="55">
        <f t="shared" si="139"/>
        <v>1.1212121212121211</v>
      </c>
      <c r="AE2217" s="58"/>
    </row>
    <row r="2218" spans="1:31" s="5" customFormat="1" x14ac:dyDescent="0.3">
      <c r="A2218" s="40" t="s">
        <v>3878</v>
      </c>
      <c r="B2218" s="3" t="s">
        <v>3132</v>
      </c>
      <c r="C2218" s="8"/>
      <c r="D2218" s="8"/>
      <c r="E2218" s="8"/>
      <c r="F2218" s="9"/>
      <c r="G2218" s="36">
        <v>42.11</v>
      </c>
      <c r="H2218" s="12">
        <v>1</v>
      </c>
      <c r="I2218" s="12">
        <v>1</v>
      </c>
      <c r="J2218" s="13">
        <v>6.1</v>
      </c>
      <c r="K2218" s="34">
        <v>274.69</v>
      </c>
      <c r="L2218" s="8">
        <v>5</v>
      </c>
      <c r="M2218" s="8">
        <v>7</v>
      </c>
      <c r="N2218" s="9">
        <v>15.1</v>
      </c>
      <c r="O2218" s="36">
        <v>74.48</v>
      </c>
      <c r="P2218" s="12">
        <v>2</v>
      </c>
      <c r="Q2218" s="12">
        <v>3</v>
      </c>
      <c r="R2218" s="13">
        <v>8.6</v>
      </c>
      <c r="S2218" s="34">
        <v>206.84</v>
      </c>
      <c r="T2218" s="8">
        <v>5</v>
      </c>
      <c r="U2218" s="8">
        <v>5</v>
      </c>
      <c r="V2218" s="9">
        <v>15.6</v>
      </c>
      <c r="W2218" s="36">
        <v>193.79000000000002</v>
      </c>
      <c r="X2218" s="12">
        <v>3</v>
      </c>
      <c r="Y2218" s="12">
        <v>6</v>
      </c>
      <c r="Z2218" s="12">
        <v>10.9</v>
      </c>
      <c r="AA2218" s="52">
        <f t="shared" si="136"/>
        <v>0.5</v>
      </c>
      <c r="AB2218" s="54">
        <f t="shared" si="137"/>
        <v>2</v>
      </c>
      <c r="AC2218" s="54">
        <f t="shared" si="138"/>
        <v>0.8571428571428571</v>
      </c>
      <c r="AD2218" s="55">
        <f t="shared" si="139"/>
        <v>1.1190476190476191</v>
      </c>
      <c r="AE2218" s="58"/>
    </row>
    <row r="2219" spans="1:31" s="5" customFormat="1" x14ac:dyDescent="0.3">
      <c r="A2219" s="40" t="s">
        <v>1179</v>
      </c>
      <c r="B2219" s="3" t="s">
        <v>1180</v>
      </c>
      <c r="C2219" s="34">
        <v>271.45</v>
      </c>
      <c r="D2219" s="8">
        <v>5</v>
      </c>
      <c r="E2219" s="8">
        <v>6</v>
      </c>
      <c r="F2219" s="9">
        <v>17.8</v>
      </c>
      <c r="G2219" s="36">
        <v>314.08</v>
      </c>
      <c r="H2219" s="12">
        <v>5</v>
      </c>
      <c r="I2219" s="12">
        <v>9</v>
      </c>
      <c r="J2219" s="13">
        <v>19.5</v>
      </c>
      <c r="K2219" s="34">
        <v>406.39</v>
      </c>
      <c r="L2219" s="8">
        <v>8</v>
      </c>
      <c r="M2219" s="8">
        <v>13</v>
      </c>
      <c r="N2219" s="9">
        <v>32.300000000000004</v>
      </c>
      <c r="O2219" s="36">
        <v>299.99999999999994</v>
      </c>
      <c r="P2219" s="12">
        <v>6</v>
      </c>
      <c r="Q2219" s="12">
        <v>7</v>
      </c>
      <c r="R2219" s="13">
        <v>24.099999999999998</v>
      </c>
      <c r="S2219" s="34">
        <v>240.2</v>
      </c>
      <c r="T2219" s="8">
        <v>5</v>
      </c>
      <c r="U2219" s="8">
        <v>8</v>
      </c>
      <c r="V2219" s="9">
        <v>26.3</v>
      </c>
      <c r="W2219" s="36">
        <v>276.91999999999996</v>
      </c>
      <c r="X2219" s="12">
        <v>5</v>
      </c>
      <c r="Y2219" s="12">
        <v>9</v>
      </c>
      <c r="Z2219" s="12">
        <v>28</v>
      </c>
      <c r="AA2219" s="52">
        <f t="shared" si="136"/>
        <v>0.7</v>
      </c>
      <c r="AB2219" s="54">
        <f t="shared" si="137"/>
        <v>1.75</v>
      </c>
      <c r="AC2219" s="54">
        <f t="shared" si="138"/>
        <v>0.9</v>
      </c>
      <c r="AD2219" s="55">
        <f t="shared" si="139"/>
        <v>1.1166666666666667</v>
      </c>
      <c r="AE2219" s="58"/>
    </row>
    <row r="2220" spans="1:31" s="5" customFormat="1" x14ac:dyDescent="0.3">
      <c r="A2220" s="40" t="s">
        <v>962</v>
      </c>
      <c r="B2220" s="3" t="s">
        <v>963</v>
      </c>
      <c r="C2220" s="34">
        <v>394.73</v>
      </c>
      <c r="D2220" s="8">
        <v>7</v>
      </c>
      <c r="E2220" s="8">
        <v>11</v>
      </c>
      <c r="F2220" s="9">
        <v>26.400000000000002</v>
      </c>
      <c r="G2220" s="36">
        <v>409.34000000000003</v>
      </c>
      <c r="H2220" s="12">
        <v>7</v>
      </c>
      <c r="I2220" s="12">
        <v>10</v>
      </c>
      <c r="J2220" s="13">
        <v>32.5</v>
      </c>
      <c r="K2220" s="34">
        <v>557.51</v>
      </c>
      <c r="L2220" s="8">
        <v>10</v>
      </c>
      <c r="M2220" s="8">
        <v>11</v>
      </c>
      <c r="N2220" s="9">
        <v>32.800000000000004</v>
      </c>
      <c r="O2220" s="36">
        <v>441.53999999999996</v>
      </c>
      <c r="P2220" s="12">
        <v>10</v>
      </c>
      <c r="Q2220" s="12">
        <v>12</v>
      </c>
      <c r="R2220" s="13">
        <v>44.199999999999996</v>
      </c>
      <c r="S2220" s="34">
        <v>428.33000000000004</v>
      </c>
      <c r="T2220" s="8">
        <v>9</v>
      </c>
      <c r="U2220" s="8">
        <v>11</v>
      </c>
      <c r="V2220" s="9">
        <v>32.5</v>
      </c>
      <c r="W2220" s="36">
        <v>168.39</v>
      </c>
      <c r="X2220" s="12">
        <v>4</v>
      </c>
      <c r="Y2220" s="12">
        <v>8</v>
      </c>
      <c r="Z2220" s="12">
        <v>24.2</v>
      </c>
      <c r="AA2220" s="52">
        <f t="shared" si="136"/>
        <v>1.0909090909090908</v>
      </c>
      <c r="AB2220" s="54">
        <f t="shared" si="137"/>
        <v>0.92307692307692313</v>
      </c>
      <c r="AC2220" s="54">
        <f t="shared" si="138"/>
        <v>1.3333333333333333</v>
      </c>
      <c r="AD2220" s="55">
        <f t="shared" si="139"/>
        <v>1.1157731157731157</v>
      </c>
      <c r="AE2220" s="58"/>
    </row>
    <row r="2221" spans="1:31" s="5" customFormat="1" x14ac:dyDescent="0.3">
      <c r="A2221" s="40" t="s">
        <v>1354</v>
      </c>
      <c r="B2221" s="3" t="s">
        <v>1355</v>
      </c>
      <c r="C2221" s="34">
        <v>374.55</v>
      </c>
      <c r="D2221" s="8">
        <v>4</v>
      </c>
      <c r="E2221" s="8">
        <v>4</v>
      </c>
      <c r="F2221" s="9">
        <v>30.9</v>
      </c>
      <c r="G2221" s="36">
        <v>207.1</v>
      </c>
      <c r="H2221" s="12">
        <v>3</v>
      </c>
      <c r="I2221" s="12">
        <v>4</v>
      </c>
      <c r="J2221" s="13">
        <v>38.9</v>
      </c>
      <c r="K2221" s="34">
        <v>307.61</v>
      </c>
      <c r="L2221" s="8">
        <v>4</v>
      </c>
      <c r="M2221" s="8">
        <v>5</v>
      </c>
      <c r="N2221" s="9">
        <v>39.6</v>
      </c>
      <c r="O2221" s="36">
        <v>345.96000000000004</v>
      </c>
      <c r="P2221" s="12">
        <v>4</v>
      </c>
      <c r="Q2221" s="12">
        <v>4</v>
      </c>
      <c r="R2221" s="13">
        <v>39.6</v>
      </c>
      <c r="S2221" s="34">
        <v>348.44</v>
      </c>
      <c r="T2221" s="8">
        <v>5</v>
      </c>
      <c r="U2221" s="8">
        <v>7</v>
      </c>
      <c r="V2221" s="9">
        <v>44.3</v>
      </c>
      <c r="W2221" s="36">
        <v>341.66999999999996</v>
      </c>
      <c r="X2221" s="12">
        <v>4</v>
      </c>
      <c r="Y2221" s="12">
        <v>6</v>
      </c>
      <c r="Z2221" s="12">
        <v>44.3</v>
      </c>
      <c r="AA2221" s="52">
        <f t="shared" si="136"/>
        <v>1</v>
      </c>
      <c r="AB2221" s="54">
        <f t="shared" si="137"/>
        <v>1.2</v>
      </c>
      <c r="AC2221" s="54">
        <f t="shared" si="138"/>
        <v>1.1428571428571428</v>
      </c>
      <c r="AD2221" s="55">
        <f t="shared" si="139"/>
        <v>1.1142857142857143</v>
      </c>
      <c r="AE2221" s="58"/>
    </row>
    <row r="2222" spans="1:31" s="5" customFormat="1" x14ac:dyDescent="0.3">
      <c r="A2222" s="40" t="s">
        <v>152</v>
      </c>
      <c r="B2222" s="3" t="s">
        <v>153</v>
      </c>
      <c r="C2222" s="34">
        <v>1467.32</v>
      </c>
      <c r="D2222" s="8">
        <v>27</v>
      </c>
      <c r="E2222" s="8">
        <v>34</v>
      </c>
      <c r="F2222" s="9">
        <v>35</v>
      </c>
      <c r="G2222" s="36">
        <v>986.04000000000019</v>
      </c>
      <c r="H2222" s="12">
        <v>17</v>
      </c>
      <c r="I2222" s="12">
        <v>28</v>
      </c>
      <c r="J2222" s="13">
        <v>33.300000000000004</v>
      </c>
      <c r="K2222" s="34">
        <v>1284.71</v>
      </c>
      <c r="L2222" s="8">
        <v>24</v>
      </c>
      <c r="M2222" s="8">
        <v>31</v>
      </c>
      <c r="N2222" s="9">
        <v>34.20000000000001</v>
      </c>
      <c r="O2222" s="36">
        <v>1136.7999999999997</v>
      </c>
      <c r="P2222" s="12">
        <v>23</v>
      </c>
      <c r="Q2222" s="12">
        <v>28</v>
      </c>
      <c r="R2222" s="13">
        <v>36.100000000000016</v>
      </c>
      <c r="S2222" s="34">
        <v>1365.88</v>
      </c>
      <c r="T2222" s="8">
        <v>27</v>
      </c>
      <c r="U2222" s="8">
        <v>31</v>
      </c>
      <c r="V2222" s="9">
        <v>36.100000000000016</v>
      </c>
      <c r="W2222" s="36">
        <v>1243.3900000000001</v>
      </c>
      <c r="X2222" s="12">
        <v>24</v>
      </c>
      <c r="Y2222" s="12">
        <v>30</v>
      </c>
      <c r="Z2222" s="12">
        <v>33</v>
      </c>
      <c r="AA2222" s="52">
        <f t="shared" si="136"/>
        <v>1.2068965517241379</v>
      </c>
      <c r="AB2222" s="54">
        <f t="shared" si="137"/>
        <v>1.103448275862069</v>
      </c>
      <c r="AC2222" s="54">
        <f t="shared" si="138"/>
        <v>1.032258064516129</v>
      </c>
      <c r="AD2222" s="55">
        <f t="shared" si="139"/>
        <v>1.114200964034112</v>
      </c>
      <c r="AE2222" s="58"/>
    </row>
    <row r="2223" spans="1:31" s="5" customFormat="1" x14ac:dyDescent="0.3">
      <c r="A2223" s="40" t="s">
        <v>436</v>
      </c>
      <c r="B2223" s="3" t="s">
        <v>437</v>
      </c>
      <c r="C2223" s="34">
        <v>753.69000000000017</v>
      </c>
      <c r="D2223" s="8">
        <v>14</v>
      </c>
      <c r="E2223" s="8">
        <v>22</v>
      </c>
      <c r="F2223" s="9">
        <v>25.1</v>
      </c>
      <c r="G2223" s="36">
        <v>471.09</v>
      </c>
      <c r="H2223" s="12">
        <v>9</v>
      </c>
      <c r="I2223" s="12">
        <v>17</v>
      </c>
      <c r="J2223" s="13">
        <v>21.699999999999996</v>
      </c>
      <c r="K2223" s="34">
        <v>1585.6300000000006</v>
      </c>
      <c r="L2223" s="8">
        <v>31</v>
      </c>
      <c r="M2223" s="8">
        <v>34</v>
      </c>
      <c r="N2223" s="9">
        <v>43.299999999999976</v>
      </c>
      <c r="O2223" s="36">
        <v>1442.8</v>
      </c>
      <c r="P2223" s="12">
        <v>25</v>
      </c>
      <c r="Q2223" s="12">
        <v>30</v>
      </c>
      <c r="R2223" s="13">
        <v>38.700000000000017</v>
      </c>
      <c r="S2223" s="34">
        <v>826.18</v>
      </c>
      <c r="T2223" s="8">
        <v>15</v>
      </c>
      <c r="U2223" s="8">
        <v>26</v>
      </c>
      <c r="V2223" s="9">
        <v>36.100000000000009</v>
      </c>
      <c r="W2223" s="36">
        <v>1169.22</v>
      </c>
      <c r="X2223" s="12">
        <v>23</v>
      </c>
      <c r="Y2223" s="12">
        <v>28</v>
      </c>
      <c r="Z2223" s="12">
        <v>39</v>
      </c>
      <c r="AA2223" s="52">
        <f t="shared" si="136"/>
        <v>1.2777777777777777</v>
      </c>
      <c r="AB2223" s="54">
        <f t="shared" si="137"/>
        <v>1.1290322580645162</v>
      </c>
      <c r="AC2223" s="54">
        <f t="shared" si="138"/>
        <v>0.93103448275862066</v>
      </c>
      <c r="AD2223" s="55">
        <f t="shared" si="139"/>
        <v>1.1126148395336382</v>
      </c>
      <c r="AE2223" s="58"/>
    </row>
    <row r="2224" spans="1:31" s="5" customFormat="1" x14ac:dyDescent="0.3">
      <c r="A2224" s="40" t="s">
        <v>3229</v>
      </c>
      <c r="B2224" s="3" t="s">
        <v>3230</v>
      </c>
      <c r="C2224" s="34">
        <v>47.32</v>
      </c>
      <c r="D2224" s="8">
        <v>1</v>
      </c>
      <c r="E2224" s="8">
        <v>1</v>
      </c>
      <c r="F2224" s="9">
        <v>4.9000000000000004</v>
      </c>
      <c r="G2224" s="36">
        <v>59.11</v>
      </c>
      <c r="H2224" s="12">
        <v>1</v>
      </c>
      <c r="I2224" s="12">
        <v>2</v>
      </c>
      <c r="J2224" s="13">
        <v>7.7</v>
      </c>
      <c r="K2224" s="34">
        <v>188.59</v>
      </c>
      <c r="L2224" s="8">
        <v>3</v>
      </c>
      <c r="M2224" s="8">
        <v>4</v>
      </c>
      <c r="N2224" s="9">
        <v>15.4</v>
      </c>
      <c r="O2224" s="36">
        <v>104.83</v>
      </c>
      <c r="P2224" s="12">
        <v>2</v>
      </c>
      <c r="Q2224" s="12">
        <v>2</v>
      </c>
      <c r="R2224" s="13">
        <v>8.9</v>
      </c>
      <c r="S2224" s="34">
        <v>114.71000000000001</v>
      </c>
      <c r="T2224" s="8">
        <v>2</v>
      </c>
      <c r="U2224" s="8">
        <v>3</v>
      </c>
      <c r="V2224" s="9">
        <v>11.7</v>
      </c>
      <c r="W2224" s="36">
        <v>98.69</v>
      </c>
      <c r="X2224" s="12">
        <v>2</v>
      </c>
      <c r="Y2224" s="12">
        <v>3</v>
      </c>
      <c r="Z2224" s="12">
        <v>13.4</v>
      </c>
      <c r="AA2224" s="52">
        <f t="shared" si="136"/>
        <v>0.66666666666666663</v>
      </c>
      <c r="AB2224" s="54">
        <f t="shared" si="137"/>
        <v>1.6666666666666667</v>
      </c>
      <c r="AC2224" s="54">
        <f t="shared" si="138"/>
        <v>1</v>
      </c>
      <c r="AD2224" s="55">
        <f t="shared" si="139"/>
        <v>1.1111111111111112</v>
      </c>
      <c r="AE2224" s="58"/>
    </row>
    <row r="2225" spans="1:31" s="5" customFormat="1" x14ac:dyDescent="0.3">
      <c r="A2225" s="40" t="s">
        <v>6287</v>
      </c>
      <c r="B2225" s="3" t="s">
        <v>6288</v>
      </c>
      <c r="C2225" s="8"/>
      <c r="D2225" s="8"/>
      <c r="E2225" s="8"/>
      <c r="F2225" s="9"/>
      <c r="G2225" s="36"/>
      <c r="H2225" s="12"/>
      <c r="I2225" s="12"/>
      <c r="J2225" s="13"/>
      <c r="K2225" s="34">
        <v>63.06</v>
      </c>
      <c r="L2225" s="8">
        <v>1</v>
      </c>
      <c r="M2225" s="8">
        <v>1</v>
      </c>
      <c r="N2225" s="9">
        <v>9.1</v>
      </c>
      <c r="O2225" s="36"/>
      <c r="P2225" s="12"/>
      <c r="Q2225" s="12"/>
      <c r="R2225" s="13"/>
      <c r="S2225" s="34"/>
      <c r="T2225" s="8"/>
      <c r="U2225" s="8"/>
      <c r="V2225" s="9"/>
      <c r="W2225" s="36">
        <v>46.56</v>
      </c>
      <c r="X2225" s="12">
        <v>1</v>
      </c>
      <c r="Y2225" s="12">
        <v>2</v>
      </c>
      <c r="Z2225" s="12">
        <v>15</v>
      </c>
      <c r="AA2225" s="52">
        <f t="shared" si="136"/>
        <v>1</v>
      </c>
      <c r="AB2225" s="54">
        <f t="shared" si="137"/>
        <v>2</v>
      </c>
      <c r="AC2225" s="54">
        <f t="shared" si="138"/>
        <v>0.33333333333333331</v>
      </c>
      <c r="AD2225" s="55">
        <f t="shared" si="139"/>
        <v>1.1111111111111112</v>
      </c>
      <c r="AE2225" s="58"/>
    </row>
    <row r="2226" spans="1:31" s="5" customFormat="1" x14ac:dyDescent="0.3">
      <c r="A2226" s="40" t="s">
        <v>3640</v>
      </c>
      <c r="B2226" s="3" t="s">
        <v>3641</v>
      </c>
      <c r="C2226" s="8"/>
      <c r="D2226" s="8"/>
      <c r="E2226" s="8"/>
      <c r="F2226" s="9"/>
      <c r="G2226" s="36">
        <v>60.19</v>
      </c>
      <c r="H2226" s="12">
        <v>1</v>
      </c>
      <c r="I2226" s="12">
        <v>2</v>
      </c>
      <c r="J2226" s="13">
        <v>2</v>
      </c>
      <c r="K2226" s="34">
        <v>62.76</v>
      </c>
      <c r="L2226" s="8">
        <v>1</v>
      </c>
      <c r="M2226" s="8">
        <v>1</v>
      </c>
      <c r="N2226" s="9">
        <v>0.8</v>
      </c>
      <c r="O2226" s="36"/>
      <c r="P2226" s="12"/>
      <c r="Q2226" s="12"/>
      <c r="R2226" s="13"/>
      <c r="S2226" s="34">
        <v>56.75</v>
      </c>
      <c r="T2226" s="8">
        <v>1</v>
      </c>
      <c r="U2226" s="8">
        <v>1</v>
      </c>
      <c r="V2226" s="9">
        <v>0.8</v>
      </c>
      <c r="W2226" s="36">
        <v>45.37</v>
      </c>
      <c r="X2226" s="12">
        <v>1</v>
      </c>
      <c r="Y2226" s="12">
        <v>1</v>
      </c>
      <c r="Z2226" s="12">
        <v>1.2</v>
      </c>
      <c r="AA2226" s="52">
        <f t="shared" si="136"/>
        <v>0.33333333333333331</v>
      </c>
      <c r="AB2226" s="54">
        <f t="shared" si="137"/>
        <v>2</v>
      </c>
      <c r="AC2226" s="54">
        <f t="shared" si="138"/>
        <v>1</v>
      </c>
      <c r="AD2226" s="55">
        <f t="shared" si="139"/>
        <v>1.1111111111111112</v>
      </c>
      <c r="AE2226" s="58"/>
    </row>
    <row r="2227" spans="1:31" s="5" customFormat="1" x14ac:dyDescent="0.3">
      <c r="A2227" s="40" t="s">
        <v>4045</v>
      </c>
      <c r="B2227" s="3" t="s">
        <v>4046</v>
      </c>
      <c r="C2227" s="8"/>
      <c r="D2227" s="8"/>
      <c r="E2227" s="8"/>
      <c r="F2227" s="9"/>
      <c r="G2227" s="36">
        <v>42.06</v>
      </c>
      <c r="H2227" s="12">
        <v>1</v>
      </c>
      <c r="I2227" s="12">
        <v>2</v>
      </c>
      <c r="J2227" s="13">
        <v>12.3</v>
      </c>
      <c r="K2227" s="34">
        <v>48.4</v>
      </c>
      <c r="L2227" s="8">
        <v>1</v>
      </c>
      <c r="M2227" s="8">
        <v>1</v>
      </c>
      <c r="N2227" s="9">
        <v>5.2</v>
      </c>
      <c r="O2227" s="36"/>
      <c r="P2227" s="12"/>
      <c r="Q2227" s="12"/>
      <c r="R2227" s="13"/>
      <c r="S2227" s="34"/>
      <c r="T2227" s="8"/>
      <c r="U2227" s="8"/>
      <c r="V2227" s="9"/>
      <c r="W2227" s="36"/>
      <c r="X2227" s="12"/>
      <c r="Y2227" s="12"/>
      <c r="Z2227" s="12"/>
      <c r="AA2227" s="52">
        <f t="shared" si="136"/>
        <v>0.33333333333333331</v>
      </c>
      <c r="AB2227" s="54">
        <f t="shared" si="137"/>
        <v>2</v>
      </c>
      <c r="AC2227" s="54">
        <f t="shared" si="138"/>
        <v>1</v>
      </c>
      <c r="AD2227" s="55">
        <f t="shared" si="139"/>
        <v>1.1111111111111112</v>
      </c>
      <c r="AE2227" s="58"/>
    </row>
    <row r="2228" spans="1:31" s="5" customFormat="1" x14ac:dyDescent="0.3">
      <c r="A2228" s="40" t="s">
        <v>3665</v>
      </c>
      <c r="B2228" s="3" t="s">
        <v>3666</v>
      </c>
      <c r="C2228" s="8"/>
      <c r="D2228" s="8"/>
      <c r="E2228" s="8"/>
      <c r="F2228" s="9"/>
      <c r="G2228" s="36">
        <v>37.380000000000003</v>
      </c>
      <c r="H2228" s="12">
        <v>1</v>
      </c>
      <c r="I2228" s="12">
        <v>2</v>
      </c>
      <c r="J2228" s="13">
        <v>16.8</v>
      </c>
      <c r="K2228" s="34">
        <v>41.1</v>
      </c>
      <c r="L2228" s="8">
        <v>1</v>
      </c>
      <c r="M2228" s="8">
        <v>1</v>
      </c>
      <c r="N2228" s="9">
        <v>8.1</v>
      </c>
      <c r="O2228" s="36"/>
      <c r="P2228" s="12"/>
      <c r="Q2228" s="12"/>
      <c r="R2228" s="13"/>
      <c r="S2228" s="34"/>
      <c r="T2228" s="8"/>
      <c r="U2228" s="8"/>
      <c r="V2228" s="9"/>
      <c r="W2228" s="36"/>
      <c r="X2228" s="12"/>
      <c r="Y2228" s="12"/>
      <c r="Z2228" s="12"/>
      <c r="AA2228" s="52">
        <f t="shared" si="136"/>
        <v>0.33333333333333331</v>
      </c>
      <c r="AB2228" s="54">
        <f t="shared" si="137"/>
        <v>2</v>
      </c>
      <c r="AC2228" s="54">
        <f t="shared" si="138"/>
        <v>1</v>
      </c>
      <c r="AD2228" s="55">
        <f t="shared" si="139"/>
        <v>1.1111111111111112</v>
      </c>
      <c r="AE2228" s="58"/>
    </row>
    <row r="2229" spans="1:31" s="5" customFormat="1" x14ac:dyDescent="0.3">
      <c r="A2229" s="40" t="s">
        <v>3896</v>
      </c>
      <c r="B2229" s="3" t="s">
        <v>3897</v>
      </c>
      <c r="C2229" s="8"/>
      <c r="D2229" s="8"/>
      <c r="E2229" s="8"/>
      <c r="F2229" s="9"/>
      <c r="G2229" s="36">
        <v>42.06</v>
      </c>
      <c r="H2229" s="12">
        <v>1</v>
      </c>
      <c r="I2229" s="12">
        <v>2</v>
      </c>
      <c r="J2229" s="13">
        <v>1.3</v>
      </c>
      <c r="K2229" s="34">
        <v>44.5</v>
      </c>
      <c r="L2229" s="8">
        <v>1</v>
      </c>
      <c r="M2229" s="8">
        <v>1</v>
      </c>
      <c r="N2229" s="9">
        <v>0.8</v>
      </c>
      <c r="O2229" s="36"/>
      <c r="P2229" s="12"/>
      <c r="Q2229" s="12"/>
      <c r="R2229" s="13"/>
      <c r="S2229" s="34"/>
      <c r="T2229" s="8"/>
      <c r="U2229" s="8"/>
      <c r="V2229" s="9"/>
      <c r="W2229" s="36"/>
      <c r="X2229" s="12"/>
      <c r="Y2229" s="12"/>
      <c r="Z2229" s="12"/>
      <c r="AA2229" s="52">
        <f t="shared" si="136"/>
        <v>0.33333333333333331</v>
      </c>
      <c r="AB2229" s="54">
        <f t="shared" si="137"/>
        <v>2</v>
      </c>
      <c r="AC2229" s="54">
        <f t="shared" si="138"/>
        <v>1</v>
      </c>
      <c r="AD2229" s="55">
        <f t="shared" si="139"/>
        <v>1.1111111111111112</v>
      </c>
      <c r="AE2229" s="58"/>
    </row>
    <row r="2230" spans="1:31" s="5" customFormat="1" x14ac:dyDescent="0.3">
      <c r="A2230" s="40" t="s">
        <v>2318</v>
      </c>
      <c r="B2230" s="3" t="s">
        <v>2319</v>
      </c>
      <c r="C2230" s="34">
        <v>37.76</v>
      </c>
      <c r="D2230" s="8">
        <v>1</v>
      </c>
      <c r="E2230" s="8">
        <v>1</v>
      </c>
      <c r="F2230" s="9">
        <v>2.9</v>
      </c>
      <c r="G2230" s="36"/>
      <c r="H2230" s="12"/>
      <c r="I2230" s="12"/>
      <c r="J2230" s="13"/>
      <c r="K2230" s="34"/>
      <c r="L2230" s="8"/>
      <c r="M2230" s="8"/>
      <c r="N2230" s="9"/>
      <c r="O2230" s="36">
        <v>38.03</v>
      </c>
      <c r="P2230" s="12">
        <v>1</v>
      </c>
      <c r="Q2230" s="12">
        <v>2</v>
      </c>
      <c r="R2230" s="13">
        <v>1.8</v>
      </c>
      <c r="S2230" s="34"/>
      <c r="T2230" s="8"/>
      <c r="U2230" s="8"/>
      <c r="V2230" s="9"/>
      <c r="W2230" s="36"/>
      <c r="X2230" s="12"/>
      <c r="Y2230" s="12"/>
      <c r="Z2230" s="12"/>
      <c r="AA2230" s="52">
        <f t="shared" si="136"/>
        <v>2</v>
      </c>
      <c r="AB2230" s="54">
        <f t="shared" si="137"/>
        <v>0.33333333333333331</v>
      </c>
      <c r="AC2230" s="54">
        <f t="shared" si="138"/>
        <v>1</v>
      </c>
      <c r="AD2230" s="55">
        <f t="shared" si="139"/>
        <v>1.1111111111111112</v>
      </c>
      <c r="AE2230" s="58"/>
    </row>
    <row r="2231" spans="1:31" s="5" customFormat="1" x14ac:dyDescent="0.3">
      <c r="A2231" s="40" t="s">
        <v>3835</v>
      </c>
      <c r="B2231" s="3" t="s">
        <v>3836</v>
      </c>
      <c r="C2231" s="8"/>
      <c r="D2231" s="8"/>
      <c r="E2231" s="8"/>
      <c r="F2231" s="9"/>
      <c r="G2231" s="36">
        <v>40.32</v>
      </c>
      <c r="H2231" s="12">
        <v>1</v>
      </c>
      <c r="I2231" s="12">
        <v>2</v>
      </c>
      <c r="J2231" s="13">
        <v>10.7</v>
      </c>
      <c r="K2231" s="34">
        <v>35.880000000000003</v>
      </c>
      <c r="L2231" s="8">
        <v>1</v>
      </c>
      <c r="M2231" s="8">
        <v>1</v>
      </c>
      <c r="N2231" s="9">
        <v>7.8</v>
      </c>
      <c r="O2231" s="36"/>
      <c r="P2231" s="12"/>
      <c r="Q2231" s="12"/>
      <c r="R2231" s="13"/>
      <c r="S2231" s="34"/>
      <c r="T2231" s="8"/>
      <c r="U2231" s="8"/>
      <c r="V2231" s="9"/>
      <c r="W2231" s="36"/>
      <c r="X2231" s="12"/>
      <c r="Y2231" s="12"/>
      <c r="Z2231" s="12"/>
      <c r="AA2231" s="52">
        <f t="shared" si="136"/>
        <v>0.33333333333333331</v>
      </c>
      <c r="AB2231" s="54">
        <f t="shared" si="137"/>
        <v>2</v>
      </c>
      <c r="AC2231" s="54">
        <f t="shared" si="138"/>
        <v>1</v>
      </c>
      <c r="AD2231" s="55">
        <f t="shared" si="139"/>
        <v>1.1111111111111112</v>
      </c>
      <c r="AE2231" s="58"/>
    </row>
    <row r="2232" spans="1:31" s="5" customFormat="1" x14ac:dyDescent="0.3">
      <c r="A2232" s="40" t="s">
        <v>3988</v>
      </c>
      <c r="B2232" s="3" t="s">
        <v>3989</v>
      </c>
      <c r="C2232" s="8"/>
      <c r="D2232" s="8"/>
      <c r="E2232" s="8"/>
      <c r="F2232" s="9"/>
      <c r="G2232" s="36">
        <v>39.78</v>
      </c>
      <c r="H2232" s="12">
        <v>1</v>
      </c>
      <c r="I2232" s="12">
        <v>2</v>
      </c>
      <c r="J2232" s="13">
        <v>11.7</v>
      </c>
      <c r="K2232" s="34">
        <v>32.369999999999997</v>
      </c>
      <c r="L2232" s="8">
        <v>1</v>
      </c>
      <c r="M2232" s="8">
        <v>1</v>
      </c>
      <c r="N2232" s="9">
        <v>6.6</v>
      </c>
      <c r="O2232" s="36"/>
      <c r="P2232" s="12"/>
      <c r="Q2232" s="12"/>
      <c r="R2232" s="13"/>
      <c r="S2232" s="34"/>
      <c r="T2232" s="8"/>
      <c r="U2232" s="8"/>
      <c r="V2232" s="9"/>
      <c r="W2232" s="36"/>
      <c r="X2232" s="12"/>
      <c r="Y2232" s="12"/>
      <c r="Z2232" s="12"/>
      <c r="AA2232" s="52">
        <f t="shared" si="136"/>
        <v>0.33333333333333331</v>
      </c>
      <c r="AB2232" s="54">
        <f t="shared" si="137"/>
        <v>2</v>
      </c>
      <c r="AC2232" s="54">
        <f t="shared" si="138"/>
        <v>1</v>
      </c>
      <c r="AD2232" s="55">
        <f t="shared" si="139"/>
        <v>1.1111111111111112</v>
      </c>
      <c r="AE2232" s="58"/>
    </row>
    <row r="2233" spans="1:31" s="5" customFormat="1" x14ac:dyDescent="0.3">
      <c r="A2233" s="40" t="s">
        <v>6104</v>
      </c>
      <c r="B2233" s="3" t="s">
        <v>6105</v>
      </c>
      <c r="C2233" s="8"/>
      <c r="D2233" s="8"/>
      <c r="E2233" s="8"/>
      <c r="F2233" s="9"/>
      <c r="G2233" s="36"/>
      <c r="H2233" s="12"/>
      <c r="I2233" s="12"/>
      <c r="J2233" s="13"/>
      <c r="K2233" s="34">
        <v>33.549999999999997</v>
      </c>
      <c r="L2233" s="8">
        <v>1</v>
      </c>
      <c r="M2233" s="8">
        <v>1</v>
      </c>
      <c r="N2233" s="9">
        <v>3</v>
      </c>
      <c r="O2233" s="36"/>
      <c r="P2233" s="12"/>
      <c r="Q2233" s="12"/>
      <c r="R2233" s="13"/>
      <c r="S2233" s="34"/>
      <c r="T2233" s="8"/>
      <c r="U2233" s="8"/>
      <c r="V2233" s="9"/>
      <c r="W2233" s="36">
        <v>51.14</v>
      </c>
      <c r="X2233" s="12">
        <v>1</v>
      </c>
      <c r="Y2233" s="12">
        <v>2</v>
      </c>
      <c r="Z2233" s="12">
        <v>3.2</v>
      </c>
      <c r="AA2233" s="52">
        <f t="shared" si="136"/>
        <v>1</v>
      </c>
      <c r="AB2233" s="54">
        <f t="shared" si="137"/>
        <v>2</v>
      </c>
      <c r="AC2233" s="54">
        <f t="shared" si="138"/>
        <v>0.33333333333333331</v>
      </c>
      <c r="AD2233" s="55">
        <f t="shared" si="139"/>
        <v>1.1111111111111112</v>
      </c>
      <c r="AE2233" s="58"/>
    </row>
    <row r="2234" spans="1:31" s="5" customFormat="1" x14ac:dyDescent="0.3">
      <c r="A2234" s="40" t="s">
        <v>3805</v>
      </c>
      <c r="B2234" s="3" t="s">
        <v>3806</v>
      </c>
      <c r="C2234" s="8"/>
      <c r="D2234" s="8"/>
      <c r="E2234" s="8"/>
      <c r="F2234" s="9"/>
      <c r="G2234" s="36">
        <v>48.61</v>
      </c>
      <c r="H2234" s="12">
        <v>1</v>
      </c>
      <c r="I2234" s="12">
        <v>2</v>
      </c>
      <c r="J2234" s="13">
        <v>5.0999999999999996</v>
      </c>
      <c r="K2234" s="34">
        <v>28.1</v>
      </c>
      <c r="L2234" s="8">
        <v>1</v>
      </c>
      <c r="M2234" s="8">
        <v>1</v>
      </c>
      <c r="N2234" s="9">
        <v>4</v>
      </c>
      <c r="O2234" s="36"/>
      <c r="P2234" s="12"/>
      <c r="Q2234" s="12"/>
      <c r="R2234" s="13"/>
      <c r="S2234" s="34"/>
      <c r="T2234" s="8"/>
      <c r="U2234" s="8"/>
      <c r="V2234" s="9"/>
      <c r="W2234" s="36"/>
      <c r="X2234" s="12"/>
      <c r="Y2234" s="12"/>
      <c r="Z2234" s="12"/>
      <c r="AA2234" s="52">
        <f t="shared" si="136"/>
        <v>0.33333333333333331</v>
      </c>
      <c r="AB2234" s="54">
        <f t="shared" si="137"/>
        <v>2</v>
      </c>
      <c r="AC2234" s="54">
        <f t="shared" si="138"/>
        <v>1</v>
      </c>
      <c r="AD2234" s="55">
        <f t="shared" si="139"/>
        <v>1.1111111111111112</v>
      </c>
      <c r="AE2234" s="58"/>
    </row>
    <row r="2235" spans="1:31" s="5" customFormat="1" x14ac:dyDescent="0.3">
      <c r="A2235" s="40" t="s">
        <v>2664</v>
      </c>
      <c r="B2235" s="3" t="s">
        <v>2665</v>
      </c>
      <c r="C2235" s="34">
        <v>42.67</v>
      </c>
      <c r="D2235" s="8">
        <v>1</v>
      </c>
      <c r="E2235" s="8">
        <v>1</v>
      </c>
      <c r="F2235" s="9">
        <v>3.1</v>
      </c>
      <c r="G2235" s="36"/>
      <c r="H2235" s="12"/>
      <c r="I2235" s="12"/>
      <c r="J2235" s="13"/>
      <c r="K2235" s="34"/>
      <c r="L2235" s="8"/>
      <c r="M2235" s="8"/>
      <c r="N2235" s="9"/>
      <c r="O2235" s="36">
        <v>72.289999999999992</v>
      </c>
      <c r="P2235" s="12">
        <v>2</v>
      </c>
      <c r="Q2235" s="12">
        <v>2</v>
      </c>
      <c r="R2235" s="13">
        <v>4.7</v>
      </c>
      <c r="S2235" s="34"/>
      <c r="T2235" s="8"/>
      <c r="U2235" s="8"/>
      <c r="V2235" s="9"/>
      <c r="W2235" s="36"/>
      <c r="X2235" s="12"/>
      <c r="Y2235" s="12"/>
      <c r="Z2235" s="12"/>
      <c r="AA2235" s="52">
        <f t="shared" si="136"/>
        <v>2</v>
      </c>
      <c r="AB2235" s="54">
        <f t="shared" si="137"/>
        <v>0.33333333333333331</v>
      </c>
      <c r="AC2235" s="54">
        <f t="shared" si="138"/>
        <v>1</v>
      </c>
      <c r="AD2235" s="55">
        <f t="shared" si="139"/>
        <v>1.1111111111111112</v>
      </c>
      <c r="AE2235" s="58"/>
    </row>
    <row r="2236" spans="1:31" s="5" customFormat="1" x14ac:dyDescent="0.3">
      <c r="A2236" s="40" t="s">
        <v>2154</v>
      </c>
      <c r="B2236" s="3" t="s">
        <v>2155</v>
      </c>
      <c r="C2236" s="34">
        <v>83.490000000000009</v>
      </c>
      <c r="D2236" s="8">
        <v>2</v>
      </c>
      <c r="E2236" s="8">
        <v>3</v>
      </c>
      <c r="F2236" s="9">
        <v>16.2</v>
      </c>
      <c r="G2236" s="36">
        <v>49.34</v>
      </c>
      <c r="H2236" s="12">
        <v>1</v>
      </c>
      <c r="I2236" s="12">
        <v>2</v>
      </c>
      <c r="J2236" s="13">
        <v>12.4</v>
      </c>
      <c r="K2236" s="34">
        <v>93.63</v>
      </c>
      <c r="L2236" s="8">
        <v>2</v>
      </c>
      <c r="M2236" s="8">
        <v>4</v>
      </c>
      <c r="N2236" s="9">
        <v>28.1</v>
      </c>
      <c r="O2236" s="36">
        <v>131.55000000000001</v>
      </c>
      <c r="P2236" s="12">
        <v>2</v>
      </c>
      <c r="Q2236" s="12">
        <v>2</v>
      </c>
      <c r="R2236" s="13">
        <v>15.2</v>
      </c>
      <c r="S2236" s="34"/>
      <c r="T2236" s="8"/>
      <c r="U2236" s="8"/>
      <c r="V2236" s="9"/>
      <c r="W2236" s="36">
        <v>109.23</v>
      </c>
      <c r="X2236" s="12">
        <v>2</v>
      </c>
      <c r="Y2236" s="12">
        <v>2</v>
      </c>
      <c r="Z2236" s="12">
        <v>12.4</v>
      </c>
      <c r="AA2236" s="52">
        <f t="shared" si="136"/>
        <v>1.3333333333333333</v>
      </c>
      <c r="AB2236" s="54">
        <f t="shared" si="137"/>
        <v>1.6666666666666667</v>
      </c>
      <c r="AC2236" s="54">
        <f t="shared" si="138"/>
        <v>0.33333333333333331</v>
      </c>
      <c r="AD2236" s="55">
        <f t="shared" si="139"/>
        <v>1.1111111111111112</v>
      </c>
      <c r="AE2236" s="58"/>
    </row>
    <row r="2237" spans="1:31" s="5" customFormat="1" x14ac:dyDescent="0.3">
      <c r="A2237" s="40" t="s">
        <v>3271</v>
      </c>
      <c r="B2237" s="3" t="s">
        <v>3272</v>
      </c>
      <c r="C2237" s="34">
        <v>35.85</v>
      </c>
      <c r="D2237" s="8">
        <v>1</v>
      </c>
      <c r="E2237" s="8">
        <v>1</v>
      </c>
      <c r="F2237" s="9">
        <v>12.9</v>
      </c>
      <c r="G2237" s="36"/>
      <c r="H2237" s="12"/>
      <c r="I2237" s="12"/>
      <c r="J2237" s="13"/>
      <c r="K2237" s="34"/>
      <c r="L2237" s="8"/>
      <c r="M2237" s="8"/>
      <c r="N2237" s="9"/>
      <c r="O2237" s="36"/>
      <c r="P2237" s="12"/>
      <c r="Q2237" s="12"/>
      <c r="R2237" s="13"/>
      <c r="S2237" s="34"/>
      <c r="T2237" s="8"/>
      <c r="U2237" s="8"/>
      <c r="V2237" s="9"/>
      <c r="W2237" s="36">
        <v>111.65</v>
      </c>
      <c r="X2237" s="12">
        <v>2</v>
      </c>
      <c r="Y2237" s="12">
        <v>2</v>
      </c>
      <c r="Z2237" s="12">
        <v>13.8</v>
      </c>
      <c r="AA2237" s="52">
        <f t="shared" si="136"/>
        <v>2</v>
      </c>
      <c r="AB2237" s="54">
        <f t="shared" si="137"/>
        <v>1</v>
      </c>
      <c r="AC2237" s="54">
        <f t="shared" si="138"/>
        <v>0.33333333333333331</v>
      </c>
      <c r="AD2237" s="55">
        <f t="shared" si="139"/>
        <v>1.1111111111111112</v>
      </c>
      <c r="AE2237" s="58"/>
    </row>
    <row r="2238" spans="1:31" s="5" customFormat="1" x14ac:dyDescent="0.3">
      <c r="A2238" s="40" t="s">
        <v>3562</v>
      </c>
      <c r="B2238" s="3" t="s">
        <v>3563</v>
      </c>
      <c r="C2238" s="8"/>
      <c r="D2238" s="8"/>
      <c r="E2238" s="8"/>
      <c r="F2238" s="9"/>
      <c r="G2238" s="36">
        <v>104.88</v>
      </c>
      <c r="H2238" s="12">
        <v>2</v>
      </c>
      <c r="I2238" s="12">
        <v>2</v>
      </c>
      <c r="J2238" s="13">
        <v>8.6</v>
      </c>
      <c r="K2238" s="34">
        <v>28.18</v>
      </c>
      <c r="L2238" s="8">
        <v>1</v>
      </c>
      <c r="M2238" s="8">
        <v>1</v>
      </c>
      <c r="N2238" s="9">
        <v>2.9</v>
      </c>
      <c r="O2238" s="36"/>
      <c r="P2238" s="12"/>
      <c r="Q2238" s="12"/>
      <c r="R2238" s="13"/>
      <c r="S2238" s="34"/>
      <c r="T2238" s="8"/>
      <c r="U2238" s="8"/>
      <c r="V2238" s="9"/>
      <c r="W2238" s="36"/>
      <c r="X2238" s="12"/>
      <c r="Y2238" s="12"/>
      <c r="Z2238" s="12"/>
      <c r="AA2238" s="52">
        <f t="shared" si="136"/>
        <v>0.33333333333333331</v>
      </c>
      <c r="AB2238" s="54">
        <f t="shared" si="137"/>
        <v>2</v>
      </c>
      <c r="AC2238" s="54">
        <f t="shared" si="138"/>
        <v>1</v>
      </c>
      <c r="AD2238" s="55">
        <f t="shared" si="139"/>
        <v>1.1111111111111112</v>
      </c>
      <c r="AE2238" s="58"/>
    </row>
    <row r="2239" spans="1:31" s="5" customFormat="1" x14ac:dyDescent="0.3">
      <c r="A2239" s="40" t="s">
        <v>1273</v>
      </c>
      <c r="B2239" s="3" t="s">
        <v>1274</v>
      </c>
      <c r="C2239" s="34">
        <v>195.36</v>
      </c>
      <c r="D2239" s="8">
        <v>4</v>
      </c>
      <c r="E2239" s="8">
        <v>7</v>
      </c>
      <c r="F2239" s="9">
        <v>11.9</v>
      </c>
      <c r="G2239" s="36">
        <v>87.75</v>
      </c>
      <c r="H2239" s="12">
        <v>2</v>
      </c>
      <c r="I2239" s="12">
        <v>5</v>
      </c>
      <c r="J2239" s="13">
        <v>7.3</v>
      </c>
      <c r="K2239" s="34"/>
      <c r="L2239" s="8"/>
      <c r="M2239" s="8"/>
      <c r="N2239" s="9"/>
      <c r="O2239" s="36"/>
      <c r="P2239" s="12"/>
      <c r="Q2239" s="12"/>
      <c r="R2239" s="13"/>
      <c r="S2239" s="34"/>
      <c r="T2239" s="8"/>
      <c r="U2239" s="8"/>
      <c r="V2239" s="9"/>
      <c r="W2239" s="36"/>
      <c r="X2239" s="12"/>
      <c r="Y2239" s="12"/>
      <c r="Z2239" s="12"/>
      <c r="AA2239" s="52">
        <f t="shared" si="136"/>
        <v>1.3333333333333333</v>
      </c>
      <c r="AB2239" s="54">
        <f t="shared" si="137"/>
        <v>1</v>
      </c>
      <c r="AC2239" s="54">
        <f t="shared" si="138"/>
        <v>1</v>
      </c>
      <c r="AD2239" s="55">
        <f t="shared" si="139"/>
        <v>1.1111111111111109</v>
      </c>
      <c r="AE2239" s="58"/>
    </row>
    <row r="2240" spans="1:31" s="5" customFormat="1" x14ac:dyDescent="0.3">
      <c r="A2240" s="40" t="s">
        <v>2212</v>
      </c>
      <c r="B2240" s="3" t="s">
        <v>2213</v>
      </c>
      <c r="C2240" s="34">
        <v>104.77</v>
      </c>
      <c r="D2240" s="8">
        <v>2</v>
      </c>
      <c r="E2240" s="8">
        <v>3</v>
      </c>
      <c r="F2240" s="9">
        <v>12.4</v>
      </c>
      <c r="G2240" s="36">
        <v>36.57</v>
      </c>
      <c r="H2240" s="12">
        <v>1</v>
      </c>
      <c r="I2240" s="12">
        <v>2</v>
      </c>
      <c r="J2240" s="13">
        <v>6.6</v>
      </c>
      <c r="K2240" s="34"/>
      <c r="L2240" s="8"/>
      <c r="M2240" s="8"/>
      <c r="N2240" s="9"/>
      <c r="O2240" s="36"/>
      <c r="P2240" s="12"/>
      <c r="Q2240" s="12"/>
      <c r="R2240" s="13"/>
      <c r="S2240" s="34"/>
      <c r="T2240" s="8"/>
      <c r="U2240" s="8"/>
      <c r="V2240" s="9"/>
      <c r="W2240" s="36"/>
      <c r="X2240" s="12"/>
      <c r="Y2240" s="12"/>
      <c r="Z2240" s="12"/>
      <c r="AA2240" s="52">
        <f t="shared" si="136"/>
        <v>1.3333333333333333</v>
      </c>
      <c r="AB2240" s="54">
        <f t="shared" si="137"/>
        <v>1</v>
      </c>
      <c r="AC2240" s="54">
        <f t="shared" si="138"/>
        <v>1</v>
      </c>
      <c r="AD2240" s="55">
        <f t="shared" si="139"/>
        <v>1.1111111111111109</v>
      </c>
      <c r="AE2240" s="58"/>
    </row>
    <row r="2241" spans="1:31" s="5" customFormat="1" x14ac:dyDescent="0.3">
      <c r="A2241" s="40" t="s">
        <v>4000</v>
      </c>
      <c r="B2241" s="3" t="s">
        <v>4001</v>
      </c>
      <c r="C2241" s="8"/>
      <c r="D2241" s="8"/>
      <c r="E2241" s="8"/>
      <c r="F2241" s="9"/>
      <c r="G2241" s="36">
        <v>44.67</v>
      </c>
      <c r="H2241" s="12">
        <v>1</v>
      </c>
      <c r="I2241" s="12">
        <v>2</v>
      </c>
      <c r="J2241" s="13">
        <v>3.2</v>
      </c>
      <c r="K2241" s="34">
        <v>90.36</v>
      </c>
      <c r="L2241" s="8">
        <v>2</v>
      </c>
      <c r="M2241" s="8">
        <v>4</v>
      </c>
      <c r="N2241" s="9">
        <v>3.2</v>
      </c>
      <c r="O2241" s="36">
        <v>29.63</v>
      </c>
      <c r="P2241" s="12">
        <v>1</v>
      </c>
      <c r="Q2241" s="12">
        <v>4</v>
      </c>
      <c r="R2241" s="13">
        <v>3.2</v>
      </c>
      <c r="S2241" s="34">
        <v>59.91</v>
      </c>
      <c r="T2241" s="8">
        <v>1</v>
      </c>
      <c r="U2241" s="8">
        <v>1</v>
      </c>
      <c r="V2241" s="9">
        <v>0.8</v>
      </c>
      <c r="W2241" s="36"/>
      <c r="X2241" s="12"/>
      <c r="Y2241" s="12"/>
      <c r="Z2241" s="12"/>
      <c r="AA2241" s="52">
        <f t="shared" si="136"/>
        <v>0.33333333333333331</v>
      </c>
      <c r="AB2241" s="54">
        <f t="shared" si="137"/>
        <v>1</v>
      </c>
      <c r="AC2241" s="54">
        <f t="shared" si="138"/>
        <v>2</v>
      </c>
      <c r="AD2241" s="55">
        <f t="shared" si="139"/>
        <v>1.1111111111111109</v>
      </c>
      <c r="AE2241" s="58"/>
    </row>
    <row r="2242" spans="1:31" s="5" customFormat="1" x14ac:dyDescent="0.3">
      <c r="A2242" s="40" t="s">
        <v>4236</v>
      </c>
      <c r="B2242" s="3" t="s">
        <v>4237</v>
      </c>
      <c r="C2242" s="8"/>
      <c r="D2242" s="8"/>
      <c r="E2242" s="8"/>
      <c r="F2242" s="9"/>
      <c r="G2242" s="36"/>
      <c r="H2242" s="12"/>
      <c r="I2242" s="12"/>
      <c r="J2242" s="13"/>
      <c r="K2242" s="34">
        <v>320.09000000000003</v>
      </c>
      <c r="L2242" s="8">
        <v>6</v>
      </c>
      <c r="M2242" s="8">
        <v>7</v>
      </c>
      <c r="N2242" s="9">
        <v>21.900000000000002</v>
      </c>
      <c r="O2242" s="36">
        <v>216.93</v>
      </c>
      <c r="P2242" s="12">
        <v>4</v>
      </c>
      <c r="Q2242" s="12">
        <v>5</v>
      </c>
      <c r="R2242" s="13">
        <v>21.9</v>
      </c>
      <c r="S2242" s="34"/>
      <c r="T2242" s="8"/>
      <c r="U2242" s="8"/>
      <c r="V2242" s="9"/>
      <c r="W2242" s="36"/>
      <c r="X2242" s="12"/>
      <c r="Y2242" s="12"/>
      <c r="Z2242" s="12"/>
      <c r="AA2242" s="52">
        <f t="shared" si="136"/>
        <v>1</v>
      </c>
      <c r="AB2242" s="54">
        <f t="shared" si="137"/>
        <v>1.3333333333333333</v>
      </c>
      <c r="AC2242" s="54">
        <f t="shared" si="138"/>
        <v>1</v>
      </c>
      <c r="AD2242" s="55">
        <f t="shared" si="139"/>
        <v>1.1111111111111109</v>
      </c>
      <c r="AE2242" s="58"/>
    </row>
    <row r="2243" spans="1:31" s="5" customFormat="1" x14ac:dyDescent="0.3">
      <c r="A2243" s="40" t="s">
        <v>1701</v>
      </c>
      <c r="B2243" s="3" t="s">
        <v>1702</v>
      </c>
      <c r="C2243" s="34">
        <v>243.26000000000002</v>
      </c>
      <c r="D2243" s="8">
        <v>3</v>
      </c>
      <c r="E2243" s="8">
        <v>4</v>
      </c>
      <c r="F2243" s="9">
        <v>17.600000000000001</v>
      </c>
      <c r="G2243" s="36">
        <v>247.32999999999998</v>
      </c>
      <c r="H2243" s="12">
        <v>3</v>
      </c>
      <c r="I2243" s="12">
        <v>4</v>
      </c>
      <c r="J2243" s="13">
        <v>13</v>
      </c>
      <c r="K2243" s="34">
        <v>306.87</v>
      </c>
      <c r="L2243" s="8">
        <v>5</v>
      </c>
      <c r="M2243" s="8">
        <v>5</v>
      </c>
      <c r="N2243" s="9">
        <v>17.100000000000001</v>
      </c>
      <c r="O2243" s="36">
        <v>186.22</v>
      </c>
      <c r="P2243" s="12">
        <v>2</v>
      </c>
      <c r="Q2243" s="12">
        <v>5</v>
      </c>
      <c r="R2243" s="13">
        <v>18.399999999999999</v>
      </c>
      <c r="S2243" s="34">
        <v>223.1</v>
      </c>
      <c r="T2243" s="8">
        <v>3</v>
      </c>
      <c r="U2243" s="8">
        <v>7</v>
      </c>
      <c r="V2243" s="9">
        <v>21.5</v>
      </c>
      <c r="W2243" s="36">
        <v>118.7</v>
      </c>
      <c r="X2243" s="12">
        <v>2</v>
      </c>
      <c r="Y2243" s="12">
        <v>5</v>
      </c>
      <c r="Z2243" s="12">
        <v>16.100000000000001</v>
      </c>
      <c r="AA2243" s="52">
        <f t="shared" ref="AA2243:AA2306" si="140">(E2243+1)/(I2243+1)</f>
        <v>1</v>
      </c>
      <c r="AB2243" s="54">
        <f t="shared" ref="AB2243:AB2306" si="141">(M2243+1)/(Q2243+1)</f>
        <v>1</v>
      </c>
      <c r="AC2243" s="54">
        <f t="shared" ref="AC2243:AC2306" si="142">(U2243+1)/(Y2243+1)</f>
        <v>1.3333333333333333</v>
      </c>
      <c r="AD2243" s="55">
        <f t="shared" ref="AD2243:AD2306" si="143">AVERAGE(AA2243:AC2243)</f>
        <v>1.1111111111111109</v>
      </c>
      <c r="AE2243" s="58"/>
    </row>
    <row r="2244" spans="1:31" s="5" customFormat="1" x14ac:dyDescent="0.3">
      <c r="A2244" s="40" t="s">
        <v>2048</v>
      </c>
      <c r="B2244" s="3" t="s">
        <v>2049</v>
      </c>
      <c r="C2244" s="34">
        <v>135.87</v>
      </c>
      <c r="D2244" s="8">
        <v>2</v>
      </c>
      <c r="E2244" s="8">
        <v>3</v>
      </c>
      <c r="F2244" s="9">
        <v>5.9</v>
      </c>
      <c r="G2244" s="36">
        <v>101.47</v>
      </c>
      <c r="H2244" s="12">
        <v>2</v>
      </c>
      <c r="I2244" s="12">
        <v>3</v>
      </c>
      <c r="J2244" s="13">
        <v>7.2</v>
      </c>
      <c r="K2244" s="34">
        <v>86.36</v>
      </c>
      <c r="L2244" s="8">
        <v>2</v>
      </c>
      <c r="M2244" s="8">
        <v>2</v>
      </c>
      <c r="N2244" s="9">
        <v>3.2</v>
      </c>
      <c r="O2244" s="36">
        <v>76.459999999999994</v>
      </c>
      <c r="P2244" s="12">
        <v>2</v>
      </c>
      <c r="Q2244" s="12">
        <v>2</v>
      </c>
      <c r="R2244" s="13">
        <v>3.6</v>
      </c>
      <c r="S2244" s="34">
        <v>125.60000000000001</v>
      </c>
      <c r="T2244" s="8">
        <v>2</v>
      </c>
      <c r="U2244" s="8">
        <v>3</v>
      </c>
      <c r="V2244" s="9">
        <v>5.4</v>
      </c>
      <c r="W2244" s="36">
        <v>67.55</v>
      </c>
      <c r="X2244" s="12">
        <v>1</v>
      </c>
      <c r="Y2244" s="12">
        <v>2</v>
      </c>
      <c r="Z2244" s="12">
        <v>3.6</v>
      </c>
      <c r="AA2244" s="52">
        <f t="shared" si="140"/>
        <v>1</v>
      </c>
      <c r="AB2244" s="54">
        <f t="shared" si="141"/>
        <v>1</v>
      </c>
      <c r="AC2244" s="54">
        <f t="shared" si="142"/>
        <v>1.3333333333333333</v>
      </c>
      <c r="AD2244" s="55">
        <f t="shared" si="143"/>
        <v>1.1111111111111109</v>
      </c>
      <c r="AE2244" s="58"/>
    </row>
    <row r="2245" spans="1:31" s="5" customFormat="1" x14ac:dyDescent="0.3">
      <c r="A2245" s="40" t="s">
        <v>2104</v>
      </c>
      <c r="B2245" s="3" t="s">
        <v>2105</v>
      </c>
      <c r="C2245" s="34">
        <v>108.6</v>
      </c>
      <c r="D2245" s="8">
        <v>2</v>
      </c>
      <c r="E2245" s="8">
        <v>3</v>
      </c>
      <c r="F2245" s="9">
        <v>12.2</v>
      </c>
      <c r="G2245" s="36">
        <v>95.31</v>
      </c>
      <c r="H2245" s="12">
        <v>2</v>
      </c>
      <c r="I2245" s="12">
        <v>3</v>
      </c>
      <c r="J2245" s="13">
        <v>22.9</v>
      </c>
      <c r="K2245" s="34">
        <v>144.05000000000001</v>
      </c>
      <c r="L2245" s="8">
        <v>2</v>
      </c>
      <c r="M2245" s="8">
        <v>3</v>
      </c>
      <c r="N2245" s="9">
        <v>17.600000000000001</v>
      </c>
      <c r="O2245" s="36">
        <v>123.31</v>
      </c>
      <c r="P2245" s="12">
        <v>2</v>
      </c>
      <c r="Q2245" s="12">
        <v>2</v>
      </c>
      <c r="R2245" s="13">
        <v>11.7</v>
      </c>
      <c r="S2245" s="34">
        <v>134.80000000000001</v>
      </c>
      <c r="T2245" s="8">
        <v>2</v>
      </c>
      <c r="U2245" s="8">
        <v>2</v>
      </c>
      <c r="V2245" s="9">
        <v>11.7</v>
      </c>
      <c r="W2245" s="36">
        <v>85.67</v>
      </c>
      <c r="X2245" s="12">
        <v>2</v>
      </c>
      <c r="Y2245" s="12">
        <v>2</v>
      </c>
      <c r="Z2245" s="12">
        <v>26.1</v>
      </c>
      <c r="AA2245" s="52">
        <f t="shared" si="140"/>
        <v>1</v>
      </c>
      <c r="AB2245" s="54">
        <f t="shared" si="141"/>
        <v>1.3333333333333333</v>
      </c>
      <c r="AC2245" s="54">
        <f t="shared" si="142"/>
        <v>1</v>
      </c>
      <c r="AD2245" s="55">
        <f t="shared" si="143"/>
        <v>1.1111111111111109</v>
      </c>
      <c r="AE2245" s="58"/>
    </row>
    <row r="2246" spans="1:31" s="5" customFormat="1" x14ac:dyDescent="0.3">
      <c r="A2246" s="40" t="s">
        <v>4694</v>
      </c>
      <c r="B2246" s="3" t="s">
        <v>2451</v>
      </c>
      <c r="C2246" s="8"/>
      <c r="D2246" s="8"/>
      <c r="E2246" s="8"/>
      <c r="F2246" s="9"/>
      <c r="G2246" s="36"/>
      <c r="H2246" s="12"/>
      <c r="I2246" s="12"/>
      <c r="J2246" s="13"/>
      <c r="K2246" s="34">
        <v>52.08</v>
      </c>
      <c r="L2246" s="8">
        <v>1</v>
      </c>
      <c r="M2246" s="8">
        <v>2</v>
      </c>
      <c r="N2246" s="9">
        <v>6.6</v>
      </c>
      <c r="O2246" s="36">
        <v>32.72</v>
      </c>
      <c r="P2246" s="12">
        <v>1</v>
      </c>
      <c r="Q2246" s="12">
        <v>2</v>
      </c>
      <c r="R2246" s="13">
        <v>7</v>
      </c>
      <c r="S2246" s="34">
        <v>72</v>
      </c>
      <c r="T2246" s="8">
        <v>2</v>
      </c>
      <c r="U2246" s="8">
        <v>3</v>
      </c>
      <c r="V2246" s="9">
        <v>13.7</v>
      </c>
      <c r="W2246" s="36">
        <v>62.19</v>
      </c>
      <c r="X2246" s="12">
        <v>2</v>
      </c>
      <c r="Y2246" s="12">
        <v>2</v>
      </c>
      <c r="Z2246" s="12">
        <v>8.5</v>
      </c>
      <c r="AA2246" s="52">
        <f t="shared" si="140"/>
        <v>1</v>
      </c>
      <c r="AB2246" s="54">
        <f t="shared" si="141"/>
        <v>1</v>
      </c>
      <c r="AC2246" s="54">
        <f t="shared" si="142"/>
        <v>1.3333333333333333</v>
      </c>
      <c r="AD2246" s="55">
        <f t="shared" si="143"/>
        <v>1.1111111111111109</v>
      </c>
      <c r="AE2246" s="58"/>
    </row>
    <row r="2247" spans="1:31" s="5" customFormat="1" x14ac:dyDescent="0.3">
      <c r="A2247" s="40" t="s">
        <v>6409</v>
      </c>
      <c r="B2247" s="16" t="s">
        <v>6410</v>
      </c>
      <c r="C2247" s="8"/>
      <c r="D2247" s="8"/>
      <c r="E2247" s="8"/>
      <c r="F2247" s="9"/>
      <c r="G2247" s="36"/>
      <c r="H2247" s="12"/>
      <c r="I2247" s="12"/>
      <c r="J2247" s="13"/>
      <c r="K2247" s="34"/>
      <c r="L2247" s="8"/>
      <c r="M2247" s="8"/>
      <c r="N2247" s="9"/>
      <c r="O2247" s="36"/>
      <c r="P2247" s="12"/>
      <c r="Q2247" s="12"/>
      <c r="R2247" s="13"/>
      <c r="S2247" s="34">
        <v>56.2</v>
      </c>
      <c r="T2247" s="8">
        <v>2</v>
      </c>
      <c r="U2247" s="8">
        <v>3</v>
      </c>
      <c r="V2247" s="9">
        <v>17.899999999999999</v>
      </c>
      <c r="W2247" s="36">
        <v>41.81</v>
      </c>
      <c r="X2247" s="12">
        <v>1</v>
      </c>
      <c r="Y2247" s="12">
        <v>2</v>
      </c>
      <c r="Z2247" s="12">
        <v>11.6</v>
      </c>
      <c r="AA2247" s="52">
        <f t="shared" si="140"/>
        <v>1</v>
      </c>
      <c r="AB2247" s="54">
        <f t="shared" si="141"/>
        <v>1</v>
      </c>
      <c r="AC2247" s="54">
        <f t="shared" si="142"/>
        <v>1.3333333333333333</v>
      </c>
      <c r="AD2247" s="55">
        <f t="shared" si="143"/>
        <v>1.1111111111111109</v>
      </c>
      <c r="AE2247" s="58"/>
    </row>
    <row r="2248" spans="1:31" s="5" customFormat="1" x14ac:dyDescent="0.3">
      <c r="A2248" s="40" t="s">
        <v>3883</v>
      </c>
      <c r="B2248" s="3" t="s">
        <v>2047</v>
      </c>
      <c r="C2248" s="8"/>
      <c r="D2248" s="8"/>
      <c r="E2248" s="8"/>
      <c r="F2248" s="9"/>
      <c r="G2248" s="36">
        <v>55.96</v>
      </c>
      <c r="H2248" s="12">
        <v>1</v>
      </c>
      <c r="I2248" s="12">
        <v>1</v>
      </c>
      <c r="J2248" s="13">
        <v>4</v>
      </c>
      <c r="K2248" s="34">
        <v>110.34</v>
      </c>
      <c r="L2248" s="8">
        <v>3</v>
      </c>
      <c r="M2248" s="8">
        <v>3</v>
      </c>
      <c r="N2248" s="9">
        <v>21</v>
      </c>
      <c r="O2248" s="36">
        <v>39.25</v>
      </c>
      <c r="P2248" s="12">
        <v>1</v>
      </c>
      <c r="Q2248" s="12">
        <v>2</v>
      </c>
      <c r="R2248" s="13">
        <v>6.9</v>
      </c>
      <c r="S2248" s="34">
        <v>31.92</v>
      </c>
      <c r="T2248" s="8">
        <v>1</v>
      </c>
      <c r="U2248" s="8">
        <v>2</v>
      </c>
      <c r="V2248" s="9">
        <v>6.9</v>
      </c>
      <c r="W2248" s="36">
        <v>28.31</v>
      </c>
      <c r="X2248" s="12">
        <v>1</v>
      </c>
      <c r="Y2248" s="12">
        <v>1</v>
      </c>
      <c r="Z2248" s="12">
        <v>6.9</v>
      </c>
      <c r="AA2248" s="52">
        <f t="shared" si="140"/>
        <v>0.5</v>
      </c>
      <c r="AB2248" s="54">
        <f t="shared" si="141"/>
        <v>1.3333333333333333</v>
      </c>
      <c r="AC2248" s="54">
        <f t="shared" si="142"/>
        <v>1.5</v>
      </c>
      <c r="AD2248" s="55">
        <f t="shared" si="143"/>
        <v>1.1111111111111109</v>
      </c>
      <c r="AE2248" s="58"/>
    </row>
    <row r="2249" spans="1:31" s="5" customFormat="1" x14ac:dyDescent="0.3">
      <c r="A2249" s="40" t="s">
        <v>3003</v>
      </c>
      <c r="B2249" s="3" t="s">
        <v>3004</v>
      </c>
      <c r="C2249" s="34">
        <v>69.819999999999993</v>
      </c>
      <c r="D2249" s="8">
        <v>1</v>
      </c>
      <c r="E2249" s="8">
        <v>5</v>
      </c>
      <c r="F2249" s="9">
        <v>8.9</v>
      </c>
      <c r="G2249" s="36">
        <v>36.51</v>
      </c>
      <c r="H2249" s="12">
        <v>1</v>
      </c>
      <c r="I2249" s="12">
        <v>3</v>
      </c>
      <c r="J2249" s="13">
        <v>6</v>
      </c>
      <c r="K2249" s="34"/>
      <c r="L2249" s="8"/>
      <c r="M2249" s="8"/>
      <c r="N2249" s="9"/>
      <c r="O2249" s="36">
        <v>43.4</v>
      </c>
      <c r="P2249" s="12">
        <v>1</v>
      </c>
      <c r="Q2249" s="12">
        <v>2</v>
      </c>
      <c r="R2249" s="13">
        <v>3.7</v>
      </c>
      <c r="S2249" s="34">
        <v>147.44999999999999</v>
      </c>
      <c r="T2249" s="8">
        <v>4</v>
      </c>
      <c r="U2249" s="8">
        <v>5</v>
      </c>
      <c r="V2249" s="9">
        <v>8.1</v>
      </c>
      <c r="W2249" s="36">
        <v>115</v>
      </c>
      <c r="X2249" s="12">
        <v>3</v>
      </c>
      <c r="Y2249" s="12">
        <v>3</v>
      </c>
      <c r="Z2249" s="12">
        <v>5.5999999999999988</v>
      </c>
      <c r="AA2249" s="52">
        <f t="shared" si="140"/>
        <v>1.5</v>
      </c>
      <c r="AB2249" s="54">
        <f t="shared" si="141"/>
        <v>0.33333333333333331</v>
      </c>
      <c r="AC2249" s="54">
        <f t="shared" si="142"/>
        <v>1.5</v>
      </c>
      <c r="AD2249" s="55">
        <f t="shared" si="143"/>
        <v>1.1111111111111109</v>
      </c>
      <c r="AE2249" s="58"/>
    </row>
    <row r="2250" spans="1:31" s="5" customFormat="1" x14ac:dyDescent="0.3">
      <c r="A2250" s="40" t="s">
        <v>3237</v>
      </c>
      <c r="B2250" s="3" t="s">
        <v>3238</v>
      </c>
      <c r="C2250" s="34">
        <v>41.7</v>
      </c>
      <c r="D2250" s="8">
        <v>1</v>
      </c>
      <c r="E2250" s="8">
        <v>3</v>
      </c>
      <c r="F2250" s="9">
        <v>11.9</v>
      </c>
      <c r="G2250" s="36">
        <v>46.45</v>
      </c>
      <c r="H2250" s="12">
        <v>1</v>
      </c>
      <c r="I2250" s="12">
        <v>2</v>
      </c>
      <c r="J2250" s="13">
        <v>8.6999999999999993</v>
      </c>
      <c r="K2250" s="34">
        <v>138.15</v>
      </c>
      <c r="L2250" s="8">
        <v>3</v>
      </c>
      <c r="M2250" s="8">
        <v>3</v>
      </c>
      <c r="N2250" s="9">
        <v>11.9</v>
      </c>
      <c r="O2250" s="36">
        <v>102.04</v>
      </c>
      <c r="P2250" s="12">
        <v>2</v>
      </c>
      <c r="Q2250" s="12">
        <v>3</v>
      </c>
      <c r="R2250" s="13">
        <v>11.9</v>
      </c>
      <c r="S2250" s="34">
        <v>67.179999999999993</v>
      </c>
      <c r="T2250" s="8">
        <v>2</v>
      </c>
      <c r="U2250" s="8">
        <v>3</v>
      </c>
      <c r="V2250" s="9">
        <v>11.9</v>
      </c>
      <c r="W2250" s="36">
        <v>86.65</v>
      </c>
      <c r="X2250" s="12">
        <v>2</v>
      </c>
      <c r="Y2250" s="12">
        <v>3</v>
      </c>
      <c r="Z2250" s="12">
        <v>11.9</v>
      </c>
      <c r="AA2250" s="52">
        <f t="shared" si="140"/>
        <v>1.3333333333333333</v>
      </c>
      <c r="AB2250" s="54">
        <f t="shared" si="141"/>
        <v>1</v>
      </c>
      <c r="AC2250" s="54">
        <f t="shared" si="142"/>
        <v>1</v>
      </c>
      <c r="AD2250" s="55">
        <f t="shared" si="143"/>
        <v>1.1111111111111109</v>
      </c>
      <c r="AE2250" s="58"/>
    </row>
    <row r="2251" spans="1:31" s="5" customFormat="1" x14ac:dyDescent="0.3">
      <c r="A2251" s="40" t="s">
        <v>1996</v>
      </c>
      <c r="B2251" s="3" t="s">
        <v>1997</v>
      </c>
      <c r="C2251" s="34">
        <v>86.289999999999992</v>
      </c>
      <c r="D2251" s="8">
        <v>2</v>
      </c>
      <c r="E2251" s="8">
        <v>3</v>
      </c>
      <c r="F2251" s="9">
        <v>8.6999999999999993</v>
      </c>
      <c r="G2251" s="36">
        <v>82</v>
      </c>
      <c r="H2251" s="12">
        <v>2</v>
      </c>
      <c r="I2251" s="12">
        <v>2</v>
      </c>
      <c r="J2251" s="13">
        <v>8.1999999999999993</v>
      </c>
      <c r="K2251" s="34"/>
      <c r="L2251" s="8"/>
      <c r="M2251" s="8"/>
      <c r="N2251" s="9"/>
      <c r="O2251" s="36"/>
      <c r="P2251" s="12"/>
      <c r="Q2251" s="12"/>
      <c r="R2251" s="13"/>
      <c r="S2251" s="34"/>
      <c r="T2251" s="8"/>
      <c r="U2251" s="8"/>
      <c r="V2251" s="9"/>
      <c r="W2251" s="36"/>
      <c r="X2251" s="12"/>
      <c r="Y2251" s="12"/>
      <c r="Z2251" s="12"/>
      <c r="AA2251" s="52">
        <f t="shared" si="140"/>
        <v>1.3333333333333333</v>
      </c>
      <c r="AB2251" s="54">
        <f t="shared" si="141"/>
        <v>1</v>
      </c>
      <c r="AC2251" s="54">
        <f t="shared" si="142"/>
        <v>1</v>
      </c>
      <c r="AD2251" s="55">
        <f t="shared" si="143"/>
        <v>1.1111111111111109</v>
      </c>
      <c r="AE2251" s="58"/>
    </row>
    <row r="2252" spans="1:31" s="5" customFormat="1" x14ac:dyDescent="0.3">
      <c r="A2252" s="40" t="s">
        <v>3029</v>
      </c>
      <c r="B2252" s="3" t="s">
        <v>3030</v>
      </c>
      <c r="C2252" s="34">
        <v>81.650000000000006</v>
      </c>
      <c r="D2252" s="8">
        <v>1</v>
      </c>
      <c r="E2252" s="8">
        <v>3</v>
      </c>
      <c r="F2252" s="9">
        <v>8.1999999999999993</v>
      </c>
      <c r="G2252" s="36">
        <v>79.930000000000007</v>
      </c>
      <c r="H2252" s="12">
        <v>2</v>
      </c>
      <c r="I2252" s="12">
        <v>2</v>
      </c>
      <c r="J2252" s="13">
        <v>6</v>
      </c>
      <c r="K2252" s="34"/>
      <c r="L2252" s="8"/>
      <c r="M2252" s="8"/>
      <c r="N2252" s="9"/>
      <c r="O2252" s="36"/>
      <c r="P2252" s="12"/>
      <c r="Q2252" s="12"/>
      <c r="R2252" s="13"/>
      <c r="S2252" s="34"/>
      <c r="T2252" s="8"/>
      <c r="U2252" s="8"/>
      <c r="V2252" s="9"/>
      <c r="W2252" s="36"/>
      <c r="X2252" s="12"/>
      <c r="Y2252" s="12"/>
      <c r="Z2252" s="12"/>
      <c r="AA2252" s="52">
        <f t="shared" si="140"/>
        <v>1.3333333333333333</v>
      </c>
      <c r="AB2252" s="54">
        <f t="shared" si="141"/>
        <v>1</v>
      </c>
      <c r="AC2252" s="54">
        <f t="shared" si="142"/>
        <v>1</v>
      </c>
      <c r="AD2252" s="55">
        <f t="shared" si="143"/>
        <v>1.1111111111111109</v>
      </c>
      <c r="AE2252" s="58"/>
    </row>
    <row r="2253" spans="1:31" s="5" customFormat="1" x14ac:dyDescent="0.3">
      <c r="A2253" s="40" t="s">
        <v>6444</v>
      </c>
      <c r="B2253" s="16" t="s">
        <v>6445</v>
      </c>
      <c r="C2253" s="8"/>
      <c r="D2253" s="8"/>
      <c r="E2253" s="8"/>
      <c r="F2253" s="9"/>
      <c r="G2253" s="36"/>
      <c r="H2253" s="12"/>
      <c r="I2253" s="12"/>
      <c r="J2253" s="13"/>
      <c r="K2253" s="34"/>
      <c r="L2253" s="8"/>
      <c r="M2253" s="8"/>
      <c r="N2253" s="9"/>
      <c r="O2253" s="36"/>
      <c r="P2253" s="12"/>
      <c r="Q2253" s="12"/>
      <c r="R2253" s="13"/>
      <c r="S2253" s="34">
        <v>67.06</v>
      </c>
      <c r="T2253" s="8">
        <v>2</v>
      </c>
      <c r="U2253" s="8">
        <v>3</v>
      </c>
      <c r="V2253" s="9">
        <v>15.3</v>
      </c>
      <c r="W2253" s="36">
        <v>71.38</v>
      </c>
      <c r="X2253" s="12">
        <v>2</v>
      </c>
      <c r="Y2253" s="12">
        <v>2</v>
      </c>
      <c r="Z2253" s="12">
        <v>6.5</v>
      </c>
      <c r="AA2253" s="52">
        <f t="shared" si="140"/>
        <v>1</v>
      </c>
      <c r="AB2253" s="54">
        <f t="shared" si="141"/>
        <v>1</v>
      </c>
      <c r="AC2253" s="54">
        <f t="shared" si="142"/>
        <v>1.3333333333333333</v>
      </c>
      <c r="AD2253" s="55">
        <f t="shared" si="143"/>
        <v>1.1111111111111109</v>
      </c>
      <c r="AE2253" s="58"/>
    </row>
    <row r="2254" spans="1:31" s="5" customFormat="1" x14ac:dyDescent="0.3">
      <c r="A2254" s="40" t="s">
        <v>2130</v>
      </c>
      <c r="B2254" s="3" t="s">
        <v>2131</v>
      </c>
      <c r="C2254" s="34">
        <v>109.47999999999999</v>
      </c>
      <c r="D2254" s="8">
        <v>2</v>
      </c>
      <c r="E2254" s="8">
        <v>3</v>
      </c>
      <c r="F2254" s="9">
        <v>10.5</v>
      </c>
      <c r="G2254" s="36">
        <v>115.44</v>
      </c>
      <c r="H2254" s="12">
        <v>2</v>
      </c>
      <c r="I2254" s="12">
        <v>2</v>
      </c>
      <c r="J2254" s="13">
        <v>8.1</v>
      </c>
      <c r="K2254" s="34"/>
      <c r="L2254" s="8"/>
      <c r="M2254" s="8"/>
      <c r="N2254" s="9"/>
      <c r="O2254" s="36"/>
      <c r="P2254" s="12"/>
      <c r="Q2254" s="12"/>
      <c r="R2254" s="13"/>
      <c r="S2254" s="34"/>
      <c r="T2254" s="8"/>
      <c r="U2254" s="8"/>
      <c r="V2254" s="9"/>
      <c r="W2254" s="36"/>
      <c r="X2254" s="12"/>
      <c r="Y2254" s="12"/>
      <c r="Z2254" s="12"/>
      <c r="AA2254" s="52">
        <f t="shared" si="140"/>
        <v>1.3333333333333333</v>
      </c>
      <c r="AB2254" s="54">
        <f t="shared" si="141"/>
        <v>1</v>
      </c>
      <c r="AC2254" s="54">
        <f t="shared" si="142"/>
        <v>1</v>
      </c>
      <c r="AD2254" s="55">
        <f t="shared" si="143"/>
        <v>1.1111111111111109</v>
      </c>
      <c r="AE2254" s="58"/>
    </row>
    <row r="2255" spans="1:31" s="5" customFormat="1" x14ac:dyDescent="0.3">
      <c r="A2255" s="40" t="s">
        <v>5080</v>
      </c>
      <c r="B2255" s="3" t="s">
        <v>5081</v>
      </c>
      <c r="C2255" s="8"/>
      <c r="D2255" s="8"/>
      <c r="E2255" s="8"/>
      <c r="F2255" s="9"/>
      <c r="G2255" s="36"/>
      <c r="H2255" s="12"/>
      <c r="I2255" s="12"/>
      <c r="J2255" s="13"/>
      <c r="K2255" s="34"/>
      <c r="L2255" s="8"/>
      <c r="M2255" s="8"/>
      <c r="N2255" s="9"/>
      <c r="O2255" s="36">
        <v>35.26</v>
      </c>
      <c r="P2255" s="12">
        <v>1</v>
      </c>
      <c r="Q2255" s="12">
        <v>2</v>
      </c>
      <c r="R2255" s="13">
        <v>14.5</v>
      </c>
      <c r="S2255" s="34">
        <v>31.33</v>
      </c>
      <c r="T2255" s="8">
        <v>1</v>
      </c>
      <c r="U2255" s="8">
        <v>1</v>
      </c>
      <c r="V2255" s="9">
        <v>10.9</v>
      </c>
      <c r="W2255" s="36"/>
      <c r="X2255" s="12"/>
      <c r="Y2255" s="12"/>
      <c r="Z2255" s="12"/>
      <c r="AA2255" s="52">
        <f t="shared" si="140"/>
        <v>1</v>
      </c>
      <c r="AB2255" s="54">
        <f t="shared" si="141"/>
        <v>0.33333333333333331</v>
      </c>
      <c r="AC2255" s="54">
        <f t="shared" si="142"/>
        <v>2</v>
      </c>
      <c r="AD2255" s="55">
        <f t="shared" si="143"/>
        <v>1.1111111111111109</v>
      </c>
      <c r="AE2255" s="58"/>
    </row>
    <row r="2256" spans="1:31" s="5" customFormat="1" x14ac:dyDescent="0.3">
      <c r="A2256" s="40" t="s">
        <v>6870</v>
      </c>
      <c r="B2256" s="16" t="s">
        <v>6871</v>
      </c>
      <c r="C2256" s="8"/>
      <c r="D2256" s="8"/>
      <c r="E2256" s="8"/>
      <c r="F2256" s="9"/>
      <c r="G2256" s="36"/>
      <c r="H2256" s="12"/>
      <c r="I2256" s="12"/>
      <c r="J2256" s="13"/>
      <c r="K2256" s="34"/>
      <c r="L2256" s="8"/>
      <c r="M2256" s="8"/>
      <c r="N2256" s="9"/>
      <c r="O2256" s="36"/>
      <c r="P2256" s="12"/>
      <c r="Q2256" s="12"/>
      <c r="R2256" s="13"/>
      <c r="S2256" s="34">
        <v>28.81</v>
      </c>
      <c r="T2256" s="8">
        <v>1</v>
      </c>
      <c r="U2256" s="8">
        <v>3</v>
      </c>
      <c r="V2256" s="9">
        <v>14.6</v>
      </c>
      <c r="W2256" s="36">
        <v>32.93</v>
      </c>
      <c r="X2256" s="12">
        <v>1</v>
      </c>
      <c r="Y2256" s="12">
        <v>2</v>
      </c>
      <c r="Z2256" s="12">
        <v>6.2</v>
      </c>
      <c r="AA2256" s="52">
        <f t="shared" si="140"/>
        <v>1</v>
      </c>
      <c r="AB2256" s="54">
        <f t="shared" si="141"/>
        <v>1</v>
      </c>
      <c r="AC2256" s="54">
        <f t="shared" si="142"/>
        <v>1.3333333333333333</v>
      </c>
      <c r="AD2256" s="55">
        <f t="shared" si="143"/>
        <v>1.1111111111111109</v>
      </c>
      <c r="AE2256" s="58"/>
    </row>
    <row r="2257" spans="1:31" s="5" customFormat="1" x14ac:dyDescent="0.3">
      <c r="A2257" s="40" t="s">
        <v>1936</v>
      </c>
      <c r="B2257" s="3" t="s">
        <v>1937</v>
      </c>
      <c r="C2257" s="34">
        <v>101.96000000000001</v>
      </c>
      <c r="D2257" s="8">
        <v>2</v>
      </c>
      <c r="E2257" s="8">
        <v>3</v>
      </c>
      <c r="F2257" s="9">
        <v>9.1</v>
      </c>
      <c r="G2257" s="36">
        <v>116.22</v>
      </c>
      <c r="H2257" s="12">
        <v>2</v>
      </c>
      <c r="I2257" s="12">
        <v>2</v>
      </c>
      <c r="J2257" s="13">
        <v>7.1</v>
      </c>
      <c r="K2257" s="34"/>
      <c r="L2257" s="8"/>
      <c r="M2257" s="8"/>
      <c r="N2257" s="9"/>
      <c r="O2257" s="36"/>
      <c r="P2257" s="12"/>
      <c r="Q2257" s="12"/>
      <c r="R2257" s="13"/>
      <c r="S2257" s="34"/>
      <c r="T2257" s="8"/>
      <c r="U2257" s="8"/>
      <c r="V2257" s="9"/>
      <c r="W2257" s="36"/>
      <c r="X2257" s="12"/>
      <c r="Y2257" s="12"/>
      <c r="Z2257" s="12"/>
      <c r="AA2257" s="52">
        <f t="shared" si="140"/>
        <v>1.3333333333333333</v>
      </c>
      <c r="AB2257" s="54">
        <f t="shared" si="141"/>
        <v>1</v>
      </c>
      <c r="AC2257" s="54">
        <f t="shared" si="142"/>
        <v>1</v>
      </c>
      <c r="AD2257" s="55">
        <f t="shared" si="143"/>
        <v>1.1111111111111109</v>
      </c>
      <c r="AE2257" s="58"/>
    </row>
    <row r="2258" spans="1:31" s="5" customFormat="1" x14ac:dyDescent="0.3">
      <c r="A2258" s="40" t="s">
        <v>3245</v>
      </c>
      <c r="B2258" s="3" t="s">
        <v>3246</v>
      </c>
      <c r="C2258" s="34">
        <v>45.22</v>
      </c>
      <c r="D2258" s="8">
        <v>1</v>
      </c>
      <c r="E2258" s="8">
        <v>2</v>
      </c>
      <c r="F2258" s="9">
        <v>12.6</v>
      </c>
      <c r="G2258" s="36">
        <v>45</v>
      </c>
      <c r="H2258" s="12">
        <v>1</v>
      </c>
      <c r="I2258" s="12">
        <v>2</v>
      </c>
      <c r="J2258" s="13">
        <v>8.1</v>
      </c>
      <c r="K2258" s="34"/>
      <c r="L2258" s="8"/>
      <c r="M2258" s="8"/>
      <c r="N2258" s="9"/>
      <c r="O2258" s="36"/>
      <c r="P2258" s="12"/>
      <c r="Q2258" s="12"/>
      <c r="R2258" s="13"/>
      <c r="S2258" s="34">
        <v>40.520000000000003</v>
      </c>
      <c r="T2258" s="8">
        <v>1</v>
      </c>
      <c r="U2258" s="8">
        <v>3</v>
      </c>
      <c r="V2258" s="9">
        <v>18.899999999999999</v>
      </c>
      <c r="W2258" s="36">
        <v>58.14</v>
      </c>
      <c r="X2258" s="12">
        <v>1</v>
      </c>
      <c r="Y2258" s="12">
        <v>2</v>
      </c>
      <c r="Z2258" s="12">
        <v>11.3</v>
      </c>
      <c r="AA2258" s="52">
        <f t="shared" si="140"/>
        <v>1</v>
      </c>
      <c r="AB2258" s="54">
        <f t="shared" si="141"/>
        <v>1</v>
      </c>
      <c r="AC2258" s="54">
        <f t="shared" si="142"/>
        <v>1.3333333333333333</v>
      </c>
      <c r="AD2258" s="55">
        <f t="shared" si="143"/>
        <v>1.1111111111111109</v>
      </c>
      <c r="AE2258" s="58"/>
    </row>
    <row r="2259" spans="1:31" s="5" customFormat="1" x14ac:dyDescent="0.3">
      <c r="A2259" s="40" t="s">
        <v>6666</v>
      </c>
      <c r="B2259" s="16" t="s">
        <v>6667</v>
      </c>
      <c r="C2259" s="8"/>
      <c r="D2259" s="8"/>
      <c r="E2259" s="8"/>
      <c r="F2259" s="9"/>
      <c r="G2259" s="36"/>
      <c r="H2259" s="12"/>
      <c r="I2259" s="12"/>
      <c r="J2259" s="13"/>
      <c r="K2259" s="34"/>
      <c r="L2259" s="8"/>
      <c r="M2259" s="8"/>
      <c r="N2259" s="9"/>
      <c r="O2259" s="36"/>
      <c r="P2259" s="12"/>
      <c r="Q2259" s="12"/>
      <c r="R2259" s="13"/>
      <c r="S2259" s="34">
        <v>31.33</v>
      </c>
      <c r="T2259" s="8">
        <v>1</v>
      </c>
      <c r="U2259" s="8">
        <v>3</v>
      </c>
      <c r="V2259" s="9">
        <v>10.4</v>
      </c>
      <c r="W2259" s="36">
        <v>46.82</v>
      </c>
      <c r="X2259" s="12">
        <v>1</v>
      </c>
      <c r="Y2259" s="12">
        <v>2</v>
      </c>
      <c r="Z2259" s="12">
        <v>6.3</v>
      </c>
      <c r="AA2259" s="52">
        <f t="shared" si="140"/>
        <v>1</v>
      </c>
      <c r="AB2259" s="54">
        <f t="shared" si="141"/>
        <v>1</v>
      </c>
      <c r="AC2259" s="54">
        <f t="shared" si="142"/>
        <v>1.3333333333333333</v>
      </c>
      <c r="AD2259" s="55">
        <f t="shared" si="143"/>
        <v>1.1111111111111109</v>
      </c>
      <c r="AE2259" s="58"/>
    </row>
    <row r="2260" spans="1:31" s="5" customFormat="1" x14ac:dyDescent="0.3">
      <c r="A2260" s="40" t="s">
        <v>2342</v>
      </c>
      <c r="B2260" s="3" t="s">
        <v>2343</v>
      </c>
      <c r="C2260" s="34">
        <v>38.39</v>
      </c>
      <c r="D2260" s="8">
        <v>1</v>
      </c>
      <c r="E2260" s="8">
        <v>3</v>
      </c>
      <c r="F2260" s="9">
        <v>19.399999999999999</v>
      </c>
      <c r="G2260" s="36">
        <v>56.25</v>
      </c>
      <c r="H2260" s="12">
        <v>1</v>
      </c>
      <c r="I2260" s="12">
        <v>2</v>
      </c>
      <c r="J2260" s="13">
        <v>15.6</v>
      </c>
      <c r="K2260" s="34"/>
      <c r="L2260" s="8"/>
      <c r="M2260" s="8"/>
      <c r="N2260" s="9"/>
      <c r="O2260" s="36"/>
      <c r="P2260" s="12"/>
      <c r="Q2260" s="12"/>
      <c r="R2260" s="13"/>
      <c r="S2260" s="34"/>
      <c r="T2260" s="8"/>
      <c r="U2260" s="8"/>
      <c r="V2260" s="9"/>
      <c r="W2260" s="36"/>
      <c r="X2260" s="12"/>
      <c r="Y2260" s="12"/>
      <c r="Z2260" s="12"/>
      <c r="AA2260" s="52">
        <f t="shared" si="140"/>
        <v>1.3333333333333333</v>
      </c>
      <c r="AB2260" s="54">
        <f t="shared" si="141"/>
        <v>1</v>
      </c>
      <c r="AC2260" s="54">
        <f t="shared" si="142"/>
        <v>1</v>
      </c>
      <c r="AD2260" s="55">
        <f t="shared" si="143"/>
        <v>1.1111111111111109</v>
      </c>
      <c r="AE2260" s="58"/>
    </row>
    <row r="2261" spans="1:31" s="5" customFormat="1" x14ac:dyDescent="0.3">
      <c r="A2261" s="40" t="s">
        <v>4467</v>
      </c>
      <c r="B2261" s="3" t="s">
        <v>2520</v>
      </c>
      <c r="C2261" s="8"/>
      <c r="D2261" s="8"/>
      <c r="E2261" s="8"/>
      <c r="F2261" s="9"/>
      <c r="G2261" s="36"/>
      <c r="H2261" s="12"/>
      <c r="I2261" s="12"/>
      <c r="J2261" s="13"/>
      <c r="K2261" s="34"/>
      <c r="L2261" s="8"/>
      <c r="M2261" s="8"/>
      <c r="N2261" s="9"/>
      <c r="O2261" s="36">
        <v>92.08</v>
      </c>
      <c r="P2261" s="12">
        <v>2</v>
      </c>
      <c r="Q2261" s="12">
        <v>2</v>
      </c>
      <c r="R2261" s="13">
        <v>2.9</v>
      </c>
      <c r="S2261" s="34">
        <v>51.5</v>
      </c>
      <c r="T2261" s="8">
        <v>1</v>
      </c>
      <c r="U2261" s="8">
        <v>1</v>
      </c>
      <c r="V2261" s="9">
        <v>2.6</v>
      </c>
      <c r="W2261" s="36"/>
      <c r="X2261" s="12"/>
      <c r="Y2261" s="12"/>
      <c r="Z2261" s="12"/>
      <c r="AA2261" s="52">
        <f t="shared" si="140"/>
        <v>1</v>
      </c>
      <c r="AB2261" s="54">
        <f t="shared" si="141"/>
        <v>0.33333333333333331</v>
      </c>
      <c r="AC2261" s="54">
        <f t="shared" si="142"/>
        <v>2</v>
      </c>
      <c r="AD2261" s="55">
        <f t="shared" si="143"/>
        <v>1.1111111111111109</v>
      </c>
      <c r="AE2261" s="58"/>
    </row>
    <row r="2262" spans="1:31" s="5" customFormat="1" x14ac:dyDescent="0.3">
      <c r="A2262" s="40" t="s">
        <v>1765</v>
      </c>
      <c r="B2262" s="3" t="s">
        <v>1766</v>
      </c>
      <c r="C2262" s="34">
        <v>189.76999999999998</v>
      </c>
      <c r="D2262" s="8">
        <v>3</v>
      </c>
      <c r="E2262" s="8">
        <v>4</v>
      </c>
      <c r="F2262" s="9">
        <v>12.4</v>
      </c>
      <c r="G2262" s="36">
        <v>101.71000000000001</v>
      </c>
      <c r="H2262" s="12">
        <v>2</v>
      </c>
      <c r="I2262" s="12">
        <v>6</v>
      </c>
      <c r="J2262" s="13">
        <v>16.3</v>
      </c>
      <c r="K2262" s="34">
        <v>185.08999999999997</v>
      </c>
      <c r="L2262" s="8">
        <v>3</v>
      </c>
      <c r="M2262" s="8">
        <v>6</v>
      </c>
      <c r="N2262" s="9">
        <v>18.3</v>
      </c>
      <c r="O2262" s="36">
        <v>228.81</v>
      </c>
      <c r="P2262" s="12">
        <v>4</v>
      </c>
      <c r="Q2262" s="12">
        <v>5</v>
      </c>
      <c r="R2262" s="13">
        <v>12.8</v>
      </c>
      <c r="S2262" s="34">
        <v>345.72</v>
      </c>
      <c r="T2262" s="8">
        <v>7</v>
      </c>
      <c r="U2262" s="8">
        <v>12</v>
      </c>
      <c r="V2262" s="9">
        <v>28.900000000000002</v>
      </c>
      <c r="W2262" s="36">
        <v>280.43</v>
      </c>
      <c r="X2262" s="12">
        <v>6</v>
      </c>
      <c r="Y2262" s="12">
        <v>8</v>
      </c>
      <c r="Z2262" s="12">
        <v>19.400000000000002</v>
      </c>
      <c r="AA2262" s="52">
        <f t="shared" si="140"/>
        <v>0.7142857142857143</v>
      </c>
      <c r="AB2262" s="54">
        <f t="shared" si="141"/>
        <v>1.1666666666666667</v>
      </c>
      <c r="AC2262" s="54">
        <f t="shared" si="142"/>
        <v>1.4444444444444444</v>
      </c>
      <c r="AD2262" s="55">
        <f t="shared" si="143"/>
        <v>1.1084656084656084</v>
      </c>
      <c r="AE2262" s="58"/>
    </row>
    <row r="2263" spans="1:31" s="5" customFormat="1" x14ac:dyDescent="0.3">
      <c r="A2263" s="40" t="s">
        <v>2885</v>
      </c>
      <c r="B2263" s="3" t="s">
        <v>2886</v>
      </c>
      <c r="C2263" s="34">
        <v>51.8</v>
      </c>
      <c r="D2263" s="8">
        <v>1</v>
      </c>
      <c r="E2263" s="8">
        <v>4</v>
      </c>
      <c r="F2263" s="9">
        <v>6.7</v>
      </c>
      <c r="G2263" s="36">
        <v>87.59</v>
      </c>
      <c r="H2263" s="12">
        <v>1</v>
      </c>
      <c r="I2263" s="12">
        <v>6</v>
      </c>
      <c r="J2263" s="13">
        <v>8</v>
      </c>
      <c r="K2263" s="34">
        <v>366.83000000000004</v>
      </c>
      <c r="L2263" s="8">
        <v>7</v>
      </c>
      <c r="M2263" s="8">
        <v>12</v>
      </c>
      <c r="N2263" s="9">
        <v>19.5</v>
      </c>
      <c r="O2263" s="36">
        <v>272.70999999999998</v>
      </c>
      <c r="P2263" s="12">
        <v>6</v>
      </c>
      <c r="Q2263" s="12">
        <v>8</v>
      </c>
      <c r="R2263" s="13">
        <v>11.700000000000001</v>
      </c>
      <c r="S2263" s="34">
        <v>343.77000000000004</v>
      </c>
      <c r="T2263" s="8">
        <v>6</v>
      </c>
      <c r="U2263" s="8">
        <v>13</v>
      </c>
      <c r="V2263" s="9">
        <v>15.200000000000001</v>
      </c>
      <c r="W2263" s="36">
        <v>364.84</v>
      </c>
      <c r="X2263" s="12">
        <v>8</v>
      </c>
      <c r="Y2263" s="12">
        <v>11</v>
      </c>
      <c r="Z2263" s="12">
        <v>17.3</v>
      </c>
      <c r="AA2263" s="52">
        <f t="shared" si="140"/>
        <v>0.7142857142857143</v>
      </c>
      <c r="AB2263" s="54">
        <f t="shared" si="141"/>
        <v>1.4444444444444444</v>
      </c>
      <c r="AC2263" s="54">
        <f t="shared" si="142"/>
        <v>1.1666666666666667</v>
      </c>
      <c r="AD2263" s="55">
        <f t="shared" si="143"/>
        <v>1.1084656084656084</v>
      </c>
      <c r="AE2263" s="58"/>
    </row>
    <row r="2264" spans="1:31" s="5" customFormat="1" x14ac:dyDescent="0.3">
      <c r="A2264" s="40" t="s">
        <v>3125</v>
      </c>
      <c r="B2264" s="3" t="s">
        <v>3126</v>
      </c>
      <c r="C2264" s="34">
        <v>54.95</v>
      </c>
      <c r="D2264" s="8">
        <v>1</v>
      </c>
      <c r="E2264" s="8">
        <v>5</v>
      </c>
      <c r="F2264" s="9">
        <v>10.7</v>
      </c>
      <c r="G2264" s="36">
        <v>91.89</v>
      </c>
      <c r="H2264" s="12">
        <v>2</v>
      </c>
      <c r="I2264" s="12">
        <v>5</v>
      </c>
      <c r="J2264" s="13">
        <v>11.3</v>
      </c>
      <c r="K2264" s="34">
        <v>440.75</v>
      </c>
      <c r="L2264" s="8">
        <v>10</v>
      </c>
      <c r="M2264" s="8">
        <v>12</v>
      </c>
      <c r="N2264" s="9">
        <v>22</v>
      </c>
      <c r="O2264" s="36">
        <v>477.38000000000005</v>
      </c>
      <c r="P2264" s="12">
        <v>8</v>
      </c>
      <c r="Q2264" s="12">
        <v>14</v>
      </c>
      <c r="R2264" s="13">
        <v>22.400000000000002</v>
      </c>
      <c r="S2264" s="34">
        <v>397.15999999999997</v>
      </c>
      <c r="T2264" s="8">
        <v>8</v>
      </c>
      <c r="U2264" s="8">
        <v>12</v>
      </c>
      <c r="V2264" s="9">
        <v>22.5</v>
      </c>
      <c r="W2264" s="36">
        <v>181.23</v>
      </c>
      <c r="X2264" s="12">
        <v>5</v>
      </c>
      <c r="Y2264" s="12">
        <v>8</v>
      </c>
      <c r="Z2264" s="12">
        <v>16.7</v>
      </c>
      <c r="AA2264" s="52">
        <f t="shared" si="140"/>
        <v>1</v>
      </c>
      <c r="AB2264" s="54">
        <f t="shared" si="141"/>
        <v>0.8666666666666667</v>
      </c>
      <c r="AC2264" s="54">
        <f t="shared" si="142"/>
        <v>1.4444444444444444</v>
      </c>
      <c r="AD2264" s="55">
        <f t="shared" si="143"/>
        <v>1.1037037037037036</v>
      </c>
      <c r="AE2264" s="58"/>
    </row>
    <row r="2265" spans="1:31" s="5" customFormat="1" x14ac:dyDescent="0.3">
      <c r="A2265" s="40" t="s">
        <v>1416</v>
      </c>
      <c r="B2265" s="3" t="s">
        <v>1417</v>
      </c>
      <c r="C2265" s="34">
        <v>190.08</v>
      </c>
      <c r="D2265" s="8">
        <v>4</v>
      </c>
      <c r="E2265" s="8">
        <v>7</v>
      </c>
      <c r="F2265" s="9">
        <v>7.9</v>
      </c>
      <c r="G2265" s="36">
        <v>234.09</v>
      </c>
      <c r="H2265" s="12">
        <v>4</v>
      </c>
      <c r="I2265" s="12">
        <v>6</v>
      </c>
      <c r="J2265" s="13">
        <v>7.6</v>
      </c>
      <c r="K2265" s="34">
        <v>211.48000000000002</v>
      </c>
      <c r="L2265" s="8">
        <v>4</v>
      </c>
      <c r="M2265" s="8">
        <v>7</v>
      </c>
      <c r="N2265" s="9">
        <v>8.1999999999999993</v>
      </c>
      <c r="O2265" s="36">
        <v>136.46</v>
      </c>
      <c r="P2265" s="12">
        <v>3</v>
      </c>
      <c r="Q2265" s="12">
        <v>5</v>
      </c>
      <c r="R2265" s="13">
        <v>5.9000000000000012</v>
      </c>
      <c r="S2265" s="34">
        <v>158.72</v>
      </c>
      <c r="T2265" s="8">
        <v>4</v>
      </c>
      <c r="U2265" s="8">
        <v>4</v>
      </c>
      <c r="V2265" s="9">
        <v>4.7</v>
      </c>
      <c r="W2265" s="36">
        <v>116.06</v>
      </c>
      <c r="X2265" s="12">
        <v>3</v>
      </c>
      <c r="Y2265" s="12">
        <v>5</v>
      </c>
      <c r="Z2265" s="12">
        <v>6.5</v>
      </c>
      <c r="AA2265" s="52">
        <f t="shared" si="140"/>
        <v>1.1428571428571428</v>
      </c>
      <c r="AB2265" s="54">
        <f t="shared" si="141"/>
        <v>1.3333333333333333</v>
      </c>
      <c r="AC2265" s="54">
        <f t="shared" si="142"/>
        <v>0.83333333333333337</v>
      </c>
      <c r="AD2265" s="55">
        <f t="shared" si="143"/>
        <v>1.1031746031746033</v>
      </c>
      <c r="AE2265" s="58"/>
    </row>
    <row r="2266" spans="1:31" s="5" customFormat="1" x14ac:dyDescent="0.3">
      <c r="A2266" s="40" t="s">
        <v>1249</v>
      </c>
      <c r="B2266" s="3" t="s">
        <v>1250</v>
      </c>
      <c r="C2266" s="34">
        <v>263.45</v>
      </c>
      <c r="D2266" s="8">
        <v>5</v>
      </c>
      <c r="E2266" s="8">
        <v>6</v>
      </c>
      <c r="F2266" s="9">
        <v>30</v>
      </c>
      <c r="G2266" s="36">
        <v>204.54000000000002</v>
      </c>
      <c r="H2266" s="12">
        <v>4</v>
      </c>
      <c r="I2266" s="12">
        <v>5</v>
      </c>
      <c r="J2266" s="13">
        <v>18.7</v>
      </c>
      <c r="K2266" s="34">
        <v>296.78999999999996</v>
      </c>
      <c r="L2266" s="8">
        <v>5</v>
      </c>
      <c r="M2266" s="8">
        <v>7</v>
      </c>
      <c r="N2266" s="9">
        <v>31.4</v>
      </c>
      <c r="O2266" s="36">
        <v>264.44</v>
      </c>
      <c r="P2266" s="12">
        <v>5</v>
      </c>
      <c r="Q2266" s="12">
        <v>6</v>
      </c>
      <c r="R2266" s="13">
        <v>25.2</v>
      </c>
      <c r="S2266" s="34">
        <v>227.38</v>
      </c>
      <c r="T2266" s="8">
        <v>4</v>
      </c>
      <c r="U2266" s="8">
        <v>6</v>
      </c>
      <c r="V2266" s="9">
        <v>23.5</v>
      </c>
      <c r="W2266" s="36">
        <v>299.07</v>
      </c>
      <c r="X2266" s="12">
        <v>5</v>
      </c>
      <c r="Y2266" s="12">
        <v>6</v>
      </c>
      <c r="Z2266" s="12">
        <v>19.3</v>
      </c>
      <c r="AA2266" s="52">
        <f t="shared" si="140"/>
        <v>1.1666666666666667</v>
      </c>
      <c r="AB2266" s="54">
        <f t="shared" si="141"/>
        <v>1.1428571428571428</v>
      </c>
      <c r="AC2266" s="54">
        <f t="shared" si="142"/>
        <v>1</v>
      </c>
      <c r="AD2266" s="55">
        <f t="shared" si="143"/>
        <v>1.103174603174603</v>
      </c>
      <c r="AE2266" s="58"/>
    </row>
    <row r="2267" spans="1:31" s="5" customFormat="1" x14ac:dyDescent="0.3">
      <c r="A2267" s="40" t="s">
        <v>4201</v>
      </c>
      <c r="B2267" s="3" t="s">
        <v>1375</v>
      </c>
      <c r="C2267" s="8"/>
      <c r="D2267" s="8"/>
      <c r="E2267" s="8"/>
      <c r="F2267" s="9"/>
      <c r="G2267" s="36"/>
      <c r="H2267" s="12"/>
      <c r="I2267" s="12"/>
      <c r="J2267" s="13"/>
      <c r="K2267" s="34">
        <v>472.93999999999994</v>
      </c>
      <c r="L2267" s="8">
        <v>10</v>
      </c>
      <c r="M2267" s="8">
        <v>13</v>
      </c>
      <c r="N2267" s="9">
        <v>34.800000000000004</v>
      </c>
      <c r="O2267" s="36">
        <v>276.39</v>
      </c>
      <c r="P2267" s="12">
        <v>6</v>
      </c>
      <c r="Q2267" s="12">
        <v>9</v>
      </c>
      <c r="R2267" s="13">
        <v>26.900000000000002</v>
      </c>
      <c r="S2267" s="34">
        <v>273.7</v>
      </c>
      <c r="T2267" s="8">
        <v>6</v>
      </c>
      <c r="U2267" s="8">
        <v>9</v>
      </c>
      <c r="V2267" s="9">
        <v>29.8</v>
      </c>
      <c r="W2267" s="36">
        <v>352.47999999999996</v>
      </c>
      <c r="X2267" s="12">
        <v>8</v>
      </c>
      <c r="Y2267" s="12">
        <v>10</v>
      </c>
      <c r="Z2267" s="12">
        <v>32</v>
      </c>
      <c r="AA2267" s="52">
        <f t="shared" si="140"/>
        <v>1</v>
      </c>
      <c r="AB2267" s="54">
        <f t="shared" si="141"/>
        <v>1.4</v>
      </c>
      <c r="AC2267" s="54">
        <f t="shared" si="142"/>
        <v>0.90909090909090906</v>
      </c>
      <c r="AD2267" s="55">
        <f t="shared" si="143"/>
        <v>1.103030303030303</v>
      </c>
      <c r="AE2267" s="58"/>
    </row>
    <row r="2268" spans="1:31" s="5" customFormat="1" x14ac:dyDescent="0.3">
      <c r="A2268" s="40" t="s">
        <v>164</v>
      </c>
      <c r="B2268" s="3" t="s">
        <v>165</v>
      </c>
      <c r="C2268" s="34">
        <v>1592.6699999999996</v>
      </c>
      <c r="D2268" s="8">
        <v>26</v>
      </c>
      <c r="E2268" s="8">
        <v>35</v>
      </c>
      <c r="F2268" s="9">
        <v>42.899999999999991</v>
      </c>
      <c r="G2268" s="36">
        <v>1523.91</v>
      </c>
      <c r="H2268" s="12">
        <v>24</v>
      </c>
      <c r="I2268" s="12">
        <v>34</v>
      </c>
      <c r="J2268" s="13">
        <v>41.100000000000016</v>
      </c>
      <c r="K2268" s="34">
        <v>1545.4099999999996</v>
      </c>
      <c r="L2268" s="8">
        <v>30</v>
      </c>
      <c r="M2268" s="8">
        <v>36</v>
      </c>
      <c r="N2268" s="9">
        <v>44</v>
      </c>
      <c r="O2268" s="36">
        <v>1191.8800000000001</v>
      </c>
      <c r="P2268" s="12">
        <v>21</v>
      </c>
      <c r="Q2268" s="12">
        <v>26</v>
      </c>
      <c r="R2268" s="13">
        <v>38.29999999999999</v>
      </c>
      <c r="S2268" s="34">
        <v>1224.4299999999998</v>
      </c>
      <c r="T2268" s="8">
        <v>21</v>
      </c>
      <c r="U2268" s="8">
        <v>29</v>
      </c>
      <c r="V2268" s="9">
        <v>42</v>
      </c>
      <c r="W2268" s="36">
        <v>1440.9200000000003</v>
      </c>
      <c r="X2268" s="12">
        <v>26</v>
      </c>
      <c r="Y2268" s="12">
        <v>32</v>
      </c>
      <c r="Z2268" s="12">
        <v>41</v>
      </c>
      <c r="AA2268" s="52">
        <f t="shared" si="140"/>
        <v>1.0285714285714285</v>
      </c>
      <c r="AB2268" s="54">
        <f t="shared" si="141"/>
        <v>1.3703703703703705</v>
      </c>
      <c r="AC2268" s="54">
        <f t="shared" si="142"/>
        <v>0.90909090909090906</v>
      </c>
      <c r="AD2268" s="55">
        <f t="shared" si="143"/>
        <v>1.1026775693442359</v>
      </c>
      <c r="AE2268" s="58"/>
    </row>
    <row r="2269" spans="1:31" s="5" customFormat="1" x14ac:dyDescent="0.3">
      <c r="A2269" s="40" t="s">
        <v>81</v>
      </c>
      <c r="B2269" s="3" t="s">
        <v>82</v>
      </c>
      <c r="C2269" s="34">
        <v>2288.54</v>
      </c>
      <c r="D2269" s="8">
        <v>34</v>
      </c>
      <c r="E2269" s="8">
        <v>48</v>
      </c>
      <c r="F2269" s="9">
        <v>54.099999999999966</v>
      </c>
      <c r="G2269" s="36">
        <v>1879.34</v>
      </c>
      <c r="H2269" s="12">
        <v>29</v>
      </c>
      <c r="I2269" s="12">
        <v>44</v>
      </c>
      <c r="J2269" s="13">
        <v>49.099999999999987</v>
      </c>
      <c r="K2269" s="34">
        <v>2916.2799999999993</v>
      </c>
      <c r="L2269" s="8">
        <v>50</v>
      </c>
      <c r="M2269" s="8">
        <v>60</v>
      </c>
      <c r="N2269" s="9">
        <v>67.5</v>
      </c>
      <c r="O2269" s="36">
        <v>2242.88</v>
      </c>
      <c r="P2269" s="12">
        <v>37</v>
      </c>
      <c r="Q2269" s="12">
        <v>45</v>
      </c>
      <c r="R2269" s="13">
        <v>62.2</v>
      </c>
      <c r="S2269" s="34">
        <v>2551.54</v>
      </c>
      <c r="T2269" s="8">
        <v>41</v>
      </c>
      <c r="U2269" s="8">
        <v>49</v>
      </c>
      <c r="V2269" s="9">
        <v>61.199999999999996</v>
      </c>
      <c r="W2269" s="36">
        <v>2610.1</v>
      </c>
      <c r="X2269" s="12">
        <v>45</v>
      </c>
      <c r="Y2269" s="12">
        <v>55</v>
      </c>
      <c r="Z2269" s="12">
        <v>63.300000000000033</v>
      </c>
      <c r="AA2269" s="52">
        <f t="shared" si="140"/>
        <v>1.0888888888888888</v>
      </c>
      <c r="AB2269" s="54">
        <f t="shared" si="141"/>
        <v>1.326086956521739</v>
      </c>
      <c r="AC2269" s="54">
        <f t="shared" si="142"/>
        <v>0.8928571428571429</v>
      </c>
      <c r="AD2269" s="55">
        <f t="shared" si="143"/>
        <v>1.1026109960892569</v>
      </c>
      <c r="AE2269" s="58"/>
    </row>
    <row r="2270" spans="1:31" s="5" customFormat="1" x14ac:dyDescent="0.3">
      <c r="A2270" s="40" t="s">
        <v>3436</v>
      </c>
      <c r="B2270" s="3" t="s">
        <v>3437</v>
      </c>
      <c r="C2270" s="8"/>
      <c r="D2270" s="8"/>
      <c r="E2270" s="8"/>
      <c r="F2270" s="9"/>
      <c r="G2270" s="36">
        <v>163.18</v>
      </c>
      <c r="H2270" s="12">
        <v>3</v>
      </c>
      <c r="I2270" s="12">
        <v>9</v>
      </c>
      <c r="J2270" s="13">
        <v>5.2</v>
      </c>
      <c r="K2270" s="34">
        <v>104.36</v>
      </c>
      <c r="L2270" s="8">
        <v>2</v>
      </c>
      <c r="M2270" s="8">
        <v>4</v>
      </c>
      <c r="N2270" s="9">
        <v>2.6</v>
      </c>
      <c r="O2270" s="36">
        <v>38.72</v>
      </c>
      <c r="P2270" s="12">
        <v>1</v>
      </c>
      <c r="Q2270" s="12">
        <v>4</v>
      </c>
      <c r="R2270" s="13">
        <v>3</v>
      </c>
      <c r="S2270" s="34">
        <v>272.03000000000003</v>
      </c>
      <c r="T2270" s="8">
        <v>6</v>
      </c>
      <c r="U2270" s="8">
        <v>10</v>
      </c>
      <c r="V2270" s="9">
        <v>6.8999999999999995</v>
      </c>
      <c r="W2270" s="36">
        <v>28.1</v>
      </c>
      <c r="X2270" s="12">
        <v>1</v>
      </c>
      <c r="Y2270" s="12">
        <v>4</v>
      </c>
      <c r="Z2270" s="12">
        <v>3.1</v>
      </c>
      <c r="AA2270" s="52">
        <f t="shared" si="140"/>
        <v>0.1</v>
      </c>
      <c r="AB2270" s="54">
        <f t="shared" si="141"/>
        <v>1</v>
      </c>
      <c r="AC2270" s="54">
        <f t="shared" si="142"/>
        <v>2.2000000000000002</v>
      </c>
      <c r="AD2270" s="55">
        <f t="shared" si="143"/>
        <v>1.1000000000000001</v>
      </c>
      <c r="AE2270" s="58"/>
    </row>
    <row r="2271" spans="1:31" s="5" customFormat="1" x14ac:dyDescent="0.3">
      <c r="A2271" s="40" t="s">
        <v>743</v>
      </c>
      <c r="B2271" s="3" t="s">
        <v>744</v>
      </c>
      <c r="C2271" s="34">
        <v>595.17999999999995</v>
      </c>
      <c r="D2271" s="8">
        <v>9</v>
      </c>
      <c r="E2271" s="8">
        <v>13</v>
      </c>
      <c r="F2271" s="9">
        <v>22.300000000000004</v>
      </c>
      <c r="G2271" s="36">
        <v>380.63</v>
      </c>
      <c r="H2271" s="12">
        <v>8</v>
      </c>
      <c r="I2271" s="12">
        <v>11</v>
      </c>
      <c r="J2271" s="13">
        <v>17.900000000000002</v>
      </c>
      <c r="K2271" s="34">
        <v>737.43000000000006</v>
      </c>
      <c r="L2271" s="8">
        <v>13</v>
      </c>
      <c r="M2271" s="8">
        <v>16</v>
      </c>
      <c r="N2271" s="9">
        <v>29.399999999999995</v>
      </c>
      <c r="O2271" s="36">
        <v>620.57000000000016</v>
      </c>
      <c r="P2271" s="12">
        <v>10</v>
      </c>
      <c r="Q2271" s="12">
        <v>14</v>
      </c>
      <c r="R2271" s="13">
        <v>20.800000000000004</v>
      </c>
      <c r="S2271" s="34">
        <v>718.16000000000008</v>
      </c>
      <c r="T2271" s="8">
        <v>13</v>
      </c>
      <c r="U2271" s="8">
        <v>16</v>
      </c>
      <c r="V2271" s="9">
        <v>30.5</v>
      </c>
      <c r="W2271" s="36">
        <v>552.89</v>
      </c>
      <c r="X2271" s="12">
        <v>10</v>
      </c>
      <c r="Y2271" s="12">
        <v>16</v>
      </c>
      <c r="Z2271" s="12">
        <v>27.800000000000004</v>
      </c>
      <c r="AA2271" s="52">
        <f t="shared" si="140"/>
        <v>1.1666666666666667</v>
      </c>
      <c r="AB2271" s="54">
        <f t="shared" si="141"/>
        <v>1.1333333333333333</v>
      </c>
      <c r="AC2271" s="54">
        <f t="shared" si="142"/>
        <v>1</v>
      </c>
      <c r="AD2271" s="55">
        <f t="shared" si="143"/>
        <v>1.0999999999999999</v>
      </c>
      <c r="AE2271" s="58"/>
    </row>
    <row r="2272" spans="1:31" s="5" customFormat="1" x14ac:dyDescent="0.3">
      <c r="A2272" s="40" t="s">
        <v>2320</v>
      </c>
      <c r="B2272" s="3" t="s">
        <v>2321</v>
      </c>
      <c r="C2272" s="34">
        <v>45.54</v>
      </c>
      <c r="D2272" s="8">
        <v>1</v>
      </c>
      <c r="E2272" s="8">
        <v>3</v>
      </c>
      <c r="F2272" s="9">
        <v>15.9</v>
      </c>
      <c r="G2272" s="36">
        <v>47.67</v>
      </c>
      <c r="H2272" s="12">
        <v>1</v>
      </c>
      <c r="I2272" s="12">
        <v>4</v>
      </c>
      <c r="J2272" s="13">
        <v>19.7</v>
      </c>
      <c r="K2272" s="34">
        <v>208.39000000000001</v>
      </c>
      <c r="L2272" s="8">
        <v>5</v>
      </c>
      <c r="M2272" s="8">
        <v>6</v>
      </c>
      <c r="N2272" s="9">
        <v>28</v>
      </c>
      <c r="O2272" s="36">
        <v>171.05</v>
      </c>
      <c r="P2272" s="12">
        <v>4</v>
      </c>
      <c r="Q2272" s="12">
        <v>6</v>
      </c>
      <c r="R2272" s="13">
        <v>23.4</v>
      </c>
      <c r="S2272" s="34">
        <v>219.10000000000002</v>
      </c>
      <c r="T2272" s="8">
        <v>6</v>
      </c>
      <c r="U2272" s="8">
        <v>8</v>
      </c>
      <c r="V2272" s="9">
        <v>30.5</v>
      </c>
      <c r="W2272" s="36">
        <v>138.06</v>
      </c>
      <c r="X2272" s="12">
        <v>4</v>
      </c>
      <c r="Y2272" s="12">
        <v>5</v>
      </c>
      <c r="Z2272" s="12">
        <v>21.8</v>
      </c>
      <c r="AA2272" s="52">
        <f t="shared" si="140"/>
        <v>0.8</v>
      </c>
      <c r="AB2272" s="54">
        <f t="shared" si="141"/>
        <v>1</v>
      </c>
      <c r="AC2272" s="54">
        <f t="shared" si="142"/>
        <v>1.5</v>
      </c>
      <c r="AD2272" s="55">
        <f t="shared" si="143"/>
        <v>1.0999999999999999</v>
      </c>
      <c r="AE2272" s="58"/>
    </row>
    <row r="2273" spans="1:31" s="5" customFormat="1" x14ac:dyDescent="0.3">
      <c r="A2273" s="40" t="s">
        <v>192</v>
      </c>
      <c r="B2273" s="3" t="s">
        <v>193</v>
      </c>
      <c r="C2273" s="34">
        <v>1599.27</v>
      </c>
      <c r="D2273" s="8">
        <v>24</v>
      </c>
      <c r="E2273" s="8">
        <v>34</v>
      </c>
      <c r="F2273" s="9">
        <v>45.700000000000017</v>
      </c>
      <c r="G2273" s="36">
        <v>1300.3900000000001</v>
      </c>
      <c r="H2273" s="12">
        <v>20</v>
      </c>
      <c r="I2273" s="12">
        <v>36</v>
      </c>
      <c r="J2273" s="13">
        <v>43.700000000000017</v>
      </c>
      <c r="K2273" s="34">
        <v>1972.4900000000002</v>
      </c>
      <c r="L2273" s="8">
        <v>32</v>
      </c>
      <c r="M2273" s="8">
        <v>34</v>
      </c>
      <c r="N2273" s="9">
        <v>50</v>
      </c>
      <c r="O2273" s="36">
        <v>1671.67</v>
      </c>
      <c r="P2273" s="12">
        <v>27</v>
      </c>
      <c r="Q2273" s="12">
        <v>30</v>
      </c>
      <c r="R2273" s="13">
        <v>47.799999999999983</v>
      </c>
      <c r="S2273" s="34">
        <v>2046.2700000000002</v>
      </c>
      <c r="T2273" s="8">
        <v>32</v>
      </c>
      <c r="U2273" s="8">
        <v>38</v>
      </c>
      <c r="V2273" s="9">
        <v>48.5</v>
      </c>
      <c r="W2273" s="36">
        <v>1814.8799999999999</v>
      </c>
      <c r="X2273" s="12">
        <v>28</v>
      </c>
      <c r="Y2273" s="12">
        <v>31</v>
      </c>
      <c r="Z2273" s="12">
        <v>48.5</v>
      </c>
      <c r="AA2273" s="52">
        <f t="shared" si="140"/>
        <v>0.94594594594594594</v>
      </c>
      <c r="AB2273" s="54">
        <f t="shared" si="141"/>
        <v>1.1290322580645162</v>
      </c>
      <c r="AC2273" s="54">
        <f t="shared" si="142"/>
        <v>1.21875</v>
      </c>
      <c r="AD2273" s="55">
        <f t="shared" si="143"/>
        <v>1.0979094013368207</v>
      </c>
      <c r="AE2273" s="58"/>
    </row>
    <row r="2274" spans="1:31" s="5" customFormat="1" x14ac:dyDescent="0.3">
      <c r="A2274" s="40" t="s">
        <v>1432</v>
      </c>
      <c r="B2274" s="3" t="s">
        <v>1433</v>
      </c>
      <c r="C2274" s="34">
        <v>165.2</v>
      </c>
      <c r="D2274" s="8">
        <v>4</v>
      </c>
      <c r="E2274" s="8">
        <v>9</v>
      </c>
      <c r="F2274" s="9">
        <v>35.5</v>
      </c>
      <c r="G2274" s="36">
        <v>156.26</v>
      </c>
      <c r="H2274" s="12">
        <v>4</v>
      </c>
      <c r="I2274" s="12">
        <v>8</v>
      </c>
      <c r="J2274" s="13">
        <v>40.9</v>
      </c>
      <c r="K2274" s="34">
        <v>326.46000000000004</v>
      </c>
      <c r="L2274" s="8">
        <v>9</v>
      </c>
      <c r="M2274" s="8">
        <v>11</v>
      </c>
      <c r="N2274" s="9">
        <v>35.5</v>
      </c>
      <c r="O2274" s="36">
        <v>317.84999999999997</v>
      </c>
      <c r="P2274" s="12">
        <v>9</v>
      </c>
      <c r="Q2274" s="12">
        <v>10</v>
      </c>
      <c r="R2274" s="13">
        <v>29.099999999999998</v>
      </c>
      <c r="S2274" s="34">
        <v>353.70000000000005</v>
      </c>
      <c r="T2274" s="8">
        <v>10</v>
      </c>
      <c r="U2274" s="8">
        <v>11</v>
      </c>
      <c r="V2274" s="9">
        <v>30</v>
      </c>
      <c r="W2274" s="36">
        <v>329.58</v>
      </c>
      <c r="X2274" s="12">
        <v>9</v>
      </c>
      <c r="Y2274" s="12">
        <v>10</v>
      </c>
      <c r="Z2274" s="12">
        <v>29.099999999999998</v>
      </c>
      <c r="AA2274" s="52">
        <f t="shared" si="140"/>
        <v>1.1111111111111112</v>
      </c>
      <c r="AB2274" s="54">
        <f t="shared" si="141"/>
        <v>1.0909090909090908</v>
      </c>
      <c r="AC2274" s="54">
        <f t="shared" si="142"/>
        <v>1.0909090909090908</v>
      </c>
      <c r="AD2274" s="55">
        <f t="shared" si="143"/>
        <v>1.0976430976430975</v>
      </c>
      <c r="AE2274" s="58"/>
    </row>
    <row r="2275" spans="1:31" s="5" customFormat="1" x14ac:dyDescent="0.3">
      <c r="A2275" s="40" t="s">
        <v>950</v>
      </c>
      <c r="B2275" s="3" t="s">
        <v>951</v>
      </c>
      <c r="C2275" s="34">
        <v>407.34000000000003</v>
      </c>
      <c r="D2275" s="8">
        <v>7</v>
      </c>
      <c r="E2275" s="8">
        <v>10</v>
      </c>
      <c r="F2275" s="9">
        <v>20.8</v>
      </c>
      <c r="G2275" s="36">
        <v>570.01</v>
      </c>
      <c r="H2275" s="12">
        <v>10</v>
      </c>
      <c r="I2275" s="12">
        <v>19</v>
      </c>
      <c r="J2275" s="13">
        <v>37.699999999999996</v>
      </c>
      <c r="K2275" s="34">
        <v>409.23999999999995</v>
      </c>
      <c r="L2275" s="8">
        <v>8</v>
      </c>
      <c r="M2275" s="8">
        <v>15</v>
      </c>
      <c r="N2275" s="9">
        <v>29.800000000000004</v>
      </c>
      <c r="O2275" s="36">
        <v>267.60999999999996</v>
      </c>
      <c r="P2275" s="12">
        <v>6</v>
      </c>
      <c r="Q2275" s="12">
        <v>9</v>
      </c>
      <c r="R2275" s="13">
        <v>19.5</v>
      </c>
      <c r="S2275" s="34">
        <v>140.46</v>
      </c>
      <c r="T2275" s="8">
        <v>3</v>
      </c>
      <c r="U2275" s="8">
        <v>7</v>
      </c>
      <c r="V2275" s="9">
        <v>15.9</v>
      </c>
      <c r="W2275" s="36">
        <v>64.319999999999993</v>
      </c>
      <c r="X2275" s="12">
        <v>2</v>
      </c>
      <c r="Y2275" s="12">
        <v>6</v>
      </c>
      <c r="Z2275" s="12">
        <v>15.7</v>
      </c>
      <c r="AA2275" s="52">
        <f t="shared" si="140"/>
        <v>0.55000000000000004</v>
      </c>
      <c r="AB2275" s="54">
        <f t="shared" si="141"/>
        <v>1.6</v>
      </c>
      <c r="AC2275" s="54">
        <f t="shared" si="142"/>
        <v>1.1428571428571428</v>
      </c>
      <c r="AD2275" s="55">
        <f t="shared" si="143"/>
        <v>1.0976190476190477</v>
      </c>
      <c r="AE2275" s="58"/>
    </row>
    <row r="2276" spans="1:31" s="5" customFormat="1" x14ac:dyDescent="0.3">
      <c r="A2276" s="40" t="s">
        <v>827</v>
      </c>
      <c r="B2276" s="3" t="s">
        <v>828</v>
      </c>
      <c r="C2276" s="34">
        <v>514.99</v>
      </c>
      <c r="D2276" s="8">
        <v>8</v>
      </c>
      <c r="E2276" s="8">
        <v>12</v>
      </c>
      <c r="F2276" s="9">
        <v>35</v>
      </c>
      <c r="G2276" s="36">
        <v>528.69000000000005</v>
      </c>
      <c r="H2276" s="12">
        <v>8</v>
      </c>
      <c r="I2276" s="12">
        <v>13</v>
      </c>
      <c r="J2276" s="13">
        <v>37.9</v>
      </c>
      <c r="K2276" s="34">
        <v>673.07999999999993</v>
      </c>
      <c r="L2276" s="8">
        <v>11</v>
      </c>
      <c r="M2276" s="8">
        <v>16</v>
      </c>
      <c r="N2276" s="9">
        <v>47.800000000000004</v>
      </c>
      <c r="O2276" s="36">
        <v>630.2199999999998</v>
      </c>
      <c r="P2276" s="12">
        <v>11</v>
      </c>
      <c r="Q2276" s="12">
        <v>14</v>
      </c>
      <c r="R2276" s="13">
        <v>41.399999999999991</v>
      </c>
      <c r="S2276" s="34">
        <v>582.28</v>
      </c>
      <c r="T2276" s="8">
        <v>10</v>
      </c>
      <c r="U2276" s="8">
        <v>15</v>
      </c>
      <c r="V2276" s="9">
        <v>41.399999999999991</v>
      </c>
      <c r="W2276" s="36">
        <v>558.28</v>
      </c>
      <c r="X2276" s="12">
        <v>9</v>
      </c>
      <c r="Y2276" s="12">
        <v>12</v>
      </c>
      <c r="Z2276" s="12">
        <v>40.9</v>
      </c>
      <c r="AA2276" s="52">
        <f t="shared" si="140"/>
        <v>0.9285714285714286</v>
      </c>
      <c r="AB2276" s="54">
        <f t="shared" si="141"/>
        <v>1.1333333333333333</v>
      </c>
      <c r="AC2276" s="54">
        <f t="shared" si="142"/>
        <v>1.2307692307692308</v>
      </c>
      <c r="AD2276" s="55">
        <f t="shared" si="143"/>
        <v>1.0975579975579974</v>
      </c>
      <c r="AE2276" s="58"/>
    </row>
    <row r="2277" spans="1:31" s="5" customFormat="1" x14ac:dyDescent="0.3">
      <c r="A2277" s="40" t="s">
        <v>1231</v>
      </c>
      <c r="B2277" s="3" t="s">
        <v>1232</v>
      </c>
      <c r="C2277" s="34">
        <v>355.53999999999996</v>
      </c>
      <c r="D2277" s="8">
        <v>5</v>
      </c>
      <c r="E2277" s="8">
        <v>7</v>
      </c>
      <c r="F2277" s="9">
        <v>18.899999999999999</v>
      </c>
      <c r="G2277" s="36">
        <v>334.72</v>
      </c>
      <c r="H2277" s="12">
        <v>5</v>
      </c>
      <c r="I2277" s="12">
        <v>7</v>
      </c>
      <c r="J2277" s="13">
        <v>19.8</v>
      </c>
      <c r="K2277" s="34">
        <v>536.83000000000004</v>
      </c>
      <c r="L2277" s="8">
        <v>9</v>
      </c>
      <c r="M2277" s="8">
        <v>9</v>
      </c>
      <c r="N2277" s="9">
        <v>17.7</v>
      </c>
      <c r="O2277" s="36">
        <v>385.13000000000005</v>
      </c>
      <c r="P2277" s="12">
        <v>6</v>
      </c>
      <c r="Q2277" s="12">
        <v>6</v>
      </c>
      <c r="R2277" s="13">
        <v>15.799999999999999</v>
      </c>
      <c r="S2277" s="34">
        <v>316.45</v>
      </c>
      <c r="T2277" s="8">
        <v>5</v>
      </c>
      <c r="U2277" s="8">
        <v>5</v>
      </c>
      <c r="V2277" s="9">
        <v>14.3</v>
      </c>
      <c r="W2277" s="36">
        <v>307.54999999999995</v>
      </c>
      <c r="X2277" s="12">
        <v>5</v>
      </c>
      <c r="Y2277" s="12">
        <v>6</v>
      </c>
      <c r="Z2277" s="12">
        <v>16.2</v>
      </c>
      <c r="AA2277" s="52">
        <f t="shared" si="140"/>
        <v>1</v>
      </c>
      <c r="AB2277" s="54">
        <f t="shared" si="141"/>
        <v>1.4285714285714286</v>
      </c>
      <c r="AC2277" s="54">
        <f t="shared" si="142"/>
        <v>0.8571428571428571</v>
      </c>
      <c r="AD2277" s="55">
        <f t="shared" si="143"/>
        <v>1.0952380952380953</v>
      </c>
      <c r="AE2277" s="58"/>
    </row>
    <row r="2278" spans="1:31" s="5" customFormat="1" x14ac:dyDescent="0.3">
      <c r="A2278" s="40" t="s">
        <v>861</v>
      </c>
      <c r="B2278" s="3" t="s">
        <v>862</v>
      </c>
      <c r="C2278" s="34">
        <v>492.16</v>
      </c>
      <c r="D2278" s="8">
        <v>7</v>
      </c>
      <c r="E2278" s="8">
        <v>8</v>
      </c>
      <c r="F2278" s="9">
        <v>40</v>
      </c>
      <c r="G2278" s="36">
        <v>313.82</v>
      </c>
      <c r="H2278" s="12">
        <v>5</v>
      </c>
      <c r="I2278" s="12">
        <v>6</v>
      </c>
      <c r="J2278" s="13">
        <v>40</v>
      </c>
      <c r="K2278" s="34">
        <v>318.64999999999998</v>
      </c>
      <c r="L2278" s="8">
        <v>5</v>
      </c>
      <c r="M2278" s="8">
        <v>6</v>
      </c>
      <c r="N2278" s="9">
        <v>35.4</v>
      </c>
      <c r="O2278" s="36">
        <v>376.11999999999995</v>
      </c>
      <c r="P2278" s="12">
        <v>6</v>
      </c>
      <c r="Q2278" s="12">
        <v>6</v>
      </c>
      <c r="R2278" s="13">
        <v>35.4</v>
      </c>
      <c r="S2278" s="34">
        <v>325.93</v>
      </c>
      <c r="T2278" s="8">
        <v>4</v>
      </c>
      <c r="U2278" s="8">
        <v>4</v>
      </c>
      <c r="V2278" s="9">
        <v>30</v>
      </c>
      <c r="W2278" s="36">
        <v>295.91000000000003</v>
      </c>
      <c r="X2278" s="12">
        <v>4</v>
      </c>
      <c r="Y2278" s="12">
        <v>4</v>
      </c>
      <c r="Z2278" s="12">
        <v>35.4</v>
      </c>
      <c r="AA2278" s="52">
        <f t="shared" si="140"/>
        <v>1.2857142857142858</v>
      </c>
      <c r="AB2278" s="54">
        <f t="shared" si="141"/>
        <v>1</v>
      </c>
      <c r="AC2278" s="54">
        <f t="shared" si="142"/>
        <v>1</v>
      </c>
      <c r="AD2278" s="55">
        <f t="shared" si="143"/>
        <v>1.0952380952380951</v>
      </c>
      <c r="AE2278" s="58"/>
    </row>
    <row r="2279" spans="1:31" s="5" customFormat="1" x14ac:dyDescent="0.3">
      <c r="A2279" s="40" t="s">
        <v>1255</v>
      </c>
      <c r="B2279" s="3" t="s">
        <v>1256</v>
      </c>
      <c r="C2279" s="34">
        <v>325.68</v>
      </c>
      <c r="D2279" s="8">
        <v>5</v>
      </c>
      <c r="E2279" s="8">
        <v>9</v>
      </c>
      <c r="F2279" s="9">
        <v>43.1</v>
      </c>
      <c r="G2279" s="36">
        <v>475.82000000000005</v>
      </c>
      <c r="H2279" s="12">
        <v>8</v>
      </c>
      <c r="I2279" s="12">
        <v>9</v>
      </c>
      <c r="J2279" s="13">
        <v>40.699999999999996</v>
      </c>
      <c r="K2279" s="34">
        <v>393.34000000000003</v>
      </c>
      <c r="L2279" s="8">
        <v>7</v>
      </c>
      <c r="M2279" s="8">
        <v>9</v>
      </c>
      <c r="N2279" s="9">
        <v>43.5</v>
      </c>
      <c r="O2279" s="36">
        <v>447.67000000000007</v>
      </c>
      <c r="P2279" s="12">
        <v>8</v>
      </c>
      <c r="Q2279" s="12">
        <v>9</v>
      </c>
      <c r="R2279" s="13">
        <v>34.300000000000004</v>
      </c>
      <c r="S2279" s="34">
        <v>377.09000000000003</v>
      </c>
      <c r="T2279" s="8">
        <v>6</v>
      </c>
      <c r="U2279" s="8">
        <v>8</v>
      </c>
      <c r="V2279" s="9">
        <v>34.300000000000004</v>
      </c>
      <c r="W2279" s="36">
        <v>255.29000000000002</v>
      </c>
      <c r="X2279" s="12">
        <v>4</v>
      </c>
      <c r="Y2279" s="12">
        <v>6</v>
      </c>
      <c r="Z2279" s="12">
        <v>31.9</v>
      </c>
      <c r="AA2279" s="52">
        <f t="shared" si="140"/>
        <v>1</v>
      </c>
      <c r="AB2279" s="54">
        <f t="shared" si="141"/>
        <v>1</v>
      </c>
      <c r="AC2279" s="54">
        <f t="shared" si="142"/>
        <v>1.2857142857142858</v>
      </c>
      <c r="AD2279" s="55">
        <f t="shared" si="143"/>
        <v>1.0952380952380951</v>
      </c>
      <c r="AE2279" s="58"/>
    </row>
    <row r="2280" spans="1:31" s="5" customFormat="1" x14ac:dyDescent="0.3">
      <c r="A2280" s="40" t="s">
        <v>4215</v>
      </c>
      <c r="B2280" s="3" t="s">
        <v>4216</v>
      </c>
      <c r="C2280" s="8"/>
      <c r="D2280" s="8"/>
      <c r="E2280" s="8"/>
      <c r="F2280" s="9"/>
      <c r="G2280" s="36"/>
      <c r="H2280" s="12"/>
      <c r="I2280" s="12"/>
      <c r="J2280" s="13"/>
      <c r="K2280" s="34">
        <v>259.85000000000002</v>
      </c>
      <c r="L2280" s="8">
        <v>5</v>
      </c>
      <c r="M2280" s="8">
        <v>8</v>
      </c>
      <c r="N2280" s="9">
        <v>31.7</v>
      </c>
      <c r="O2280" s="36">
        <v>240.01</v>
      </c>
      <c r="P2280" s="12">
        <v>5</v>
      </c>
      <c r="Q2280" s="12">
        <v>6</v>
      </c>
      <c r="R2280" s="13">
        <v>23.9</v>
      </c>
      <c r="S2280" s="34">
        <v>174.04</v>
      </c>
      <c r="T2280" s="8">
        <v>4</v>
      </c>
      <c r="U2280" s="8">
        <v>6</v>
      </c>
      <c r="V2280" s="9">
        <v>19.7</v>
      </c>
      <c r="W2280" s="36">
        <v>233.48000000000002</v>
      </c>
      <c r="X2280" s="12">
        <v>6</v>
      </c>
      <c r="Y2280" s="12">
        <v>6</v>
      </c>
      <c r="Z2280" s="12">
        <v>20.5</v>
      </c>
      <c r="AA2280" s="52">
        <f t="shared" si="140"/>
        <v>1</v>
      </c>
      <c r="AB2280" s="54">
        <f t="shared" si="141"/>
        <v>1.2857142857142858</v>
      </c>
      <c r="AC2280" s="54">
        <f t="shared" si="142"/>
        <v>1</v>
      </c>
      <c r="AD2280" s="55">
        <f t="shared" si="143"/>
        <v>1.0952380952380951</v>
      </c>
      <c r="AE2280" s="58"/>
    </row>
    <row r="2281" spans="1:31" s="5" customFormat="1" x14ac:dyDescent="0.3">
      <c r="A2281" s="40" t="s">
        <v>240</v>
      </c>
      <c r="B2281" s="3" t="s">
        <v>241</v>
      </c>
      <c r="C2281" s="34">
        <v>1422.4400000000003</v>
      </c>
      <c r="D2281" s="8">
        <v>22</v>
      </c>
      <c r="E2281" s="8">
        <v>32</v>
      </c>
      <c r="F2281" s="9">
        <v>40</v>
      </c>
      <c r="G2281" s="36">
        <v>1851.8000000000002</v>
      </c>
      <c r="H2281" s="12">
        <v>27</v>
      </c>
      <c r="I2281" s="12">
        <v>37</v>
      </c>
      <c r="J2281" s="13">
        <v>44.299999999999983</v>
      </c>
      <c r="K2281" s="34">
        <v>652.92999999999995</v>
      </c>
      <c r="L2281" s="8">
        <v>13</v>
      </c>
      <c r="M2281" s="8">
        <v>18</v>
      </c>
      <c r="N2281" s="9">
        <v>25.4</v>
      </c>
      <c r="O2281" s="36">
        <v>895.6099999999999</v>
      </c>
      <c r="P2281" s="12">
        <v>16</v>
      </c>
      <c r="Q2281" s="12">
        <v>23</v>
      </c>
      <c r="R2281" s="13">
        <v>27.800000000000008</v>
      </c>
      <c r="S2281" s="34">
        <v>447.44</v>
      </c>
      <c r="T2281" s="8">
        <v>9</v>
      </c>
      <c r="U2281" s="8">
        <v>12</v>
      </c>
      <c r="V2281" s="9">
        <v>16.900000000000002</v>
      </c>
      <c r="W2281" s="36">
        <v>270.27999999999997</v>
      </c>
      <c r="X2281" s="12">
        <v>5</v>
      </c>
      <c r="Y2281" s="12">
        <v>7</v>
      </c>
      <c r="Z2281" s="12">
        <v>9</v>
      </c>
      <c r="AA2281" s="52">
        <f t="shared" si="140"/>
        <v>0.86842105263157898</v>
      </c>
      <c r="AB2281" s="54">
        <f t="shared" si="141"/>
        <v>0.79166666666666663</v>
      </c>
      <c r="AC2281" s="54">
        <f t="shared" si="142"/>
        <v>1.625</v>
      </c>
      <c r="AD2281" s="55">
        <f t="shared" si="143"/>
        <v>1.0950292397660819</v>
      </c>
      <c r="AE2281" s="58"/>
    </row>
    <row r="2282" spans="1:31" s="5" customFormat="1" x14ac:dyDescent="0.3">
      <c r="A2282" s="40" t="s">
        <v>1027</v>
      </c>
      <c r="B2282" s="3" t="s">
        <v>1028</v>
      </c>
      <c r="C2282" s="34">
        <v>323.02</v>
      </c>
      <c r="D2282" s="8">
        <v>6</v>
      </c>
      <c r="E2282" s="8">
        <v>11</v>
      </c>
      <c r="F2282" s="9">
        <v>9.6</v>
      </c>
      <c r="G2282" s="36">
        <v>271.47000000000003</v>
      </c>
      <c r="H2282" s="12">
        <v>5</v>
      </c>
      <c r="I2282" s="12">
        <v>9</v>
      </c>
      <c r="J2282" s="13">
        <v>9.1</v>
      </c>
      <c r="K2282" s="34">
        <v>201.76</v>
      </c>
      <c r="L2282" s="8">
        <v>4</v>
      </c>
      <c r="M2282" s="8">
        <v>4</v>
      </c>
      <c r="N2282" s="9">
        <v>6.8</v>
      </c>
      <c r="O2282" s="36">
        <v>68.48</v>
      </c>
      <c r="P2282" s="12">
        <v>2</v>
      </c>
      <c r="Q2282" s="12">
        <v>3</v>
      </c>
      <c r="R2282" s="13">
        <v>4.8</v>
      </c>
      <c r="S2282" s="34">
        <v>122.69</v>
      </c>
      <c r="T2282" s="8">
        <v>2</v>
      </c>
      <c r="U2282" s="8">
        <v>4</v>
      </c>
      <c r="V2282" s="9">
        <v>6.9</v>
      </c>
      <c r="W2282" s="36">
        <v>185.02</v>
      </c>
      <c r="X2282" s="12">
        <v>4</v>
      </c>
      <c r="Y2282" s="12">
        <v>5</v>
      </c>
      <c r="Z2282" s="12">
        <v>8.1</v>
      </c>
      <c r="AA2282" s="52">
        <f t="shared" si="140"/>
        <v>1.2</v>
      </c>
      <c r="AB2282" s="54">
        <f t="shared" si="141"/>
        <v>1.25</v>
      </c>
      <c r="AC2282" s="54">
        <f t="shared" si="142"/>
        <v>0.83333333333333337</v>
      </c>
      <c r="AD2282" s="55">
        <f t="shared" si="143"/>
        <v>1.0944444444444446</v>
      </c>
      <c r="AE2282" s="58"/>
    </row>
    <row r="2283" spans="1:31" s="5" customFormat="1" x14ac:dyDescent="0.3">
      <c r="A2283" s="40" t="s">
        <v>922</v>
      </c>
      <c r="B2283" s="3" t="s">
        <v>923</v>
      </c>
      <c r="C2283" s="34">
        <v>437.37</v>
      </c>
      <c r="D2283" s="8">
        <v>7</v>
      </c>
      <c r="E2283" s="8">
        <v>7</v>
      </c>
      <c r="F2283" s="9">
        <v>52.800000000000004</v>
      </c>
      <c r="G2283" s="36">
        <v>441.78999999999996</v>
      </c>
      <c r="H2283" s="12">
        <v>7</v>
      </c>
      <c r="I2283" s="12">
        <v>8</v>
      </c>
      <c r="J2283" s="13">
        <v>52.800000000000004</v>
      </c>
      <c r="K2283" s="34">
        <v>438.19</v>
      </c>
      <c r="L2283" s="8">
        <v>7</v>
      </c>
      <c r="M2283" s="8">
        <v>7</v>
      </c>
      <c r="N2283" s="9">
        <v>38.4</v>
      </c>
      <c r="O2283" s="36">
        <v>350.40000000000003</v>
      </c>
      <c r="P2283" s="12">
        <v>6</v>
      </c>
      <c r="Q2283" s="12">
        <v>6</v>
      </c>
      <c r="R2283" s="13">
        <v>36.800000000000004</v>
      </c>
      <c r="S2283" s="34">
        <v>473.27000000000004</v>
      </c>
      <c r="T2283" s="8">
        <v>8</v>
      </c>
      <c r="U2283" s="8">
        <v>9</v>
      </c>
      <c r="V2283" s="9">
        <v>56.800000000000004</v>
      </c>
      <c r="W2283" s="36">
        <v>344.83999999999992</v>
      </c>
      <c r="X2283" s="12">
        <v>6</v>
      </c>
      <c r="Y2283" s="12">
        <v>7</v>
      </c>
      <c r="Z2283" s="12">
        <v>41.6</v>
      </c>
      <c r="AA2283" s="52">
        <f t="shared" si="140"/>
        <v>0.88888888888888884</v>
      </c>
      <c r="AB2283" s="54">
        <f t="shared" si="141"/>
        <v>1.1428571428571428</v>
      </c>
      <c r="AC2283" s="54">
        <f t="shared" si="142"/>
        <v>1.25</v>
      </c>
      <c r="AD2283" s="55">
        <f t="shared" si="143"/>
        <v>1.093915343915344</v>
      </c>
      <c r="AE2283" s="58"/>
    </row>
    <row r="2284" spans="1:31" s="5" customFormat="1" x14ac:dyDescent="0.3">
      <c r="A2284" s="40" t="s">
        <v>960</v>
      </c>
      <c r="B2284" s="3" t="s">
        <v>961</v>
      </c>
      <c r="C2284" s="34">
        <v>451.63</v>
      </c>
      <c r="D2284" s="8">
        <v>7</v>
      </c>
      <c r="E2284" s="8">
        <v>13</v>
      </c>
      <c r="F2284" s="9">
        <v>15.099999999999998</v>
      </c>
      <c r="G2284" s="36">
        <v>226.36</v>
      </c>
      <c r="H2284" s="12">
        <v>4</v>
      </c>
      <c r="I2284" s="12">
        <v>8</v>
      </c>
      <c r="J2284" s="13">
        <v>12.2</v>
      </c>
      <c r="K2284" s="34">
        <v>330.99</v>
      </c>
      <c r="L2284" s="8">
        <v>5</v>
      </c>
      <c r="M2284" s="8">
        <v>7</v>
      </c>
      <c r="N2284" s="9">
        <v>10.5</v>
      </c>
      <c r="O2284" s="36">
        <v>545.57000000000005</v>
      </c>
      <c r="P2284" s="12">
        <v>9</v>
      </c>
      <c r="Q2284" s="12">
        <v>13</v>
      </c>
      <c r="R2284" s="13">
        <v>15.700000000000001</v>
      </c>
      <c r="S2284" s="34">
        <v>594.55999999999995</v>
      </c>
      <c r="T2284" s="8">
        <v>10</v>
      </c>
      <c r="U2284" s="8">
        <v>14</v>
      </c>
      <c r="V2284" s="9">
        <v>16.199999999999996</v>
      </c>
      <c r="W2284" s="36">
        <v>474.73</v>
      </c>
      <c r="X2284" s="12">
        <v>8</v>
      </c>
      <c r="Y2284" s="12">
        <v>12</v>
      </c>
      <c r="Z2284" s="12">
        <v>14.799999999999999</v>
      </c>
      <c r="AA2284" s="52">
        <f t="shared" si="140"/>
        <v>1.5555555555555556</v>
      </c>
      <c r="AB2284" s="54">
        <f t="shared" si="141"/>
        <v>0.5714285714285714</v>
      </c>
      <c r="AC2284" s="54">
        <f t="shared" si="142"/>
        <v>1.1538461538461537</v>
      </c>
      <c r="AD2284" s="55">
        <f t="shared" si="143"/>
        <v>1.0936100936100936</v>
      </c>
      <c r="AE2284" s="58"/>
    </row>
    <row r="2285" spans="1:31" s="5" customFormat="1" x14ac:dyDescent="0.3">
      <c r="A2285" s="40" t="s">
        <v>761</v>
      </c>
      <c r="B2285" s="3" t="s">
        <v>762</v>
      </c>
      <c r="C2285" s="34">
        <v>478.15</v>
      </c>
      <c r="D2285" s="8">
        <v>9</v>
      </c>
      <c r="E2285" s="8">
        <v>10</v>
      </c>
      <c r="F2285" s="9">
        <v>37.6</v>
      </c>
      <c r="G2285" s="36">
        <v>416.24999999999994</v>
      </c>
      <c r="H2285" s="12">
        <v>8</v>
      </c>
      <c r="I2285" s="12">
        <v>11</v>
      </c>
      <c r="J2285" s="13">
        <v>34.800000000000004</v>
      </c>
      <c r="K2285" s="34">
        <v>608.04000000000019</v>
      </c>
      <c r="L2285" s="8">
        <v>12</v>
      </c>
      <c r="M2285" s="8">
        <v>14</v>
      </c>
      <c r="N2285" s="9">
        <v>47</v>
      </c>
      <c r="O2285" s="36">
        <v>532.04000000000008</v>
      </c>
      <c r="P2285" s="12">
        <v>9</v>
      </c>
      <c r="Q2285" s="12">
        <v>10</v>
      </c>
      <c r="R2285" s="13">
        <v>43.699999999999996</v>
      </c>
      <c r="S2285" s="34">
        <v>460.58</v>
      </c>
      <c r="T2285" s="8">
        <v>9</v>
      </c>
      <c r="U2285" s="8">
        <v>10</v>
      </c>
      <c r="V2285" s="9">
        <v>43.399999999999991</v>
      </c>
      <c r="W2285" s="36">
        <v>495.31</v>
      </c>
      <c r="X2285" s="12">
        <v>10</v>
      </c>
      <c r="Y2285" s="12">
        <v>10</v>
      </c>
      <c r="Z2285" s="12">
        <v>36.199999999999996</v>
      </c>
      <c r="AA2285" s="52">
        <f t="shared" si="140"/>
        <v>0.91666666666666663</v>
      </c>
      <c r="AB2285" s="54">
        <f t="shared" si="141"/>
        <v>1.3636363636363635</v>
      </c>
      <c r="AC2285" s="54">
        <f t="shared" si="142"/>
        <v>1</v>
      </c>
      <c r="AD2285" s="55">
        <f t="shared" si="143"/>
        <v>1.0934343434343434</v>
      </c>
      <c r="AE2285" s="58"/>
    </row>
    <row r="2286" spans="1:31" s="5" customFormat="1" x14ac:dyDescent="0.3">
      <c r="A2286" s="40" t="s">
        <v>1159</v>
      </c>
      <c r="B2286" s="3" t="s">
        <v>1160</v>
      </c>
      <c r="C2286" s="34">
        <v>282.18</v>
      </c>
      <c r="D2286" s="8">
        <v>5</v>
      </c>
      <c r="E2286" s="8">
        <v>5</v>
      </c>
      <c r="F2286" s="9">
        <v>13.9</v>
      </c>
      <c r="G2286" s="36">
        <v>389.67</v>
      </c>
      <c r="H2286" s="12">
        <v>7</v>
      </c>
      <c r="I2286" s="12">
        <v>7</v>
      </c>
      <c r="J2286" s="13">
        <v>18.7</v>
      </c>
      <c r="K2286" s="34">
        <v>535.67000000000007</v>
      </c>
      <c r="L2286" s="8">
        <v>9</v>
      </c>
      <c r="M2286" s="8">
        <v>9</v>
      </c>
      <c r="N2286" s="9">
        <v>24.800000000000004</v>
      </c>
      <c r="O2286" s="36">
        <v>314.64</v>
      </c>
      <c r="P2286" s="12">
        <v>6</v>
      </c>
      <c r="Q2286" s="12">
        <v>6</v>
      </c>
      <c r="R2286" s="13">
        <v>17.099999999999998</v>
      </c>
      <c r="S2286" s="34">
        <v>318.58999999999997</v>
      </c>
      <c r="T2286" s="8">
        <v>6</v>
      </c>
      <c r="U2286" s="8">
        <v>10</v>
      </c>
      <c r="V2286" s="9">
        <v>30.8</v>
      </c>
      <c r="W2286" s="36">
        <v>224.79999999999998</v>
      </c>
      <c r="X2286" s="12">
        <v>4</v>
      </c>
      <c r="Y2286" s="12">
        <v>9</v>
      </c>
      <c r="Z2286" s="12">
        <v>27.8</v>
      </c>
      <c r="AA2286" s="52">
        <f t="shared" si="140"/>
        <v>0.75</v>
      </c>
      <c r="AB2286" s="54">
        <f t="shared" si="141"/>
        <v>1.4285714285714286</v>
      </c>
      <c r="AC2286" s="54">
        <f t="shared" si="142"/>
        <v>1.1000000000000001</v>
      </c>
      <c r="AD2286" s="55">
        <f t="shared" si="143"/>
        <v>1.092857142857143</v>
      </c>
      <c r="AE2286" s="58"/>
    </row>
    <row r="2287" spans="1:31" s="5" customFormat="1" x14ac:dyDescent="0.3">
      <c r="A2287" s="40" t="s">
        <v>401</v>
      </c>
      <c r="B2287" s="3" t="s">
        <v>402</v>
      </c>
      <c r="C2287" s="34">
        <v>1254.32</v>
      </c>
      <c r="D2287" s="8">
        <v>15</v>
      </c>
      <c r="E2287" s="8">
        <v>18</v>
      </c>
      <c r="F2287" s="9">
        <v>28.5</v>
      </c>
      <c r="G2287" s="36">
        <v>876.97</v>
      </c>
      <c r="H2287" s="12">
        <v>12</v>
      </c>
      <c r="I2287" s="12">
        <v>18</v>
      </c>
      <c r="J2287" s="13">
        <v>31.699999999999992</v>
      </c>
      <c r="K2287" s="34">
        <v>1190.8900000000001</v>
      </c>
      <c r="L2287" s="8">
        <v>17</v>
      </c>
      <c r="M2287" s="8">
        <v>22</v>
      </c>
      <c r="N2287" s="9">
        <v>43.79999999999999</v>
      </c>
      <c r="O2287" s="36">
        <v>974.73999999999978</v>
      </c>
      <c r="P2287" s="12">
        <v>16</v>
      </c>
      <c r="Q2287" s="12">
        <v>17</v>
      </c>
      <c r="R2287" s="13">
        <v>41</v>
      </c>
      <c r="S2287" s="34">
        <v>941.49</v>
      </c>
      <c r="T2287" s="8">
        <v>14</v>
      </c>
      <c r="U2287" s="8">
        <v>17</v>
      </c>
      <c r="V2287" s="9">
        <v>42.600000000000009</v>
      </c>
      <c r="W2287" s="36">
        <v>992.07</v>
      </c>
      <c r="X2287" s="12">
        <v>13</v>
      </c>
      <c r="Y2287" s="12">
        <v>17</v>
      </c>
      <c r="Z2287" s="12">
        <v>37.300000000000004</v>
      </c>
      <c r="AA2287" s="52">
        <f t="shared" si="140"/>
        <v>1</v>
      </c>
      <c r="AB2287" s="54">
        <f t="shared" si="141"/>
        <v>1.2777777777777777</v>
      </c>
      <c r="AC2287" s="54">
        <f t="shared" si="142"/>
        <v>1</v>
      </c>
      <c r="AD2287" s="55">
        <f t="shared" si="143"/>
        <v>1.0925925925925926</v>
      </c>
      <c r="AE2287" s="58"/>
    </row>
    <row r="2288" spans="1:31" s="5" customFormat="1" x14ac:dyDescent="0.3">
      <c r="A2288" s="40" t="s">
        <v>747</v>
      </c>
      <c r="B2288" s="3" t="s">
        <v>748</v>
      </c>
      <c r="C2288" s="34">
        <v>561.47</v>
      </c>
      <c r="D2288" s="8">
        <v>9</v>
      </c>
      <c r="E2288" s="8">
        <v>16</v>
      </c>
      <c r="F2288" s="9">
        <v>25.800000000000004</v>
      </c>
      <c r="G2288" s="36">
        <v>423.51000000000005</v>
      </c>
      <c r="H2288" s="12">
        <v>7</v>
      </c>
      <c r="I2288" s="12">
        <v>14</v>
      </c>
      <c r="J2288" s="13">
        <v>20.400000000000002</v>
      </c>
      <c r="K2288" s="34">
        <v>883.77</v>
      </c>
      <c r="L2288" s="8">
        <v>17</v>
      </c>
      <c r="M2288" s="8">
        <v>20</v>
      </c>
      <c r="N2288" s="9">
        <v>27.199999999999992</v>
      </c>
      <c r="O2288" s="36">
        <v>1044.4900000000002</v>
      </c>
      <c r="P2288" s="12">
        <v>20</v>
      </c>
      <c r="Q2288" s="12">
        <v>23</v>
      </c>
      <c r="R2288" s="13">
        <v>29.600000000000012</v>
      </c>
      <c r="S2288" s="34">
        <v>1628.9600000000005</v>
      </c>
      <c r="T2288" s="8">
        <v>27</v>
      </c>
      <c r="U2288" s="8">
        <v>32</v>
      </c>
      <c r="V2288" s="9">
        <v>37.799999999999983</v>
      </c>
      <c r="W2288" s="36">
        <v>1014.1800000000001</v>
      </c>
      <c r="X2288" s="12">
        <v>19</v>
      </c>
      <c r="Y2288" s="12">
        <v>25</v>
      </c>
      <c r="Z2288" s="12">
        <v>33</v>
      </c>
      <c r="AA2288" s="52">
        <f t="shared" si="140"/>
        <v>1.1333333333333333</v>
      </c>
      <c r="AB2288" s="54">
        <f t="shared" si="141"/>
        <v>0.875</v>
      </c>
      <c r="AC2288" s="54">
        <f t="shared" si="142"/>
        <v>1.2692307692307692</v>
      </c>
      <c r="AD2288" s="55">
        <f t="shared" si="143"/>
        <v>1.0925213675213674</v>
      </c>
      <c r="AE2288" s="58"/>
    </row>
    <row r="2289" spans="1:31" s="5" customFormat="1" x14ac:dyDescent="0.3">
      <c r="A2289" s="40" t="s">
        <v>2102</v>
      </c>
      <c r="B2289" s="3" t="s">
        <v>2103</v>
      </c>
      <c r="C2289" s="34">
        <v>115.30000000000001</v>
      </c>
      <c r="D2289" s="8">
        <v>2</v>
      </c>
      <c r="E2289" s="8">
        <v>6</v>
      </c>
      <c r="F2289" s="9">
        <v>9</v>
      </c>
      <c r="G2289" s="36">
        <v>47.82</v>
      </c>
      <c r="H2289" s="12">
        <v>1</v>
      </c>
      <c r="I2289" s="12">
        <v>7</v>
      </c>
      <c r="J2289" s="13">
        <v>10</v>
      </c>
      <c r="K2289" s="34">
        <v>164.6</v>
      </c>
      <c r="L2289" s="8">
        <v>4</v>
      </c>
      <c r="M2289" s="8">
        <v>6</v>
      </c>
      <c r="N2289" s="9">
        <v>10.9</v>
      </c>
      <c r="O2289" s="36">
        <v>79.86</v>
      </c>
      <c r="P2289" s="12">
        <v>2</v>
      </c>
      <c r="Q2289" s="12">
        <v>4</v>
      </c>
      <c r="R2289" s="13">
        <v>6.5</v>
      </c>
      <c r="S2289" s="34">
        <v>75.86</v>
      </c>
      <c r="T2289" s="8">
        <v>2</v>
      </c>
      <c r="U2289" s="8">
        <v>2</v>
      </c>
      <c r="V2289" s="9">
        <v>3.2</v>
      </c>
      <c r="W2289" s="36">
        <v>49.99</v>
      </c>
      <c r="X2289" s="12">
        <v>1</v>
      </c>
      <c r="Y2289" s="12">
        <v>2</v>
      </c>
      <c r="Z2289" s="12">
        <v>5.8</v>
      </c>
      <c r="AA2289" s="52">
        <f t="shared" si="140"/>
        <v>0.875</v>
      </c>
      <c r="AB2289" s="54">
        <f t="shared" si="141"/>
        <v>1.4</v>
      </c>
      <c r="AC2289" s="54">
        <f t="shared" si="142"/>
        <v>1</v>
      </c>
      <c r="AD2289" s="55">
        <f t="shared" si="143"/>
        <v>1.0916666666666666</v>
      </c>
      <c r="AE2289" s="58"/>
    </row>
    <row r="2290" spans="1:31" s="5" customFormat="1" x14ac:dyDescent="0.3">
      <c r="A2290" s="40" t="s">
        <v>1113</v>
      </c>
      <c r="B2290" s="3" t="s">
        <v>1114</v>
      </c>
      <c r="C2290" s="34">
        <v>310.04000000000002</v>
      </c>
      <c r="D2290" s="8">
        <v>5</v>
      </c>
      <c r="E2290" s="8">
        <v>9</v>
      </c>
      <c r="F2290" s="9">
        <v>44.6</v>
      </c>
      <c r="G2290" s="36">
        <v>320.44</v>
      </c>
      <c r="H2290" s="12">
        <v>5</v>
      </c>
      <c r="I2290" s="12">
        <v>5</v>
      </c>
      <c r="J2290" s="13">
        <v>25.4</v>
      </c>
      <c r="K2290" s="34">
        <v>334.44</v>
      </c>
      <c r="L2290" s="8">
        <v>5</v>
      </c>
      <c r="M2290" s="8">
        <v>9</v>
      </c>
      <c r="N2290" s="9">
        <v>24.2</v>
      </c>
      <c r="O2290" s="36">
        <v>364.27000000000004</v>
      </c>
      <c r="P2290" s="12">
        <v>6</v>
      </c>
      <c r="Q2290" s="12">
        <v>12</v>
      </c>
      <c r="R2290" s="13">
        <v>35.800000000000004</v>
      </c>
      <c r="S2290" s="34">
        <v>322.49</v>
      </c>
      <c r="T2290" s="8">
        <v>7</v>
      </c>
      <c r="U2290" s="8">
        <v>9</v>
      </c>
      <c r="V2290" s="9">
        <v>35.800000000000004</v>
      </c>
      <c r="W2290" s="36">
        <v>395.25000000000006</v>
      </c>
      <c r="X2290" s="12">
        <v>8</v>
      </c>
      <c r="Y2290" s="12">
        <v>11</v>
      </c>
      <c r="Z2290" s="12">
        <v>43.100000000000009</v>
      </c>
      <c r="AA2290" s="52">
        <f t="shared" si="140"/>
        <v>1.6666666666666667</v>
      </c>
      <c r="AB2290" s="54">
        <f t="shared" si="141"/>
        <v>0.76923076923076927</v>
      </c>
      <c r="AC2290" s="54">
        <f t="shared" si="142"/>
        <v>0.83333333333333337</v>
      </c>
      <c r="AD2290" s="55">
        <f t="shared" si="143"/>
        <v>1.0897435897435899</v>
      </c>
      <c r="AE2290" s="58"/>
    </row>
    <row r="2291" spans="1:31" s="5" customFormat="1" x14ac:dyDescent="0.3">
      <c r="A2291" s="40" t="s">
        <v>1095</v>
      </c>
      <c r="B2291" s="3" t="s">
        <v>1096</v>
      </c>
      <c r="C2291" s="34">
        <v>360.21</v>
      </c>
      <c r="D2291" s="8">
        <v>6</v>
      </c>
      <c r="E2291" s="8">
        <v>8</v>
      </c>
      <c r="F2291" s="9">
        <v>57.1</v>
      </c>
      <c r="G2291" s="36">
        <v>362.66999999999996</v>
      </c>
      <c r="H2291" s="12">
        <v>5</v>
      </c>
      <c r="I2291" s="12">
        <v>7</v>
      </c>
      <c r="J2291" s="13">
        <v>57.1</v>
      </c>
      <c r="K2291" s="34">
        <v>358.16</v>
      </c>
      <c r="L2291" s="8">
        <v>6</v>
      </c>
      <c r="M2291" s="8">
        <v>9</v>
      </c>
      <c r="N2291" s="9">
        <v>52.9</v>
      </c>
      <c r="O2291" s="36">
        <v>370.89000000000004</v>
      </c>
      <c r="P2291" s="12">
        <v>6</v>
      </c>
      <c r="Q2291" s="12">
        <v>9</v>
      </c>
      <c r="R2291" s="13">
        <v>50</v>
      </c>
      <c r="S2291" s="34">
        <v>294.88</v>
      </c>
      <c r="T2291" s="8">
        <v>4</v>
      </c>
      <c r="U2291" s="8">
        <v>7</v>
      </c>
      <c r="V2291" s="9">
        <v>50</v>
      </c>
      <c r="W2291" s="36">
        <v>296.13</v>
      </c>
      <c r="X2291" s="12">
        <v>4</v>
      </c>
      <c r="Y2291" s="12">
        <v>6</v>
      </c>
      <c r="Z2291" s="12">
        <v>50</v>
      </c>
      <c r="AA2291" s="52">
        <f t="shared" si="140"/>
        <v>1.125</v>
      </c>
      <c r="AB2291" s="54">
        <f t="shared" si="141"/>
        <v>1</v>
      </c>
      <c r="AC2291" s="54">
        <f t="shared" si="142"/>
        <v>1.1428571428571428</v>
      </c>
      <c r="AD2291" s="55">
        <f t="shared" si="143"/>
        <v>1.0892857142857142</v>
      </c>
      <c r="AE2291" s="58"/>
    </row>
    <row r="2292" spans="1:31" s="5" customFormat="1" x14ac:dyDescent="0.3">
      <c r="A2292" s="40" t="s">
        <v>1657</v>
      </c>
      <c r="B2292" s="3" t="s">
        <v>1658</v>
      </c>
      <c r="C2292" s="34">
        <v>118.03</v>
      </c>
      <c r="D2292" s="8">
        <v>3</v>
      </c>
      <c r="E2292" s="8">
        <v>8</v>
      </c>
      <c r="F2292" s="9">
        <v>14.800000000000002</v>
      </c>
      <c r="G2292" s="36">
        <v>204.94</v>
      </c>
      <c r="H2292" s="12">
        <v>4</v>
      </c>
      <c r="I2292" s="12">
        <v>7</v>
      </c>
      <c r="J2292" s="13">
        <v>18.899999999999999</v>
      </c>
      <c r="K2292" s="34">
        <v>264.81</v>
      </c>
      <c r="L2292" s="8">
        <v>7</v>
      </c>
      <c r="M2292" s="8">
        <v>8</v>
      </c>
      <c r="N2292" s="9">
        <v>15.799999999999999</v>
      </c>
      <c r="O2292" s="36">
        <v>172.07999999999998</v>
      </c>
      <c r="P2292" s="12">
        <v>4</v>
      </c>
      <c r="Q2292" s="12">
        <v>6</v>
      </c>
      <c r="R2292" s="13">
        <v>13.3</v>
      </c>
      <c r="S2292" s="34">
        <v>33.869999999999997</v>
      </c>
      <c r="T2292" s="8">
        <v>1</v>
      </c>
      <c r="U2292" s="8">
        <v>5</v>
      </c>
      <c r="V2292" s="9">
        <v>8.9</v>
      </c>
      <c r="W2292" s="36">
        <v>185.51</v>
      </c>
      <c r="X2292" s="12">
        <v>4</v>
      </c>
      <c r="Y2292" s="12">
        <v>6</v>
      </c>
      <c r="Z2292" s="12">
        <v>11.4</v>
      </c>
      <c r="AA2292" s="52">
        <f t="shared" si="140"/>
        <v>1.125</v>
      </c>
      <c r="AB2292" s="54">
        <f t="shared" si="141"/>
        <v>1.2857142857142858</v>
      </c>
      <c r="AC2292" s="54">
        <f t="shared" si="142"/>
        <v>0.8571428571428571</v>
      </c>
      <c r="AD2292" s="55">
        <f t="shared" si="143"/>
        <v>1.0892857142857142</v>
      </c>
      <c r="AE2292" s="58"/>
    </row>
    <row r="2293" spans="1:31" s="5" customFormat="1" x14ac:dyDescent="0.3">
      <c r="A2293" s="40" t="s">
        <v>4848</v>
      </c>
      <c r="B2293" s="3" t="s">
        <v>4849</v>
      </c>
      <c r="C2293" s="8"/>
      <c r="D2293" s="8"/>
      <c r="E2293" s="8"/>
      <c r="F2293" s="9"/>
      <c r="G2293" s="36"/>
      <c r="H2293" s="12"/>
      <c r="I2293" s="12"/>
      <c r="J2293" s="13"/>
      <c r="K2293" s="34">
        <v>41.6</v>
      </c>
      <c r="L2293" s="8">
        <v>1</v>
      </c>
      <c r="M2293" s="8">
        <v>2</v>
      </c>
      <c r="N2293" s="9">
        <v>9.3000000000000007</v>
      </c>
      <c r="O2293" s="36">
        <v>49.73</v>
      </c>
      <c r="P2293" s="12">
        <v>1</v>
      </c>
      <c r="Q2293" s="12">
        <v>4</v>
      </c>
      <c r="R2293" s="13">
        <v>11.9</v>
      </c>
      <c r="S2293" s="34">
        <v>74.53</v>
      </c>
      <c r="T2293" s="8">
        <v>2</v>
      </c>
      <c r="U2293" s="8">
        <v>4</v>
      </c>
      <c r="V2293" s="9">
        <v>18.5</v>
      </c>
      <c r="W2293" s="36">
        <v>80.039999999999992</v>
      </c>
      <c r="X2293" s="12">
        <v>2</v>
      </c>
      <c r="Y2293" s="12">
        <v>2</v>
      </c>
      <c r="Z2293" s="12">
        <v>5.3</v>
      </c>
      <c r="AA2293" s="52">
        <f t="shared" si="140"/>
        <v>1</v>
      </c>
      <c r="AB2293" s="54">
        <f t="shared" si="141"/>
        <v>0.6</v>
      </c>
      <c r="AC2293" s="54">
        <f t="shared" si="142"/>
        <v>1.6666666666666667</v>
      </c>
      <c r="AD2293" s="55">
        <f t="shared" si="143"/>
        <v>1.0888888888888888</v>
      </c>
      <c r="AE2293" s="58"/>
    </row>
    <row r="2294" spans="1:31" s="5" customFormat="1" x14ac:dyDescent="0.3">
      <c r="A2294" s="40" t="s">
        <v>210</v>
      </c>
      <c r="B2294" s="3" t="s">
        <v>211</v>
      </c>
      <c r="C2294" s="34">
        <v>1702.9499999999998</v>
      </c>
      <c r="D2294" s="8">
        <v>23</v>
      </c>
      <c r="E2294" s="8">
        <v>29</v>
      </c>
      <c r="F2294" s="9">
        <v>44.700000000000017</v>
      </c>
      <c r="G2294" s="36">
        <v>1190.6699999999998</v>
      </c>
      <c r="H2294" s="12">
        <v>18</v>
      </c>
      <c r="I2294" s="12">
        <v>25</v>
      </c>
      <c r="J2294" s="13">
        <v>39.5</v>
      </c>
      <c r="K2294" s="34">
        <v>1882.25</v>
      </c>
      <c r="L2294" s="8">
        <v>27</v>
      </c>
      <c r="M2294" s="8">
        <v>32</v>
      </c>
      <c r="N2294" s="9">
        <v>46.700000000000017</v>
      </c>
      <c r="O2294" s="36">
        <v>1800.72</v>
      </c>
      <c r="P2294" s="12">
        <v>30</v>
      </c>
      <c r="Q2294" s="12">
        <v>33</v>
      </c>
      <c r="R2294" s="13">
        <v>43.700000000000024</v>
      </c>
      <c r="S2294" s="34">
        <v>1820.6899999999996</v>
      </c>
      <c r="T2294" s="8">
        <v>28</v>
      </c>
      <c r="U2294" s="8">
        <v>33</v>
      </c>
      <c r="V2294" s="9">
        <v>43.4</v>
      </c>
      <c r="W2294" s="36">
        <v>1469.1499999999999</v>
      </c>
      <c r="X2294" s="12">
        <v>24</v>
      </c>
      <c r="Y2294" s="12">
        <v>29</v>
      </c>
      <c r="Z2294" s="12">
        <v>45.899999999999984</v>
      </c>
      <c r="AA2294" s="52">
        <f t="shared" si="140"/>
        <v>1.1538461538461537</v>
      </c>
      <c r="AB2294" s="54">
        <f t="shared" si="141"/>
        <v>0.97058823529411764</v>
      </c>
      <c r="AC2294" s="54">
        <f t="shared" si="142"/>
        <v>1.1333333333333333</v>
      </c>
      <c r="AD2294" s="55">
        <f t="shared" si="143"/>
        <v>1.0859225741578682</v>
      </c>
      <c r="AE2294" s="58"/>
    </row>
    <row r="2295" spans="1:31" s="5" customFormat="1" x14ac:dyDescent="0.3">
      <c r="A2295" s="40" t="s">
        <v>2430</v>
      </c>
      <c r="B2295" s="3" t="s">
        <v>2431</v>
      </c>
      <c r="C2295" s="34">
        <v>49.43</v>
      </c>
      <c r="D2295" s="8">
        <v>1</v>
      </c>
      <c r="E2295" s="8">
        <v>4</v>
      </c>
      <c r="F2295" s="9">
        <v>8.9</v>
      </c>
      <c r="G2295" s="36">
        <v>68.510000000000005</v>
      </c>
      <c r="H2295" s="12">
        <v>1</v>
      </c>
      <c r="I2295" s="12">
        <v>4</v>
      </c>
      <c r="J2295" s="13">
        <v>9.6999999999999993</v>
      </c>
      <c r="K2295" s="34">
        <v>358.78</v>
      </c>
      <c r="L2295" s="8">
        <v>8</v>
      </c>
      <c r="M2295" s="8">
        <v>12</v>
      </c>
      <c r="N2295" s="9">
        <v>25.699999999999996</v>
      </c>
      <c r="O2295" s="36">
        <v>119.05999999999999</v>
      </c>
      <c r="P2295" s="12">
        <v>3</v>
      </c>
      <c r="Q2295" s="12">
        <v>5</v>
      </c>
      <c r="R2295" s="13">
        <v>10.800000000000002</v>
      </c>
      <c r="S2295" s="34"/>
      <c r="T2295" s="8"/>
      <c r="U2295" s="8"/>
      <c r="V2295" s="9"/>
      <c r="W2295" s="36">
        <v>375.69</v>
      </c>
      <c r="X2295" s="12">
        <v>8</v>
      </c>
      <c r="Y2295" s="12">
        <v>10</v>
      </c>
      <c r="Z2295" s="12">
        <v>21</v>
      </c>
      <c r="AA2295" s="52">
        <f t="shared" si="140"/>
        <v>1</v>
      </c>
      <c r="AB2295" s="54">
        <f t="shared" si="141"/>
        <v>2.1666666666666665</v>
      </c>
      <c r="AC2295" s="54">
        <f t="shared" si="142"/>
        <v>9.0909090909090912E-2</v>
      </c>
      <c r="AD2295" s="55">
        <f t="shared" si="143"/>
        <v>1.0858585858585859</v>
      </c>
      <c r="AE2295" s="58"/>
    </row>
    <row r="2296" spans="1:31" s="5" customFormat="1" x14ac:dyDescent="0.3">
      <c r="A2296" s="40" t="s">
        <v>779</v>
      </c>
      <c r="B2296" s="3" t="s">
        <v>780</v>
      </c>
      <c r="C2296" s="34">
        <v>515.55999999999995</v>
      </c>
      <c r="D2296" s="8">
        <v>8</v>
      </c>
      <c r="E2296" s="8">
        <v>11</v>
      </c>
      <c r="F2296" s="9">
        <v>38.199999999999996</v>
      </c>
      <c r="G2296" s="36">
        <v>403.65</v>
      </c>
      <c r="H2296" s="12">
        <v>6</v>
      </c>
      <c r="I2296" s="12">
        <v>8</v>
      </c>
      <c r="J2296" s="13">
        <v>38.199999999999996</v>
      </c>
      <c r="K2296" s="34">
        <v>611.99999999999989</v>
      </c>
      <c r="L2296" s="8">
        <v>10</v>
      </c>
      <c r="M2296" s="8">
        <v>11</v>
      </c>
      <c r="N2296" s="9">
        <v>44.899999999999991</v>
      </c>
      <c r="O2296" s="36">
        <v>636.81999999999994</v>
      </c>
      <c r="P2296" s="12">
        <v>10</v>
      </c>
      <c r="Q2296" s="12">
        <v>12</v>
      </c>
      <c r="R2296" s="13">
        <v>46.100000000000009</v>
      </c>
      <c r="S2296" s="34">
        <v>416.94</v>
      </c>
      <c r="T2296" s="8">
        <v>6</v>
      </c>
      <c r="U2296" s="8">
        <v>9</v>
      </c>
      <c r="V2296" s="9">
        <v>46.1</v>
      </c>
      <c r="W2296" s="36">
        <v>543.55999999999995</v>
      </c>
      <c r="X2296" s="12">
        <v>8</v>
      </c>
      <c r="Y2296" s="12">
        <v>9</v>
      </c>
      <c r="Z2296" s="12">
        <v>39.9</v>
      </c>
      <c r="AA2296" s="52">
        <f t="shared" si="140"/>
        <v>1.3333333333333333</v>
      </c>
      <c r="AB2296" s="54">
        <f t="shared" si="141"/>
        <v>0.92307692307692313</v>
      </c>
      <c r="AC2296" s="54">
        <f t="shared" si="142"/>
        <v>1</v>
      </c>
      <c r="AD2296" s="55">
        <f t="shared" si="143"/>
        <v>1.0854700854700854</v>
      </c>
      <c r="AE2296" s="58"/>
    </row>
    <row r="2297" spans="1:31" s="5" customFormat="1" x14ac:dyDescent="0.3">
      <c r="A2297" s="40" t="s">
        <v>1085</v>
      </c>
      <c r="B2297" s="3" t="s">
        <v>1086</v>
      </c>
      <c r="C2297" s="34">
        <v>378.58</v>
      </c>
      <c r="D2297" s="8">
        <v>6</v>
      </c>
      <c r="E2297" s="8">
        <v>9</v>
      </c>
      <c r="F2297" s="9">
        <v>57.1</v>
      </c>
      <c r="G2297" s="36">
        <v>241.29999999999998</v>
      </c>
      <c r="H2297" s="12">
        <v>3</v>
      </c>
      <c r="I2297" s="12">
        <v>5</v>
      </c>
      <c r="J2297" s="13">
        <v>36.4</v>
      </c>
      <c r="K2297" s="34">
        <v>428.13</v>
      </c>
      <c r="L2297" s="8">
        <v>6</v>
      </c>
      <c r="M2297" s="8">
        <v>8</v>
      </c>
      <c r="N2297" s="9">
        <v>59.699999999999996</v>
      </c>
      <c r="O2297" s="36">
        <v>417.19</v>
      </c>
      <c r="P2297" s="12">
        <v>6</v>
      </c>
      <c r="Q2297" s="12">
        <v>10</v>
      </c>
      <c r="R2297" s="13">
        <v>68.8</v>
      </c>
      <c r="S2297" s="34">
        <v>275.35000000000002</v>
      </c>
      <c r="T2297" s="8">
        <v>5</v>
      </c>
      <c r="U2297" s="8">
        <v>9</v>
      </c>
      <c r="V2297" s="9">
        <v>43.5</v>
      </c>
      <c r="W2297" s="36">
        <v>550.96</v>
      </c>
      <c r="X2297" s="12">
        <v>9</v>
      </c>
      <c r="Y2297" s="12">
        <v>12</v>
      </c>
      <c r="Z2297" s="12">
        <v>68.8</v>
      </c>
      <c r="AA2297" s="52">
        <f t="shared" si="140"/>
        <v>1.6666666666666667</v>
      </c>
      <c r="AB2297" s="54">
        <f t="shared" si="141"/>
        <v>0.81818181818181823</v>
      </c>
      <c r="AC2297" s="54">
        <f t="shared" si="142"/>
        <v>0.76923076923076927</v>
      </c>
      <c r="AD2297" s="55">
        <f t="shared" si="143"/>
        <v>1.0846930846930847</v>
      </c>
      <c r="AE2297" s="58"/>
    </row>
    <row r="2298" spans="1:31" s="5" customFormat="1" x14ac:dyDescent="0.3">
      <c r="A2298" s="40" t="s">
        <v>1059</v>
      </c>
      <c r="B2298" s="3" t="s">
        <v>1060</v>
      </c>
      <c r="C2298" s="34">
        <v>325.84999999999997</v>
      </c>
      <c r="D2298" s="8">
        <v>6</v>
      </c>
      <c r="E2298" s="8">
        <v>10</v>
      </c>
      <c r="F2298" s="9">
        <v>39</v>
      </c>
      <c r="G2298" s="36">
        <v>265.77999999999997</v>
      </c>
      <c r="H2298" s="12">
        <v>5</v>
      </c>
      <c r="I2298" s="12">
        <v>9</v>
      </c>
      <c r="J2298" s="13">
        <v>39</v>
      </c>
      <c r="K2298" s="34">
        <v>555.39</v>
      </c>
      <c r="L2298" s="8">
        <v>10</v>
      </c>
      <c r="M2298" s="8">
        <v>14</v>
      </c>
      <c r="N2298" s="9">
        <v>47.600000000000009</v>
      </c>
      <c r="O2298" s="36">
        <v>453.55</v>
      </c>
      <c r="P2298" s="12">
        <v>9</v>
      </c>
      <c r="Q2298" s="12">
        <v>12</v>
      </c>
      <c r="R2298" s="13">
        <v>40</v>
      </c>
      <c r="S2298" s="34">
        <v>508.89000000000004</v>
      </c>
      <c r="T2298" s="8">
        <v>10</v>
      </c>
      <c r="U2298" s="8">
        <v>12</v>
      </c>
      <c r="V2298" s="9">
        <v>37.100000000000009</v>
      </c>
      <c r="W2298" s="36">
        <v>439.6</v>
      </c>
      <c r="X2298" s="12">
        <v>8</v>
      </c>
      <c r="Y2298" s="12">
        <v>12</v>
      </c>
      <c r="Z2298" s="12">
        <v>40</v>
      </c>
      <c r="AA2298" s="52">
        <f t="shared" si="140"/>
        <v>1.1000000000000001</v>
      </c>
      <c r="AB2298" s="54">
        <f t="shared" si="141"/>
        <v>1.1538461538461537</v>
      </c>
      <c r="AC2298" s="54">
        <f t="shared" si="142"/>
        <v>1</v>
      </c>
      <c r="AD2298" s="55">
        <f t="shared" si="143"/>
        <v>1.0846153846153845</v>
      </c>
      <c r="AE2298" s="58"/>
    </row>
    <row r="2299" spans="1:31" s="5" customFormat="1" x14ac:dyDescent="0.3">
      <c r="A2299" s="40" t="s">
        <v>202</v>
      </c>
      <c r="B2299" s="3" t="s">
        <v>203</v>
      </c>
      <c r="C2299" s="34">
        <v>1765.9300000000003</v>
      </c>
      <c r="D2299" s="8">
        <v>24</v>
      </c>
      <c r="E2299" s="8">
        <v>30</v>
      </c>
      <c r="F2299" s="9">
        <v>56.5</v>
      </c>
      <c r="G2299" s="36">
        <v>1171.7599999999998</v>
      </c>
      <c r="H2299" s="12">
        <v>18</v>
      </c>
      <c r="I2299" s="12">
        <v>30</v>
      </c>
      <c r="J2299" s="13">
        <v>45.799999999999983</v>
      </c>
      <c r="K2299" s="34">
        <v>1476.5099999999995</v>
      </c>
      <c r="L2299" s="8">
        <v>23</v>
      </c>
      <c r="M2299" s="8">
        <v>27</v>
      </c>
      <c r="N2299" s="9">
        <v>56.700000000000024</v>
      </c>
      <c r="O2299" s="36">
        <v>993.6</v>
      </c>
      <c r="P2299" s="12">
        <v>17</v>
      </c>
      <c r="Q2299" s="12">
        <v>22</v>
      </c>
      <c r="R2299" s="13">
        <v>47.29999999999999</v>
      </c>
      <c r="S2299" s="34">
        <v>1586.24</v>
      </c>
      <c r="T2299" s="8">
        <v>25</v>
      </c>
      <c r="U2299" s="8">
        <v>28</v>
      </c>
      <c r="V2299" s="9">
        <v>53.900000000000006</v>
      </c>
      <c r="W2299" s="36">
        <v>1312.6799999999998</v>
      </c>
      <c r="X2299" s="12">
        <v>19</v>
      </c>
      <c r="Y2299" s="12">
        <v>27</v>
      </c>
      <c r="Z2299" s="12">
        <v>57</v>
      </c>
      <c r="AA2299" s="52">
        <f t="shared" si="140"/>
        <v>1</v>
      </c>
      <c r="AB2299" s="54">
        <f t="shared" si="141"/>
        <v>1.2173913043478262</v>
      </c>
      <c r="AC2299" s="54">
        <f t="shared" si="142"/>
        <v>1.0357142857142858</v>
      </c>
      <c r="AD2299" s="55">
        <f t="shared" si="143"/>
        <v>1.084368530020704</v>
      </c>
      <c r="AE2299" s="58"/>
    </row>
    <row r="2300" spans="1:31" s="5" customFormat="1" x14ac:dyDescent="0.3">
      <c r="A2300" s="40" t="s">
        <v>4575</v>
      </c>
      <c r="B2300" s="3" t="s">
        <v>4576</v>
      </c>
      <c r="C2300" s="8"/>
      <c r="D2300" s="8"/>
      <c r="E2300" s="8"/>
      <c r="F2300" s="9"/>
      <c r="G2300" s="36"/>
      <c r="H2300" s="12"/>
      <c r="I2300" s="12"/>
      <c r="J2300" s="13"/>
      <c r="K2300" s="34">
        <v>127.24</v>
      </c>
      <c r="L2300" s="8">
        <v>3</v>
      </c>
      <c r="M2300" s="8">
        <v>4</v>
      </c>
      <c r="N2300" s="9">
        <v>10.699999999999998</v>
      </c>
      <c r="O2300" s="36">
        <v>31.21</v>
      </c>
      <c r="P2300" s="12">
        <v>1</v>
      </c>
      <c r="Q2300" s="12">
        <v>3</v>
      </c>
      <c r="R2300" s="13">
        <v>9</v>
      </c>
      <c r="S2300" s="34"/>
      <c r="T2300" s="8"/>
      <c r="U2300" s="8"/>
      <c r="V2300" s="9"/>
      <c r="W2300" s="36"/>
      <c r="X2300" s="12"/>
      <c r="Y2300" s="12"/>
      <c r="Z2300" s="12"/>
      <c r="AA2300" s="52">
        <f t="shared" si="140"/>
        <v>1</v>
      </c>
      <c r="AB2300" s="54">
        <f t="shared" si="141"/>
        <v>1.25</v>
      </c>
      <c r="AC2300" s="54">
        <f t="shared" si="142"/>
        <v>1</v>
      </c>
      <c r="AD2300" s="55">
        <f t="shared" si="143"/>
        <v>1.0833333333333333</v>
      </c>
      <c r="AE2300" s="58"/>
    </row>
    <row r="2301" spans="1:31" s="5" customFormat="1" x14ac:dyDescent="0.3">
      <c r="A2301" s="40" t="s">
        <v>2230</v>
      </c>
      <c r="B2301" s="3" t="s">
        <v>2231</v>
      </c>
      <c r="C2301" s="34">
        <v>98.03</v>
      </c>
      <c r="D2301" s="8">
        <v>2</v>
      </c>
      <c r="E2301" s="8">
        <v>2</v>
      </c>
      <c r="F2301" s="9">
        <v>10.6</v>
      </c>
      <c r="G2301" s="36">
        <v>63.52</v>
      </c>
      <c r="H2301" s="12">
        <v>1</v>
      </c>
      <c r="I2301" s="12">
        <v>3</v>
      </c>
      <c r="J2301" s="13">
        <v>10.6</v>
      </c>
      <c r="K2301" s="34">
        <v>101.28999999999999</v>
      </c>
      <c r="L2301" s="8">
        <v>2</v>
      </c>
      <c r="M2301" s="8">
        <v>2</v>
      </c>
      <c r="N2301" s="9">
        <v>8.1</v>
      </c>
      <c r="O2301" s="36">
        <v>33.729999999999997</v>
      </c>
      <c r="P2301" s="12">
        <v>1</v>
      </c>
      <c r="Q2301" s="12">
        <v>1</v>
      </c>
      <c r="R2301" s="13">
        <v>5.9</v>
      </c>
      <c r="S2301" s="34">
        <v>113.32</v>
      </c>
      <c r="T2301" s="8">
        <v>2</v>
      </c>
      <c r="U2301" s="8">
        <v>2</v>
      </c>
      <c r="V2301" s="9">
        <v>8.1</v>
      </c>
      <c r="W2301" s="36">
        <v>66.7</v>
      </c>
      <c r="X2301" s="12">
        <v>2</v>
      </c>
      <c r="Y2301" s="12">
        <v>2</v>
      </c>
      <c r="Z2301" s="12">
        <v>9.5</v>
      </c>
      <c r="AA2301" s="52">
        <f t="shared" si="140"/>
        <v>0.75</v>
      </c>
      <c r="AB2301" s="54">
        <f t="shared" si="141"/>
        <v>1.5</v>
      </c>
      <c r="AC2301" s="54">
        <f t="shared" si="142"/>
        <v>1</v>
      </c>
      <c r="AD2301" s="55">
        <f t="shared" si="143"/>
        <v>1.0833333333333333</v>
      </c>
      <c r="AE2301" s="58"/>
    </row>
    <row r="2302" spans="1:31" s="5" customFormat="1" x14ac:dyDescent="0.3">
      <c r="A2302" s="40" t="s">
        <v>1673</v>
      </c>
      <c r="B2302" s="3" t="s">
        <v>1674</v>
      </c>
      <c r="C2302" s="34">
        <v>134.32999999999998</v>
      </c>
      <c r="D2302" s="8">
        <v>3</v>
      </c>
      <c r="E2302" s="8">
        <v>4</v>
      </c>
      <c r="F2302" s="9">
        <v>11.800000000000002</v>
      </c>
      <c r="G2302" s="36">
        <v>45.63</v>
      </c>
      <c r="H2302" s="12">
        <v>1</v>
      </c>
      <c r="I2302" s="12">
        <v>3</v>
      </c>
      <c r="J2302" s="13">
        <v>8.6</v>
      </c>
      <c r="K2302" s="34">
        <v>167.45</v>
      </c>
      <c r="L2302" s="8">
        <v>3</v>
      </c>
      <c r="M2302" s="8">
        <v>5</v>
      </c>
      <c r="N2302" s="9">
        <v>13.1</v>
      </c>
      <c r="O2302" s="36">
        <v>79.819999999999993</v>
      </c>
      <c r="P2302" s="12">
        <v>2</v>
      </c>
      <c r="Q2302" s="12">
        <v>5</v>
      </c>
      <c r="R2302" s="13">
        <v>10.1</v>
      </c>
      <c r="S2302" s="34">
        <v>119.88</v>
      </c>
      <c r="T2302" s="8">
        <v>3</v>
      </c>
      <c r="U2302" s="8">
        <v>8</v>
      </c>
      <c r="V2302" s="9">
        <v>17.100000000000001</v>
      </c>
      <c r="W2302" s="36">
        <v>118.09</v>
      </c>
      <c r="X2302" s="12">
        <v>2</v>
      </c>
      <c r="Y2302" s="12">
        <v>8</v>
      </c>
      <c r="Z2302" s="12">
        <v>19.7</v>
      </c>
      <c r="AA2302" s="52">
        <f t="shared" si="140"/>
        <v>1.25</v>
      </c>
      <c r="AB2302" s="54">
        <f t="shared" si="141"/>
        <v>1</v>
      </c>
      <c r="AC2302" s="54">
        <f t="shared" si="142"/>
        <v>1</v>
      </c>
      <c r="AD2302" s="55">
        <f t="shared" si="143"/>
        <v>1.0833333333333333</v>
      </c>
      <c r="AE2302" s="58"/>
    </row>
    <row r="2303" spans="1:31" s="5" customFormat="1" x14ac:dyDescent="0.3">
      <c r="A2303" s="40" t="s">
        <v>4621</v>
      </c>
      <c r="B2303" s="3" t="s">
        <v>4622</v>
      </c>
      <c r="C2303" s="8"/>
      <c r="D2303" s="8"/>
      <c r="E2303" s="8"/>
      <c r="F2303" s="9"/>
      <c r="G2303" s="36"/>
      <c r="H2303" s="12"/>
      <c r="I2303" s="12"/>
      <c r="J2303" s="13"/>
      <c r="K2303" s="34">
        <v>70.66</v>
      </c>
      <c r="L2303" s="8">
        <v>2</v>
      </c>
      <c r="M2303" s="8">
        <v>4</v>
      </c>
      <c r="N2303" s="9">
        <v>15.7</v>
      </c>
      <c r="O2303" s="36">
        <v>36.6</v>
      </c>
      <c r="P2303" s="12">
        <v>1</v>
      </c>
      <c r="Q2303" s="12">
        <v>3</v>
      </c>
      <c r="R2303" s="13">
        <v>9.8000000000000007</v>
      </c>
      <c r="S2303" s="34">
        <v>143.51999999999998</v>
      </c>
      <c r="T2303" s="8">
        <v>3</v>
      </c>
      <c r="U2303" s="8">
        <v>4</v>
      </c>
      <c r="V2303" s="9">
        <v>14.9</v>
      </c>
      <c r="W2303" s="36">
        <v>90.26</v>
      </c>
      <c r="X2303" s="12">
        <v>2</v>
      </c>
      <c r="Y2303" s="12">
        <v>4</v>
      </c>
      <c r="Z2303" s="12">
        <v>14.9</v>
      </c>
      <c r="AA2303" s="52">
        <f t="shared" si="140"/>
        <v>1</v>
      </c>
      <c r="AB2303" s="54">
        <f t="shared" si="141"/>
        <v>1.25</v>
      </c>
      <c r="AC2303" s="54">
        <f t="shared" si="142"/>
        <v>1</v>
      </c>
      <c r="AD2303" s="55">
        <f t="shared" si="143"/>
        <v>1.0833333333333333</v>
      </c>
      <c r="AE2303" s="58"/>
    </row>
    <row r="2304" spans="1:31" s="5" customFormat="1" x14ac:dyDescent="0.3">
      <c r="A2304" s="40" t="s">
        <v>954</v>
      </c>
      <c r="B2304" s="3" t="s">
        <v>955</v>
      </c>
      <c r="C2304" s="34">
        <v>517.2399999999999</v>
      </c>
      <c r="D2304" s="8">
        <v>7</v>
      </c>
      <c r="E2304" s="8">
        <v>7</v>
      </c>
      <c r="F2304" s="9">
        <v>26.599999999999998</v>
      </c>
      <c r="G2304" s="36">
        <v>345.7</v>
      </c>
      <c r="H2304" s="12">
        <v>5</v>
      </c>
      <c r="I2304" s="12">
        <v>7</v>
      </c>
      <c r="J2304" s="13">
        <v>26.9</v>
      </c>
      <c r="K2304" s="34">
        <v>594.33000000000004</v>
      </c>
      <c r="L2304" s="8">
        <v>9</v>
      </c>
      <c r="M2304" s="8">
        <v>10</v>
      </c>
      <c r="N2304" s="9">
        <v>32.5</v>
      </c>
      <c r="O2304" s="36">
        <v>361.59000000000003</v>
      </c>
      <c r="P2304" s="12">
        <v>5</v>
      </c>
      <c r="Q2304" s="12">
        <v>7</v>
      </c>
      <c r="R2304" s="13">
        <v>30.8</v>
      </c>
      <c r="S2304" s="34">
        <v>247.23</v>
      </c>
      <c r="T2304" s="8">
        <v>5</v>
      </c>
      <c r="U2304" s="8">
        <v>6</v>
      </c>
      <c r="V2304" s="9">
        <v>30.8</v>
      </c>
      <c r="W2304" s="36">
        <v>212.89000000000001</v>
      </c>
      <c r="X2304" s="12">
        <v>4</v>
      </c>
      <c r="Y2304" s="12">
        <v>7</v>
      </c>
      <c r="Z2304" s="12">
        <v>23.9</v>
      </c>
      <c r="AA2304" s="52">
        <f t="shared" si="140"/>
        <v>1</v>
      </c>
      <c r="AB2304" s="54">
        <f t="shared" si="141"/>
        <v>1.375</v>
      </c>
      <c r="AC2304" s="54">
        <f t="shared" si="142"/>
        <v>0.875</v>
      </c>
      <c r="AD2304" s="55">
        <f t="shared" si="143"/>
        <v>1.0833333333333333</v>
      </c>
      <c r="AE2304" s="58"/>
    </row>
    <row r="2305" spans="1:31" s="5" customFormat="1" x14ac:dyDescent="0.3">
      <c r="A2305" s="40" t="s">
        <v>1866</v>
      </c>
      <c r="B2305" s="3" t="s">
        <v>1867</v>
      </c>
      <c r="C2305" s="34">
        <v>101.62</v>
      </c>
      <c r="D2305" s="8">
        <v>2</v>
      </c>
      <c r="E2305" s="8">
        <v>4</v>
      </c>
      <c r="F2305" s="9">
        <v>3.3</v>
      </c>
      <c r="G2305" s="36">
        <v>49.99</v>
      </c>
      <c r="H2305" s="12">
        <v>1</v>
      </c>
      <c r="I2305" s="12">
        <v>3</v>
      </c>
      <c r="J2305" s="13">
        <v>2</v>
      </c>
      <c r="K2305" s="34"/>
      <c r="L2305" s="8"/>
      <c r="M2305" s="8"/>
      <c r="N2305" s="9"/>
      <c r="O2305" s="36"/>
      <c r="P2305" s="12"/>
      <c r="Q2305" s="12"/>
      <c r="R2305" s="13"/>
      <c r="S2305" s="34"/>
      <c r="T2305" s="8"/>
      <c r="U2305" s="8"/>
      <c r="V2305" s="9"/>
      <c r="W2305" s="36"/>
      <c r="X2305" s="12"/>
      <c r="Y2305" s="12"/>
      <c r="Z2305" s="12"/>
      <c r="AA2305" s="52">
        <f t="shared" si="140"/>
        <v>1.25</v>
      </c>
      <c r="AB2305" s="54">
        <f t="shared" si="141"/>
        <v>1</v>
      </c>
      <c r="AC2305" s="54">
        <f t="shared" si="142"/>
        <v>1</v>
      </c>
      <c r="AD2305" s="55">
        <f t="shared" si="143"/>
        <v>1.0833333333333333</v>
      </c>
      <c r="AE2305" s="58"/>
    </row>
    <row r="2306" spans="1:31" s="5" customFormat="1" x14ac:dyDescent="0.3">
      <c r="A2306" s="40" t="s">
        <v>876</v>
      </c>
      <c r="B2306" s="3" t="s">
        <v>877</v>
      </c>
      <c r="C2306" s="34">
        <v>418.4</v>
      </c>
      <c r="D2306" s="8">
        <v>7</v>
      </c>
      <c r="E2306" s="8">
        <v>14</v>
      </c>
      <c r="F2306" s="9">
        <v>50</v>
      </c>
      <c r="G2306" s="36">
        <v>235.58</v>
      </c>
      <c r="H2306" s="12">
        <v>4</v>
      </c>
      <c r="I2306" s="12">
        <v>11</v>
      </c>
      <c r="J2306" s="13">
        <v>29.4</v>
      </c>
      <c r="K2306" s="34">
        <v>446.53000000000003</v>
      </c>
      <c r="L2306" s="8">
        <v>7</v>
      </c>
      <c r="M2306" s="8">
        <v>7</v>
      </c>
      <c r="N2306" s="9">
        <v>30.599999999999998</v>
      </c>
      <c r="O2306" s="36">
        <v>278.04000000000002</v>
      </c>
      <c r="P2306" s="12">
        <v>5</v>
      </c>
      <c r="Q2306" s="12">
        <v>7</v>
      </c>
      <c r="R2306" s="13">
        <v>30.3</v>
      </c>
      <c r="S2306" s="34">
        <v>454.62</v>
      </c>
      <c r="T2306" s="8">
        <v>8</v>
      </c>
      <c r="U2306" s="8">
        <v>9</v>
      </c>
      <c r="V2306" s="9">
        <v>33.6</v>
      </c>
      <c r="W2306" s="36">
        <v>384.09</v>
      </c>
      <c r="X2306" s="12">
        <v>7</v>
      </c>
      <c r="Y2306" s="12">
        <v>9</v>
      </c>
      <c r="Z2306" s="12">
        <v>50.899999999999991</v>
      </c>
      <c r="AA2306" s="52">
        <f t="shared" si="140"/>
        <v>1.25</v>
      </c>
      <c r="AB2306" s="54">
        <f t="shared" si="141"/>
        <v>1</v>
      </c>
      <c r="AC2306" s="54">
        <f t="shared" si="142"/>
        <v>1</v>
      </c>
      <c r="AD2306" s="55">
        <f t="shared" si="143"/>
        <v>1.0833333333333333</v>
      </c>
      <c r="AE2306" s="58"/>
    </row>
    <row r="2307" spans="1:31" s="5" customFormat="1" x14ac:dyDescent="0.3">
      <c r="A2307" s="40" t="s">
        <v>4377</v>
      </c>
      <c r="B2307" s="3" t="s">
        <v>4378</v>
      </c>
      <c r="C2307" s="8"/>
      <c r="D2307" s="8"/>
      <c r="E2307" s="8"/>
      <c r="F2307" s="9"/>
      <c r="G2307" s="36"/>
      <c r="H2307" s="12"/>
      <c r="I2307" s="12"/>
      <c r="J2307" s="13"/>
      <c r="K2307" s="34">
        <v>139.26999999999998</v>
      </c>
      <c r="L2307" s="8">
        <v>3</v>
      </c>
      <c r="M2307" s="8">
        <v>4</v>
      </c>
      <c r="N2307" s="9">
        <v>23.600000000000005</v>
      </c>
      <c r="O2307" s="36">
        <v>96.81</v>
      </c>
      <c r="P2307" s="12">
        <v>2</v>
      </c>
      <c r="Q2307" s="12">
        <v>3</v>
      </c>
      <c r="R2307" s="13">
        <v>17.3</v>
      </c>
      <c r="S2307" s="34">
        <v>86.84</v>
      </c>
      <c r="T2307" s="8">
        <v>2</v>
      </c>
      <c r="U2307" s="8">
        <v>4</v>
      </c>
      <c r="V2307" s="9">
        <v>23.6</v>
      </c>
      <c r="W2307" s="36">
        <v>53.67</v>
      </c>
      <c r="X2307" s="12">
        <v>1</v>
      </c>
      <c r="Y2307" s="12">
        <v>4</v>
      </c>
      <c r="Z2307" s="12">
        <v>26.7</v>
      </c>
      <c r="AA2307" s="52">
        <f t="shared" ref="AA2307:AA2370" si="144">(E2307+1)/(I2307+1)</f>
        <v>1</v>
      </c>
      <c r="AB2307" s="54">
        <f t="shared" ref="AB2307:AB2370" si="145">(M2307+1)/(Q2307+1)</f>
        <v>1.25</v>
      </c>
      <c r="AC2307" s="54">
        <f t="shared" ref="AC2307:AC2370" si="146">(U2307+1)/(Y2307+1)</f>
        <v>1</v>
      </c>
      <c r="AD2307" s="55">
        <f t="shared" ref="AD2307:AD2370" si="147">AVERAGE(AA2307:AC2307)</f>
        <v>1.0833333333333333</v>
      </c>
      <c r="AE2307" s="58"/>
    </row>
    <row r="2308" spans="1:31" s="5" customFormat="1" x14ac:dyDescent="0.3">
      <c r="A2308" s="40" t="s">
        <v>4571</v>
      </c>
      <c r="B2308" s="3" t="s">
        <v>4572</v>
      </c>
      <c r="C2308" s="8"/>
      <c r="D2308" s="8"/>
      <c r="E2308" s="8"/>
      <c r="F2308" s="9"/>
      <c r="G2308" s="36"/>
      <c r="H2308" s="12"/>
      <c r="I2308" s="12"/>
      <c r="J2308" s="13"/>
      <c r="K2308" s="34">
        <v>156.13</v>
      </c>
      <c r="L2308" s="8">
        <v>3</v>
      </c>
      <c r="M2308" s="8">
        <v>4</v>
      </c>
      <c r="N2308" s="9">
        <v>38.700000000000003</v>
      </c>
      <c r="O2308" s="36">
        <v>33.21</v>
      </c>
      <c r="P2308" s="12">
        <v>1</v>
      </c>
      <c r="Q2308" s="12">
        <v>3</v>
      </c>
      <c r="R2308" s="13">
        <v>26.7</v>
      </c>
      <c r="S2308" s="34">
        <v>137.91999999999999</v>
      </c>
      <c r="T2308" s="8">
        <v>3</v>
      </c>
      <c r="U2308" s="8">
        <v>4</v>
      </c>
      <c r="V2308" s="9">
        <v>34.6</v>
      </c>
      <c r="W2308" s="36">
        <v>172.34</v>
      </c>
      <c r="X2308" s="12">
        <v>4</v>
      </c>
      <c r="Y2308" s="12">
        <v>4</v>
      </c>
      <c r="Z2308" s="12">
        <v>31.4</v>
      </c>
      <c r="AA2308" s="52">
        <f t="shared" si="144"/>
        <v>1</v>
      </c>
      <c r="AB2308" s="54">
        <f t="shared" si="145"/>
        <v>1.25</v>
      </c>
      <c r="AC2308" s="54">
        <f t="shared" si="146"/>
        <v>1</v>
      </c>
      <c r="AD2308" s="55">
        <f t="shared" si="147"/>
        <v>1.0833333333333333</v>
      </c>
      <c r="AE2308" s="58"/>
    </row>
    <row r="2309" spans="1:31" s="5" customFormat="1" x14ac:dyDescent="0.3">
      <c r="A2309" s="40" t="s">
        <v>2933</v>
      </c>
      <c r="B2309" s="3" t="s">
        <v>2934</v>
      </c>
      <c r="C2309" s="34">
        <v>66.67</v>
      </c>
      <c r="D2309" s="8">
        <v>1</v>
      </c>
      <c r="E2309" s="8">
        <v>3</v>
      </c>
      <c r="F2309" s="9">
        <v>46.3</v>
      </c>
      <c r="G2309" s="36">
        <v>44.57</v>
      </c>
      <c r="H2309" s="12">
        <v>1</v>
      </c>
      <c r="I2309" s="12">
        <v>3</v>
      </c>
      <c r="J2309" s="13">
        <v>46.3</v>
      </c>
      <c r="K2309" s="34">
        <v>191.25</v>
      </c>
      <c r="L2309" s="8">
        <v>4</v>
      </c>
      <c r="M2309" s="8">
        <v>4</v>
      </c>
      <c r="N2309" s="9">
        <v>47.6</v>
      </c>
      <c r="O2309" s="36">
        <v>179.38</v>
      </c>
      <c r="P2309" s="12">
        <v>3</v>
      </c>
      <c r="Q2309" s="12">
        <v>4</v>
      </c>
      <c r="R2309" s="13">
        <v>51.20000000000001</v>
      </c>
      <c r="S2309" s="34">
        <v>176.73</v>
      </c>
      <c r="T2309" s="8">
        <v>4</v>
      </c>
      <c r="U2309" s="8">
        <v>4</v>
      </c>
      <c r="V2309" s="9">
        <v>47.6</v>
      </c>
      <c r="W2309" s="36">
        <v>97.19</v>
      </c>
      <c r="X2309" s="12">
        <v>2</v>
      </c>
      <c r="Y2309" s="12">
        <v>3</v>
      </c>
      <c r="Z2309" s="12">
        <v>46.3</v>
      </c>
      <c r="AA2309" s="52">
        <f t="shared" si="144"/>
        <v>1</v>
      </c>
      <c r="AB2309" s="54">
        <f t="shared" si="145"/>
        <v>1</v>
      </c>
      <c r="AC2309" s="54">
        <f t="shared" si="146"/>
        <v>1.25</v>
      </c>
      <c r="AD2309" s="55">
        <f t="shared" si="147"/>
        <v>1.0833333333333333</v>
      </c>
      <c r="AE2309" s="58"/>
    </row>
    <row r="2310" spans="1:31" s="5" customFormat="1" x14ac:dyDescent="0.3">
      <c r="A2310" s="40" t="s">
        <v>4642</v>
      </c>
      <c r="B2310" s="3" t="s">
        <v>4643</v>
      </c>
      <c r="C2310" s="8"/>
      <c r="D2310" s="8"/>
      <c r="E2310" s="8"/>
      <c r="F2310" s="9"/>
      <c r="G2310" s="36"/>
      <c r="H2310" s="12"/>
      <c r="I2310" s="12"/>
      <c r="J2310" s="13"/>
      <c r="K2310" s="34">
        <v>103.28999999999999</v>
      </c>
      <c r="L2310" s="8">
        <v>2</v>
      </c>
      <c r="M2310" s="8">
        <v>3</v>
      </c>
      <c r="N2310" s="9">
        <v>9.1</v>
      </c>
      <c r="O2310" s="36">
        <v>30.1</v>
      </c>
      <c r="P2310" s="12">
        <v>1</v>
      </c>
      <c r="Q2310" s="12">
        <v>1</v>
      </c>
      <c r="R2310" s="13">
        <v>3.8</v>
      </c>
      <c r="S2310" s="34"/>
      <c r="T2310" s="8"/>
      <c r="U2310" s="8"/>
      <c r="V2310" s="9"/>
      <c r="W2310" s="36">
        <v>37.67</v>
      </c>
      <c r="X2310" s="12">
        <v>1</v>
      </c>
      <c r="Y2310" s="12">
        <v>3</v>
      </c>
      <c r="Z2310" s="12">
        <v>7.5</v>
      </c>
      <c r="AA2310" s="52">
        <f t="shared" si="144"/>
        <v>1</v>
      </c>
      <c r="AB2310" s="54">
        <f t="shared" si="145"/>
        <v>2</v>
      </c>
      <c r="AC2310" s="54">
        <f t="shared" si="146"/>
        <v>0.25</v>
      </c>
      <c r="AD2310" s="55">
        <f t="shared" si="147"/>
        <v>1.0833333333333333</v>
      </c>
      <c r="AE2310" s="58"/>
    </row>
    <row r="2311" spans="1:31" s="5" customFormat="1" x14ac:dyDescent="0.3">
      <c r="A2311" s="40" t="s">
        <v>6396</v>
      </c>
      <c r="B2311" s="16" t="s">
        <v>2510</v>
      </c>
      <c r="C2311" s="8"/>
      <c r="D2311" s="8"/>
      <c r="E2311" s="8"/>
      <c r="F2311" s="9"/>
      <c r="G2311" s="36"/>
      <c r="H2311" s="12"/>
      <c r="I2311" s="12"/>
      <c r="J2311" s="13"/>
      <c r="K2311" s="34"/>
      <c r="L2311" s="8"/>
      <c r="M2311" s="8"/>
      <c r="N2311" s="9"/>
      <c r="O2311" s="36"/>
      <c r="P2311" s="12"/>
      <c r="Q2311" s="12"/>
      <c r="R2311" s="13"/>
      <c r="S2311" s="34">
        <v>94.44</v>
      </c>
      <c r="T2311" s="8">
        <v>2</v>
      </c>
      <c r="U2311" s="8">
        <v>4</v>
      </c>
      <c r="V2311" s="9">
        <v>6.4</v>
      </c>
      <c r="W2311" s="36">
        <v>78.7</v>
      </c>
      <c r="X2311" s="12">
        <v>2</v>
      </c>
      <c r="Y2311" s="12">
        <v>3</v>
      </c>
      <c r="Z2311" s="12">
        <v>6.3</v>
      </c>
      <c r="AA2311" s="52">
        <f t="shared" si="144"/>
        <v>1</v>
      </c>
      <c r="AB2311" s="54">
        <f t="shared" si="145"/>
        <v>1</v>
      </c>
      <c r="AC2311" s="54">
        <f t="shared" si="146"/>
        <v>1.25</v>
      </c>
      <c r="AD2311" s="55">
        <f t="shared" si="147"/>
        <v>1.0833333333333333</v>
      </c>
      <c r="AE2311" s="58"/>
    </row>
    <row r="2312" spans="1:31" s="5" customFormat="1" x14ac:dyDescent="0.3">
      <c r="A2312" s="40" t="s">
        <v>4429</v>
      </c>
      <c r="B2312" s="3" t="s">
        <v>4430</v>
      </c>
      <c r="C2312" s="8"/>
      <c r="D2312" s="8"/>
      <c r="E2312" s="8"/>
      <c r="F2312" s="9"/>
      <c r="G2312" s="36"/>
      <c r="H2312" s="12"/>
      <c r="I2312" s="12"/>
      <c r="J2312" s="13"/>
      <c r="K2312" s="34">
        <v>98.81</v>
      </c>
      <c r="L2312" s="8">
        <v>2</v>
      </c>
      <c r="M2312" s="8">
        <v>3</v>
      </c>
      <c r="N2312" s="9">
        <v>17</v>
      </c>
      <c r="O2312" s="36">
        <v>128.63</v>
      </c>
      <c r="P2312" s="12">
        <v>2</v>
      </c>
      <c r="Q2312" s="12">
        <v>3</v>
      </c>
      <c r="R2312" s="13">
        <v>19.7</v>
      </c>
      <c r="S2312" s="34">
        <v>164.59</v>
      </c>
      <c r="T2312" s="8">
        <v>3</v>
      </c>
      <c r="U2312" s="8">
        <v>4</v>
      </c>
      <c r="V2312" s="9">
        <v>22.899999999999995</v>
      </c>
      <c r="W2312" s="36">
        <v>115.14000000000001</v>
      </c>
      <c r="X2312" s="12">
        <v>2</v>
      </c>
      <c r="Y2312" s="12">
        <v>3</v>
      </c>
      <c r="Z2312" s="12">
        <v>17</v>
      </c>
      <c r="AA2312" s="52">
        <f t="shared" si="144"/>
        <v>1</v>
      </c>
      <c r="AB2312" s="54">
        <f t="shared" si="145"/>
        <v>1</v>
      </c>
      <c r="AC2312" s="54">
        <f t="shared" si="146"/>
        <v>1.25</v>
      </c>
      <c r="AD2312" s="55">
        <f t="shared" si="147"/>
        <v>1.0833333333333333</v>
      </c>
      <c r="AE2312" s="58"/>
    </row>
    <row r="2313" spans="1:31" s="5" customFormat="1" x14ac:dyDescent="0.3">
      <c r="A2313" s="40" t="s">
        <v>6368</v>
      </c>
      <c r="B2313" s="16" t="s">
        <v>5775</v>
      </c>
      <c r="C2313" s="8"/>
      <c r="D2313" s="8"/>
      <c r="E2313" s="8"/>
      <c r="F2313" s="9"/>
      <c r="G2313" s="36"/>
      <c r="H2313" s="12"/>
      <c r="I2313" s="12"/>
      <c r="J2313" s="13"/>
      <c r="K2313" s="34"/>
      <c r="L2313" s="8"/>
      <c r="M2313" s="8"/>
      <c r="N2313" s="9"/>
      <c r="O2313" s="36"/>
      <c r="P2313" s="12"/>
      <c r="Q2313" s="12"/>
      <c r="R2313" s="13"/>
      <c r="S2313" s="34">
        <v>192.53</v>
      </c>
      <c r="T2313" s="8">
        <v>3</v>
      </c>
      <c r="U2313" s="8">
        <v>4</v>
      </c>
      <c r="V2313" s="9">
        <v>25.100000000000005</v>
      </c>
      <c r="W2313" s="36">
        <v>182.82000000000002</v>
      </c>
      <c r="X2313" s="12">
        <v>3</v>
      </c>
      <c r="Y2313" s="12">
        <v>3</v>
      </c>
      <c r="Z2313" s="12">
        <v>18.899999999999999</v>
      </c>
      <c r="AA2313" s="52">
        <f t="shared" si="144"/>
        <v>1</v>
      </c>
      <c r="AB2313" s="54">
        <f t="shared" si="145"/>
        <v>1</v>
      </c>
      <c r="AC2313" s="54">
        <f t="shared" si="146"/>
        <v>1.25</v>
      </c>
      <c r="AD2313" s="55">
        <f t="shared" si="147"/>
        <v>1.0833333333333333</v>
      </c>
      <c r="AE2313" s="58"/>
    </row>
    <row r="2314" spans="1:31" s="5" customFormat="1" x14ac:dyDescent="0.3">
      <c r="A2314" s="40" t="s">
        <v>2064</v>
      </c>
      <c r="B2314" s="3" t="s">
        <v>2065</v>
      </c>
      <c r="C2314" s="34">
        <v>101.37</v>
      </c>
      <c r="D2314" s="8">
        <v>2</v>
      </c>
      <c r="E2314" s="8">
        <v>4</v>
      </c>
      <c r="F2314" s="9">
        <v>26.4</v>
      </c>
      <c r="G2314" s="36">
        <v>157.9</v>
      </c>
      <c r="H2314" s="12">
        <v>3</v>
      </c>
      <c r="I2314" s="12">
        <v>4</v>
      </c>
      <c r="J2314" s="13">
        <v>32.5</v>
      </c>
      <c r="K2314" s="34">
        <v>173.35999999999999</v>
      </c>
      <c r="L2314" s="8">
        <v>3</v>
      </c>
      <c r="M2314" s="8">
        <v>4</v>
      </c>
      <c r="N2314" s="9">
        <v>26.399999999999995</v>
      </c>
      <c r="O2314" s="36">
        <v>120.04</v>
      </c>
      <c r="P2314" s="12">
        <v>3</v>
      </c>
      <c r="Q2314" s="12">
        <v>3</v>
      </c>
      <c r="R2314" s="13">
        <v>26.399999999999995</v>
      </c>
      <c r="S2314" s="34">
        <v>83.15</v>
      </c>
      <c r="T2314" s="8">
        <v>2</v>
      </c>
      <c r="U2314" s="8">
        <v>2</v>
      </c>
      <c r="V2314" s="9">
        <v>21.5</v>
      </c>
      <c r="W2314" s="36">
        <v>88.21</v>
      </c>
      <c r="X2314" s="12">
        <v>2</v>
      </c>
      <c r="Y2314" s="12">
        <v>2</v>
      </c>
      <c r="Z2314" s="12">
        <v>25.2</v>
      </c>
      <c r="AA2314" s="52">
        <f t="shared" si="144"/>
        <v>1</v>
      </c>
      <c r="AB2314" s="54">
        <f t="shared" si="145"/>
        <v>1.25</v>
      </c>
      <c r="AC2314" s="54">
        <f t="shared" si="146"/>
        <v>1</v>
      </c>
      <c r="AD2314" s="55">
        <f t="shared" si="147"/>
        <v>1.0833333333333333</v>
      </c>
      <c r="AE2314" s="58"/>
    </row>
    <row r="2315" spans="1:31" s="5" customFormat="1" x14ac:dyDescent="0.3">
      <c r="A2315" s="40" t="s">
        <v>4900</v>
      </c>
      <c r="B2315" s="3" t="s">
        <v>4901</v>
      </c>
      <c r="C2315" s="8"/>
      <c r="D2315" s="8"/>
      <c r="E2315" s="8"/>
      <c r="F2315" s="9"/>
      <c r="G2315" s="36"/>
      <c r="H2315" s="12"/>
      <c r="I2315" s="12"/>
      <c r="J2315" s="13"/>
      <c r="K2315" s="34"/>
      <c r="L2315" s="8"/>
      <c r="M2315" s="8"/>
      <c r="N2315" s="9"/>
      <c r="O2315" s="36">
        <v>46.96</v>
      </c>
      <c r="P2315" s="12">
        <v>1</v>
      </c>
      <c r="Q2315" s="12">
        <v>3</v>
      </c>
      <c r="R2315" s="13">
        <v>14.8</v>
      </c>
      <c r="S2315" s="34">
        <v>41.25</v>
      </c>
      <c r="T2315" s="8">
        <v>1</v>
      </c>
      <c r="U2315" s="8">
        <v>1</v>
      </c>
      <c r="V2315" s="9">
        <v>6.4</v>
      </c>
      <c r="W2315" s="36"/>
      <c r="X2315" s="12"/>
      <c r="Y2315" s="12"/>
      <c r="Z2315" s="12"/>
      <c r="AA2315" s="52">
        <f t="shared" si="144"/>
        <v>1</v>
      </c>
      <c r="AB2315" s="54">
        <f t="shared" si="145"/>
        <v>0.25</v>
      </c>
      <c r="AC2315" s="54">
        <f t="shared" si="146"/>
        <v>2</v>
      </c>
      <c r="AD2315" s="55">
        <f t="shared" si="147"/>
        <v>1.0833333333333333</v>
      </c>
      <c r="AE2315" s="58"/>
    </row>
    <row r="2316" spans="1:31" s="5" customFormat="1" x14ac:dyDescent="0.3">
      <c r="A2316" s="40" t="s">
        <v>4323</v>
      </c>
      <c r="B2316" s="3" t="s">
        <v>4324</v>
      </c>
      <c r="C2316" s="8"/>
      <c r="D2316" s="8"/>
      <c r="E2316" s="8"/>
      <c r="F2316" s="9"/>
      <c r="G2316" s="36"/>
      <c r="H2316" s="12"/>
      <c r="I2316" s="12"/>
      <c r="J2316" s="13"/>
      <c r="K2316" s="34">
        <v>85.47</v>
      </c>
      <c r="L2316" s="8">
        <v>2</v>
      </c>
      <c r="M2316" s="8">
        <v>4</v>
      </c>
      <c r="N2316" s="9">
        <v>16.7</v>
      </c>
      <c r="O2316" s="36">
        <v>105.25</v>
      </c>
      <c r="P2316" s="12">
        <v>3</v>
      </c>
      <c r="Q2316" s="12">
        <v>3</v>
      </c>
      <c r="R2316" s="13">
        <v>14</v>
      </c>
      <c r="S2316" s="34">
        <v>104.72</v>
      </c>
      <c r="T2316" s="8">
        <v>2</v>
      </c>
      <c r="U2316" s="8">
        <v>2</v>
      </c>
      <c r="V2316" s="9">
        <v>8</v>
      </c>
      <c r="W2316" s="36">
        <v>99.24</v>
      </c>
      <c r="X2316" s="12">
        <v>2</v>
      </c>
      <c r="Y2316" s="12">
        <v>2</v>
      </c>
      <c r="Z2316" s="12">
        <v>8</v>
      </c>
      <c r="AA2316" s="52">
        <f t="shared" si="144"/>
        <v>1</v>
      </c>
      <c r="AB2316" s="54">
        <f t="shared" si="145"/>
        <v>1.25</v>
      </c>
      <c r="AC2316" s="54">
        <f t="shared" si="146"/>
        <v>1</v>
      </c>
      <c r="AD2316" s="55">
        <f t="shared" si="147"/>
        <v>1.0833333333333333</v>
      </c>
      <c r="AE2316" s="58"/>
    </row>
    <row r="2317" spans="1:31" s="5" customFormat="1" x14ac:dyDescent="0.3">
      <c r="A2317" s="40" t="s">
        <v>3825</v>
      </c>
      <c r="B2317" s="3" t="s">
        <v>3826</v>
      </c>
      <c r="C2317" s="8"/>
      <c r="D2317" s="8"/>
      <c r="E2317" s="8"/>
      <c r="F2317" s="9"/>
      <c r="G2317" s="36">
        <v>53.52</v>
      </c>
      <c r="H2317" s="12">
        <v>1</v>
      </c>
      <c r="I2317" s="12">
        <v>3</v>
      </c>
      <c r="J2317" s="13">
        <v>2.6</v>
      </c>
      <c r="K2317" s="34">
        <v>33.81</v>
      </c>
      <c r="L2317" s="8">
        <v>1</v>
      </c>
      <c r="M2317" s="8">
        <v>1</v>
      </c>
      <c r="N2317" s="9">
        <v>2.8</v>
      </c>
      <c r="O2317" s="36"/>
      <c r="P2317" s="12"/>
      <c r="Q2317" s="12"/>
      <c r="R2317" s="13"/>
      <c r="S2317" s="34"/>
      <c r="T2317" s="8"/>
      <c r="U2317" s="8"/>
      <c r="V2317" s="9"/>
      <c r="W2317" s="36"/>
      <c r="X2317" s="12"/>
      <c r="Y2317" s="12"/>
      <c r="Z2317" s="12"/>
      <c r="AA2317" s="52">
        <f t="shared" si="144"/>
        <v>0.25</v>
      </c>
      <c r="AB2317" s="54">
        <f t="shared" si="145"/>
        <v>2</v>
      </c>
      <c r="AC2317" s="54">
        <f t="shared" si="146"/>
        <v>1</v>
      </c>
      <c r="AD2317" s="55">
        <f t="shared" si="147"/>
        <v>1.0833333333333333</v>
      </c>
      <c r="AE2317" s="58"/>
    </row>
    <row r="2318" spans="1:31" s="5" customFormat="1" x14ac:dyDescent="0.3">
      <c r="A2318" s="40" t="s">
        <v>3946</v>
      </c>
      <c r="B2318" s="3" t="s">
        <v>3947</v>
      </c>
      <c r="C2318" s="8"/>
      <c r="D2318" s="8"/>
      <c r="E2318" s="8"/>
      <c r="F2318" s="9"/>
      <c r="G2318" s="36">
        <v>50.14</v>
      </c>
      <c r="H2318" s="12">
        <v>1</v>
      </c>
      <c r="I2318" s="12">
        <v>3</v>
      </c>
      <c r="J2318" s="13">
        <v>5.4</v>
      </c>
      <c r="K2318" s="34">
        <v>63.29</v>
      </c>
      <c r="L2318" s="8">
        <v>2</v>
      </c>
      <c r="M2318" s="8">
        <v>5</v>
      </c>
      <c r="N2318" s="9">
        <v>9.1999999999999993</v>
      </c>
      <c r="O2318" s="36">
        <v>40.51</v>
      </c>
      <c r="P2318" s="12">
        <v>1</v>
      </c>
      <c r="Q2318" s="12">
        <v>2</v>
      </c>
      <c r="R2318" s="13">
        <v>2.8</v>
      </c>
      <c r="S2318" s="34"/>
      <c r="T2318" s="8"/>
      <c r="U2318" s="8"/>
      <c r="V2318" s="9"/>
      <c r="W2318" s="36"/>
      <c r="X2318" s="12"/>
      <c r="Y2318" s="12"/>
      <c r="Z2318" s="12"/>
      <c r="AA2318" s="52">
        <f t="shared" si="144"/>
        <v>0.25</v>
      </c>
      <c r="AB2318" s="54">
        <f t="shared" si="145"/>
        <v>2</v>
      </c>
      <c r="AC2318" s="54">
        <f t="shared" si="146"/>
        <v>1</v>
      </c>
      <c r="AD2318" s="55">
        <f t="shared" si="147"/>
        <v>1.0833333333333333</v>
      </c>
      <c r="AE2318" s="58"/>
    </row>
    <row r="2319" spans="1:31" s="5" customFormat="1" x14ac:dyDescent="0.3">
      <c r="A2319" s="40" t="s">
        <v>3556</v>
      </c>
      <c r="B2319" s="3" t="s">
        <v>3557</v>
      </c>
      <c r="C2319" s="8"/>
      <c r="D2319" s="8"/>
      <c r="E2319" s="8"/>
      <c r="F2319" s="9"/>
      <c r="G2319" s="36">
        <v>96.34</v>
      </c>
      <c r="H2319" s="12">
        <v>2</v>
      </c>
      <c r="I2319" s="12">
        <v>2</v>
      </c>
      <c r="J2319" s="13">
        <v>4.7</v>
      </c>
      <c r="K2319" s="34">
        <v>86.4</v>
      </c>
      <c r="L2319" s="8">
        <v>2</v>
      </c>
      <c r="M2319" s="8">
        <v>4</v>
      </c>
      <c r="N2319" s="9">
        <v>11.1</v>
      </c>
      <c r="O2319" s="36">
        <v>65</v>
      </c>
      <c r="P2319" s="12">
        <v>2</v>
      </c>
      <c r="Q2319" s="12">
        <v>2</v>
      </c>
      <c r="R2319" s="13">
        <v>4.9000000000000004</v>
      </c>
      <c r="S2319" s="34">
        <v>93.53</v>
      </c>
      <c r="T2319" s="8">
        <v>2</v>
      </c>
      <c r="U2319" s="8">
        <v>4</v>
      </c>
      <c r="V2319" s="9">
        <v>8.9</v>
      </c>
      <c r="W2319" s="36">
        <v>87.11</v>
      </c>
      <c r="X2319" s="12">
        <v>2</v>
      </c>
      <c r="Y2319" s="12">
        <v>3</v>
      </c>
      <c r="Z2319" s="12">
        <v>6.8</v>
      </c>
      <c r="AA2319" s="52">
        <f t="shared" si="144"/>
        <v>0.33333333333333331</v>
      </c>
      <c r="AB2319" s="54">
        <f t="shared" si="145"/>
        <v>1.6666666666666667</v>
      </c>
      <c r="AC2319" s="54">
        <f t="shared" si="146"/>
        <v>1.25</v>
      </c>
      <c r="AD2319" s="55">
        <f t="shared" si="147"/>
        <v>1.0833333333333333</v>
      </c>
      <c r="AE2319" s="58"/>
    </row>
    <row r="2320" spans="1:31" s="5" customFormat="1" x14ac:dyDescent="0.3">
      <c r="A2320" s="40" t="s">
        <v>6432</v>
      </c>
      <c r="B2320" s="16" t="s">
        <v>6433</v>
      </c>
      <c r="C2320" s="8"/>
      <c r="D2320" s="8"/>
      <c r="E2320" s="8"/>
      <c r="F2320" s="9"/>
      <c r="G2320" s="36"/>
      <c r="H2320" s="12"/>
      <c r="I2320" s="12"/>
      <c r="J2320" s="13"/>
      <c r="K2320" s="34"/>
      <c r="L2320" s="8"/>
      <c r="M2320" s="8"/>
      <c r="N2320" s="9"/>
      <c r="O2320" s="36"/>
      <c r="P2320" s="12"/>
      <c r="Q2320" s="12"/>
      <c r="R2320" s="13"/>
      <c r="S2320" s="34">
        <v>71.62</v>
      </c>
      <c r="T2320" s="8">
        <v>2</v>
      </c>
      <c r="U2320" s="8">
        <v>4</v>
      </c>
      <c r="V2320" s="9">
        <v>6</v>
      </c>
      <c r="W2320" s="36">
        <v>122.23</v>
      </c>
      <c r="X2320" s="12">
        <v>3</v>
      </c>
      <c r="Y2320" s="12">
        <v>3</v>
      </c>
      <c r="Z2320" s="12">
        <v>5.2</v>
      </c>
      <c r="AA2320" s="52">
        <f t="shared" si="144"/>
        <v>1</v>
      </c>
      <c r="AB2320" s="54">
        <f t="shared" si="145"/>
        <v>1</v>
      </c>
      <c r="AC2320" s="54">
        <f t="shared" si="146"/>
        <v>1.25</v>
      </c>
      <c r="AD2320" s="55">
        <f t="shared" si="147"/>
        <v>1.0833333333333333</v>
      </c>
      <c r="AE2320" s="58"/>
    </row>
    <row r="2321" spans="1:31" s="5" customFormat="1" x14ac:dyDescent="0.3">
      <c r="A2321" s="40" t="s">
        <v>2832</v>
      </c>
      <c r="B2321" s="3" t="s">
        <v>2833</v>
      </c>
      <c r="C2321" s="34">
        <v>40.42</v>
      </c>
      <c r="D2321" s="8">
        <v>1</v>
      </c>
      <c r="E2321" s="8">
        <v>4</v>
      </c>
      <c r="F2321" s="9">
        <v>3.2</v>
      </c>
      <c r="G2321" s="36">
        <v>86.7</v>
      </c>
      <c r="H2321" s="12">
        <v>2</v>
      </c>
      <c r="I2321" s="12">
        <v>3</v>
      </c>
      <c r="J2321" s="13">
        <v>2.2000000000000002</v>
      </c>
      <c r="K2321" s="34">
        <v>29.22</v>
      </c>
      <c r="L2321" s="8">
        <v>1</v>
      </c>
      <c r="M2321" s="8">
        <v>2</v>
      </c>
      <c r="N2321" s="9">
        <v>1.7</v>
      </c>
      <c r="O2321" s="36">
        <v>41.92</v>
      </c>
      <c r="P2321" s="12">
        <v>1</v>
      </c>
      <c r="Q2321" s="12">
        <v>2</v>
      </c>
      <c r="R2321" s="13">
        <v>2.4</v>
      </c>
      <c r="S2321" s="34"/>
      <c r="T2321" s="8"/>
      <c r="U2321" s="8"/>
      <c r="V2321" s="9"/>
      <c r="W2321" s="36"/>
      <c r="X2321" s="12"/>
      <c r="Y2321" s="12"/>
      <c r="Z2321" s="12"/>
      <c r="AA2321" s="52">
        <f t="shared" si="144"/>
        <v>1.25</v>
      </c>
      <c r="AB2321" s="54">
        <f t="shared" si="145"/>
        <v>1</v>
      </c>
      <c r="AC2321" s="54">
        <f t="shared" si="146"/>
        <v>1</v>
      </c>
      <c r="AD2321" s="55">
        <f t="shared" si="147"/>
        <v>1.0833333333333333</v>
      </c>
      <c r="AE2321" s="58"/>
    </row>
    <row r="2322" spans="1:31" s="5" customFormat="1" x14ac:dyDescent="0.3">
      <c r="A2322" s="40" t="s">
        <v>438</v>
      </c>
      <c r="B2322" s="3" t="s">
        <v>439</v>
      </c>
      <c r="C2322" s="34">
        <v>925.02</v>
      </c>
      <c r="D2322" s="8">
        <v>14</v>
      </c>
      <c r="E2322" s="8">
        <v>22</v>
      </c>
      <c r="F2322" s="9">
        <v>59.600000000000016</v>
      </c>
      <c r="G2322" s="36">
        <v>846.20000000000016</v>
      </c>
      <c r="H2322" s="12">
        <v>12</v>
      </c>
      <c r="I2322" s="12">
        <v>16</v>
      </c>
      <c r="J2322" s="13">
        <v>55.79999999999999</v>
      </c>
      <c r="K2322" s="34">
        <v>1296.47</v>
      </c>
      <c r="L2322" s="8">
        <v>22</v>
      </c>
      <c r="M2322" s="8">
        <v>24</v>
      </c>
      <c r="N2322" s="9">
        <v>60.599999999999994</v>
      </c>
      <c r="O2322" s="36">
        <v>1136.8499999999999</v>
      </c>
      <c r="P2322" s="12">
        <v>19</v>
      </c>
      <c r="Q2322" s="12">
        <v>24</v>
      </c>
      <c r="R2322" s="13">
        <v>59.6</v>
      </c>
      <c r="S2322" s="34">
        <v>1269.3700000000001</v>
      </c>
      <c r="T2322" s="8">
        <v>22</v>
      </c>
      <c r="U2322" s="8">
        <v>22</v>
      </c>
      <c r="V2322" s="9">
        <v>59.599999999999994</v>
      </c>
      <c r="W2322" s="36">
        <v>1208.0999999999997</v>
      </c>
      <c r="X2322" s="12">
        <v>22</v>
      </c>
      <c r="Y2322" s="12">
        <v>25</v>
      </c>
      <c r="Z2322" s="12">
        <v>60.599999999999994</v>
      </c>
      <c r="AA2322" s="52">
        <f t="shared" si="144"/>
        <v>1.3529411764705883</v>
      </c>
      <c r="AB2322" s="54">
        <f t="shared" si="145"/>
        <v>1</v>
      </c>
      <c r="AC2322" s="54">
        <f t="shared" si="146"/>
        <v>0.88461538461538458</v>
      </c>
      <c r="AD2322" s="55">
        <f t="shared" si="147"/>
        <v>1.0791855203619909</v>
      </c>
      <c r="AE2322" s="58"/>
    </row>
    <row r="2323" spans="1:31" s="5" customFormat="1" x14ac:dyDescent="0.3">
      <c r="A2323" s="40" t="s">
        <v>688</v>
      </c>
      <c r="B2323" s="3" t="s">
        <v>689</v>
      </c>
      <c r="C2323" s="34">
        <v>519.74</v>
      </c>
      <c r="D2323" s="8">
        <v>9</v>
      </c>
      <c r="E2323" s="8">
        <v>10</v>
      </c>
      <c r="F2323" s="9">
        <v>42.699999999999996</v>
      </c>
      <c r="G2323" s="36">
        <v>384.67</v>
      </c>
      <c r="H2323" s="12">
        <v>6</v>
      </c>
      <c r="I2323" s="12">
        <v>8</v>
      </c>
      <c r="J2323" s="13">
        <v>41.5</v>
      </c>
      <c r="K2323" s="34">
        <v>449.80000000000007</v>
      </c>
      <c r="L2323" s="8">
        <v>7</v>
      </c>
      <c r="M2323" s="8">
        <v>8</v>
      </c>
      <c r="N2323" s="9">
        <v>41.5</v>
      </c>
      <c r="O2323" s="36">
        <v>348.8900000000001</v>
      </c>
      <c r="P2323" s="12">
        <v>7</v>
      </c>
      <c r="Q2323" s="12">
        <v>7</v>
      </c>
      <c r="R2323" s="13">
        <v>41.5</v>
      </c>
      <c r="S2323" s="34">
        <v>354.15999999999997</v>
      </c>
      <c r="T2323" s="8">
        <v>6</v>
      </c>
      <c r="U2323" s="8">
        <v>7</v>
      </c>
      <c r="V2323" s="9">
        <v>41.5</v>
      </c>
      <c r="W2323" s="36">
        <v>320.45000000000005</v>
      </c>
      <c r="X2323" s="12">
        <v>6</v>
      </c>
      <c r="Y2323" s="12">
        <v>8</v>
      </c>
      <c r="Z2323" s="12">
        <v>41.5</v>
      </c>
      <c r="AA2323" s="52">
        <f t="shared" si="144"/>
        <v>1.2222222222222223</v>
      </c>
      <c r="AB2323" s="54">
        <f t="shared" si="145"/>
        <v>1.125</v>
      </c>
      <c r="AC2323" s="54">
        <f t="shared" si="146"/>
        <v>0.88888888888888884</v>
      </c>
      <c r="AD2323" s="55">
        <f t="shared" si="147"/>
        <v>1.0787037037037037</v>
      </c>
      <c r="AE2323" s="58"/>
    </row>
    <row r="2324" spans="1:31" s="5" customFormat="1" x14ac:dyDescent="0.3">
      <c r="A2324" s="40" t="s">
        <v>3845</v>
      </c>
      <c r="B2324" s="3" t="s">
        <v>3846</v>
      </c>
      <c r="C2324" s="8"/>
      <c r="D2324" s="8"/>
      <c r="E2324" s="8"/>
      <c r="F2324" s="9"/>
      <c r="G2324" s="36">
        <v>36.909999999999997</v>
      </c>
      <c r="H2324" s="12">
        <v>1</v>
      </c>
      <c r="I2324" s="12">
        <v>2</v>
      </c>
      <c r="J2324" s="13">
        <v>13.6</v>
      </c>
      <c r="K2324" s="34">
        <v>192.86</v>
      </c>
      <c r="L2324" s="8">
        <v>5</v>
      </c>
      <c r="M2324" s="8">
        <v>6</v>
      </c>
      <c r="N2324" s="9">
        <v>52.5</v>
      </c>
      <c r="O2324" s="36">
        <v>104.71000000000001</v>
      </c>
      <c r="P2324" s="12">
        <v>2</v>
      </c>
      <c r="Q2324" s="12">
        <v>4</v>
      </c>
      <c r="R2324" s="13">
        <v>44.1</v>
      </c>
      <c r="S2324" s="34">
        <v>42.43</v>
      </c>
      <c r="T2324" s="8">
        <v>1</v>
      </c>
      <c r="U2324" s="8">
        <v>5</v>
      </c>
      <c r="V2324" s="9">
        <v>41.5</v>
      </c>
      <c r="W2324" s="36">
        <v>90.77</v>
      </c>
      <c r="X2324" s="12">
        <v>3</v>
      </c>
      <c r="Y2324" s="12">
        <v>3</v>
      </c>
      <c r="Z2324" s="12">
        <v>24.600000000000005</v>
      </c>
      <c r="AA2324" s="52">
        <f t="shared" si="144"/>
        <v>0.33333333333333331</v>
      </c>
      <c r="AB2324" s="54">
        <f t="shared" si="145"/>
        <v>1.4</v>
      </c>
      <c r="AC2324" s="54">
        <f t="shared" si="146"/>
        <v>1.5</v>
      </c>
      <c r="AD2324" s="55">
        <f t="shared" si="147"/>
        <v>1.0777777777777777</v>
      </c>
      <c r="AE2324" s="58"/>
    </row>
    <row r="2325" spans="1:31" s="5" customFormat="1" x14ac:dyDescent="0.3">
      <c r="A2325" s="40" t="s">
        <v>4180</v>
      </c>
      <c r="B2325" s="3" t="s">
        <v>4181</v>
      </c>
      <c r="C2325" s="8"/>
      <c r="D2325" s="8"/>
      <c r="E2325" s="8"/>
      <c r="F2325" s="9"/>
      <c r="G2325" s="36"/>
      <c r="H2325" s="12"/>
      <c r="I2325" s="12"/>
      <c r="J2325" s="13"/>
      <c r="K2325" s="34">
        <v>368.23</v>
      </c>
      <c r="L2325" s="8">
        <v>7</v>
      </c>
      <c r="M2325" s="8">
        <v>7</v>
      </c>
      <c r="N2325" s="9">
        <v>27.400000000000002</v>
      </c>
      <c r="O2325" s="36">
        <v>589.14999999999986</v>
      </c>
      <c r="P2325" s="12">
        <v>9</v>
      </c>
      <c r="Q2325" s="12">
        <v>10</v>
      </c>
      <c r="R2325" s="13">
        <v>28.099999999999998</v>
      </c>
      <c r="S2325" s="34">
        <v>323.56</v>
      </c>
      <c r="T2325" s="8">
        <v>5</v>
      </c>
      <c r="U2325" s="8">
        <v>8</v>
      </c>
      <c r="V2325" s="9">
        <v>27.7</v>
      </c>
      <c r="W2325" s="36">
        <v>262.22000000000003</v>
      </c>
      <c r="X2325" s="12">
        <v>4</v>
      </c>
      <c r="Y2325" s="12">
        <v>5</v>
      </c>
      <c r="Z2325" s="12">
        <v>17.8</v>
      </c>
      <c r="AA2325" s="52">
        <f t="shared" si="144"/>
        <v>1</v>
      </c>
      <c r="AB2325" s="54">
        <f t="shared" si="145"/>
        <v>0.72727272727272729</v>
      </c>
      <c r="AC2325" s="54">
        <f t="shared" si="146"/>
        <v>1.5</v>
      </c>
      <c r="AD2325" s="55">
        <f t="shared" si="147"/>
        <v>1.0757575757575759</v>
      </c>
      <c r="AE2325" s="58"/>
    </row>
    <row r="2326" spans="1:31" s="5" customFormat="1" x14ac:dyDescent="0.3">
      <c r="A2326" s="40" t="s">
        <v>577</v>
      </c>
      <c r="B2326" s="3" t="s">
        <v>578</v>
      </c>
      <c r="C2326" s="34">
        <v>671.41</v>
      </c>
      <c r="D2326" s="8">
        <v>11</v>
      </c>
      <c r="E2326" s="8">
        <v>21</v>
      </c>
      <c r="F2326" s="9">
        <v>53.100000000000016</v>
      </c>
      <c r="G2326" s="36">
        <v>466.19</v>
      </c>
      <c r="H2326" s="12">
        <v>8</v>
      </c>
      <c r="I2326" s="12">
        <v>17</v>
      </c>
      <c r="J2326" s="13">
        <v>41.4</v>
      </c>
      <c r="K2326" s="34"/>
      <c r="L2326" s="8"/>
      <c r="M2326" s="8"/>
      <c r="N2326" s="9"/>
      <c r="O2326" s="36"/>
      <c r="P2326" s="12"/>
      <c r="Q2326" s="12"/>
      <c r="R2326" s="13"/>
      <c r="S2326" s="34"/>
      <c r="T2326" s="8"/>
      <c r="U2326" s="8"/>
      <c r="V2326" s="9"/>
      <c r="W2326" s="36"/>
      <c r="X2326" s="12"/>
      <c r="Y2326" s="12"/>
      <c r="Z2326" s="12"/>
      <c r="AA2326" s="52">
        <f t="shared" si="144"/>
        <v>1.2222222222222223</v>
      </c>
      <c r="AB2326" s="54">
        <f t="shared" si="145"/>
        <v>1</v>
      </c>
      <c r="AC2326" s="54">
        <f t="shared" si="146"/>
        <v>1</v>
      </c>
      <c r="AD2326" s="55">
        <f t="shared" si="147"/>
        <v>1.0740740740740742</v>
      </c>
      <c r="AE2326" s="58"/>
    </row>
    <row r="2327" spans="1:31" s="5" customFormat="1" x14ac:dyDescent="0.3">
      <c r="A2327" s="40" t="s">
        <v>1320</v>
      </c>
      <c r="B2327" s="3" t="s">
        <v>1321</v>
      </c>
      <c r="C2327" s="34">
        <v>225.09</v>
      </c>
      <c r="D2327" s="8">
        <v>4</v>
      </c>
      <c r="E2327" s="8">
        <v>10</v>
      </c>
      <c r="F2327" s="9">
        <v>23.4</v>
      </c>
      <c r="G2327" s="36">
        <v>335.46000000000004</v>
      </c>
      <c r="H2327" s="12">
        <v>6</v>
      </c>
      <c r="I2327" s="12">
        <v>8</v>
      </c>
      <c r="J2327" s="13">
        <v>16.099999999999998</v>
      </c>
      <c r="K2327" s="34"/>
      <c r="L2327" s="8"/>
      <c r="M2327" s="8"/>
      <c r="N2327" s="9"/>
      <c r="O2327" s="36"/>
      <c r="P2327" s="12"/>
      <c r="Q2327" s="12"/>
      <c r="R2327" s="13"/>
      <c r="S2327" s="34"/>
      <c r="T2327" s="8"/>
      <c r="U2327" s="8"/>
      <c r="V2327" s="9"/>
      <c r="W2327" s="36"/>
      <c r="X2327" s="12"/>
      <c r="Y2327" s="12"/>
      <c r="Z2327" s="12"/>
      <c r="AA2327" s="52">
        <f t="shared" si="144"/>
        <v>1.2222222222222223</v>
      </c>
      <c r="AB2327" s="54">
        <f t="shared" si="145"/>
        <v>1</v>
      </c>
      <c r="AC2327" s="54">
        <f t="shared" si="146"/>
        <v>1</v>
      </c>
      <c r="AD2327" s="55">
        <f t="shared" si="147"/>
        <v>1.0740740740740742</v>
      </c>
      <c r="AE2327" s="58"/>
    </row>
    <row r="2328" spans="1:31" s="5" customFormat="1" x14ac:dyDescent="0.3">
      <c r="A2328" s="40" t="s">
        <v>21</v>
      </c>
      <c r="B2328" s="3" t="s">
        <v>22</v>
      </c>
      <c r="C2328" s="34">
        <v>3481.8500000000008</v>
      </c>
      <c r="D2328" s="8">
        <v>60</v>
      </c>
      <c r="E2328" s="8">
        <v>88</v>
      </c>
      <c r="F2328" s="9">
        <v>34</v>
      </c>
      <c r="G2328" s="36">
        <v>2626.1899999999991</v>
      </c>
      <c r="H2328" s="12">
        <v>49</v>
      </c>
      <c r="I2328" s="12">
        <v>73</v>
      </c>
      <c r="J2328" s="13">
        <v>30.200000000000028</v>
      </c>
      <c r="K2328" s="34">
        <v>1355.3999999999999</v>
      </c>
      <c r="L2328" s="8">
        <v>26</v>
      </c>
      <c r="M2328" s="8">
        <v>35</v>
      </c>
      <c r="N2328" s="9">
        <v>20.300000000000008</v>
      </c>
      <c r="O2328" s="36">
        <v>1451.0300000000002</v>
      </c>
      <c r="P2328" s="12">
        <v>29</v>
      </c>
      <c r="Q2328" s="12">
        <v>38</v>
      </c>
      <c r="R2328" s="13">
        <v>21.600000000000012</v>
      </c>
      <c r="S2328" s="34">
        <v>2476.6800000000003</v>
      </c>
      <c r="T2328" s="8">
        <v>47</v>
      </c>
      <c r="U2328" s="8">
        <v>68</v>
      </c>
      <c r="V2328" s="9">
        <v>34.5</v>
      </c>
      <c r="W2328" s="36">
        <v>2448.7799999999993</v>
      </c>
      <c r="X2328" s="12">
        <v>50</v>
      </c>
      <c r="Y2328" s="12">
        <v>62</v>
      </c>
      <c r="Z2328" s="12">
        <v>33.400000000000027</v>
      </c>
      <c r="AA2328" s="52">
        <f t="shared" si="144"/>
        <v>1.2027027027027026</v>
      </c>
      <c r="AB2328" s="54">
        <f t="shared" si="145"/>
        <v>0.92307692307692313</v>
      </c>
      <c r="AC2328" s="54">
        <f t="shared" si="146"/>
        <v>1.0952380952380953</v>
      </c>
      <c r="AD2328" s="55">
        <f t="shared" si="147"/>
        <v>1.0736725736725738</v>
      </c>
      <c r="AE2328" s="58"/>
    </row>
    <row r="2329" spans="1:31" s="5" customFormat="1" x14ac:dyDescent="0.3">
      <c r="A2329" s="40" t="s">
        <v>723</v>
      </c>
      <c r="B2329" s="3" t="s">
        <v>724</v>
      </c>
      <c r="C2329" s="34">
        <v>631.83000000000004</v>
      </c>
      <c r="D2329" s="8">
        <v>9</v>
      </c>
      <c r="E2329" s="8">
        <v>10</v>
      </c>
      <c r="F2329" s="9">
        <v>35.300000000000004</v>
      </c>
      <c r="G2329" s="36">
        <v>486.5</v>
      </c>
      <c r="H2329" s="12">
        <v>8</v>
      </c>
      <c r="I2329" s="12">
        <v>15</v>
      </c>
      <c r="J2329" s="13">
        <v>42</v>
      </c>
      <c r="K2329" s="34">
        <v>788.33999999999992</v>
      </c>
      <c r="L2329" s="8">
        <v>12</v>
      </c>
      <c r="M2329" s="8">
        <v>12</v>
      </c>
      <c r="N2329" s="9">
        <v>39.300000000000004</v>
      </c>
      <c r="O2329" s="36">
        <v>454.57</v>
      </c>
      <c r="P2329" s="12">
        <v>7</v>
      </c>
      <c r="Q2329" s="12">
        <v>8</v>
      </c>
      <c r="R2329" s="13">
        <v>28.400000000000002</v>
      </c>
      <c r="S2329" s="34">
        <v>558.54999999999995</v>
      </c>
      <c r="T2329" s="8">
        <v>9</v>
      </c>
      <c r="U2329" s="8">
        <v>12</v>
      </c>
      <c r="V2329" s="9">
        <v>35</v>
      </c>
      <c r="W2329" s="36">
        <v>298.45000000000005</v>
      </c>
      <c r="X2329" s="12">
        <v>6</v>
      </c>
      <c r="Y2329" s="12">
        <v>11</v>
      </c>
      <c r="Z2329" s="12">
        <v>39</v>
      </c>
      <c r="AA2329" s="52">
        <f t="shared" si="144"/>
        <v>0.6875</v>
      </c>
      <c r="AB2329" s="54">
        <f t="shared" si="145"/>
        <v>1.4444444444444444</v>
      </c>
      <c r="AC2329" s="54">
        <f t="shared" si="146"/>
        <v>1.0833333333333333</v>
      </c>
      <c r="AD2329" s="55">
        <f t="shared" si="147"/>
        <v>1.0717592592592593</v>
      </c>
      <c r="AE2329" s="58"/>
    </row>
    <row r="2330" spans="1:31" s="5" customFormat="1" x14ac:dyDescent="0.3">
      <c r="A2330" s="40" t="s">
        <v>908</v>
      </c>
      <c r="B2330" s="3" t="s">
        <v>909</v>
      </c>
      <c r="C2330" s="34">
        <v>567.78</v>
      </c>
      <c r="D2330" s="8">
        <v>7</v>
      </c>
      <c r="E2330" s="8">
        <v>8</v>
      </c>
      <c r="F2330" s="9">
        <v>77.399999999999991</v>
      </c>
      <c r="G2330" s="36">
        <v>705.25</v>
      </c>
      <c r="H2330" s="12">
        <v>10</v>
      </c>
      <c r="I2330" s="12">
        <v>11</v>
      </c>
      <c r="J2330" s="13">
        <v>94.799999999999983</v>
      </c>
      <c r="K2330" s="34">
        <v>543.26</v>
      </c>
      <c r="L2330" s="8">
        <v>9</v>
      </c>
      <c r="M2330" s="8">
        <v>10</v>
      </c>
      <c r="N2330" s="9">
        <v>80</v>
      </c>
      <c r="O2330" s="36">
        <v>154.13999999999999</v>
      </c>
      <c r="P2330" s="12">
        <v>2</v>
      </c>
      <c r="Q2330" s="12">
        <v>6</v>
      </c>
      <c r="R2330" s="13">
        <v>76.5</v>
      </c>
      <c r="S2330" s="34">
        <v>243.02999999999997</v>
      </c>
      <c r="T2330" s="8">
        <v>5</v>
      </c>
      <c r="U2330" s="8">
        <v>7</v>
      </c>
      <c r="V2330" s="9">
        <v>80</v>
      </c>
      <c r="W2330" s="36">
        <v>366.89</v>
      </c>
      <c r="X2330" s="12">
        <v>5</v>
      </c>
      <c r="Y2330" s="12">
        <v>8</v>
      </c>
      <c r="Z2330" s="12">
        <v>80</v>
      </c>
      <c r="AA2330" s="52">
        <f t="shared" si="144"/>
        <v>0.75</v>
      </c>
      <c r="AB2330" s="54">
        <f t="shared" si="145"/>
        <v>1.5714285714285714</v>
      </c>
      <c r="AC2330" s="54">
        <f t="shared" si="146"/>
        <v>0.88888888888888884</v>
      </c>
      <c r="AD2330" s="55">
        <f t="shared" si="147"/>
        <v>1.07010582010582</v>
      </c>
      <c r="AE2330" s="58"/>
    </row>
    <row r="2331" spans="1:31" s="5" customFormat="1" x14ac:dyDescent="0.3">
      <c r="A2331" s="40" t="s">
        <v>2078</v>
      </c>
      <c r="B2331" s="3" t="s">
        <v>2079</v>
      </c>
      <c r="C2331" s="34">
        <v>122.16999999999999</v>
      </c>
      <c r="D2331" s="8">
        <v>2</v>
      </c>
      <c r="E2331" s="8">
        <v>6</v>
      </c>
      <c r="F2331" s="9">
        <v>5</v>
      </c>
      <c r="G2331" s="36">
        <v>85.7</v>
      </c>
      <c r="H2331" s="12">
        <v>2</v>
      </c>
      <c r="I2331" s="12">
        <v>7</v>
      </c>
      <c r="J2331" s="13">
        <v>5.8</v>
      </c>
      <c r="K2331" s="34">
        <v>39.700000000000003</v>
      </c>
      <c r="L2331" s="8">
        <v>1</v>
      </c>
      <c r="M2331" s="8">
        <v>3</v>
      </c>
      <c r="N2331" s="9">
        <v>5.5</v>
      </c>
      <c r="O2331" s="36">
        <v>31.59</v>
      </c>
      <c r="P2331" s="12">
        <v>1</v>
      </c>
      <c r="Q2331" s="12">
        <v>2</v>
      </c>
      <c r="R2331" s="13">
        <v>2.6</v>
      </c>
      <c r="S2331" s="34"/>
      <c r="T2331" s="8"/>
      <c r="U2331" s="8"/>
      <c r="V2331" s="9"/>
      <c r="W2331" s="36"/>
      <c r="X2331" s="12"/>
      <c r="Y2331" s="12"/>
      <c r="Z2331" s="12"/>
      <c r="AA2331" s="52">
        <f t="shared" si="144"/>
        <v>0.875</v>
      </c>
      <c r="AB2331" s="54">
        <f t="shared" si="145"/>
        <v>1.3333333333333333</v>
      </c>
      <c r="AC2331" s="54">
        <f t="shared" si="146"/>
        <v>1</v>
      </c>
      <c r="AD2331" s="55">
        <f t="shared" si="147"/>
        <v>1.0694444444444444</v>
      </c>
      <c r="AE2331" s="58"/>
    </row>
    <row r="2332" spans="1:31" s="5" customFormat="1" x14ac:dyDescent="0.3">
      <c r="A2332" s="40" t="s">
        <v>1468</v>
      </c>
      <c r="B2332" s="3" t="s">
        <v>1469</v>
      </c>
      <c r="C2332" s="34">
        <v>235.3</v>
      </c>
      <c r="D2332" s="8">
        <v>4</v>
      </c>
      <c r="E2332" s="8">
        <v>8</v>
      </c>
      <c r="F2332" s="9">
        <v>12.4</v>
      </c>
      <c r="G2332" s="36">
        <v>113.82999999999998</v>
      </c>
      <c r="H2332" s="12">
        <v>2</v>
      </c>
      <c r="I2332" s="12">
        <v>9</v>
      </c>
      <c r="J2332" s="13">
        <v>15.5</v>
      </c>
      <c r="K2332" s="34">
        <v>645.17999999999995</v>
      </c>
      <c r="L2332" s="8">
        <v>13</v>
      </c>
      <c r="M2332" s="8">
        <v>16</v>
      </c>
      <c r="N2332" s="9">
        <v>27.399999999999995</v>
      </c>
      <c r="O2332" s="36">
        <v>386.20000000000005</v>
      </c>
      <c r="P2332" s="12">
        <v>8</v>
      </c>
      <c r="Q2332" s="12">
        <v>12</v>
      </c>
      <c r="R2332" s="13">
        <v>22.599999999999998</v>
      </c>
      <c r="S2332" s="34">
        <v>484.10999999999996</v>
      </c>
      <c r="T2332" s="8">
        <v>10</v>
      </c>
      <c r="U2332" s="8">
        <v>13</v>
      </c>
      <c r="V2332" s="9">
        <v>23.800000000000004</v>
      </c>
      <c r="W2332" s="36">
        <v>550.45000000000005</v>
      </c>
      <c r="X2332" s="12">
        <v>11</v>
      </c>
      <c r="Y2332" s="12">
        <v>13</v>
      </c>
      <c r="Z2332" s="12">
        <v>22.599999999999998</v>
      </c>
      <c r="AA2332" s="52">
        <f t="shared" si="144"/>
        <v>0.9</v>
      </c>
      <c r="AB2332" s="54">
        <f t="shared" si="145"/>
        <v>1.3076923076923077</v>
      </c>
      <c r="AC2332" s="54">
        <f t="shared" si="146"/>
        <v>1</v>
      </c>
      <c r="AD2332" s="55">
        <f t="shared" si="147"/>
        <v>1.0692307692307692</v>
      </c>
      <c r="AE2332" s="58"/>
    </row>
    <row r="2333" spans="1:31" s="5" customFormat="1" x14ac:dyDescent="0.3">
      <c r="A2333" s="40" t="s">
        <v>1237</v>
      </c>
      <c r="B2333" s="3" t="s">
        <v>1238</v>
      </c>
      <c r="C2333" s="34">
        <v>325.18</v>
      </c>
      <c r="D2333" s="8">
        <v>5</v>
      </c>
      <c r="E2333" s="8">
        <v>10</v>
      </c>
      <c r="F2333" s="9">
        <v>15.3</v>
      </c>
      <c r="G2333" s="36">
        <v>369.26</v>
      </c>
      <c r="H2333" s="12">
        <v>6</v>
      </c>
      <c r="I2333" s="12">
        <v>8</v>
      </c>
      <c r="J2333" s="13">
        <v>14.299999999999999</v>
      </c>
      <c r="K2333" s="34">
        <v>265.66000000000003</v>
      </c>
      <c r="L2333" s="8">
        <v>5</v>
      </c>
      <c r="M2333" s="8">
        <v>12</v>
      </c>
      <c r="N2333" s="9">
        <v>14.6</v>
      </c>
      <c r="O2333" s="36">
        <v>393.63000000000005</v>
      </c>
      <c r="P2333" s="12">
        <v>6</v>
      </c>
      <c r="Q2333" s="12">
        <v>11</v>
      </c>
      <c r="R2333" s="13">
        <v>19</v>
      </c>
      <c r="S2333" s="34">
        <v>288.43</v>
      </c>
      <c r="T2333" s="8">
        <v>5</v>
      </c>
      <c r="U2333" s="8">
        <v>8</v>
      </c>
      <c r="V2333" s="9">
        <v>9.8000000000000007</v>
      </c>
      <c r="W2333" s="36">
        <v>334.71999999999997</v>
      </c>
      <c r="X2333" s="12">
        <v>6</v>
      </c>
      <c r="Y2333" s="12">
        <v>9</v>
      </c>
      <c r="Z2333" s="12">
        <v>17.7</v>
      </c>
      <c r="AA2333" s="52">
        <f t="shared" si="144"/>
        <v>1.2222222222222223</v>
      </c>
      <c r="AB2333" s="54">
        <f t="shared" si="145"/>
        <v>1.0833333333333333</v>
      </c>
      <c r="AC2333" s="54">
        <f t="shared" si="146"/>
        <v>0.9</v>
      </c>
      <c r="AD2333" s="55">
        <f t="shared" si="147"/>
        <v>1.0685185185185184</v>
      </c>
      <c r="AE2333" s="58"/>
    </row>
    <row r="2334" spans="1:31" s="5" customFormat="1" x14ac:dyDescent="0.3">
      <c r="A2334" s="40" t="s">
        <v>50</v>
      </c>
      <c r="B2334" s="3" t="s">
        <v>51</v>
      </c>
      <c r="C2334" s="34">
        <v>3167.64</v>
      </c>
      <c r="D2334" s="8">
        <v>43</v>
      </c>
      <c r="E2334" s="8">
        <v>49</v>
      </c>
      <c r="F2334" s="9">
        <v>64.300000000000026</v>
      </c>
      <c r="G2334" s="36">
        <v>2490.0499999999997</v>
      </c>
      <c r="H2334" s="12">
        <v>34</v>
      </c>
      <c r="I2334" s="12">
        <v>44</v>
      </c>
      <c r="J2334" s="13">
        <v>57.599999999999966</v>
      </c>
      <c r="K2334" s="34">
        <v>3110.5200000000009</v>
      </c>
      <c r="L2334" s="8">
        <v>45</v>
      </c>
      <c r="M2334" s="8">
        <v>48</v>
      </c>
      <c r="N2334" s="9">
        <v>61.400000000000048</v>
      </c>
      <c r="O2334" s="36">
        <v>2880.3599999999992</v>
      </c>
      <c r="P2334" s="12">
        <v>40</v>
      </c>
      <c r="Q2334" s="12">
        <v>46</v>
      </c>
      <c r="R2334" s="13">
        <v>62.300000000000011</v>
      </c>
      <c r="S2334" s="34">
        <v>2215.5800000000004</v>
      </c>
      <c r="T2334" s="8">
        <v>39</v>
      </c>
      <c r="U2334" s="8">
        <v>42</v>
      </c>
      <c r="V2334" s="9">
        <v>60.3</v>
      </c>
      <c r="W2334" s="36">
        <v>2326.0300000000002</v>
      </c>
      <c r="X2334" s="12">
        <v>38</v>
      </c>
      <c r="Y2334" s="12">
        <v>40</v>
      </c>
      <c r="Z2334" s="12">
        <v>60.5</v>
      </c>
      <c r="AA2334" s="52">
        <f t="shared" si="144"/>
        <v>1.1111111111111112</v>
      </c>
      <c r="AB2334" s="54">
        <f t="shared" si="145"/>
        <v>1.0425531914893618</v>
      </c>
      <c r="AC2334" s="54">
        <f t="shared" si="146"/>
        <v>1.0487804878048781</v>
      </c>
      <c r="AD2334" s="55">
        <f t="shared" si="147"/>
        <v>1.0674815968017837</v>
      </c>
      <c r="AE2334" s="58"/>
    </row>
    <row r="2335" spans="1:31" s="5" customFormat="1" x14ac:dyDescent="0.3">
      <c r="A2335" s="40" t="s">
        <v>819</v>
      </c>
      <c r="B2335" s="3" t="s">
        <v>820</v>
      </c>
      <c r="C2335" s="34">
        <v>706.93</v>
      </c>
      <c r="D2335" s="8">
        <v>8</v>
      </c>
      <c r="E2335" s="8">
        <v>10</v>
      </c>
      <c r="F2335" s="9">
        <v>54.5</v>
      </c>
      <c r="G2335" s="36">
        <v>657.93</v>
      </c>
      <c r="H2335" s="12">
        <v>9</v>
      </c>
      <c r="I2335" s="12">
        <v>10</v>
      </c>
      <c r="J2335" s="13">
        <v>58.800000000000004</v>
      </c>
      <c r="K2335" s="34">
        <v>1095.2400000000002</v>
      </c>
      <c r="L2335" s="8">
        <v>14</v>
      </c>
      <c r="M2335" s="8">
        <v>17</v>
      </c>
      <c r="N2335" s="9">
        <v>63</v>
      </c>
      <c r="O2335" s="36">
        <v>787.44999999999993</v>
      </c>
      <c r="P2335" s="12">
        <v>11</v>
      </c>
      <c r="Q2335" s="12">
        <v>14</v>
      </c>
      <c r="R2335" s="13">
        <v>63</v>
      </c>
      <c r="S2335" s="34">
        <v>774.11999999999989</v>
      </c>
      <c r="T2335" s="8">
        <v>10</v>
      </c>
      <c r="U2335" s="8">
        <v>13</v>
      </c>
      <c r="V2335" s="9">
        <v>63</v>
      </c>
      <c r="W2335" s="36">
        <v>957.91</v>
      </c>
      <c r="X2335" s="12">
        <v>12</v>
      </c>
      <c r="Y2335" s="12">
        <v>13</v>
      </c>
      <c r="Z2335" s="12">
        <v>63</v>
      </c>
      <c r="AA2335" s="52">
        <f t="shared" si="144"/>
        <v>1</v>
      </c>
      <c r="AB2335" s="54">
        <f t="shared" si="145"/>
        <v>1.2</v>
      </c>
      <c r="AC2335" s="54">
        <f t="shared" si="146"/>
        <v>1</v>
      </c>
      <c r="AD2335" s="55">
        <f t="shared" si="147"/>
        <v>1.0666666666666667</v>
      </c>
      <c r="AE2335" s="58"/>
    </row>
    <row r="2336" spans="1:31" s="5" customFormat="1" x14ac:dyDescent="0.3">
      <c r="A2336" s="40" t="s">
        <v>4097</v>
      </c>
      <c r="B2336" s="3" t="s">
        <v>4098</v>
      </c>
      <c r="C2336" s="8"/>
      <c r="D2336" s="8"/>
      <c r="E2336" s="8"/>
      <c r="F2336" s="9"/>
      <c r="G2336" s="36">
        <v>50.36</v>
      </c>
      <c r="H2336" s="12">
        <v>1</v>
      </c>
      <c r="I2336" s="12">
        <v>4</v>
      </c>
      <c r="J2336" s="13">
        <v>9.9</v>
      </c>
      <c r="K2336" s="34">
        <v>113.03999999999999</v>
      </c>
      <c r="L2336" s="8">
        <v>3</v>
      </c>
      <c r="M2336" s="8">
        <v>3</v>
      </c>
      <c r="N2336" s="9">
        <v>11.1</v>
      </c>
      <c r="O2336" s="36">
        <v>43.78</v>
      </c>
      <c r="P2336" s="12">
        <v>1</v>
      </c>
      <c r="Q2336" s="12">
        <v>1</v>
      </c>
      <c r="R2336" s="13">
        <v>4.5999999999999996</v>
      </c>
      <c r="S2336" s="34">
        <v>30.3</v>
      </c>
      <c r="T2336" s="8">
        <v>1</v>
      </c>
      <c r="U2336" s="8">
        <v>1</v>
      </c>
      <c r="V2336" s="9">
        <v>2.6</v>
      </c>
      <c r="W2336" s="36">
        <v>45.05</v>
      </c>
      <c r="X2336" s="12">
        <v>1</v>
      </c>
      <c r="Y2336" s="12">
        <v>1</v>
      </c>
      <c r="Z2336" s="12">
        <v>3.2</v>
      </c>
      <c r="AA2336" s="52">
        <f t="shared" si="144"/>
        <v>0.2</v>
      </c>
      <c r="AB2336" s="54">
        <f t="shared" si="145"/>
        <v>2</v>
      </c>
      <c r="AC2336" s="54">
        <f t="shared" si="146"/>
        <v>1</v>
      </c>
      <c r="AD2336" s="55">
        <f t="shared" si="147"/>
        <v>1.0666666666666667</v>
      </c>
      <c r="AE2336" s="58"/>
    </row>
    <row r="2337" spans="1:31" s="5" customFormat="1" x14ac:dyDescent="0.3">
      <c r="A2337" s="40" t="s">
        <v>4053</v>
      </c>
      <c r="B2337" s="3" t="s">
        <v>4054</v>
      </c>
      <c r="C2337" s="8"/>
      <c r="D2337" s="8"/>
      <c r="E2337" s="8"/>
      <c r="F2337" s="9"/>
      <c r="G2337" s="36">
        <v>58.1</v>
      </c>
      <c r="H2337" s="12">
        <v>1</v>
      </c>
      <c r="I2337" s="12">
        <v>4</v>
      </c>
      <c r="J2337" s="13">
        <v>16.2</v>
      </c>
      <c r="K2337" s="34">
        <v>26.58</v>
      </c>
      <c r="L2337" s="8">
        <v>1</v>
      </c>
      <c r="M2337" s="8">
        <v>1</v>
      </c>
      <c r="N2337" s="9">
        <v>4.2</v>
      </c>
      <c r="O2337" s="36"/>
      <c r="P2337" s="12"/>
      <c r="Q2337" s="12"/>
      <c r="R2337" s="13"/>
      <c r="S2337" s="34"/>
      <c r="T2337" s="8"/>
      <c r="U2337" s="8"/>
      <c r="V2337" s="9"/>
      <c r="W2337" s="36"/>
      <c r="X2337" s="12"/>
      <c r="Y2337" s="12"/>
      <c r="Z2337" s="12"/>
      <c r="AA2337" s="52">
        <f t="shared" si="144"/>
        <v>0.2</v>
      </c>
      <c r="AB2337" s="54">
        <f t="shared" si="145"/>
        <v>2</v>
      </c>
      <c r="AC2337" s="54">
        <f t="shared" si="146"/>
        <v>1</v>
      </c>
      <c r="AD2337" s="55">
        <f t="shared" si="147"/>
        <v>1.0666666666666667</v>
      </c>
      <c r="AE2337" s="58"/>
    </row>
    <row r="2338" spans="1:31" s="5" customFormat="1" x14ac:dyDescent="0.3">
      <c r="A2338" s="40" t="s">
        <v>2523</v>
      </c>
      <c r="B2338" s="3" t="s">
        <v>2524</v>
      </c>
      <c r="C2338" s="34">
        <v>44.11</v>
      </c>
      <c r="D2338" s="8">
        <v>1</v>
      </c>
      <c r="E2338" s="8">
        <v>5</v>
      </c>
      <c r="F2338" s="9">
        <v>4.5</v>
      </c>
      <c r="G2338" s="36">
        <v>86.740000000000009</v>
      </c>
      <c r="H2338" s="12">
        <v>2</v>
      </c>
      <c r="I2338" s="12">
        <v>4</v>
      </c>
      <c r="J2338" s="13">
        <v>4.3</v>
      </c>
      <c r="K2338" s="34"/>
      <c r="L2338" s="8"/>
      <c r="M2338" s="8"/>
      <c r="N2338" s="9"/>
      <c r="O2338" s="36"/>
      <c r="P2338" s="12"/>
      <c r="Q2338" s="12"/>
      <c r="R2338" s="13"/>
      <c r="S2338" s="34"/>
      <c r="T2338" s="8"/>
      <c r="U2338" s="8"/>
      <c r="V2338" s="9"/>
      <c r="W2338" s="36"/>
      <c r="X2338" s="12"/>
      <c r="Y2338" s="12"/>
      <c r="Z2338" s="12"/>
      <c r="AA2338" s="52">
        <f t="shared" si="144"/>
        <v>1.2</v>
      </c>
      <c r="AB2338" s="54">
        <f t="shared" si="145"/>
        <v>1</v>
      </c>
      <c r="AC2338" s="54">
        <f t="shared" si="146"/>
        <v>1</v>
      </c>
      <c r="AD2338" s="55">
        <f t="shared" si="147"/>
        <v>1.0666666666666667</v>
      </c>
      <c r="AE2338" s="58"/>
    </row>
    <row r="2339" spans="1:31" s="5" customFormat="1" x14ac:dyDescent="0.3">
      <c r="A2339" s="40" t="s">
        <v>4313</v>
      </c>
      <c r="B2339" s="3" t="s">
        <v>4314</v>
      </c>
      <c r="C2339" s="8"/>
      <c r="D2339" s="8"/>
      <c r="E2339" s="8"/>
      <c r="F2339" s="9"/>
      <c r="G2339" s="36"/>
      <c r="H2339" s="12"/>
      <c r="I2339" s="12"/>
      <c r="J2339" s="13"/>
      <c r="K2339" s="34">
        <v>73.22999999999999</v>
      </c>
      <c r="L2339" s="8">
        <v>2</v>
      </c>
      <c r="M2339" s="8">
        <v>3</v>
      </c>
      <c r="N2339" s="9">
        <v>7.9</v>
      </c>
      <c r="O2339" s="36">
        <v>141.43</v>
      </c>
      <c r="P2339" s="12">
        <v>3</v>
      </c>
      <c r="Q2339" s="12">
        <v>3</v>
      </c>
      <c r="R2339" s="13">
        <v>6</v>
      </c>
      <c r="S2339" s="34">
        <v>80.17</v>
      </c>
      <c r="T2339" s="8">
        <v>2</v>
      </c>
      <c r="U2339" s="8">
        <v>5</v>
      </c>
      <c r="V2339" s="9">
        <v>10.1</v>
      </c>
      <c r="W2339" s="36">
        <v>152.29000000000002</v>
      </c>
      <c r="X2339" s="12">
        <v>3</v>
      </c>
      <c r="Y2339" s="12">
        <v>4</v>
      </c>
      <c r="Z2339" s="12">
        <v>10.6</v>
      </c>
      <c r="AA2339" s="52">
        <f t="shared" si="144"/>
        <v>1</v>
      </c>
      <c r="AB2339" s="54">
        <f t="shared" si="145"/>
        <v>1</v>
      </c>
      <c r="AC2339" s="54">
        <f t="shared" si="146"/>
        <v>1.2</v>
      </c>
      <c r="AD2339" s="55">
        <f t="shared" si="147"/>
        <v>1.0666666666666667</v>
      </c>
      <c r="AE2339" s="58"/>
    </row>
    <row r="2340" spans="1:31" s="5" customFormat="1" x14ac:dyDescent="0.3">
      <c r="A2340" s="40" t="s">
        <v>540</v>
      </c>
      <c r="B2340" s="3" t="s">
        <v>541</v>
      </c>
      <c r="C2340" s="34">
        <v>762.37</v>
      </c>
      <c r="D2340" s="8">
        <v>12</v>
      </c>
      <c r="E2340" s="8">
        <v>13</v>
      </c>
      <c r="F2340" s="9">
        <v>18.699999999999996</v>
      </c>
      <c r="G2340" s="36">
        <v>528.63999999999987</v>
      </c>
      <c r="H2340" s="12">
        <v>9</v>
      </c>
      <c r="I2340" s="12">
        <v>13</v>
      </c>
      <c r="J2340" s="13">
        <v>21.699999999999996</v>
      </c>
      <c r="K2340" s="34">
        <v>704.70999999999992</v>
      </c>
      <c r="L2340" s="8">
        <v>13</v>
      </c>
      <c r="M2340" s="8">
        <v>17</v>
      </c>
      <c r="N2340" s="9">
        <v>31.699999999999992</v>
      </c>
      <c r="O2340" s="36">
        <v>555.13</v>
      </c>
      <c r="P2340" s="12">
        <v>10</v>
      </c>
      <c r="Q2340" s="12">
        <v>13</v>
      </c>
      <c r="R2340" s="13">
        <v>25.400000000000002</v>
      </c>
      <c r="S2340" s="34">
        <v>414.73999999999995</v>
      </c>
      <c r="T2340" s="8">
        <v>8</v>
      </c>
      <c r="U2340" s="8">
        <v>9</v>
      </c>
      <c r="V2340" s="9">
        <v>22.400000000000002</v>
      </c>
      <c r="W2340" s="36">
        <v>377.82</v>
      </c>
      <c r="X2340" s="12">
        <v>8</v>
      </c>
      <c r="Y2340" s="12">
        <v>10</v>
      </c>
      <c r="Z2340" s="12">
        <v>23.199999999999996</v>
      </c>
      <c r="AA2340" s="52">
        <f t="shared" si="144"/>
        <v>1</v>
      </c>
      <c r="AB2340" s="54">
        <f t="shared" si="145"/>
        <v>1.2857142857142858</v>
      </c>
      <c r="AC2340" s="54">
        <f t="shared" si="146"/>
        <v>0.90909090909090906</v>
      </c>
      <c r="AD2340" s="55">
        <f t="shared" si="147"/>
        <v>1.0649350649350648</v>
      </c>
      <c r="AE2340" s="58"/>
    </row>
    <row r="2341" spans="1:31" s="5" customFormat="1" x14ac:dyDescent="0.3">
      <c r="A2341" s="40" t="s">
        <v>890</v>
      </c>
      <c r="B2341" s="3" t="s">
        <v>891</v>
      </c>
      <c r="C2341" s="34">
        <v>501.94</v>
      </c>
      <c r="D2341" s="8">
        <v>7</v>
      </c>
      <c r="E2341" s="8">
        <v>12</v>
      </c>
      <c r="F2341" s="9">
        <v>25.5</v>
      </c>
      <c r="G2341" s="36">
        <v>528.62999999999988</v>
      </c>
      <c r="H2341" s="12">
        <v>9</v>
      </c>
      <c r="I2341" s="12">
        <v>11</v>
      </c>
      <c r="J2341" s="13">
        <v>19.599999999999998</v>
      </c>
      <c r="K2341" s="34">
        <v>552.59999999999991</v>
      </c>
      <c r="L2341" s="8">
        <v>11</v>
      </c>
      <c r="M2341" s="8">
        <v>15</v>
      </c>
      <c r="N2341" s="9">
        <v>24.699999999999992</v>
      </c>
      <c r="O2341" s="36">
        <v>689.93</v>
      </c>
      <c r="P2341" s="12">
        <v>12</v>
      </c>
      <c r="Q2341" s="12">
        <v>15</v>
      </c>
      <c r="R2341" s="13">
        <v>32.100000000000009</v>
      </c>
      <c r="S2341" s="34">
        <v>820.34999999999991</v>
      </c>
      <c r="T2341" s="8">
        <v>15</v>
      </c>
      <c r="U2341" s="8">
        <v>19</v>
      </c>
      <c r="V2341" s="9">
        <v>29.399999999999991</v>
      </c>
      <c r="W2341" s="36">
        <v>828.66</v>
      </c>
      <c r="X2341" s="12">
        <v>15</v>
      </c>
      <c r="Y2341" s="12">
        <v>17</v>
      </c>
      <c r="Z2341" s="12">
        <v>31.300000000000008</v>
      </c>
      <c r="AA2341" s="52">
        <f t="shared" si="144"/>
        <v>1.0833333333333333</v>
      </c>
      <c r="AB2341" s="54">
        <f t="shared" si="145"/>
        <v>1</v>
      </c>
      <c r="AC2341" s="54">
        <f t="shared" si="146"/>
        <v>1.1111111111111112</v>
      </c>
      <c r="AD2341" s="55">
        <f t="shared" si="147"/>
        <v>1.0648148148148147</v>
      </c>
      <c r="AE2341" s="58"/>
    </row>
    <row r="2342" spans="1:31" s="5" customFormat="1" x14ac:dyDescent="0.3">
      <c r="A2342" s="40" t="s">
        <v>48</v>
      </c>
      <c r="B2342" s="3" t="s">
        <v>49</v>
      </c>
      <c r="C2342" s="34">
        <v>3551.67</v>
      </c>
      <c r="D2342" s="8">
        <v>43</v>
      </c>
      <c r="E2342" s="8">
        <v>53</v>
      </c>
      <c r="F2342" s="9">
        <v>64.400000000000048</v>
      </c>
      <c r="G2342" s="36">
        <v>2989.4699999999993</v>
      </c>
      <c r="H2342" s="12">
        <v>37</v>
      </c>
      <c r="I2342" s="12">
        <v>43</v>
      </c>
      <c r="J2342" s="13">
        <v>59.200000000000017</v>
      </c>
      <c r="K2342" s="34">
        <v>1587.14</v>
      </c>
      <c r="L2342" s="8">
        <v>25</v>
      </c>
      <c r="M2342" s="8">
        <v>29</v>
      </c>
      <c r="N2342" s="9">
        <v>48.9</v>
      </c>
      <c r="O2342" s="36">
        <v>1324.15</v>
      </c>
      <c r="P2342" s="12">
        <v>23</v>
      </c>
      <c r="Q2342" s="12">
        <v>28</v>
      </c>
      <c r="R2342" s="13">
        <v>51.700000000000024</v>
      </c>
      <c r="S2342" s="34">
        <v>1049.6299999999999</v>
      </c>
      <c r="T2342" s="8">
        <v>18</v>
      </c>
      <c r="U2342" s="8">
        <v>23</v>
      </c>
      <c r="V2342" s="9">
        <v>36.200000000000003</v>
      </c>
      <c r="W2342" s="36">
        <v>1457.2200000000003</v>
      </c>
      <c r="X2342" s="12">
        <v>22</v>
      </c>
      <c r="Y2342" s="12">
        <v>25</v>
      </c>
      <c r="Z2342" s="12">
        <v>47.299999999999983</v>
      </c>
      <c r="AA2342" s="52">
        <f t="shared" si="144"/>
        <v>1.2272727272727273</v>
      </c>
      <c r="AB2342" s="54">
        <f t="shared" si="145"/>
        <v>1.0344827586206897</v>
      </c>
      <c r="AC2342" s="54">
        <f t="shared" si="146"/>
        <v>0.92307692307692313</v>
      </c>
      <c r="AD2342" s="55">
        <f t="shared" si="147"/>
        <v>1.0616108029901135</v>
      </c>
      <c r="AE2342" s="58"/>
    </row>
    <row r="2343" spans="1:31" s="5" customFormat="1" x14ac:dyDescent="0.3">
      <c r="A2343" s="40" t="s">
        <v>727</v>
      </c>
      <c r="B2343" s="3" t="s">
        <v>728</v>
      </c>
      <c r="C2343" s="34">
        <v>502.23</v>
      </c>
      <c r="D2343" s="8">
        <v>9</v>
      </c>
      <c r="E2343" s="8">
        <v>12</v>
      </c>
      <c r="F2343" s="9">
        <v>48.5</v>
      </c>
      <c r="G2343" s="36">
        <v>377.08</v>
      </c>
      <c r="H2343" s="12">
        <v>6</v>
      </c>
      <c r="I2343" s="12">
        <v>10</v>
      </c>
      <c r="J2343" s="13">
        <v>52.9</v>
      </c>
      <c r="K2343" s="34">
        <v>910.08000000000015</v>
      </c>
      <c r="L2343" s="8">
        <v>15</v>
      </c>
      <c r="M2343" s="8">
        <v>15</v>
      </c>
      <c r="N2343" s="9">
        <v>52.899999999999984</v>
      </c>
      <c r="O2343" s="36">
        <v>750.83999999999992</v>
      </c>
      <c r="P2343" s="12">
        <v>13</v>
      </c>
      <c r="Q2343" s="12">
        <v>15</v>
      </c>
      <c r="R2343" s="13">
        <v>54.399999999999984</v>
      </c>
      <c r="S2343" s="34">
        <v>611.02999999999986</v>
      </c>
      <c r="T2343" s="8">
        <v>13</v>
      </c>
      <c r="U2343" s="8">
        <v>14</v>
      </c>
      <c r="V2343" s="9">
        <v>52.899999999999984</v>
      </c>
      <c r="W2343" s="36">
        <v>590.70000000000005</v>
      </c>
      <c r="X2343" s="12">
        <v>11</v>
      </c>
      <c r="Y2343" s="12">
        <v>14</v>
      </c>
      <c r="Z2343" s="12">
        <v>52.899999999999984</v>
      </c>
      <c r="AA2343" s="52">
        <f t="shared" si="144"/>
        <v>1.1818181818181819</v>
      </c>
      <c r="AB2343" s="54">
        <f t="shared" si="145"/>
        <v>1</v>
      </c>
      <c r="AC2343" s="54">
        <f t="shared" si="146"/>
        <v>1</v>
      </c>
      <c r="AD2343" s="55">
        <f t="shared" si="147"/>
        <v>1.0606060606060606</v>
      </c>
      <c r="AE2343" s="58"/>
    </row>
    <row r="2344" spans="1:31" s="5" customFormat="1" x14ac:dyDescent="0.3">
      <c r="A2344" s="40" t="s">
        <v>1406</v>
      </c>
      <c r="B2344" s="3" t="s">
        <v>1407</v>
      </c>
      <c r="C2344" s="34">
        <v>324.44000000000005</v>
      </c>
      <c r="D2344" s="8">
        <v>4</v>
      </c>
      <c r="E2344" s="8">
        <v>7</v>
      </c>
      <c r="F2344" s="9">
        <v>22.6</v>
      </c>
      <c r="G2344" s="36">
        <v>328.59000000000003</v>
      </c>
      <c r="H2344" s="12">
        <v>4</v>
      </c>
      <c r="I2344" s="12">
        <v>8</v>
      </c>
      <c r="J2344" s="13">
        <v>19.8</v>
      </c>
      <c r="K2344" s="34">
        <v>282.08999999999997</v>
      </c>
      <c r="L2344" s="8">
        <v>5</v>
      </c>
      <c r="M2344" s="8">
        <v>8</v>
      </c>
      <c r="N2344" s="9">
        <v>19.8</v>
      </c>
      <c r="O2344" s="36">
        <v>294.74</v>
      </c>
      <c r="P2344" s="12">
        <v>4</v>
      </c>
      <c r="Q2344" s="12">
        <v>6</v>
      </c>
      <c r="R2344" s="13">
        <v>19.5</v>
      </c>
      <c r="S2344" s="34">
        <v>282.93</v>
      </c>
      <c r="T2344" s="8">
        <v>5</v>
      </c>
      <c r="U2344" s="8">
        <v>6</v>
      </c>
      <c r="V2344" s="9">
        <v>19.5</v>
      </c>
      <c r="W2344" s="36">
        <v>219.85</v>
      </c>
      <c r="X2344" s="12">
        <v>5</v>
      </c>
      <c r="Y2344" s="12">
        <v>6</v>
      </c>
      <c r="Z2344" s="12">
        <v>19.5</v>
      </c>
      <c r="AA2344" s="52">
        <f t="shared" si="144"/>
        <v>0.88888888888888884</v>
      </c>
      <c r="AB2344" s="54">
        <f t="shared" si="145"/>
        <v>1.2857142857142858</v>
      </c>
      <c r="AC2344" s="54">
        <f t="shared" si="146"/>
        <v>1</v>
      </c>
      <c r="AD2344" s="55">
        <f t="shared" si="147"/>
        <v>1.0582010582010584</v>
      </c>
      <c r="AE2344" s="58"/>
    </row>
    <row r="2345" spans="1:31" s="5" customFormat="1" x14ac:dyDescent="0.3">
      <c r="A2345" s="40" t="s">
        <v>236</v>
      </c>
      <c r="B2345" s="3" t="s">
        <v>237</v>
      </c>
      <c r="C2345" s="34">
        <v>1282.2499999999998</v>
      </c>
      <c r="D2345" s="8">
        <v>22</v>
      </c>
      <c r="E2345" s="8">
        <v>31</v>
      </c>
      <c r="F2345" s="9">
        <v>59.599999999999994</v>
      </c>
      <c r="G2345" s="36">
        <v>1294.6399999999996</v>
      </c>
      <c r="H2345" s="12">
        <v>23</v>
      </c>
      <c r="I2345" s="12">
        <v>31</v>
      </c>
      <c r="J2345" s="13">
        <v>61.5</v>
      </c>
      <c r="K2345" s="34">
        <v>1768.9799999999998</v>
      </c>
      <c r="L2345" s="8">
        <v>33</v>
      </c>
      <c r="M2345" s="8">
        <v>39</v>
      </c>
      <c r="N2345" s="9">
        <v>61.5</v>
      </c>
      <c r="O2345" s="36">
        <v>1824.7100000000003</v>
      </c>
      <c r="P2345" s="12">
        <v>33</v>
      </c>
      <c r="Q2345" s="12">
        <v>36</v>
      </c>
      <c r="R2345" s="13">
        <v>61.5</v>
      </c>
      <c r="S2345" s="34">
        <v>1726.79</v>
      </c>
      <c r="T2345" s="8">
        <v>31</v>
      </c>
      <c r="U2345" s="8">
        <v>37</v>
      </c>
      <c r="V2345" s="9">
        <v>61.5</v>
      </c>
      <c r="W2345" s="36">
        <v>1682.2199999999996</v>
      </c>
      <c r="X2345" s="12">
        <v>30</v>
      </c>
      <c r="Y2345" s="12">
        <v>34</v>
      </c>
      <c r="Z2345" s="12">
        <v>61.5</v>
      </c>
      <c r="AA2345" s="52">
        <f t="shared" si="144"/>
        <v>1</v>
      </c>
      <c r="AB2345" s="54">
        <f t="shared" si="145"/>
        <v>1.0810810810810811</v>
      </c>
      <c r="AC2345" s="54">
        <f t="shared" si="146"/>
        <v>1.0857142857142856</v>
      </c>
      <c r="AD2345" s="55">
        <f t="shared" si="147"/>
        <v>1.0555984555984557</v>
      </c>
      <c r="AE2345" s="58"/>
    </row>
    <row r="2346" spans="1:31" s="5" customFormat="1" x14ac:dyDescent="0.3">
      <c r="A2346" s="40" t="s">
        <v>3105</v>
      </c>
      <c r="B2346" s="3" t="s">
        <v>3106</v>
      </c>
      <c r="C2346" s="34">
        <v>64.95</v>
      </c>
      <c r="D2346" s="8">
        <v>1</v>
      </c>
      <c r="E2346" s="8">
        <v>1</v>
      </c>
      <c r="F2346" s="9">
        <v>2.2999999999999998</v>
      </c>
      <c r="G2346" s="36">
        <v>66.209999999999994</v>
      </c>
      <c r="H2346" s="12">
        <v>1</v>
      </c>
      <c r="I2346" s="12">
        <v>3</v>
      </c>
      <c r="J2346" s="13">
        <v>4.5</v>
      </c>
      <c r="K2346" s="34">
        <v>172.49</v>
      </c>
      <c r="L2346" s="8">
        <v>3</v>
      </c>
      <c r="M2346" s="8">
        <v>4</v>
      </c>
      <c r="N2346" s="9">
        <v>5.7</v>
      </c>
      <c r="O2346" s="36">
        <v>75.63</v>
      </c>
      <c r="P2346" s="12">
        <v>1</v>
      </c>
      <c r="Q2346" s="12">
        <v>2</v>
      </c>
      <c r="R2346" s="13">
        <v>2.2999999999999998</v>
      </c>
      <c r="S2346" s="34"/>
      <c r="T2346" s="8"/>
      <c r="U2346" s="8"/>
      <c r="V2346" s="9"/>
      <c r="W2346" s="36"/>
      <c r="X2346" s="12"/>
      <c r="Y2346" s="12"/>
      <c r="Z2346" s="12"/>
      <c r="AA2346" s="52">
        <f t="shared" si="144"/>
        <v>0.5</v>
      </c>
      <c r="AB2346" s="54">
        <f t="shared" si="145"/>
        <v>1.6666666666666667</v>
      </c>
      <c r="AC2346" s="54">
        <f t="shared" si="146"/>
        <v>1</v>
      </c>
      <c r="AD2346" s="55">
        <f t="shared" si="147"/>
        <v>1.0555555555555556</v>
      </c>
      <c r="AE2346" s="58"/>
    </row>
    <row r="2347" spans="1:31" s="5" customFormat="1" x14ac:dyDescent="0.3">
      <c r="A2347" s="40" t="s">
        <v>4367</v>
      </c>
      <c r="B2347" s="3" t="s">
        <v>4368</v>
      </c>
      <c r="C2347" s="8"/>
      <c r="D2347" s="8"/>
      <c r="E2347" s="8"/>
      <c r="F2347" s="9"/>
      <c r="G2347" s="36"/>
      <c r="H2347" s="12"/>
      <c r="I2347" s="12"/>
      <c r="J2347" s="13"/>
      <c r="K2347" s="34">
        <v>242.74</v>
      </c>
      <c r="L2347" s="8">
        <v>4</v>
      </c>
      <c r="M2347" s="8">
        <v>6</v>
      </c>
      <c r="N2347" s="9">
        <v>15.4</v>
      </c>
      <c r="O2347" s="36">
        <v>161.05000000000001</v>
      </c>
      <c r="P2347" s="12">
        <v>2</v>
      </c>
      <c r="Q2347" s="12">
        <v>5</v>
      </c>
      <c r="R2347" s="13">
        <v>15.1</v>
      </c>
      <c r="S2347" s="34"/>
      <c r="T2347" s="8"/>
      <c r="U2347" s="8"/>
      <c r="V2347" s="9"/>
      <c r="W2347" s="36"/>
      <c r="X2347" s="12"/>
      <c r="Y2347" s="12"/>
      <c r="Z2347" s="12"/>
      <c r="AA2347" s="52">
        <f t="shared" si="144"/>
        <v>1</v>
      </c>
      <c r="AB2347" s="54">
        <f t="shared" si="145"/>
        <v>1.1666666666666667</v>
      </c>
      <c r="AC2347" s="54">
        <f t="shared" si="146"/>
        <v>1</v>
      </c>
      <c r="AD2347" s="55">
        <f t="shared" si="147"/>
        <v>1.0555555555555556</v>
      </c>
      <c r="AE2347" s="58"/>
    </row>
    <row r="2348" spans="1:31" s="5" customFormat="1" x14ac:dyDescent="0.3">
      <c r="A2348" s="40" t="s">
        <v>4331</v>
      </c>
      <c r="B2348" s="3" t="s">
        <v>4332</v>
      </c>
      <c r="C2348" s="8"/>
      <c r="D2348" s="8"/>
      <c r="E2348" s="8"/>
      <c r="F2348" s="9"/>
      <c r="G2348" s="36"/>
      <c r="H2348" s="12"/>
      <c r="I2348" s="12"/>
      <c r="J2348" s="13"/>
      <c r="K2348" s="34">
        <v>58.11</v>
      </c>
      <c r="L2348" s="8">
        <v>1</v>
      </c>
      <c r="M2348" s="8">
        <v>3</v>
      </c>
      <c r="N2348" s="9">
        <v>5.0999999999999996</v>
      </c>
      <c r="O2348" s="36">
        <v>106.55</v>
      </c>
      <c r="P2348" s="12">
        <v>3</v>
      </c>
      <c r="Q2348" s="12">
        <v>5</v>
      </c>
      <c r="R2348" s="13">
        <v>9.8000000000000007</v>
      </c>
      <c r="S2348" s="34">
        <v>179.57</v>
      </c>
      <c r="T2348" s="8">
        <v>5</v>
      </c>
      <c r="U2348" s="8">
        <v>5</v>
      </c>
      <c r="V2348" s="9">
        <v>9.5</v>
      </c>
      <c r="W2348" s="36">
        <v>65.319999999999993</v>
      </c>
      <c r="X2348" s="12">
        <v>2</v>
      </c>
      <c r="Y2348" s="12">
        <v>3</v>
      </c>
      <c r="Z2348" s="12">
        <v>6.5</v>
      </c>
      <c r="AA2348" s="52">
        <f t="shared" si="144"/>
        <v>1</v>
      </c>
      <c r="AB2348" s="54">
        <f t="shared" si="145"/>
        <v>0.66666666666666663</v>
      </c>
      <c r="AC2348" s="54">
        <f t="shared" si="146"/>
        <v>1.5</v>
      </c>
      <c r="AD2348" s="55">
        <f t="shared" si="147"/>
        <v>1.0555555555555556</v>
      </c>
      <c r="AE2348" s="58"/>
    </row>
    <row r="2349" spans="1:31" s="5" customFormat="1" x14ac:dyDescent="0.3">
      <c r="A2349" s="40" t="s">
        <v>4381</v>
      </c>
      <c r="B2349" s="3" t="s">
        <v>4382</v>
      </c>
      <c r="C2349" s="8"/>
      <c r="D2349" s="8"/>
      <c r="E2349" s="8"/>
      <c r="F2349" s="9"/>
      <c r="G2349" s="36"/>
      <c r="H2349" s="12"/>
      <c r="I2349" s="12"/>
      <c r="J2349" s="13"/>
      <c r="K2349" s="34">
        <v>159.11000000000001</v>
      </c>
      <c r="L2349" s="8">
        <v>3</v>
      </c>
      <c r="M2349" s="8">
        <v>4</v>
      </c>
      <c r="N2349" s="9">
        <v>15.699999999999998</v>
      </c>
      <c r="O2349" s="36">
        <v>98.57</v>
      </c>
      <c r="P2349" s="12">
        <v>2</v>
      </c>
      <c r="Q2349" s="12">
        <v>2</v>
      </c>
      <c r="R2349" s="13">
        <v>6.3</v>
      </c>
      <c r="S2349" s="34">
        <v>41.27</v>
      </c>
      <c r="T2349" s="8">
        <v>1</v>
      </c>
      <c r="U2349" s="8">
        <v>1</v>
      </c>
      <c r="V2349" s="9">
        <v>2.6</v>
      </c>
      <c r="W2349" s="36">
        <v>49.81</v>
      </c>
      <c r="X2349" s="12">
        <v>1</v>
      </c>
      <c r="Y2349" s="12">
        <v>3</v>
      </c>
      <c r="Z2349" s="12">
        <v>11.7</v>
      </c>
      <c r="AA2349" s="52">
        <f t="shared" si="144"/>
        <v>1</v>
      </c>
      <c r="AB2349" s="54">
        <f t="shared" si="145"/>
        <v>1.6666666666666667</v>
      </c>
      <c r="AC2349" s="54">
        <f t="shared" si="146"/>
        <v>0.5</v>
      </c>
      <c r="AD2349" s="55">
        <f t="shared" si="147"/>
        <v>1.0555555555555556</v>
      </c>
      <c r="AE2349" s="58"/>
    </row>
    <row r="2350" spans="1:31" s="5" customFormat="1" x14ac:dyDescent="0.3">
      <c r="A2350" s="40" t="s">
        <v>375</v>
      </c>
      <c r="B2350" s="3" t="s">
        <v>376</v>
      </c>
      <c r="C2350" s="34">
        <v>1038.23</v>
      </c>
      <c r="D2350" s="8">
        <v>15</v>
      </c>
      <c r="E2350" s="8">
        <v>21</v>
      </c>
      <c r="F2350" s="9">
        <v>32.600000000000009</v>
      </c>
      <c r="G2350" s="36">
        <v>958.06999999999994</v>
      </c>
      <c r="H2350" s="12">
        <v>15</v>
      </c>
      <c r="I2350" s="12">
        <v>21</v>
      </c>
      <c r="J2350" s="13">
        <v>34.800000000000004</v>
      </c>
      <c r="K2350" s="34"/>
      <c r="L2350" s="8"/>
      <c r="M2350" s="8"/>
      <c r="N2350" s="9"/>
      <c r="O2350" s="36">
        <v>39.409999999999997</v>
      </c>
      <c r="P2350" s="12">
        <v>1</v>
      </c>
      <c r="Q2350" s="12">
        <v>1</v>
      </c>
      <c r="R2350" s="13">
        <v>3</v>
      </c>
      <c r="S2350" s="34">
        <v>358.92999999999995</v>
      </c>
      <c r="T2350" s="8">
        <v>6</v>
      </c>
      <c r="U2350" s="8">
        <v>9</v>
      </c>
      <c r="V2350" s="9">
        <v>14</v>
      </c>
      <c r="W2350" s="36">
        <v>126.60000000000001</v>
      </c>
      <c r="X2350" s="12">
        <v>2</v>
      </c>
      <c r="Y2350" s="12">
        <v>5</v>
      </c>
      <c r="Z2350" s="12">
        <v>9</v>
      </c>
      <c r="AA2350" s="52">
        <f t="shared" si="144"/>
        <v>1</v>
      </c>
      <c r="AB2350" s="54">
        <f t="shared" si="145"/>
        <v>0.5</v>
      </c>
      <c r="AC2350" s="54">
        <f t="shared" si="146"/>
        <v>1.6666666666666667</v>
      </c>
      <c r="AD2350" s="55">
        <f t="shared" si="147"/>
        <v>1.0555555555555556</v>
      </c>
      <c r="AE2350" s="58"/>
    </row>
    <row r="2351" spans="1:31" s="5" customFormat="1" x14ac:dyDescent="0.3">
      <c r="A2351" s="40" t="s">
        <v>3265</v>
      </c>
      <c r="B2351" s="3" t="s">
        <v>3266</v>
      </c>
      <c r="C2351" s="34">
        <v>34.840000000000003</v>
      </c>
      <c r="D2351" s="8">
        <v>1</v>
      </c>
      <c r="E2351" s="8">
        <v>3</v>
      </c>
      <c r="F2351" s="9">
        <v>9.6999999999999993</v>
      </c>
      <c r="G2351" s="36">
        <v>136.6</v>
      </c>
      <c r="H2351" s="12">
        <v>3</v>
      </c>
      <c r="I2351" s="12">
        <v>3</v>
      </c>
      <c r="J2351" s="13">
        <v>8.9</v>
      </c>
      <c r="K2351" s="34">
        <v>194.82</v>
      </c>
      <c r="L2351" s="8">
        <v>4</v>
      </c>
      <c r="M2351" s="8">
        <v>6</v>
      </c>
      <c r="N2351" s="9">
        <v>19.2</v>
      </c>
      <c r="O2351" s="36">
        <v>31.25</v>
      </c>
      <c r="P2351" s="12">
        <v>1</v>
      </c>
      <c r="Q2351" s="12">
        <v>5</v>
      </c>
      <c r="R2351" s="13">
        <v>11.6</v>
      </c>
      <c r="S2351" s="34">
        <v>271.37</v>
      </c>
      <c r="T2351" s="8">
        <v>6</v>
      </c>
      <c r="U2351" s="8">
        <v>7</v>
      </c>
      <c r="V2351" s="9">
        <v>22.099999999999998</v>
      </c>
      <c r="W2351" s="36">
        <v>233.12</v>
      </c>
      <c r="X2351" s="12">
        <v>5</v>
      </c>
      <c r="Y2351" s="12">
        <v>7</v>
      </c>
      <c r="Z2351" s="12">
        <v>17.399999999999999</v>
      </c>
      <c r="AA2351" s="52">
        <f t="shared" si="144"/>
        <v>1</v>
      </c>
      <c r="AB2351" s="54">
        <f t="shared" si="145"/>
        <v>1.1666666666666667</v>
      </c>
      <c r="AC2351" s="54">
        <f t="shared" si="146"/>
        <v>1</v>
      </c>
      <c r="AD2351" s="55">
        <f t="shared" si="147"/>
        <v>1.0555555555555556</v>
      </c>
      <c r="AE2351" s="58"/>
    </row>
    <row r="2352" spans="1:31" s="5" customFormat="1" x14ac:dyDescent="0.3">
      <c r="A2352" s="40" t="s">
        <v>3656</v>
      </c>
      <c r="B2352" s="3" t="s">
        <v>3657</v>
      </c>
      <c r="C2352" s="8"/>
      <c r="D2352" s="8"/>
      <c r="E2352" s="8"/>
      <c r="F2352" s="9"/>
      <c r="G2352" s="36">
        <v>38.25</v>
      </c>
      <c r="H2352" s="12">
        <v>1</v>
      </c>
      <c r="I2352" s="12">
        <v>1</v>
      </c>
      <c r="J2352" s="13">
        <v>1.2</v>
      </c>
      <c r="K2352" s="34">
        <v>55.51</v>
      </c>
      <c r="L2352" s="8">
        <v>1</v>
      </c>
      <c r="M2352" s="8">
        <v>1</v>
      </c>
      <c r="N2352" s="9">
        <v>1.3</v>
      </c>
      <c r="O2352" s="36"/>
      <c r="P2352" s="12"/>
      <c r="Q2352" s="12"/>
      <c r="R2352" s="13"/>
      <c r="S2352" s="34">
        <v>39.700000000000003</v>
      </c>
      <c r="T2352" s="8">
        <v>1</v>
      </c>
      <c r="U2352" s="8">
        <v>1</v>
      </c>
      <c r="V2352" s="9">
        <v>1.1000000000000001</v>
      </c>
      <c r="W2352" s="36">
        <v>36.72</v>
      </c>
      <c r="X2352" s="12">
        <v>1</v>
      </c>
      <c r="Y2352" s="12">
        <v>2</v>
      </c>
      <c r="Z2352" s="12">
        <v>1.3</v>
      </c>
      <c r="AA2352" s="52">
        <f t="shared" si="144"/>
        <v>0.5</v>
      </c>
      <c r="AB2352" s="54">
        <f t="shared" si="145"/>
        <v>2</v>
      </c>
      <c r="AC2352" s="54">
        <f t="shared" si="146"/>
        <v>0.66666666666666663</v>
      </c>
      <c r="AD2352" s="55">
        <f t="shared" si="147"/>
        <v>1.0555555555555556</v>
      </c>
      <c r="AE2352" s="58"/>
    </row>
    <row r="2353" spans="1:31" s="5" customFormat="1" x14ac:dyDescent="0.3">
      <c r="A2353" s="40" t="s">
        <v>4796</v>
      </c>
      <c r="B2353" s="3" t="s">
        <v>4797</v>
      </c>
      <c r="C2353" s="8"/>
      <c r="D2353" s="8"/>
      <c r="E2353" s="8"/>
      <c r="F2353" s="9"/>
      <c r="G2353" s="36"/>
      <c r="H2353" s="12"/>
      <c r="I2353" s="12"/>
      <c r="J2353" s="13"/>
      <c r="K2353" s="34">
        <v>38.479999999999997</v>
      </c>
      <c r="L2353" s="8">
        <v>1</v>
      </c>
      <c r="M2353" s="8">
        <v>1</v>
      </c>
      <c r="N2353" s="9">
        <v>2.7</v>
      </c>
      <c r="O2353" s="36">
        <v>31.82</v>
      </c>
      <c r="P2353" s="12">
        <v>1</v>
      </c>
      <c r="Q2353" s="12">
        <v>2</v>
      </c>
      <c r="R2353" s="13">
        <v>3.8</v>
      </c>
      <c r="S2353" s="34">
        <v>37.979999999999997</v>
      </c>
      <c r="T2353" s="8">
        <v>1</v>
      </c>
      <c r="U2353" s="8">
        <v>2</v>
      </c>
      <c r="V2353" s="9">
        <v>6.6</v>
      </c>
      <c r="W2353" s="36">
        <v>27.77</v>
      </c>
      <c r="X2353" s="12">
        <v>1</v>
      </c>
      <c r="Y2353" s="12">
        <v>1</v>
      </c>
      <c r="Z2353" s="12">
        <v>2.7</v>
      </c>
      <c r="AA2353" s="52">
        <f t="shared" si="144"/>
        <v>1</v>
      </c>
      <c r="AB2353" s="54">
        <f t="shared" si="145"/>
        <v>0.66666666666666663</v>
      </c>
      <c r="AC2353" s="54">
        <f t="shared" si="146"/>
        <v>1.5</v>
      </c>
      <c r="AD2353" s="55">
        <f t="shared" si="147"/>
        <v>1.0555555555555556</v>
      </c>
      <c r="AE2353" s="58"/>
    </row>
    <row r="2354" spans="1:31" s="5" customFormat="1" x14ac:dyDescent="0.3">
      <c r="A2354" s="40" t="s">
        <v>3273</v>
      </c>
      <c r="B2354" s="3" t="s">
        <v>3274</v>
      </c>
      <c r="C2354" s="34">
        <v>35.979999999999997</v>
      </c>
      <c r="D2354" s="8">
        <v>1</v>
      </c>
      <c r="E2354" s="8">
        <v>1</v>
      </c>
      <c r="F2354" s="9">
        <v>11</v>
      </c>
      <c r="G2354" s="36">
        <v>36.82</v>
      </c>
      <c r="H2354" s="12">
        <v>1</v>
      </c>
      <c r="I2354" s="12">
        <v>2</v>
      </c>
      <c r="J2354" s="13">
        <v>11</v>
      </c>
      <c r="K2354" s="34">
        <v>39.409999999999997</v>
      </c>
      <c r="L2354" s="8">
        <v>1</v>
      </c>
      <c r="M2354" s="8">
        <v>1</v>
      </c>
      <c r="N2354" s="9">
        <v>3.4</v>
      </c>
      <c r="O2354" s="36"/>
      <c r="P2354" s="12"/>
      <c r="Q2354" s="12"/>
      <c r="R2354" s="13"/>
      <c r="S2354" s="34"/>
      <c r="T2354" s="8"/>
      <c r="U2354" s="8"/>
      <c r="V2354" s="9"/>
      <c r="W2354" s="36">
        <v>27.78</v>
      </c>
      <c r="X2354" s="12">
        <v>1</v>
      </c>
      <c r="Y2354" s="12">
        <v>1</v>
      </c>
      <c r="Z2354" s="12">
        <v>6.8</v>
      </c>
      <c r="AA2354" s="52">
        <f t="shared" si="144"/>
        <v>0.66666666666666663</v>
      </c>
      <c r="AB2354" s="54">
        <f t="shared" si="145"/>
        <v>2</v>
      </c>
      <c r="AC2354" s="54">
        <f t="shared" si="146"/>
        <v>0.5</v>
      </c>
      <c r="AD2354" s="55">
        <f t="shared" si="147"/>
        <v>1.0555555555555556</v>
      </c>
      <c r="AE2354" s="58"/>
    </row>
    <row r="2355" spans="1:31" s="5" customFormat="1" x14ac:dyDescent="0.3">
      <c r="A2355" s="40" t="s">
        <v>1749</v>
      </c>
      <c r="B2355" s="3" t="s">
        <v>1750</v>
      </c>
      <c r="C2355" s="34">
        <v>182.98000000000002</v>
      </c>
      <c r="D2355" s="8">
        <v>3</v>
      </c>
      <c r="E2355" s="8">
        <v>6</v>
      </c>
      <c r="F2355" s="9">
        <v>6.5</v>
      </c>
      <c r="G2355" s="36">
        <v>203.37</v>
      </c>
      <c r="H2355" s="12">
        <v>4</v>
      </c>
      <c r="I2355" s="12">
        <v>5</v>
      </c>
      <c r="J2355" s="13">
        <v>5.5</v>
      </c>
      <c r="K2355" s="34">
        <v>184.03000000000003</v>
      </c>
      <c r="L2355" s="8">
        <v>4</v>
      </c>
      <c r="M2355" s="8">
        <v>4</v>
      </c>
      <c r="N2355" s="9">
        <v>5.5</v>
      </c>
      <c r="O2355" s="36">
        <v>169.42000000000002</v>
      </c>
      <c r="P2355" s="12">
        <v>4</v>
      </c>
      <c r="Q2355" s="12">
        <v>4</v>
      </c>
      <c r="R2355" s="13">
        <v>4</v>
      </c>
      <c r="S2355" s="34">
        <v>143.27000000000001</v>
      </c>
      <c r="T2355" s="8">
        <v>4</v>
      </c>
      <c r="U2355" s="8">
        <v>5</v>
      </c>
      <c r="V2355" s="9">
        <v>9.3000000000000007</v>
      </c>
      <c r="W2355" s="36">
        <v>170.91</v>
      </c>
      <c r="X2355" s="12">
        <v>4</v>
      </c>
      <c r="Y2355" s="12">
        <v>5</v>
      </c>
      <c r="Z2355" s="12">
        <v>4.9000000000000004</v>
      </c>
      <c r="AA2355" s="52">
        <f t="shared" si="144"/>
        <v>1.1666666666666667</v>
      </c>
      <c r="AB2355" s="54">
        <f t="shared" si="145"/>
        <v>1</v>
      </c>
      <c r="AC2355" s="54">
        <f t="shared" si="146"/>
        <v>1</v>
      </c>
      <c r="AD2355" s="55">
        <f t="shared" si="147"/>
        <v>1.0555555555555556</v>
      </c>
      <c r="AE2355" s="58"/>
    </row>
    <row r="2356" spans="1:31" s="5" customFormat="1" x14ac:dyDescent="0.3">
      <c r="A2356" s="40" t="s">
        <v>4239</v>
      </c>
      <c r="B2356" s="3" t="s">
        <v>4240</v>
      </c>
      <c r="C2356" s="8"/>
      <c r="D2356" s="8"/>
      <c r="E2356" s="8"/>
      <c r="F2356" s="9"/>
      <c r="G2356" s="36"/>
      <c r="H2356" s="12"/>
      <c r="I2356" s="12"/>
      <c r="J2356" s="13"/>
      <c r="K2356" s="34">
        <v>250.50999999999996</v>
      </c>
      <c r="L2356" s="8">
        <v>6</v>
      </c>
      <c r="M2356" s="8">
        <v>6</v>
      </c>
      <c r="N2356" s="9">
        <v>11.700000000000001</v>
      </c>
      <c r="O2356" s="36">
        <v>150.95999999999998</v>
      </c>
      <c r="P2356" s="12">
        <v>4</v>
      </c>
      <c r="Q2356" s="12">
        <v>5</v>
      </c>
      <c r="R2356" s="13">
        <v>10.4</v>
      </c>
      <c r="S2356" s="34">
        <v>128.36000000000001</v>
      </c>
      <c r="T2356" s="8">
        <v>3</v>
      </c>
      <c r="U2356" s="8">
        <v>6</v>
      </c>
      <c r="V2356" s="9">
        <v>14</v>
      </c>
      <c r="W2356" s="36">
        <v>259.25</v>
      </c>
      <c r="X2356" s="12">
        <v>6</v>
      </c>
      <c r="Y2356" s="12">
        <v>6</v>
      </c>
      <c r="Z2356" s="12">
        <v>11.200000000000001</v>
      </c>
      <c r="AA2356" s="52">
        <f t="shared" si="144"/>
        <v>1</v>
      </c>
      <c r="AB2356" s="54">
        <f t="shared" si="145"/>
        <v>1.1666666666666667</v>
      </c>
      <c r="AC2356" s="54">
        <f t="shared" si="146"/>
        <v>1</v>
      </c>
      <c r="AD2356" s="55">
        <f t="shared" si="147"/>
        <v>1.0555555555555556</v>
      </c>
      <c r="AE2356" s="58"/>
    </row>
    <row r="2357" spans="1:31" s="5" customFormat="1" x14ac:dyDescent="0.3">
      <c r="A2357" s="40" t="s">
        <v>1891</v>
      </c>
      <c r="B2357" s="3" t="s">
        <v>1892</v>
      </c>
      <c r="C2357" s="34">
        <v>90.960000000000008</v>
      </c>
      <c r="D2357" s="8">
        <v>2</v>
      </c>
      <c r="E2357" s="8">
        <v>5</v>
      </c>
      <c r="F2357" s="9">
        <v>8.6999999999999993</v>
      </c>
      <c r="G2357" s="36">
        <v>99.43</v>
      </c>
      <c r="H2357" s="12">
        <v>2</v>
      </c>
      <c r="I2357" s="12">
        <v>3</v>
      </c>
      <c r="J2357" s="13">
        <v>8.6</v>
      </c>
      <c r="K2357" s="34">
        <v>94.56</v>
      </c>
      <c r="L2357" s="8">
        <v>2</v>
      </c>
      <c r="M2357" s="8">
        <v>2</v>
      </c>
      <c r="N2357" s="9">
        <v>6.7</v>
      </c>
      <c r="O2357" s="36">
        <v>68.48</v>
      </c>
      <c r="P2357" s="12">
        <v>2</v>
      </c>
      <c r="Q2357" s="12">
        <v>2</v>
      </c>
      <c r="R2357" s="13">
        <v>5</v>
      </c>
      <c r="S2357" s="34">
        <v>37.630000000000003</v>
      </c>
      <c r="T2357" s="8">
        <v>1</v>
      </c>
      <c r="U2357" s="8">
        <v>1</v>
      </c>
      <c r="V2357" s="9">
        <v>3.5</v>
      </c>
      <c r="W2357" s="36">
        <v>79.25</v>
      </c>
      <c r="X2357" s="12">
        <v>2</v>
      </c>
      <c r="Y2357" s="12">
        <v>2</v>
      </c>
      <c r="Z2357" s="12">
        <v>5</v>
      </c>
      <c r="AA2357" s="52">
        <f t="shared" si="144"/>
        <v>1.5</v>
      </c>
      <c r="AB2357" s="54">
        <f t="shared" si="145"/>
        <v>1</v>
      </c>
      <c r="AC2357" s="54">
        <f t="shared" si="146"/>
        <v>0.66666666666666663</v>
      </c>
      <c r="AD2357" s="55">
        <f t="shared" si="147"/>
        <v>1.0555555555555556</v>
      </c>
      <c r="AE2357" s="58"/>
    </row>
    <row r="2358" spans="1:31" s="5" customFormat="1" x14ac:dyDescent="0.3">
      <c r="A2358" s="40" t="s">
        <v>4101</v>
      </c>
      <c r="B2358" s="3" t="s">
        <v>4102</v>
      </c>
      <c r="C2358" s="8"/>
      <c r="D2358" s="8"/>
      <c r="E2358" s="8"/>
      <c r="F2358" s="9"/>
      <c r="G2358" s="36">
        <v>36.380000000000003</v>
      </c>
      <c r="H2358" s="12">
        <v>1</v>
      </c>
      <c r="I2358" s="12">
        <v>1</v>
      </c>
      <c r="J2358" s="13">
        <v>7.9</v>
      </c>
      <c r="K2358" s="34">
        <v>81.03</v>
      </c>
      <c r="L2358" s="8">
        <v>2</v>
      </c>
      <c r="M2358" s="8">
        <v>3</v>
      </c>
      <c r="N2358" s="9">
        <v>33.9</v>
      </c>
      <c r="O2358" s="36">
        <v>43.06</v>
      </c>
      <c r="P2358" s="12">
        <v>1</v>
      </c>
      <c r="Q2358" s="12">
        <v>1</v>
      </c>
      <c r="R2358" s="13">
        <v>9.4</v>
      </c>
      <c r="S2358" s="34">
        <v>41.65</v>
      </c>
      <c r="T2358" s="8">
        <v>1</v>
      </c>
      <c r="U2358" s="8">
        <v>1</v>
      </c>
      <c r="V2358" s="9">
        <v>9.4</v>
      </c>
      <c r="W2358" s="36">
        <v>108.22</v>
      </c>
      <c r="X2358" s="12">
        <v>2</v>
      </c>
      <c r="Y2358" s="12">
        <v>2</v>
      </c>
      <c r="Z2358" s="12">
        <v>25.2</v>
      </c>
      <c r="AA2358" s="52">
        <f t="shared" si="144"/>
        <v>0.5</v>
      </c>
      <c r="AB2358" s="54">
        <f t="shared" si="145"/>
        <v>2</v>
      </c>
      <c r="AC2358" s="54">
        <f t="shared" si="146"/>
        <v>0.66666666666666663</v>
      </c>
      <c r="AD2358" s="55">
        <f t="shared" si="147"/>
        <v>1.0555555555555556</v>
      </c>
      <c r="AE2358" s="58"/>
    </row>
    <row r="2359" spans="1:31" s="5" customFormat="1" x14ac:dyDescent="0.3">
      <c r="A2359" s="40" t="s">
        <v>4217</v>
      </c>
      <c r="B2359" s="3" t="s">
        <v>4218</v>
      </c>
      <c r="C2359" s="8"/>
      <c r="D2359" s="8"/>
      <c r="E2359" s="8"/>
      <c r="F2359" s="9"/>
      <c r="G2359" s="36"/>
      <c r="H2359" s="12"/>
      <c r="I2359" s="12"/>
      <c r="J2359" s="13"/>
      <c r="K2359" s="34">
        <v>29.87</v>
      </c>
      <c r="L2359" s="8">
        <v>1</v>
      </c>
      <c r="M2359" s="8">
        <v>6</v>
      </c>
      <c r="N2359" s="9">
        <v>5.0999999999999996</v>
      </c>
      <c r="O2359" s="36">
        <v>172.09000000000003</v>
      </c>
      <c r="P2359" s="12">
        <v>5</v>
      </c>
      <c r="Q2359" s="12">
        <v>6</v>
      </c>
      <c r="R2359" s="13">
        <v>7.1</v>
      </c>
      <c r="S2359" s="34">
        <v>74.55</v>
      </c>
      <c r="T2359" s="8">
        <v>2</v>
      </c>
      <c r="U2359" s="8">
        <v>6</v>
      </c>
      <c r="V2359" s="9">
        <v>6.5</v>
      </c>
      <c r="W2359" s="36">
        <v>90.289999999999992</v>
      </c>
      <c r="X2359" s="12">
        <v>2</v>
      </c>
      <c r="Y2359" s="12">
        <v>5</v>
      </c>
      <c r="Z2359" s="12">
        <v>6</v>
      </c>
      <c r="AA2359" s="52">
        <f t="shared" si="144"/>
        <v>1</v>
      </c>
      <c r="AB2359" s="54">
        <f t="shared" si="145"/>
        <v>1</v>
      </c>
      <c r="AC2359" s="54">
        <f t="shared" si="146"/>
        <v>1.1666666666666667</v>
      </c>
      <c r="AD2359" s="55">
        <f t="shared" si="147"/>
        <v>1.0555555555555556</v>
      </c>
      <c r="AE2359" s="58"/>
    </row>
    <row r="2360" spans="1:31" s="5" customFormat="1" x14ac:dyDescent="0.3">
      <c r="A2360" s="40" t="s">
        <v>415</v>
      </c>
      <c r="B2360" s="3" t="s">
        <v>416</v>
      </c>
      <c r="C2360" s="34">
        <v>838.45999999999981</v>
      </c>
      <c r="D2360" s="8">
        <v>15</v>
      </c>
      <c r="E2360" s="8">
        <v>23</v>
      </c>
      <c r="F2360" s="9">
        <v>19.699999999999996</v>
      </c>
      <c r="G2360" s="36">
        <v>998.02000000000021</v>
      </c>
      <c r="H2360" s="12">
        <v>16</v>
      </c>
      <c r="I2360" s="12">
        <v>27</v>
      </c>
      <c r="J2360" s="13">
        <v>25.399999999999995</v>
      </c>
      <c r="K2360" s="34">
        <v>1055.7599999999998</v>
      </c>
      <c r="L2360" s="8">
        <v>21</v>
      </c>
      <c r="M2360" s="8">
        <v>33</v>
      </c>
      <c r="N2360" s="9">
        <v>29.700000000000003</v>
      </c>
      <c r="O2360" s="36">
        <v>783.54000000000008</v>
      </c>
      <c r="P2360" s="12">
        <v>16</v>
      </c>
      <c r="Q2360" s="12">
        <v>25</v>
      </c>
      <c r="R2360" s="13">
        <v>24.800000000000008</v>
      </c>
      <c r="S2360" s="34">
        <v>773.81999999999982</v>
      </c>
      <c r="T2360" s="8">
        <v>17</v>
      </c>
      <c r="U2360" s="8">
        <v>29</v>
      </c>
      <c r="V2360" s="9">
        <v>31</v>
      </c>
      <c r="W2360" s="36">
        <v>994.78999999999985</v>
      </c>
      <c r="X2360" s="12">
        <v>20</v>
      </c>
      <c r="Y2360" s="12">
        <v>29</v>
      </c>
      <c r="Z2360" s="12">
        <v>27.800000000000004</v>
      </c>
      <c r="AA2360" s="52">
        <f t="shared" si="144"/>
        <v>0.8571428571428571</v>
      </c>
      <c r="AB2360" s="54">
        <f t="shared" si="145"/>
        <v>1.3076923076923077</v>
      </c>
      <c r="AC2360" s="54">
        <f t="shared" si="146"/>
        <v>1</v>
      </c>
      <c r="AD2360" s="55">
        <f t="shared" si="147"/>
        <v>1.054945054945055</v>
      </c>
      <c r="AE2360" s="58"/>
    </row>
    <row r="2361" spans="1:31" s="5" customFormat="1" x14ac:dyDescent="0.3">
      <c r="A2361" s="40" t="s">
        <v>446</v>
      </c>
      <c r="B2361" s="3" t="s">
        <v>447</v>
      </c>
      <c r="C2361" s="34">
        <v>962.33999999999992</v>
      </c>
      <c r="D2361" s="8">
        <v>14</v>
      </c>
      <c r="E2361" s="8">
        <v>19</v>
      </c>
      <c r="F2361" s="9">
        <v>52.29999999999999</v>
      </c>
      <c r="G2361" s="36">
        <v>658.28000000000009</v>
      </c>
      <c r="H2361" s="12">
        <v>10</v>
      </c>
      <c r="I2361" s="12">
        <v>15</v>
      </c>
      <c r="J2361" s="13">
        <v>33.600000000000009</v>
      </c>
      <c r="K2361" s="34">
        <v>1348.65</v>
      </c>
      <c r="L2361" s="8">
        <v>22</v>
      </c>
      <c r="M2361" s="8">
        <v>24</v>
      </c>
      <c r="N2361" s="9">
        <v>61.200000000000024</v>
      </c>
      <c r="O2361" s="36">
        <v>1107.53</v>
      </c>
      <c r="P2361" s="12">
        <v>19</v>
      </c>
      <c r="Q2361" s="12">
        <v>23</v>
      </c>
      <c r="R2361" s="13">
        <v>57.9</v>
      </c>
      <c r="S2361" s="34">
        <v>805.71000000000015</v>
      </c>
      <c r="T2361" s="8">
        <v>13</v>
      </c>
      <c r="U2361" s="8">
        <v>19</v>
      </c>
      <c r="V2361" s="9">
        <v>56.100000000000016</v>
      </c>
      <c r="W2361" s="36">
        <v>960.42000000000007</v>
      </c>
      <c r="X2361" s="12">
        <v>18</v>
      </c>
      <c r="Y2361" s="12">
        <v>22</v>
      </c>
      <c r="Z2361" s="12">
        <v>60.700000000000017</v>
      </c>
      <c r="AA2361" s="52">
        <f t="shared" si="144"/>
        <v>1.25</v>
      </c>
      <c r="AB2361" s="54">
        <f t="shared" si="145"/>
        <v>1.0416666666666667</v>
      </c>
      <c r="AC2361" s="54">
        <f t="shared" si="146"/>
        <v>0.86956521739130432</v>
      </c>
      <c r="AD2361" s="55">
        <f t="shared" si="147"/>
        <v>1.0537439613526571</v>
      </c>
      <c r="AE2361" s="58"/>
    </row>
    <row r="2362" spans="1:31" s="5" customFormat="1" x14ac:dyDescent="0.3">
      <c r="A2362" s="40" t="s">
        <v>1167</v>
      </c>
      <c r="B2362" s="3" t="s">
        <v>1168</v>
      </c>
      <c r="C2362" s="34">
        <v>327.62</v>
      </c>
      <c r="D2362" s="8">
        <v>5</v>
      </c>
      <c r="E2362" s="8">
        <v>6</v>
      </c>
      <c r="F2362" s="9">
        <v>25.3</v>
      </c>
      <c r="G2362" s="36">
        <v>216.45</v>
      </c>
      <c r="H2362" s="12">
        <v>4</v>
      </c>
      <c r="I2362" s="12">
        <v>7</v>
      </c>
      <c r="J2362" s="13">
        <v>26.6</v>
      </c>
      <c r="K2362" s="34">
        <v>433</v>
      </c>
      <c r="L2362" s="8">
        <v>7</v>
      </c>
      <c r="M2362" s="8">
        <v>8</v>
      </c>
      <c r="N2362" s="9">
        <v>39.1</v>
      </c>
      <c r="O2362" s="36">
        <v>308.27999999999997</v>
      </c>
      <c r="P2362" s="12">
        <v>5</v>
      </c>
      <c r="Q2362" s="12">
        <v>6</v>
      </c>
      <c r="R2362" s="13">
        <v>30.9</v>
      </c>
      <c r="S2362" s="34">
        <v>603.35</v>
      </c>
      <c r="T2362" s="8">
        <v>8</v>
      </c>
      <c r="U2362" s="8">
        <v>12</v>
      </c>
      <c r="V2362" s="9">
        <v>46.899999999999991</v>
      </c>
      <c r="W2362" s="36">
        <v>671.79</v>
      </c>
      <c r="X2362" s="12">
        <v>10</v>
      </c>
      <c r="Y2362" s="12">
        <v>12</v>
      </c>
      <c r="Z2362" s="12">
        <v>46.600000000000009</v>
      </c>
      <c r="AA2362" s="52">
        <f t="shared" si="144"/>
        <v>0.875</v>
      </c>
      <c r="AB2362" s="54">
        <f t="shared" si="145"/>
        <v>1.2857142857142858</v>
      </c>
      <c r="AC2362" s="54">
        <f t="shared" si="146"/>
        <v>1</v>
      </c>
      <c r="AD2362" s="55">
        <f t="shared" si="147"/>
        <v>1.0535714285714286</v>
      </c>
      <c r="AE2362" s="58"/>
    </row>
    <row r="2363" spans="1:31" s="5" customFormat="1" x14ac:dyDescent="0.3">
      <c r="A2363" s="40" t="s">
        <v>147</v>
      </c>
      <c r="B2363" s="3" t="s">
        <v>148</v>
      </c>
      <c r="C2363" s="34">
        <v>1900.91</v>
      </c>
      <c r="D2363" s="8">
        <v>28</v>
      </c>
      <c r="E2363" s="8">
        <v>34</v>
      </c>
      <c r="F2363" s="9">
        <v>40.899999999999991</v>
      </c>
      <c r="G2363" s="36">
        <v>1637.8099999999997</v>
      </c>
      <c r="H2363" s="12">
        <v>24</v>
      </c>
      <c r="I2363" s="12">
        <v>31</v>
      </c>
      <c r="J2363" s="13">
        <v>40.899999999999984</v>
      </c>
      <c r="K2363" s="34">
        <v>2010.5299999999997</v>
      </c>
      <c r="L2363" s="8">
        <v>29</v>
      </c>
      <c r="M2363" s="8">
        <v>31</v>
      </c>
      <c r="N2363" s="9">
        <v>40.9</v>
      </c>
      <c r="O2363" s="36">
        <v>1878.7199999999998</v>
      </c>
      <c r="P2363" s="12">
        <v>28</v>
      </c>
      <c r="Q2363" s="12">
        <v>29</v>
      </c>
      <c r="R2363" s="13">
        <v>40.899999999999991</v>
      </c>
      <c r="S2363" s="34">
        <v>1877.5900000000001</v>
      </c>
      <c r="T2363" s="8">
        <v>28</v>
      </c>
      <c r="U2363" s="8">
        <v>32</v>
      </c>
      <c r="V2363" s="9">
        <v>40.899999999999991</v>
      </c>
      <c r="W2363" s="36">
        <v>2119.3100000000004</v>
      </c>
      <c r="X2363" s="12">
        <v>30</v>
      </c>
      <c r="Y2363" s="12">
        <v>32</v>
      </c>
      <c r="Z2363" s="12">
        <v>40.9</v>
      </c>
      <c r="AA2363" s="52">
        <f t="shared" si="144"/>
        <v>1.09375</v>
      </c>
      <c r="AB2363" s="54">
        <f t="shared" si="145"/>
        <v>1.0666666666666667</v>
      </c>
      <c r="AC2363" s="54">
        <f t="shared" si="146"/>
        <v>1</v>
      </c>
      <c r="AD2363" s="55">
        <f t="shared" si="147"/>
        <v>1.0534722222222221</v>
      </c>
      <c r="AE2363" s="58"/>
    </row>
    <row r="2364" spans="1:31" s="5" customFormat="1" x14ac:dyDescent="0.3">
      <c r="A2364" s="40" t="s">
        <v>46</v>
      </c>
      <c r="B2364" s="3" t="s">
        <v>47</v>
      </c>
      <c r="C2364" s="34">
        <v>3086.0200000000009</v>
      </c>
      <c r="D2364" s="8">
        <v>43</v>
      </c>
      <c r="E2364" s="8">
        <v>49</v>
      </c>
      <c r="F2364" s="9">
        <v>62.900000000000048</v>
      </c>
      <c r="G2364" s="36">
        <v>2779.2199999999993</v>
      </c>
      <c r="H2364" s="12">
        <v>36</v>
      </c>
      <c r="I2364" s="12">
        <v>45</v>
      </c>
      <c r="J2364" s="13">
        <v>60.900000000000041</v>
      </c>
      <c r="K2364" s="34">
        <v>1546.0899999999995</v>
      </c>
      <c r="L2364" s="8">
        <v>23</v>
      </c>
      <c r="M2364" s="8">
        <v>29</v>
      </c>
      <c r="N2364" s="9">
        <v>39.799999999999983</v>
      </c>
      <c r="O2364" s="36">
        <v>1410.45</v>
      </c>
      <c r="P2364" s="12">
        <v>22</v>
      </c>
      <c r="Q2364" s="12">
        <v>27</v>
      </c>
      <c r="R2364" s="13">
        <v>40.100000000000016</v>
      </c>
      <c r="S2364" s="34">
        <v>1500.6899999999998</v>
      </c>
      <c r="T2364" s="8">
        <v>23</v>
      </c>
      <c r="U2364" s="8">
        <v>29</v>
      </c>
      <c r="V2364" s="9">
        <v>38.399999999999984</v>
      </c>
      <c r="W2364" s="36">
        <v>1727.4499999999998</v>
      </c>
      <c r="X2364" s="12">
        <v>27</v>
      </c>
      <c r="Y2364" s="12">
        <v>29</v>
      </c>
      <c r="Z2364" s="12">
        <v>41.799999999999983</v>
      </c>
      <c r="AA2364" s="52">
        <f t="shared" si="144"/>
        <v>1.0869565217391304</v>
      </c>
      <c r="AB2364" s="54">
        <f t="shared" si="145"/>
        <v>1.0714285714285714</v>
      </c>
      <c r="AC2364" s="54">
        <f t="shared" si="146"/>
        <v>1</v>
      </c>
      <c r="AD2364" s="55">
        <f t="shared" si="147"/>
        <v>1.0527950310559007</v>
      </c>
      <c r="AE2364" s="58"/>
    </row>
    <row r="2365" spans="1:31" s="5" customFormat="1" x14ac:dyDescent="0.3">
      <c r="A2365" s="40" t="s">
        <v>4361</v>
      </c>
      <c r="B2365" s="3" t="s">
        <v>4362</v>
      </c>
      <c r="C2365" s="8"/>
      <c r="D2365" s="8"/>
      <c r="E2365" s="8"/>
      <c r="F2365" s="9"/>
      <c r="G2365" s="36"/>
      <c r="H2365" s="12"/>
      <c r="I2365" s="12"/>
      <c r="J2365" s="13"/>
      <c r="K2365" s="34">
        <v>308.31999999999994</v>
      </c>
      <c r="L2365" s="8">
        <v>6</v>
      </c>
      <c r="M2365" s="8">
        <v>7</v>
      </c>
      <c r="N2365" s="9">
        <v>10</v>
      </c>
      <c r="O2365" s="36">
        <v>91.97999999999999</v>
      </c>
      <c r="P2365" s="12">
        <v>2</v>
      </c>
      <c r="Q2365" s="12">
        <v>4</v>
      </c>
      <c r="R2365" s="13">
        <v>5.4</v>
      </c>
      <c r="S2365" s="34">
        <v>116.19999999999999</v>
      </c>
      <c r="T2365" s="8">
        <v>3</v>
      </c>
      <c r="U2365" s="8">
        <v>4</v>
      </c>
      <c r="V2365" s="9">
        <v>6.4000000000000012</v>
      </c>
      <c r="W2365" s="36">
        <v>360.09</v>
      </c>
      <c r="X2365" s="12">
        <v>7</v>
      </c>
      <c r="Y2365" s="12">
        <v>8</v>
      </c>
      <c r="Z2365" s="12">
        <v>10.900000000000002</v>
      </c>
      <c r="AA2365" s="52">
        <f t="shared" si="144"/>
        <v>1</v>
      </c>
      <c r="AB2365" s="54">
        <f t="shared" si="145"/>
        <v>1.6</v>
      </c>
      <c r="AC2365" s="54">
        <f t="shared" si="146"/>
        <v>0.55555555555555558</v>
      </c>
      <c r="AD2365" s="55">
        <f t="shared" si="147"/>
        <v>1.051851851851852</v>
      </c>
      <c r="AE2365" s="58"/>
    </row>
    <row r="2366" spans="1:31" s="5" customFormat="1" x14ac:dyDescent="0.3">
      <c r="A2366" s="40" t="s">
        <v>3231</v>
      </c>
      <c r="B2366" s="3" t="s">
        <v>3232</v>
      </c>
      <c r="C2366" s="34">
        <v>42.14</v>
      </c>
      <c r="D2366" s="8">
        <v>1</v>
      </c>
      <c r="E2366" s="8">
        <v>2</v>
      </c>
      <c r="F2366" s="9">
        <v>12.8</v>
      </c>
      <c r="G2366" s="36">
        <v>39.24</v>
      </c>
      <c r="H2366" s="12">
        <v>1</v>
      </c>
      <c r="I2366" s="12">
        <v>3</v>
      </c>
      <c r="J2366" s="13">
        <v>20</v>
      </c>
      <c r="K2366" s="34">
        <v>312.20999999999998</v>
      </c>
      <c r="L2366" s="8">
        <v>5</v>
      </c>
      <c r="M2366" s="8">
        <v>5</v>
      </c>
      <c r="N2366" s="9">
        <v>27.2</v>
      </c>
      <c r="O2366" s="36">
        <v>192.41</v>
      </c>
      <c r="P2366" s="12">
        <v>3</v>
      </c>
      <c r="Q2366" s="12">
        <v>4</v>
      </c>
      <c r="R2366" s="13">
        <v>20</v>
      </c>
      <c r="S2366" s="34">
        <v>170.13</v>
      </c>
      <c r="T2366" s="8">
        <v>3</v>
      </c>
      <c r="U2366" s="8">
        <v>5</v>
      </c>
      <c r="V2366" s="9">
        <v>30.2</v>
      </c>
      <c r="W2366" s="36">
        <v>74.7</v>
      </c>
      <c r="X2366" s="12">
        <v>2</v>
      </c>
      <c r="Y2366" s="12">
        <v>4</v>
      </c>
      <c r="Z2366" s="12">
        <v>20</v>
      </c>
      <c r="AA2366" s="52">
        <f t="shared" si="144"/>
        <v>0.75</v>
      </c>
      <c r="AB2366" s="54">
        <f t="shared" si="145"/>
        <v>1.2</v>
      </c>
      <c r="AC2366" s="54">
        <f t="shared" si="146"/>
        <v>1.2</v>
      </c>
      <c r="AD2366" s="55">
        <f t="shared" si="147"/>
        <v>1.05</v>
      </c>
      <c r="AE2366" s="58"/>
    </row>
    <row r="2367" spans="1:31" s="5" customFormat="1" x14ac:dyDescent="0.3">
      <c r="A2367" s="40" t="s">
        <v>2040</v>
      </c>
      <c r="B2367" s="3" t="s">
        <v>2041</v>
      </c>
      <c r="C2367" s="34">
        <v>98.53</v>
      </c>
      <c r="D2367" s="8">
        <v>2</v>
      </c>
      <c r="E2367" s="8">
        <v>3</v>
      </c>
      <c r="F2367" s="9">
        <v>15.5</v>
      </c>
      <c r="G2367" s="36">
        <v>82.18</v>
      </c>
      <c r="H2367" s="12">
        <v>2</v>
      </c>
      <c r="I2367" s="12">
        <v>3</v>
      </c>
      <c r="J2367" s="13">
        <v>18.8</v>
      </c>
      <c r="K2367" s="34">
        <v>358</v>
      </c>
      <c r="L2367" s="8">
        <v>6</v>
      </c>
      <c r="M2367" s="8">
        <v>6</v>
      </c>
      <c r="N2367" s="9">
        <v>24.900000000000002</v>
      </c>
      <c r="O2367" s="36">
        <v>158.5</v>
      </c>
      <c r="P2367" s="12">
        <v>3</v>
      </c>
      <c r="Q2367" s="12">
        <v>4</v>
      </c>
      <c r="R2367" s="13">
        <v>20.399999999999999</v>
      </c>
      <c r="S2367" s="34">
        <v>98.39</v>
      </c>
      <c r="T2367" s="8">
        <v>2</v>
      </c>
      <c r="U2367" s="8">
        <v>2</v>
      </c>
      <c r="V2367" s="9">
        <v>9.8000000000000007</v>
      </c>
      <c r="W2367" s="36">
        <v>101.72999999999999</v>
      </c>
      <c r="X2367" s="12">
        <v>2</v>
      </c>
      <c r="Y2367" s="12">
        <v>3</v>
      </c>
      <c r="Z2367" s="12">
        <v>17.100000000000001</v>
      </c>
      <c r="AA2367" s="52">
        <f t="shared" si="144"/>
        <v>1</v>
      </c>
      <c r="AB2367" s="54">
        <f t="shared" si="145"/>
        <v>1.4</v>
      </c>
      <c r="AC2367" s="54">
        <f t="shared" si="146"/>
        <v>0.75</v>
      </c>
      <c r="AD2367" s="55">
        <f t="shared" si="147"/>
        <v>1.05</v>
      </c>
      <c r="AE2367" s="58"/>
    </row>
    <row r="2368" spans="1:31" s="5" customFormat="1" x14ac:dyDescent="0.3">
      <c r="A2368" s="40" t="s">
        <v>2408</v>
      </c>
      <c r="B2368" s="3" t="s">
        <v>2409</v>
      </c>
      <c r="C2368" s="34">
        <v>83.93</v>
      </c>
      <c r="D2368" s="8">
        <v>1</v>
      </c>
      <c r="E2368" s="8">
        <v>4</v>
      </c>
      <c r="F2368" s="9">
        <v>11.7</v>
      </c>
      <c r="G2368" s="36">
        <v>142.61000000000001</v>
      </c>
      <c r="H2368" s="12">
        <v>2</v>
      </c>
      <c r="I2368" s="12">
        <v>3</v>
      </c>
      <c r="J2368" s="13">
        <v>12.4</v>
      </c>
      <c r="K2368" s="34">
        <v>330.08</v>
      </c>
      <c r="L2368" s="8">
        <v>7</v>
      </c>
      <c r="M2368" s="8">
        <v>9</v>
      </c>
      <c r="N2368" s="9">
        <v>25.199999999999996</v>
      </c>
      <c r="O2368" s="36">
        <v>282.77000000000004</v>
      </c>
      <c r="P2368" s="12">
        <v>7</v>
      </c>
      <c r="Q2368" s="12">
        <v>9</v>
      </c>
      <c r="R2368" s="13">
        <v>23.900000000000002</v>
      </c>
      <c r="S2368" s="34">
        <v>233.89000000000001</v>
      </c>
      <c r="T2368" s="8">
        <v>5</v>
      </c>
      <c r="U2368" s="8">
        <v>8</v>
      </c>
      <c r="V2368" s="9">
        <v>27.2</v>
      </c>
      <c r="W2368" s="36">
        <v>294.8</v>
      </c>
      <c r="X2368" s="12">
        <v>7</v>
      </c>
      <c r="Y2368" s="12">
        <v>9</v>
      </c>
      <c r="Z2368" s="12">
        <v>22.599999999999998</v>
      </c>
      <c r="AA2368" s="52">
        <f t="shared" si="144"/>
        <v>1.25</v>
      </c>
      <c r="AB2368" s="54">
        <f t="shared" si="145"/>
        <v>1</v>
      </c>
      <c r="AC2368" s="54">
        <f t="shared" si="146"/>
        <v>0.9</v>
      </c>
      <c r="AD2368" s="55">
        <f t="shared" si="147"/>
        <v>1.05</v>
      </c>
      <c r="AE2368" s="58"/>
    </row>
    <row r="2369" spans="1:31" s="5" customFormat="1" x14ac:dyDescent="0.3">
      <c r="A2369" s="40" t="s">
        <v>733</v>
      </c>
      <c r="B2369" s="3" t="s">
        <v>734</v>
      </c>
      <c r="C2369" s="34">
        <v>555.87999999999988</v>
      </c>
      <c r="D2369" s="8">
        <v>9</v>
      </c>
      <c r="E2369" s="8">
        <v>12</v>
      </c>
      <c r="F2369" s="9">
        <v>34.6</v>
      </c>
      <c r="G2369" s="36">
        <v>314.53999999999996</v>
      </c>
      <c r="H2369" s="12">
        <v>5</v>
      </c>
      <c r="I2369" s="12">
        <v>11</v>
      </c>
      <c r="J2369" s="13">
        <v>42.3</v>
      </c>
      <c r="K2369" s="34">
        <v>717.52</v>
      </c>
      <c r="L2369" s="8">
        <v>14</v>
      </c>
      <c r="M2369" s="8">
        <v>17</v>
      </c>
      <c r="N2369" s="9">
        <v>46.2</v>
      </c>
      <c r="O2369" s="36">
        <v>732.11000000000013</v>
      </c>
      <c r="P2369" s="12">
        <v>14</v>
      </c>
      <c r="Q2369" s="12">
        <v>15</v>
      </c>
      <c r="R2369" s="13">
        <v>51.29999999999999</v>
      </c>
      <c r="S2369" s="34">
        <v>664.04000000000008</v>
      </c>
      <c r="T2369" s="8">
        <v>13</v>
      </c>
      <c r="U2369" s="8">
        <v>14</v>
      </c>
      <c r="V2369" s="9">
        <v>46.8</v>
      </c>
      <c r="W2369" s="36">
        <v>657.67000000000007</v>
      </c>
      <c r="X2369" s="12">
        <v>12</v>
      </c>
      <c r="Y2369" s="12">
        <v>15</v>
      </c>
      <c r="Z2369" s="12">
        <v>46.800000000000004</v>
      </c>
      <c r="AA2369" s="52">
        <f t="shared" si="144"/>
        <v>1.0833333333333333</v>
      </c>
      <c r="AB2369" s="54">
        <f t="shared" si="145"/>
        <v>1.125</v>
      </c>
      <c r="AC2369" s="54">
        <f t="shared" si="146"/>
        <v>0.9375</v>
      </c>
      <c r="AD2369" s="55">
        <f t="shared" si="147"/>
        <v>1.0486111111111109</v>
      </c>
      <c r="AE2369" s="58"/>
    </row>
    <row r="2370" spans="1:31" s="5" customFormat="1" x14ac:dyDescent="0.3">
      <c r="A2370" s="40" t="s">
        <v>524</v>
      </c>
      <c r="B2370" s="3" t="s">
        <v>525</v>
      </c>
      <c r="C2370" s="34">
        <v>722.04000000000008</v>
      </c>
      <c r="D2370" s="8">
        <v>12</v>
      </c>
      <c r="E2370" s="8">
        <v>16</v>
      </c>
      <c r="F2370" s="9">
        <v>32.5</v>
      </c>
      <c r="G2370" s="36">
        <v>809.43999999999994</v>
      </c>
      <c r="H2370" s="12">
        <v>11</v>
      </c>
      <c r="I2370" s="12">
        <v>17</v>
      </c>
      <c r="J2370" s="13">
        <v>37.399999999999991</v>
      </c>
      <c r="K2370" s="34">
        <v>276.99</v>
      </c>
      <c r="L2370" s="8">
        <v>5</v>
      </c>
      <c r="M2370" s="8">
        <v>5</v>
      </c>
      <c r="N2370" s="9">
        <v>20.100000000000001</v>
      </c>
      <c r="O2370" s="36">
        <v>211.67000000000002</v>
      </c>
      <c r="P2370" s="12">
        <v>4</v>
      </c>
      <c r="Q2370" s="12">
        <v>4</v>
      </c>
      <c r="R2370" s="13">
        <v>21.6</v>
      </c>
      <c r="S2370" s="34">
        <v>231.36</v>
      </c>
      <c r="T2370" s="8">
        <v>4</v>
      </c>
      <c r="U2370" s="8">
        <v>5</v>
      </c>
      <c r="V2370" s="9">
        <v>22.1</v>
      </c>
      <c r="W2370" s="36">
        <v>258.28000000000003</v>
      </c>
      <c r="X2370" s="12">
        <v>5</v>
      </c>
      <c r="Y2370" s="12">
        <v>5</v>
      </c>
      <c r="Z2370" s="12">
        <v>21.6</v>
      </c>
      <c r="AA2370" s="52">
        <f t="shared" si="144"/>
        <v>0.94444444444444442</v>
      </c>
      <c r="AB2370" s="54">
        <f t="shared" si="145"/>
        <v>1.2</v>
      </c>
      <c r="AC2370" s="54">
        <f t="shared" si="146"/>
        <v>1</v>
      </c>
      <c r="AD2370" s="55">
        <f t="shared" si="147"/>
        <v>1.0481481481481481</v>
      </c>
      <c r="AE2370" s="58"/>
    </row>
    <row r="2371" spans="1:31" s="5" customFormat="1" x14ac:dyDescent="0.3">
      <c r="A2371" s="40" t="s">
        <v>512</v>
      </c>
      <c r="B2371" s="3" t="s">
        <v>513</v>
      </c>
      <c r="C2371" s="34">
        <v>824.99</v>
      </c>
      <c r="D2371" s="8">
        <v>12</v>
      </c>
      <c r="E2371" s="8">
        <v>15</v>
      </c>
      <c r="F2371" s="9">
        <v>25.5</v>
      </c>
      <c r="G2371" s="36">
        <v>507.53000000000003</v>
      </c>
      <c r="H2371" s="12">
        <v>7</v>
      </c>
      <c r="I2371" s="12">
        <v>13</v>
      </c>
      <c r="J2371" s="13">
        <v>32.6</v>
      </c>
      <c r="K2371" s="34"/>
      <c r="L2371" s="8"/>
      <c r="M2371" s="8"/>
      <c r="N2371" s="9"/>
      <c r="O2371" s="36"/>
      <c r="P2371" s="12"/>
      <c r="Q2371" s="12"/>
      <c r="R2371" s="13"/>
      <c r="S2371" s="34"/>
      <c r="T2371" s="8"/>
      <c r="U2371" s="8"/>
      <c r="V2371" s="9"/>
      <c r="W2371" s="36"/>
      <c r="X2371" s="12"/>
      <c r="Y2371" s="12"/>
      <c r="Z2371" s="12"/>
      <c r="AA2371" s="52">
        <f t="shared" ref="AA2371:AA2434" si="148">(E2371+1)/(I2371+1)</f>
        <v>1.1428571428571428</v>
      </c>
      <c r="AB2371" s="54">
        <f t="shared" ref="AB2371:AB2434" si="149">(M2371+1)/(Q2371+1)</f>
        <v>1</v>
      </c>
      <c r="AC2371" s="54">
        <f t="shared" ref="AC2371:AC2434" si="150">(U2371+1)/(Y2371+1)</f>
        <v>1</v>
      </c>
      <c r="AD2371" s="55">
        <f t="shared" ref="AD2371:AD2434" si="151">AVERAGE(AA2371:AC2371)</f>
        <v>1.0476190476190477</v>
      </c>
      <c r="AE2371" s="58"/>
    </row>
    <row r="2372" spans="1:31" s="5" customFormat="1" x14ac:dyDescent="0.3">
      <c r="A2372" s="40" t="s">
        <v>3587</v>
      </c>
      <c r="B2372" s="3" t="s">
        <v>3588</v>
      </c>
      <c r="C2372" s="8"/>
      <c r="D2372" s="8"/>
      <c r="E2372" s="8"/>
      <c r="F2372" s="9"/>
      <c r="G2372" s="36">
        <v>40.65</v>
      </c>
      <c r="H2372" s="12">
        <v>1</v>
      </c>
      <c r="I2372" s="12">
        <v>3</v>
      </c>
      <c r="J2372" s="13">
        <v>23.5</v>
      </c>
      <c r="K2372" s="34">
        <v>269.45</v>
      </c>
      <c r="L2372" s="8">
        <v>5</v>
      </c>
      <c r="M2372" s="8">
        <v>7</v>
      </c>
      <c r="N2372" s="9">
        <v>51.7</v>
      </c>
      <c r="O2372" s="36">
        <v>198.22000000000003</v>
      </c>
      <c r="P2372" s="12">
        <v>4</v>
      </c>
      <c r="Q2372" s="12">
        <v>6</v>
      </c>
      <c r="R2372" s="13">
        <v>39.6</v>
      </c>
      <c r="S2372" s="34">
        <v>241.76999999999998</v>
      </c>
      <c r="T2372" s="8">
        <v>5</v>
      </c>
      <c r="U2372" s="8">
        <v>6</v>
      </c>
      <c r="V2372" s="9">
        <v>24.2</v>
      </c>
      <c r="W2372" s="36">
        <v>151.60999999999999</v>
      </c>
      <c r="X2372" s="12">
        <v>3</v>
      </c>
      <c r="Y2372" s="12">
        <v>3</v>
      </c>
      <c r="Z2372" s="12">
        <v>20.8</v>
      </c>
      <c r="AA2372" s="52">
        <f t="shared" si="148"/>
        <v>0.25</v>
      </c>
      <c r="AB2372" s="54">
        <f t="shared" si="149"/>
        <v>1.1428571428571428</v>
      </c>
      <c r="AC2372" s="54">
        <f t="shared" si="150"/>
        <v>1.75</v>
      </c>
      <c r="AD2372" s="55">
        <f t="shared" si="151"/>
        <v>1.0476190476190477</v>
      </c>
      <c r="AE2372" s="58"/>
    </row>
    <row r="2373" spans="1:31" s="5" customFormat="1" x14ac:dyDescent="0.3">
      <c r="A2373" s="40" t="s">
        <v>1510</v>
      </c>
      <c r="B2373" s="3" t="s">
        <v>1511</v>
      </c>
      <c r="C2373" s="34">
        <v>266.13</v>
      </c>
      <c r="D2373" s="8">
        <v>4</v>
      </c>
      <c r="E2373" s="8">
        <v>7</v>
      </c>
      <c r="F2373" s="9">
        <v>33.700000000000003</v>
      </c>
      <c r="G2373" s="36">
        <v>229.35</v>
      </c>
      <c r="H2373" s="12">
        <v>4</v>
      </c>
      <c r="I2373" s="12">
        <v>6</v>
      </c>
      <c r="J2373" s="13">
        <v>29.7</v>
      </c>
      <c r="K2373" s="34">
        <v>179.66</v>
      </c>
      <c r="L2373" s="8">
        <v>4</v>
      </c>
      <c r="M2373" s="8">
        <v>5</v>
      </c>
      <c r="N2373" s="9">
        <v>22.1</v>
      </c>
      <c r="O2373" s="36">
        <v>74.790000000000006</v>
      </c>
      <c r="P2373" s="12">
        <v>1</v>
      </c>
      <c r="Q2373" s="12">
        <v>5</v>
      </c>
      <c r="R2373" s="13">
        <v>20.100000000000001</v>
      </c>
      <c r="S2373" s="34">
        <v>66.94</v>
      </c>
      <c r="T2373" s="8">
        <v>1</v>
      </c>
      <c r="U2373" s="8">
        <v>5</v>
      </c>
      <c r="V2373" s="9">
        <v>22.1</v>
      </c>
      <c r="W2373" s="36">
        <v>271.39999999999998</v>
      </c>
      <c r="X2373" s="12">
        <v>4</v>
      </c>
      <c r="Y2373" s="12">
        <v>5</v>
      </c>
      <c r="Z2373" s="12">
        <v>28.9</v>
      </c>
      <c r="AA2373" s="52">
        <f t="shared" si="148"/>
        <v>1.1428571428571428</v>
      </c>
      <c r="AB2373" s="54">
        <f t="shared" si="149"/>
        <v>1</v>
      </c>
      <c r="AC2373" s="54">
        <f t="shared" si="150"/>
        <v>1</v>
      </c>
      <c r="AD2373" s="55">
        <f t="shared" si="151"/>
        <v>1.0476190476190477</v>
      </c>
      <c r="AE2373" s="58"/>
    </row>
    <row r="2374" spans="1:31" s="5" customFormat="1" x14ac:dyDescent="0.3">
      <c r="A2374" s="40" t="s">
        <v>4049</v>
      </c>
      <c r="B2374" s="3" t="s">
        <v>4050</v>
      </c>
      <c r="C2374" s="8"/>
      <c r="D2374" s="8"/>
      <c r="E2374" s="8"/>
      <c r="F2374" s="9"/>
      <c r="G2374" s="36">
        <v>41.17</v>
      </c>
      <c r="H2374" s="12">
        <v>1</v>
      </c>
      <c r="I2374" s="12">
        <v>3</v>
      </c>
      <c r="J2374" s="13">
        <v>12.8</v>
      </c>
      <c r="K2374" s="34">
        <v>153.41999999999999</v>
      </c>
      <c r="L2374" s="8">
        <v>3</v>
      </c>
      <c r="M2374" s="8">
        <v>7</v>
      </c>
      <c r="N2374" s="9">
        <v>25.3</v>
      </c>
      <c r="O2374" s="36">
        <v>61.9</v>
      </c>
      <c r="P2374" s="12">
        <v>1</v>
      </c>
      <c r="Q2374" s="12">
        <v>4</v>
      </c>
      <c r="R2374" s="13">
        <v>10.4</v>
      </c>
      <c r="S2374" s="34">
        <v>242.01000000000002</v>
      </c>
      <c r="T2374" s="8">
        <v>5</v>
      </c>
      <c r="U2374" s="8">
        <v>8</v>
      </c>
      <c r="V2374" s="9">
        <v>20.100000000000001</v>
      </c>
      <c r="W2374" s="36">
        <v>110.91</v>
      </c>
      <c r="X2374" s="12">
        <v>3</v>
      </c>
      <c r="Y2374" s="12">
        <v>6</v>
      </c>
      <c r="Z2374" s="12">
        <v>15.9</v>
      </c>
      <c r="AA2374" s="52">
        <f t="shared" si="148"/>
        <v>0.25</v>
      </c>
      <c r="AB2374" s="54">
        <f t="shared" si="149"/>
        <v>1.6</v>
      </c>
      <c r="AC2374" s="54">
        <f t="shared" si="150"/>
        <v>1.2857142857142858</v>
      </c>
      <c r="AD2374" s="55">
        <f t="shared" si="151"/>
        <v>1.0452380952380953</v>
      </c>
      <c r="AE2374" s="58"/>
    </row>
    <row r="2375" spans="1:31" s="5" customFormat="1" x14ac:dyDescent="0.3">
      <c r="A2375" s="40" t="s">
        <v>3319</v>
      </c>
      <c r="B2375" s="3" t="s">
        <v>3320</v>
      </c>
      <c r="C2375" s="34">
        <v>50.68</v>
      </c>
      <c r="D2375" s="8">
        <v>1</v>
      </c>
      <c r="E2375" s="8">
        <v>3</v>
      </c>
      <c r="F2375" s="9">
        <v>6.9</v>
      </c>
      <c r="G2375" s="36">
        <v>36.880000000000003</v>
      </c>
      <c r="H2375" s="12">
        <v>1</v>
      </c>
      <c r="I2375" s="12">
        <v>4</v>
      </c>
      <c r="J2375" s="13">
        <v>10.7</v>
      </c>
      <c r="K2375" s="34">
        <v>95.35</v>
      </c>
      <c r="L2375" s="8">
        <v>2</v>
      </c>
      <c r="M2375" s="8">
        <v>2</v>
      </c>
      <c r="N2375" s="9">
        <v>11.2</v>
      </c>
      <c r="O2375" s="36">
        <v>41.38</v>
      </c>
      <c r="P2375" s="12">
        <v>1</v>
      </c>
      <c r="Q2375" s="12">
        <v>2</v>
      </c>
      <c r="R2375" s="13">
        <v>9.4</v>
      </c>
      <c r="S2375" s="34">
        <v>34.07</v>
      </c>
      <c r="T2375" s="8">
        <v>1</v>
      </c>
      <c r="U2375" s="8">
        <v>3</v>
      </c>
      <c r="V2375" s="9">
        <v>11.4</v>
      </c>
      <c r="W2375" s="36">
        <v>73</v>
      </c>
      <c r="X2375" s="12">
        <v>2</v>
      </c>
      <c r="Y2375" s="12">
        <v>2</v>
      </c>
      <c r="Z2375" s="12">
        <v>5.6</v>
      </c>
      <c r="AA2375" s="52">
        <f t="shared" si="148"/>
        <v>0.8</v>
      </c>
      <c r="AB2375" s="54">
        <f t="shared" si="149"/>
        <v>1</v>
      </c>
      <c r="AC2375" s="54">
        <f t="shared" si="150"/>
        <v>1.3333333333333333</v>
      </c>
      <c r="AD2375" s="55">
        <f t="shared" si="151"/>
        <v>1.0444444444444445</v>
      </c>
      <c r="AE2375" s="58"/>
    </row>
    <row r="2376" spans="1:31" s="5" customFormat="1" x14ac:dyDescent="0.3">
      <c r="A2376" s="40" t="s">
        <v>332</v>
      </c>
      <c r="B2376" s="3" t="s">
        <v>333</v>
      </c>
      <c r="C2376" s="34">
        <v>996.17999999999984</v>
      </c>
      <c r="D2376" s="8">
        <v>17</v>
      </c>
      <c r="E2376" s="8">
        <v>19</v>
      </c>
      <c r="F2376" s="9">
        <v>44.20000000000001</v>
      </c>
      <c r="G2376" s="36">
        <v>768.83999999999992</v>
      </c>
      <c r="H2376" s="12">
        <v>13</v>
      </c>
      <c r="I2376" s="12">
        <v>15</v>
      </c>
      <c r="J2376" s="13">
        <v>40.600000000000009</v>
      </c>
      <c r="K2376" s="34">
        <v>1297.3300000000004</v>
      </c>
      <c r="L2376" s="8">
        <v>20</v>
      </c>
      <c r="M2376" s="8">
        <v>21</v>
      </c>
      <c r="N2376" s="9">
        <v>46.100000000000016</v>
      </c>
      <c r="O2376" s="36">
        <v>1159.3499999999999</v>
      </c>
      <c r="P2376" s="12">
        <v>18</v>
      </c>
      <c r="Q2376" s="12">
        <v>19</v>
      </c>
      <c r="R2376" s="13">
        <v>48.399999999999984</v>
      </c>
      <c r="S2376" s="34">
        <v>1021.86</v>
      </c>
      <c r="T2376" s="8">
        <v>17</v>
      </c>
      <c r="U2376" s="8">
        <v>17</v>
      </c>
      <c r="V2376" s="9">
        <v>42.399999999999991</v>
      </c>
      <c r="W2376" s="36">
        <v>1046.0400000000002</v>
      </c>
      <c r="X2376" s="12">
        <v>17</v>
      </c>
      <c r="Y2376" s="12">
        <v>22</v>
      </c>
      <c r="Z2376" s="12">
        <v>46.100000000000016</v>
      </c>
      <c r="AA2376" s="52">
        <f t="shared" si="148"/>
        <v>1.25</v>
      </c>
      <c r="AB2376" s="54">
        <f t="shared" si="149"/>
        <v>1.1000000000000001</v>
      </c>
      <c r="AC2376" s="54">
        <f t="shared" si="150"/>
        <v>0.78260869565217395</v>
      </c>
      <c r="AD2376" s="55">
        <f t="shared" si="151"/>
        <v>1.0442028985507246</v>
      </c>
      <c r="AE2376" s="58"/>
    </row>
    <row r="2377" spans="1:31" s="5" customFormat="1" x14ac:dyDescent="0.3">
      <c r="A2377" s="40" t="s">
        <v>2022</v>
      </c>
      <c r="B2377" s="3" t="s">
        <v>2023</v>
      </c>
      <c r="C2377" s="34">
        <v>177.62</v>
      </c>
      <c r="D2377" s="8">
        <v>2</v>
      </c>
      <c r="E2377" s="8">
        <v>3</v>
      </c>
      <c r="F2377" s="9">
        <v>6.3</v>
      </c>
      <c r="G2377" s="36">
        <v>203.71999999999997</v>
      </c>
      <c r="H2377" s="12">
        <v>3</v>
      </c>
      <c r="I2377" s="12">
        <v>4</v>
      </c>
      <c r="J2377" s="13">
        <v>7.0999999999999988</v>
      </c>
      <c r="K2377" s="34">
        <v>518.80999999999995</v>
      </c>
      <c r="L2377" s="8">
        <v>9</v>
      </c>
      <c r="M2377" s="8">
        <v>9</v>
      </c>
      <c r="N2377" s="9">
        <v>20.099999999999998</v>
      </c>
      <c r="O2377" s="36">
        <v>172.93999999999997</v>
      </c>
      <c r="P2377" s="12">
        <v>3</v>
      </c>
      <c r="Q2377" s="12">
        <v>6</v>
      </c>
      <c r="R2377" s="13">
        <v>11</v>
      </c>
      <c r="S2377" s="34">
        <v>358.46999999999997</v>
      </c>
      <c r="T2377" s="8">
        <v>6</v>
      </c>
      <c r="U2377" s="8">
        <v>8</v>
      </c>
      <c r="V2377" s="9">
        <v>18.400000000000002</v>
      </c>
      <c r="W2377" s="36">
        <v>251.01</v>
      </c>
      <c r="X2377" s="12">
        <v>4</v>
      </c>
      <c r="Y2377" s="12">
        <v>9</v>
      </c>
      <c r="Z2377" s="12">
        <v>16.8</v>
      </c>
      <c r="AA2377" s="52">
        <f t="shared" si="148"/>
        <v>0.8</v>
      </c>
      <c r="AB2377" s="54">
        <f t="shared" si="149"/>
        <v>1.4285714285714286</v>
      </c>
      <c r="AC2377" s="54">
        <f t="shared" si="150"/>
        <v>0.9</v>
      </c>
      <c r="AD2377" s="55">
        <f t="shared" si="151"/>
        <v>1.0428571428571429</v>
      </c>
      <c r="AE2377" s="58"/>
    </row>
    <row r="2378" spans="1:31" s="5" customFormat="1" x14ac:dyDescent="0.3">
      <c r="A2378" s="40" t="s">
        <v>303</v>
      </c>
      <c r="B2378" s="3" t="s">
        <v>304</v>
      </c>
      <c r="C2378" s="34">
        <v>1118.6500000000001</v>
      </c>
      <c r="D2378" s="8">
        <v>18</v>
      </c>
      <c r="E2378" s="8">
        <v>25</v>
      </c>
      <c r="F2378" s="9">
        <v>42.20000000000001</v>
      </c>
      <c r="G2378" s="36">
        <v>912.96</v>
      </c>
      <c r="H2378" s="12">
        <v>14</v>
      </c>
      <c r="I2378" s="12">
        <v>20</v>
      </c>
      <c r="J2378" s="13">
        <v>39.399999999999991</v>
      </c>
      <c r="K2378" s="34">
        <v>1646.56</v>
      </c>
      <c r="L2378" s="8">
        <v>27</v>
      </c>
      <c r="M2378" s="8">
        <v>32</v>
      </c>
      <c r="N2378" s="9">
        <v>42.4</v>
      </c>
      <c r="O2378" s="36">
        <v>1556.82</v>
      </c>
      <c r="P2378" s="12">
        <v>25</v>
      </c>
      <c r="Q2378" s="12">
        <v>30</v>
      </c>
      <c r="R2378" s="13">
        <v>41.799999999999983</v>
      </c>
      <c r="S2378" s="34">
        <v>1608.41</v>
      </c>
      <c r="T2378" s="8">
        <v>26</v>
      </c>
      <c r="U2378" s="8">
        <v>32</v>
      </c>
      <c r="V2378" s="9">
        <v>42.399999999999991</v>
      </c>
      <c r="W2378" s="36">
        <v>1885.95</v>
      </c>
      <c r="X2378" s="12">
        <v>31</v>
      </c>
      <c r="Y2378" s="12">
        <v>39</v>
      </c>
      <c r="Z2378" s="12">
        <v>42.400000000000013</v>
      </c>
      <c r="AA2378" s="52">
        <f t="shared" si="148"/>
        <v>1.2380952380952381</v>
      </c>
      <c r="AB2378" s="54">
        <f t="shared" si="149"/>
        <v>1.064516129032258</v>
      </c>
      <c r="AC2378" s="54">
        <f t="shared" si="150"/>
        <v>0.82499999999999996</v>
      </c>
      <c r="AD2378" s="55">
        <f t="shared" si="151"/>
        <v>1.0425371223758322</v>
      </c>
      <c r="AE2378" s="58"/>
    </row>
    <row r="2379" spans="1:31" s="5" customFormat="1" x14ac:dyDescent="0.3">
      <c r="A2379" s="40" t="s">
        <v>4282</v>
      </c>
      <c r="B2379" s="3" t="s">
        <v>4283</v>
      </c>
      <c r="C2379" s="8"/>
      <c r="D2379" s="8"/>
      <c r="E2379" s="8"/>
      <c r="F2379" s="9"/>
      <c r="G2379" s="36"/>
      <c r="H2379" s="12"/>
      <c r="I2379" s="12"/>
      <c r="J2379" s="13"/>
      <c r="K2379" s="34">
        <v>366.03</v>
      </c>
      <c r="L2379" s="8">
        <v>7</v>
      </c>
      <c r="M2379" s="8">
        <v>8</v>
      </c>
      <c r="N2379" s="9">
        <v>20.099999999999998</v>
      </c>
      <c r="O2379" s="36">
        <v>137.15</v>
      </c>
      <c r="P2379" s="12">
        <v>3</v>
      </c>
      <c r="Q2379" s="12">
        <v>7</v>
      </c>
      <c r="R2379" s="13">
        <v>16.899999999999999</v>
      </c>
      <c r="S2379" s="34">
        <v>409.76000000000005</v>
      </c>
      <c r="T2379" s="8">
        <v>8</v>
      </c>
      <c r="U2379" s="8">
        <v>8</v>
      </c>
      <c r="V2379" s="9">
        <v>18</v>
      </c>
      <c r="W2379" s="36">
        <v>192.82</v>
      </c>
      <c r="X2379" s="12">
        <v>5</v>
      </c>
      <c r="Y2379" s="12">
        <v>8</v>
      </c>
      <c r="Z2379" s="12">
        <v>19.100000000000001</v>
      </c>
      <c r="AA2379" s="52">
        <f t="shared" si="148"/>
        <v>1</v>
      </c>
      <c r="AB2379" s="54">
        <f t="shared" si="149"/>
        <v>1.125</v>
      </c>
      <c r="AC2379" s="54">
        <f t="shared" si="150"/>
        <v>1</v>
      </c>
      <c r="AD2379" s="55">
        <f t="shared" si="151"/>
        <v>1.0416666666666667</v>
      </c>
      <c r="AE2379" s="58"/>
    </row>
    <row r="2380" spans="1:31" s="5" customFormat="1" x14ac:dyDescent="0.3">
      <c r="A2380" s="40" t="s">
        <v>2090</v>
      </c>
      <c r="B2380" s="3" t="s">
        <v>2091</v>
      </c>
      <c r="C2380" s="34">
        <v>79.289999999999992</v>
      </c>
      <c r="D2380" s="8">
        <v>2</v>
      </c>
      <c r="E2380" s="8">
        <v>8</v>
      </c>
      <c r="F2380" s="9">
        <v>5</v>
      </c>
      <c r="G2380" s="36">
        <v>50.17</v>
      </c>
      <c r="H2380" s="12">
        <v>1</v>
      </c>
      <c r="I2380" s="12">
        <v>7</v>
      </c>
      <c r="J2380" s="13">
        <v>3.2</v>
      </c>
      <c r="K2380" s="34"/>
      <c r="L2380" s="8"/>
      <c r="M2380" s="8"/>
      <c r="N2380" s="9"/>
      <c r="O2380" s="36"/>
      <c r="P2380" s="12"/>
      <c r="Q2380" s="12"/>
      <c r="R2380" s="13"/>
      <c r="S2380" s="34"/>
      <c r="T2380" s="8"/>
      <c r="U2380" s="8"/>
      <c r="V2380" s="9"/>
      <c r="W2380" s="36"/>
      <c r="X2380" s="12"/>
      <c r="Y2380" s="12"/>
      <c r="Z2380" s="12"/>
      <c r="AA2380" s="52">
        <f t="shared" si="148"/>
        <v>1.125</v>
      </c>
      <c r="AB2380" s="54">
        <f t="shared" si="149"/>
        <v>1</v>
      </c>
      <c r="AC2380" s="54">
        <f t="shared" si="150"/>
        <v>1</v>
      </c>
      <c r="AD2380" s="55">
        <f t="shared" si="151"/>
        <v>1.0416666666666667</v>
      </c>
      <c r="AE2380" s="58"/>
    </row>
    <row r="2381" spans="1:31" s="5" customFormat="1" x14ac:dyDescent="0.3">
      <c r="A2381" s="40" t="s">
        <v>837</v>
      </c>
      <c r="B2381" s="3" t="s">
        <v>838</v>
      </c>
      <c r="C2381" s="34">
        <v>542.92000000000007</v>
      </c>
      <c r="D2381" s="8">
        <v>8</v>
      </c>
      <c r="E2381" s="8">
        <v>9</v>
      </c>
      <c r="F2381" s="9">
        <v>66.7</v>
      </c>
      <c r="G2381" s="36">
        <v>373.58</v>
      </c>
      <c r="H2381" s="12">
        <v>6</v>
      </c>
      <c r="I2381" s="12">
        <v>8</v>
      </c>
      <c r="J2381" s="13">
        <v>57.6</v>
      </c>
      <c r="K2381" s="34">
        <v>382.82000000000005</v>
      </c>
      <c r="L2381" s="8">
        <v>7</v>
      </c>
      <c r="M2381" s="8">
        <v>8</v>
      </c>
      <c r="N2381" s="9">
        <v>59.800000000000004</v>
      </c>
      <c r="O2381" s="36">
        <v>313.66000000000003</v>
      </c>
      <c r="P2381" s="12">
        <v>6</v>
      </c>
      <c r="Q2381" s="12">
        <v>7</v>
      </c>
      <c r="R2381" s="13">
        <v>43.9</v>
      </c>
      <c r="S2381" s="34">
        <v>352.90999999999997</v>
      </c>
      <c r="T2381" s="8">
        <v>7</v>
      </c>
      <c r="U2381" s="8">
        <v>7</v>
      </c>
      <c r="V2381" s="9">
        <v>43.199999999999996</v>
      </c>
      <c r="W2381" s="36">
        <v>345.85</v>
      </c>
      <c r="X2381" s="12">
        <v>8</v>
      </c>
      <c r="Y2381" s="12">
        <v>8</v>
      </c>
      <c r="Z2381" s="12">
        <v>59.800000000000004</v>
      </c>
      <c r="AA2381" s="52">
        <f t="shared" si="148"/>
        <v>1.1111111111111112</v>
      </c>
      <c r="AB2381" s="54">
        <f t="shared" si="149"/>
        <v>1.125</v>
      </c>
      <c r="AC2381" s="54">
        <f t="shared" si="150"/>
        <v>0.88888888888888884</v>
      </c>
      <c r="AD2381" s="55">
        <f t="shared" si="151"/>
        <v>1.0416666666666667</v>
      </c>
      <c r="AE2381" s="58"/>
    </row>
    <row r="2382" spans="1:31" s="5" customFormat="1" x14ac:dyDescent="0.3">
      <c r="A2382" s="40" t="s">
        <v>1115</v>
      </c>
      <c r="B2382" s="3" t="s">
        <v>1116</v>
      </c>
      <c r="C2382" s="34">
        <v>287.53000000000003</v>
      </c>
      <c r="D2382" s="8">
        <v>5</v>
      </c>
      <c r="E2382" s="8">
        <v>9</v>
      </c>
      <c r="F2382" s="9">
        <v>13.5</v>
      </c>
      <c r="G2382" s="36">
        <v>315.76</v>
      </c>
      <c r="H2382" s="12">
        <v>5</v>
      </c>
      <c r="I2382" s="12">
        <v>7</v>
      </c>
      <c r="J2382" s="13">
        <v>11.1</v>
      </c>
      <c r="K2382" s="34">
        <v>368.04</v>
      </c>
      <c r="L2382" s="8">
        <v>6</v>
      </c>
      <c r="M2382" s="8">
        <v>6</v>
      </c>
      <c r="N2382" s="9">
        <v>9.2999999999999989</v>
      </c>
      <c r="O2382" s="36">
        <v>436.63</v>
      </c>
      <c r="P2382" s="12">
        <v>7</v>
      </c>
      <c r="Q2382" s="12">
        <v>7</v>
      </c>
      <c r="R2382" s="13">
        <v>11.099999999999998</v>
      </c>
      <c r="S2382" s="34">
        <v>468.98</v>
      </c>
      <c r="T2382" s="8">
        <v>8</v>
      </c>
      <c r="U2382" s="8">
        <v>10</v>
      </c>
      <c r="V2382" s="9">
        <v>11.099999999999998</v>
      </c>
      <c r="W2382" s="36">
        <v>454.10999999999996</v>
      </c>
      <c r="X2382" s="12">
        <v>8</v>
      </c>
      <c r="Y2382" s="12">
        <v>10</v>
      </c>
      <c r="Z2382" s="12">
        <v>11.099999999999998</v>
      </c>
      <c r="AA2382" s="52">
        <f t="shared" si="148"/>
        <v>1.25</v>
      </c>
      <c r="AB2382" s="54">
        <f t="shared" si="149"/>
        <v>0.875</v>
      </c>
      <c r="AC2382" s="54">
        <f t="shared" si="150"/>
        <v>1</v>
      </c>
      <c r="AD2382" s="55">
        <f t="shared" si="151"/>
        <v>1.0416666666666667</v>
      </c>
      <c r="AE2382" s="58"/>
    </row>
    <row r="2383" spans="1:31" s="5" customFormat="1" x14ac:dyDescent="0.3">
      <c r="A2383" s="40" t="s">
        <v>3415</v>
      </c>
      <c r="B2383" s="3" t="s">
        <v>3416</v>
      </c>
      <c r="C2383" s="8"/>
      <c r="D2383" s="8"/>
      <c r="E2383" s="8"/>
      <c r="F2383" s="9"/>
      <c r="G2383" s="36">
        <v>228.85</v>
      </c>
      <c r="H2383" s="12">
        <v>5</v>
      </c>
      <c r="I2383" s="12">
        <v>7</v>
      </c>
      <c r="J2383" s="13">
        <v>5.3</v>
      </c>
      <c r="K2383" s="34"/>
      <c r="L2383" s="8"/>
      <c r="M2383" s="8"/>
      <c r="N2383" s="9"/>
      <c r="O2383" s="36"/>
      <c r="P2383" s="12"/>
      <c r="Q2383" s="12"/>
      <c r="R2383" s="13"/>
      <c r="S2383" s="34">
        <v>32.700000000000003</v>
      </c>
      <c r="T2383" s="8">
        <v>1</v>
      </c>
      <c r="U2383" s="8">
        <v>1</v>
      </c>
      <c r="V2383" s="9">
        <v>0.6</v>
      </c>
      <c r="W2383" s="36"/>
      <c r="X2383" s="12"/>
      <c r="Y2383" s="12"/>
      <c r="Z2383" s="12"/>
      <c r="AA2383" s="52">
        <f t="shared" si="148"/>
        <v>0.125</v>
      </c>
      <c r="AB2383" s="54">
        <f t="shared" si="149"/>
        <v>1</v>
      </c>
      <c r="AC2383" s="54">
        <f t="shared" si="150"/>
        <v>2</v>
      </c>
      <c r="AD2383" s="55">
        <f t="shared" si="151"/>
        <v>1.0416666666666667</v>
      </c>
      <c r="AE2383" s="58"/>
    </row>
    <row r="2384" spans="1:31" s="5" customFormat="1" x14ac:dyDescent="0.3">
      <c r="A2384" s="40" t="s">
        <v>793</v>
      </c>
      <c r="B2384" s="3" t="s">
        <v>794</v>
      </c>
      <c r="C2384" s="34">
        <v>502.07000000000005</v>
      </c>
      <c r="D2384" s="8">
        <v>8</v>
      </c>
      <c r="E2384" s="8">
        <v>12</v>
      </c>
      <c r="F2384" s="9">
        <v>18.900000000000002</v>
      </c>
      <c r="G2384" s="36">
        <v>410.86</v>
      </c>
      <c r="H2384" s="12">
        <v>7</v>
      </c>
      <c r="I2384" s="12">
        <v>10</v>
      </c>
      <c r="J2384" s="13">
        <v>17.599999999999998</v>
      </c>
      <c r="K2384" s="34">
        <v>325.05</v>
      </c>
      <c r="L2384" s="8">
        <v>8</v>
      </c>
      <c r="M2384" s="8">
        <v>12</v>
      </c>
      <c r="N2384" s="9">
        <v>19.099999999999998</v>
      </c>
      <c r="O2384" s="36">
        <v>409.53000000000003</v>
      </c>
      <c r="P2384" s="12">
        <v>9</v>
      </c>
      <c r="Q2384" s="12">
        <v>11</v>
      </c>
      <c r="R2384" s="13">
        <v>19.3</v>
      </c>
      <c r="S2384" s="34">
        <v>414.06</v>
      </c>
      <c r="T2384" s="8">
        <v>9</v>
      </c>
      <c r="U2384" s="8">
        <v>11</v>
      </c>
      <c r="V2384" s="9">
        <v>17.3</v>
      </c>
      <c r="W2384" s="36">
        <v>378.55999999999995</v>
      </c>
      <c r="X2384" s="12">
        <v>8</v>
      </c>
      <c r="Y2384" s="12">
        <v>13</v>
      </c>
      <c r="Z2384" s="12">
        <v>22.5</v>
      </c>
      <c r="AA2384" s="52">
        <f t="shared" si="148"/>
        <v>1.1818181818181819</v>
      </c>
      <c r="AB2384" s="54">
        <f t="shared" si="149"/>
        <v>1.0833333333333333</v>
      </c>
      <c r="AC2384" s="54">
        <f t="shared" si="150"/>
        <v>0.8571428571428571</v>
      </c>
      <c r="AD2384" s="55">
        <f t="shared" si="151"/>
        <v>1.0407647907647908</v>
      </c>
      <c r="AE2384" s="58"/>
    </row>
    <row r="2385" spans="1:31" s="5" customFormat="1" x14ac:dyDescent="0.3">
      <c r="A2385" s="40" t="s">
        <v>4168</v>
      </c>
      <c r="B2385" s="3" t="s">
        <v>4169</v>
      </c>
      <c r="C2385" s="8"/>
      <c r="D2385" s="8"/>
      <c r="E2385" s="8"/>
      <c r="F2385" s="9"/>
      <c r="G2385" s="36"/>
      <c r="H2385" s="12"/>
      <c r="I2385" s="12"/>
      <c r="J2385" s="13"/>
      <c r="K2385" s="34">
        <v>639.31000000000017</v>
      </c>
      <c r="L2385" s="8">
        <v>13</v>
      </c>
      <c r="M2385" s="8">
        <v>19</v>
      </c>
      <c r="N2385" s="9">
        <v>25.1</v>
      </c>
      <c r="O2385" s="36">
        <v>463.88</v>
      </c>
      <c r="P2385" s="12">
        <v>11</v>
      </c>
      <c r="Q2385" s="12">
        <v>16</v>
      </c>
      <c r="R2385" s="13">
        <v>22.199999999999992</v>
      </c>
      <c r="S2385" s="34">
        <v>338.38</v>
      </c>
      <c r="T2385" s="8">
        <v>8</v>
      </c>
      <c r="U2385" s="8">
        <v>16</v>
      </c>
      <c r="V2385" s="9">
        <v>17.599999999999998</v>
      </c>
      <c r="W2385" s="36">
        <v>636.53</v>
      </c>
      <c r="X2385" s="12">
        <v>13</v>
      </c>
      <c r="Y2385" s="12">
        <v>17</v>
      </c>
      <c r="Z2385" s="12">
        <v>18.800000000000004</v>
      </c>
      <c r="AA2385" s="52">
        <f t="shared" si="148"/>
        <v>1</v>
      </c>
      <c r="AB2385" s="54">
        <f t="shared" si="149"/>
        <v>1.1764705882352942</v>
      </c>
      <c r="AC2385" s="54">
        <f t="shared" si="150"/>
        <v>0.94444444444444442</v>
      </c>
      <c r="AD2385" s="55">
        <f t="shared" si="151"/>
        <v>1.0403050108932463</v>
      </c>
      <c r="AE2385" s="58"/>
    </row>
    <row r="2386" spans="1:31" s="5" customFormat="1" x14ac:dyDescent="0.3">
      <c r="A2386" s="40" t="s">
        <v>2226</v>
      </c>
      <c r="B2386" s="3" t="s">
        <v>2227</v>
      </c>
      <c r="C2386" s="34">
        <v>86.990000000000009</v>
      </c>
      <c r="D2386" s="8">
        <v>2</v>
      </c>
      <c r="E2386" s="8">
        <v>6</v>
      </c>
      <c r="F2386" s="9">
        <v>5.4</v>
      </c>
      <c r="G2386" s="36">
        <v>41.81</v>
      </c>
      <c r="H2386" s="12">
        <v>1</v>
      </c>
      <c r="I2386" s="12">
        <v>11</v>
      </c>
      <c r="J2386" s="13">
        <v>11</v>
      </c>
      <c r="K2386" s="34">
        <v>599.97000000000014</v>
      </c>
      <c r="L2386" s="8">
        <v>15</v>
      </c>
      <c r="M2386" s="8">
        <v>17</v>
      </c>
      <c r="N2386" s="9">
        <v>18.699999999999996</v>
      </c>
      <c r="O2386" s="36">
        <v>412.31</v>
      </c>
      <c r="P2386" s="12">
        <v>9</v>
      </c>
      <c r="Q2386" s="12">
        <v>15</v>
      </c>
      <c r="R2386" s="13">
        <v>14.700000000000001</v>
      </c>
      <c r="S2386" s="34">
        <v>806.36000000000013</v>
      </c>
      <c r="T2386" s="8">
        <v>16</v>
      </c>
      <c r="U2386" s="8">
        <v>23</v>
      </c>
      <c r="V2386" s="9">
        <v>21.5</v>
      </c>
      <c r="W2386" s="36">
        <v>448.12</v>
      </c>
      <c r="X2386" s="12">
        <v>10</v>
      </c>
      <c r="Y2386" s="12">
        <v>16</v>
      </c>
      <c r="Z2386" s="12">
        <v>15.8</v>
      </c>
      <c r="AA2386" s="52">
        <f t="shared" si="148"/>
        <v>0.58333333333333337</v>
      </c>
      <c r="AB2386" s="54">
        <f t="shared" si="149"/>
        <v>1.125</v>
      </c>
      <c r="AC2386" s="54">
        <f t="shared" si="150"/>
        <v>1.411764705882353</v>
      </c>
      <c r="AD2386" s="55">
        <f t="shared" si="151"/>
        <v>1.0400326797385622</v>
      </c>
      <c r="AE2386" s="58"/>
    </row>
    <row r="2387" spans="1:31" s="5" customFormat="1" x14ac:dyDescent="0.3">
      <c r="A2387" s="40" t="s">
        <v>990</v>
      </c>
      <c r="B2387" s="3" t="s">
        <v>991</v>
      </c>
      <c r="C2387" s="34">
        <v>314.90000000000003</v>
      </c>
      <c r="D2387" s="8">
        <v>6</v>
      </c>
      <c r="E2387" s="8">
        <v>10</v>
      </c>
      <c r="F2387" s="9">
        <v>19.099999999999998</v>
      </c>
      <c r="G2387" s="36">
        <v>241.06</v>
      </c>
      <c r="H2387" s="12">
        <v>4</v>
      </c>
      <c r="I2387" s="12">
        <v>7</v>
      </c>
      <c r="J2387" s="13">
        <v>10.9</v>
      </c>
      <c r="K2387" s="34">
        <v>566.91</v>
      </c>
      <c r="L2387" s="8">
        <v>11</v>
      </c>
      <c r="M2387" s="8">
        <v>14</v>
      </c>
      <c r="N2387" s="9">
        <v>22.900000000000002</v>
      </c>
      <c r="O2387" s="36">
        <v>640.56000000000006</v>
      </c>
      <c r="P2387" s="12">
        <v>13</v>
      </c>
      <c r="Q2387" s="12">
        <v>18</v>
      </c>
      <c r="R2387" s="13">
        <v>23.9</v>
      </c>
      <c r="S2387" s="34">
        <v>791.84999999999991</v>
      </c>
      <c r="T2387" s="8">
        <v>15</v>
      </c>
      <c r="U2387" s="8">
        <v>20</v>
      </c>
      <c r="V2387" s="9">
        <v>29.600000000000009</v>
      </c>
      <c r="W2387" s="36">
        <v>882.41</v>
      </c>
      <c r="X2387" s="12">
        <v>17</v>
      </c>
      <c r="Y2387" s="12">
        <v>21</v>
      </c>
      <c r="Z2387" s="12">
        <v>29.5</v>
      </c>
      <c r="AA2387" s="52">
        <f t="shared" si="148"/>
        <v>1.375</v>
      </c>
      <c r="AB2387" s="54">
        <f t="shared" si="149"/>
        <v>0.78947368421052633</v>
      </c>
      <c r="AC2387" s="54">
        <f t="shared" si="150"/>
        <v>0.95454545454545459</v>
      </c>
      <c r="AD2387" s="55">
        <f t="shared" si="151"/>
        <v>1.0396730462519936</v>
      </c>
      <c r="AE2387" s="58"/>
    </row>
    <row r="2388" spans="1:31" s="5" customFormat="1" x14ac:dyDescent="0.3">
      <c r="A2388" s="40" t="s">
        <v>670</v>
      </c>
      <c r="B2388" s="3" t="s">
        <v>671</v>
      </c>
      <c r="C2388" s="34">
        <v>553.87</v>
      </c>
      <c r="D2388" s="8">
        <v>10</v>
      </c>
      <c r="E2388" s="8">
        <v>15</v>
      </c>
      <c r="F2388" s="9">
        <v>12.700000000000001</v>
      </c>
      <c r="G2388" s="36">
        <v>574.58999999999992</v>
      </c>
      <c r="H2388" s="12">
        <v>9</v>
      </c>
      <c r="I2388" s="12">
        <v>14</v>
      </c>
      <c r="J2388" s="13">
        <v>13.599999999999998</v>
      </c>
      <c r="K2388" s="34">
        <v>1060.7499999999998</v>
      </c>
      <c r="L2388" s="8">
        <v>20</v>
      </c>
      <c r="M2388" s="8">
        <v>23</v>
      </c>
      <c r="N2388" s="9">
        <v>19.600000000000005</v>
      </c>
      <c r="O2388" s="36">
        <v>657</v>
      </c>
      <c r="P2388" s="12">
        <v>15</v>
      </c>
      <c r="Q2388" s="12">
        <v>21</v>
      </c>
      <c r="R2388" s="13">
        <v>17.099999999999998</v>
      </c>
      <c r="S2388" s="34">
        <v>896.55000000000007</v>
      </c>
      <c r="T2388" s="8">
        <v>18</v>
      </c>
      <c r="U2388" s="8">
        <v>22</v>
      </c>
      <c r="V2388" s="9">
        <v>20</v>
      </c>
      <c r="W2388" s="36">
        <v>860.75</v>
      </c>
      <c r="X2388" s="12">
        <v>17</v>
      </c>
      <c r="Y2388" s="12">
        <v>23</v>
      </c>
      <c r="Z2388" s="12">
        <v>19.399999999999999</v>
      </c>
      <c r="AA2388" s="52">
        <f t="shared" si="148"/>
        <v>1.0666666666666667</v>
      </c>
      <c r="AB2388" s="54">
        <f t="shared" si="149"/>
        <v>1.0909090909090908</v>
      </c>
      <c r="AC2388" s="54">
        <f t="shared" si="150"/>
        <v>0.95833333333333337</v>
      </c>
      <c r="AD2388" s="55">
        <f t="shared" si="151"/>
        <v>1.0386363636363636</v>
      </c>
      <c r="AE2388" s="58"/>
    </row>
    <row r="2389" spans="1:31" s="5" customFormat="1" x14ac:dyDescent="0.3">
      <c r="A2389" s="40" t="s">
        <v>2826</v>
      </c>
      <c r="B2389" s="3" t="s">
        <v>2827</v>
      </c>
      <c r="C2389" s="34">
        <v>66.22</v>
      </c>
      <c r="D2389" s="8">
        <v>1</v>
      </c>
      <c r="E2389" s="8">
        <v>6</v>
      </c>
      <c r="F2389" s="9">
        <v>13.5</v>
      </c>
      <c r="G2389" s="36">
        <v>157.72000000000003</v>
      </c>
      <c r="H2389" s="12">
        <v>3</v>
      </c>
      <c r="I2389" s="12">
        <v>4</v>
      </c>
      <c r="J2389" s="13">
        <v>10.199999999999999</v>
      </c>
      <c r="K2389" s="34">
        <v>102.3</v>
      </c>
      <c r="L2389" s="8">
        <v>2</v>
      </c>
      <c r="M2389" s="8">
        <v>4</v>
      </c>
      <c r="N2389" s="9">
        <v>11.2</v>
      </c>
      <c r="O2389" s="36">
        <v>275.81</v>
      </c>
      <c r="P2389" s="12">
        <v>5</v>
      </c>
      <c r="Q2389" s="12">
        <v>6</v>
      </c>
      <c r="R2389" s="13">
        <v>12</v>
      </c>
      <c r="S2389" s="34">
        <v>97.65</v>
      </c>
      <c r="T2389" s="8">
        <v>2</v>
      </c>
      <c r="U2389" s="8">
        <v>4</v>
      </c>
      <c r="V2389" s="9">
        <v>13.6</v>
      </c>
      <c r="W2389" s="36">
        <v>104.19</v>
      </c>
      <c r="X2389" s="12">
        <v>3</v>
      </c>
      <c r="Y2389" s="12">
        <v>4</v>
      </c>
      <c r="Z2389" s="12">
        <v>8.8000000000000007</v>
      </c>
      <c r="AA2389" s="52">
        <f t="shared" si="148"/>
        <v>1.4</v>
      </c>
      <c r="AB2389" s="54">
        <f t="shared" si="149"/>
        <v>0.7142857142857143</v>
      </c>
      <c r="AC2389" s="54">
        <f t="shared" si="150"/>
        <v>1</v>
      </c>
      <c r="AD2389" s="55">
        <f t="shared" si="151"/>
        <v>1.0380952380952382</v>
      </c>
      <c r="AE2389" s="58"/>
    </row>
    <row r="2390" spans="1:31" s="5" customFormat="1" x14ac:dyDescent="0.3">
      <c r="A2390" s="40" t="s">
        <v>119</v>
      </c>
      <c r="B2390" s="3" t="s">
        <v>120</v>
      </c>
      <c r="C2390" s="34">
        <v>2233.1200000000003</v>
      </c>
      <c r="D2390" s="8">
        <v>30</v>
      </c>
      <c r="E2390" s="8">
        <v>39</v>
      </c>
      <c r="F2390" s="9">
        <v>62.299999999999969</v>
      </c>
      <c r="G2390" s="36">
        <v>2351.12</v>
      </c>
      <c r="H2390" s="12">
        <v>31</v>
      </c>
      <c r="I2390" s="12">
        <v>36</v>
      </c>
      <c r="J2390" s="13">
        <v>57.299999999999969</v>
      </c>
      <c r="K2390" s="34">
        <v>1159.46</v>
      </c>
      <c r="L2390" s="8">
        <v>19</v>
      </c>
      <c r="M2390" s="8">
        <v>27</v>
      </c>
      <c r="N2390" s="9">
        <v>40.5</v>
      </c>
      <c r="O2390" s="36">
        <v>1044.8399999999999</v>
      </c>
      <c r="P2390" s="12">
        <v>19</v>
      </c>
      <c r="Q2390" s="12">
        <v>24</v>
      </c>
      <c r="R2390" s="13">
        <v>42.899999999999984</v>
      </c>
      <c r="S2390" s="34">
        <v>873.75</v>
      </c>
      <c r="T2390" s="8">
        <v>16</v>
      </c>
      <c r="U2390" s="8">
        <v>20</v>
      </c>
      <c r="V2390" s="9">
        <v>36.899999999999991</v>
      </c>
      <c r="W2390" s="36">
        <v>1101.1200000000001</v>
      </c>
      <c r="X2390" s="12">
        <v>19</v>
      </c>
      <c r="Y2390" s="12">
        <v>22</v>
      </c>
      <c r="Z2390" s="12">
        <v>45.100000000000016</v>
      </c>
      <c r="AA2390" s="52">
        <f t="shared" si="148"/>
        <v>1.0810810810810811</v>
      </c>
      <c r="AB2390" s="54">
        <f t="shared" si="149"/>
        <v>1.1200000000000001</v>
      </c>
      <c r="AC2390" s="54">
        <f t="shared" si="150"/>
        <v>0.91304347826086951</v>
      </c>
      <c r="AD2390" s="55">
        <f t="shared" si="151"/>
        <v>1.0380415197806503</v>
      </c>
      <c r="AE2390" s="58"/>
    </row>
    <row r="2391" spans="1:31" s="5" customFormat="1" x14ac:dyDescent="0.3">
      <c r="A2391" s="40" t="s">
        <v>1350</v>
      </c>
      <c r="B2391" s="3" t="s">
        <v>1351</v>
      </c>
      <c r="C2391" s="34">
        <v>206.8</v>
      </c>
      <c r="D2391" s="8">
        <v>4</v>
      </c>
      <c r="E2391" s="8">
        <v>9</v>
      </c>
      <c r="F2391" s="9">
        <v>22.2</v>
      </c>
      <c r="G2391" s="36">
        <v>431.06</v>
      </c>
      <c r="H2391" s="12">
        <v>6</v>
      </c>
      <c r="I2391" s="12">
        <v>13</v>
      </c>
      <c r="J2391" s="13">
        <v>21.099999999999998</v>
      </c>
      <c r="K2391" s="34">
        <v>245.26999999999998</v>
      </c>
      <c r="L2391" s="8">
        <v>6</v>
      </c>
      <c r="M2391" s="8">
        <v>8</v>
      </c>
      <c r="N2391" s="9">
        <v>19.3</v>
      </c>
      <c r="O2391" s="36">
        <v>117.56</v>
      </c>
      <c r="P2391" s="12">
        <v>3</v>
      </c>
      <c r="Q2391" s="12">
        <v>6</v>
      </c>
      <c r="R2391" s="13">
        <v>11.4</v>
      </c>
      <c r="S2391" s="34">
        <v>41.58</v>
      </c>
      <c r="T2391" s="8">
        <v>1</v>
      </c>
      <c r="U2391" s="8">
        <v>9</v>
      </c>
      <c r="V2391" s="9">
        <v>17.899999999999999</v>
      </c>
      <c r="W2391" s="36">
        <v>274.05</v>
      </c>
      <c r="X2391" s="12">
        <v>6</v>
      </c>
      <c r="Y2391" s="12">
        <v>8</v>
      </c>
      <c r="Z2391" s="12">
        <v>20.3</v>
      </c>
      <c r="AA2391" s="52">
        <f t="shared" si="148"/>
        <v>0.7142857142857143</v>
      </c>
      <c r="AB2391" s="54">
        <f t="shared" si="149"/>
        <v>1.2857142857142858</v>
      </c>
      <c r="AC2391" s="54">
        <f t="shared" si="150"/>
        <v>1.1111111111111112</v>
      </c>
      <c r="AD2391" s="55">
        <f t="shared" si="151"/>
        <v>1.037037037037037</v>
      </c>
      <c r="AE2391" s="58"/>
    </row>
    <row r="2392" spans="1:31" s="5" customFormat="1" x14ac:dyDescent="0.3">
      <c r="A2392" s="40" t="s">
        <v>982</v>
      </c>
      <c r="B2392" s="3" t="s">
        <v>983</v>
      </c>
      <c r="C2392" s="34">
        <v>477.64</v>
      </c>
      <c r="D2392" s="8">
        <v>6</v>
      </c>
      <c r="E2392" s="8">
        <v>7</v>
      </c>
      <c r="F2392" s="9">
        <v>40</v>
      </c>
      <c r="G2392" s="36">
        <v>336.81</v>
      </c>
      <c r="H2392" s="12">
        <v>5</v>
      </c>
      <c r="I2392" s="12">
        <v>6</v>
      </c>
      <c r="J2392" s="13">
        <v>40</v>
      </c>
      <c r="K2392" s="34">
        <v>294.77000000000004</v>
      </c>
      <c r="L2392" s="8">
        <v>5</v>
      </c>
      <c r="M2392" s="8">
        <v>6</v>
      </c>
      <c r="N2392" s="9">
        <v>35.4</v>
      </c>
      <c r="O2392" s="36">
        <v>290.02</v>
      </c>
      <c r="P2392" s="12">
        <v>5</v>
      </c>
      <c r="Q2392" s="12">
        <v>5</v>
      </c>
      <c r="R2392" s="13">
        <v>35.4</v>
      </c>
      <c r="S2392" s="34">
        <v>209.45</v>
      </c>
      <c r="T2392" s="8">
        <v>3</v>
      </c>
      <c r="U2392" s="8">
        <v>3</v>
      </c>
      <c r="V2392" s="9">
        <v>30</v>
      </c>
      <c r="W2392" s="36">
        <v>247.27</v>
      </c>
      <c r="X2392" s="12">
        <v>4</v>
      </c>
      <c r="Y2392" s="12">
        <v>4</v>
      </c>
      <c r="Z2392" s="12">
        <v>35.4</v>
      </c>
      <c r="AA2392" s="52">
        <f t="shared" si="148"/>
        <v>1.1428571428571428</v>
      </c>
      <c r="AB2392" s="54">
        <f t="shared" si="149"/>
        <v>1.1666666666666667</v>
      </c>
      <c r="AC2392" s="54">
        <f t="shared" si="150"/>
        <v>0.8</v>
      </c>
      <c r="AD2392" s="55">
        <f t="shared" si="151"/>
        <v>1.0365079365079364</v>
      </c>
      <c r="AE2392" s="58"/>
    </row>
    <row r="2393" spans="1:31" s="5" customFormat="1" x14ac:dyDescent="0.3">
      <c r="A2393" s="40" t="s">
        <v>4176</v>
      </c>
      <c r="B2393" s="3" t="s">
        <v>4177</v>
      </c>
      <c r="C2393" s="8"/>
      <c r="D2393" s="8"/>
      <c r="E2393" s="8"/>
      <c r="F2393" s="9"/>
      <c r="G2393" s="36"/>
      <c r="H2393" s="12"/>
      <c r="I2393" s="12"/>
      <c r="J2393" s="13"/>
      <c r="K2393" s="34">
        <v>661.76</v>
      </c>
      <c r="L2393" s="8">
        <v>14</v>
      </c>
      <c r="M2393" s="8">
        <v>18</v>
      </c>
      <c r="N2393" s="9">
        <v>71.399999999999991</v>
      </c>
      <c r="O2393" s="36">
        <v>439.65000000000003</v>
      </c>
      <c r="P2393" s="12">
        <v>10</v>
      </c>
      <c r="Q2393" s="12">
        <v>14</v>
      </c>
      <c r="R2393" s="13">
        <v>74.399999999999991</v>
      </c>
      <c r="S2393" s="34">
        <v>564.65</v>
      </c>
      <c r="T2393" s="8">
        <v>11</v>
      </c>
      <c r="U2393" s="8">
        <v>15</v>
      </c>
      <c r="V2393" s="9">
        <v>62.8</v>
      </c>
      <c r="W2393" s="36">
        <v>687.6400000000001</v>
      </c>
      <c r="X2393" s="12">
        <v>14</v>
      </c>
      <c r="Y2393" s="12">
        <v>18</v>
      </c>
      <c r="Z2393" s="12">
        <v>75.399999999999991</v>
      </c>
      <c r="AA2393" s="52">
        <f t="shared" si="148"/>
        <v>1</v>
      </c>
      <c r="AB2393" s="54">
        <f t="shared" si="149"/>
        <v>1.2666666666666666</v>
      </c>
      <c r="AC2393" s="54">
        <f t="shared" si="150"/>
        <v>0.84210526315789469</v>
      </c>
      <c r="AD2393" s="55">
        <f t="shared" si="151"/>
        <v>1.0362573099415204</v>
      </c>
      <c r="AE2393" s="58"/>
    </row>
    <row r="2394" spans="1:31" s="5" customFormat="1" x14ac:dyDescent="0.3">
      <c r="A2394" s="40" t="s">
        <v>1446</v>
      </c>
      <c r="B2394" s="3" t="s">
        <v>1447</v>
      </c>
      <c r="C2394" s="34">
        <v>179.26000000000002</v>
      </c>
      <c r="D2394" s="8">
        <v>4</v>
      </c>
      <c r="E2394" s="8">
        <v>5</v>
      </c>
      <c r="F2394" s="9">
        <v>12.7</v>
      </c>
      <c r="G2394" s="36">
        <v>155.63999999999999</v>
      </c>
      <c r="H2394" s="12">
        <v>3</v>
      </c>
      <c r="I2394" s="12">
        <v>6</v>
      </c>
      <c r="J2394" s="13">
        <v>15.300000000000002</v>
      </c>
      <c r="K2394" s="34">
        <v>43.84</v>
      </c>
      <c r="L2394" s="8">
        <v>1</v>
      </c>
      <c r="M2394" s="8">
        <v>3</v>
      </c>
      <c r="N2394" s="9">
        <v>12.9</v>
      </c>
      <c r="O2394" s="36">
        <v>44.03</v>
      </c>
      <c r="P2394" s="12">
        <v>1</v>
      </c>
      <c r="Q2394" s="12">
        <v>3</v>
      </c>
      <c r="R2394" s="13">
        <v>8.5</v>
      </c>
      <c r="S2394" s="34">
        <v>126.78999999999999</v>
      </c>
      <c r="T2394" s="8">
        <v>3</v>
      </c>
      <c r="U2394" s="8">
        <v>4</v>
      </c>
      <c r="V2394" s="9">
        <v>10.4</v>
      </c>
      <c r="W2394" s="36">
        <v>92.789999999999992</v>
      </c>
      <c r="X2394" s="12">
        <v>2</v>
      </c>
      <c r="Y2394" s="12">
        <v>3</v>
      </c>
      <c r="Z2394" s="12">
        <v>10.4</v>
      </c>
      <c r="AA2394" s="52">
        <f t="shared" si="148"/>
        <v>0.8571428571428571</v>
      </c>
      <c r="AB2394" s="54">
        <f t="shared" si="149"/>
        <v>1</v>
      </c>
      <c r="AC2394" s="54">
        <f t="shared" si="150"/>
        <v>1.25</v>
      </c>
      <c r="AD2394" s="55">
        <f t="shared" si="151"/>
        <v>1.0357142857142858</v>
      </c>
      <c r="AE2394" s="58"/>
    </row>
    <row r="2395" spans="1:31" s="5" customFormat="1" x14ac:dyDescent="0.3">
      <c r="A2395" s="40" t="s">
        <v>2634</v>
      </c>
      <c r="B2395" s="3" t="s">
        <v>2635</v>
      </c>
      <c r="C2395" s="34">
        <v>38.58</v>
      </c>
      <c r="D2395" s="8">
        <v>1</v>
      </c>
      <c r="E2395" s="8">
        <v>3</v>
      </c>
      <c r="F2395" s="9">
        <v>7</v>
      </c>
      <c r="G2395" s="36">
        <v>99.88</v>
      </c>
      <c r="H2395" s="12">
        <v>2</v>
      </c>
      <c r="I2395" s="12">
        <v>4</v>
      </c>
      <c r="J2395" s="13">
        <v>10</v>
      </c>
      <c r="K2395" s="34">
        <v>489.82</v>
      </c>
      <c r="L2395" s="8">
        <v>11</v>
      </c>
      <c r="M2395" s="8">
        <v>12</v>
      </c>
      <c r="N2395" s="9">
        <v>39.199999999999996</v>
      </c>
      <c r="O2395" s="36">
        <v>351.7</v>
      </c>
      <c r="P2395" s="12">
        <v>8</v>
      </c>
      <c r="Q2395" s="12">
        <v>8</v>
      </c>
      <c r="R2395" s="13">
        <v>24.699999999999996</v>
      </c>
      <c r="S2395" s="34">
        <v>158.1</v>
      </c>
      <c r="T2395" s="8">
        <v>4</v>
      </c>
      <c r="U2395" s="8">
        <v>5</v>
      </c>
      <c r="V2395" s="9">
        <v>12.5</v>
      </c>
      <c r="W2395" s="36">
        <v>178.39</v>
      </c>
      <c r="X2395" s="12">
        <v>5</v>
      </c>
      <c r="Y2395" s="12">
        <v>6</v>
      </c>
      <c r="Z2395" s="12">
        <v>14.7</v>
      </c>
      <c r="AA2395" s="52">
        <f t="shared" si="148"/>
        <v>0.8</v>
      </c>
      <c r="AB2395" s="54">
        <f t="shared" si="149"/>
        <v>1.4444444444444444</v>
      </c>
      <c r="AC2395" s="54">
        <f t="shared" si="150"/>
        <v>0.8571428571428571</v>
      </c>
      <c r="AD2395" s="55">
        <f t="shared" si="151"/>
        <v>1.0338624338624338</v>
      </c>
      <c r="AE2395" s="58"/>
    </row>
    <row r="2396" spans="1:31" s="5" customFormat="1" x14ac:dyDescent="0.3">
      <c r="A2396" s="40" t="s">
        <v>4303</v>
      </c>
      <c r="B2396" s="3" t="s">
        <v>4304</v>
      </c>
      <c r="C2396" s="8"/>
      <c r="D2396" s="8"/>
      <c r="E2396" s="8"/>
      <c r="F2396" s="9"/>
      <c r="G2396" s="36"/>
      <c r="H2396" s="12"/>
      <c r="I2396" s="12"/>
      <c r="J2396" s="13"/>
      <c r="K2396" s="34">
        <v>87.59</v>
      </c>
      <c r="L2396" s="8">
        <v>3</v>
      </c>
      <c r="M2396" s="8">
        <v>6</v>
      </c>
      <c r="N2396" s="9">
        <v>19.3</v>
      </c>
      <c r="O2396" s="36">
        <v>95.88</v>
      </c>
      <c r="P2396" s="12">
        <v>3</v>
      </c>
      <c r="Q2396" s="12">
        <v>4</v>
      </c>
      <c r="R2396" s="13">
        <v>9.4</v>
      </c>
      <c r="S2396" s="34">
        <v>201</v>
      </c>
      <c r="T2396" s="8">
        <v>5</v>
      </c>
      <c r="U2396" s="8">
        <v>6</v>
      </c>
      <c r="V2396" s="9">
        <v>15.2</v>
      </c>
      <c r="W2396" s="36">
        <v>248.48</v>
      </c>
      <c r="X2396" s="12">
        <v>5</v>
      </c>
      <c r="Y2396" s="12">
        <v>9</v>
      </c>
      <c r="Z2396" s="12">
        <v>25</v>
      </c>
      <c r="AA2396" s="52">
        <f t="shared" si="148"/>
        <v>1</v>
      </c>
      <c r="AB2396" s="54">
        <f t="shared" si="149"/>
        <v>1.4</v>
      </c>
      <c r="AC2396" s="54">
        <f t="shared" si="150"/>
        <v>0.7</v>
      </c>
      <c r="AD2396" s="55">
        <f t="shared" si="151"/>
        <v>1.0333333333333332</v>
      </c>
      <c r="AE2396" s="58"/>
    </row>
    <row r="2397" spans="1:31" s="5" customFormat="1" x14ac:dyDescent="0.3">
      <c r="A2397" s="40" t="s">
        <v>232</v>
      </c>
      <c r="B2397" s="3" t="s">
        <v>233</v>
      </c>
      <c r="C2397" s="34">
        <v>1395.6299999999999</v>
      </c>
      <c r="D2397" s="8">
        <v>22</v>
      </c>
      <c r="E2397" s="8">
        <v>30</v>
      </c>
      <c r="F2397" s="9">
        <v>43.200000000000017</v>
      </c>
      <c r="G2397" s="36">
        <v>1570.54</v>
      </c>
      <c r="H2397" s="12">
        <v>24</v>
      </c>
      <c r="I2397" s="12">
        <v>34</v>
      </c>
      <c r="J2397" s="13">
        <v>51.400000000000006</v>
      </c>
      <c r="K2397" s="34">
        <v>1188.33</v>
      </c>
      <c r="L2397" s="8">
        <v>23</v>
      </c>
      <c r="M2397" s="8">
        <v>33</v>
      </c>
      <c r="N2397" s="9">
        <v>53.9</v>
      </c>
      <c r="O2397" s="36">
        <v>1029.48</v>
      </c>
      <c r="P2397" s="12">
        <v>19</v>
      </c>
      <c r="Q2397" s="12">
        <v>24</v>
      </c>
      <c r="R2397" s="13">
        <v>37.600000000000009</v>
      </c>
      <c r="S2397" s="34">
        <v>726.65</v>
      </c>
      <c r="T2397" s="8">
        <v>13</v>
      </c>
      <c r="U2397" s="8">
        <v>16</v>
      </c>
      <c r="V2397" s="9">
        <v>25.4</v>
      </c>
      <c r="W2397" s="36">
        <v>762.61000000000013</v>
      </c>
      <c r="X2397" s="12">
        <v>16</v>
      </c>
      <c r="Y2397" s="12">
        <v>19</v>
      </c>
      <c r="Z2397" s="12">
        <v>29.800000000000008</v>
      </c>
      <c r="AA2397" s="52">
        <f t="shared" si="148"/>
        <v>0.88571428571428568</v>
      </c>
      <c r="AB2397" s="54">
        <f t="shared" si="149"/>
        <v>1.36</v>
      </c>
      <c r="AC2397" s="54">
        <f t="shared" si="150"/>
        <v>0.85</v>
      </c>
      <c r="AD2397" s="55">
        <f t="shared" si="151"/>
        <v>1.0319047619047619</v>
      </c>
      <c r="AE2397" s="58"/>
    </row>
    <row r="2398" spans="1:31" s="5" customFormat="1" x14ac:dyDescent="0.3">
      <c r="A2398" s="40" t="s">
        <v>9</v>
      </c>
      <c r="B2398" s="3" t="s">
        <v>10</v>
      </c>
      <c r="C2398" s="34">
        <v>5005.5399999999991</v>
      </c>
      <c r="D2398" s="8">
        <v>70</v>
      </c>
      <c r="E2398" s="8">
        <v>84</v>
      </c>
      <c r="F2398" s="9">
        <v>57.599999999999937</v>
      </c>
      <c r="G2398" s="36">
        <v>3940.0799999999995</v>
      </c>
      <c r="H2398" s="12">
        <v>58</v>
      </c>
      <c r="I2398" s="12">
        <v>69</v>
      </c>
      <c r="J2398" s="13">
        <v>47.900000000000048</v>
      </c>
      <c r="K2398" s="34">
        <v>5749.9399999999987</v>
      </c>
      <c r="L2398" s="8">
        <v>87</v>
      </c>
      <c r="M2398" s="8">
        <v>102</v>
      </c>
      <c r="N2398" s="9">
        <v>66.899999999999935</v>
      </c>
      <c r="O2398" s="36">
        <v>6623.6299999999992</v>
      </c>
      <c r="P2398" s="12">
        <v>102</v>
      </c>
      <c r="Q2398" s="12">
        <v>116</v>
      </c>
      <c r="R2398" s="13">
        <v>66.300000000000125</v>
      </c>
      <c r="S2398" s="34">
        <v>6771.25</v>
      </c>
      <c r="T2398" s="8">
        <v>105</v>
      </c>
      <c r="U2398" s="8">
        <v>118</v>
      </c>
      <c r="V2398" s="9">
        <v>66.600000000000108</v>
      </c>
      <c r="W2398" s="36">
        <v>6653.800000000002</v>
      </c>
      <c r="X2398" s="12">
        <v>102</v>
      </c>
      <c r="Y2398" s="12">
        <v>118</v>
      </c>
      <c r="Z2398" s="12">
        <v>68.5</v>
      </c>
      <c r="AA2398" s="52">
        <f t="shared" si="148"/>
        <v>1.2142857142857142</v>
      </c>
      <c r="AB2398" s="54">
        <f t="shared" si="149"/>
        <v>0.88034188034188032</v>
      </c>
      <c r="AC2398" s="54">
        <f t="shared" si="150"/>
        <v>1</v>
      </c>
      <c r="AD2398" s="55">
        <f t="shared" si="151"/>
        <v>1.0315425315425315</v>
      </c>
      <c r="AE2398" s="58"/>
    </row>
    <row r="2399" spans="1:31" s="5" customFormat="1" x14ac:dyDescent="0.3">
      <c r="A2399" s="40" t="s">
        <v>158</v>
      </c>
      <c r="B2399" s="3" t="s">
        <v>159</v>
      </c>
      <c r="C2399" s="34">
        <v>1498.4000000000003</v>
      </c>
      <c r="D2399" s="8">
        <v>27</v>
      </c>
      <c r="E2399" s="8">
        <v>44</v>
      </c>
      <c r="F2399" s="9">
        <v>29.100000000000016</v>
      </c>
      <c r="G2399" s="36">
        <v>818.66000000000008</v>
      </c>
      <c r="H2399" s="12">
        <v>15</v>
      </c>
      <c r="I2399" s="12">
        <v>30</v>
      </c>
      <c r="J2399" s="13">
        <v>21.1</v>
      </c>
      <c r="K2399" s="34">
        <v>1308.0600000000002</v>
      </c>
      <c r="L2399" s="8">
        <v>24</v>
      </c>
      <c r="M2399" s="8">
        <v>36</v>
      </c>
      <c r="N2399" s="9">
        <v>30.5</v>
      </c>
      <c r="O2399" s="36">
        <v>1657.93</v>
      </c>
      <c r="P2399" s="12">
        <v>30</v>
      </c>
      <c r="Q2399" s="12">
        <v>44</v>
      </c>
      <c r="R2399" s="13">
        <v>36.100000000000009</v>
      </c>
      <c r="S2399" s="34">
        <v>528.09</v>
      </c>
      <c r="T2399" s="8">
        <v>12</v>
      </c>
      <c r="U2399" s="8">
        <v>17</v>
      </c>
      <c r="V2399" s="9">
        <v>13.300000000000002</v>
      </c>
      <c r="W2399" s="36">
        <v>579.70000000000005</v>
      </c>
      <c r="X2399" s="12">
        <v>13</v>
      </c>
      <c r="Y2399" s="12">
        <v>21</v>
      </c>
      <c r="Z2399" s="12">
        <v>18.300000000000004</v>
      </c>
      <c r="AA2399" s="52">
        <f t="shared" si="148"/>
        <v>1.4516129032258065</v>
      </c>
      <c r="AB2399" s="54">
        <f t="shared" si="149"/>
        <v>0.82222222222222219</v>
      </c>
      <c r="AC2399" s="54">
        <f t="shared" si="150"/>
        <v>0.81818181818181823</v>
      </c>
      <c r="AD2399" s="55">
        <f t="shared" si="151"/>
        <v>1.0306723145432823</v>
      </c>
      <c r="AE2399" s="58"/>
    </row>
    <row r="2400" spans="1:31" s="5" customFormat="1" x14ac:dyDescent="0.3">
      <c r="A2400" s="40" t="s">
        <v>859</v>
      </c>
      <c r="B2400" s="3" t="s">
        <v>860</v>
      </c>
      <c r="C2400" s="34">
        <v>585.91000000000008</v>
      </c>
      <c r="D2400" s="8">
        <v>7</v>
      </c>
      <c r="E2400" s="8">
        <v>8</v>
      </c>
      <c r="F2400" s="9">
        <v>42</v>
      </c>
      <c r="G2400" s="36">
        <v>739</v>
      </c>
      <c r="H2400" s="12">
        <v>10</v>
      </c>
      <c r="I2400" s="12">
        <v>11</v>
      </c>
      <c r="J2400" s="13">
        <v>53</v>
      </c>
      <c r="K2400" s="34">
        <v>751.76</v>
      </c>
      <c r="L2400" s="8">
        <v>12</v>
      </c>
      <c r="M2400" s="8">
        <v>14</v>
      </c>
      <c r="N2400" s="9">
        <v>69</v>
      </c>
      <c r="O2400" s="36">
        <v>570.41000000000008</v>
      </c>
      <c r="P2400" s="12">
        <v>9</v>
      </c>
      <c r="Q2400" s="12">
        <v>11</v>
      </c>
      <c r="R2400" s="13">
        <v>58</v>
      </c>
      <c r="S2400" s="34">
        <v>497.78</v>
      </c>
      <c r="T2400" s="8">
        <v>7</v>
      </c>
      <c r="U2400" s="8">
        <v>11</v>
      </c>
      <c r="V2400" s="9">
        <v>53</v>
      </c>
      <c r="W2400" s="36">
        <v>518.07999999999993</v>
      </c>
      <c r="X2400" s="12">
        <v>7</v>
      </c>
      <c r="Y2400" s="12">
        <v>10</v>
      </c>
      <c r="Z2400" s="12">
        <v>58</v>
      </c>
      <c r="AA2400" s="52">
        <f t="shared" si="148"/>
        <v>0.75</v>
      </c>
      <c r="AB2400" s="54">
        <f t="shared" si="149"/>
        <v>1.25</v>
      </c>
      <c r="AC2400" s="54">
        <f t="shared" si="150"/>
        <v>1.0909090909090908</v>
      </c>
      <c r="AD2400" s="55">
        <f t="shared" si="151"/>
        <v>1.0303030303030303</v>
      </c>
      <c r="AE2400" s="58"/>
    </row>
    <row r="2401" spans="1:31" s="5" customFormat="1" x14ac:dyDescent="0.3">
      <c r="A2401" s="40" t="s">
        <v>801</v>
      </c>
      <c r="B2401" s="3" t="s">
        <v>802</v>
      </c>
      <c r="C2401" s="34">
        <v>429.75</v>
      </c>
      <c r="D2401" s="8">
        <v>8</v>
      </c>
      <c r="E2401" s="8">
        <v>11</v>
      </c>
      <c r="F2401" s="9">
        <v>35.1</v>
      </c>
      <c r="G2401" s="36">
        <v>448.79999999999995</v>
      </c>
      <c r="H2401" s="12">
        <v>8</v>
      </c>
      <c r="I2401" s="12">
        <v>10</v>
      </c>
      <c r="J2401" s="13">
        <v>42.899999999999991</v>
      </c>
      <c r="K2401" s="34"/>
      <c r="L2401" s="8"/>
      <c r="M2401" s="8"/>
      <c r="N2401" s="9"/>
      <c r="O2401" s="36"/>
      <c r="P2401" s="12"/>
      <c r="Q2401" s="12"/>
      <c r="R2401" s="13"/>
      <c r="S2401" s="34"/>
      <c r="T2401" s="8"/>
      <c r="U2401" s="8"/>
      <c r="V2401" s="9"/>
      <c r="W2401" s="36"/>
      <c r="X2401" s="12"/>
      <c r="Y2401" s="12"/>
      <c r="Z2401" s="12"/>
      <c r="AA2401" s="52">
        <f t="shared" si="148"/>
        <v>1.0909090909090908</v>
      </c>
      <c r="AB2401" s="54">
        <f t="shared" si="149"/>
        <v>1</v>
      </c>
      <c r="AC2401" s="54">
        <f t="shared" si="150"/>
        <v>1</v>
      </c>
      <c r="AD2401" s="55">
        <f t="shared" si="151"/>
        <v>1.0303030303030303</v>
      </c>
      <c r="AE2401" s="58"/>
    </row>
    <row r="2402" spans="1:31" s="5" customFormat="1" x14ac:dyDescent="0.3">
      <c r="A2402" s="40" t="s">
        <v>1448</v>
      </c>
      <c r="B2402" s="3" t="s">
        <v>1449</v>
      </c>
      <c r="C2402" s="34">
        <v>231.65</v>
      </c>
      <c r="D2402" s="8">
        <v>4</v>
      </c>
      <c r="E2402" s="8">
        <v>9</v>
      </c>
      <c r="F2402" s="9">
        <v>12.2</v>
      </c>
      <c r="G2402" s="36">
        <v>405.75</v>
      </c>
      <c r="H2402" s="12">
        <v>6</v>
      </c>
      <c r="I2402" s="12">
        <v>13</v>
      </c>
      <c r="J2402" s="13">
        <v>19.099999999999998</v>
      </c>
      <c r="K2402" s="34">
        <v>359.68</v>
      </c>
      <c r="L2402" s="8">
        <v>8</v>
      </c>
      <c r="M2402" s="8">
        <v>10</v>
      </c>
      <c r="N2402" s="9">
        <v>16.900000000000002</v>
      </c>
      <c r="O2402" s="36">
        <v>215.29000000000002</v>
      </c>
      <c r="P2402" s="12">
        <v>4</v>
      </c>
      <c r="Q2402" s="12">
        <v>7</v>
      </c>
      <c r="R2402" s="13">
        <v>12.8</v>
      </c>
      <c r="S2402" s="34">
        <v>356.84999999999997</v>
      </c>
      <c r="T2402" s="8">
        <v>8</v>
      </c>
      <c r="U2402" s="8">
        <v>12</v>
      </c>
      <c r="V2402" s="9">
        <v>19.8</v>
      </c>
      <c r="W2402" s="36">
        <v>335.04</v>
      </c>
      <c r="X2402" s="12">
        <v>7</v>
      </c>
      <c r="Y2402" s="12">
        <v>12</v>
      </c>
      <c r="Z2402" s="12">
        <v>19.3</v>
      </c>
      <c r="AA2402" s="52">
        <f t="shared" si="148"/>
        <v>0.7142857142857143</v>
      </c>
      <c r="AB2402" s="54">
        <f t="shared" si="149"/>
        <v>1.375</v>
      </c>
      <c r="AC2402" s="54">
        <f t="shared" si="150"/>
        <v>1</v>
      </c>
      <c r="AD2402" s="55">
        <f t="shared" si="151"/>
        <v>1.0297619047619049</v>
      </c>
      <c r="AE2402" s="58"/>
    </row>
    <row r="2403" spans="1:31" s="5" customFormat="1" x14ac:dyDescent="0.3">
      <c r="A2403" s="40" t="s">
        <v>188</v>
      </c>
      <c r="B2403" s="3" t="s">
        <v>189</v>
      </c>
      <c r="C2403" s="34">
        <v>1763.5500000000002</v>
      </c>
      <c r="D2403" s="8">
        <v>24</v>
      </c>
      <c r="E2403" s="8">
        <v>30</v>
      </c>
      <c r="F2403" s="9">
        <v>39.100000000000016</v>
      </c>
      <c r="G2403" s="36">
        <v>1867.97</v>
      </c>
      <c r="H2403" s="12">
        <v>23</v>
      </c>
      <c r="I2403" s="12">
        <v>30</v>
      </c>
      <c r="J2403" s="13">
        <v>51.5</v>
      </c>
      <c r="K2403" s="34">
        <v>2264.1600000000003</v>
      </c>
      <c r="L2403" s="8">
        <v>35</v>
      </c>
      <c r="M2403" s="8">
        <v>41</v>
      </c>
      <c r="N2403" s="9">
        <v>58.700000000000024</v>
      </c>
      <c r="O2403" s="36">
        <v>2080.37</v>
      </c>
      <c r="P2403" s="12">
        <v>31</v>
      </c>
      <c r="Q2403" s="12">
        <v>39</v>
      </c>
      <c r="R2403" s="13">
        <v>52.5</v>
      </c>
      <c r="S2403" s="34">
        <v>1577.32</v>
      </c>
      <c r="T2403" s="8">
        <v>23</v>
      </c>
      <c r="U2403" s="8">
        <v>29</v>
      </c>
      <c r="V2403" s="9">
        <v>42.100000000000016</v>
      </c>
      <c r="W2403" s="36">
        <v>1593.1300000000003</v>
      </c>
      <c r="X2403" s="12">
        <v>22</v>
      </c>
      <c r="Y2403" s="12">
        <v>28</v>
      </c>
      <c r="Z2403" s="12">
        <v>42.100000000000016</v>
      </c>
      <c r="AA2403" s="52">
        <f t="shared" si="148"/>
        <v>1</v>
      </c>
      <c r="AB2403" s="54">
        <f t="shared" si="149"/>
        <v>1.05</v>
      </c>
      <c r="AC2403" s="54">
        <f t="shared" si="150"/>
        <v>1.0344827586206897</v>
      </c>
      <c r="AD2403" s="55">
        <f t="shared" si="151"/>
        <v>1.0281609195402297</v>
      </c>
      <c r="AE2403" s="58"/>
    </row>
    <row r="2404" spans="1:31" s="5" customFormat="1" x14ac:dyDescent="0.3">
      <c r="A2404" s="40" t="s">
        <v>993</v>
      </c>
      <c r="B2404" s="3" t="s">
        <v>994</v>
      </c>
      <c r="C2404" s="34">
        <v>428.46</v>
      </c>
      <c r="D2404" s="8">
        <v>6</v>
      </c>
      <c r="E2404" s="8">
        <v>11</v>
      </c>
      <c r="F2404" s="9">
        <v>24</v>
      </c>
      <c r="G2404" s="36">
        <v>468.2</v>
      </c>
      <c r="H2404" s="12">
        <v>7</v>
      </c>
      <c r="I2404" s="12">
        <v>13</v>
      </c>
      <c r="J2404" s="13">
        <v>29.199999999999996</v>
      </c>
      <c r="K2404" s="34"/>
      <c r="L2404" s="8"/>
      <c r="M2404" s="8"/>
      <c r="N2404" s="9"/>
      <c r="O2404" s="36"/>
      <c r="P2404" s="12"/>
      <c r="Q2404" s="12"/>
      <c r="R2404" s="13"/>
      <c r="S2404" s="34">
        <v>1148.1000000000001</v>
      </c>
      <c r="T2404" s="8">
        <v>20</v>
      </c>
      <c r="U2404" s="8">
        <v>26</v>
      </c>
      <c r="V2404" s="9">
        <v>43</v>
      </c>
      <c r="W2404" s="36">
        <v>789.51999999999987</v>
      </c>
      <c r="X2404" s="12">
        <v>15</v>
      </c>
      <c r="Y2404" s="12">
        <v>21</v>
      </c>
      <c r="Z2404" s="12">
        <v>41</v>
      </c>
      <c r="AA2404" s="52">
        <f t="shared" si="148"/>
        <v>0.8571428571428571</v>
      </c>
      <c r="AB2404" s="54">
        <f t="shared" si="149"/>
        <v>1</v>
      </c>
      <c r="AC2404" s="54">
        <f t="shared" si="150"/>
        <v>1.2272727272727273</v>
      </c>
      <c r="AD2404" s="55">
        <f t="shared" si="151"/>
        <v>1.028138528138528</v>
      </c>
      <c r="AE2404" s="58"/>
    </row>
    <row r="2405" spans="1:31" s="5" customFormat="1" x14ac:dyDescent="0.3">
      <c r="A2405" s="40" t="s">
        <v>1797</v>
      </c>
      <c r="B2405" s="3" t="s">
        <v>1798</v>
      </c>
      <c r="C2405" s="34">
        <v>226.19</v>
      </c>
      <c r="D2405" s="8">
        <v>3</v>
      </c>
      <c r="E2405" s="8">
        <v>4</v>
      </c>
      <c r="F2405" s="9">
        <v>9.3000000000000007</v>
      </c>
      <c r="G2405" s="36">
        <v>223.91</v>
      </c>
      <c r="H2405" s="12">
        <v>3</v>
      </c>
      <c r="I2405" s="12">
        <v>5</v>
      </c>
      <c r="J2405" s="13">
        <v>9.3000000000000007</v>
      </c>
      <c r="K2405" s="34">
        <v>231.49</v>
      </c>
      <c r="L2405" s="8">
        <v>3</v>
      </c>
      <c r="M2405" s="8">
        <v>4</v>
      </c>
      <c r="N2405" s="9">
        <v>9.3000000000000007</v>
      </c>
      <c r="O2405" s="36">
        <v>218.17000000000002</v>
      </c>
      <c r="P2405" s="12">
        <v>3</v>
      </c>
      <c r="Q2405" s="12">
        <v>3</v>
      </c>
      <c r="R2405" s="13">
        <v>6.7</v>
      </c>
      <c r="S2405" s="34">
        <v>176.14</v>
      </c>
      <c r="T2405" s="8">
        <v>3</v>
      </c>
      <c r="U2405" s="8">
        <v>3</v>
      </c>
      <c r="V2405" s="9">
        <v>9.3000000000000007</v>
      </c>
      <c r="W2405" s="36">
        <v>207.93</v>
      </c>
      <c r="X2405" s="12">
        <v>3</v>
      </c>
      <c r="Y2405" s="12">
        <v>3</v>
      </c>
      <c r="Z2405" s="12">
        <v>6.7</v>
      </c>
      <c r="AA2405" s="52">
        <f t="shared" si="148"/>
        <v>0.83333333333333337</v>
      </c>
      <c r="AB2405" s="54">
        <f t="shared" si="149"/>
        <v>1.25</v>
      </c>
      <c r="AC2405" s="54">
        <f t="shared" si="150"/>
        <v>1</v>
      </c>
      <c r="AD2405" s="55">
        <f t="shared" si="151"/>
        <v>1.0277777777777779</v>
      </c>
      <c r="AE2405" s="58"/>
    </row>
    <row r="2406" spans="1:31" s="5" customFormat="1" x14ac:dyDescent="0.3">
      <c r="A2406" s="40" t="s">
        <v>4391</v>
      </c>
      <c r="B2406" s="3" t="s">
        <v>4392</v>
      </c>
      <c r="C2406" s="8"/>
      <c r="D2406" s="8"/>
      <c r="E2406" s="8"/>
      <c r="F2406" s="9"/>
      <c r="G2406" s="36"/>
      <c r="H2406" s="12"/>
      <c r="I2406" s="12"/>
      <c r="J2406" s="13"/>
      <c r="K2406" s="34">
        <v>176.49</v>
      </c>
      <c r="L2406" s="8">
        <v>3</v>
      </c>
      <c r="M2406" s="8">
        <v>3</v>
      </c>
      <c r="N2406" s="9">
        <v>13.9</v>
      </c>
      <c r="O2406" s="36">
        <v>111.32</v>
      </c>
      <c r="P2406" s="12">
        <v>2</v>
      </c>
      <c r="Q2406" s="12">
        <v>2</v>
      </c>
      <c r="R2406" s="13">
        <v>6.7</v>
      </c>
      <c r="S2406" s="34">
        <v>81.709999999999994</v>
      </c>
      <c r="T2406" s="8">
        <v>1</v>
      </c>
      <c r="U2406" s="8">
        <v>2</v>
      </c>
      <c r="V2406" s="9">
        <v>8.6999999999999993</v>
      </c>
      <c r="W2406" s="36">
        <v>47.62</v>
      </c>
      <c r="X2406" s="12">
        <v>1</v>
      </c>
      <c r="Y2406" s="12">
        <v>3</v>
      </c>
      <c r="Z2406" s="12">
        <v>8.6999999999999993</v>
      </c>
      <c r="AA2406" s="52">
        <f t="shared" si="148"/>
        <v>1</v>
      </c>
      <c r="AB2406" s="54">
        <f t="shared" si="149"/>
        <v>1.3333333333333333</v>
      </c>
      <c r="AC2406" s="54">
        <f t="shared" si="150"/>
        <v>0.75</v>
      </c>
      <c r="AD2406" s="55">
        <f t="shared" si="151"/>
        <v>1.0277777777777777</v>
      </c>
      <c r="AE2406" s="58"/>
    </row>
    <row r="2407" spans="1:31" s="5" customFormat="1" x14ac:dyDescent="0.3">
      <c r="A2407" s="40" t="s">
        <v>4726</v>
      </c>
      <c r="B2407" s="3" t="s">
        <v>4727</v>
      </c>
      <c r="C2407" s="8"/>
      <c r="D2407" s="8"/>
      <c r="E2407" s="8"/>
      <c r="F2407" s="9"/>
      <c r="G2407" s="36"/>
      <c r="H2407" s="12"/>
      <c r="I2407" s="12"/>
      <c r="J2407" s="13"/>
      <c r="K2407" s="34">
        <v>38.64</v>
      </c>
      <c r="L2407" s="8">
        <v>1</v>
      </c>
      <c r="M2407" s="8">
        <v>3</v>
      </c>
      <c r="N2407" s="9">
        <v>5.5</v>
      </c>
      <c r="O2407" s="36">
        <v>38.119999999999997</v>
      </c>
      <c r="P2407" s="12">
        <v>1</v>
      </c>
      <c r="Q2407" s="12">
        <v>2</v>
      </c>
      <c r="R2407" s="13">
        <v>3</v>
      </c>
      <c r="S2407" s="34">
        <v>71.930000000000007</v>
      </c>
      <c r="T2407" s="8">
        <v>2</v>
      </c>
      <c r="U2407" s="8">
        <v>2</v>
      </c>
      <c r="V2407" s="9">
        <v>4.5999999999999996</v>
      </c>
      <c r="W2407" s="36">
        <v>51.92</v>
      </c>
      <c r="X2407" s="12">
        <v>1</v>
      </c>
      <c r="Y2407" s="12">
        <v>3</v>
      </c>
      <c r="Z2407" s="12">
        <v>4.8</v>
      </c>
      <c r="AA2407" s="52">
        <f t="shared" si="148"/>
        <v>1</v>
      </c>
      <c r="AB2407" s="54">
        <f t="shared" si="149"/>
        <v>1.3333333333333333</v>
      </c>
      <c r="AC2407" s="54">
        <f t="shared" si="150"/>
        <v>0.75</v>
      </c>
      <c r="AD2407" s="55">
        <f t="shared" si="151"/>
        <v>1.0277777777777777</v>
      </c>
      <c r="AE2407" s="58"/>
    </row>
    <row r="2408" spans="1:31" s="5" customFormat="1" x14ac:dyDescent="0.3">
      <c r="A2408" s="40" t="s">
        <v>3107</v>
      </c>
      <c r="B2408" s="3" t="s">
        <v>3108</v>
      </c>
      <c r="C2408" s="34">
        <v>39.56</v>
      </c>
      <c r="D2408" s="8">
        <v>1</v>
      </c>
      <c r="E2408" s="8">
        <v>3</v>
      </c>
      <c r="F2408" s="9">
        <v>14</v>
      </c>
      <c r="G2408" s="36">
        <v>49.23</v>
      </c>
      <c r="H2408" s="12">
        <v>1</v>
      </c>
      <c r="I2408" s="12">
        <v>2</v>
      </c>
      <c r="J2408" s="13">
        <v>15.2</v>
      </c>
      <c r="K2408" s="34">
        <v>96.710000000000008</v>
      </c>
      <c r="L2408" s="8">
        <v>2</v>
      </c>
      <c r="M2408" s="8">
        <v>3</v>
      </c>
      <c r="N2408" s="9">
        <v>17.100000000000001</v>
      </c>
      <c r="O2408" s="36">
        <v>35.090000000000003</v>
      </c>
      <c r="P2408" s="12">
        <v>1</v>
      </c>
      <c r="Q2408" s="12">
        <v>3</v>
      </c>
      <c r="R2408" s="13">
        <v>17.100000000000001</v>
      </c>
      <c r="S2408" s="34">
        <v>54.76</v>
      </c>
      <c r="T2408" s="8">
        <v>2</v>
      </c>
      <c r="U2408" s="8">
        <v>2</v>
      </c>
      <c r="V2408" s="9">
        <v>11.3</v>
      </c>
      <c r="W2408" s="36">
        <v>80.44</v>
      </c>
      <c r="X2408" s="12">
        <v>2</v>
      </c>
      <c r="Y2408" s="12">
        <v>3</v>
      </c>
      <c r="Z2408" s="12">
        <v>17.100000000000001</v>
      </c>
      <c r="AA2408" s="52">
        <f t="shared" si="148"/>
        <v>1.3333333333333333</v>
      </c>
      <c r="AB2408" s="54">
        <f t="shared" si="149"/>
        <v>1</v>
      </c>
      <c r="AC2408" s="54">
        <f t="shared" si="150"/>
        <v>0.75</v>
      </c>
      <c r="AD2408" s="55">
        <f t="shared" si="151"/>
        <v>1.0277777777777777</v>
      </c>
      <c r="AE2408" s="58"/>
    </row>
    <row r="2409" spans="1:31" s="5" customFormat="1" x14ac:dyDescent="0.3">
      <c r="A2409" s="40" t="s">
        <v>238</v>
      </c>
      <c r="B2409" s="3" t="s">
        <v>239</v>
      </c>
      <c r="C2409" s="34">
        <v>1427.3999999999996</v>
      </c>
      <c r="D2409" s="8">
        <v>22</v>
      </c>
      <c r="E2409" s="8">
        <v>34</v>
      </c>
      <c r="F2409" s="9">
        <v>32.399999999999984</v>
      </c>
      <c r="G2409" s="36">
        <v>1655.5899999999997</v>
      </c>
      <c r="H2409" s="12">
        <v>26</v>
      </c>
      <c r="I2409" s="12">
        <v>34</v>
      </c>
      <c r="J2409" s="13">
        <v>32.899999999999984</v>
      </c>
      <c r="K2409" s="34">
        <v>1612.01</v>
      </c>
      <c r="L2409" s="8">
        <v>27</v>
      </c>
      <c r="M2409" s="8">
        <v>31</v>
      </c>
      <c r="N2409" s="9">
        <v>32</v>
      </c>
      <c r="O2409" s="36">
        <v>1081.2599999999998</v>
      </c>
      <c r="P2409" s="12">
        <v>20</v>
      </c>
      <c r="Q2409" s="12">
        <v>25</v>
      </c>
      <c r="R2409" s="13">
        <v>30.3</v>
      </c>
      <c r="S2409" s="34">
        <v>1121.6200000000001</v>
      </c>
      <c r="T2409" s="8">
        <v>22</v>
      </c>
      <c r="U2409" s="8">
        <v>27</v>
      </c>
      <c r="V2409" s="9">
        <v>28</v>
      </c>
      <c r="W2409" s="36">
        <v>1401.0800000000002</v>
      </c>
      <c r="X2409" s="12">
        <v>23</v>
      </c>
      <c r="Y2409" s="12">
        <v>32</v>
      </c>
      <c r="Z2409" s="12">
        <v>33.29999999999999</v>
      </c>
      <c r="AA2409" s="52">
        <f t="shared" si="148"/>
        <v>1</v>
      </c>
      <c r="AB2409" s="54">
        <f t="shared" si="149"/>
        <v>1.2307692307692308</v>
      </c>
      <c r="AC2409" s="54">
        <f t="shared" si="150"/>
        <v>0.84848484848484851</v>
      </c>
      <c r="AD2409" s="55">
        <f t="shared" si="151"/>
        <v>1.0264180264180265</v>
      </c>
      <c r="AE2409" s="58"/>
    </row>
    <row r="2410" spans="1:31" s="5" customFormat="1" x14ac:dyDescent="0.3">
      <c r="A2410" s="40" t="s">
        <v>1547</v>
      </c>
      <c r="B2410" s="3" t="s">
        <v>1548</v>
      </c>
      <c r="C2410" s="34">
        <v>124.14999999999999</v>
      </c>
      <c r="D2410" s="8">
        <v>3</v>
      </c>
      <c r="E2410" s="8">
        <v>9</v>
      </c>
      <c r="F2410" s="9">
        <v>9.6</v>
      </c>
      <c r="G2410" s="36">
        <v>124.52</v>
      </c>
      <c r="H2410" s="12">
        <v>2</v>
      </c>
      <c r="I2410" s="12">
        <v>8</v>
      </c>
      <c r="J2410" s="13">
        <v>10.1</v>
      </c>
      <c r="K2410" s="34">
        <v>321.19</v>
      </c>
      <c r="L2410" s="8">
        <v>6</v>
      </c>
      <c r="M2410" s="8">
        <v>7</v>
      </c>
      <c r="N2410" s="9">
        <v>9.9</v>
      </c>
      <c r="O2410" s="36">
        <v>147.07</v>
      </c>
      <c r="P2410" s="12">
        <v>3</v>
      </c>
      <c r="Q2410" s="12">
        <v>9</v>
      </c>
      <c r="R2410" s="13">
        <v>8.8000000000000007</v>
      </c>
      <c r="S2410" s="34">
        <v>116.74000000000001</v>
      </c>
      <c r="T2410" s="8">
        <v>3</v>
      </c>
      <c r="U2410" s="8">
        <v>6</v>
      </c>
      <c r="V2410" s="9">
        <v>7.5</v>
      </c>
      <c r="W2410" s="36">
        <v>55.25</v>
      </c>
      <c r="X2410" s="12">
        <v>2</v>
      </c>
      <c r="Y2410" s="12">
        <v>5</v>
      </c>
      <c r="Z2410" s="12">
        <v>8.3000000000000007</v>
      </c>
      <c r="AA2410" s="52">
        <f t="shared" si="148"/>
        <v>1.1111111111111112</v>
      </c>
      <c r="AB2410" s="54">
        <f t="shared" si="149"/>
        <v>0.8</v>
      </c>
      <c r="AC2410" s="54">
        <f t="shared" si="150"/>
        <v>1.1666666666666667</v>
      </c>
      <c r="AD2410" s="55">
        <f t="shared" si="151"/>
        <v>1.0259259259259259</v>
      </c>
      <c r="AE2410" s="58"/>
    </row>
    <row r="2411" spans="1:31" s="5" customFormat="1" x14ac:dyDescent="0.3">
      <c r="A2411" s="40" t="s">
        <v>958</v>
      </c>
      <c r="B2411" s="3" t="s">
        <v>959</v>
      </c>
      <c r="C2411" s="34">
        <v>296.8</v>
      </c>
      <c r="D2411" s="8">
        <v>7</v>
      </c>
      <c r="E2411" s="8">
        <v>14</v>
      </c>
      <c r="F2411" s="9">
        <v>24.5</v>
      </c>
      <c r="G2411" s="36">
        <v>259.09000000000003</v>
      </c>
      <c r="H2411" s="12">
        <v>5</v>
      </c>
      <c r="I2411" s="12">
        <v>17</v>
      </c>
      <c r="J2411" s="13">
        <v>25.4</v>
      </c>
      <c r="K2411" s="34">
        <v>305.17</v>
      </c>
      <c r="L2411" s="8">
        <v>8</v>
      </c>
      <c r="M2411" s="8">
        <v>13</v>
      </c>
      <c r="N2411" s="9">
        <v>21.099999999999998</v>
      </c>
      <c r="O2411" s="36">
        <v>234.29</v>
      </c>
      <c r="P2411" s="12">
        <v>7</v>
      </c>
      <c r="Q2411" s="12">
        <v>11</v>
      </c>
      <c r="R2411" s="13">
        <v>18.400000000000002</v>
      </c>
      <c r="S2411" s="34">
        <v>235.59</v>
      </c>
      <c r="T2411" s="8">
        <v>6</v>
      </c>
      <c r="U2411" s="8">
        <v>13</v>
      </c>
      <c r="V2411" s="9">
        <v>17.900000000000002</v>
      </c>
      <c r="W2411" s="36">
        <v>223.96999999999997</v>
      </c>
      <c r="X2411" s="12">
        <v>6</v>
      </c>
      <c r="Y2411" s="12">
        <v>12</v>
      </c>
      <c r="Z2411" s="12">
        <v>17</v>
      </c>
      <c r="AA2411" s="52">
        <f t="shared" si="148"/>
        <v>0.83333333333333337</v>
      </c>
      <c r="AB2411" s="54">
        <f t="shared" si="149"/>
        <v>1.1666666666666667</v>
      </c>
      <c r="AC2411" s="54">
        <f t="shared" si="150"/>
        <v>1.0769230769230769</v>
      </c>
      <c r="AD2411" s="55">
        <f t="shared" si="151"/>
        <v>1.0256410256410255</v>
      </c>
      <c r="AE2411" s="58"/>
    </row>
    <row r="2412" spans="1:31" s="5" customFormat="1" x14ac:dyDescent="0.3">
      <c r="A2412" s="40" t="s">
        <v>771</v>
      </c>
      <c r="B2412" s="3" t="s">
        <v>772</v>
      </c>
      <c r="C2412" s="34">
        <v>432.68000000000006</v>
      </c>
      <c r="D2412" s="8">
        <v>8</v>
      </c>
      <c r="E2412" s="8">
        <v>13</v>
      </c>
      <c r="F2412" s="9">
        <v>56.800000000000004</v>
      </c>
      <c r="G2412" s="36">
        <v>517.03000000000009</v>
      </c>
      <c r="H2412" s="12">
        <v>10</v>
      </c>
      <c r="I2412" s="12">
        <v>12</v>
      </c>
      <c r="J2412" s="13">
        <v>56.8</v>
      </c>
      <c r="K2412" s="34"/>
      <c r="L2412" s="8"/>
      <c r="M2412" s="8"/>
      <c r="N2412" s="9"/>
      <c r="O2412" s="36"/>
      <c r="P2412" s="12"/>
      <c r="Q2412" s="12"/>
      <c r="R2412" s="13"/>
      <c r="S2412" s="34"/>
      <c r="T2412" s="8"/>
      <c r="U2412" s="8"/>
      <c r="V2412" s="9"/>
      <c r="W2412" s="36"/>
      <c r="X2412" s="12"/>
      <c r="Y2412" s="12"/>
      <c r="Z2412" s="12"/>
      <c r="AA2412" s="52">
        <f t="shared" si="148"/>
        <v>1.0769230769230769</v>
      </c>
      <c r="AB2412" s="54">
        <f t="shared" si="149"/>
        <v>1</v>
      </c>
      <c r="AC2412" s="54">
        <f t="shared" si="150"/>
        <v>1</v>
      </c>
      <c r="AD2412" s="55">
        <f t="shared" si="151"/>
        <v>1.0256410256410255</v>
      </c>
      <c r="AE2412" s="58"/>
    </row>
    <row r="2413" spans="1:31" s="5" customFormat="1" x14ac:dyDescent="0.3">
      <c r="A2413" s="40" t="s">
        <v>1420</v>
      </c>
      <c r="B2413" s="3" t="s">
        <v>1421</v>
      </c>
      <c r="C2413" s="34">
        <v>250.33</v>
      </c>
      <c r="D2413" s="8">
        <v>4</v>
      </c>
      <c r="E2413" s="8">
        <v>6</v>
      </c>
      <c r="F2413" s="9">
        <v>10</v>
      </c>
      <c r="G2413" s="36">
        <v>337.57000000000005</v>
      </c>
      <c r="H2413" s="12">
        <v>5</v>
      </c>
      <c r="I2413" s="12">
        <v>7</v>
      </c>
      <c r="J2413" s="13">
        <v>9.1</v>
      </c>
      <c r="K2413" s="34">
        <v>173.25</v>
      </c>
      <c r="L2413" s="8">
        <v>3</v>
      </c>
      <c r="M2413" s="8">
        <v>5</v>
      </c>
      <c r="N2413" s="9">
        <v>7</v>
      </c>
      <c r="O2413" s="36">
        <v>117.32000000000001</v>
      </c>
      <c r="P2413" s="12">
        <v>2</v>
      </c>
      <c r="Q2413" s="12">
        <v>4</v>
      </c>
      <c r="R2413" s="13">
        <v>8.6</v>
      </c>
      <c r="S2413" s="34">
        <v>158.15</v>
      </c>
      <c r="T2413" s="8">
        <v>3</v>
      </c>
      <c r="U2413" s="8">
        <v>4</v>
      </c>
      <c r="V2413" s="9">
        <v>5.0999999999999996</v>
      </c>
      <c r="W2413" s="36">
        <v>207.88</v>
      </c>
      <c r="X2413" s="12">
        <v>4</v>
      </c>
      <c r="Y2413" s="12">
        <v>4</v>
      </c>
      <c r="Z2413" s="12">
        <v>5.0999999999999996</v>
      </c>
      <c r="AA2413" s="52">
        <f t="shared" si="148"/>
        <v>0.875</v>
      </c>
      <c r="AB2413" s="54">
        <f t="shared" si="149"/>
        <v>1.2</v>
      </c>
      <c r="AC2413" s="54">
        <f t="shared" si="150"/>
        <v>1</v>
      </c>
      <c r="AD2413" s="55">
        <f t="shared" si="151"/>
        <v>1.0250000000000001</v>
      </c>
      <c r="AE2413" s="58"/>
    </row>
    <row r="2414" spans="1:31" s="5" customFormat="1" x14ac:dyDescent="0.3">
      <c r="A2414" s="40" t="s">
        <v>385</v>
      </c>
      <c r="B2414" s="3" t="s">
        <v>386</v>
      </c>
      <c r="C2414" s="34">
        <v>1055.2099999999998</v>
      </c>
      <c r="D2414" s="8">
        <v>15</v>
      </c>
      <c r="E2414" s="8">
        <v>23</v>
      </c>
      <c r="F2414" s="9">
        <v>24</v>
      </c>
      <c r="G2414" s="36">
        <v>1202.9700000000003</v>
      </c>
      <c r="H2414" s="12">
        <v>18</v>
      </c>
      <c r="I2414" s="12">
        <v>26</v>
      </c>
      <c r="J2414" s="13">
        <v>24.600000000000009</v>
      </c>
      <c r="K2414" s="34">
        <v>1152.5899999999999</v>
      </c>
      <c r="L2414" s="8">
        <v>22</v>
      </c>
      <c r="M2414" s="8">
        <v>26</v>
      </c>
      <c r="N2414" s="9">
        <v>28.3</v>
      </c>
      <c r="O2414" s="36">
        <v>894.45999999999981</v>
      </c>
      <c r="P2414" s="12">
        <v>18</v>
      </c>
      <c r="Q2414" s="12">
        <v>24</v>
      </c>
      <c r="R2414" s="13">
        <v>30.100000000000009</v>
      </c>
      <c r="S2414" s="34">
        <v>1240.54</v>
      </c>
      <c r="T2414" s="8">
        <v>22</v>
      </c>
      <c r="U2414" s="8">
        <v>31</v>
      </c>
      <c r="V2414" s="9">
        <v>31.700000000000003</v>
      </c>
      <c r="W2414" s="36">
        <v>1288.19</v>
      </c>
      <c r="X2414" s="12">
        <v>24</v>
      </c>
      <c r="Y2414" s="12">
        <v>28</v>
      </c>
      <c r="Z2414" s="12">
        <v>31.100000000000012</v>
      </c>
      <c r="AA2414" s="52">
        <f t="shared" si="148"/>
        <v>0.88888888888888884</v>
      </c>
      <c r="AB2414" s="54">
        <f t="shared" si="149"/>
        <v>1.08</v>
      </c>
      <c r="AC2414" s="54">
        <f t="shared" si="150"/>
        <v>1.103448275862069</v>
      </c>
      <c r="AD2414" s="55">
        <f t="shared" si="151"/>
        <v>1.0241123882503194</v>
      </c>
      <c r="AE2414" s="58"/>
    </row>
    <row r="2415" spans="1:31" s="5" customFormat="1" x14ac:dyDescent="0.3">
      <c r="A2415" s="40" t="s">
        <v>632</v>
      </c>
      <c r="B2415" s="3" t="s">
        <v>633</v>
      </c>
      <c r="C2415" s="34">
        <v>626.53</v>
      </c>
      <c r="D2415" s="8">
        <v>10</v>
      </c>
      <c r="E2415" s="8">
        <v>16</v>
      </c>
      <c r="F2415" s="9">
        <v>35.199999999999996</v>
      </c>
      <c r="G2415" s="36">
        <v>514.11000000000013</v>
      </c>
      <c r="H2415" s="12">
        <v>8</v>
      </c>
      <c r="I2415" s="12">
        <v>11</v>
      </c>
      <c r="J2415" s="13">
        <v>24.699999999999996</v>
      </c>
      <c r="K2415" s="34"/>
      <c r="L2415" s="8"/>
      <c r="M2415" s="8"/>
      <c r="N2415" s="9"/>
      <c r="O2415" s="36">
        <v>125.03999999999999</v>
      </c>
      <c r="P2415" s="12">
        <v>2</v>
      </c>
      <c r="Q2415" s="12">
        <v>3</v>
      </c>
      <c r="R2415" s="13">
        <v>9.1999999999999993</v>
      </c>
      <c r="S2415" s="34">
        <v>221.54000000000002</v>
      </c>
      <c r="T2415" s="8">
        <v>5</v>
      </c>
      <c r="U2415" s="8">
        <v>6</v>
      </c>
      <c r="V2415" s="9">
        <v>17.600000000000001</v>
      </c>
      <c r="W2415" s="36">
        <v>175.34</v>
      </c>
      <c r="X2415" s="12">
        <v>3</v>
      </c>
      <c r="Y2415" s="12">
        <v>4</v>
      </c>
      <c r="Z2415" s="12">
        <v>9.1999999999999993</v>
      </c>
      <c r="AA2415" s="52">
        <f t="shared" si="148"/>
        <v>1.4166666666666667</v>
      </c>
      <c r="AB2415" s="54">
        <f t="shared" si="149"/>
        <v>0.25</v>
      </c>
      <c r="AC2415" s="54">
        <f t="shared" si="150"/>
        <v>1.4</v>
      </c>
      <c r="AD2415" s="55">
        <f t="shared" si="151"/>
        <v>1.0222222222222221</v>
      </c>
      <c r="AE2415" s="58"/>
    </row>
    <row r="2416" spans="1:31" s="5" customFormat="1" x14ac:dyDescent="0.3">
      <c r="A2416" s="40" t="s">
        <v>393</v>
      </c>
      <c r="B2416" s="3" t="s">
        <v>394</v>
      </c>
      <c r="C2416" s="34">
        <v>1108.31</v>
      </c>
      <c r="D2416" s="8">
        <v>15</v>
      </c>
      <c r="E2416" s="8">
        <v>24</v>
      </c>
      <c r="F2416" s="9">
        <v>52.299999999999983</v>
      </c>
      <c r="G2416" s="36">
        <v>1061.04</v>
      </c>
      <c r="H2416" s="12">
        <v>16</v>
      </c>
      <c r="I2416" s="12">
        <v>18</v>
      </c>
      <c r="J2416" s="13">
        <v>42.2</v>
      </c>
      <c r="K2416" s="34">
        <v>622.30999999999995</v>
      </c>
      <c r="L2416" s="8">
        <v>11</v>
      </c>
      <c r="M2416" s="8">
        <v>15</v>
      </c>
      <c r="N2416" s="9">
        <v>44.600000000000016</v>
      </c>
      <c r="O2416" s="36">
        <v>937.8</v>
      </c>
      <c r="P2416" s="12">
        <v>16</v>
      </c>
      <c r="Q2416" s="12">
        <v>16</v>
      </c>
      <c r="R2416" s="13">
        <v>55.700000000000017</v>
      </c>
      <c r="S2416" s="34">
        <v>872.75</v>
      </c>
      <c r="T2416" s="8">
        <v>17</v>
      </c>
      <c r="U2416" s="8">
        <v>20</v>
      </c>
      <c r="V2416" s="9">
        <v>48.899999999999984</v>
      </c>
      <c r="W2416" s="36">
        <v>1247.7099999999998</v>
      </c>
      <c r="X2416" s="12">
        <v>22</v>
      </c>
      <c r="Y2416" s="12">
        <v>25</v>
      </c>
      <c r="Z2416" s="12">
        <v>56.299999999999976</v>
      </c>
      <c r="AA2416" s="52">
        <f t="shared" si="148"/>
        <v>1.3157894736842106</v>
      </c>
      <c r="AB2416" s="54">
        <f t="shared" si="149"/>
        <v>0.94117647058823528</v>
      </c>
      <c r="AC2416" s="54">
        <f t="shared" si="150"/>
        <v>0.80769230769230771</v>
      </c>
      <c r="AD2416" s="55">
        <f t="shared" si="151"/>
        <v>1.0215527506549178</v>
      </c>
      <c r="AE2416" s="58"/>
    </row>
    <row r="2417" spans="1:31" s="5" customFormat="1" x14ac:dyDescent="0.3">
      <c r="A2417" s="40" t="s">
        <v>426</v>
      </c>
      <c r="B2417" s="3" t="s">
        <v>427</v>
      </c>
      <c r="C2417" s="34">
        <v>988.33999999999992</v>
      </c>
      <c r="D2417" s="8">
        <v>14</v>
      </c>
      <c r="E2417" s="8">
        <v>18</v>
      </c>
      <c r="F2417" s="9">
        <v>33.100000000000009</v>
      </c>
      <c r="G2417" s="36">
        <v>846.13</v>
      </c>
      <c r="H2417" s="12">
        <v>14</v>
      </c>
      <c r="I2417" s="12">
        <v>17</v>
      </c>
      <c r="J2417" s="13">
        <v>34.5</v>
      </c>
      <c r="K2417" s="34"/>
      <c r="L2417" s="8"/>
      <c r="M2417" s="8"/>
      <c r="N2417" s="9"/>
      <c r="O2417" s="36"/>
      <c r="P2417" s="12"/>
      <c r="Q2417" s="12"/>
      <c r="R2417" s="13"/>
      <c r="S2417" s="34"/>
      <c r="T2417" s="8"/>
      <c r="U2417" s="8"/>
      <c r="V2417" s="9"/>
      <c r="W2417" s="36"/>
      <c r="X2417" s="12"/>
      <c r="Y2417" s="12"/>
      <c r="Z2417" s="12"/>
      <c r="AA2417" s="52">
        <f t="shared" si="148"/>
        <v>1.0555555555555556</v>
      </c>
      <c r="AB2417" s="54">
        <f t="shared" si="149"/>
        <v>1</v>
      </c>
      <c r="AC2417" s="54">
        <f t="shared" si="150"/>
        <v>1</v>
      </c>
      <c r="AD2417" s="55">
        <f t="shared" si="151"/>
        <v>1.0185185185185184</v>
      </c>
      <c r="AE2417" s="58"/>
    </row>
    <row r="2418" spans="1:31" s="5" customFormat="1" x14ac:dyDescent="0.3">
      <c r="A2418" s="40" t="s">
        <v>1005</v>
      </c>
      <c r="B2418" s="3" t="s">
        <v>1006</v>
      </c>
      <c r="C2418" s="34">
        <v>396.42</v>
      </c>
      <c r="D2418" s="8">
        <v>6</v>
      </c>
      <c r="E2418" s="8">
        <v>7</v>
      </c>
      <c r="F2418" s="9">
        <v>6</v>
      </c>
      <c r="G2418" s="36">
        <v>402.59999999999997</v>
      </c>
      <c r="H2418" s="12">
        <v>6</v>
      </c>
      <c r="I2418" s="12">
        <v>8</v>
      </c>
      <c r="J2418" s="13">
        <v>6</v>
      </c>
      <c r="K2418" s="34">
        <v>164.93</v>
      </c>
      <c r="L2418" s="8">
        <v>3</v>
      </c>
      <c r="M2418" s="8">
        <v>6</v>
      </c>
      <c r="N2418" s="9">
        <v>5.7</v>
      </c>
      <c r="O2418" s="36">
        <v>246.10999999999999</v>
      </c>
      <c r="P2418" s="12">
        <v>5</v>
      </c>
      <c r="Q2418" s="12">
        <v>6</v>
      </c>
      <c r="R2418" s="13">
        <v>4.9000000000000004</v>
      </c>
      <c r="S2418" s="34">
        <v>312.23</v>
      </c>
      <c r="T2418" s="8">
        <v>5</v>
      </c>
      <c r="U2418" s="8">
        <v>6</v>
      </c>
      <c r="V2418" s="9">
        <v>5.7</v>
      </c>
      <c r="W2418" s="36">
        <v>295.33000000000004</v>
      </c>
      <c r="X2418" s="12">
        <v>5</v>
      </c>
      <c r="Y2418" s="12">
        <v>5</v>
      </c>
      <c r="Z2418" s="12">
        <v>5.7</v>
      </c>
      <c r="AA2418" s="52">
        <f t="shared" si="148"/>
        <v>0.88888888888888884</v>
      </c>
      <c r="AB2418" s="54">
        <f t="shared" si="149"/>
        <v>1</v>
      </c>
      <c r="AC2418" s="54">
        <f t="shared" si="150"/>
        <v>1.1666666666666667</v>
      </c>
      <c r="AD2418" s="55">
        <f t="shared" si="151"/>
        <v>1.0185185185185184</v>
      </c>
      <c r="AE2418" s="58"/>
    </row>
    <row r="2419" spans="1:31" s="5" customFormat="1" x14ac:dyDescent="0.3">
      <c r="A2419" s="40" t="s">
        <v>256</v>
      </c>
      <c r="B2419" s="3" t="s">
        <v>257</v>
      </c>
      <c r="C2419" s="34">
        <v>1432.6299999999997</v>
      </c>
      <c r="D2419" s="8">
        <v>20</v>
      </c>
      <c r="E2419" s="8">
        <v>26</v>
      </c>
      <c r="F2419" s="9">
        <v>37.899999999999991</v>
      </c>
      <c r="G2419" s="36">
        <v>1420.1500000000003</v>
      </c>
      <c r="H2419" s="12">
        <v>20</v>
      </c>
      <c r="I2419" s="12">
        <v>26</v>
      </c>
      <c r="J2419" s="13">
        <v>37.29999999999999</v>
      </c>
      <c r="K2419" s="34">
        <v>1950</v>
      </c>
      <c r="L2419" s="8">
        <v>31</v>
      </c>
      <c r="M2419" s="8">
        <v>38</v>
      </c>
      <c r="N2419" s="9">
        <v>56.200000000000031</v>
      </c>
      <c r="O2419" s="36">
        <v>1852.55</v>
      </c>
      <c r="P2419" s="12">
        <v>29</v>
      </c>
      <c r="Q2419" s="12">
        <v>36</v>
      </c>
      <c r="R2419" s="13">
        <v>59.5</v>
      </c>
      <c r="S2419" s="34">
        <v>1587.79</v>
      </c>
      <c r="T2419" s="8">
        <v>25</v>
      </c>
      <c r="U2419" s="8">
        <v>32</v>
      </c>
      <c r="V2419" s="9">
        <v>48</v>
      </c>
      <c r="W2419" s="36">
        <v>1837</v>
      </c>
      <c r="X2419" s="12">
        <v>29</v>
      </c>
      <c r="Y2419" s="12">
        <v>32</v>
      </c>
      <c r="Z2419" s="12">
        <v>53.200000000000031</v>
      </c>
      <c r="AA2419" s="52">
        <f t="shared" si="148"/>
        <v>1</v>
      </c>
      <c r="AB2419" s="54">
        <f t="shared" si="149"/>
        <v>1.0540540540540539</v>
      </c>
      <c r="AC2419" s="54">
        <f t="shared" si="150"/>
        <v>1</v>
      </c>
      <c r="AD2419" s="55">
        <f t="shared" si="151"/>
        <v>1.0180180180180181</v>
      </c>
      <c r="AE2419" s="58"/>
    </row>
    <row r="2420" spans="1:31" s="5" customFormat="1" x14ac:dyDescent="0.3">
      <c r="A2420" s="40" t="s">
        <v>621</v>
      </c>
      <c r="B2420" s="3" t="s">
        <v>622</v>
      </c>
      <c r="C2420" s="34">
        <v>666.21</v>
      </c>
      <c r="D2420" s="8">
        <v>10</v>
      </c>
      <c r="E2420" s="8">
        <v>15</v>
      </c>
      <c r="F2420" s="9">
        <v>38.699999999999996</v>
      </c>
      <c r="G2420" s="36">
        <v>596.53000000000009</v>
      </c>
      <c r="H2420" s="12">
        <v>9</v>
      </c>
      <c r="I2420" s="12">
        <v>11</v>
      </c>
      <c r="J2420" s="13">
        <v>34</v>
      </c>
      <c r="K2420" s="34">
        <v>598.70999999999992</v>
      </c>
      <c r="L2420" s="8">
        <v>10</v>
      </c>
      <c r="M2420" s="8">
        <v>13</v>
      </c>
      <c r="N2420" s="9">
        <v>41.199999999999996</v>
      </c>
      <c r="O2420" s="36">
        <v>929.66</v>
      </c>
      <c r="P2420" s="12">
        <v>13</v>
      </c>
      <c r="Q2420" s="12">
        <v>21</v>
      </c>
      <c r="R2420" s="13">
        <v>49</v>
      </c>
      <c r="S2420" s="34">
        <v>497.05000000000007</v>
      </c>
      <c r="T2420" s="8">
        <v>8</v>
      </c>
      <c r="U2420" s="8">
        <v>12</v>
      </c>
      <c r="V2420" s="9">
        <v>35.4</v>
      </c>
      <c r="W2420" s="36">
        <v>461.80999999999995</v>
      </c>
      <c r="X2420" s="12">
        <v>9</v>
      </c>
      <c r="Y2420" s="12">
        <v>11</v>
      </c>
      <c r="Z2420" s="12">
        <v>36.5</v>
      </c>
      <c r="AA2420" s="52">
        <f t="shared" si="148"/>
        <v>1.3333333333333333</v>
      </c>
      <c r="AB2420" s="54">
        <f t="shared" si="149"/>
        <v>0.63636363636363635</v>
      </c>
      <c r="AC2420" s="54">
        <f t="shared" si="150"/>
        <v>1.0833333333333333</v>
      </c>
      <c r="AD2420" s="55">
        <f t="shared" si="151"/>
        <v>1.0176767676767675</v>
      </c>
      <c r="AE2420" s="58"/>
    </row>
    <row r="2421" spans="1:31" s="5" customFormat="1" x14ac:dyDescent="0.3">
      <c r="A2421" s="40" t="s">
        <v>3005</v>
      </c>
      <c r="B2421" s="3" t="s">
        <v>3006</v>
      </c>
      <c r="C2421" s="34">
        <v>57.07</v>
      </c>
      <c r="D2421" s="8">
        <v>1</v>
      </c>
      <c r="E2421" s="8">
        <v>3</v>
      </c>
      <c r="F2421" s="9">
        <v>7.7</v>
      </c>
      <c r="G2421" s="36">
        <v>51.64</v>
      </c>
      <c r="H2421" s="12">
        <v>1</v>
      </c>
      <c r="I2421" s="12">
        <v>4</v>
      </c>
      <c r="J2421" s="13">
        <v>10.9</v>
      </c>
      <c r="K2421" s="34">
        <v>89.06</v>
      </c>
      <c r="L2421" s="8">
        <v>2</v>
      </c>
      <c r="M2421" s="8">
        <v>4</v>
      </c>
      <c r="N2421" s="9">
        <v>11.1</v>
      </c>
      <c r="O2421" s="36">
        <v>80.98</v>
      </c>
      <c r="P2421" s="12">
        <v>2</v>
      </c>
      <c r="Q2421" s="12">
        <v>3</v>
      </c>
      <c r="R2421" s="13">
        <v>7.2</v>
      </c>
      <c r="S2421" s="34">
        <v>239.48</v>
      </c>
      <c r="T2421" s="8">
        <v>6</v>
      </c>
      <c r="U2421" s="8">
        <v>9</v>
      </c>
      <c r="V2421" s="9">
        <v>30.7</v>
      </c>
      <c r="W2421" s="36">
        <v>226.89</v>
      </c>
      <c r="X2421" s="12">
        <v>5</v>
      </c>
      <c r="Y2421" s="12">
        <v>9</v>
      </c>
      <c r="Z2421" s="12">
        <v>28.5</v>
      </c>
      <c r="AA2421" s="52">
        <f t="shared" si="148"/>
        <v>0.8</v>
      </c>
      <c r="AB2421" s="54">
        <f t="shared" si="149"/>
        <v>1.25</v>
      </c>
      <c r="AC2421" s="54">
        <f t="shared" si="150"/>
        <v>1</v>
      </c>
      <c r="AD2421" s="55">
        <f t="shared" si="151"/>
        <v>1.0166666666666666</v>
      </c>
      <c r="AE2421" s="58"/>
    </row>
    <row r="2422" spans="1:31" s="5" customFormat="1" x14ac:dyDescent="0.3">
      <c r="A2422" s="40" t="s">
        <v>1344</v>
      </c>
      <c r="B2422" s="3" t="s">
        <v>1345</v>
      </c>
      <c r="C2422" s="34">
        <v>242.22</v>
      </c>
      <c r="D2422" s="8">
        <v>4</v>
      </c>
      <c r="E2422" s="8">
        <v>6</v>
      </c>
      <c r="F2422" s="9">
        <v>39.200000000000003</v>
      </c>
      <c r="G2422" s="36">
        <v>270.67</v>
      </c>
      <c r="H2422" s="12">
        <v>5</v>
      </c>
      <c r="I2422" s="12">
        <v>7</v>
      </c>
      <c r="J2422" s="13">
        <v>39.200000000000003</v>
      </c>
      <c r="K2422" s="34">
        <v>506.17</v>
      </c>
      <c r="L2422" s="8">
        <v>10</v>
      </c>
      <c r="M2422" s="8">
        <v>11</v>
      </c>
      <c r="N2422" s="9">
        <v>45.300000000000004</v>
      </c>
      <c r="O2422" s="36">
        <v>466.07</v>
      </c>
      <c r="P2422" s="12">
        <v>9</v>
      </c>
      <c r="Q2422" s="12">
        <v>10</v>
      </c>
      <c r="R2422" s="13">
        <v>45.300000000000004</v>
      </c>
      <c r="S2422" s="34">
        <v>412.91</v>
      </c>
      <c r="T2422" s="8">
        <v>7</v>
      </c>
      <c r="U2422" s="8">
        <v>12</v>
      </c>
      <c r="V2422" s="9">
        <v>41.199999999999996</v>
      </c>
      <c r="W2422" s="36">
        <v>497.85999999999996</v>
      </c>
      <c r="X2422" s="12">
        <v>9</v>
      </c>
      <c r="Y2422" s="12">
        <v>11</v>
      </c>
      <c r="Z2422" s="12">
        <v>39.9</v>
      </c>
      <c r="AA2422" s="52">
        <f t="shared" si="148"/>
        <v>0.875</v>
      </c>
      <c r="AB2422" s="54">
        <f t="shared" si="149"/>
        <v>1.0909090909090908</v>
      </c>
      <c r="AC2422" s="54">
        <f t="shared" si="150"/>
        <v>1.0833333333333333</v>
      </c>
      <c r="AD2422" s="55">
        <f t="shared" si="151"/>
        <v>1.0164141414141412</v>
      </c>
      <c r="AE2422" s="58"/>
    </row>
    <row r="2423" spans="1:31" s="5" customFormat="1" x14ac:dyDescent="0.3">
      <c r="A2423" s="40" t="s">
        <v>97</v>
      </c>
      <c r="B2423" s="3" t="s">
        <v>98</v>
      </c>
      <c r="C2423" s="34">
        <v>2038.1899999999998</v>
      </c>
      <c r="D2423" s="8">
        <v>32</v>
      </c>
      <c r="E2423" s="8">
        <v>52</v>
      </c>
      <c r="F2423" s="9">
        <v>25.399999999999988</v>
      </c>
      <c r="G2423" s="36">
        <v>1618.2800000000002</v>
      </c>
      <c r="H2423" s="12">
        <v>26</v>
      </c>
      <c r="I2423" s="12">
        <v>37</v>
      </c>
      <c r="J2423" s="13">
        <v>17.600000000000009</v>
      </c>
      <c r="K2423" s="34">
        <v>86.300000000000011</v>
      </c>
      <c r="L2423" s="8">
        <v>2</v>
      </c>
      <c r="M2423" s="8">
        <v>8</v>
      </c>
      <c r="N2423" s="9">
        <v>4.8</v>
      </c>
      <c r="O2423" s="36">
        <v>1103.8200000000002</v>
      </c>
      <c r="P2423" s="12">
        <v>20</v>
      </c>
      <c r="Q2423" s="12">
        <v>29</v>
      </c>
      <c r="R2423" s="13">
        <v>16.5</v>
      </c>
      <c r="S2423" s="34">
        <v>1854.9100000000008</v>
      </c>
      <c r="T2423" s="8">
        <v>36</v>
      </c>
      <c r="U2423" s="8">
        <v>49</v>
      </c>
      <c r="V2423" s="9">
        <v>23.5</v>
      </c>
      <c r="W2423" s="36">
        <v>1493.69</v>
      </c>
      <c r="X2423" s="12">
        <v>28</v>
      </c>
      <c r="Y2423" s="12">
        <v>36</v>
      </c>
      <c r="Z2423" s="12">
        <v>19.300000000000004</v>
      </c>
      <c r="AA2423" s="52">
        <f t="shared" si="148"/>
        <v>1.3947368421052631</v>
      </c>
      <c r="AB2423" s="54">
        <f t="shared" si="149"/>
        <v>0.3</v>
      </c>
      <c r="AC2423" s="54">
        <f t="shared" si="150"/>
        <v>1.3513513513513513</v>
      </c>
      <c r="AD2423" s="55">
        <f t="shared" si="151"/>
        <v>1.0153627311522049</v>
      </c>
      <c r="AE2423" s="58"/>
    </row>
    <row r="2424" spans="1:31" s="5" customFormat="1" x14ac:dyDescent="0.3">
      <c r="A2424" s="40" t="s">
        <v>552</v>
      </c>
      <c r="B2424" s="3" t="s">
        <v>553</v>
      </c>
      <c r="C2424" s="34">
        <v>743.29</v>
      </c>
      <c r="D2424" s="8">
        <v>11</v>
      </c>
      <c r="E2424" s="8">
        <v>22</v>
      </c>
      <c r="F2424" s="9">
        <v>17.800000000000004</v>
      </c>
      <c r="G2424" s="36">
        <v>622.80000000000007</v>
      </c>
      <c r="H2424" s="12">
        <v>10</v>
      </c>
      <c r="I2424" s="12">
        <v>21</v>
      </c>
      <c r="J2424" s="13">
        <v>18.099999999999998</v>
      </c>
      <c r="K2424" s="34"/>
      <c r="L2424" s="8"/>
      <c r="M2424" s="8"/>
      <c r="N2424" s="9"/>
      <c r="O2424" s="36"/>
      <c r="P2424" s="12"/>
      <c r="Q2424" s="12"/>
      <c r="R2424" s="13"/>
      <c r="S2424" s="34"/>
      <c r="T2424" s="8"/>
      <c r="U2424" s="8"/>
      <c r="V2424" s="9"/>
      <c r="W2424" s="36"/>
      <c r="X2424" s="12"/>
      <c r="Y2424" s="12"/>
      <c r="Z2424" s="12"/>
      <c r="AA2424" s="52">
        <f t="shared" si="148"/>
        <v>1.0454545454545454</v>
      </c>
      <c r="AB2424" s="54">
        <f t="shared" si="149"/>
        <v>1</v>
      </c>
      <c r="AC2424" s="54">
        <f t="shared" si="150"/>
        <v>1</v>
      </c>
      <c r="AD2424" s="55">
        <f t="shared" si="151"/>
        <v>1.0151515151515151</v>
      </c>
      <c r="AE2424" s="58"/>
    </row>
    <row r="2425" spans="1:31" s="5" customFormat="1" x14ac:dyDescent="0.3">
      <c r="A2425" s="40" t="s">
        <v>946</v>
      </c>
      <c r="B2425" s="3" t="s">
        <v>947</v>
      </c>
      <c r="C2425" s="34">
        <v>453.87</v>
      </c>
      <c r="D2425" s="8">
        <v>7</v>
      </c>
      <c r="E2425" s="8">
        <v>11</v>
      </c>
      <c r="F2425" s="9">
        <v>25.900000000000002</v>
      </c>
      <c r="G2425" s="36">
        <v>403.89</v>
      </c>
      <c r="H2425" s="12">
        <v>8</v>
      </c>
      <c r="I2425" s="12">
        <v>10</v>
      </c>
      <c r="J2425" s="13">
        <v>21.800000000000004</v>
      </c>
      <c r="K2425" s="34">
        <v>623.64</v>
      </c>
      <c r="L2425" s="8">
        <v>11</v>
      </c>
      <c r="M2425" s="8">
        <v>13</v>
      </c>
      <c r="N2425" s="9">
        <v>25.9</v>
      </c>
      <c r="O2425" s="36">
        <v>491.15999999999997</v>
      </c>
      <c r="P2425" s="12">
        <v>9</v>
      </c>
      <c r="Q2425" s="12">
        <v>11</v>
      </c>
      <c r="R2425" s="13">
        <v>24.5</v>
      </c>
      <c r="S2425" s="34">
        <v>478.28</v>
      </c>
      <c r="T2425" s="8">
        <v>8</v>
      </c>
      <c r="U2425" s="8">
        <v>10</v>
      </c>
      <c r="V2425" s="9">
        <v>24.699999999999996</v>
      </c>
      <c r="W2425" s="36">
        <v>559.52</v>
      </c>
      <c r="X2425" s="12">
        <v>9</v>
      </c>
      <c r="Y2425" s="12">
        <v>13</v>
      </c>
      <c r="Z2425" s="12">
        <v>29</v>
      </c>
      <c r="AA2425" s="52">
        <f t="shared" si="148"/>
        <v>1.0909090909090908</v>
      </c>
      <c r="AB2425" s="54">
        <f t="shared" si="149"/>
        <v>1.1666666666666667</v>
      </c>
      <c r="AC2425" s="54">
        <f t="shared" si="150"/>
        <v>0.7857142857142857</v>
      </c>
      <c r="AD2425" s="55">
        <f t="shared" si="151"/>
        <v>1.0144300144300145</v>
      </c>
      <c r="AE2425" s="58"/>
    </row>
    <row r="2426" spans="1:31" s="5" customFormat="1" x14ac:dyDescent="0.3">
      <c r="A2426" s="40" t="s">
        <v>715</v>
      </c>
      <c r="B2426" s="3" t="s">
        <v>716</v>
      </c>
      <c r="C2426" s="34">
        <v>518.46</v>
      </c>
      <c r="D2426" s="8">
        <v>9</v>
      </c>
      <c r="E2426" s="8">
        <v>12</v>
      </c>
      <c r="F2426" s="9">
        <v>27.900000000000002</v>
      </c>
      <c r="G2426" s="36">
        <v>369.55</v>
      </c>
      <c r="H2426" s="12">
        <v>6</v>
      </c>
      <c r="I2426" s="12">
        <v>12</v>
      </c>
      <c r="J2426" s="13">
        <v>30.599999999999998</v>
      </c>
      <c r="K2426" s="34">
        <v>94.44</v>
      </c>
      <c r="L2426" s="8">
        <v>2</v>
      </c>
      <c r="M2426" s="8">
        <v>6</v>
      </c>
      <c r="N2426" s="9">
        <v>16.100000000000001</v>
      </c>
      <c r="O2426" s="36">
        <v>167.66</v>
      </c>
      <c r="P2426" s="12">
        <v>4</v>
      </c>
      <c r="Q2426" s="12">
        <v>5</v>
      </c>
      <c r="R2426" s="13">
        <v>12.7</v>
      </c>
      <c r="S2426" s="34">
        <v>157.94999999999999</v>
      </c>
      <c r="T2426" s="8">
        <v>3</v>
      </c>
      <c r="U2426" s="8">
        <v>6</v>
      </c>
      <c r="V2426" s="9">
        <v>13.800000000000002</v>
      </c>
      <c r="W2426" s="36">
        <v>190.57999999999998</v>
      </c>
      <c r="X2426" s="12">
        <v>4</v>
      </c>
      <c r="Y2426" s="12">
        <v>7</v>
      </c>
      <c r="Z2426" s="12">
        <v>19.600000000000001</v>
      </c>
      <c r="AA2426" s="52">
        <f t="shared" si="148"/>
        <v>1</v>
      </c>
      <c r="AB2426" s="54">
        <f t="shared" si="149"/>
        <v>1.1666666666666667</v>
      </c>
      <c r="AC2426" s="54">
        <f t="shared" si="150"/>
        <v>0.875</v>
      </c>
      <c r="AD2426" s="55">
        <f t="shared" si="151"/>
        <v>1.0138888888888891</v>
      </c>
      <c r="AE2426" s="58"/>
    </row>
    <row r="2427" spans="1:31" s="5" customFormat="1" x14ac:dyDescent="0.3">
      <c r="A2427" s="40" t="s">
        <v>898</v>
      </c>
      <c r="B2427" s="3" t="s">
        <v>899</v>
      </c>
      <c r="C2427" s="34">
        <v>450.69000000000005</v>
      </c>
      <c r="D2427" s="8">
        <v>7</v>
      </c>
      <c r="E2427" s="8">
        <v>12</v>
      </c>
      <c r="F2427" s="9">
        <v>51.100000000000009</v>
      </c>
      <c r="G2427" s="36">
        <v>395.15000000000003</v>
      </c>
      <c r="H2427" s="12">
        <v>6</v>
      </c>
      <c r="I2427" s="12">
        <v>11</v>
      </c>
      <c r="J2427" s="13">
        <v>52.800000000000004</v>
      </c>
      <c r="K2427" s="34">
        <v>820.90999999999985</v>
      </c>
      <c r="L2427" s="8">
        <v>15</v>
      </c>
      <c r="M2427" s="8">
        <v>16</v>
      </c>
      <c r="N2427" s="9">
        <v>59.100000000000016</v>
      </c>
      <c r="O2427" s="36">
        <v>777.12999999999977</v>
      </c>
      <c r="P2427" s="12">
        <v>16</v>
      </c>
      <c r="Q2427" s="12">
        <v>18</v>
      </c>
      <c r="R2427" s="13">
        <v>62.5</v>
      </c>
      <c r="S2427" s="34">
        <v>564.28</v>
      </c>
      <c r="T2427" s="8">
        <v>11</v>
      </c>
      <c r="U2427" s="8">
        <v>16</v>
      </c>
      <c r="V2427" s="9">
        <v>58.5</v>
      </c>
      <c r="W2427" s="36">
        <v>576.94000000000005</v>
      </c>
      <c r="X2427" s="12">
        <v>12</v>
      </c>
      <c r="Y2427" s="12">
        <v>15</v>
      </c>
      <c r="Z2427" s="12">
        <v>58</v>
      </c>
      <c r="AA2427" s="52">
        <f t="shared" si="148"/>
        <v>1.0833333333333333</v>
      </c>
      <c r="AB2427" s="54">
        <f t="shared" si="149"/>
        <v>0.89473684210526316</v>
      </c>
      <c r="AC2427" s="54">
        <f t="shared" si="150"/>
        <v>1.0625</v>
      </c>
      <c r="AD2427" s="55">
        <f t="shared" si="151"/>
        <v>1.0135233918128654</v>
      </c>
      <c r="AE2427" s="58"/>
    </row>
    <row r="2428" spans="1:31" s="5" customFormat="1" x14ac:dyDescent="0.3">
      <c r="A2428" s="40" t="s">
        <v>1893</v>
      </c>
      <c r="B2428" s="3" t="s">
        <v>1894</v>
      </c>
      <c r="C2428" s="34">
        <v>83.19</v>
      </c>
      <c r="D2428" s="8">
        <v>2</v>
      </c>
      <c r="E2428" s="8">
        <v>4</v>
      </c>
      <c r="F2428" s="9">
        <v>13.1</v>
      </c>
      <c r="G2428" s="36">
        <v>142.57999999999998</v>
      </c>
      <c r="H2428" s="12">
        <v>3</v>
      </c>
      <c r="I2428" s="12">
        <v>5</v>
      </c>
      <c r="J2428" s="13">
        <v>18.899999999999999</v>
      </c>
      <c r="K2428" s="34">
        <v>175.76000000000002</v>
      </c>
      <c r="L2428" s="8">
        <v>4</v>
      </c>
      <c r="M2428" s="8">
        <v>5</v>
      </c>
      <c r="N2428" s="9">
        <v>16.8</v>
      </c>
      <c r="O2428" s="36">
        <v>44.03</v>
      </c>
      <c r="P2428" s="12">
        <v>1</v>
      </c>
      <c r="Q2428" s="12">
        <v>4</v>
      </c>
      <c r="R2428" s="13">
        <v>13.6</v>
      </c>
      <c r="S2428" s="34">
        <v>140.65</v>
      </c>
      <c r="T2428" s="8">
        <v>3</v>
      </c>
      <c r="U2428" s="8">
        <v>4</v>
      </c>
      <c r="V2428" s="9">
        <v>14.1</v>
      </c>
      <c r="W2428" s="36">
        <v>138.35000000000002</v>
      </c>
      <c r="X2428" s="12">
        <v>3</v>
      </c>
      <c r="Y2428" s="12">
        <v>4</v>
      </c>
      <c r="Z2428" s="12">
        <v>14.1</v>
      </c>
      <c r="AA2428" s="52">
        <f t="shared" si="148"/>
        <v>0.83333333333333337</v>
      </c>
      <c r="AB2428" s="54">
        <f t="shared" si="149"/>
        <v>1.2</v>
      </c>
      <c r="AC2428" s="54">
        <f t="shared" si="150"/>
        <v>1</v>
      </c>
      <c r="AD2428" s="55">
        <f t="shared" si="151"/>
        <v>1.0111111111111111</v>
      </c>
      <c r="AE2428" s="58"/>
    </row>
    <row r="2429" spans="1:31" s="5" customFormat="1" x14ac:dyDescent="0.3">
      <c r="A2429" s="40" t="s">
        <v>1551</v>
      </c>
      <c r="B2429" s="3" t="s">
        <v>1552</v>
      </c>
      <c r="C2429" s="34">
        <v>176.25</v>
      </c>
      <c r="D2429" s="8">
        <v>3</v>
      </c>
      <c r="E2429" s="8">
        <v>4</v>
      </c>
      <c r="F2429" s="9">
        <v>10.9</v>
      </c>
      <c r="G2429" s="36">
        <v>173.62</v>
      </c>
      <c r="H2429" s="12">
        <v>3</v>
      </c>
      <c r="I2429" s="12">
        <v>5</v>
      </c>
      <c r="J2429" s="13">
        <v>11.6</v>
      </c>
      <c r="K2429" s="34">
        <v>216.53000000000003</v>
      </c>
      <c r="L2429" s="8">
        <v>4</v>
      </c>
      <c r="M2429" s="8">
        <v>5</v>
      </c>
      <c r="N2429" s="9">
        <v>11.6</v>
      </c>
      <c r="O2429" s="36">
        <v>169.84</v>
      </c>
      <c r="P2429" s="12">
        <v>3</v>
      </c>
      <c r="Q2429" s="12">
        <v>4</v>
      </c>
      <c r="R2429" s="13">
        <v>17.8</v>
      </c>
      <c r="S2429" s="34">
        <v>155.72</v>
      </c>
      <c r="T2429" s="8">
        <v>3</v>
      </c>
      <c r="U2429" s="8">
        <v>4</v>
      </c>
      <c r="V2429" s="9">
        <v>10.9</v>
      </c>
      <c r="W2429" s="36">
        <v>151.65</v>
      </c>
      <c r="X2429" s="12">
        <v>3</v>
      </c>
      <c r="Y2429" s="12">
        <v>4</v>
      </c>
      <c r="Z2429" s="12">
        <v>14.1</v>
      </c>
      <c r="AA2429" s="52">
        <f t="shared" si="148"/>
        <v>0.83333333333333337</v>
      </c>
      <c r="AB2429" s="54">
        <f t="shared" si="149"/>
        <v>1.2</v>
      </c>
      <c r="AC2429" s="54">
        <f t="shared" si="150"/>
        <v>1</v>
      </c>
      <c r="AD2429" s="55">
        <f t="shared" si="151"/>
        <v>1.0111111111111111</v>
      </c>
      <c r="AE2429" s="58"/>
    </row>
    <row r="2430" spans="1:31" s="5" customFormat="1" x14ac:dyDescent="0.3">
      <c r="A2430" s="40" t="s">
        <v>4425</v>
      </c>
      <c r="B2430" s="3" t="s">
        <v>4426</v>
      </c>
      <c r="C2430" s="8"/>
      <c r="D2430" s="8"/>
      <c r="E2430" s="8"/>
      <c r="F2430" s="9"/>
      <c r="G2430" s="36"/>
      <c r="H2430" s="12"/>
      <c r="I2430" s="12"/>
      <c r="J2430" s="13"/>
      <c r="K2430" s="34">
        <v>70.33</v>
      </c>
      <c r="L2430" s="8">
        <v>2</v>
      </c>
      <c r="M2430" s="8">
        <v>3</v>
      </c>
      <c r="N2430" s="9">
        <v>5</v>
      </c>
      <c r="O2430" s="36">
        <v>77.77000000000001</v>
      </c>
      <c r="P2430" s="12">
        <v>2</v>
      </c>
      <c r="Q2430" s="12">
        <v>2</v>
      </c>
      <c r="R2430" s="13">
        <v>3.8</v>
      </c>
      <c r="S2430" s="34">
        <v>134.14000000000001</v>
      </c>
      <c r="T2430" s="8">
        <v>4</v>
      </c>
      <c r="U2430" s="8">
        <v>6</v>
      </c>
      <c r="V2430" s="9">
        <v>8.3000000000000007</v>
      </c>
      <c r="W2430" s="36">
        <v>128.14999999999998</v>
      </c>
      <c r="X2430" s="12">
        <v>3</v>
      </c>
      <c r="Y2430" s="12">
        <v>9</v>
      </c>
      <c r="Z2430" s="12">
        <v>11.300000000000002</v>
      </c>
      <c r="AA2430" s="52">
        <f t="shared" si="148"/>
        <v>1</v>
      </c>
      <c r="AB2430" s="54">
        <f t="shared" si="149"/>
        <v>1.3333333333333333</v>
      </c>
      <c r="AC2430" s="54">
        <f t="shared" si="150"/>
        <v>0.7</v>
      </c>
      <c r="AD2430" s="55">
        <f t="shared" si="151"/>
        <v>1.0111111111111111</v>
      </c>
      <c r="AE2430" s="58"/>
    </row>
    <row r="2431" spans="1:31" s="5" customFormat="1" x14ac:dyDescent="0.3">
      <c r="A2431" s="40" t="s">
        <v>3537</v>
      </c>
      <c r="B2431" s="3" t="s">
        <v>3538</v>
      </c>
      <c r="C2431" s="8"/>
      <c r="D2431" s="8"/>
      <c r="E2431" s="8"/>
      <c r="F2431" s="9"/>
      <c r="G2431" s="36">
        <v>137.93</v>
      </c>
      <c r="H2431" s="12">
        <v>2</v>
      </c>
      <c r="I2431" s="12">
        <v>5</v>
      </c>
      <c r="J2431" s="13">
        <v>18.2</v>
      </c>
      <c r="K2431" s="34">
        <v>165.34999999999997</v>
      </c>
      <c r="L2431" s="8">
        <v>3</v>
      </c>
      <c r="M2431" s="8">
        <v>7</v>
      </c>
      <c r="N2431" s="9">
        <v>23.100000000000005</v>
      </c>
      <c r="O2431" s="36">
        <v>45.02</v>
      </c>
      <c r="P2431" s="12">
        <v>1</v>
      </c>
      <c r="Q2431" s="12">
        <v>2</v>
      </c>
      <c r="R2431" s="13">
        <v>8.1</v>
      </c>
      <c r="S2431" s="34"/>
      <c r="T2431" s="8"/>
      <c r="U2431" s="8"/>
      <c r="V2431" s="9"/>
      <c r="W2431" s="36">
        <v>26.72</v>
      </c>
      <c r="X2431" s="12">
        <v>1</v>
      </c>
      <c r="Y2431" s="12">
        <v>4</v>
      </c>
      <c r="Z2431" s="12">
        <v>14.8</v>
      </c>
      <c r="AA2431" s="52">
        <f t="shared" si="148"/>
        <v>0.16666666666666666</v>
      </c>
      <c r="AB2431" s="54">
        <f t="shared" si="149"/>
        <v>2.6666666666666665</v>
      </c>
      <c r="AC2431" s="54">
        <f t="shared" si="150"/>
        <v>0.2</v>
      </c>
      <c r="AD2431" s="55">
        <f t="shared" si="151"/>
        <v>1.0111111111111111</v>
      </c>
      <c r="AE2431" s="58"/>
    </row>
    <row r="2432" spans="1:31" s="5" customFormat="1" x14ac:dyDescent="0.3">
      <c r="A2432" s="40" t="s">
        <v>1147</v>
      </c>
      <c r="B2432" s="3" t="s">
        <v>1148</v>
      </c>
      <c r="C2432" s="34">
        <v>283.93</v>
      </c>
      <c r="D2432" s="8">
        <v>5</v>
      </c>
      <c r="E2432" s="8">
        <v>10</v>
      </c>
      <c r="F2432" s="9">
        <v>10.4</v>
      </c>
      <c r="G2432" s="36">
        <v>237.87</v>
      </c>
      <c r="H2432" s="12">
        <v>4</v>
      </c>
      <c r="I2432" s="12">
        <v>6</v>
      </c>
      <c r="J2432" s="13">
        <v>8.4</v>
      </c>
      <c r="K2432" s="34">
        <v>251.7</v>
      </c>
      <c r="L2432" s="8">
        <v>4</v>
      </c>
      <c r="M2432" s="8">
        <v>4</v>
      </c>
      <c r="N2432" s="9">
        <v>8.1999999999999993</v>
      </c>
      <c r="O2432" s="36">
        <v>369.45</v>
      </c>
      <c r="P2432" s="12">
        <v>7</v>
      </c>
      <c r="Q2432" s="12">
        <v>10</v>
      </c>
      <c r="R2432" s="13">
        <v>11.400000000000002</v>
      </c>
      <c r="S2432" s="34">
        <v>343.29999999999995</v>
      </c>
      <c r="T2432" s="8">
        <v>7</v>
      </c>
      <c r="U2432" s="8">
        <v>9</v>
      </c>
      <c r="V2432" s="9">
        <v>11</v>
      </c>
      <c r="W2432" s="36">
        <v>310.39</v>
      </c>
      <c r="X2432" s="12">
        <v>6</v>
      </c>
      <c r="Y2432" s="12">
        <v>9</v>
      </c>
      <c r="Z2432" s="12">
        <v>10.799999999999999</v>
      </c>
      <c r="AA2432" s="52">
        <f t="shared" si="148"/>
        <v>1.5714285714285714</v>
      </c>
      <c r="AB2432" s="54">
        <f t="shared" si="149"/>
        <v>0.45454545454545453</v>
      </c>
      <c r="AC2432" s="54">
        <f t="shared" si="150"/>
        <v>1</v>
      </c>
      <c r="AD2432" s="55">
        <f t="shared" si="151"/>
        <v>1.0086580086580086</v>
      </c>
      <c r="AE2432" s="58"/>
    </row>
    <row r="2433" spans="1:31" s="5" customFormat="1" x14ac:dyDescent="0.3">
      <c r="A2433" s="40" t="s">
        <v>695</v>
      </c>
      <c r="B2433" s="3" t="s">
        <v>696</v>
      </c>
      <c r="C2433" s="34">
        <v>731.5300000000002</v>
      </c>
      <c r="D2433" s="8">
        <v>9</v>
      </c>
      <c r="E2433" s="8">
        <v>16</v>
      </c>
      <c r="F2433" s="9">
        <v>56.100000000000009</v>
      </c>
      <c r="G2433" s="36">
        <v>562.75000000000011</v>
      </c>
      <c r="H2433" s="12">
        <v>7</v>
      </c>
      <c r="I2433" s="12">
        <v>8</v>
      </c>
      <c r="J2433" s="13">
        <v>30.699999999999996</v>
      </c>
      <c r="K2433" s="34"/>
      <c r="L2433" s="8"/>
      <c r="M2433" s="8"/>
      <c r="N2433" s="9"/>
      <c r="O2433" s="36">
        <v>427.81</v>
      </c>
      <c r="P2433" s="12">
        <v>6</v>
      </c>
      <c r="Q2433" s="12">
        <v>7</v>
      </c>
      <c r="R2433" s="13">
        <v>49.300000000000004</v>
      </c>
      <c r="S2433" s="34"/>
      <c r="T2433" s="8"/>
      <c r="U2433" s="8"/>
      <c r="V2433" s="9"/>
      <c r="W2433" s="36"/>
      <c r="X2433" s="12"/>
      <c r="Y2433" s="12"/>
      <c r="Z2433" s="12"/>
      <c r="AA2433" s="52">
        <f t="shared" si="148"/>
        <v>1.8888888888888888</v>
      </c>
      <c r="AB2433" s="54">
        <f t="shared" si="149"/>
        <v>0.125</v>
      </c>
      <c r="AC2433" s="54">
        <f t="shared" si="150"/>
        <v>1</v>
      </c>
      <c r="AD2433" s="55">
        <f t="shared" si="151"/>
        <v>1.0046296296296295</v>
      </c>
      <c r="AE2433" s="58"/>
    </row>
    <row r="2434" spans="1:31" s="5" customFormat="1" x14ac:dyDescent="0.3">
      <c r="A2434" s="40" t="s">
        <v>288</v>
      </c>
      <c r="B2434" s="3" t="s">
        <v>289</v>
      </c>
      <c r="C2434" s="34">
        <v>1109.6299999999999</v>
      </c>
      <c r="D2434" s="8">
        <v>19</v>
      </c>
      <c r="E2434" s="8">
        <v>35</v>
      </c>
      <c r="F2434" s="9">
        <v>30.899999999999988</v>
      </c>
      <c r="G2434" s="36">
        <v>1127.6800000000003</v>
      </c>
      <c r="H2434" s="12">
        <v>20</v>
      </c>
      <c r="I2434" s="12">
        <v>29</v>
      </c>
      <c r="J2434" s="13">
        <v>25.600000000000005</v>
      </c>
      <c r="K2434" s="34">
        <v>853.56000000000006</v>
      </c>
      <c r="L2434" s="8">
        <v>19</v>
      </c>
      <c r="M2434" s="8">
        <v>30</v>
      </c>
      <c r="N2434" s="9">
        <v>25.199999999999992</v>
      </c>
      <c r="O2434" s="36">
        <v>1636.8700000000001</v>
      </c>
      <c r="P2434" s="12">
        <v>31</v>
      </c>
      <c r="Q2434" s="12">
        <v>43</v>
      </c>
      <c r="R2434" s="13">
        <v>34.100000000000009</v>
      </c>
      <c r="S2434" s="34">
        <v>1088.29</v>
      </c>
      <c r="T2434" s="8">
        <v>23</v>
      </c>
      <c r="U2434" s="8">
        <v>33</v>
      </c>
      <c r="V2434" s="9">
        <v>29.100000000000012</v>
      </c>
      <c r="W2434" s="36">
        <v>1071.3999999999999</v>
      </c>
      <c r="X2434" s="12">
        <v>23</v>
      </c>
      <c r="Y2434" s="12">
        <v>30</v>
      </c>
      <c r="Z2434" s="12">
        <v>26.5</v>
      </c>
      <c r="AA2434" s="52">
        <f t="shared" si="148"/>
        <v>1.2</v>
      </c>
      <c r="AB2434" s="54">
        <f t="shared" si="149"/>
        <v>0.70454545454545459</v>
      </c>
      <c r="AC2434" s="54">
        <f t="shared" si="150"/>
        <v>1.096774193548387</v>
      </c>
      <c r="AD2434" s="55">
        <f t="shared" si="151"/>
        <v>1.000439882697947</v>
      </c>
      <c r="AE2434" s="58"/>
    </row>
    <row r="2435" spans="1:31" s="5" customFormat="1" x14ac:dyDescent="0.3">
      <c r="A2435" s="40" t="s">
        <v>1709</v>
      </c>
      <c r="B2435" s="3" t="s">
        <v>1710</v>
      </c>
      <c r="C2435" s="34">
        <v>146.07</v>
      </c>
      <c r="D2435" s="8">
        <v>3</v>
      </c>
      <c r="E2435" s="8">
        <v>5</v>
      </c>
      <c r="F2435" s="9">
        <v>10.199999999999999</v>
      </c>
      <c r="G2435" s="36">
        <v>38.56</v>
      </c>
      <c r="H2435" s="12">
        <v>1</v>
      </c>
      <c r="I2435" s="12">
        <v>5</v>
      </c>
      <c r="J2435" s="13">
        <v>9</v>
      </c>
      <c r="K2435" s="34"/>
      <c r="L2435" s="8"/>
      <c r="M2435" s="8"/>
      <c r="N2435" s="9"/>
      <c r="O2435" s="36"/>
      <c r="P2435" s="12"/>
      <c r="Q2435" s="12"/>
      <c r="R2435" s="13"/>
      <c r="S2435" s="34"/>
      <c r="T2435" s="8"/>
      <c r="U2435" s="8"/>
      <c r="V2435" s="9"/>
      <c r="W2435" s="36"/>
      <c r="X2435" s="12"/>
      <c r="Y2435" s="12"/>
      <c r="Z2435" s="12"/>
      <c r="AA2435" s="52">
        <f t="shared" ref="AA2435:AA2498" si="152">(E2435+1)/(I2435+1)</f>
        <v>1</v>
      </c>
      <c r="AB2435" s="54">
        <f t="shared" ref="AB2435:AB2498" si="153">(M2435+1)/(Q2435+1)</f>
        <v>1</v>
      </c>
      <c r="AC2435" s="54">
        <f t="shared" ref="AC2435:AC2498" si="154">(U2435+1)/(Y2435+1)</f>
        <v>1</v>
      </c>
      <c r="AD2435" s="55">
        <f t="shared" ref="AD2435:AD2498" si="155">AVERAGE(AA2435:AC2435)</f>
        <v>1</v>
      </c>
      <c r="AE2435" s="58"/>
    </row>
    <row r="2436" spans="1:31" s="5" customFormat="1" x14ac:dyDescent="0.3">
      <c r="A2436" s="40" t="s">
        <v>6378</v>
      </c>
      <c r="B2436" s="16" t="s">
        <v>6379</v>
      </c>
      <c r="C2436" s="8"/>
      <c r="D2436" s="8"/>
      <c r="E2436" s="8"/>
      <c r="F2436" s="9"/>
      <c r="G2436" s="36"/>
      <c r="H2436" s="12"/>
      <c r="I2436" s="12"/>
      <c r="J2436" s="13"/>
      <c r="K2436" s="34"/>
      <c r="L2436" s="8"/>
      <c r="M2436" s="8"/>
      <c r="N2436" s="9"/>
      <c r="O2436" s="36"/>
      <c r="P2436" s="12"/>
      <c r="Q2436" s="12"/>
      <c r="R2436" s="13"/>
      <c r="S2436" s="34">
        <v>148.32</v>
      </c>
      <c r="T2436" s="8">
        <v>3</v>
      </c>
      <c r="U2436" s="8">
        <v>4</v>
      </c>
      <c r="V2436" s="9">
        <v>10.199999999999999</v>
      </c>
      <c r="W2436" s="36">
        <v>39.75</v>
      </c>
      <c r="X2436" s="12">
        <v>1</v>
      </c>
      <c r="Y2436" s="12">
        <v>4</v>
      </c>
      <c r="Z2436" s="12">
        <v>7.3</v>
      </c>
      <c r="AA2436" s="52">
        <f t="shared" si="152"/>
        <v>1</v>
      </c>
      <c r="AB2436" s="54">
        <f t="shared" si="153"/>
        <v>1</v>
      </c>
      <c r="AC2436" s="54">
        <f t="shared" si="154"/>
        <v>1</v>
      </c>
      <c r="AD2436" s="55">
        <f t="shared" si="155"/>
        <v>1</v>
      </c>
      <c r="AE2436" s="58"/>
    </row>
    <row r="2437" spans="1:31" s="5" customFormat="1" x14ac:dyDescent="0.3">
      <c r="A2437" s="40" t="s">
        <v>4613</v>
      </c>
      <c r="B2437" s="3" t="s">
        <v>4614</v>
      </c>
      <c r="C2437" s="8"/>
      <c r="D2437" s="8"/>
      <c r="E2437" s="8"/>
      <c r="F2437" s="9"/>
      <c r="G2437" s="36"/>
      <c r="H2437" s="12"/>
      <c r="I2437" s="12"/>
      <c r="J2437" s="13"/>
      <c r="K2437" s="34">
        <v>110.94</v>
      </c>
      <c r="L2437" s="8">
        <v>2</v>
      </c>
      <c r="M2437" s="8">
        <v>4</v>
      </c>
      <c r="N2437" s="9">
        <v>5</v>
      </c>
      <c r="O2437" s="36">
        <v>28.33</v>
      </c>
      <c r="P2437" s="12">
        <v>1</v>
      </c>
      <c r="Q2437" s="12">
        <v>4</v>
      </c>
      <c r="R2437" s="13">
        <v>4.3</v>
      </c>
      <c r="S2437" s="34"/>
      <c r="T2437" s="8"/>
      <c r="U2437" s="8"/>
      <c r="V2437" s="9"/>
      <c r="W2437" s="36"/>
      <c r="X2437" s="12"/>
      <c r="Y2437" s="12"/>
      <c r="Z2437" s="12"/>
      <c r="AA2437" s="52">
        <f t="shared" si="152"/>
        <v>1</v>
      </c>
      <c r="AB2437" s="54">
        <f t="shared" si="153"/>
        <v>1</v>
      </c>
      <c r="AC2437" s="54">
        <f t="shared" si="154"/>
        <v>1</v>
      </c>
      <c r="AD2437" s="55">
        <f t="shared" si="155"/>
        <v>1</v>
      </c>
      <c r="AE2437" s="58"/>
    </row>
    <row r="2438" spans="1:31" s="5" customFormat="1" x14ac:dyDescent="0.3">
      <c r="A2438" s="40" t="s">
        <v>4395</v>
      </c>
      <c r="B2438" s="3" t="s">
        <v>4396</v>
      </c>
      <c r="C2438" s="8"/>
      <c r="D2438" s="8"/>
      <c r="E2438" s="8"/>
      <c r="F2438" s="9"/>
      <c r="G2438" s="36"/>
      <c r="H2438" s="12"/>
      <c r="I2438" s="12"/>
      <c r="J2438" s="13"/>
      <c r="K2438" s="34">
        <v>237.59</v>
      </c>
      <c r="L2438" s="8">
        <v>3</v>
      </c>
      <c r="M2438" s="8">
        <v>4</v>
      </c>
      <c r="N2438" s="9">
        <v>23.8</v>
      </c>
      <c r="O2438" s="36">
        <v>135.88</v>
      </c>
      <c r="P2438" s="12">
        <v>2</v>
      </c>
      <c r="Q2438" s="12">
        <v>4</v>
      </c>
      <c r="R2438" s="13">
        <v>23.8</v>
      </c>
      <c r="S2438" s="34">
        <v>190.08999999999997</v>
      </c>
      <c r="T2438" s="8">
        <v>3</v>
      </c>
      <c r="U2438" s="8">
        <v>4</v>
      </c>
      <c r="V2438" s="9">
        <v>23.8</v>
      </c>
      <c r="W2438" s="36">
        <v>74.36</v>
      </c>
      <c r="X2438" s="12">
        <v>1</v>
      </c>
      <c r="Y2438" s="12">
        <v>4</v>
      </c>
      <c r="Z2438" s="12">
        <v>23.8</v>
      </c>
      <c r="AA2438" s="52">
        <f t="shared" si="152"/>
        <v>1</v>
      </c>
      <c r="AB2438" s="54">
        <f t="shared" si="153"/>
        <v>1</v>
      </c>
      <c r="AC2438" s="54">
        <f t="shared" si="154"/>
        <v>1</v>
      </c>
      <c r="AD2438" s="55">
        <f t="shared" si="155"/>
        <v>1</v>
      </c>
      <c r="AE2438" s="58"/>
    </row>
    <row r="2439" spans="1:31" s="5" customFormat="1" x14ac:dyDescent="0.3">
      <c r="A2439" s="40" t="s">
        <v>1681</v>
      </c>
      <c r="B2439" s="3" t="s">
        <v>1682</v>
      </c>
      <c r="C2439" s="34">
        <v>142.35000000000002</v>
      </c>
      <c r="D2439" s="8">
        <v>3</v>
      </c>
      <c r="E2439" s="8">
        <v>3</v>
      </c>
      <c r="F2439" s="9">
        <v>18.7</v>
      </c>
      <c r="G2439" s="36">
        <v>62.77</v>
      </c>
      <c r="H2439" s="12">
        <v>1</v>
      </c>
      <c r="I2439" s="12">
        <v>3</v>
      </c>
      <c r="J2439" s="13">
        <v>18.7</v>
      </c>
      <c r="K2439" s="34"/>
      <c r="L2439" s="8"/>
      <c r="M2439" s="8"/>
      <c r="N2439" s="9"/>
      <c r="O2439" s="36"/>
      <c r="P2439" s="12"/>
      <c r="Q2439" s="12"/>
      <c r="R2439" s="13"/>
      <c r="S2439" s="34"/>
      <c r="T2439" s="8"/>
      <c r="U2439" s="8"/>
      <c r="V2439" s="9"/>
      <c r="W2439" s="36"/>
      <c r="X2439" s="12"/>
      <c r="Y2439" s="12"/>
      <c r="Z2439" s="12"/>
      <c r="AA2439" s="52">
        <f t="shared" si="152"/>
        <v>1</v>
      </c>
      <c r="AB2439" s="54">
        <f t="shared" si="153"/>
        <v>1</v>
      </c>
      <c r="AC2439" s="54">
        <f t="shared" si="154"/>
        <v>1</v>
      </c>
      <c r="AD2439" s="55">
        <f t="shared" si="155"/>
        <v>1</v>
      </c>
      <c r="AE2439" s="58"/>
    </row>
    <row r="2440" spans="1:31" s="5" customFormat="1" x14ac:dyDescent="0.3">
      <c r="A2440" s="40" t="s">
        <v>6726</v>
      </c>
      <c r="B2440" s="16" t="s">
        <v>6727</v>
      </c>
      <c r="C2440" s="8"/>
      <c r="D2440" s="8"/>
      <c r="E2440" s="8"/>
      <c r="F2440" s="9"/>
      <c r="G2440" s="36"/>
      <c r="H2440" s="12"/>
      <c r="I2440" s="12"/>
      <c r="J2440" s="13"/>
      <c r="K2440" s="34"/>
      <c r="L2440" s="8"/>
      <c r="M2440" s="8"/>
      <c r="N2440" s="9"/>
      <c r="O2440" s="36"/>
      <c r="P2440" s="12"/>
      <c r="Q2440" s="12"/>
      <c r="R2440" s="13"/>
      <c r="S2440" s="34">
        <v>75.72</v>
      </c>
      <c r="T2440" s="8">
        <v>1</v>
      </c>
      <c r="U2440" s="8">
        <v>2</v>
      </c>
      <c r="V2440" s="9">
        <v>18.2</v>
      </c>
      <c r="W2440" s="36">
        <v>26.26</v>
      </c>
      <c r="X2440" s="12">
        <v>1</v>
      </c>
      <c r="Y2440" s="12">
        <v>2</v>
      </c>
      <c r="Z2440" s="12">
        <v>18.2</v>
      </c>
      <c r="AA2440" s="52">
        <f t="shared" si="152"/>
        <v>1</v>
      </c>
      <c r="AB2440" s="54">
        <f t="shared" si="153"/>
        <v>1</v>
      </c>
      <c r="AC2440" s="54">
        <f t="shared" si="154"/>
        <v>1</v>
      </c>
      <c r="AD2440" s="55">
        <f t="shared" si="155"/>
        <v>1</v>
      </c>
      <c r="AE2440" s="58"/>
    </row>
    <row r="2441" spans="1:31" s="5" customFormat="1" x14ac:dyDescent="0.3">
      <c r="A2441" s="40" t="s">
        <v>6366</v>
      </c>
      <c r="B2441" s="16" t="s">
        <v>6367</v>
      </c>
      <c r="C2441" s="8"/>
      <c r="D2441" s="8"/>
      <c r="E2441" s="8"/>
      <c r="F2441" s="9"/>
      <c r="G2441" s="36"/>
      <c r="H2441" s="12"/>
      <c r="I2441" s="12"/>
      <c r="J2441" s="13"/>
      <c r="K2441" s="34"/>
      <c r="L2441" s="8"/>
      <c r="M2441" s="8"/>
      <c r="N2441" s="9"/>
      <c r="O2441" s="36"/>
      <c r="P2441" s="12"/>
      <c r="Q2441" s="12"/>
      <c r="R2441" s="13"/>
      <c r="S2441" s="34">
        <v>107.15</v>
      </c>
      <c r="T2441" s="8">
        <v>3</v>
      </c>
      <c r="U2441" s="8">
        <v>4</v>
      </c>
      <c r="V2441" s="9">
        <v>8.6999999999999993</v>
      </c>
      <c r="W2441" s="36">
        <v>57.120000000000005</v>
      </c>
      <c r="X2441" s="12">
        <v>2</v>
      </c>
      <c r="Y2441" s="12">
        <v>4</v>
      </c>
      <c r="Z2441" s="12">
        <v>8.1999999999999993</v>
      </c>
      <c r="AA2441" s="52">
        <f t="shared" si="152"/>
        <v>1</v>
      </c>
      <c r="AB2441" s="54">
        <f t="shared" si="153"/>
        <v>1</v>
      </c>
      <c r="AC2441" s="54">
        <f t="shared" si="154"/>
        <v>1</v>
      </c>
      <c r="AD2441" s="55">
        <f t="shared" si="155"/>
        <v>1</v>
      </c>
      <c r="AE2441" s="58"/>
    </row>
    <row r="2442" spans="1:31" s="5" customFormat="1" x14ac:dyDescent="0.3">
      <c r="A2442" s="40" t="s">
        <v>6848</v>
      </c>
      <c r="B2442" s="16" t="s">
        <v>6849</v>
      </c>
      <c r="C2442" s="8"/>
      <c r="D2442" s="8"/>
      <c r="E2442" s="8"/>
      <c r="F2442" s="9"/>
      <c r="G2442" s="36"/>
      <c r="H2442" s="12"/>
      <c r="I2442" s="12"/>
      <c r="J2442" s="13"/>
      <c r="K2442" s="34"/>
      <c r="L2442" s="8"/>
      <c r="M2442" s="8"/>
      <c r="N2442" s="9"/>
      <c r="O2442" s="36"/>
      <c r="P2442" s="12"/>
      <c r="Q2442" s="12"/>
      <c r="R2442" s="13"/>
      <c r="S2442" s="34">
        <v>59.59</v>
      </c>
      <c r="T2442" s="8">
        <v>1</v>
      </c>
      <c r="U2442" s="8">
        <v>1</v>
      </c>
      <c r="V2442" s="9">
        <v>7.8</v>
      </c>
      <c r="W2442" s="36">
        <v>26.13</v>
      </c>
      <c r="X2442" s="12">
        <v>1</v>
      </c>
      <c r="Y2442" s="12">
        <v>1</v>
      </c>
      <c r="Z2442" s="12">
        <v>7.8</v>
      </c>
      <c r="AA2442" s="52">
        <f t="shared" si="152"/>
        <v>1</v>
      </c>
      <c r="AB2442" s="54">
        <f t="shared" si="153"/>
        <v>1</v>
      </c>
      <c r="AC2442" s="54">
        <f t="shared" si="154"/>
        <v>1</v>
      </c>
      <c r="AD2442" s="55">
        <f t="shared" si="155"/>
        <v>1</v>
      </c>
      <c r="AE2442" s="58"/>
    </row>
    <row r="2443" spans="1:31" s="5" customFormat="1" x14ac:dyDescent="0.3">
      <c r="A2443" s="40" t="s">
        <v>1667</v>
      </c>
      <c r="B2443" s="3" t="s">
        <v>1668</v>
      </c>
      <c r="C2443" s="34">
        <v>156.76</v>
      </c>
      <c r="D2443" s="8">
        <v>3</v>
      </c>
      <c r="E2443" s="8">
        <v>5</v>
      </c>
      <c r="F2443" s="9">
        <v>11.4</v>
      </c>
      <c r="G2443" s="36">
        <v>99.91</v>
      </c>
      <c r="H2443" s="12">
        <v>2</v>
      </c>
      <c r="I2443" s="12">
        <v>5</v>
      </c>
      <c r="J2443" s="13">
        <v>9.4</v>
      </c>
      <c r="K2443" s="34"/>
      <c r="L2443" s="8"/>
      <c r="M2443" s="8"/>
      <c r="N2443" s="9"/>
      <c r="O2443" s="36"/>
      <c r="P2443" s="12"/>
      <c r="Q2443" s="12"/>
      <c r="R2443" s="13"/>
      <c r="S2443" s="34"/>
      <c r="T2443" s="8"/>
      <c r="U2443" s="8"/>
      <c r="V2443" s="9"/>
      <c r="W2443" s="36"/>
      <c r="X2443" s="12"/>
      <c r="Y2443" s="12"/>
      <c r="Z2443" s="12"/>
      <c r="AA2443" s="52">
        <f t="shared" si="152"/>
        <v>1</v>
      </c>
      <c r="AB2443" s="54">
        <f t="shared" si="153"/>
        <v>1</v>
      </c>
      <c r="AC2443" s="54">
        <f t="shared" si="154"/>
        <v>1</v>
      </c>
      <c r="AD2443" s="55">
        <f t="shared" si="155"/>
        <v>1</v>
      </c>
      <c r="AE2443" s="58"/>
    </row>
    <row r="2444" spans="1:31" s="5" customFormat="1" x14ac:dyDescent="0.3">
      <c r="A2444" s="40" t="s">
        <v>1793</v>
      </c>
      <c r="B2444" s="3" t="s">
        <v>1794</v>
      </c>
      <c r="C2444" s="34">
        <v>148.81</v>
      </c>
      <c r="D2444" s="8">
        <v>3</v>
      </c>
      <c r="E2444" s="8">
        <v>4</v>
      </c>
      <c r="F2444" s="9">
        <v>8.3000000000000007</v>
      </c>
      <c r="G2444" s="36">
        <v>94.51</v>
      </c>
      <c r="H2444" s="12">
        <v>2</v>
      </c>
      <c r="I2444" s="12">
        <v>4</v>
      </c>
      <c r="J2444" s="13">
        <v>8.3000000000000007</v>
      </c>
      <c r="K2444" s="34"/>
      <c r="L2444" s="8"/>
      <c r="M2444" s="8"/>
      <c r="N2444" s="9"/>
      <c r="O2444" s="36"/>
      <c r="P2444" s="12"/>
      <c r="Q2444" s="12"/>
      <c r="R2444" s="13"/>
      <c r="S2444" s="34"/>
      <c r="T2444" s="8"/>
      <c r="U2444" s="8"/>
      <c r="V2444" s="9"/>
      <c r="W2444" s="36"/>
      <c r="X2444" s="12"/>
      <c r="Y2444" s="12"/>
      <c r="Z2444" s="12"/>
      <c r="AA2444" s="52">
        <f t="shared" si="152"/>
        <v>1</v>
      </c>
      <c r="AB2444" s="54">
        <f t="shared" si="153"/>
        <v>1</v>
      </c>
      <c r="AC2444" s="54">
        <f t="shared" si="154"/>
        <v>1</v>
      </c>
      <c r="AD2444" s="55">
        <f t="shared" si="155"/>
        <v>1</v>
      </c>
      <c r="AE2444" s="58"/>
    </row>
    <row r="2445" spans="1:31" s="5" customFormat="1" x14ac:dyDescent="0.3">
      <c r="A2445" s="40" t="s">
        <v>6878</v>
      </c>
      <c r="B2445" s="16" t="s">
        <v>6879</v>
      </c>
      <c r="C2445" s="8"/>
      <c r="D2445" s="8"/>
      <c r="E2445" s="8"/>
      <c r="F2445" s="9"/>
      <c r="G2445" s="36"/>
      <c r="H2445" s="12"/>
      <c r="I2445" s="12"/>
      <c r="J2445" s="13"/>
      <c r="K2445" s="34"/>
      <c r="L2445" s="8"/>
      <c r="M2445" s="8"/>
      <c r="N2445" s="9"/>
      <c r="O2445" s="36"/>
      <c r="P2445" s="12"/>
      <c r="Q2445" s="12"/>
      <c r="R2445" s="13"/>
      <c r="S2445" s="34">
        <v>59.42</v>
      </c>
      <c r="T2445" s="8">
        <v>1</v>
      </c>
      <c r="U2445" s="8">
        <v>1</v>
      </c>
      <c r="V2445" s="9">
        <v>3.2</v>
      </c>
      <c r="W2445" s="36">
        <v>27.68</v>
      </c>
      <c r="X2445" s="12">
        <v>1</v>
      </c>
      <c r="Y2445" s="12">
        <v>1</v>
      </c>
      <c r="Z2445" s="12">
        <v>8.3000000000000007</v>
      </c>
      <c r="AA2445" s="52">
        <f t="shared" si="152"/>
        <v>1</v>
      </c>
      <c r="AB2445" s="54">
        <f t="shared" si="153"/>
        <v>1</v>
      </c>
      <c r="AC2445" s="54">
        <f t="shared" si="154"/>
        <v>1</v>
      </c>
      <c r="AD2445" s="55">
        <f t="shared" si="155"/>
        <v>1</v>
      </c>
      <c r="AE2445" s="58"/>
    </row>
    <row r="2446" spans="1:31" s="5" customFormat="1" x14ac:dyDescent="0.3">
      <c r="A2446" s="40" t="s">
        <v>1573</v>
      </c>
      <c r="B2446" s="3" t="s">
        <v>1574</v>
      </c>
      <c r="C2446" s="34">
        <v>243.36999999999998</v>
      </c>
      <c r="D2446" s="8">
        <v>3</v>
      </c>
      <c r="E2446" s="8">
        <v>7</v>
      </c>
      <c r="F2446" s="9">
        <v>28.100000000000005</v>
      </c>
      <c r="G2446" s="36">
        <v>169.99</v>
      </c>
      <c r="H2446" s="12">
        <v>2</v>
      </c>
      <c r="I2446" s="12">
        <v>7</v>
      </c>
      <c r="J2446" s="13">
        <v>25.9</v>
      </c>
      <c r="K2446" s="34"/>
      <c r="L2446" s="8"/>
      <c r="M2446" s="8"/>
      <c r="N2446" s="9"/>
      <c r="O2446" s="36"/>
      <c r="P2446" s="12"/>
      <c r="Q2446" s="12"/>
      <c r="R2446" s="13"/>
      <c r="S2446" s="34"/>
      <c r="T2446" s="8"/>
      <c r="U2446" s="8"/>
      <c r="V2446" s="9"/>
      <c r="W2446" s="36"/>
      <c r="X2446" s="12"/>
      <c r="Y2446" s="12"/>
      <c r="Z2446" s="12"/>
      <c r="AA2446" s="52">
        <f t="shared" si="152"/>
        <v>1</v>
      </c>
      <c r="AB2446" s="54">
        <f t="shared" si="153"/>
        <v>1</v>
      </c>
      <c r="AC2446" s="54">
        <f t="shared" si="154"/>
        <v>1</v>
      </c>
      <c r="AD2446" s="55">
        <f t="shared" si="155"/>
        <v>1</v>
      </c>
      <c r="AE2446" s="58"/>
    </row>
    <row r="2447" spans="1:31" s="5" customFormat="1" x14ac:dyDescent="0.3">
      <c r="A2447" s="40" t="s">
        <v>2116</v>
      </c>
      <c r="B2447" s="3" t="s">
        <v>2117</v>
      </c>
      <c r="C2447" s="34">
        <v>89.14</v>
      </c>
      <c r="D2447" s="8">
        <v>2</v>
      </c>
      <c r="E2447" s="8">
        <v>2</v>
      </c>
      <c r="F2447" s="9">
        <v>4.7</v>
      </c>
      <c r="G2447" s="36">
        <v>49.99</v>
      </c>
      <c r="H2447" s="12">
        <v>1</v>
      </c>
      <c r="I2447" s="12">
        <v>2</v>
      </c>
      <c r="J2447" s="13">
        <v>4.7</v>
      </c>
      <c r="K2447" s="34"/>
      <c r="L2447" s="8"/>
      <c r="M2447" s="8"/>
      <c r="N2447" s="9"/>
      <c r="O2447" s="36"/>
      <c r="P2447" s="12"/>
      <c r="Q2447" s="12"/>
      <c r="R2447" s="13"/>
      <c r="S2447" s="34">
        <v>116.14000000000001</v>
      </c>
      <c r="T2447" s="8">
        <v>2</v>
      </c>
      <c r="U2447" s="8">
        <v>2</v>
      </c>
      <c r="V2447" s="9">
        <v>4.7</v>
      </c>
      <c r="W2447" s="36">
        <v>100.31</v>
      </c>
      <c r="X2447" s="12">
        <v>2</v>
      </c>
      <c r="Y2447" s="12">
        <v>2</v>
      </c>
      <c r="Z2447" s="12">
        <v>4.7</v>
      </c>
      <c r="AA2447" s="52">
        <f t="shared" si="152"/>
        <v>1</v>
      </c>
      <c r="AB2447" s="54">
        <f t="shared" si="153"/>
        <v>1</v>
      </c>
      <c r="AC2447" s="54">
        <f t="shared" si="154"/>
        <v>1</v>
      </c>
      <c r="AD2447" s="55">
        <f t="shared" si="155"/>
        <v>1</v>
      </c>
      <c r="AE2447" s="58"/>
    </row>
    <row r="2448" spans="1:31" s="5" customFormat="1" x14ac:dyDescent="0.3">
      <c r="A2448" s="40" t="s">
        <v>1609</v>
      </c>
      <c r="B2448" s="3" t="s">
        <v>1610</v>
      </c>
      <c r="C2448" s="34">
        <v>113.03</v>
      </c>
      <c r="D2448" s="8">
        <v>3</v>
      </c>
      <c r="E2448" s="8">
        <v>5</v>
      </c>
      <c r="F2448" s="9">
        <v>5.8</v>
      </c>
      <c r="G2448" s="36">
        <v>78.97</v>
      </c>
      <c r="H2448" s="12">
        <v>2</v>
      </c>
      <c r="I2448" s="12">
        <v>5</v>
      </c>
      <c r="J2448" s="13">
        <v>4.9000000000000004</v>
      </c>
      <c r="K2448" s="34"/>
      <c r="L2448" s="8"/>
      <c r="M2448" s="8"/>
      <c r="N2448" s="9"/>
      <c r="O2448" s="36"/>
      <c r="P2448" s="12"/>
      <c r="Q2448" s="12"/>
      <c r="R2448" s="13"/>
      <c r="S2448" s="34"/>
      <c r="T2448" s="8"/>
      <c r="U2448" s="8"/>
      <c r="V2448" s="9"/>
      <c r="W2448" s="36"/>
      <c r="X2448" s="12"/>
      <c r="Y2448" s="12"/>
      <c r="Z2448" s="12"/>
      <c r="AA2448" s="52">
        <f t="shared" si="152"/>
        <v>1</v>
      </c>
      <c r="AB2448" s="54">
        <f t="shared" si="153"/>
        <v>1</v>
      </c>
      <c r="AC2448" s="54">
        <f t="shared" si="154"/>
        <v>1</v>
      </c>
      <c r="AD2448" s="55">
        <f t="shared" si="155"/>
        <v>1</v>
      </c>
      <c r="AE2448" s="58"/>
    </row>
    <row r="2449" spans="1:31" s="5" customFormat="1" x14ac:dyDescent="0.3">
      <c r="A2449" s="40" t="s">
        <v>1858</v>
      </c>
      <c r="B2449" s="3" t="s">
        <v>1859</v>
      </c>
      <c r="C2449" s="34">
        <v>85.13</v>
      </c>
      <c r="D2449" s="8">
        <v>2</v>
      </c>
      <c r="E2449" s="8">
        <v>3</v>
      </c>
      <c r="F2449" s="9">
        <v>12.9</v>
      </c>
      <c r="G2449" s="36">
        <v>58.15</v>
      </c>
      <c r="H2449" s="12">
        <v>1</v>
      </c>
      <c r="I2449" s="12">
        <v>3</v>
      </c>
      <c r="J2449" s="13">
        <v>17.2</v>
      </c>
      <c r="K2449" s="34"/>
      <c r="L2449" s="8"/>
      <c r="M2449" s="8"/>
      <c r="N2449" s="9"/>
      <c r="O2449" s="36"/>
      <c r="P2449" s="12"/>
      <c r="Q2449" s="12"/>
      <c r="R2449" s="13"/>
      <c r="S2449" s="34"/>
      <c r="T2449" s="8"/>
      <c r="U2449" s="8"/>
      <c r="V2449" s="9"/>
      <c r="W2449" s="36"/>
      <c r="X2449" s="12"/>
      <c r="Y2449" s="12"/>
      <c r="Z2449" s="12"/>
      <c r="AA2449" s="52">
        <f t="shared" si="152"/>
        <v>1</v>
      </c>
      <c r="AB2449" s="54">
        <f t="shared" si="153"/>
        <v>1</v>
      </c>
      <c r="AC2449" s="54">
        <f t="shared" si="154"/>
        <v>1</v>
      </c>
      <c r="AD2449" s="55">
        <f t="shared" si="155"/>
        <v>1</v>
      </c>
      <c r="AE2449" s="58"/>
    </row>
    <row r="2450" spans="1:31" s="5" customFormat="1" x14ac:dyDescent="0.3">
      <c r="A2450" s="40" t="s">
        <v>4703</v>
      </c>
      <c r="B2450" s="3" t="s">
        <v>4704</v>
      </c>
      <c r="C2450" s="8"/>
      <c r="D2450" s="8"/>
      <c r="E2450" s="8"/>
      <c r="F2450" s="9"/>
      <c r="G2450" s="36"/>
      <c r="H2450" s="12"/>
      <c r="I2450" s="12"/>
      <c r="J2450" s="13"/>
      <c r="K2450" s="34">
        <v>60.71</v>
      </c>
      <c r="L2450" s="8">
        <v>1</v>
      </c>
      <c r="M2450" s="8">
        <v>1</v>
      </c>
      <c r="N2450" s="9">
        <v>10.9</v>
      </c>
      <c r="O2450" s="36">
        <v>39.25</v>
      </c>
      <c r="P2450" s="12">
        <v>1</v>
      </c>
      <c r="Q2450" s="12">
        <v>1</v>
      </c>
      <c r="R2450" s="13">
        <v>10.9</v>
      </c>
      <c r="S2450" s="34"/>
      <c r="T2450" s="8"/>
      <c r="U2450" s="8"/>
      <c r="V2450" s="9"/>
      <c r="W2450" s="36"/>
      <c r="X2450" s="12"/>
      <c r="Y2450" s="12"/>
      <c r="Z2450" s="12"/>
      <c r="AA2450" s="52">
        <f t="shared" si="152"/>
        <v>1</v>
      </c>
      <c r="AB2450" s="54">
        <f t="shared" si="153"/>
        <v>1</v>
      </c>
      <c r="AC2450" s="54">
        <f t="shared" si="154"/>
        <v>1</v>
      </c>
      <c r="AD2450" s="55">
        <f t="shared" si="155"/>
        <v>1</v>
      </c>
      <c r="AE2450" s="58"/>
    </row>
    <row r="2451" spans="1:31" s="5" customFormat="1" x14ac:dyDescent="0.3">
      <c r="A2451" s="40" t="s">
        <v>6784</v>
      </c>
      <c r="B2451" s="16" t="s">
        <v>6785</v>
      </c>
      <c r="C2451" s="8"/>
      <c r="D2451" s="8"/>
      <c r="E2451" s="8"/>
      <c r="F2451" s="9"/>
      <c r="G2451" s="36"/>
      <c r="H2451" s="12"/>
      <c r="I2451" s="12"/>
      <c r="J2451" s="13"/>
      <c r="K2451" s="34"/>
      <c r="L2451" s="8"/>
      <c r="M2451" s="8"/>
      <c r="N2451" s="9"/>
      <c r="O2451" s="36"/>
      <c r="P2451" s="12"/>
      <c r="Q2451" s="12"/>
      <c r="R2451" s="13"/>
      <c r="S2451" s="34">
        <v>45.59</v>
      </c>
      <c r="T2451" s="8">
        <v>1</v>
      </c>
      <c r="U2451" s="8">
        <v>1</v>
      </c>
      <c r="V2451" s="9">
        <v>4</v>
      </c>
      <c r="W2451" s="36">
        <v>26.83</v>
      </c>
      <c r="X2451" s="12">
        <v>1</v>
      </c>
      <c r="Y2451" s="12">
        <v>1</v>
      </c>
      <c r="Z2451" s="12">
        <v>4</v>
      </c>
      <c r="AA2451" s="52">
        <f t="shared" si="152"/>
        <v>1</v>
      </c>
      <c r="AB2451" s="54">
        <f t="shared" si="153"/>
        <v>1</v>
      </c>
      <c r="AC2451" s="54">
        <f t="shared" si="154"/>
        <v>1</v>
      </c>
      <c r="AD2451" s="55">
        <f t="shared" si="155"/>
        <v>1</v>
      </c>
      <c r="AE2451" s="58"/>
    </row>
    <row r="2452" spans="1:31" s="5" customFormat="1" x14ac:dyDescent="0.3">
      <c r="A2452" s="40" t="s">
        <v>2080</v>
      </c>
      <c r="B2452" s="3" t="s">
        <v>2081</v>
      </c>
      <c r="C2452" s="34">
        <v>116.02</v>
      </c>
      <c r="D2452" s="8">
        <v>2</v>
      </c>
      <c r="E2452" s="8">
        <v>6</v>
      </c>
      <c r="F2452" s="9">
        <v>5.5</v>
      </c>
      <c r="G2452" s="36">
        <v>86.1</v>
      </c>
      <c r="H2452" s="12">
        <v>1</v>
      </c>
      <c r="I2452" s="12">
        <v>6</v>
      </c>
      <c r="J2452" s="13">
        <v>5</v>
      </c>
      <c r="K2452" s="34"/>
      <c r="L2452" s="8"/>
      <c r="M2452" s="8"/>
      <c r="N2452" s="9"/>
      <c r="O2452" s="36"/>
      <c r="P2452" s="12"/>
      <c r="Q2452" s="12"/>
      <c r="R2452" s="13"/>
      <c r="S2452" s="34"/>
      <c r="T2452" s="8"/>
      <c r="U2452" s="8"/>
      <c r="V2452" s="9"/>
      <c r="W2452" s="36"/>
      <c r="X2452" s="12"/>
      <c r="Y2452" s="12"/>
      <c r="Z2452" s="12"/>
      <c r="AA2452" s="52">
        <f t="shared" si="152"/>
        <v>1</v>
      </c>
      <c r="AB2452" s="54">
        <f t="shared" si="153"/>
        <v>1</v>
      </c>
      <c r="AC2452" s="54">
        <f t="shared" si="154"/>
        <v>1</v>
      </c>
      <c r="AD2452" s="55">
        <f t="shared" si="155"/>
        <v>1</v>
      </c>
      <c r="AE2452" s="58"/>
    </row>
    <row r="2453" spans="1:31" s="5" customFormat="1" x14ac:dyDescent="0.3">
      <c r="A2453" s="40" t="s">
        <v>3155</v>
      </c>
      <c r="B2453" s="3" t="s">
        <v>3156</v>
      </c>
      <c r="C2453" s="34">
        <v>61.76</v>
      </c>
      <c r="D2453" s="8">
        <v>1</v>
      </c>
      <c r="E2453" s="8">
        <v>1</v>
      </c>
      <c r="F2453" s="9">
        <v>5.0999999999999996</v>
      </c>
      <c r="G2453" s="36">
        <v>75.69</v>
      </c>
      <c r="H2453" s="12">
        <v>1</v>
      </c>
      <c r="I2453" s="12">
        <v>1</v>
      </c>
      <c r="J2453" s="13">
        <v>8</v>
      </c>
      <c r="K2453" s="34">
        <v>54.15</v>
      </c>
      <c r="L2453" s="8">
        <v>1</v>
      </c>
      <c r="M2453" s="8">
        <v>1</v>
      </c>
      <c r="N2453" s="9">
        <v>5.0999999999999996</v>
      </c>
      <c r="O2453" s="36">
        <v>36.99</v>
      </c>
      <c r="P2453" s="12">
        <v>1</v>
      </c>
      <c r="Q2453" s="12">
        <v>1</v>
      </c>
      <c r="R2453" s="13">
        <v>5.0999999999999996</v>
      </c>
      <c r="S2453" s="34">
        <v>66.17</v>
      </c>
      <c r="T2453" s="8">
        <v>1</v>
      </c>
      <c r="U2453" s="8">
        <v>1</v>
      </c>
      <c r="V2453" s="9">
        <v>5.0999999999999996</v>
      </c>
      <c r="W2453" s="36">
        <v>32.65</v>
      </c>
      <c r="X2453" s="12">
        <v>1</v>
      </c>
      <c r="Y2453" s="12">
        <v>1</v>
      </c>
      <c r="Z2453" s="12">
        <v>5.0999999999999996</v>
      </c>
      <c r="AA2453" s="52">
        <f t="shared" si="152"/>
        <v>1</v>
      </c>
      <c r="AB2453" s="54">
        <f t="shared" si="153"/>
        <v>1</v>
      </c>
      <c r="AC2453" s="54">
        <f t="shared" si="154"/>
        <v>1</v>
      </c>
      <c r="AD2453" s="55">
        <f t="shared" si="155"/>
        <v>1</v>
      </c>
      <c r="AE2453" s="58"/>
    </row>
    <row r="2454" spans="1:31" s="5" customFormat="1" x14ac:dyDescent="0.3">
      <c r="A2454" s="40" t="s">
        <v>2098</v>
      </c>
      <c r="B2454" s="3" t="s">
        <v>2099</v>
      </c>
      <c r="C2454" s="34">
        <v>141.60000000000002</v>
      </c>
      <c r="D2454" s="8">
        <v>2</v>
      </c>
      <c r="E2454" s="8">
        <v>3</v>
      </c>
      <c r="F2454" s="9">
        <v>14.6</v>
      </c>
      <c r="G2454" s="36">
        <v>110.85</v>
      </c>
      <c r="H2454" s="12">
        <v>2</v>
      </c>
      <c r="I2454" s="12">
        <v>3</v>
      </c>
      <c r="J2454" s="13">
        <v>14.6</v>
      </c>
      <c r="K2454" s="34"/>
      <c r="L2454" s="8"/>
      <c r="M2454" s="8"/>
      <c r="N2454" s="9"/>
      <c r="O2454" s="36"/>
      <c r="P2454" s="12"/>
      <c r="Q2454" s="12"/>
      <c r="R2454" s="13"/>
      <c r="S2454" s="34"/>
      <c r="T2454" s="8"/>
      <c r="U2454" s="8"/>
      <c r="V2454" s="9"/>
      <c r="W2454" s="36"/>
      <c r="X2454" s="12"/>
      <c r="Y2454" s="12"/>
      <c r="Z2454" s="12"/>
      <c r="AA2454" s="52">
        <f t="shared" si="152"/>
        <v>1</v>
      </c>
      <c r="AB2454" s="54">
        <f t="shared" si="153"/>
        <v>1</v>
      </c>
      <c r="AC2454" s="54">
        <f t="shared" si="154"/>
        <v>1</v>
      </c>
      <c r="AD2454" s="55">
        <f t="shared" si="155"/>
        <v>1</v>
      </c>
      <c r="AE2454" s="58"/>
    </row>
    <row r="2455" spans="1:31" s="5" customFormat="1" x14ac:dyDescent="0.3">
      <c r="A2455" s="40" t="s">
        <v>1440</v>
      </c>
      <c r="B2455" s="3" t="s">
        <v>1441</v>
      </c>
      <c r="C2455" s="34">
        <v>298.76</v>
      </c>
      <c r="D2455" s="8">
        <v>4</v>
      </c>
      <c r="E2455" s="8">
        <v>5</v>
      </c>
      <c r="F2455" s="9">
        <v>4.4000000000000004</v>
      </c>
      <c r="G2455" s="36">
        <v>331.25</v>
      </c>
      <c r="H2455" s="12">
        <v>5</v>
      </c>
      <c r="I2455" s="12">
        <v>5</v>
      </c>
      <c r="J2455" s="13">
        <v>4.5</v>
      </c>
      <c r="K2455" s="34">
        <v>281.69</v>
      </c>
      <c r="L2455" s="8">
        <v>4</v>
      </c>
      <c r="M2455" s="8">
        <v>4</v>
      </c>
      <c r="N2455" s="9">
        <v>4.4000000000000004</v>
      </c>
      <c r="O2455" s="36">
        <v>211.98000000000002</v>
      </c>
      <c r="P2455" s="12">
        <v>3</v>
      </c>
      <c r="Q2455" s="12">
        <v>5</v>
      </c>
      <c r="R2455" s="13">
        <v>4.5</v>
      </c>
      <c r="S2455" s="34">
        <v>402.11</v>
      </c>
      <c r="T2455" s="8">
        <v>5</v>
      </c>
      <c r="U2455" s="8">
        <v>6</v>
      </c>
      <c r="V2455" s="9">
        <v>8.3000000000000007</v>
      </c>
      <c r="W2455" s="36">
        <v>284.68</v>
      </c>
      <c r="X2455" s="12">
        <v>4</v>
      </c>
      <c r="Y2455" s="12">
        <v>5</v>
      </c>
      <c r="Z2455" s="12">
        <v>5.6</v>
      </c>
      <c r="AA2455" s="52">
        <f t="shared" si="152"/>
        <v>1</v>
      </c>
      <c r="AB2455" s="54">
        <f t="shared" si="153"/>
        <v>0.83333333333333337</v>
      </c>
      <c r="AC2455" s="54">
        <f t="shared" si="154"/>
        <v>1.1666666666666667</v>
      </c>
      <c r="AD2455" s="55">
        <f t="shared" si="155"/>
        <v>1</v>
      </c>
      <c r="AE2455" s="58"/>
    </row>
    <row r="2456" spans="1:31" s="5" customFormat="1" x14ac:dyDescent="0.3">
      <c r="A2456" s="40" t="s">
        <v>4119</v>
      </c>
      <c r="B2456" s="3" t="s">
        <v>4120</v>
      </c>
      <c r="C2456" s="8"/>
      <c r="D2456" s="8"/>
      <c r="E2456" s="8"/>
      <c r="F2456" s="9"/>
      <c r="G2456" s="36">
        <v>71.84</v>
      </c>
      <c r="H2456" s="12">
        <v>1</v>
      </c>
      <c r="I2456" s="12">
        <v>3</v>
      </c>
      <c r="J2456" s="13">
        <v>7.8</v>
      </c>
      <c r="K2456" s="34">
        <v>250.76999999999998</v>
      </c>
      <c r="L2456" s="8">
        <v>4</v>
      </c>
      <c r="M2456" s="8">
        <v>4</v>
      </c>
      <c r="N2456" s="9">
        <v>14.2</v>
      </c>
      <c r="O2456" s="36">
        <v>153.84</v>
      </c>
      <c r="P2456" s="12">
        <v>3</v>
      </c>
      <c r="Q2456" s="12">
        <v>3</v>
      </c>
      <c r="R2456" s="13">
        <v>9.8000000000000007</v>
      </c>
      <c r="S2456" s="34">
        <v>215.98</v>
      </c>
      <c r="T2456" s="8">
        <v>4</v>
      </c>
      <c r="U2456" s="8">
        <v>5</v>
      </c>
      <c r="V2456" s="9">
        <v>15.3</v>
      </c>
      <c r="W2456" s="36">
        <v>163.66</v>
      </c>
      <c r="X2456" s="12">
        <v>3</v>
      </c>
      <c r="Y2456" s="12">
        <v>3</v>
      </c>
      <c r="Z2456" s="12">
        <v>7.8</v>
      </c>
      <c r="AA2456" s="52">
        <f t="shared" si="152"/>
        <v>0.25</v>
      </c>
      <c r="AB2456" s="54">
        <f t="shared" si="153"/>
        <v>1.25</v>
      </c>
      <c r="AC2456" s="54">
        <f t="shared" si="154"/>
        <v>1.5</v>
      </c>
      <c r="AD2456" s="55">
        <f t="shared" si="155"/>
        <v>1</v>
      </c>
      <c r="AE2456" s="58"/>
    </row>
    <row r="2457" spans="1:31" s="5" customFormat="1" x14ac:dyDescent="0.3">
      <c r="A2457" s="40" t="s">
        <v>4401</v>
      </c>
      <c r="B2457" s="3" t="s">
        <v>4402</v>
      </c>
      <c r="C2457" s="8"/>
      <c r="D2457" s="8"/>
      <c r="E2457" s="8"/>
      <c r="F2457" s="9"/>
      <c r="G2457" s="36"/>
      <c r="H2457" s="12"/>
      <c r="I2457" s="12"/>
      <c r="J2457" s="13"/>
      <c r="K2457" s="34">
        <v>100.65</v>
      </c>
      <c r="L2457" s="8">
        <v>2</v>
      </c>
      <c r="M2457" s="8">
        <v>3</v>
      </c>
      <c r="N2457" s="9">
        <v>5.5</v>
      </c>
      <c r="O2457" s="36">
        <v>77.47</v>
      </c>
      <c r="P2457" s="12">
        <v>2</v>
      </c>
      <c r="Q2457" s="12">
        <v>3</v>
      </c>
      <c r="R2457" s="13">
        <v>5.7</v>
      </c>
      <c r="S2457" s="34"/>
      <c r="T2457" s="8"/>
      <c r="U2457" s="8"/>
      <c r="V2457" s="9"/>
      <c r="W2457" s="36"/>
      <c r="X2457" s="12"/>
      <c r="Y2457" s="12"/>
      <c r="Z2457" s="12"/>
      <c r="AA2457" s="52">
        <f t="shared" si="152"/>
        <v>1</v>
      </c>
      <c r="AB2457" s="54">
        <f t="shared" si="153"/>
        <v>1</v>
      </c>
      <c r="AC2457" s="54">
        <f t="shared" si="154"/>
        <v>1</v>
      </c>
      <c r="AD2457" s="55">
        <f t="shared" si="155"/>
        <v>1</v>
      </c>
      <c r="AE2457" s="58"/>
    </row>
    <row r="2458" spans="1:31" s="5" customFormat="1" x14ac:dyDescent="0.3">
      <c r="A2458" s="40" t="s">
        <v>4692</v>
      </c>
      <c r="B2458" s="3" t="s">
        <v>4693</v>
      </c>
      <c r="C2458" s="8"/>
      <c r="D2458" s="8"/>
      <c r="E2458" s="8"/>
      <c r="F2458" s="9"/>
      <c r="G2458" s="36"/>
      <c r="H2458" s="12"/>
      <c r="I2458" s="12"/>
      <c r="J2458" s="13"/>
      <c r="K2458" s="34">
        <v>51.62</v>
      </c>
      <c r="L2458" s="8">
        <v>1</v>
      </c>
      <c r="M2458" s="8">
        <v>1</v>
      </c>
      <c r="N2458" s="9">
        <v>20.399999999999999</v>
      </c>
      <c r="O2458" s="36">
        <v>35.619999999999997</v>
      </c>
      <c r="P2458" s="12">
        <v>1</v>
      </c>
      <c r="Q2458" s="12">
        <v>1</v>
      </c>
      <c r="R2458" s="13">
        <v>20.399999999999999</v>
      </c>
      <c r="S2458" s="34"/>
      <c r="T2458" s="8"/>
      <c r="U2458" s="8"/>
      <c r="V2458" s="9"/>
      <c r="W2458" s="36"/>
      <c r="X2458" s="12"/>
      <c r="Y2458" s="12"/>
      <c r="Z2458" s="12"/>
      <c r="AA2458" s="52">
        <f t="shared" si="152"/>
        <v>1</v>
      </c>
      <c r="AB2458" s="54">
        <f t="shared" si="153"/>
        <v>1</v>
      </c>
      <c r="AC2458" s="54">
        <f t="shared" si="154"/>
        <v>1</v>
      </c>
      <c r="AD2458" s="55">
        <f t="shared" si="155"/>
        <v>1</v>
      </c>
      <c r="AE2458" s="58"/>
    </row>
    <row r="2459" spans="1:31" s="5" customFormat="1" x14ac:dyDescent="0.3">
      <c r="A2459" s="40" t="s">
        <v>4736</v>
      </c>
      <c r="B2459" s="3" t="s">
        <v>4737</v>
      </c>
      <c r="C2459" s="8"/>
      <c r="D2459" s="8"/>
      <c r="E2459" s="8"/>
      <c r="F2459" s="9"/>
      <c r="G2459" s="36"/>
      <c r="H2459" s="12"/>
      <c r="I2459" s="12"/>
      <c r="J2459" s="13"/>
      <c r="K2459" s="34">
        <v>38.479999999999997</v>
      </c>
      <c r="L2459" s="8">
        <v>1</v>
      </c>
      <c r="M2459" s="8">
        <v>1</v>
      </c>
      <c r="N2459" s="9">
        <v>1.1000000000000001</v>
      </c>
      <c r="O2459" s="36">
        <v>31.82</v>
      </c>
      <c r="P2459" s="12">
        <v>1</v>
      </c>
      <c r="Q2459" s="12">
        <v>1</v>
      </c>
      <c r="R2459" s="13">
        <v>1.1000000000000001</v>
      </c>
      <c r="S2459" s="34">
        <v>37.979999999999997</v>
      </c>
      <c r="T2459" s="8">
        <v>1</v>
      </c>
      <c r="U2459" s="8">
        <v>1</v>
      </c>
      <c r="V2459" s="9">
        <v>1.1000000000000001</v>
      </c>
      <c r="W2459" s="36">
        <v>27.77</v>
      </c>
      <c r="X2459" s="12">
        <v>1</v>
      </c>
      <c r="Y2459" s="12">
        <v>1</v>
      </c>
      <c r="Z2459" s="12">
        <v>1.1000000000000001</v>
      </c>
      <c r="AA2459" s="52">
        <f t="shared" si="152"/>
        <v>1</v>
      </c>
      <c r="AB2459" s="54">
        <f t="shared" si="153"/>
        <v>1</v>
      </c>
      <c r="AC2459" s="54">
        <f t="shared" si="154"/>
        <v>1</v>
      </c>
      <c r="AD2459" s="55">
        <f t="shared" si="155"/>
        <v>1</v>
      </c>
      <c r="AE2459" s="58"/>
    </row>
    <row r="2460" spans="1:31" s="5" customFormat="1" x14ac:dyDescent="0.3">
      <c r="A2460" s="40" t="s">
        <v>4725</v>
      </c>
      <c r="B2460" s="3" t="s">
        <v>2627</v>
      </c>
      <c r="C2460" s="8"/>
      <c r="D2460" s="8"/>
      <c r="E2460" s="8"/>
      <c r="F2460" s="9"/>
      <c r="G2460" s="36"/>
      <c r="H2460" s="12"/>
      <c r="I2460" s="12"/>
      <c r="J2460" s="13"/>
      <c r="K2460" s="34">
        <v>37.049999999999997</v>
      </c>
      <c r="L2460" s="8">
        <v>1</v>
      </c>
      <c r="M2460" s="8">
        <v>1</v>
      </c>
      <c r="N2460" s="9">
        <v>6.3</v>
      </c>
      <c r="O2460" s="36">
        <v>32.159999999999997</v>
      </c>
      <c r="P2460" s="12">
        <v>1</v>
      </c>
      <c r="Q2460" s="12">
        <v>1</v>
      </c>
      <c r="R2460" s="13">
        <v>6.3</v>
      </c>
      <c r="S2460" s="34">
        <v>38.49</v>
      </c>
      <c r="T2460" s="8">
        <v>1</v>
      </c>
      <c r="U2460" s="8">
        <v>1</v>
      </c>
      <c r="V2460" s="9">
        <v>6.3</v>
      </c>
      <c r="W2460" s="36">
        <v>26.71</v>
      </c>
      <c r="X2460" s="12">
        <v>1</v>
      </c>
      <c r="Y2460" s="12">
        <v>1</v>
      </c>
      <c r="Z2460" s="12">
        <v>6.3</v>
      </c>
      <c r="AA2460" s="52">
        <f t="shared" si="152"/>
        <v>1</v>
      </c>
      <c r="AB2460" s="54">
        <f t="shared" si="153"/>
        <v>1</v>
      </c>
      <c r="AC2460" s="54">
        <f t="shared" si="154"/>
        <v>1</v>
      </c>
      <c r="AD2460" s="55">
        <f t="shared" si="155"/>
        <v>1</v>
      </c>
      <c r="AE2460" s="58"/>
    </row>
    <row r="2461" spans="1:31" s="5" customFormat="1" x14ac:dyDescent="0.3">
      <c r="A2461" s="40" t="s">
        <v>6854</v>
      </c>
      <c r="B2461" s="16" t="s">
        <v>6855</v>
      </c>
      <c r="C2461" s="8"/>
      <c r="D2461" s="8"/>
      <c r="E2461" s="8"/>
      <c r="F2461" s="9"/>
      <c r="G2461" s="36"/>
      <c r="H2461" s="12"/>
      <c r="I2461" s="12"/>
      <c r="J2461" s="13"/>
      <c r="K2461" s="34"/>
      <c r="L2461" s="8"/>
      <c r="M2461" s="8"/>
      <c r="N2461" s="9"/>
      <c r="O2461" s="36"/>
      <c r="P2461" s="12"/>
      <c r="Q2461" s="12"/>
      <c r="R2461" s="13"/>
      <c r="S2461" s="34">
        <v>44.79</v>
      </c>
      <c r="T2461" s="8">
        <v>1</v>
      </c>
      <c r="U2461" s="8">
        <v>1</v>
      </c>
      <c r="V2461" s="9">
        <v>7.1</v>
      </c>
      <c r="W2461" s="36">
        <v>32.770000000000003</v>
      </c>
      <c r="X2461" s="12">
        <v>1</v>
      </c>
      <c r="Y2461" s="12">
        <v>1</v>
      </c>
      <c r="Z2461" s="12">
        <v>7.1</v>
      </c>
      <c r="AA2461" s="52">
        <f t="shared" si="152"/>
        <v>1</v>
      </c>
      <c r="AB2461" s="54">
        <f t="shared" si="153"/>
        <v>1</v>
      </c>
      <c r="AC2461" s="54">
        <f t="shared" si="154"/>
        <v>1</v>
      </c>
      <c r="AD2461" s="55">
        <f t="shared" si="155"/>
        <v>1</v>
      </c>
      <c r="AE2461" s="58"/>
    </row>
    <row r="2462" spans="1:31" s="5" customFormat="1" x14ac:dyDescent="0.3">
      <c r="A2462" s="40" t="s">
        <v>3291</v>
      </c>
      <c r="B2462" s="3" t="s">
        <v>3292</v>
      </c>
      <c r="C2462" s="34">
        <v>48.49</v>
      </c>
      <c r="D2462" s="8">
        <v>1</v>
      </c>
      <c r="E2462" s="8">
        <v>2</v>
      </c>
      <c r="F2462" s="9">
        <v>6.7</v>
      </c>
      <c r="G2462" s="36">
        <v>45.02</v>
      </c>
      <c r="H2462" s="12">
        <v>1</v>
      </c>
      <c r="I2462" s="12">
        <v>2</v>
      </c>
      <c r="J2462" s="13">
        <v>7</v>
      </c>
      <c r="K2462" s="34">
        <v>122.87</v>
      </c>
      <c r="L2462" s="8">
        <v>2</v>
      </c>
      <c r="M2462" s="8">
        <v>3</v>
      </c>
      <c r="N2462" s="9">
        <v>9.6</v>
      </c>
      <c r="O2462" s="36">
        <v>122.27</v>
      </c>
      <c r="P2462" s="12">
        <v>2</v>
      </c>
      <c r="Q2462" s="12">
        <v>3</v>
      </c>
      <c r="R2462" s="13">
        <v>9.6</v>
      </c>
      <c r="S2462" s="34">
        <v>150.05000000000001</v>
      </c>
      <c r="T2462" s="8">
        <v>3</v>
      </c>
      <c r="U2462" s="8">
        <v>3</v>
      </c>
      <c r="V2462" s="9">
        <v>10.1</v>
      </c>
      <c r="W2462" s="36">
        <v>115.53</v>
      </c>
      <c r="X2462" s="12">
        <v>2</v>
      </c>
      <c r="Y2462" s="12">
        <v>3</v>
      </c>
      <c r="Z2462" s="12">
        <v>10.1</v>
      </c>
      <c r="AA2462" s="52">
        <f t="shared" si="152"/>
        <v>1</v>
      </c>
      <c r="AB2462" s="54">
        <f t="shared" si="153"/>
        <v>1</v>
      </c>
      <c r="AC2462" s="54">
        <f t="shared" si="154"/>
        <v>1</v>
      </c>
      <c r="AD2462" s="55">
        <f t="shared" si="155"/>
        <v>1</v>
      </c>
      <c r="AE2462" s="58"/>
    </row>
    <row r="2463" spans="1:31" s="5" customFormat="1" x14ac:dyDescent="0.3">
      <c r="A2463" s="40" t="s">
        <v>6420</v>
      </c>
      <c r="B2463" s="16" t="s">
        <v>6421</v>
      </c>
      <c r="C2463" s="8"/>
      <c r="D2463" s="8"/>
      <c r="E2463" s="8"/>
      <c r="F2463" s="9"/>
      <c r="G2463" s="36"/>
      <c r="H2463" s="12"/>
      <c r="I2463" s="12"/>
      <c r="J2463" s="13"/>
      <c r="K2463" s="34"/>
      <c r="L2463" s="8"/>
      <c r="M2463" s="8"/>
      <c r="N2463" s="9"/>
      <c r="O2463" s="36"/>
      <c r="P2463" s="12"/>
      <c r="Q2463" s="12"/>
      <c r="R2463" s="13"/>
      <c r="S2463" s="34">
        <v>86.830000000000013</v>
      </c>
      <c r="T2463" s="8">
        <v>2</v>
      </c>
      <c r="U2463" s="8">
        <v>2</v>
      </c>
      <c r="V2463" s="9">
        <v>6.7</v>
      </c>
      <c r="W2463" s="36">
        <v>73.099999999999994</v>
      </c>
      <c r="X2463" s="12">
        <v>2</v>
      </c>
      <c r="Y2463" s="12">
        <v>2</v>
      </c>
      <c r="Z2463" s="12">
        <v>5.8</v>
      </c>
      <c r="AA2463" s="52">
        <f t="shared" si="152"/>
        <v>1</v>
      </c>
      <c r="AB2463" s="54">
        <f t="shared" si="153"/>
        <v>1</v>
      </c>
      <c r="AC2463" s="54">
        <f t="shared" si="154"/>
        <v>1</v>
      </c>
      <c r="AD2463" s="55">
        <f t="shared" si="155"/>
        <v>1</v>
      </c>
      <c r="AE2463" s="58"/>
    </row>
    <row r="2464" spans="1:31" s="5" customFormat="1" x14ac:dyDescent="0.3">
      <c r="A2464" s="40" t="s">
        <v>3327</v>
      </c>
      <c r="B2464" s="3" t="s">
        <v>3328</v>
      </c>
      <c r="C2464" s="34">
        <v>56.9</v>
      </c>
      <c r="D2464" s="8">
        <v>1</v>
      </c>
      <c r="E2464" s="8">
        <v>1</v>
      </c>
      <c r="F2464" s="9">
        <v>12.2</v>
      </c>
      <c r="G2464" s="36">
        <v>46.04</v>
      </c>
      <c r="H2464" s="12">
        <v>1</v>
      </c>
      <c r="I2464" s="12">
        <v>1</v>
      </c>
      <c r="J2464" s="13">
        <v>12.2</v>
      </c>
      <c r="K2464" s="34"/>
      <c r="L2464" s="8"/>
      <c r="M2464" s="8"/>
      <c r="N2464" s="9"/>
      <c r="O2464" s="36"/>
      <c r="P2464" s="12"/>
      <c r="Q2464" s="12"/>
      <c r="R2464" s="13"/>
      <c r="S2464" s="34"/>
      <c r="T2464" s="8"/>
      <c r="U2464" s="8"/>
      <c r="V2464" s="9"/>
      <c r="W2464" s="36"/>
      <c r="X2464" s="12"/>
      <c r="Y2464" s="12"/>
      <c r="Z2464" s="12"/>
      <c r="AA2464" s="52">
        <f t="shared" si="152"/>
        <v>1</v>
      </c>
      <c r="AB2464" s="54">
        <f t="shared" si="153"/>
        <v>1</v>
      </c>
      <c r="AC2464" s="54">
        <f t="shared" si="154"/>
        <v>1</v>
      </c>
      <c r="AD2464" s="55">
        <f t="shared" si="155"/>
        <v>1</v>
      </c>
      <c r="AE2464" s="58"/>
    </row>
    <row r="2465" spans="1:31" s="5" customFormat="1" x14ac:dyDescent="0.3">
      <c r="A2465" s="40" t="s">
        <v>6643</v>
      </c>
      <c r="B2465" s="16" t="s">
        <v>6644</v>
      </c>
      <c r="C2465" s="8"/>
      <c r="D2465" s="8"/>
      <c r="E2465" s="8"/>
      <c r="F2465" s="9"/>
      <c r="G2465" s="36"/>
      <c r="H2465" s="12"/>
      <c r="I2465" s="12"/>
      <c r="J2465" s="13"/>
      <c r="K2465" s="34"/>
      <c r="L2465" s="8"/>
      <c r="M2465" s="8"/>
      <c r="N2465" s="9"/>
      <c r="O2465" s="36"/>
      <c r="P2465" s="12"/>
      <c r="Q2465" s="12"/>
      <c r="R2465" s="13"/>
      <c r="S2465" s="34">
        <v>48.34</v>
      </c>
      <c r="T2465" s="8">
        <v>1</v>
      </c>
      <c r="U2465" s="8">
        <v>1</v>
      </c>
      <c r="V2465" s="9">
        <v>4.3</v>
      </c>
      <c r="W2465" s="36">
        <v>39.03</v>
      </c>
      <c r="X2465" s="12">
        <v>1</v>
      </c>
      <c r="Y2465" s="12">
        <v>1</v>
      </c>
      <c r="Z2465" s="12">
        <v>4.3</v>
      </c>
      <c r="AA2465" s="52">
        <f t="shared" si="152"/>
        <v>1</v>
      </c>
      <c r="AB2465" s="54">
        <f t="shared" si="153"/>
        <v>1</v>
      </c>
      <c r="AC2465" s="54">
        <f t="shared" si="154"/>
        <v>1</v>
      </c>
      <c r="AD2465" s="55">
        <f t="shared" si="155"/>
        <v>1</v>
      </c>
      <c r="AE2465" s="58"/>
    </row>
    <row r="2466" spans="1:31" s="5" customFormat="1" x14ac:dyDescent="0.3">
      <c r="A2466" s="40" t="s">
        <v>3115</v>
      </c>
      <c r="B2466" s="3" t="s">
        <v>3116</v>
      </c>
      <c r="C2466" s="34">
        <v>55.45</v>
      </c>
      <c r="D2466" s="8">
        <v>1</v>
      </c>
      <c r="E2466" s="8">
        <v>2</v>
      </c>
      <c r="F2466" s="9">
        <v>4.3</v>
      </c>
      <c r="G2466" s="36">
        <v>47.53</v>
      </c>
      <c r="H2466" s="12">
        <v>1</v>
      </c>
      <c r="I2466" s="12">
        <v>2</v>
      </c>
      <c r="J2466" s="13">
        <v>3.2</v>
      </c>
      <c r="K2466" s="34">
        <v>31.25</v>
      </c>
      <c r="L2466" s="8">
        <v>1</v>
      </c>
      <c r="M2466" s="8">
        <v>1</v>
      </c>
      <c r="N2466" s="9">
        <v>2.9</v>
      </c>
      <c r="O2466" s="36">
        <v>30.11</v>
      </c>
      <c r="P2466" s="12">
        <v>1</v>
      </c>
      <c r="Q2466" s="12">
        <v>1</v>
      </c>
      <c r="R2466" s="13">
        <v>4.8</v>
      </c>
      <c r="S2466" s="34"/>
      <c r="T2466" s="8"/>
      <c r="U2466" s="8"/>
      <c r="V2466" s="9"/>
      <c r="W2466" s="36"/>
      <c r="X2466" s="12"/>
      <c r="Y2466" s="12"/>
      <c r="Z2466" s="12"/>
      <c r="AA2466" s="52">
        <f t="shared" si="152"/>
        <v>1</v>
      </c>
      <c r="AB2466" s="54">
        <f t="shared" si="153"/>
        <v>1</v>
      </c>
      <c r="AC2466" s="54">
        <f t="shared" si="154"/>
        <v>1</v>
      </c>
      <c r="AD2466" s="55">
        <f t="shared" si="155"/>
        <v>1</v>
      </c>
      <c r="AE2466" s="58"/>
    </row>
    <row r="2467" spans="1:31" s="5" customFormat="1" x14ac:dyDescent="0.3">
      <c r="A2467" s="40" t="s">
        <v>2146</v>
      </c>
      <c r="B2467" s="3" t="s">
        <v>2147</v>
      </c>
      <c r="C2467" s="34">
        <v>116.87</v>
      </c>
      <c r="D2467" s="8">
        <v>2</v>
      </c>
      <c r="E2467" s="8">
        <v>2</v>
      </c>
      <c r="F2467" s="9">
        <v>7.7</v>
      </c>
      <c r="G2467" s="36">
        <v>69.2</v>
      </c>
      <c r="H2467" s="12">
        <v>1</v>
      </c>
      <c r="I2467" s="12">
        <v>3</v>
      </c>
      <c r="J2467" s="13">
        <v>13.3</v>
      </c>
      <c r="K2467" s="34">
        <v>135.22999999999999</v>
      </c>
      <c r="L2467" s="8">
        <v>3</v>
      </c>
      <c r="M2467" s="8">
        <v>4</v>
      </c>
      <c r="N2467" s="9">
        <v>14.699999999999998</v>
      </c>
      <c r="O2467" s="36">
        <v>105.6</v>
      </c>
      <c r="P2467" s="12">
        <v>2</v>
      </c>
      <c r="Q2467" s="12">
        <v>3</v>
      </c>
      <c r="R2467" s="13">
        <v>10.5</v>
      </c>
      <c r="S2467" s="34">
        <v>96.46</v>
      </c>
      <c r="T2467" s="8">
        <v>2</v>
      </c>
      <c r="U2467" s="8">
        <v>4</v>
      </c>
      <c r="V2467" s="9">
        <v>14</v>
      </c>
      <c r="W2467" s="36">
        <v>151.88</v>
      </c>
      <c r="X2467" s="12">
        <v>3</v>
      </c>
      <c r="Y2467" s="12">
        <v>4</v>
      </c>
      <c r="Z2467" s="12">
        <v>15</v>
      </c>
      <c r="AA2467" s="52">
        <f t="shared" si="152"/>
        <v>0.75</v>
      </c>
      <c r="AB2467" s="54">
        <f t="shared" si="153"/>
        <v>1.25</v>
      </c>
      <c r="AC2467" s="54">
        <f t="shared" si="154"/>
        <v>1</v>
      </c>
      <c r="AD2467" s="55">
        <f t="shared" si="155"/>
        <v>1</v>
      </c>
      <c r="AE2467" s="58"/>
    </row>
    <row r="2468" spans="1:31" s="5" customFormat="1" x14ac:dyDescent="0.3">
      <c r="A2468" s="40" t="s">
        <v>6475</v>
      </c>
      <c r="B2468" s="16" t="s">
        <v>6476</v>
      </c>
      <c r="C2468" s="8"/>
      <c r="D2468" s="8"/>
      <c r="E2468" s="8"/>
      <c r="F2468" s="9"/>
      <c r="G2468" s="36"/>
      <c r="H2468" s="12"/>
      <c r="I2468" s="12"/>
      <c r="J2468" s="13"/>
      <c r="K2468" s="34"/>
      <c r="L2468" s="8"/>
      <c r="M2468" s="8"/>
      <c r="N2468" s="9"/>
      <c r="O2468" s="36"/>
      <c r="P2468" s="12"/>
      <c r="Q2468" s="12"/>
      <c r="R2468" s="13"/>
      <c r="S2468" s="34">
        <v>30.64</v>
      </c>
      <c r="T2468" s="8">
        <v>1</v>
      </c>
      <c r="U2468" s="8">
        <v>1</v>
      </c>
      <c r="V2468" s="9">
        <v>4.5999999999999996</v>
      </c>
      <c r="W2468" s="36">
        <v>25.58</v>
      </c>
      <c r="X2468" s="12">
        <v>1</v>
      </c>
      <c r="Y2468" s="12">
        <v>1</v>
      </c>
      <c r="Z2468" s="12">
        <v>4.5999999999999996</v>
      </c>
      <c r="AA2468" s="52">
        <f t="shared" si="152"/>
        <v>1</v>
      </c>
      <c r="AB2468" s="54">
        <f t="shared" si="153"/>
        <v>1</v>
      </c>
      <c r="AC2468" s="54">
        <f t="shared" si="154"/>
        <v>1</v>
      </c>
      <c r="AD2468" s="55">
        <f t="shared" si="155"/>
        <v>1</v>
      </c>
      <c r="AE2468" s="58"/>
    </row>
    <row r="2469" spans="1:31" s="5" customFormat="1" x14ac:dyDescent="0.3">
      <c r="A2469" s="40" t="s">
        <v>496</v>
      </c>
      <c r="B2469" s="3" t="s">
        <v>497</v>
      </c>
      <c r="C2469" s="34">
        <v>783.36999999999978</v>
      </c>
      <c r="D2469" s="8">
        <v>13</v>
      </c>
      <c r="E2469" s="8">
        <v>17</v>
      </c>
      <c r="F2469" s="9">
        <v>47.600000000000016</v>
      </c>
      <c r="G2469" s="36">
        <v>670.53000000000009</v>
      </c>
      <c r="H2469" s="12">
        <v>11</v>
      </c>
      <c r="I2469" s="12">
        <v>17</v>
      </c>
      <c r="J2469" s="13">
        <v>41.300000000000004</v>
      </c>
      <c r="K2469" s="34">
        <v>565.1</v>
      </c>
      <c r="L2469" s="8">
        <v>12</v>
      </c>
      <c r="M2469" s="8">
        <v>17</v>
      </c>
      <c r="N2469" s="9">
        <v>55.20000000000001</v>
      </c>
      <c r="O2469" s="36">
        <v>503.88</v>
      </c>
      <c r="P2469" s="12">
        <v>10</v>
      </c>
      <c r="Q2469" s="12">
        <v>17</v>
      </c>
      <c r="R2469" s="13">
        <v>55.600000000000009</v>
      </c>
      <c r="S2469" s="34">
        <v>572.12</v>
      </c>
      <c r="T2469" s="8">
        <v>12</v>
      </c>
      <c r="U2469" s="8">
        <v>18</v>
      </c>
      <c r="V2469" s="9">
        <v>58.70000000000001</v>
      </c>
      <c r="W2469" s="36">
        <v>644.41</v>
      </c>
      <c r="X2469" s="12">
        <v>14</v>
      </c>
      <c r="Y2469" s="12">
        <v>18</v>
      </c>
      <c r="Z2469" s="12">
        <v>53.29999999999999</v>
      </c>
      <c r="AA2469" s="52">
        <f t="shared" si="152"/>
        <v>1</v>
      </c>
      <c r="AB2469" s="54">
        <f t="shared" si="153"/>
        <v>1</v>
      </c>
      <c r="AC2469" s="54">
        <f t="shared" si="154"/>
        <v>1</v>
      </c>
      <c r="AD2469" s="55">
        <f t="shared" si="155"/>
        <v>1</v>
      </c>
      <c r="AE2469" s="58"/>
    </row>
    <row r="2470" spans="1:31" s="5" customFormat="1" x14ac:dyDescent="0.3">
      <c r="A2470" s="40" t="s">
        <v>2234</v>
      </c>
      <c r="B2470" s="3" t="s">
        <v>2235</v>
      </c>
      <c r="C2470" s="34">
        <v>45.67</v>
      </c>
      <c r="D2470" s="8">
        <v>1</v>
      </c>
      <c r="E2470" s="8">
        <v>1</v>
      </c>
      <c r="F2470" s="9">
        <v>8.9</v>
      </c>
      <c r="G2470" s="36">
        <v>42.94</v>
      </c>
      <c r="H2470" s="12">
        <v>1</v>
      </c>
      <c r="I2470" s="12">
        <v>1</v>
      </c>
      <c r="J2470" s="13">
        <v>8.9</v>
      </c>
      <c r="K2470" s="34">
        <v>42.67</v>
      </c>
      <c r="L2470" s="8">
        <v>1</v>
      </c>
      <c r="M2470" s="8">
        <v>1</v>
      </c>
      <c r="N2470" s="9">
        <v>8.9</v>
      </c>
      <c r="O2470" s="36">
        <v>35.51</v>
      </c>
      <c r="P2470" s="12">
        <v>1</v>
      </c>
      <c r="Q2470" s="12">
        <v>1</v>
      </c>
      <c r="R2470" s="13">
        <v>8.9</v>
      </c>
      <c r="S2470" s="34">
        <v>37.72</v>
      </c>
      <c r="T2470" s="8">
        <v>1</v>
      </c>
      <c r="U2470" s="8">
        <v>1</v>
      </c>
      <c r="V2470" s="9">
        <v>8.9</v>
      </c>
      <c r="W2470" s="36">
        <v>38.39</v>
      </c>
      <c r="X2470" s="12">
        <v>1</v>
      </c>
      <c r="Y2470" s="12">
        <v>1</v>
      </c>
      <c r="Z2470" s="12">
        <v>8.9</v>
      </c>
      <c r="AA2470" s="52">
        <f t="shared" si="152"/>
        <v>1</v>
      </c>
      <c r="AB2470" s="54">
        <f t="shared" si="153"/>
        <v>1</v>
      </c>
      <c r="AC2470" s="54">
        <f t="shared" si="154"/>
        <v>1</v>
      </c>
      <c r="AD2470" s="55">
        <f t="shared" si="155"/>
        <v>1</v>
      </c>
      <c r="AE2470" s="58"/>
    </row>
    <row r="2471" spans="1:31" s="5" customFormat="1" x14ac:dyDescent="0.3">
      <c r="A2471" s="40" t="s">
        <v>6534</v>
      </c>
      <c r="B2471" s="16" t="s">
        <v>6535</v>
      </c>
      <c r="C2471" s="8"/>
      <c r="D2471" s="8"/>
      <c r="E2471" s="8"/>
      <c r="F2471" s="9"/>
      <c r="G2471" s="36"/>
      <c r="H2471" s="12"/>
      <c r="I2471" s="12"/>
      <c r="J2471" s="13"/>
      <c r="K2471" s="34"/>
      <c r="L2471" s="8"/>
      <c r="M2471" s="8"/>
      <c r="N2471" s="9"/>
      <c r="O2471" s="36"/>
      <c r="P2471" s="12"/>
      <c r="Q2471" s="12"/>
      <c r="R2471" s="13"/>
      <c r="S2471" s="34">
        <v>91.39</v>
      </c>
      <c r="T2471" s="8">
        <v>1</v>
      </c>
      <c r="U2471" s="8">
        <v>1</v>
      </c>
      <c r="V2471" s="9">
        <v>2.1</v>
      </c>
      <c r="W2471" s="36">
        <v>83.99</v>
      </c>
      <c r="X2471" s="12">
        <v>1</v>
      </c>
      <c r="Y2471" s="12">
        <v>1</v>
      </c>
      <c r="Z2471" s="12">
        <v>2.1</v>
      </c>
      <c r="AA2471" s="52">
        <f t="shared" si="152"/>
        <v>1</v>
      </c>
      <c r="AB2471" s="54">
        <f t="shared" si="153"/>
        <v>1</v>
      </c>
      <c r="AC2471" s="54">
        <f t="shared" si="154"/>
        <v>1</v>
      </c>
      <c r="AD2471" s="55">
        <f t="shared" si="155"/>
        <v>1</v>
      </c>
      <c r="AE2471" s="58"/>
    </row>
    <row r="2472" spans="1:31" s="5" customFormat="1" x14ac:dyDescent="0.3">
      <c r="A2472" s="40" t="s">
        <v>4768</v>
      </c>
      <c r="B2472" s="3" t="s">
        <v>4769</v>
      </c>
      <c r="C2472" s="8"/>
      <c r="D2472" s="8"/>
      <c r="E2472" s="8"/>
      <c r="F2472" s="9"/>
      <c r="G2472" s="36"/>
      <c r="H2472" s="12"/>
      <c r="I2472" s="12"/>
      <c r="J2472" s="13"/>
      <c r="K2472" s="34">
        <v>79.17</v>
      </c>
      <c r="L2472" s="8">
        <v>1</v>
      </c>
      <c r="M2472" s="8">
        <v>2</v>
      </c>
      <c r="N2472" s="9">
        <v>5.2</v>
      </c>
      <c r="O2472" s="36">
        <v>53.96</v>
      </c>
      <c r="P2472" s="12">
        <v>1</v>
      </c>
      <c r="Q2472" s="12">
        <v>2</v>
      </c>
      <c r="R2472" s="13">
        <v>6.1</v>
      </c>
      <c r="S2472" s="34">
        <v>153.02000000000001</v>
      </c>
      <c r="T2472" s="8">
        <v>3</v>
      </c>
      <c r="U2472" s="8">
        <v>4</v>
      </c>
      <c r="V2472" s="9">
        <v>9.1</v>
      </c>
      <c r="W2472" s="36">
        <v>164.9</v>
      </c>
      <c r="X2472" s="12">
        <v>3</v>
      </c>
      <c r="Y2472" s="12">
        <v>4</v>
      </c>
      <c r="Z2472" s="12">
        <v>11.9</v>
      </c>
      <c r="AA2472" s="52">
        <f t="shared" si="152"/>
        <v>1</v>
      </c>
      <c r="AB2472" s="54">
        <f t="shared" si="153"/>
        <v>1</v>
      </c>
      <c r="AC2472" s="54">
        <f t="shared" si="154"/>
        <v>1</v>
      </c>
      <c r="AD2472" s="55">
        <f t="shared" si="155"/>
        <v>1</v>
      </c>
      <c r="AE2472" s="58"/>
    </row>
    <row r="2473" spans="1:31" s="5" customFormat="1" x14ac:dyDescent="0.3">
      <c r="A2473" s="40" t="s">
        <v>6790</v>
      </c>
      <c r="B2473" s="16" t="s">
        <v>6791</v>
      </c>
      <c r="C2473" s="8"/>
      <c r="D2473" s="8"/>
      <c r="E2473" s="8"/>
      <c r="F2473" s="9"/>
      <c r="G2473" s="36"/>
      <c r="H2473" s="12"/>
      <c r="I2473" s="12"/>
      <c r="J2473" s="13"/>
      <c r="K2473" s="34"/>
      <c r="L2473" s="8"/>
      <c r="M2473" s="8"/>
      <c r="N2473" s="9"/>
      <c r="O2473" s="36"/>
      <c r="P2473" s="12"/>
      <c r="Q2473" s="12"/>
      <c r="R2473" s="13"/>
      <c r="S2473" s="34">
        <v>32.380000000000003</v>
      </c>
      <c r="T2473" s="8">
        <v>1</v>
      </c>
      <c r="U2473" s="8">
        <v>3</v>
      </c>
      <c r="V2473" s="9">
        <v>6.5</v>
      </c>
      <c r="W2473" s="36">
        <v>28.2</v>
      </c>
      <c r="X2473" s="12">
        <v>1</v>
      </c>
      <c r="Y2473" s="12">
        <v>3</v>
      </c>
      <c r="Z2473" s="12">
        <v>4.9000000000000004</v>
      </c>
      <c r="AA2473" s="52">
        <f t="shared" si="152"/>
        <v>1</v>
      </c>
      <c r="AB2473" s="54">
        <f t="shared" si="153"/>
        <v>1</v>
      </c>
      <c r="AC2473" s="54">
        <f t="shared" si="154"/>
        <v>1</v>
      </c>
      <c r="AD2473" s="55">
        <f t="shared" si="155"/>
        <v>1</v>
      </c>
      <c r="AE2473" s="58"/>
    </row>
    <row r="2474" spans="1:31" s="5" customFormat="1" x14ac:dyDescent="0.3">
      <c r="A2474" s="40" t="s">
        <v>4846</v>
      </c>
      <c r="B2474" s="3" t="s">
        <v>4847</v>
      </c>
      <c r="C2474" s="8"/>
      <c r="D2474" s="8"/>
      <c r="E2474" s="8"/>
      <c r="F2474" s="9"/>
      <c r="G2474" s="36"/>
      <c r="H2474" s="12"/>
      <c r="I2474" s="12"/>
      <c r="J2474" s="13"/>
      <c r="K2474" s="34">
        <v>36.93</v>
      </c>
      <c r="L2474" s="8">
        <v>1</v>
      </c>
      <c r="M2474" s="8">
        <v>1</v>
      </c>
      <c r="N2474" s="9">
        <v>14.9</v>
      </c>
      <c r="O2474" s="36">
        <v>31.37</v>
      </c>
      <c r="P2474" s="12">
        <v>1</v>
      </c>
      <c r="Q2474" s="12">
        <v>1</v>
      </c>
      <c r="R2474" s="13">
        <v>9.9</v>
      </c>
      <c r="S2474" s="34">
        <v>45.35</v>
      </c>
      <c r="T2474" s="8">
        <v>1</v>
      </c>
      <c r="U2474" s="8">
        <v>1</v>
      </c>
      <c r="V2474" s="9">
        <v>15.3</v>
      </c>
      <c r="W2474" s="36">
        <v>45.14</v>
      </c>
      <c r="X2474" s="12">
        <v>1</v>
      </c>
      <c r="Y2474" s="12">
        <v>1</v>
      </c>
      <c r="Z2474" s="12">
        <v>14.9</v>
      </c>
      <c r="AA2474" s="52">
        <f t="shared" si="152"/>
        <v>1</v>
      </c>
      <c r="AB2474" s="54">
        <f t="shared" si="153"/>
        <v>1</v>
      </c>
      <c r="AC2474" s="54">
        <f t="shared" si="154"/>
        <v>1</v>
      </c>
      <c r="AD2474" s="55">
        <f t="shared" si="155"/>
        <v>1</v>
      </c>
      <c r="AE2474" s="58"/>
    </row>
    <row r="2475" spans="1:31" s="5" customFormat="1" x14ac:dyDescent="0.3">
      <c r="A2475" s="40" t="s">
        <v>6484</v>
      </c>
      <c r="B2475" s="16" t="s">
        <v>6485</v>
      </c>
      <c r="C2475" s="8"/>
      <c r="D2475" s="8"/>
      <c r="E2475" s="8"/>
      <c r="F2475" s="9"/>
      <c r="G2475" s="36"/>
      <c r="H2475" s="12"/>
      <c r="I2475" s="12"/>
      <c r="J2475" s="13"/>
      <c r="K2475" s="34"/>
      <c r="L2475" s="8"/>
      <c r="M2475" s="8"/>
      <c r="N2475" s="9"/>
      <c r="O2475" s="36"/>
      <c r="P2475" s="12"/>
      <c r="Q2475" s="12"/>
      <c r="R2475" s="13"/>
      <c r="S2475" s="34">
        <v>47.17</v>
      </c>
      <c r="T2475" s="8">
        <v>1</v>
      </c>
      <c r="U2475" s="8">
        <v>1</v>
      </c>
      <c r="V2475" s="9">
        <v>13.3</v>
      </c>
      <c r="W2475" s="36">
        <v>42.87</v>
      </c>
      <c r="X2475" s="12">
        <v>1</v>
      </c>
      <c r="Y2475" s="12">
        <v>1</v>
      </c>
      <c r="Z2475" s="12">
        <v>13.3</v>
      </c>
      <c r="AA2475" s="52">
        <f t="shared" si="152"/>
        <v>1</v>
      </c>
      <c r="AB2475" s="54">
        <f t="shared" si="153"/>
        <v>1</v>
      </c>
      <c r="AC2475" s="54">
        <f t="shared" si="154"/>
        <v>1</v>
      </c>
      <c r="AD2475" s="55">
        <f t="shared" si="155"/>
        <v>1</v>
      </c>
      <c r="AE2475" s="58"/>
    </row>
    <row r="2476" spans="1:31" s="5" customFormat="1" x14ac:dyDescent="0.3">
      <c r="A2476" s="40" t="s">
        <v>4800</v>
      </c>
      <c r="B2476" s="3" t="s">
        <v>4801</v>
      </c>
      <c r="C2476" s="8"/>
      <c r="D2476" s="8"/>
      <c r="E2476" s="8"/>
      <c r="F2476" s="9"/>
      <c r="G2476" s="36"/>
      <c r="H2476" s="12"/>
      <c r="I2476" s="12"/>
      <c r="J2476" s="13"/>
      <c r="K2476" s="34">
        <v>35.770000000000003</v>
      </c>
      <c r="L2476" s="8">
        <v>1</v>
      </c>
      <c r="M2476" s="8">
        <v>2</v>
      </c>
      <c r="N2476" s="9">
        <v>12.6</v>
      </c>
      <c r="O2476" s="36">
        <v>35.950000000000003</v>
      </c>
      <c r="P2476" s="12">
        <v>1</v>
      </c>
      <c r="Q2476" s="12">
        <v>2</v>
      </c>
      <c r="R2476" s="13">
        <v>12.1</v>
      </c>
      <c r="S2476" s="34">
        <v>34.200000000000003</v>
      </c>
      <c r="T2476" s="8">
        <v>1</v>
      </c>
      <c r="U2476" s="8">
        <v>2</v>
      </c>
      <c r="V2476" s="9">
        <v>15.2</v>
      </c>
      <c r="W2476" s="36">
        <v>28.99</v>
      </c>
      <c r="X2476" s="12">
        <v>1</v>
      </c>
      <c r="Y2476" s="12">
        <v>2</v>
      </c>
      <c r="Z2476" s="12">
        <v>12.1</v>
      </c>
      <c r="AA2476" s="52">
        <f t="shared" si="152"/>
        <v>1</v>
      </c>
      <c r="AB2476" s="54">
        <f t="shared" si="153"/>
        <v>1</v>
      </c>
      <c r="AC2476" s="54">
        <f t="shared" si="154"/>
        <v>1</v>
      </c>
      <c r="AD2476" s="55">
        <f t="shared" si="155"/>
        <v>1</v>
      </c>
      <c r="AE2476" s="58"/>
    </row>
    <row r="2477" spans="1:31" s="5" customFormat="1" x14ac:dyDescent="0.3">
      <c r="A2477" s="40" t="s">
        <v>2905</v>
      </c>
      <c r="B2477" s="3" t="s">
        <v>2906</v>
      </c>
      <c r="C2477" s="34">
        <v>48.32</v>
      </c>
      <c r="D2477" s="8">
        <v>1</v>
      </c>
      <c r="E2477" s="8">
        <v>2</v>
      </c>
      <c r="F2477" s="9">
        <v>1.6</v>
      </c>
      <c r="G2477" s="36">
        <v>44.17</v>
      </c>
      <c r="H2477" s="12">
        <v>1</v>
      </c>
      <c r="I2477" s="12">
        <v>2</v>
      </c>
      <c r="J2477" s="13">
        <v>2.6</v>
      </c>
      <c r="K2477" s="34"/>
      <c r="L2477" s="8"/>
      <c r="M2477" s="8"/>
      <c r="N2477" s="9"/>
      <c r="O2477" s="36"/>
      <c r="P2477" s="12"/>
      <c r="Q2477" s="12"/>
      <c r="R2477" s="13"/>
      <c r="S2477" s="34"/>
      <c r="T2477" s="8"/>
      <c r="U2477" s="8"/>
      <c r="V2477" s="9"/>
      <c r="W2477" s="36"/>
      <c r="X2477" s="12"/>
      <c r="Y2477" s="12"/>
      <c r="Z2477" s="12"/>
      <c r="AA2477" s="52">
        <f t="shared" si="152"/>
        <v>1</v>
      </c>
      <c r="AB2477" s="54">
        <f t="shared" si="153"/>
        <v>1</v>
      </c>
      <c r="AC2477" s="54">
        <f t="shared" si="154"/>
        <v>1</v>
      </c>
      <c r="AD2477" s="55">
        <f t="shared" si="155"/>
        <v>1</v>
      </c>
      <c r="AE2477" s="58"/>
    </row>
    <row r="2478" spans="1:31" s="5" customFormat="1" x14ac:dyDescent="0.3">
      <c r="A2478" s="40" t="s">
        <v>6467</v>
      </c>
      <c r="B2478" s="16" t="s">
        <v>6468</v>
      </c>
      <c r="C2478" s="8"/>
      <c r="D2478" s="8"/>
      <c r="E2478" s="8"/>
      <c r="F2478" s="9"/>
      <c r="G2478" s="36"/>
      <c r="H2478" s="12"/>
      <c r="I2478" s="12"/>
      <c r="J2478" s="13"/>
      <c r="K2478" s="34"/>
      <c r="L2478" s="8"/>
      <c r="M2478" s="8"/>
      <c r="N2478" s="9"/>
      <c r="O2478" s="36"/>
      <c r="P2478" s="12"/>
      <c r="Q2478" s="12"/>
      <c r="R2478" s="13"/>
      <c r="S2478" s="34">
        <v>29.16</v>
      </c>
      <c r="T2478" s="8">
        <v>1</v>
      </c>
      <c r="U2478" s="8">
        <v>1</v>
      </c>
      <c r="V2478" s="9">
        <v>12.3</v>
      </c>
      <c r="W2478" s="36">
        <v>25.73</v>
      </c>
      <c r="X2478" s="12">
        <v>1</v>
      </c>
      <c r="Y2478" s="12">
        <v>1</v>
      </c>
      <c r="Z2478" s="12">
        <v>12.3</v>
      </c>
      <c r="AA2478" s="52">
        <f t="shared" si="152"/>
        <v>1</v>
      </c>
      <c r="AB2478" s="54">
        <f t="shared" si="153"/>
        <v>1</v>
      </c>
      <c r="AC2478" s="54">
        <f t="shared" si="154"/>
        <v>1</v>
      </c>
      <c r="AD2478" s="55">
        <f t="shared" si="155"/>
        <v>1</v>
      </c>
      <c r="AE2478" s="58"/>
    </row>
    <row r="2479" spans="1:31" s="5" customFormat="1" x14ac:dyDescent="0.3">
      <c r="A2479" s="40" t="s">
        <v>4808</v>
      </c>
      <c r="B2479" s="3" t="s">
        <v>4809</v>
      </c>
      <c r="C2479" s="8"/>
      <c r="D2479" s="8"/>
      <c r="E2479" s="8"/>
      <c r="F2479" s="9"/>
      <c r="G2479" s="36"/>
      <c r="H2479" s="12"/>
      <c r="I2479" s="12"/>
      <c r="J2479" s="13"/>
      <c r="K2479" s="34">
        <v>87.93</v>
      </c>
      <c r="L2479" s="8">
        <v>1</v>
      </c>
      <c r="M2479" s="8">
        <v>2</v>
      </c>
      <c r="N2479" s="9">
        <v>43.6</v>
      </c>
      <c r="O2479" s="36">
        <v>82.41</v>
      </c>
      <c r="P2479" s="12">
        <v>1</v>
      </c>
      <c r="Q2479" s="12">
        <v>2</v>
      </c>
      <c r="R2479" s="13">
        <v>37.200000000000003</v>
      </c>
      <c r="S2479" s="34"/>
      <c r="T2479" s="8"/>
      <c r="U2479" s="8"/>
      <c r="V2479" s="9"/>
      <c r="W2479" s="36"/>
      <c r="X2479" s="12"/>
      <c r="Y2479" s="12"/>
      <c r="Z2479" s="12"/>
      <c r="AA2479" s="52">
        <f t="shared" si="152"/>
        <v>1</v>
      </c>
      <c r="AB2479" s="54">
        <f t="shared" si="153"/>
        <v>1</v>
      </c>
      <c r="AC2479" s="54">
        <f t="shared" si="154"/>
        <v>1</v>
      </c>
      <c r="AD2479" s="55">
        <f t="shared" si="155"/>
        <v>1</v>
      </c>
      <c r="AE2479" s="58"/>
    </row>
    <row r="2480" spans="1:31" s="5" customFormat="1" x14ac:dyDescent="0.3">
      <c r="A2480" s="40" t="s">
        <v>6528</v>
      </c>
      <c r="B2480" s="16" t="s">
        <v>6529</v>
      </c>
      <c r="C2480" s="8"/>
      <c r="D2480" s="8"/>
      <c r="E2480" s="8"/>
      <c r="F2480" s="9"/>
      <c r="G2480" s="36"/>
      <c r="H2480" s="12"/>
      <c r="I2480" s="12"/>
      <c r="J2480" s="13"/>
      <c r="K2480" s="34"/>
      <c r="L2480" s="8"/>
      <c r="M2480" s="8"/>
      <c r="N2480" s="9"/>
      <c r="O2480" s="36"/>
      <c r="P2480" s="12"/>
      <c r="Q2480" s="12"/>
      <c r="R2480" s="13"/>
      <c r="S2480" s="34">
        <v>33.82</v>
      </c>
      <c r="T2480" s="8">
        <v>1</v>
      </c>
      <c r="U2480" s="8">
        <v>2</v>
      </c>
      <c r="V2480" s="9">
        <v>2.2000000000000002</v>
      </c>
      <c r="W2480" s="36">
        <v>30.4</v>
      </c>
      <c r="X2480" s="12">
        <v>1</v>
      </c>
      <c r="Y2480" s="12">
        <v>2</v>
      </c>
      <c r="Z2480" s="12">
        <v>2.2000000000000002</v>
      </c>
      <c r="AA2480" s="52">
        <f t="shared" si="152"/>
        <v>1</v>
      </c>
      <c r="AB2480" s="54">
        <f t="shared" si="153"/>
        <v>1</v>
      </c>
      <c r="AC2480" s="54">
        <f t="shared" si="154"/>
        <v>1</v>
      </c>
      <c r="AD2480" s="55">
        <f t="shared" si="155"/>
        <v>1</v>
      </c>
      <c r="AE2480" s="58"/>
    </row>
    <row r="2481" spans="1:31" s="5" customFormat="1" x14ac:dyDescent="0.3">
      <c r="A2481" s="40" t="s">
        <v>2471</v>
      </c>
      <c r="B2481" s="3" t="s">
        <v>2472</v>
      </c>
      <c r="C2481" s="34">
        <v>55.61</v>
      </c>
      <c r="D2481" s="8">
        <v>1</v>
      </c>
      <c r="E2481" s="8">
        <v>1</v>
      </c>
      <c r="F2481" s="9">
        <v>3.8</v>
      </c>
      <c r="G2481" s="36">
        <v>51.62</v>
      </c>
      <c r="H2481" s="12">
        <v>1</v>
      </c>
      <c r="I2481" s="12">
        <v>1</v>
      </c>
      <c r="J2481" s="13">
        <v>3.8</v>
      </c>
      <c r="K2481" s="34"/>
      <c r="L2481" s="8"/>
      <c r="M2481" s="8"/>
      <c r="N2481" s="9"/>
      <c r="O2481" s="36"/>
      <c r="P2481" s="12"/>
      <c r="Q2481" s="12"/>
      <c r="R2481" s="13"/>
      <c r="S2481" s="34"/>
      <c r="T2481" s="8"/>
      <c r="U2481" s="8"/>
      <c r="V2481" s="9"/>
      <c r="W2481" s="36"/>
      <c r="X2481" s="12"/>
      <c r="Y2481" s="12"/>
      <c r="Z2481" s="12"/>
      <c r="AA2481" s="52">
        <f t="shared" si="152"/>
        <v>1</v>
      </c>
      <c r="AB2481" s="54">
        <f t="shared" si="153"/>
        <v>1</v>
      </c>
      <c r="AC2481" s="54">
        <f t="shared" si="154"/>
        <v>1</v>
      </c>
      <c r="AD2481" s="55">
        <f t="shared" si="155"/>
        <v>1</v>
      </c>
      <c r="AE2481" s="58"/>
    </row>
    <row r="2482" spans="1:31" s="5" customFormat="1" x14ac:dyDescent="0.3">
      <c r="A2482" s="40" t="s">
        <v>2750</v>
      </c>
      <c r="B2482" s="3" t="s">
        <v>2751</v>
      </c>
      <c r="C2482" s="34">
        <v>55.61</v>
      </c>
      <c r="D2482" s="8">
        <v>1</v>
      </c>
      <c r="E2482" s="8">
        <v>2</v>
      </c>
      <c r="F2482" s="9">
        <v>2.6</v>
      </c>
      <c r="G2482" s="36">
        <v>51.62</v>
      </c>
      <c r="H2482" s="12">
        <v>1</v>
      </c>
      <c r="I2482" s="12">
        <v>2</v>
      </c>
      <c r="J2482" s="13">
        <v>3.5</v>
      </c>
      <c r="K2482" s="34"/>
      <c r="L2482" s="8"/>
      <c r="M2482" s="8"/>
      <c r="N2482" s="9"/>
      <c r="O2482" s="36"/>
      <c r="P2482" s="12"/>
      <c r="Q2482" s="12"/>
      <c r="R2482" s="13"/>
      <c r="S2482" s="34"/>
      <c r="T2482" s="8"/>
      <c r="U2482" s="8"/>
      <c r="V2482" s="9"/>
      <c r="W2482" s="36"/>
      <c r="X2482" s="12"/>
      <c r="Y2482" s="12"/>
      <c r="Z2482" s="12"/>
      <c r="AA2482" s="52">
        <f t="shared" si="152"/>
        <v>1</v>
      </c>
      <c r="AB2482" s="54">
        <f t="shared" si="153"/>
        <v>1</v>
      </c>
      <c r="AC2482" s="54">
        <f t="shared" si="154"/>
        <v>1</v>
      </c>
      <c r="AD2482" s="55">
        <f t="shared" si="155"/>
        <v>1</v>
      </c>
      <c r="AE2482" s="58"/>
    </row>
    <row r="2483" spans="1:31" s="5" customFormat="1" x14ac:dyDescent="0.3">
      <c r="A2483" s="40" t="s">
        <v>2953</v>
      </c>
      <c r="B2483" s="3" t="s">
        <v>2954</v>
      </c>
      <c r="C2483" s="34">
        <v>55.61</v>
      </c>
      <c r="D2483" s="8">
        <v>1</v>
      </c>
      <c r="E2483" s="8">
        <v>1</v>
      </c>
      <c r="F2483" s="9">
        <v>1.1000000000000001</v>
      </c>
      <c r="G2483" s="36">
        <v>51.62</v>
      </c>
      <c r="H2483" s="12">
        <v>1</v>
      </c>
      <c r="I2483" s="12">
        <v>1</v>
      </c>
      <c r="J2483" s="13">
        <v>1.6</v>
      </c>
      <c r="K2483" s="34"/>
      <c r="L2483" s="8"/>
      <c r="M2483" s="8"/>
      <c r="N2483" s="9"/>
      <c r="O2483" s="36"/>
      <c r="P2483" s="12"/>
      <c r="Q2483" s="12"/>
      <c r="R2483" s="13"/>
      <c r="S2483" s="34"/>
      <c r="T2483" s="8"/>
      <c r="U2483" s="8"/>
      <c r="V2483" s="9"/>
      <c r="W2483" s="36"/>
      <c r="X2483" s="12"/>
      <c r="Y2483" s="12"/>
      <c r="Z2483" s="12"/>
      <c r="AA2483" s="52">
        <f t="shared" si="152"/>
        <v>1</v>
      </c>
      <c r="AB2483" s="54">
        <f t="shared" si="153"/>
        <v>1</v>
      </c>
      <c r="AC2483" s="54">
        <f t="shared" si="154"/>
        <v>1</v>
      </c>
      <c r="AD2483" s="55">
        <f t="shared" si="155"/>
        <v>1</v>
      </c>
      <c r="AE2483" s="58"/>
    </row>
    <row r="2484" spans="1:31" s="5" customFormat="1" x14ac:dyDescent="0.3">
      <c r="A2484" s="40" t="s">
        <v>3295</v>
      </c>
      <c r="B2484" s="3" t="s">
        <v>3296</v>
      </c>
      <c r="C2484" s="34">
        <v>55.61</v>
      </c>
      <c r="D2484" s="8">
        <v>1</v>
      </c>
      <c r="E2484" s="8">
        <v>1</v>
      </c>
      <c r="F2484" s="9">
        <v>5.8</v>
      </c>
      <c r="G2484" s="36">
        <v>51.62</v>
      </c>
      <c r="H2484" s="12">
        <v>1</v>
      </c>
      <c r="I2484" s="12">
        <v>1</v>
      </c>
      <c r="J2484" s="13">
        <v>5.8</v>
      </c>
      <c r="K2484" s="34">
        <v>47.87</v>
      </c>
      <c r="L2484" s="8">
        <v>1</v>
      </c>
      <c r="M2484" s="8">
        <v>1</v>
      </c>
      <c r="N2484" s="9">
        <v>5.8</v>
      </c>
      <c r="O2484" s="36">
        <v>52.77</v>
      </c>
      <c r="P2484" s="12">
        <v>1</v>
      </c>
      <c r="Q2484" s="12">
        <v>1</v>
      </c>
      <c r="R2484" s="13">
        <v>5.8</v>
      </c>
      <c r="S2484" s="34">
        <v>60.49</v>
      </c>
      <c r="T2484" s="8">
        <v>1</v>
      </c>
      <c r="U2484" s="8">
        <v>1</v>
      </c>
      <c r="V2484" s="9">
        <v>5.8</v>
      </c>
      <c r="W2484" s="36">
        <v>52.21</v>
      </c>
      <c r="X2484" s="12">
        <v>1</v>
      </c>
      <c r="Y2484" s="12">
        <v>1</v>
      </c>
      <c r="Z2484" s="12">
        <v>5.8</v>
      </c>
      <c r="AA2484" s="52">
        <f t="shared" si="152"/>
        <v>1</v>
      </c>
      <c r="AB2484" s="54">
        <f t="shared" si="153"/>
        <v>1</v>
      </c>
      <c r="AC2484" s="54">
        <f t="shared" si="154"/>
        <v>1</v>
      </c>
      <c r="AD2484" s="55">
        <f t="shared" si="155"/>
        <v>1</v>
      </c>
      <c r="AE2484" s="58"/>
    </row>
    <row r="2485" spans="1:31" s="5" customFormat="1" x14ac:dyDescent="0.3">
      <c r="A2485" s="40" t="s">
        <v>4766</v>
      </c>
      <c r="B2485" s="3" t="s">
        <v>4767</v>
      </c>
      <c r="C2485" s="8"/>
      <c r="D2485" s="8"/>
      <c r="E2485" s="8"/>
      <c r="F2485" s="9"/>
      <c r="G2485" s="36"/>
      <c r="H2485" s="12"/>
      <c r="I2485" s="12"/>
      <c r="J2485" s="13"/>
      <c r="K2485" s="34">
        <v>38.53</v>
      </c>
      <c r="L2485" s="8">
        <v>1</v>
      </c>
      <c r="M2485" s="8">
        <v>3</v>
      </c>
      <c r="N2485" s="9">
        <v>18.100000000000001</v>
      </c>
      <c r="O2485" s="36">
        <v>35.32</v>
      </c>
      <c r="P2485" s="12">
        <v>1</v>
      </c>
      <c r="Q2485" s="12">
        <v>3</v>
      </c>
      <c r="R2485" s="13">
        <v>15.5</v>
      </c>
      <c r="S2485" s="34"/>
      <c r="T2485" s="8"/>
      <c r="U2485" s="8"/>
      <c r="V2485" s="9"/>
      <c r="W2485" s="36"/>
      <c r="X2485" s="12"/>
      <c r="Y2485" s="12"/>
      <c r="Z2485" s="12"/>
      <c r="AA2485" s="52">
        <f t="shared" si="152"/>
        <v>1</v>
      </c>
      <c r="AB2485" s="54">
        <f t="shared" si="153"/>
        <v>1</v>
      </c>
      <c r="AC2485" s="54">
        <f t="shared" si="154"/>
        <v>1</v>
      </c>
      <c r="AD2485" s="55">
        <f t="shared" si="155"/>
        <v>1</v>
      </c>
      <c r="AE2485" s="58"/>
    </row>
    <row r="2486" spans="1:31" s="5" customFormat="1" x14ac:dyDescent="0.3">
      <c r="A2486" s="40" t="s">
        <v>6796</v>
      </c>
      <c r="B2486" s="16" t="s">
        <v>6797</v>
      </c>
      <c r="C2486" s="8"/>
      <c r="D2486" s="8"/>
      <c r="E2486" s="8"/>
      <c r="F2486" s="9"/>
      <c r="G2486" s="36"/>
      <c r="H2486" s="12"/>
      <c r="I2486" s="12"/>
      <c r="J2486" s="13"/>
      <c r="K2486" s="34"/>
      <c r="L2486" s="8"/>
      <c r="M2486" s="8"/>
      <c r="N2486" s="9"/>
      <c r="O2486" s="36"/>
      <c r="P2486" s="12"/>
      <c r="Q2486" s="12"/>
      <c r="R2486" s="13"/>
      <c r="S2486" s="34">
        <v>30.97</v>
      </c>
      <c r="T2486" s="8">
        <v>1</v>
      </c>
      <c r="U2486" s="8">
        <v>1</v>
      </c>
      <c r="V2486" s="9">
        <v>1.8</v>
      </c>
      <c r="W2486" s="36">
        <v>28.09</v>
      </c>
      <c r="X2486" s="12">
        <v>1</v>
      </c>
      <c r="Y2486" s="12">
        <v>1</v>
      </c>
      <c r="Z2486" s="12">
        <v>1.9</v>
      </c>
      <c r="AA2486" s="52">
        <f t="shared" si="152"/>
        <v>1</v>
      </c>
      <c r="AB2486" s="54">
        <f t="shared" si="153"/>
        <v>1</v>
      </c>
      <c r="AC2486" s="54">
        <f t="shared" si="154"/>
        <v>1</v>
      </c>
      <c r="AD2486" s="55">
        <f t="shared" si="155"/>
        <v>1</v>
      </c>
      <c r="AE2486" s="58"/>
    </row>
    <row r="2487" spans="1:31" s="5" customFormat="1" x14ac:dyDescent="0.3">
      <c r="A2487" s="40" t="s">
        <v>4818</v>
      </c>
      <c r="B2487" s="3" t="s">
        <v>4819</v>
      </c>
      <c r="C2487" s="8"/>
      <c r="D2487" s="8"/>
      <c r="E2487" s="8"/>
      <c r="F2487" s="9"/>
      <c r="G2487" s="36"/>
      <c r="H2487" s="12"/>
      <c r="I2487" s="12"/>
      <c r="J2487" s="13"/>
      <c r="K2487" s="34">
        <v>53.94</v>
      </c>
      <c r="L2487" s="8">
        <v>1</v>
      </c>
      <c r="M2487" s="8">
        <v>1</v>
      </c>
      <c r="N2487" s="9">
        <v>5.5</v>
      </c>
      <c r="O2487" s="36">
        <v>50.48</v>
      </c>
      <c r="P2487" s="12">
        <v>1</v>
      </c>
      <c r="Q2487" s="12">
        <v>1</v>
      </c>
      <c r="R2487" s="13">
        <v>5.5</v>
      </c>
      <c r="S2487" s="34"/>
      <c r="T2487" s="8"/>
      <c r="U2487" s="8"/>
      <c r="V2487" s="9"/>
      <c r="W2487" s="36"/>
      <c r="X2487" s="12"/>
      <c r="Y2487" s="12"/>
      <c r="Z2487" s="12"/>
      <c r="AA2487" s="52">
        <f t="shared" si="152"/>
        <v>1</v>
      </c>
      <c r="AB2487" s="54">
        <f t="shared" si="153"/>
        <v>1</v>
      </c>
      <c r="AC2487" s="54">
        <f t="shared" si="154"/>
        <v>1</v>
      </c>
      <c r="AD2487" s="55">
        <f t="shared" si="155"/>
        <v>1</v>
      </c>
      <c r="AE2487" s="58"/>
    </row>
    <row r="2488" spans="1:31" s="5" customFormat="1" x14ac:dyDescent="0.3">
      <c r="A2488" s="40" t="s">
        <v>2730</v>
      </c>
      <c r="B2488" s="3" t="s">
        <v>2731</v>
      </c>
      <c r="C2488" s="34">
        <v>42.07</v>
      </c>
      <c r="D2488" s="8">
        <v>1</v>
      </c>
      <c r="E2488" s="8">
        <v>1</v>
      </c>
      <c r="F2488" s="9">
        <v>2.2999999999999998</v>
      </c>
      <c r="G2488" s="36">
        <v>38.979999999999997</v>
      </c>
      <c r="H2488" s="12">
        <v>1</v>
      </c>
      <c r="I2488" s="12">
        <v>1</v>
      </c>
      <c r="J2488" s="13">
        <v>4.5</v>
      </c>
      <c r="K2488" s="34"/>
      <c r="L2488" s="8"/>
      <c r="M2488" s="8"/>
      <c r="N2488" s="9"/>
      <c r="O2488" s="36"/>
      <c r="P2488" s="12"/>
      <c r="Q2488" s="12"/>
      <c r="R2488" s="13"/>
      <c r="S2488" s="34"/>
      <c r="T2488" s="8"/>
      <c r="U2488" s="8"/>
      <c r="V2488" s="9"/>
      <c r="W2488" s="36"/>
      <c r="X2488" s="12"/>
      <c r="Y2488" s="12"/>
      <c r="Z2488" s="12"/>
      <c r="AA2488" s="52">
        <f t="shared" si="152"/>
        <v>1</v>
      </c>
      <c r="AB2488" s="54">
        <f t="shared" si="153"/>
        <v>1</v>
      </c>
      <c r="AC2488" s="54">
        <f t="shared" si="154"/>
        <v>1</v>
      </c>
      <c r="AD2488" s="55">
        <f t="shared" si="155"/>
        <v>1</v>
      </c>
      <c r="AE2488" s="58"/>
    </row>
    <row r="2489" spans="1:31" s="5" customFormat="1" x14ac:dyDescent="0.3">
      <c r="A2489" s="40" t="s">
        <v>2682</v>
      </c>
      <c r="B2489" s="3" t="s">
        <v>2683</v>
      </c>
      <c r="C2489" s="34">
        <v>62.92</v>
      </c>
      <c r="D2489" s="8">
        <v>1</v>
      </c>
      <c r="E2489" s="8">
        <v>3</v>
      </c>
      <c r="F2489" s="9">
        <v>13.4</v>
      </c>
      <c r="G2489" s="36">
        <v>63.44</v>
      </c>
      <c r="H2489" s="12">
        <v>1</v>
      </c>
      <c r="I2489" s="12">
        <v>3</v>
      </c>
      <c r="J2489" s="13">
        <v>9.1</v>
      </c>
      <c r="K2489" s="34">
        <v>57.55</v>
      </c>
      <c r="L2489" s="8">
        <v>1</v>
      </c>
      <c r="M2489" s="8">
        <v>1</v>
      </c>
      <c r="N2489" s="9">
        <v>3</v>
      </c>
      <c r="O2489" s="36">
        <v>61.22</v>
      </c>
      <c r="P2489" s="12">
        <v>1</v>
      </c>
      <c r="Q2489" s="12">
        <v>1</v>
      </c>
      <c r="R2489" s="13">
        <v>3</v>
      </c>
      <c r="S2489" s="34">
        <v>61.53</v>
      </c>
      <c r="T2489" s="8">
        <v>1</v>
      </c>
      <c r="U2489" s="8">
        <v>1</v>
      </c>
      <c r="V2489" s="9">
        <v>2.2999999999999998</v>
      </c>
      <c r="W2489" s="36">
        <v>50.37</v>
      </c>
      <c r="X2489" s="12">
        <v>1</v>
      </c>
      <c r="Y2489" s="12">
        <v>1</v>
      </c>
      <c r="Z2489" s="12">
        <v>4</v>
      </c>
      <c r="AA2489" s="52">
        <f t="shared" si="152"/>
        <v>1</v>
      </c>
      <c r="AB2489" s="54">
        <f t="shared" si="153"/>
        <v>1</v>
      </c>
      <c r="AC2489" s="54">
        <f t="shared" si="154"/>
        <v>1</v>
      </c>
      <c r="AD2489" s="55">
        <f t="shared" si="155"/>
        <v>1</v>
      </c>
      <c r="AE2489" s="58"/>
    </row>
    <row r="2490" spans="1:31" s="5" customFormat="1" x14ac:dyDescent="0.3">
      <c r="A2490" s="40" t="s">
        <v>6822</v>
      </c>
      <c r="B2490" s="16" t="s">
        <v>6823</v>
      </c>
      <c r="C2490" s="8"/>
      <c r="D2490" s="8"/>
      <c r="E2490" s="8"/>
      <c r="F2490" s="9"/>
      <c r="G2490" s="36"/>
      <c r="H2490" s="12"/>
      <c r="I2490" s="12"/>
      <c r="J2490" s="13"/>
      <c r="K2490" s="34"/>
      <c r="L2490" s="8"/>
      <c r="M2490" s="8"/>
      <c r="N2490" s="9"/>
      <c r="O2490" s="36"/>
      <c r="P2490" s="12"/>
      <c r="Q2490" s="12"/>
      <c r="R2490" s="13"/>
      <c r="S2490" s="34">
        <v>42.89</v>
      </c>
      <c r="T2490" s="8">
        <v>1</v>
      </c>
      <c r="U2490" s="8">
        <v>1</v>
      </c>
      <c r="V2490" s="9">
        <v>13.9</v>
      </c>
      <c r="W2490" s="36">
        <v>39.869999999999997</v>
      </c>
      <c r="X2490" s="12">
        <v>1</v>
      </c>
      <c r="Y2490" s="12">
        <v>1</v>
      </c>
      <c r="Z2490" s="12">
        <v>13.9</v>
      </c>
      <c r="AA2490" s="52">
        <f t="shared" si="152"/>
        <v>1</v>
      </c>
      <c r="AB2490" s="54">
        <f t="shared" si="153"/>
        <v>1</v>
      </c>
      <c r="AC2490" s="54">
        <f t="shared" si="154"/>
        <v>1</v>
      </c>
      <c r="AD2490" s="55">
        <f t="shared" si="155"/>
        <v>1</v>
      </c>
      <c r="AE2490" s="58"/>
    </row>
    <row r="2491" spans="1:31" s="5" customFormat="1" x14ac:dyDescent="0.3">
      <c r="A2491" s="40" t="s">
        <v>2246</v>
      </c>
      <c r="B2491" s="3" t="s">
        <v>969</v>
      </c>
      <c r="C2491" s="34">
        <v>49.03</v>
      </c>
      <c r="D2491" s="8">
        <v>1</v>
      </c>
      <c r="E2491" s="8">
        <v>1</v>
      </c>
      <c r="F2491" s="9">
        <v>23.1</v>
      </c>
      <c r="G2491" s="36">
        <v>47.34</v>
      </c>
      <c r="H2491" s="12">
        <v>1</v>
      </c>
      <c r="I2491" s="12">
        <v>1</v>
      </c>
      <c r="J2491" s="13">
        <v>25.6</v>
      </c>
      <c r="K2491" s="34"/>
      <c r="L2491" s="8"/>
      <c r="M2491" s="8"/>
      <c r="N2491" s="9"/>
      <c r="O2491" s="36"/>
      <c r="P2491" s="12"/>
      <c r="Q2491" s="12"/>
      <c r="R2491" s="13"/>
      <c r="S2491" s="34"/>
      <c r="T2491" s="8"/>
      <c r="U2491" s="8"/>
      <c r="V2491" s="9"/>
      <c r="W2491" s="36"/>
      <c r="X2491" s="12"/>
      <c r="Y2491" s="12"/>
      <c r="Z2491" s="12"/>
      <c r="AA2491" s="52">
        <f t="shared" si="152"/>
        <v>1</v>
      </c>
      <c r="AB2491" s="54">
        <f t="shared" si="153"/>
        <v>1</v>
      </c>
      <c r="AC2491" s="54">
        <f t="shared" si="154"/>
        <v>1</v>
      </c>
      <c r="AD2491" s="55">
        <f t="shared" si="155"/>
        <v>1</v>
      </c>
      <c r="AE2491" s="58"/>
    </row>
    <row r="2492" spans="1:31" s="5" customFormat="1" x14ac:dyDescent="0.3">
      <c r="A2492" s="40" t="s">
        <v>6734</v>
      </c>
      <c r="B2492" s="16" t="s">
        <v>6735</v>
      </c>
      <c r="C2492" s="8"/>
      <c r="D2492" s="8"/>
      <c r="E2492" s="8"/>
      <c r="F2492" s="9"/>
      <c r="G2492" s="36"/>
      <c r="H2492" s="12"/>
      <c r="I2492" s="12"/>
      <c r="J2492" s="13"/>
      <c r="K2492" s="34"/>
      <c r="L2492" s="8"/>
      <c r="M2492" s="8"/>
      <c r="N2492" s="9"/>
      <c r="O2492" s="36"/>
      <c r="P2492" s="12"/>
      <c r="Q2492" s="12"/>
      <c r="R2492" s="13"/>
      <c r="S2492" s="34">
        <v>37.909999999999997</v>
      </c>
      <c r="T2492" s="8">
        <v>1</v>
      </c>
      <c r="U2492" s="8">
        <v>1</v>
      </c>
      <c r="V2492" s="9">
        <v>3.1</v>
      </c>
      <c r="W2492" s="36">
        <v>37.25</v>
      </c>
      <c r="X2492" s="12">
        <v>1</v>
      </c>
      <c r="Y2492" s="12">
        <v>1</v>
      </c>
      <c r="Z2492" s="12">
        <v>3.1</v>
      </c>
      <c r="AA2492" s="52">
        <f t="shared" si="152"/>
        <v>1</v>
      </c>
      <c r="AB2492" s="54">
        <f t="shared" si="153"/>
        <v>1</v>
      </c>
      <c r="AC2492" s="54">
        <f t="shared" si="154"/>
        <v>1</v>
      </c>
      <c r="AD2492" s="55">
        <f t="shared" si="155"/>
        <v>1</v>
      </c>
      <c r="AE2492" s="58"/>
    </row>
    <row r="2493" spans="1:31" s="5" customFormat="1" x14ac:dyDescent="0.3">
      <c r="A2493" s="40" t="s">
        <v>1877</v>
      </c>
      <c r="B2493" s="3" t="s">
        <v>1878</v>
      </c>
      <c r="C2493" s="34">
        <v>96.580000000000013</v>
      </c>
      <c r="D2493" s="8">
        <v>2</v>
      </c>
      <c r="E2493" s="8">
        <v>3</v>
      </c>
      <c r="F2493" s="9">
        <v>31.1</v>
      </c>
      <c r="G2493" s="36">
        <v>95.89</v>
      </c>
      <c r="H2493" s="12">
        <v>2</v>
      </c>
      <c r="I2493" s="12">
        <v>3</v>
      </c>
      <c r="J2493" s="13">
        <v>31.1</v>
      </c>
      <c r="K2493" s="34"/>
      <c r="L2493" s="8"/>
      <c r="M2493" s="8"/>
      <c r="N2493" s="9"/>
      <c r="O2493" s="36"/>
      <c r="P2493" s="12"/>
      <c r="Q2493" s="12"/>
      <c r="R2493" s="13"/>
      <c r="S2493" s="34"/>
      <c r="T2493" s="8"/>
      <c r="U2493" s="8"/>
      <c r="V2493" s="9"/>
      <c r="W2493" s="36"/>
      <c r="X2493" s="12"/>
      <c r="Y2493" s="12"/>
      <c r="Z2493" s="12"/>
      <c r="AA2493" s="52">
        <f t="shared" si="152"/>
        <v>1</v>
      </c>
      <c r="AB2493" s="54">
        <f t="shared" si="153"/>
        <v>1</v>
      </c>
      <c r="AC2493" s="54">
        <f t="shared" si="154"/>
        <v>1</v>
      </c>
      <c r="AD2493" s="55">
        <f t="shared" si="155"/>
        <v>1</v>
      </c>
      <c r="AE2493" s="58"/>
    </row>
    <row r="2494" spans="1:31" s="5" customFormat="1" x14ac:dyDescent="0.3">
      <c r="A2494" s="40" t="s">
        <v>735</v>
      </c>
      <c r="B2494" s="3" t="s">
        <v>736</v>
      </c>
      <c r="C2494" s="34">
        <v>553.96</v>
      </c>
      <c r="D2494" s="8">
        <v>9</v>
      </c>
      <c r="E2494" s="8">
        <v>10</v>
      </c>
      <c r="F2494" s="9">
        <v>33</v>
      </c>
      <c r="G2494" s="36">
        <v>464.14999999999992</v>
      </c>
      <c r="H2494" s="12">
        <v>6</v>
      </c>
      <c r="I2494" s="12">
        <v>9</v>
      </c>
      <c r="J2494" s="13">
        <v>25.5</v>
      </c>
      <c r="K2494" s="34">
        <v>629.08000000000004</v>
      </c>
      <c r="L2494" s="8">
        <v>10</v>
      </c>
      <c r="M2494" s="8">
        <v>10</v>
      </c>
      <c r="N2494" s="9">
        <v>29.699999999999996</v>
      </c>
      <c r="O2494" s="36">
        <v>540.05999999999995</v>
      </c>
      <c r="P2494" s="12">
        <v>9</v>
      </c>
      <c r="Q2494" s="12">
        <v>9</v>
      </c>
      <c r="R2494" s="13">
        <v>25.5</v>
      </c>
      <c r="S2494" s="34">
        <v>456.18</v>
      </c>
      <c r="T2494" s="8">
        <v>7</v>
      </c>
      <c r="U2494" s="8">
        <v>7</v>
      </c>
      <c r="V2494" s="9">
        <v>28.800000000000004</v>
      </c>
      <c r="W2494" s="36">
        <v>629.99</v>
      </c>
      <c r="X2494" s="12">
        <v>9</v>
      </c>
      <c r="Y2494" s="12">
        <v>9</v>
      </c>
      <c r="Z2494" s="12">
        <v>25.5</v>
      </c>
      <c r="AA2494" s="52">
        <f t="shared" si="152"/>
        <v>1.1000000000000001</v>
      </c>
      <c r="AB2494" s="54">
        <f t="shared" si="153"/>
        <v>1.1000000000000001</v>
      </c>
      <c r="AC2494" s="54">
        <f t="shared" si="154"/>
        <v>0.8</v>
      </c>
      <c r="AD2494" s="55">
        <f t="shared" si="155"/>
        <v>1</v>
      </c>
      <c r="AE2494" s="58"/>
    </row>
    <row r="2495" spans="1:31" s="5" customFormat="1" x14ac:dyDescent="0.3">
      <c r="A2495" s="40" t="s">
        <v>3095</v>
      </c>
      <c r="B2495" s="3" t="s">
        <v>3096</v>
      </c>
      <c r="C2495" s="34">
        <v>52.78</v>
      </c>
      <c r="D2495" s="8">
        <v>1</v>
      </c>
      <c r="E2495" s="8">
        <v>1</v>
      </c>
      <c r="F2495" s="9">
        <v>4.4000000000000004</v>
      </c>
      <c r="G2495" s="36">
        <v>57.96</v>
      </c>
      <c r="H2495" s="12">
        <v>1</v>
      </c>
      <c r="I2495" s="12">
        <v>1</v>
      </c>
      <c r="J2495" s="13">
        <v>4.0999999999999996</v>
      </c>
      <c r="K2495" s="34">
        <v>44.21</v>
      </c>
      <c r="L2495" s="8">
        <v>1</v>
      </c>
      <c r="M2495" s="8">
        <v>1</v>
      </c>
      <c r="N2495" s="9">
        <v>4.0999999999999996</v>
      </c>
      <c r="O2495" s="36">
        <v>49.15</v>
      </c>
      <c r="P2495" s="12">
        <v>1</v>
      </c>
      <c r="Q2495" s="12">
        <v>1</v>
      </c>
      <c r="R2495" s="13">
        <v>4.0999999999999996</v>
      </c>
      <c r="S2495" s="34">
        <v>42.72</v>
      </c>
      <c r="T2495" s="8">
        <v>1</v>
      </c>
      <c r="U2495" s="8">
        <v>1</v>
      </c>
      <c r="V2495" s="9">
        <v>2.4</v>
      </c>
      <c r="W2495" s="36">
        <v>32.229999999999997</v>
      </c>
      <c r="X2495" s="12">
        <v>1</v>
      </c>
      <c r="Y2495" s="12">
        <v>1</v>
      </c>
      <c r="Z2495" s="12">
        <v>2.1</v>
      </c>
      <c r="AA2495" s="52">
        <f t="shared" si="152"/>
        <v>1</v>
      </c>
      <c r="AB2495" s="54">
        <f t="shared" si="153"/>
        <v>1</v>
      </c>
      <c r="AC2495" s="54">
        <f t="shared" si="154"/>
        <v>1</v>
      </c>
      <c r="AD2495" s="55">
        <f t="shared" si="155"/>
        <v>1</v>
      </c>
      <c r="AE2495" s="58"/>
    </row>
    <row r="2496" spans="1:31" s="5" customFormat="1" x14ac:dyDescent="0.3">
      <c r="A2496" s="40" t="s">
        <v>3075</v>
      </c>
      <c r="B2496" s="3" t="s">
        <v>3076</v>
      </c>
      <c r="C2496" s="34">
        <v>48.85</v>
      </c>
      <c r="D2496" s="8">
        <v>1</v>
      </c>
      <c r="E2496" s="8">
        <v>1</v>
      </c>
      <c r="F2496" s="9">
        <v>0.7</v>
      </c>
      <c r="G2496" s="36">
        <v>48.66</v>
      </c>
      <c r="H2496" s="12">
        <v>1</v>
      </c>
      <c r="I2496" s="12">
        <v>1</v>
      </c>
      <c r="J2496" s="13">
        <v>0.7</v>
      </c>
      <c r="K2496" s="34"/>
      <c r="L2496" s="8"/>
      <c r="M2496" s="8"/>
      <c r="N2496" s="9"/>
      <c r="O2496" s="36"/>
      <c r="P2496" s="12"/>
      <c r="Q2496" s="12"/>
      <c r="R2496" s="13"/>
      <c r="S2496" s="34"/>
      <c r="T2496" s="8"/>
      <c r="U2496" s="8"/>
      <c r="V2496" s="9"/>
      <c r="W2496" s="36"/>
      <c r="X2496" s="12"/>
      <c r="Y2496" s="12"/>
      <c r="Z2496" s="12"/>
      <c r="AA2496" s="52">
        <f t="shared" si="152"/>
        <v>1</v>
      </c>
      <c r="AB2496" s="54">
        <f t="shared" si="153"/>
        <v>1</v>
      </c>
      <c r="AC2496" s="54">
        <f t="shared" si="154"/>
        <v>1</v>
      </c>
      <c r="AD2496" s="55">
        <f t="shared" si="155"/>
        <v>1</v>
      </c>
      <c r="AE2496" s="58"/>
    </row>
    <row r="2497" spans="1:31" s="5" customFormat="1" x14ac:dyDescent="0.3">
      <c r="A2497" s="40" t="s">
        <v>4744</v>
      </c>
      <c r="B2497" s="3" t="s">
        <v>4745</v>
      </c>
      <c r="C2497" s="8"/>
      <c r="D2497" s="8"/>
      <c r="E2497" s="8"/>
      <c r="F2497" s="9"/>
      <c r="G2497" s="36"/>
      <c r="H2497" s="12"/>
      <c r="I2497" s="12"/>
      <c r="J2497" s="13"/>
      <c r="K2497" s="34">
        <v>32.81</v>
      </c>
      <c r="L2497" s="8">
        <v>1</v>
      </c>
      <c r="M2497" s="8">
        <v>1</v>
      </c>
      <c r="N2497" s="9">
        <v>7</v>
      </c>
      <c r="O2497" s="36">
        <v>38.369999999999997</v>
      </c>
      <c r="P2497" s="12">
        <v>1</v>
      </c>
      <c r="Q2497" s="12">
        <v>1</v>
      </c>
      <c r="R2497" s="13">
        <v>10.5</v>
      </c>
      <c r="S2497" s="34">
        <v>31.67</v>
      </c>
      <c r="T2497" s="8">
        <v>1</v>
      </c>
      <c r="U2497" s="8">
        <v>1</v>
      </c>
      <c r="V2497" s="9">
        <v>3.5</v>
      </c>
      <c r="W2497" s="36">
        <v>26.19</v>
      </c>
      <c r="X2497" s="12">
        <v>1</v>
      </c>
      <c r="Y2497" s="12">
        <v>1</v>
      </c>
      <c r="Z2497" s="12">
        <v>7</v>
      </c>
      <c r="AA2497" s="52">
        <f t="shared" si="152"/>
        <v>1</v>
      </c>
      <c r="AB2497" s="54">
        <f t="shared" si="153"/>
        <v>1</v>
      </c>
      <c r="AC2497" s="54">
        <f t="shared" si="154"/>
        <v>1</v>
      </c>
      <c r="AD2497" s="55">
        <f t="shared" si="155"/>
        <v>1</v>
      </c>
      <c r="AE2497" s="58"/>
    </row>
    <row r="2498" spans="1:31" s="5" customFormat="1" x14ac:dyDescent="0.3">
      <c r="A2498" s="40" t="s">
        <v>6750</v>
      </c>
      <c r="B2498" s="16" t="s">
        <v>6751</v>
      </c>
      <c r="C2498" s="8"/>
      <c r="D2498" s="8"/>
      <c r="E2498" s="8"/>
      <c r="F2498" s="9"/>
      <c r="G2498" s="36"/>
      <c r="H2498" s="12"/>
      <c r="I2498" s="12"/>
      <c r="J2498" s="13"/>
      <c r="K2498" s="34"/>
      <c r="L2498" s="8"/>
      <c r="M2498" s="8"/>
      <c r="N2498" s="9"/>
      <c r="O2498" s="36"/>
      <c r="P2498" s="12"/>
      <c r="Q2498" s="12"/>
      <c r="R2498" s="13"/>
      <c r="S2498" s="34">
        <v>36.01</v>
      </c>
      <c r="T2498" s="8">
        <v>1</v>
      </c>
      <c r="U2498" s="8">
        <v>1</v>
      </c>
      <c r="V2498" s="9">
        <v>2.6</v>
      </c>
      <c r="W2498" s="36">
        <v>36.159999999999997</v>
      </c>
      <c r="X2498" s="12">
        <v>1</v>
      </c>
      <c r="Y2498" s="12">
        <v>1</v>
      </c>
      <c r="Z2498" s="12">
        <v>2</v>
      </c>
      <c r="AA2498" s="52">
        <f t="shared" si="152"/>
        <v>1</v>
      </c>
      <c r="AB2498" s="54">
        <f t="shared" si="153"/>
        <v>1</v>
      </c>
      <c r="AC2498" s="54">
        <f t="shared" si="154"/>
        <v>1</v>
      </c>
      <c r="AD2498" s="55">
        <f t="shared" si="155"/>
        <v>1</v>
      </c>
      <c r="AE2498" s="58"/>
    </row>
    <row r="2499" spans="1:31" s="5" customFormat="1" x14ac:dyDescent="0.3">
      <c r="A2499" s="40" t="s">
        <v>4717</v>
      </c>
      <c r="B2499" s="3" t="s">
        <v>4718</v>
      </c>
      <c r="C2499" s="8"/>
      <c r="D2499" s="8"/>
      <c r="E2499" s="8"/>
      <c r="F2499" s="9"/>
      <c r="G2499" s="36"/>
      <c r="H2499" s="12"/>
      <c r="I2499" s="12"/>
      <c r="J2499" s="13"/>
      <c r="K2499" s="34">
        <v>39.32</v>
      </c>
      <c r="L2499" s="8">
        <v>1</v>
      </c>
      <c r="M2499" s="8">
        <v>1</v>
      </c>
      <c r="N2499" s="9">
        <v>7</v>
      </c>
      <c r="O2499" s="36">
        <v>39.5</v>
      </c>
      <c r="P2499" s="12">
        <v>1</v>
      </c>
      <c r="Q2499" s="12">
        <v>1</v>
      </c>
      <c r="R2499" s="13">
        <v>7</v>
      </c>
      <c r="S2499" s="34">
        <v>39.380000000000003</v>
      </c>
      <c r="T2499" s="8">
        <v>1</v>
      </c>
      <c r="U2499" s="8">
        <v>1</v>
      </c>
      <c r="V2499" s="9">
        <v>7</v>
      </c>
      <c r="W2499" s="36">
        <v>39.450000000000003</v>
      </c>
      <c r="X2499" s="12">
        <v>1</v>
      </c>
      <c r="Y2499" s="12">
        <v>1</v>
      </c>
      <c r="Z2499" s="12">
        <v>7</v>
      </c>
      <c r="AA2499" s="52">
        <f t="shared" ref="AA2499:AA2562" si="156">(E2499+1)/(I2499+1)</f>
        <v>1</v>
      </c>
      <c r="AB2499" s="54">
        <f t="shared" ref="AB2499:AB2562" si="157">(M2499+1)/(Q2499+1)</f>
        <v>1</v>
      </c>
      <c r="AC2499" s="54">
        <f t="shared" ref="AC2499:AC2562" si="158">(U2499+1)/(Y2499+1)</f>
        <v>1</v>
      </c>
      <c r="AD2499" s="55">
        <f t="shared" ref="AD2499:AD2562" si="159">AVERAGE(AA2499:AC2499)</f>
        <v>1</v>
      </c>
      <c r="AE2499" s="58"/>
    </row>
    <row r="2500" spans="1:31" s="5" customFormat="1" x14ac:dyDescent="0.3">
      <c r="A2500" s="40" t="s">
        <v>2712</v>
      </c>
      <c r="B2500" s="3" t="s">
        <v>2713</v>
      </c>
      <c r="C2500" s="34">
        <v>41.22</v>
      </c>
      <c r="D2500" s="8">
        <v>1</v>
      </c>
      <c r="E2500" s="8">
        <v>1</v>
      </c>
      <c r="F2500" s="9">
        <v>2.2000000000000002</v>
      </c>
      <c r="G2500" s="36">
        <v>41.42</v>
      </c>
      <c r="H2500" s="12">
        <v>1</v>
      </c>
      <c r="I2500" s="12">
        <v>1</v>
      </c>
      <c r="J2500" s="13">
        <v>2.2000000000000002</v>
      </c>
      <c r="K2500" s="34"/>
      <c r="L2500" s="8"/>
      <c r="M2500" s="8"/>
      <c r="N2500" s="9"/>
      <c r="O2500" s="36"/>
      <c r="P2500" s="12"/>
      <c r="Q2500" s="12"/>
      <c r="R2500" s="13"/>
      <c r="S2500" s="34"/>
      <c r="T2500" s="8"/>
      <c r="U2500" s="8"/>
      <c r="V2500" s="9"/>
      <c r="W2500" s="36"/>
      <c r="X2500" s="12"/>
      <c r="Y2500" s="12"/>
      <c r="Z2500" s="12"/>
      <c r="AA2500" s="52">
        <f t="shared" si="156"/>
        <v>1</v>
      </c>
      <c r="AB2500" s="54">
        <f t="shared" si="157"/>
        <v>1</v>
      </c>
      <c r="AC2500" s="54">
        <f t="shared" si="158"/>
        <v>1</v>
      </c>
      <c r="AD2500" s="55">
        <f t="shared" si="159"/>
        <v>1</v>
      </c>
      <c r="AE2500" s="58"/>
    </row>
    <row r="2501" spans="1:31" s="5" customFormat="1" x14ac:dyDescent="0.3">
      <c r="A2501" s="40" t="s">
        <v>4732</v>
      </c>
      <c r="B2501" s="3" t="s">
        <v>4733</v>
      </c>
      <c r="C2501" s="8"/>
      <c r="D2501" s="8"/>
      <c r="E2501" s="8"/>
      <c r="F2501" s="9"/>
      <c r="G2501" s="36"/>
      <c r="H2501" s="12"/>
      <c r="I2501" s="12"/>
      <c r="J2501" s="13"/>
      <c r="K2501" s="34">
        <v>33.83</v>
      </c>
      <c r="L2501" s="8">
        <v>1</v>
      </c>
      <c r="M2501" s="8">
        <v>1</v>
      </c>
      <c r="N2501" s="9">
        <v>11.8</v>
      </c>
      <c r="O2501" s="36">
        <v>34.21</v>
      </c>
      <c r="P2501" s="12">
        <v>1</v>
      </c>
      <c r="Q2501" s="12">
        <v>1</v>
      </c>
      <c r="R2501" s="13">
        <v>11.8</v>
      </c>
      <c r="S2501" s="34">
        <v>31.83</v>
      </c>
      <c r="T2501" s="8">
        <v>1</v>
      </c>
      <c r="U2501" s="8">
        <v>1</v>
      </c>
      <c r="V2501" s="9">
        <v>11.8</v>
      </c>
      <c r="W2501" s="36">
        <v>31.82</v>
      </c>
      <c r="X2501" s="12">
        <v>1</v>
      </c>
      <c r="Y2501" s="12">
        <v>1</v>
      </c>
      <c r="Z2501" s="12">
        <v>11.8</v>
      </c>
      <c r="AA2501" s="52">
        <f t="shared" si="156"/>
        <v>1</v>
      </c>
      <c r="AB2501" s="54">
        <f t="shared" si="157"/>
        <v>1</v>
      </c>
      <c r="AC2501" s="54">
        <f t="shared" si="158"/>
        <v>1</v>
      </c>
      <c r="AD2501" s="55">
        <f t="shared" si="159"/>
        <v>1</v>
      </c>
      <c r="AE2501" s="58"/>
    </row>
    <row r="2502" spans="1:31" s="5" customFormat="1" x14ac:dyDescent="0.3">
      <c r="A2502" s="40" t="s">
        <v>2654</v>
      </c>
      <c r="B2502" s="3" t="s">
        <v>2655</v>
      </c>
      <c r="C2502" s="34">
        <v>71.14</v>
      </c>
      <c r="D2502" s="8">
        <v>1</v>
      </c>
      <c r="E2502" s="8">
        <v>1</v>
      </c>
      <c r="F2502" s="9">
        <v>11.5</v>
      </c>
      <c r="G2502" s="36">
        <v>63.74</v>
      </c>
      <c r="H2502" s="12">
        <v>1</v>
      </c>
      <c r="I2502" s="12">
        <v>1</v>
      </c>
      <c r="J2502" s="13">
        <v>11.5</v>
      </c>
      <c r="K2502" s="34">
        <v>49.25</v>
      </c>
      <c r="L2502" s="8">
        <v>1</v>
      </c>
      <c r="M2502" s="8">
        <v>1</v>
      </c>
      <c r="N2502" s="9">
        <v>11.5</v>
      </c>
      <c r="O2502" s="36">
        <v>48.75</v>
      </c>
      <c r="P2502" s="12">
        <v>1</v>
      </c>
      <c r="Q2502" s="12">
        <v>1</v>
      </c>
      <c r="R2502" s="13">
        <v>11.5</v>
      </c>
      <c r="S2502" s="34">
        <v>32.46</v>
      </c>
      <c r="T2502" s="8">
        <v>1</v>
      </c>
      <c r="U2502" s="8">
        <v>1</v>
      </c>
      <c r="V2502" s="9">
        <v>11.5</v>
      </c>
      <c r="W2502" s="36">
        <v>43.46</v>
      </c>
      <c r="X2502" s="12">
        <v>1</v>
      </c>
      <c r="Y2502" s="12">
        <v>1</v>
      </c>
      <c r="Z2502" s="12">
        <v>11.5</v>
      </c>
      <c r="AA2502" s="52">
        <f t="shared" si="156"/>
        <v>1</v>
      </c>
      <c r="AB2502" s="54">
        <f t="shared" si="157"/>
        <v>1</v>
      </c>
      <c r="AC2502" s="54">
        <f t="shared" si="158"/>
        <v>1</v>
      </c>
      <c r="AD2502" s="55">
        <f t="shared" si="159"/>
        <v>1</v>
      </c>
      <c r="AE2502" s="58"/>
    </row>
    <row r="2503" spans="1:31" s="5" customFormat="1" x14ac:dyDescent="0.3">
      <c r="A2503" s="40" t="s">
        <v>6738</v>
      </c>
      <c r="B2503" s="16" t="s">
        <v>6739</v>
      </c>
      <c r="C2503" s="8"/>
      <c r="D2503" s="8"/>
      <c r="E2503" s="8"/>
      <c r="F2503" s="9"/>
      <c r="G2503" s="36"/>
      <c r="H2503" s="12"/>
      <c r="I2503" s="12"/>
      <c r="J2503" s="13"/>
      <c r="K2503" s="34"/>
      <c r="L2503" s="8"/>
      <c r="M2503" s="8"/>
      <c r="N2503" s="9"/>
      <c r="O2503" s="36"/>
      <c r="P2503" s="12"/>
      <c r="Q2503" s="12"/>
      <c r="R2503" s="13"/>
      <c r="S2503" s="34">
        <v>27.91</v>
      </c>
      <c r="T2503" s="8">
        <v>1</v>
      </c>
      <c r="U2503" s="8">
        <v>1</v>
      </c>
      <c r="V2503" s="9">
        <v>3.9</v>
      </c>
      <c r="W2503" s="36">
        <v>29.5</v>
      </c>
      <c r="X2503" s="12">
        <v>1</v>
      </c>
      <c r="Y2503" s="12">
        <v>1</v>
      </c>
      <c r="Z2503" s="12">
        <v>2.2000000000000002</v>
      </c>
      <c r="AA2503" s="52">
        <f t="shared" si="156"/>
        <v>1</v>
      </c>
      <c r="AB2503" s="54">
        <f t="shared" si="157"/>
        <v>1</v>
      </c>
      <c r="AC2503" s="54">
        <f t="shared" si="158"/>
        <v>1</v>
      </c>
      <c r="AD2503" s="55">
        <f t="shared" si="159"/>
        <v>1</v>
      </c>
      <c r="AE2503" s="58"/>
    </row>
    <row r="2504" spans="1:31" s="5" customFormat="1" x14ac:dyDescent="0.3">
      <c r="A2504" s="40" t="s">
        <v>4719</v>
      </c>
      <c r="B2504" s="3" t="s">
        <v>4720</v>
      </c>
      <c r="C2504" s="8"/>
      <c r="D2504" s="8"/>
      <c r="E2504" s="8"/>
      <c r="F2504" s="9"/>
      <c r="G2504" s="36"/>
      <c r="H2504" s="12"/>
      <c r="I2504" s="12"/>
      <c r="J2504" s="13"/>
      <c r="K2504" s="34">
        <v>27.93</v>
      </c>
      <c r="L2504" s="8">
        <v>1</v>
      </c>
      <c r="M2504" s="8">
        <v>1</v>
      </c>
      <c r="N2504" s="9">
        <v>5.7</v>
      </c>
      <c r="O2504" s="36">
        <v>30.13</v>
      </c>
      <c r="P2504" s="12">
        <v>1</v>
      </c>
      <c r="Q2504" s="12">
        <v>1</v>
      </c>
      <c r="R2504" s="13">
        <v>5.7</v>
      </c>
      <c r="S2504" s="34"/>
      <c r="T2504" s="8"/>
      <c r="U2504" s="8"/>
      <c r="V2504" s="9"/>
      <c r="W2504" s="36"/>
      <c r="X2504" s="12"/>
      <c r="Y2504" s="12"/>
      <c r="Z2504" s="12"/>
      <c r="AA2504" s="52">
        <f t="shared" si="156"/>
        <v>1</v>
      </c>
      <c r="AB2504" s="54">
        <f t="shared" si="157"/>
        <v>1</v>
      </c>
      <c r="AC2504" s="54">
        <f t="shared" si="158"/>
        <v>1</v>
      </c>
      <c r="AD2504" s="55">
        <f t="shared" si="159"/>
        <v>1</v>
      </c>
      <c r="AE2504" s="58"/>
    </row>
    <row r="2505" spans="1:31" s="5" customFormat="1" x14ac:dyDescent="0.3">
      <c r="A2505" s="40" t="s">
        <v>2152</v>
      </c>
      <c r="B2505" s="3" t="s">
        <v>2153</v>
      </c>
      <c r="C2505" s="34">
        <v>137.39000000000001</v>
      </c>
      <c r="D2505" s="8">
        <v>2</v>
      </c>
      <c r="E2505" s="8">
        <v>2</v>
      </c>
      <c r="F2505" s="9">
        <v>4</v>
      </c>
      <c r="G2505" s="36">
        <v>142.36000000000001</v>
      </c>
      <c r="H2505" s="12">
        <v>2</v>
      </c>
      <c r="I2505" s="12">
        <v>2</v>
      </c>
      <c r="J2505" s="13">
        <v>4</v>
      </c>
      <c r="K2505" s="34"/>
      <c r="L2505" s="8"/>
      <c r="M2505" s="8"/>
      <c r="N2505" s="9"/>
      <c r="O2505" s="36"/>
      <c r="P2505" s="12"/>
      <c r="Q2505" s="12"/>
      <c r="R2505" s="13"/>
      <c r="S2505" s="34"/>
      <c r="T2505" s="8"/>
      <c r="U2505" s="8"/>
      <c r="V2505" s="9"/>
      <c r="W2505" s="36"/>
      <c r="X2505" s="12"/>
      <c r="Y2505" s="12"/>
      <c r="Z2505" s="12"/>
      <c r="AA2505" s="52">
        <f t="shared" si="156"/>
        <v>1</v>
      </c>
      <c r="AB2505" s="54">
        <f t="shared" si="157"/>
        <v>1</v>
      </c>
      <c r="AC2505" s="54">
        <f t="shared" si="158"/>
        <v>1</v>
      </c>
      <c r="AD2505" s="55">
        <f t="shared" si="159"/>
        <v>1</v>
      </c>
      <c r="AE2505" s="58"/>
    </row>
    <row r="2506" spans="1:31" s="5" customFormat="1" x14ac:dyDescent="0.3">
      <c r="A2506" s="40" t="s">
        <v>4746</v>
      </c>
      <c r="B2506" s="3" t="s">
        <v>4747</v>
      </c>
      <c r="C2506" s="8"/>
      <c r="D2506" s="8"/>
      <c r="E2506" s="8"/>
      <c r="F2506" s="9"/>
      <c r="G2506" s="36"/>
      <c r="H2506" s="12"/>
      <c r="I2506" s="12"/>
      <c r="J2506" s="13"/>
      <c r="K2506" s="34">
        <v>27.47</v>
      </c>
      <c r="L2506" s="8">
        <v>1</v>
      </c>
      <c r="M2506" s="8">
        <v>1</v>
      </c>
      <c r="N2506" s="9">
        <v>8.1</v>
      </c>
      <c r="O2506" s="36">
        <v>29.78</v>
      </c>
      <c r="P2506" s="12">
        <v>1</v>
      </c>
      <c r="Q2506" s="12">
        <v>1</v>
      </c>
      <c r="R2506" s="13">
        <v>8.1</v>
      </c>
      <c r="S2506" s="34"/>
      <c r="T2506" s="8"/>
      <c r="U2506" s="8"/>
      <c r="V2506" s="9"/>
      <c r="W2506" s="36"/>
      <c r="X2506" s="12"/>
      <c r="Y2506" s="12"/>
      <c r="Z2506" s="12"/>
      <c r="AA2506" s="52">
        <f t="shared" si="156"/>
        <v>1</v>
      </c>
      <c r="AB2506" s="54">
        <f t="shared" si="157"/>
        <v>1</v>
      </c>
      <c r="AC2506" s="54">
        <f t="shared" si="158"/>
        <v>1</v>
      </c>
      <c r="AD2506" s="55">
        <f t="shared" si="159"/>
        <v>1</v>
      </c>
      <c r="AE2506" s="58"/>
    </row>
    <row r="2507" spans="1:31" s="5" customFormat="1" x14ac:dyDescent="0.3">
      <c r="A2507" s="40" t="s">
        <v>2714</v>
      </c>
      <c r="B2507" s="3" t="s">
        <v>2715</v>
      </c>
      <c r="C2507" s="34">
        <v>47.14</v>
      </c>
      <c r="D2507" s="8">
        <v>1</v>
      </c>
      <c r="E2507" s="8">
        <v>1</v>
      </c>
      <c r="F2507" s="9">
        <v>8.3000000000000007</v>
      </c>
      <c r="G2507" s="36">
        <v>50.12</v>
      </c>
      <c r="H2507" s="12">
        <v>1</v>
      </c>
      <c r="I2507" s="12">
        <v>1</v>
      </c>
      <c r="J2507" s="13">
        <v>8.3000000000000007</v>
      </c>
      <c r="K2507" s="34"/>
      <c r="L2507" s="8"/>
      <c r="M2507" s="8"/>
      <c r="N2507" s="9"/>
      <c r="O2507" s="36"/>
      <c r="P2507" s="12"/>
      <c r="Q2507" s="12"/>
      <c r="R2507" s="13"/>
      <c r="S2507" s="34"/>
      <c r="T2507" s="8"/>
      <c r="U2507" s="8"/>
      <c r="V2507" s="9"/>
      <c r="W2507" s="36"/>
      <c r="X2507" s="12"/>
      <c r="Y2507" s="12"/>
      <c r="Z2507" s="12"/>
      <c r="AA2507" s="52">
        <f t="shared" si="156"/>
        <v>1</v>
      </c>
      <c r="AB2507" s="54">
        <f t="shared" si="157"/>
        <v>1</v>
      </c>
      <c r="AC2507" s="54">
        <f t="shared" si="158"/>
        <v>1</v>
      </c>
      <c r="AD2507" s="55">
        <f t="shared" si="159"/>
        <v>1</v>
      </c>
      <c r="AE2507" s="58"/>
    </row>
    <row r="2508" spans="1:31" s="5" customFormat="1" x14ac:dyDescent="0.3">
      <c r="A2508" s="40" t="s">
        <v>1689</v>
      </c>
      <c r="B2508" s="3" t="s">
        <v>1690</v>
      </c>
      <c r="C2508" s="34">
        <v>154.57999999999998</v>
      </c>
      <c r="D2508" s="8">
        <v>3</v>
      </c>
      <c r="E2508" s="8">
        <v>6</v>
      </c>
      <c r="F2508" s="9">
        <v>11.800000000000002</v>
      </c>
      <c r="G2508" s="36">
        <v>164.15</v>
      </c>
      <c r="H2508" s="12">
        <v>3</v>
      </c>
      <c r="I2508" s="12">
        <v>5</v>
      </c>
      <c r="J2508" s="13">
        <v>8.9</v>
      </c>
      <c r="K2508" s="34">
        <v>152.68</v>
      </c>
      <c r="L2508" s="8">
        <v>3</v>
      </c>
      <c r="M2508" s="8">
        <v>3</v>
      </c>
      <c r="N2508" s="9">
        <v>6.7</v>
      </c>
      <c r="O2508" s="36">
        <v>68.48</v>
      </c>
      <c r="P2508" s="12">
        <v>2</v>
      </c>
      <c r="Q2508" s="12">
        <v>2</v>
      </c>
      <c r="R2508" s="13">
        <v>6.9</v>
      </c>
      <c r="S2508" s="34">
        <v>37.630000000000003</v>
      </c>
      <c r="T2508" s="8">
        <v>1</v>
      </c>
      <c r="U2508" s="8">
        <v>1</v>
      </c>
      <c r="V2508" s="9">
        <v>3.9</v>
      </c>
      <c r="W2508" s="36">
        <v>124.18</v>
      </c>
      <c r="X2508" s="12">
        <v>3</v>
      </c>
      <c r="Y2508" s="12">
        <v>3</v>
      </c>
      <c r="Z2508" s="12">
        <v>6.7</v>
      </c>
      <c r="AA2508" s="52">
        <f t="shared" si="156"/>
        <v>1.1666666666666667</v>
      </c>
      <c r="AB2508" s="54">
        <f t="shared" si="157"/>
        <v>1.3333333333333333</v>
      </c>
      <c r="AC2508" s="54">
        <f t="shared" si="158"/>
        <v>0.5</v>
      </c>
      <c r="AD2508" s="55">
        <f t="shared" si="159"/>
        <v>1</v>
      </c>
      <c r="AE2508" s="58"/>
    </row>
    <row r="2509" spans="1:31" s="5" customFormat="1" x14ac:dyDescent="0.3">
      <c r="A2509" s="40" t="s">
        <v>4770</v>
      </c>
      <c r="B2509" s="3" t="s">
        <v>4771</v>
      </c>
      <c r="C2509" s="8"/>
      <c r="D2509" s="8"/>
      <c r="E2509" s="8"/>
      <c r="F2509" s="9"/>
      <c r="G2509" s="36"/>
      <c r="H2509" s="12"/>
      <c r="I2509" s="12"/>
      <c r="J2509" s="13"/>
      <c r="K2509" s="34">
        <v>28.82</v>
      </c>
      <c r="L2509" s="8">
        <v>1</v>
      </c>
      <c r="M2509" s="8">
        <v>1</v>
      </c>
      <c r="N2509" s="9">
        <v>4.9000000000000004</v>
      </c>
      <c r="O2509" s="36">
        <v>31.69</v>
      </c>
      <c r="P2509" s="12">
        <v>1</v>
      </c>
      <c r="Q2509" s="12">
        <v>1</v>
      </c>
      <c r="R2509" s="13">
        <v>2.2999999999999998</v>
      </c>
      <c r="S2509" s="34"/>
      <c r="T2509" s="8"/>
      <c r="U2509" s="8"/>
      <c r="V2509" s="9"/>
      <c r="W2509" s="36"/>
      <c r="X2509" s="12"/>
      <c r="Y2509" s="12"/>
      <c r="Z2509" s="12"/>
      <c r="AA2509" s="52">
        <f t="shared" si="156"/>
        <v>1</v>
      </c>
      <c r="AB2509" s="54">
        <f t="shared" si="157"/>
        <v>1</v>
      </c>
      <c r="AC2509" s="54">
        <f t="shared" si="158"/>
        <v>1</v>
      </c>
      <c r="AD2509" s="55">
        <f t="shared" si="159"/>
        <v>1</v>
      </c>
      <c r="AE2509" s="58"/>
    </row>
    <row r="2510" spans="1:31" s="5" customFormat="1" x14ac:dyDescent="0.3">
      <c r="A2510" s="40" t="s">
        <v>2666</v>
      </c>
      <c r="B2510" s="3" t="s">
        <v>2667</v>
      </c>
      <c r="C2510" s="34">
        <v>51.87</v>
      </c>
      <c r="D2510" s="8">
        <v>1</v>
      </c>
      <c r="E2510" s="8">
        <v>1</v>
      </c>
      <c r="F2510" s="9">
        <v>4.4000000000000004</v>
      </c>
      <c r="G2510" s="36">
        <v>55.8</v>
      </c>
      <c r="H2510" s="12">
        <v>1</v>
      </c>
      <c r="I2510" s="12">
        <v>1</v>
      </c>
      <c r="J2510" s="13">
        <v>3.9</v>
      </c>
      <c r="K2510" s="34"/>
      <c r="L2510" s="8"/>
      <c r="M2510" s="8"/>
      <c r="N2510" s="9"/>
      <c r="O2510" s="36"/>
      <c r="P2510" s="12"/>
      <c r="Q2510" s="12"/>
      <c r="R2510" s="13"/>
      <c r="S2510" s="34"/>
      <c r="T2510" s="8"/>
      <c r="U2510" s="8"/>
      <c r="V2510" s="9"/>
      <c r="W2510" s="36"/>
      <c r="X2510" s="12"/>
      <c r="Y2510" s="12"/>
      <c r="Z2510" s="12"/>
      <c r="AA2510" s="52">
        <f t="shared" si="156"/>
        <v>1</v>
      </c>
      <c r="AB2510" s="54">
        <f t="shared" si="157"/>
        <v>1</v>
      </c>
      <c r="AC2510" s="54">
        <f t="shared" si="158"/>
        <v>1</v>
      </c>
      <c r="AD2510" s="55">
        <f t="shared" si="159"/>
        <v>1</v>
      </c>
      <c r="AE2510" s="58"/>
    </row>
    <row r="2511" spans="1:31" s="5" customFormat="1" x14ac:dyDescent="0.3">
      <c r="A2511" s="40" t="s">
        <v>3201</v>
      </c>
      <c r="B2511" s="3" t="s">
        <v>3202</v>
      </c>
      <c r="C2511" s="34">
        <v>39.130000000000003</v>
      </c>
      <c r="D2511" s="8">
        <v>1</v>
      </c>
      <c r="E2511" s="8">
        <v>1</v>
      </c>
      <c r="F2511" s="9">
        <v>4.4000000000000004</v>
      </c>
      <c r="G2511" s="36">
        <v>42.92</v>
      </c>
      <c r="H2511" s="12">
        <v>1</v>
      </c>
      <c r="I2511" s="12">
        <v>1</v>
      </c>
      <c r="J2511" s="13">
        <v>2.6</v>
      </c>
      <c r="K2511" s="34"/>
      <c r="L2511" s="8"/>
      <c r="M2511" s="8"/>
      <c r="N2511" s="9"/>
      <c r="O2511" s="36"/>
      <c r="P2511" s="12"/>
      <c r="Q2511" s="12"/>
      <c r="R2511" s="13"/>
      <c r="S2511" s="34"/>
      <c r="T2511" s="8"/>
      <c r="U2511" s="8"/>
      <c r="V2511" s="9"/>
      <c r="W2511" s="36"/>
      <c r="X2511" s="12"/>
      <c r="Y2511" s="12"/>
      <c r="Z2511" s="12"/>
      <c r="AA2511" s="52">
        <f t="shared" si="156"/>
        <v>1</v>
      </c>
      <c r="AB2511" s="54">
        <f t="shared" si="157"/>
        <v>1</v>
      </c>
      <c r="AC2511" s="54">
        <f t="shared" si="158"/>
        <v>1</v>
      </c>
      <c r="AD2511" s="55">
        <f t="shared" si="159"/>
        <v>1</v>
      </c>
      <c r="AE2511" s="58"/>
    </row>
    <row r="2512" spans="1:31" s="5" customFormat="1" x14ac:dyDescent="0.3">
      <c r="A2512" s="40" t="s">
        <v>4816</v>
      </c>
      <c r="B2512" s="3" t="s">
        <v>4817</v>
      </c>
      <c r="C2512" s="8"/>
      <c r="D2512" s="8"/>
      <c r="E2512" s="8"/>
      <c r="F2512" s="9"/>
      <c r="G2512" s="36"/>
      <c r="H2512" s="12"/>
      <c r="I2512" s="12"/>
      <c r="J2512" s="13"/>
      <c r="K2512" s="34">
        <v>48.87</v>
      </c>
      <c r="L2512" s="8">
        <v>1</v>
      </c>
      <c r="M2512" s="8">
        <v>1</v>
      </c>
      <c r="N2512" s="9">
        <v>6.5</v>
      </c>
      <c r="O2512" s="36">
        <v>53.06</v>
      </c>
      <c r="P2512" s="12">
        <v>1</v>
      </c>
      <c r="Q2512" s="12">
        <v>1</v>
      </c>
      <c r="R2512" s="13">
        <v>6.5</v>
      </c>
      <c r="S2512" s="34"/>
      <c r="T2512" s="8"/>
      <c r="U2512" s="8"/>
      <c r="V2512" s="9"/>
      <c r="W2512" s="36"/>
      <c r="X2512" s="12"/>
      <c r="Y2512" s="12"/>
      <c r="Z2512" s="12"/>
      <c r="AA2512" s="52">
        <f t="shared" si="156"/>
        <v>1</v>
      </c>
      <c r="AB2512" s="54">
        <f t="shared" si="157"/>
        <v>1</v>
      </c>
      <c r="AC2512" s="54">
        <f t="shared" si="158"/>
        <v>1</v>
      </c>
      <c r="AD2512" s="55">
        <f t="shared" si="159"/>
        <v>1</v>
      </c>
      <c r="AE2512" s="58"/>
    </row>
    <row r="2513" spans="1:31" s="5" customFormat="1" x14ac:dyDescent="0.3">
      <c r="A2513" s="40" t="s">
        <v>4822</v>
      </c>
      <c r="B2513" s="3" t="s">
        <v>4823</v>
      </c>
      <c r="C2513" s="8"/>
      <c r="D2513" s="8"/>
      <c r="E2513" s="8"/>
      <c r="F2513" s="9"/>
      <c r="G2513" s="36"/>
      <c r="H2513" s="12"/>
      <c r="I2513" s="12"/>
      <c r="J2513" s="13"/>
      <c r="K2513" s="34">
        <v>44.03</v>
      </c>
      <c r="L2513" s="8">
        <v>1</v>
      </c>
      <c r="M2513" s="8">
        <v>1</v>
      </c>
      <c r="N2513" s="9">
        <v>1.3</v>
      </c>
      <c r="O2513" s="36">
        <v>44.04</v>
      </c>
      <c r="P2513" s="12">
        <v>1</v>
      </c>
      <c r="Q2513" s="12">
        <v>1</v>
      </c>
      <c r="R2513" s="13">
        <v>0.9</v>
      </c>
      <c r="S2513" s="34">
        <v>40.46</v>
      </c>
      <c r="T2513" s="8">
        <v>1</v>
      </c>
      <c r="U2513" s="8">
        <v>1</v>
      </c>
      <c r="V2513" s="9">
        <v>0.3</v>
      </c>
      <c r="W2513" s="36">
        <v>46.09</v>
      </c>
      <c r="X2513" s="12">
        <v>1</v>
      </c>
      <c r="Y2513" s="12">
        <v>1</v>
      </c>
      <c r="Z2513" s="12">
        <v>0.9</v>
      </c>
      <c r="AA2513" s="52">
        <f t="shared" si="156"/>
        <v>1</v>
      </c>
      <c r="AB2513" s="54">
        <f t="shared" si="157"/>
        <v>1</v>
      </c>
      <c r="AC2513" s="54">
        <f t="shared" si="158"/>
        <v>1</v>
      </c>
      <c r="AD2513" s="55">
        <f t="shared" si="159"/>
        <v>1</v>
      </c>
      <c r="AE2513" s="58"/>
    </row>
    <row r="2514" spans="1:31" s="5" customFormat="1" x14ac:dyDescent="0.3">
      <c r="A2514" s="40" t="s">
        <v>3267</v>
      </c>
      <c r="B2514" s="3" t="s">
        <v>3268</v>
      </c>
      <c r="C2514" s="34">
        <v>36.22</v>
      </c>
      <c r="D2514" s="8">
        <v>1</v>
      </c>
      <c r="E2514" s="8">
        <v>1</v>
      </c>
      <c r="F2514" s="9">
        <v>1.9</v>
      </c>
      <c r="G2514" s="36">
        <v>41.09</v>
      </c>
      <c r="H2514" s="12">
        <v>1</v>
      </c>
      <c r="I2514" s="12">
        <v>1</v>
      </c>
      <c r="J2514" s="13">
        <v>1.9</v>
      </c>
      <c r="K2514" s="34"/>
      <c r="L2514" s="8"/>
      <c r="M2514" s="8"/>
      <c r="N2514" s="9"/>
      <c r="O2514" s="36"/>
      <c r="P2514" s="12"/>
      <c r="Q2514" s="12"/>
      <c r="R2514" s="13"/>
      <c r="S2514" s="34"/>
      <c r="T2514" s="8"/>
      <c r="U2514" s="8"/>
      <c r="V2514" s="9"/>
      <c r="W2514" s="36"/>
      <c r="X2514" s="12"/>
      <c r="Y2514" s="12"/>
      <c r="Z2514" s="12"/>
      <c r="AA2514" s="52">
        <f t="shared" si="156"/>
        <v>1</v>
      </c>
      <c r="AB2514" s="54">
        <f t="shared" si="157"/>
        <v>1</v>
      </c>
      <c r="AC2514" s="54">
        <f t="shared" si="158"/>
        <v>1</v>
      </c>
      <c r="AD2514" s="55">
        <f t="shared" si="159"/>
        <v>1</v>
      </c>
      <c r="AE2514" s="58"/>
    </row>
    <row r="2515" spans="1:31" s="5" customFormat="1" x14ac:dyDescent="0.3">
      <c r="A2515" s="40" t="s">
        <v>4697</v>
      </c>
      <c r="B2515" s="3" t="s">
        <v>4698</v>
      </c>
      <c r="C2515" s="8"/>
      <c r="D2515" s="8"/>
      <c r="E2515" s="8"/>
      <c r="F2515" s="9"/>
      <c r="G2515" s="36"/>
      <c r="H2515" s="12"/>
      <c r="I2515" s="12"/>
      <c r="J2515" s="13"/>
      <c r="K2515" s="34">
        <v>33.4</v>
      </c>
      <c r="L2515" s="8">
        <v>1</v>
      </c>
      <c r="M2515" s="8">
        <v>1</v>
      </c>
      <c r="N2515" s="9">
        <v>3.9</v>
      </c>
      <c r="O2515" s="36">
        <v>38.22</v>
      </c>
      <c r="P2515" s="12">
        <v>1</v>
      </c>
      <c r="Q2515" s="12">
        <v>1</v>
      </c>
      <c r="R2515" s="13">
        <v>3.9</v>
      </c>
      <c r="S2515" s="34"/>
      <c r="T2515" s="8"/>
      <c r="U2515" s="8"/>
      <c r="V2515" s="9"/>
      <c r="W2515" s="36"/>
      <c r="X2515" s="12"/>
      <c r="Y2515" s="12"/>
      <c r="Z2515" s="12"/>
      <c r="AA2515" s="52">
        <f t="shared" si="156"/>
        <v>1</v>
      </c>
      <c r="AB2515" s="54">
        <f t="shared" si="157"/>
        <v>1</v>
      </c>
      <c r="AC2515" s="54">
        <f t="shared" si="158"/>
        <v>1</v>
      </c>
      <c r="AD2515" s="55">
        <f t="shared" si="159"/>
        <v>1</v>
      </c>
      <c r="AE2515" s="58"/>
    </row>
    <row r="2516" spans="1:31" s="5" customFormat="1" x14ac:dyDescent="0.3">
      <c r="A2516" s="40" t="s">
        <v>6740</v>
      </c>
      <c r="B2516" s="16" t="s">
        <v>6741</v>
      </c>
      <c r="C2516" s="8"/>
      <c r="D2516" s="8"/>
      <c r="E2516" s="8"/>
      <c r="F2516" s="9"/>
      <c r="G2516" s="36"/>
      <c r="H2516" s="12"/>
      <c r="I2516" s="12"/>
      <c r="J2516" s="13"/>
      <c r="K2516" s="34"/>
      <c r="L2516" s="8"/>
      <c r="M2516" s="8"/>
      <c r="N2516" s="9"/>
      <c r="O2516" s="36"/>
      <c r="P2516" s="12"/>
      <c r="Q2516" s="12"/>
      <c r="R2516" s="13"/>
      <c r="S2516" s="34">
        <v>27.7</v>
      </c>
      <c r="T2516" s="8">
        <v>1</v>
      </c>
      <c r="U2516" s="8">
        <v>1</v>
      </c>
      <c r="V2516" s="9">
        <v>2.5</v>
      </c>
      <c r="W2516" s="36">
        <v>32.729999999999997</v>
      </c>
      <c r="X2516" s="12">
        <v>1</v>
      </c>
      <c r="Y2516" s="12">
        <v>1</v>
      </c>
      <c r="Z2516" s="12">
        <v>3.7</v>
      </c>
      <c r="AA2516" s="52">
        <f t="shared" si="156"/>
        <v>1</v>
      </c>
      <c r="AB2516" s="54">
        <f t="shared" si="157"/>
        <v>1</v>
      </c>
      <c r="AC2516" s="54">
        <f t="shared" si="158"/>
        <v>1</v>
      </c>
      <c r="AD2516" s="55">
        <f t="shared" si="159"/>
        <v>1</v>
      </c>
      <c r="AE2516" s="58"/>
    </row>
    <row r="2517" spans="1:31" s="5" customFormat="1" x14ac:dyDescent="0.3">
      <c r="A2517" s="40" t="s">
        <v>4319</v>
      </c>
      <c r="B2517" s="3" t="s">
        <v>4320</v>
      </c>
      <c r="C2517" s="8"/>
      <c r="D2517" s="8"/>
      <c r="E2517" s="8"/>
      <c r="F2517" s="9"/>
      <c r="G2517" s="36"/>
      <c r="H2517" s="12"/>
      <c r="I2517" s="12"/>
      <c r="J2517" s="13"/>
      <c r="K2517" s="34">
        <v>88.639999999999986</v>
      </c>
      <c r="L2517" s="8">
        <v>2</v>
      </c>
      <c r="M2517" s="8">
        <v>3</v>
      </c>
      <c r="N2517" s="9">
        <v>15.2</v>
      </c>
      <c r="O2517" s="36">
        <v>110.00999999999999</v>
      </c>
      <c r="P2517" s="12">
        <v>3</v>
      </c>
      <c r="Q2517" s="12">
        <v>4</v>
      </c>
      <c r="R2517" s="13">
        <v>20.399999999999999</v>
      </c>
      <c r="S2517" s="34">
        <v>123.63</v>
      </c>
      <c r="T2517" s="8">
        <v>3</v>
      </c>
      <c r="U2517" s="8">
        <v>5</v>
      </c>
      <c r="V2517" s="9">
        <v>24.600000000000005</v>
      </c>
      <c r="W2517" s="36">
        <v>119.24000000000001</v>
      </c>
      <c r="X2517" s="12">
        <v>3</v>
      </c>
      <c r="Y2517" s="12">
        <v>4</v>
      </c>
      <c r="Z2517" s="12">
        <v>18</v>
      </c>
      <c r="AA2517" s="52">
        <f t="shared" si="156"/>
        <v>1</v>
      </c>
      <c r="AB2517" s="54">
        <f t="shared" si="157"/>
        <v>0.8</v>
      </c>
      <c r="AC2517" s="54">
        <f t="shared" si="158"/>
        <v>1.2</v>
      </c>
      <c r="AD2517" s="55">
        <f t="shared" si="159"/>
        <v>1</v>
      </c>
      <c r="AE2517" s="58"/>
    </row>
    <row r="2518" spans="1:31" s="5" customFormat="1" x14ac:dyDescent="0.3">
      <c r="A2518" s="40" t="s">
        <v>4601</v>
      </c>
      <c r="B2518" s="3" t="s">
        <v>4602</v>
      </c>
      <c r="C2518" s="8"/>
      <c r="D2518" s="8"/>
      <c r="E2518" s="8"/>
      <c r="F2518" s="9"/>
      <c r="G2518" s="36"/>
      <c r="H2518" s="12"/>
      <c r="I2518" s="12"/>
      <c r="J2518" s="13"/>
      <c r="K2518" s="34">
        <v>70.16</v>
      </c>
      <c r="L2518" s="8">
        <v>2</v>
      </c>
      <c r="M2518" s="8">
        <v>2</v>
      </c>
      <c r="N2518" s="9">
        <v>11.2</v>
      </c>
      <c r="O2518" s="36">
        <v>44.18</v>
      </c>
      <c r="P2518" s="12">
        <v>1</v>
      </c>
      <c r="Q2518" s="12">
        <v>1</v>
      </c>
      <c r="R2518" s="13">
        <v>6</v>
      </c>
      <c r="S2518" s="34"/>
      <c r="T2518" s="8"/>
      <c r="U2518" s="8"/>
      <c r="V2518" s="9"/>
      <c r="W2518" s="36">
        <v>36.14</v>
      </c>
      <c r="X2518" s="12">
        <v>1</v>
      </c>
      <c r="Y2518" s="12">
        <v>1</v>
      </c>
      <c r="Z2518" s="12">
        <v>6</v>
      </c>
      <c r="AA2518" s="52">
        <f t="shared" si="156"/>
        <v>1</v>
      </c>
      <c r="AB2518" s="54">
        <f t="shared" si="157"/>
        <v>1.5</v>
      </c>
      <c r="AC2518" s="54">
        <f t="shared" si="158"/>
        <v>0.5</v>
      </c>
      <c r="AD2518" s="55">
        <f t="shared" si="159"/>
        <v>1</v>
      </c>
      <c r="AE2518" s="58"/>
    </row>
    <row r="2519" spans="1:31" s="5" customFormat="1" x14ac:dyDescent="0.3">
      <c r="A2519" s="40" t="s">
        <v>224</v>
      </c>
      <c r="B2519" s="3" t="s">
        <v>225</v>
      </c>
      <c r="C2519" s="34">
        <v>1356.06</v>
      </c>
      <c r="D2519" s="8">
        <v>22</v>
      </c>
      <c r="E2519" s="8">
        <v>30</v>
      </c>
      <c r="F2519" s="9">
        <v>29</v>
      </c>
      <c r="G2519" s="36">
        <v>1463.3000000000002</v>
      </c>
      <c r="H2519" s="12">
        <v>23</v>
      </c>
      <c r="I2519" s="12">
        <v>30</v>
      </c>
      <c r="J2519" s="13">
        <v>26.100000000000012</v>
      </c>
      <c r="K2519" s="34"/>
      <c r="L2519" s="8"/>
      <c r="M2519" s="8"/>
      <c r="N2519" s="9"/>
      <c r="O2519" s="36"/>
      <c r="P2519" s="12"/>
      <c r="Q2519" s="12"/>
      <c r="R2519" s="13"/>
      <c r="S2519" s="34"/>
      <c r="T2519" s="8"/>
      <c r="U2519" s="8"/>
      <c r="V2519" s="9"/>
      <c r="W2519" s="36"/>
      <c r="X2519" s="12"/>
      <c r="Y2519" s="12"/>
      <c r="Z2519" s="12"/>
      <c r="AA2519" s="52">
        <f t="shared" si="156"/>
        <v>1</v>
      </c>
      <c r="AB2519" s="54">
        <f t="shared" si="157"/>
        <v>1</v>
      </c>
      <c r="AC2519" s="54">
        <f t="shared" si="158"/>
        <v>1</v>
      </c>
      <c r="AD2519" s="55">
        <f t="shared" si="159"/>
        <v>1</v>
      </c>
      <c r="AE2519" s="58"/>
    </row>
    <row r="2520" spans="1:31" s="5" customFormat="1" x14ac:dyDescent="0.3">
      <c r="A2520" s="40" t="s">
        <v>3930</v>
      </c>
      <c r="B2520" s="3" t="s">
        <v>3931</v>
      </c>
      <c r="C2520" s="8"/>
      <c r="D2520" s="8"/>
      <c r="E2520" s="8"/>
      <c r="F2520" s="9"/>
      <c r="G2520" s="36">
        <v>44.81</v>
      </c>
      <c r="H2520" s="12">
        <v>1</v>
      </c>
      <c r="I2520" s="12">
        <v>3</v>
      </c>
      <c r="J2520" s="13">
        <v>7.8</v>
      </c>
      <c r="K2520" s="34">
        <v>190.36</v>
      </c>
      <c r="L2520" s="8">
        <v>4</v>
      </c>
      <c r="M2520" s="8">
        <v>8</v>
      </c>
      <c r="N2520" s="9">
        <v>30</v>
      </c>
      <c r="O2520" s="36">
        <v>108.17</v>
      </c>
      <c r="P2520" s="12">
        <v>2</v>
      </c>
      <c r="Q2520" s="12">
        <v>3</v>
      </c>
      <c r="R2520" s="13">
        <v>9.1999999999999993</v>
      </c>
      <c r="S2520" s="34">
        <v>47.24</v>
      </c>
      <c r="T2520" s="8">
        <v>1</v>
      </c>
      <c r="U2520" s="8">
        <v>1</v>
      </c>
      <c r="V2520" s="9">
        <v>5.0999999999999996</v>
      </c>
      <c r="W2520" s="36">
        <v>108.16999999999999</v>
      </c>
      <c r="X2520" s="12">
        <v>3</v>
      </c>
      <c r="Y2520" s="12">
        <v>3</v>
      </c>
      <c r="Z2520" s="12">
        <v>13.4</v>
      </c>
      <c r="AA2520" s="52">
        <f t="shared" si="156"/>
        <v>0.25</v>
      </c>
      <c r="AB2520" s="54">
        <f t="shared" si="157"/>
        <v>2.25</v>
      </c>
      <c r="AC2520" s="54">
        <f t="shared" si="158"/>
        <v>0.5</v>
      </c>
      <c r="AD2520" s="55">
        <f t="shared" si="159"/>
        <v>1</v>
      </c>
      <c r="AE2520" s="58"/>
    </row>
    <row r="2521" spans="1:31" s="5" customFormat="1" x14ac:dyDescent="0.3">
      <c r="A2521" s="40" t="s">
        <v>3269</v>
      </c>
      <c r="B2521" s="3" t="s">
        <v>3270</v>
      </c>
      <c r="C2521" s="34">
        <v>38.28</v>
      </c>
      <c r="D2521" s="8">
        <v>1</v>
      </c>
      <c r="E2521" s="8">
        <v>2</v>
      </c>
      <c r="F2521" s="9">
        <v>10.6</v>
      </c>
      <c r="G2521" s="36">
        <v>47.68</v>
      </c>
      <c r="H2521" s="12">
        <v>1</v>
      </c>
      <c r="I2521" s="12">
        <v>2</v>
      </c>
      <c r="J2521" s="13">
        <v>9.8000000000000007</v>
      </c>
      <c r="K2521" s="34"/>
      <c r="L2521" s="8"/>
      <c r="M2521" s="8"/>
      <c r="N2521" s="9"/>
      <c r="O2521" s="36"/>
      <c r="P2521" s="12"/>
      <c r="Q2521" s="12"/>
      <c r="R2521" s="13"/>
      <c r="S2521" s="34"/>
      <c r="T2521" s="8"/>
      <c r="U2521" s="8"/>
      <c r="V2521" s="9"/>
      <c r="W2521" s="36"/>
      <c r="X2521" s="12"/>
      <c r="Y2521" s="12"/>
      <c r="Z2521" s="12"/>
      <c r="AA2521" s="52">
        <f t="shared" si="156"/>
        <v>1</v>
      </c>
      <c r="AB2521" s="54">
        <f t="shared" si="157"/>
        <v>1</v>
      </c>
      <c r="AC2521" s="54">
        <f t="shared" si="158"/>
        <v>1</v>
      </c>
      <c r="AD2521" s="55">
        <f t="shared" si="159"/>
        <v>1</v>
      </c>
      <c r="AE2521" s="58"/>
    </row>
    <row r="2522" spans="1:31" s="5" customFormat="1" x14ac:dyDescent="0.3">
      <c r="A2522" s="40" t="s">
        <v>3123</v>
      </c>
      <c r="B2522" s="3" t="s">
        <v>3124</v>
      </c>
      <c r="C2522" s="34">
        <v>44.88</v>
      </c>
      <c r="D2522" s="8">
        <v>1</v>
      </c>
      <c r="E2522" s="8">
        <v>1</v>
      </c>
      <c r="F2522" s="9">
        <v>5.4</v>
      </c>
      <c r="G2522" s="36">
        <v>55.01</v>
      </c>
      <c r="H2522" s="12">
        <v>1</v>
      </c>
      <c r="I2522" s="12">
        <v>1</v>
      </c>
      <c r="J2522" s="13">
        <v>3.3</v>
      </c>
      <c r="K2522" s="34"/>
      <c r="L2522" s="8"/>
      <c r="M2522" s="8"/>
      <c r="N2522" s="9"/>
      <c r="O2522" s="36"/>
      <c r="P2522" s="12"/>
      <c r="Q2522" s="12"/>
      <c r="R2522" s="13"/>
      <c r="S2522" s="34"/>
      <c r="T2522" s="8"/>
      <c r="U2522" s="8"/>
      <c r="V2522" s="9"/>
      <c r="W2522" s="36"/>
      <c r="X2522" s="12"/>
      <c r="Y2522" s="12"/>
      <c r="Z2522" s="12"/>
      <c r="AA2522" s="52">
        <f t="shared" si="156"/>
        <v>1</v>
      </c>
      <c r="AB2522" s="54">
        <f t="shared" si="157"/>
        <v>1</v>
      </c>
      <c r="AC2522" s="54">
        <f t="shared" si="158"/>
        <v>1</v>
      </c>
      <c r="AD2522" s="55">
        <f t="shared" si="159"/>
        <v>1</v>
      </c>
      <c r="AE2522" s="58"/>
    </row>
    <row r="2523" spans="1:31" s="5" customFormat="1" x14ac:dyDescent="0.3">
      <c r="A2523" s="40" t="s">
        <v>4804</v>
      </c>
      <c r="B2523" s="3" t="s">
        <v>4805</v>
      </c>
      <c r="C2523" s="8"/>
      <c r="D2523" s="8"/>
      <c r="E2523" s="8"/>
      <c r="F2523" s="9"/>
      <c r="G2523" s="36"/>
      <c r="H2523" s="12"/>
      <c r="I2523" s="12"/>
      <c r="J2523" s="13"/>
      <c r="K2523" s="34">
        <v>39.61</v>
      </c>
      <c r="L2523" s="8">
        <v>1</v>
      </c>
      <c r="M2523" s="8">
        <v>1</v>
      </c>
      <c r="N2523" s="9">
        <v>4.0999999999999996</v>
      </c>
      <c r="O2523" s="36">
        <v>49.39</v>
      </c>
      <c r="P2523" s="12">
        <v>1</v>
      </c>
      <c r="Q2523" s="12">
        <v>1</v>
      </c>
      <c r="R2523" s="13">
        <v>6.5</v>
      </c>
      <c r="S2523" s="34"/>
      <c r="T2523" s="8"/>
      <c r="U2523" s="8"/>
      <c r="V2523" s="9"/>
      <c r="W2523" s="36"/>
      <c r="X2523" s="12"/>
      <c r="Y2523" s="12"/>
      <c r="Z2523" s="12"/>
      <c r="AA2523" s="52">
        <f t="shared" si="156"/>
        <v>1</v>
      </c>
      <c r="AB2523" s="54">
        <f t="shared" si="157"/>
        <v>1</v>
      </c>
      <c r="AC2523" s="54">
        <f t="shared" si="158"/>
        <v>1</v>
      </c>
      <c r="AD2523" s="55">
        <f t="shared" si="159"/>
        <v>1</v>
      </c>
      <c r="AE2523" s="58"/>
    </row>
    <row r="2524" spans="1:31" s="5" customFormat="1" x14ac:dyDescent="0.3">
      <c r="A2524" s="40" t="s">
        <v>1753</v>
      </c>
      <c r="B2524" s="3" t="s">
        <v>1754</v>
      </c>
      <c r="C2524" s="34">
        <v>202.24</v>
      </c>
      <c r="D2524" s="8">
        <v>3</v>
      </c>
      <c r="E2524" s="8">
        <v>7</v>
      </c>
      <c r="F2524" s="9">
        <v>48</v>
      </c>
      <c r="G2524" s="36">
        <v>227.25</v>
      </c>
      <c r="H2524" s="12">
        <v>4</v>
      </c>
      <c r="I2524" s="12">
        <v>7</v>
      </c>
      <c r="J2524" s="13">
        <v>48.6</v>
      </c>
      <c r="K2524" s="34"/>
      <c r="L2524" s="8"/>
      <c r="M2524" s="8"/>
      <c r="N2524" s="9"/>
      <c r="O2524" s="36"/>
      <c r="P2524" s="12"/>
      <c r="Q2524" s="12"/>
      <c r="R2524" s="13"/>
      <c r="S2524" s="34"/>
      <c r="T2524" s="8"/>
      <c r="U2524" s="8"/>
      <c r="V2524" s="9"/>
      <c r="W2524" s="36"/>
      <c r="X2524" s="12"/>
      <c r="Y2524" s="12"/>
      <c r="Z2524" s="12"/>
      <c r="AA2524" s="52">
        <f t="shared" si="156"/>
        <v>1</v>
      </c>
      <c r="AB2524" s="54">
        <f t="shared" si="157"/>
        <v>1</v>
      </c>
      <c r="AC2524" s="54">
        <f t="shared" si="158"/>
        <v>1</v>
      </c>
      <c r="AD2524" s="55">
        <f t="shared" si="159"/>
        <v>1</v>
      </c>
      <c r="AE2524" s="58"/>
    </row>
    <row r="2525" spans="1:31" s="5" customFormat="1" x14ac:dyDescent="0.3">
      <c r="A2525" s="40" t="s">
        <v>1779</v>
      </c>
      <c r="B2525" s="3" t="s">
        <v>1780</v>
      </c>
      <c r="C2525" s="34">
        <v>202.24</v>
      </c>
      <c r="D2525" s="8">
        <v>3</v>
      </c>
      <c r="E2525" s="8">
        <v>6</v>
      </c>
      <c r="F2525" s="9">
        <v>40.799999999999997</v>
      </c>
      <c r="G2525" s="36">
        <v>227.25</v>
      </c>
      <c r="H2525" s="12">
        <v>4</v>
      </c>
      <c r="I2525" s="12">
        <v>6</v>
      </c>
      <c r="J2525" s="13">
        <v>40.799999999999997</v>
      </c>
      <c r="K2525" s="34"/>
      <c r="L2525" s="8"/>
      <c r="M2525" s="8"/>
      <c r="N2525" s="9"/>
      <c r="O2525" s="36"/>
      <c r="P2525" s="12"/>
      <c r="Q2525" s="12"/>
      <c r="R2525" s="13"/>
      <c r="S2525" s="34"/>
      <c r="T2525" s="8"/>
      <c r="U2525" s="8"/>
      <c r="V2525" s="9"/>
      <c r="W2525" s="36"/>
      <c r="X2525" s="12"/>
      <c r="Y2525" s="12"/>
      <c r="Z2525" s="12"/>
      <c r="AA2525" s="52">
        <f t="shared" si="156"/>
        <v>1</v>
      </c>
      <c r="AB2525" s="54">
        <f t="shared" si="157"/>
        <v>1</v>
      </c>
      <c r="AC2525" s="54">
        <f t="shared" si="158"/>
        <v>1</v>
      </c>
      <c r="AD2525" s="55">
        <f t="shared" si="159"/>
        <v>1</v>
      </c>
      <c r="AE2525" s="58"/>
    </row>
    <row r="2526" spans="1:31" s="5" customFormat="1" x14ac:dyDescent="0.3">
      <c r="A2526" s="40" t="s">
        <v>1462</v>
      </c>
      <c r="B2526" s="3" t="s">
        <v>1463</v>
      </c>
      <c r="C2526" s="34">
        <v>237.45000000000002</v>
      </c>
      <c r="D2526" s="8">
        <v>4</v>
      </c>
      <c r="E2526" s="8">
        <v>5</v>
      </c>
      <c r="F2526" s="9">
        <v>9</v>
      </c>
      <c r="G2526" s="36">
        <v>326.96000000000004</v>
      </c>
      <c r="H2526" s="12">
        <v>5</v>
      </c>
      <c r="I2526" s="12">
        <v>5</v>
      </c>
      <c r="J2526" s="13">
        <v>5.8</v>
      </c>
      <c r="K2526" s="34">
        <v>161.58000000000001</v>
      </c>
      <c r="L2526" s="8">
        <v>3</v>
      </c>
      <c r="M2526" s="8">
        <v>3</v>
      </c>
      <c r="N2526" s="9">
        <v>6.8</v>
      </c>
      <c r="O2526" s="36">
        <v>115.51</v>
      </c>
      <c r="P2526" s="12">
        <v>2</v>
      </c>
      <c r="Q2526" s="12">
        <v>3</v>
      </c>
      <c r="R2526" s="13">
        <v>6.8</v>
      </c>
      <c r="S2526" s="34">
        <v>135.69</v>
      </c>
      <c r="T2526" s="8">
        <v>3</v>
      </c>
      <c r="U2526" s="8">
        <v>3</v>
      </c>
      <c r="V2526" s="9">
        <v>6.8</v>
      </c>
      <c r="W2526" s="36">
        <v>151.31</v>
      </c>
      <c r="X2526" s="12">
        <v>3</v>
      </c>
      <c r="Y2526" s="12">
        <v>3</v>
      </c>
      <c r="Z2526" s="12">
        <v>6.8</v>
      </c>
      <c r="AA2526" s="52">
        <f t="shared" si="156"/>
        <v>1</v>
      </c>
      <c r="AB2526" s="54">
        <f t="shared" si="157"/>
        <v>1</v>
      </c>
      <c r="AC2526" s="54">
        <f t="shared" si="158"/>
        <v>1</v>
      </c>
      <c r="AD2526" s="55">
        <f t="shared" si="159"/>
        <v>1</v>
      </c>
      <c r="AE2526" s="58"/>
    </row>
    <row r="2527" spans="1:31" s="5" customFormat="1" x14ac:dyDescent="0.3">
      <c r="A2527" s="40" t="s">
        <v>6864</v>
      </c>
      <c r="B2527" s="16" t="s">
        <v>6865</v>
      </c>
      <c r="C2527" s="8"/>
      <c r="D2527" s="8"/>
      <c r="E2527" s="8"/>
      <c r="F2527" s="9"/>
      <c r="G2527" s="36"/>
      <c r="H2527" s="12"/>
      <c r="I2527" s="12"/>
      <c r="J2527" s="13"/>
      <c r="K2527" s="34"/>
      <c r="L2527" s="8"/>
      <c r="M2527" s="8"/>
      <c r="N2527" s="9"/>
      <c r="O2527" s="36"/>
      <c r="P2527" s="12"/>
      <c r="Q2527" s="12"/>
      <c r="R2527" s="13"/>
      <c r="S2527" s="34">
        <v>28.36</v>
      </c>
      <c r="T2527" s="8">
        <v>1</v>
      </c>
      <c r="U2527" s="8">
        <v>1</v>
      </c>
      <c r="V2527" s="9">
        <v>1.7</v>
      </c>
      <c r="W2527" s="36">
        <v>38.21</v>
      </c>
      <c r="X2527" s="12">
        <v>1</v>
      </c>
      <c r="Y2527" s="12">
        <v>1</v>
      </c>
      <c r="Z2527" s="12">
        <v>3.2</v>
      </c>
      <c r="AA2527" s="52">
        <f t="shared" si="156"/>
        <v>1</v>
      </c>
      <c r="AB2527" s="54">
        <f t="shared" si="157"/>
        <v>1</v>
      </c>
      <c r="AC2527" s="54">
        <f t="shared" si="158"/>
        <v>1</v>
      </c>
      <c r="AD2527" s="55">
        <f t="shared" si="159"/>
        <v>1</v>
      </c>
      <c r="AE2527" s="58"/>
    </row>
    <row r="2528" spans="1:31" s="5" customFormat="1" x14ac:dyDescent="0.3">
      <c r="A2528" s="40" t="s">
        <v>4738</v>
      </c>
      <c r="B2528" s="3" t="s">
        <v>4739</v>
      </c>
      <c r="C2528" s="8"/>
      <c r="D2528" s="8"/>
      <c r="E2528" s="8"/>
      <c r="F2528" s="9"/>
      <c r="G2528" s="36"/>
      <c r="H2528" s="12"/>
      <c r="I2528" s="12"/>
      <c r="J2528" s="13"/>
      <c r="K2528" s="34">
        <v>26.92</v>
      </c>
      <c r="L2528" s="8">
        <v>1</v>
      </c>
      <c r="M2528" s="8">
        <v>1</v>
      </c>
      <c r="N2528" s="9">
        <v>3</v>
      </c>
      <c r="O2528" s="36">
        <v>37.04</v>
      </c>
      <c r="P2528" s="12">
        <v>1</v>
      </c>
      <c r="Q2528" s="12">
        <v>1</v>
      </c>
      <c r="R2528" s="13">
        <v>2.7</v>
      </c>
      <c r="S2528" s="34"/>
      <c r="T2528" s="8"/>
      <c r="U2528" s="8"/>
      <c r="V2528" s="9"/>
      <c r="W2528" s="36"/>
      <c r="X2528" s="12"/>
      <c r="Y2528" s="12"/>
      <c r="Z2528" s="12"/>
      <c r="AA2528" s="52">
        <f t="shared" si="156"/>
        <v>1</v>
      </c>
      <c r="AB2528" s="54">
        <f t="shared" si="157"/>
        <v>1</v>
      </c>
      <c r="AC2528" s="54">
        <f t="shared" si="158"/>
        <v>1</v>
      </c>
      <c r="AD2528" s="55">
        <f t="shared" si="159"/>
        <v>1</v>
      </c>
      <c r="AE2528" s="58"/>
    </row>
    <row r="2529" spans="1:31" s="5" customFormat="1" x14ac:dyDescent="0.3">
      <c r="A2529" s="40" t="s">
        <v>4457</v>
      </c>
      <c r="B2529" s="3" t="s">
        <v>4458</v>
      </c>
      <c r="C2529" s="8"/>
      <c r="D2529" s="8"/>
      <c r="E2529" s="8"/>
      <c r="F2529" s="9"/>
      <c r="G2529" s="36"/>
      <c r="H2529" s="12"/>
      <c r="I2529" s="12"/>
      <c r="J2529" s="13"/>
      <c r="K2529" s="34">
        <v>55.41</v>
      </c>
      <c r="L2529" s="8">
        <v>1</v>
      </c>
      <c r="M2529" s="8">
        <v>2</v>
      </c>
      <c r="N2529" s="9">
        <v>17.8</v>
      </c>
      <c r="O2529" s="36">
        <v>69.39</v>
      </c>
      <c r="P2529" s="12">
        <v>2</v>
      </c>
      <c r="Q2529" s="12">
        <v>2</v>
      </c>
      <c r="R2529" s="13">
        <v>17.8</v>
      </c>
      <c r="S2529" s="34"/>
      <c r="T2529" s="8"/>
      <c r="U2529" s="8"/>
      <c r="V2529" s="9"/>
      <c r="W2529" s="36"/>
      <c r="X2529" s="12"/>
      <c r="Y2529" s="12"/>
      <c r="Z2529" s="12"/>
      <c r="AA2529" s="52">
        <f t="shared" si="156"/>
        <v>1</v>
      </c>
      <c r="AB2529" s="54">
        <f t="shared" si="157"/>
        <v>1</v>
      </c>
      <c r="AC2529" s="54">
        <f t="shared" si="158"/>
        <v>1</v>
      </c>
      <c r="AD2529" s="55">
        <f t="shared" si="159"/>
        <v>1</v>
      </c>
      <c r="AE2529" s="58"/>
    </row>
    <row r="2530" spans="1:31" s="5" customFormat="1" x14ac:dyDescent="0.3">
      <c r="A2530" s="40" t="s">
        <v>2844</v>
      </c>
      <c r="B2530" s="3" t="s">
        <v>2845</v>
      </c>
      <c r="C2530" s="34">
        <v>37.840000000000003</v>
      </c>
      <c r="D2530" s="8">
        <v>1</v>
      </c>
      <c r="E2530" s="8">
        <v>1</v>
      </c>
      <c r="F2530" s="9">
        <v>4.7</v>
      </c>
      <c r="G2530" s="36">
        <v>49.99</v>
      </c>
      <c r="H2530" s="12">
        <v>1</v>
      </c>
      <c r="I2530" s="12">
        <v>1</v>
      </c>
      <c r="J2530" s="13">
        <v>4.7</v>
      </c>
      <c r="K2530" s="34"/>
      <c r="L2530" s="8"/>
      <c r="M2530" s="8"/>
      <c r="N2530" s="9"/>
      <c r="O2530" s="36"/>
      <c r="P2530" s="12"/>
      <c r="Q2530" s="12"/>
      <c r="R2530" s="13"/>
      <c r="S2530" s="34"/>
      <c r="T2530" s="8"/>
      <c r="U2530" s="8"/>
      <c r="V2530" s="9"/>
      <c r="W2530" s="36"/>
      <c r="X2530" s="12"/>
      <c r="Y2530" s="12"/>
      <c r="Z2530" s="12"/>
      <c r="AA2530" s="52">
        <f t="shared" si="156"/>
        <v>1</v>
      </c>
      <c r="AB2530" s="54">
        <f t="shared" si="157"/>
        <v>1</v>
      </c>
      <c r="AC2530" s="54">
        <f t="shared" si="158"/>
        <v>1</v>
      </c>
      <c r="AD2530" s="55">
        <f t="shared" si="159"/>
        <v>1</v>
      </c>
      <c r="AE2530" s="58"/>
    </row>
    <row r="2531" spans="1:31" s="5" customFormat="1" x14ac:dyDescent="0.3">
      <c r="A2531" s="40" t="s">
        <v>6659</v>
      </c>
      <c r="B2531" s="16" t="s">
        <v>3244</v>
      </c>
      <c r="C2531" s="8"/>
      <c r="D2531" s="8"/>
      <c r="E2531" s="8"/>
      <c r="F2531" s="9"/>
      <c r="G2531" s="36"/>
      <c r="H2531" s="12"/>
      <c r="I2531" s="12"/>
      <c r="J2531" s="13"/>
      <c r="K2531" s="34"/>
      <c r="L2531" s="8"/>
      <c r="M2531" s="8"/>
      <c r="N2531" s="9"/>
      <c r="O2531" s="36"/>
      <c r="P2531" s="12"/>
      <c r="Q2531" s="12"/>
      <c r="R2531" s="13"/>
      <c r="S2531" s="34">
        <v>77.61</v>
      </c>
      <c r="T2531" s="8">
        <v>1</v>
      </c>
      <c r="U2531" s="8">
        <v>2</v>
      </c>
      <c r="V2531" s="9">
        <v>10.1</v>
      </c>
      <c r="W2531" s="36">
        <v>94.42</v>
      </c>
      <c r="X2531" s="12">
        <v>2</v>
      </c>
      <c r="Y2531" s="12">
        <v>2</v>
      </c>
      <c r="Z2531" s="12">
        <v>9.8000000000000007</v>
      </c>
      <c r="AA2531" s="52">
        <f t="shared" si="156"/>
        <v>1</v>
      </c>
      <c r="AB2531" s="54">
        <f t="shared" si="157"/>
        <v>1</v>
      </c>
      <c r="AC2531" s="54">
        <f t="shared" si="158"/>
        <v>1</v>
      </c>
      <c r="AD2531" s="55">
        <f t="shared" si="159"/>
        <v>1</v>
      </c>
      <c r="AE2531" s="58"/>
    </row>
    <row r="2532" spans="1:31" s="5" customFormat="1" x14ac:dyDescent="0.3">
      <c r="A2532" s="40" t="s">
        <v>6794</v>
      </c>
      <c r="B2532" s="16" t="s">
        <v>6795</v>
      </c>
      <c r="C2532" s="8"/>
      <c r="D2532" s="8"/>
      <c r="E2532" s="8"/>
      <c r="F2532" s="9"/>
      <c r="G2532" s="36"/>
      <c r="H2532" s="12"/>
      <c r="I2532" s="12"/>
      <c r="J2532" s="13"/>
      <c r="K2532" s="34"/>
      <c r="L2532" s="8"/>
      <c r="M2532" s="8"/>
      <c r="N2532" s="9"/>
      <c r="O2532" s="36"/>
      <c r="P2532" s="12"/>
      <c r="Q2532" s="12"/>
      <c r="R2532" s="13"/>
      <c r="S2532" s="34">
        <v>29.68</v>
      </c>
      <c r="T2532" s="8">
        <v>1</v>
      </c>
      <c r="U2532" s="8">
        <v>1</v>
      </c>
      <c r="V2532" s="9">
        <v>3.4</v>
      </c>
      <c r="W2532" s="36">
        <v>41.96</v>
      </c>
      <c r="X2532" s="12">
        <v>1</v>
      </c>
      <c r="Y2532" s="12">
        <v>1</v>
      </c>
      <c r="Z2532" s="12">
        <v>3.4</v>
      </c>
      <c r="AA2532" s="52">
        <f t="shared" si="156"/>
        <v>1</v>
      </c>
      <c r="AB2532" s="54">
        <f t="shared" si="157"/>
        <v>1</v>
      </c>
      <c r="AC2532" s="54">
        <f t="shared" si="158"/>
        <v>1</v>
      </c>
      <c r="AD2532" s="55">
        <f t="shared" si="159"/>
        <v>1</v>
      </c>
      <c r="AE2532" s="58"/>
    </row>
    <row r="2533" spans="1:31" s="5" customFormat="1" x14ac:dyDescent="0.3">
      <c r="A2533" s="40" t="s">
        <v>4834</v>
      </c>
      <c r="B2533" s="3" t="s">
        <v>4835</v>
      </c>
      <c r="C2533" s="8"/>
      <c r="D2533" s="8"/>
      <c r="E2533" s="8"/>
      <c r="F2533" s="9"/>
      <c r="G2533" s="36"/>
      <c r="H2533" s="12"/>
      <c r="I2533" s="12"/>
      <c r="J2533" s="13"/>
      <c r="K2533" s="34">
        <v>38.82</v>
      </c>
      <c r="L2533" s="8">
        <v>1</v>
      </c>
      <c r="M2533" s="8">
        <v>2</v>
      </c>
      <c r="N2533" s="9">
        <v>14.5</v>
      </c>
      <c r="O2533" s="36">
        <v>52.82</v>
      </c>
      <c r="P2533" s="12">
        <v>1</v>
      </c>
      <c r="Q2533" s="12">
        <v>2</v>
      </c>
      <c r="R2533" s="13">
        <v>11.3</v>
      </c>
      <c r="S2533" s="34"/>
      <c r="T2533" s="8"/>
      <c r="U2533" s="8"/>
      <c r="V2533" s="9"/>
      <c r="W2533" s="36"/>
      <c r="X2533" s="12"/>
      <c r="Y2533" s="12"/>
      <c r="Z2533" s="12"/>
      <c r="AA2533" s="52">
        <f t="shared" si="156"/>
        <v>1</v>
      </c>
      <c r="AB2533" s="54">
        <f t="shared" si="157"/>
        <v>1</v>
      </c>
      <c r="AC2533" s="54">
        <f t="shared" si="158"/>
        <v>1</v>
      </c>
      <c r="AD2533" s="55">
        <f t="shared" si="159"/>
        <v>1</v>
      </c>
      <c r="AE2533" s="58"/>
    </row>
    <row r="2534" spans="1:31" s="5" customFormat="1" x14ac:dyDescent="0.3">
      <c r="A2534" s="40" t="s">
        <v>1522</v>
      </c>
      <c r="B2534" s="3" t="s">
        <v>1523</v>
      </c>
      <c r="C2534" s="34">
        <v>231.3</v>
      </c>
      <c r="D2534" s="8">
        <v>3</v>
      </c>
      <c r="E2534" s="8">
        <v>5</v>
      </c>
      <c r="F2534" s="9">
        <v>24.399999999999995</v>
      </c>
      <c r="G2534" s="36">
        <v>261.60000000000002</v>
      </c>
      <c r="H2534" s="12">
        <v>4</v>
      </c>
      <c r="I2534" s="12">
        <v>5</v>
      </c>
      <c r="J2534" s="13">
        <v>26.9</v>
      </c>
      <c r="K2534" s="34">
        <v>441.77</v>
      </c>
      <c r="L2534" s="8">
        <v>6</v>
      </c>
      <c r="M2534" s="8">
        <v>7</v>
      </c>
      <c r="N2534" s="9">
        <v>22.7</v>
      </c>
      <c r="O2534" s="36">
        <v>462.66999999999996</v>
      </c>
      <c r="P2534" s="12">
        <v>7</v>
      </c>
      <c r="Q2534" s="12">
        <v>7</v>
      </c>
      <c r="R2534" s="13">
        <v>26.900000000000002</v>
      </c>
      <c r="S2534" s="34">
        <v>394.1</v>
      </c>
      <c r="T2534" s="8">
        <v>7</v>
      </c>
      <c r="U2534" s="8">
        <v>7</v>
      </c>
      <c r="V2534" s="9">
        <v>24.400000000000002</v>
      </c>
      <c r="W2534" s="36">
        <v>499.94000000000005</v>
      </c>
      <c r="X2534" s="12">
        <v>7</v>
      </c>
      <c r="Y2534" s="12">
        <v>7</v>
      </c>
      <c r="Z2534" s="12">
        <v>20.2</v>
      </c>
      <c r="AA2534" s="52">
        <f t="shared" si="156"/>
        <v>1</v>
      </c>
      <c r="AB2534" s="54">
        <f t="shared" si="157"/>
        <v>1</v>
      </c>
      <c r="AC2534" s="54">
        <f t="shared" si="158"/>
        <v>1</v>
      </c>
      <c r="AD2534" s="55">
        <f t="shared" si="159"/>
        <v>1</v>
      </c>
      <c r="AE2534" s="58"/>
    </row>
    <row r="2535" spans="1:31" s="5" customFormat="1" x14ac:dyDescent="0.3">
      <c r="A2535" s="40" t="s">
        <v>3089</v>
      </c>
      <c r="B2535" s="3" t="s">
        <v>3090</v>
      </c>
      <c r="C2535" s="34">
        <v>60.7</v>
      </c>
      <c r="D2535" s="8">
        <v>1</v>
      </c>
      <c r="E2535" s="8">
        <v>1</v>
      </c>
      <c r="F2535" s="9">
        <v>1.2</v>
      </c>
      <c r="G2535" s="36">
        <v>78.459999999999994</v>
      </c>
      <c r="H2535" s="12">
        <v>1</v>
      </c>
      <c r="I2535" s="12">
        <v>1</v>
      </c>
      <c r="J2535" s="13">
        <v>0.8</v>
      </c>
      <c r="K2535" s="34"/>
      <c r="L2535" s="8"/>
      <c r="M2535" s="8"/>
      <c r="N2535" s="9"/>
      <c r="O2535" s="36"/>
      <c r="P2535" s="12"/>
      <c r="Q2535" s="12"/>
      <c r="R2535" s="13"/>
      <c r="S2535" s="34"/>
      <c r="T2535" s="8"/>
      <c r="U2535" s="8"/>
      <c r="V2535" s="9"/>
      <c r="W2535" s="36"/>
      <c r="X2535" s="12"/>
      <c r="Y2535" s="12"/>
      <c r="Z2535" s="12"/>
      <c r="AA2535" s="52">
        <f t="shared" si="156"/>
        <v>1</v>
      </c>
      <c r="AB2535" s="54">
        <f t="shared" si="157"/>
        <v>1</v>
      </c>
      <c r="AC2535" s="54">
        <f t="shared" si="158"/>
        <v>1</v>
      </c>
      <c r="AD2535" s="55">
        <f t="shared" si="159"/>
        <v>1</v>
      </c>
      <c r="AE2535" s="58"/>
    </row>
    <row r="2536" spans="1:31" s="5" customFormat="1" x14ac:dyDescent="0.3">
      <c r="A2536" s="40" t="s">
        <v>3303</v>
      </c>
      <c r="B2536" s="3" t="s">
        <v>3304</v>
      </c>
      <c r="C2536" s="34">
        <v>55.27</v>
      </c>
      <c r="D2536" s="8">
        <v>1</v>
      </c>
      <c r="E2536" s="8">
        <v>1</v>
      </c>
      <c r="F2536" s="9">
        <v>1</v>
      </c>
      <c r="G2536" s="36">
        <v>72.319999999999993</v>
      </c>
      <c r="H2536" s="12">
        <v>1</v>
      </c>
      <c r="I2536" s="12">
        <v>1</v>
      </c>
      <c r="J2536" s="13">
        <v>2</v>
      </c>
      <c r="K2536" s="34"/>
      <c r="L2536" s="8"/>
      <c r="M2536" s="8"/>
      <c r="N2536" s="9"/>
      <c r="O2536" s="36"/>
      <c r="P2536" s="12"/>
      <c r="Q2536" s="12"/>
      <c r="R2536" s="13"/>
      <c r="S2536" s="34"/>
      <c r="T2536" s="8"/>
      <c r="U2536" s="8"/>
      <c r="V2536" s="9"/>
      <c r="W2536" s="36"/>
      <c r="X2536" s="12"/>
      <c r="Y2536" s="12"/>
      <c r="Z2536" s="12"/>
      <c r="AA2536" s="52">
        <f t="shared" si="156"/>
        <v>1</v>
      </c>
      <c r="AB2536" s="54">
        <f t="shared" si="157"/>
        <v>1</v>
      </c>
      <c r="AC2536" s="54">
        <f t="shared" si="158"/>
        <v>1</v>
      </c>
      <c r="AD2536" s="55">
        <f t="shared" si="159"/>
        <v>1</v>
      </c>
      <c r="AE2536" s="58"/>
    </row>
    <row r="2537" spans="1:31" s="5" customFormat="1" x14ac:dyDescent="0.3">
      <c r="A2537" s="40" t="s">
        <v>3213</v>
      </c>
      <c r="B2537" s="3" t="s">
        <v>3214</v>
      </c>
      <c r="C2537" s="34">
        <v>58.8</v>
      </c>
      <c r="D2537" s="8">
        <v>1</v>
      </c>
      <c r="E2537" s="8">
        <v>1</v>
      </c>
      <c r="F2537" s="9">
        <v>8.1</v>
      </c>
      <c r="G2537" s="36">
        <v>78.19</v>
      </c>
      <c r="H2537" s="12">
        <v>1</v>
      </c>
      <c r="I2537" s="12">
        <v>1</v>
      </c>
      <c r="J2537" s="13">
        <v>8.1</v>
      </c>
      <c r="K2537" s="34"/>
      <c r="L2537" s="8"/>
      <c r="M2537" s="8"/>
      <c r="N2537" s="9"/>
      <c r="O2537" s="36"/>
      <c r="P2537" s="12"/>
      <c r="Q2537" s="12"/>
      <c r="R2537" s="13"/>
      <c r="S2537" s="34"/>
      <c r="T2537" s="8"/>
      <c r="U2537" s="8"/>
      <c r="V2537" s="9"/>
      <c r="W2537" s="36"/>
      <c r="X2537" s="12"/>
      <c r="Y2537" s="12"/>
      <c r="Z2537" s="12"/>
      <c r="AA2537" s="52">
        <f t="shared" si="156"/>
        <v>1</v>
      </c>
      <c r="AB2537" s="54">
        <f t="shared" si="157"/>
        <v>1</v>
      </c>
      <c r="AC2537" s="54">
        <f t="shared" si="158"/>
        <v>1</v>
      </c>
      <c r="AD2537" s="55">
        <f t="shared" si="159"/>
        <v>1</v>
      </c>
      <c r="AE2537" s="58"/>
    </row>
    <row r="2538" spans="1:31" s="5" customFormat="1" x14ac:dyDescent="0.3">
      <c r="A2538" s="40" t="s">
        <v>4459</v>
      </c>
      <c r="B2538" s="3" t="s">
        <v>4460</v>
      </c>
      <c r="C2538" s="8"/>
      <c r="D2538" s="8"/>
      <c r="E2538" s="8"/>
      <c r="F2538" s="9"/>
      <c r="G2538" s="36"/>
      <c r="H2538" s="12"/>
      <c r="I2538" s="12"/>
      <c r="J2538" s="13"/>
      <c r="K2538" s="34">
        <v>75.63</v>
      </c>
      <c r="L2538" s="8">
        <v>1</v>
      </c>
      <c r="M2538" s="8">
        <v>3</v>
      </c>
      <c r="N2538" s="9">
        <v>51.8</v>
      </c>
      <c r="O2538" s="36">
        <v>98.3</v>
      </c>
      <c r="P2538" s="12">
        <v>2</v>
      </c>
      <c r="Q2538" s="12">
        <v>3</v>
      </c>
      <c r="R2538" s="13">
        <v>35.5</v>
      </c>
      <c r="S2538" s="34"/>
      <c r="T2538" s="8"/>
      <c r="U2538" s="8"/>
      <c r="V2538" s="9"/>
      <c r="W2538" s="36"/>
      <c r="X2538" s="12"/>
      <c r="Y2538" s="12"/>
      <c r="Z2538" s="12"/>
      <c r="AA2538" s="52">
        <f t="shared" si="156"/>
        <v>1</v>
      </c>
      <c r="AB2538" s="54">
        <f t="shared" si="157"/>
        <v>1</v>
      </c>
      <c r="AC2538" s="54">
        <f t="shared" si="158"/>
        <v>1</v>
      </c>
      <c r="AD2538" s="55">
        <f t="shared" si="159"/>
        <v>1</v>
      </c>
      <c r="AE2538" s="58"/>
    </row>
    <row r="2539" spans="1:31" s="5" customFormat="1" x14ac:dyDescent="0.3">
      <c r="A2539" s="40" t="s">
        <v>2312</v>
      </c>
      <c r="B2539" s="3" t="s">
        <v>2313</v>
      </c>
      <c r="C2539" s="34">
        <v>49.43</v>
      </c>
      <c r="D2539" s="8">
        <v>1</v>
      </c>
      <c r="E2539" s="8">
        <v>1</v>
      </c>
      <c r="F2539" s="9">
        <v>6.2</v>
      </c>
      <c r="G2539" s="36">
        <v>68.510000000000005</v>
      </c>
      <c r="H2539" s="12">
        <v>1</v>
      </c>
      <c r="I2539" s="12">
        <v>1</v>
      </c>
      <c r="J2539" s="13">
        <v>6.2</v>
      </c>
      <c r="K2539" s="34"/>
      <c r="L2539" s="8"/>
      <c r="M2539" s="8"/>
      <c r="N2539" s="9"/>
      <c r="O2539" s="36"/>
      <c r="P2539" s="12"/>
      <c r="Q2539" s="12"/>
      <c r="R2539" s="13"/>
      <c r="S2539" s="34"/>
      <c r="T2539" s="8"/>
      <c r="U2539" s="8"/>
      <c r="V2539" s="9"/>
      <c r="W2539" s="36"/>
      <c r="X2539" s="12"/>
      <c r="Y2539" s="12"/>
      <c r="Z2539" s="12"/>
      <c r="AA2539" s="52">
        <f t="shared" si="156"/>
        <v>1</v>
      </c>
      <c r="AB2539" s="54">
        <f t="shared" si="157"/>
        <v>1</v>
      </c>
      <c r="AC2539" s="54">
        <f t="shared" si="158"/>
        <v>1</v>
      </c>
      <c r="AD2539" s="55">
        <f t="shared" si="159"/>
        <v>1</v>
      </c>
      <c r="AE2539" s="58"/>
    </row>
    <row r="2540" spans="1:31" s="5" customFormat="1" x14ac:dyDescent="0.3">
      <c r="A2540" s="40" t="s">
        <v>6862</v>
      </c>
      <c r="B2540" s="16" t="s">
        <v>6863</v>
      </c>
      <c r="C2540" s="8"/>
      <c r="D2540" s="8"/>
      <c r="E2540" s="8"/>
      <c r="F2540" s="9"/>
      <c r="G2540" s="36"/>
      <c r="H2540" s="12"/>
      <c r="I2540" s="12"/>
      <c r="J2540" s="13"/>
      <c r="K2540" s="34"/>
      <c r="L2540" s="8"/>
      <c r="M2540" s="8"/>
      <c r="N2540" s="9"/>
      <c r="O2540" s="36"/>
      <c r="P2540" s="12"/>
      <c r="Q2540" s="12"/>
      <c r="R2540" s="13"/>
      <c r="S2540" s="34">
        <v>69.819999999999993</v>
      </c>
      <c r="T2540" s="8">
        <v>1</v>
      </c>
      <c r="U2540" s="8">
        <v>3</v>
      </c>
      <c r="V2540" s="9">
        <v>8</v>
      </c>
      <c r="W2540" s="36">
        <v>92.919999999999987</v>
      </c>
      <c r="X2540" s="12">
        <v>2</v>
      </c>
      <c r="Y2540" s="12">
        <v>3</v>
      </c>
      <c r="Z2540" s="12">
        <v>8</v>
      </c>
      <c r="AA2540" s="52">
        <f t="shared" si="156"/>
        <v>1</v>
      </c>
      <c r="AB2540" s="54">
        <f t="shared" si="157"/>
        <v>1</v>
      </c>
      <c r="AC2540" s="54">
        <f t="shared" si="158"/>
        <v>1</v>
      </c>
      <c r="AD2540" s="55">
        <f t="shared" si="159"/>
        <v>1</v>
      </c>
      <c r="AE2540" s="58"/>
    </row>
    <row r="2541" spans="1:31" s="5" customFormat="1" x14ac:dyDescent="0.3">
      <c r="A2541" s="40" t="s">
        <v>6489</v>
      </c>
      <c r="B2541" s="16" t="s">
        <v>5360</v>
      </c>
      <c r="C2541" s="8"/>
      <c r="D2541" s="8"/>
      <c r="E2541" s="8"/>
      <c r="F2541" s="9"/>
      <c r="G2541" s="36"/>
      <c r="H2541" s="12"/>
      <c r="I2541" s="12"/>
      <c r="J2541" s="13"/>
      <c r="K2541" s="34"/>
      <c r="L2541" s="8"/>
      <c r="M2541" s="8"/>
      <c r="N2541" s="9"/>
      <c r="O2541" s="36"/>
      <c r="P2541" s="12"/>
      <c r="Q2541" s="12"/>
      <c r="R2541" s="13"/>
      <c r="S2541" s="34">
        <v>64.069999999999993</v>
      </c>
      <c r="T2541" s="8">
        <v>1</v>
      </c>
      <c r="U2541" s="8">
        <v>2</v>
      </c>
      <c r="V2541" s="9">
        <v>2.4</v>
      </c>
      <c r="W2541" s="36">
        <v>86.88</v>
      </c>
      <c r="X2541" s="12">
        <v>1</v>
      </c>
      <c r="Y2541" s="12">
        <v>2</v>
      </c>
      <c r="Z2541" s="12">
        <v>3.9</v>
      </c>
      <c r="AA2541" s="52">
        <f t="shared" si="156"/>
        <v>1</v>
      </c>
      <c r="AB2541" s="54">
        <f t="shared" si="157"/>
        <v>1</v>
      </c>
      <c r="AC2541" s="54">
        <f t="shared" si="158"/>
        <v>1</v>
      </c>
      <c r="AD2541" s="55">
        <f t="shared" si="159"/>
        <v>1</v>
      </c>
      <c r="AE2541" s="58"/>
    </row>
    <row r="2542" spans="1:31" s="5" customFormat="1" x14ac:dyDescent="0.3">
      <c r="A2542" s="40" t="s">
        <v>4243</v>
      </c>
      <c r="B2542" s="3" t="s">
        <v>4244</v>
      </c>
      <c r="C2542" s="8"/>
      <c r="D2542" s="8"/>
      <c r="E2542" s="8"/>
      <c r="F2542" s="9"/>
      <c r="G2542" s="36"/>
      <c r="H2542" s="12"/>
      <c r="I2542" s="12"/>
      <c r="J2542" s="13"/>
      <c r="K2542" s="34">
        <v>157.6</v>
      </c>
      <c r="L2542" s="8">
        <v>4</v>
      </c>
      <c r="M2542" s="8">
        <v>5</v>
      </c>
      <c r="N2542" s="9">
        <v>13.3</v>
      </c>
      <c r="O2542" s="36">
        <v>198.22999999999996</v>
      </c>
      <c r="P2542" s="12">
        <v>4</v>
      </c>
      <c r="Q2542" s="12">
        <v>5</v>
      </c>
      <c r="R2542" s="13">
        <v>13.5</v>
      </c>
      <c r="S2542" s="34">
        <v>80.08</v>
      </c>
      <c r="T2542" s="8">
        <v>2</v>
      </c>
      <c r="U2542" s="8">
        <v>3</v>
      </c>
      <c r="V2542" s="9">
        <v>8</v>
      </c>
      <c r="W2542" s="36">
        <v>92.830000000000013</v>
      </c>
      <c r="X2542" s="12">
        <v>2</v>
      </c>
      <c r="Y2542" s="12">
        <v>3</v>
      </c>
      <c r="Z2542" s="12">
        <v>8.8000000000000007</v>
      </c>
      <c r="AA2542" s="52">
        <f t="shared" si="156"/>
        <v>1</v>
      </c>
      <c r="AB2542" s="54">
        <f t="shared" si="157"/>
        <v>1</v>
      </c>
      <c r="AC2542" s="54">
        <f t="shared" si="158"/>
        <v>1</v>
      </c>
      <c r="AD2542" s="55">
        <f t="shared" si="159"/>
        <v>1</v>
      </c>
      <c r="AE2542" s="58"/>
    </row>
    <row r="2543" spans="1:31" s="5" customFormat="1" x14ac:dyDescent="0.3">
      <c r="A2543" s="40" t="s">
        <v>6744</v>
      </c>
      <c r="B2543" s="16" t="s">
        <v>6745</v>
      </c>
      <c r="C2543" s="8"/>
      <c r="D2543" s="8"/>
      <c r="E2543" s="8"/>
      <c r="F2543" s="9"/>
      <c r="G2543" s="36"/>
      <c r="H2543" s="12"/>
      <c r="I2543" s="12"/>
      <c r="J2543" s="13"/>
      <c r="K2543" s="34"/>
      <c r="L2543" s="8"/>
      <c r="M2543" s="8"/>
      <c r="N2543" s="9"/>
      <c r="O2543" s="36"/>
      <c r="P2543" s="12"/>
      <c r="Q2543" s="12"/>
      <c r="R2543" s="13"/>
      <c r="S2543" s="34">
        <v>29.55</v>
      </c>
      <c r="T2543" s="8">
        <v>1</v>
      </c>
      <c r="U2543" s="8">
        <v>1</v>
      </c>
      <c r="V2543" s="9">
        <v>2.4</v>
      </c>
      <c r="W2543" s="36">
        <v>47.09</v>
      </c>
      <c r="X2543" s="12">
        <v>1</v>
      </c>
      <c r="Y2543" s="12">
        <v>1</v>
      </c>
      <c r="Z2543" s="12">
        <v>2.4</v>
      </c>
      <c r="AA2543" s="52">
        <f t="shared" si="156"/>
        <v>1</v>
      </c>
      <c r="AB2543" s="54">
        <f t="shared" si="157"/>
        <v>1</v>
      </c>
      <c r="AC2543" s="54">
        <f t="shared" si="158"/>
        <v>1</v>
      </c>
      <c r="AD2543" s="55">
        <f t="shared" si="159"/>
        <v>1</v>
      </c>
      <c r="AE2543" s="58"/>
    </row>
    <row r="2544" spans="1:31" s="5" customFormat="1" x14ac:dyDescent="0.3">
      <c r="A2544" s="40" t="s">
        <v>4838</v>
      </c>
      <c r="B2544" s="3" t="s">
        <v>4839</v>
      </c>
      <c r="C2544" s="8"/>
      <c r="D2544" s="8"/>
      <c r="E2544" s="8"/>
      <c r="F2544" s="9"/>
      <c r="G2544" s="36"/>
      <c r="H2544" s="12"/>
      <c r="I2544" s="12"/>
      <c r="J2544" s="13"/>
      <c r="K2544" s="34">
        <v>37.090000000000003</v>
      </c>
      <c r="L2544" s="8">
        <v>1</v>
      </c>
      <c r="M2544" s="8">
        <v>1</v>
      </c>
      <c r="N2544" s="9">
        <v>10.1</v>
      </c>
      <c r="O2544" s="36">
        <v>56.74</v>
      </c>
      <c r="P2544" s="12">
        <v>1</v>
      </c>
      <c r="Q2544" s="12">
        <v>1</v>
      </c>
      <c r="R2544" s="13">
        <v>10.1</v>
      </c>
      <c r="S2544" s="34"/>
      <c r="T2544" s="8"/>
      <c r="U2544" s="8"/>
      <c r="V2544" s="9"/>
      <c r="W2544" s="36"/>
      <c r="X2544" s="12"/>
      <c r="Y2544" s="12"/>
      <c r="Z2544" s="12"/>
      <c r="AA2544" s="52">
        <f t="shared" si="156"/>
        <v>1</v>
      </c>
      <c r="AB2544" s="54">
        <f t="shared" si="157"/>
        <v>1</v>
      </c>
      <c r="AC2544" s="54">
        <f t="shared" si="158"/>
        <v>1</v>
      </c>
      <c r="AD2544" s="55">
        <f t="shared" si="159"/>
        <v>1</v>
      </c>
      <c r="AE2544" s="58"/>
    </row>
    <row r="2545" spans="1:31" s="5" customFormat="1" x14ac:dyDescent="0.3">
      <c r="A2545" s="40" t="s">
        <v>1422</v>
      </c>
      <c r="B2545" s="3" t="s">
        <v>1423</v>
      </c>
      <c r="C2545" s="34">
        <v>246.14</v>
      </c>
      <c r="D2545" s="8">
        <v>4</v>
      </c>
      <c r="E2545" s="8">
        <v>15</v>
      </c>
      <c r="F2545" s="9">
        <v>10</v>
      </c>
      <c r="G2545" s="36">
        <v>308.98</v>
      </c>
      <c r="H2545" s="12">
        <v>6</v>
      </c>
      <c r="I2545" s="12">
        <v>15</v>
      </c>
      <c r="J2545" s="13">
        <v>9.2999999999999989</v>
      </c>
      <c r="K2545" s="34"/>
      <c r="L2545" s="8"/>
      <c r="M2545" s="8"/>
      <c r="N2545" s="9"/>
      <c r="O2545" s="36"/>
      <c r="P2545" s="12"/>
      <c r="Q2545" s="12"/>
      <c r="R2545" s="13"/>
      <c r="S2545" s="34"/>
      <c r="T2545" s="8"/>
      <c r="U2545" s="8"/>
      <c r="V2545" s="9"/>
      <c r="W2545" s="36"/>
      <c r="X2545" s="12"/>
      <c r="Y2545" s="12"/>
      <c r="Z2545" s="12"/>
      <c r="AA2545" s="52">
        <f t="shared" si="156"/>
        <v>1</v>
      </c>
      <c r="AB2545" s="54">
        <f t="shared" si="157"/>
        <v>1</v>
      </c>
      <c r="AC2545" s="54">
        <f t="shared" si="158"/>
        <v>1</v>
      </c>
      <c r="AD2545" s="55">
        <f t="shared" si="159"/>
        <v>1</v>
      </c>
      <c r="AE2545" s="58"/>
    </row>
    <row r="2546" spans="1:31" s="5" customFormat="1" x14ac:dyDescent="0.3">
      <c r="A2546" s="40" t="s">
        <v>2084</v>
      </c>
      <c r="B2546" s="3" t="s">
        <v>2085</v>
      </c>
      <c r="C2546" s="34">
        <v>82</v>
      </c>
      <c r="D2546" s="8">
        <v>2</v>
      </c>
      <c r="E2546" s="8">
        <v>3</v>
      </c>
      <c r="F2546" s="9">
        <v>9.4</v>
      </c>
      <c r="G2546" s="36">
        <v>46.73</v>
      </c>
      <c r="H2546" s="12">
        <v>1</v>
      </c>
      <c r="I2546" s="12">
        <v>1</v>
      </c>
      <c r="J2546" s="13">
        <v>6</v>
      </c>
      <c r="K2546" s="34"/>
      <c r="L2546" s="8"/>
      <c r="M2546" s="8"/>
      <c r="N2546" s="9"/>
      <c r="O2546" s="36">
        <v>31.53</v>
      </c>
      <c r="P2546" s="12">
        <v>1</v>
      </c>
      <c r="Q2546" s="12">
        <v>1</v>
      </c>
      <c r="R2546" s="13">
        <v>4.2</v>
      </c>
      <c r="S2546" s="34"/>
      <c r="T2546" s="8"/>
      <c r="U2546" s="8"/>
      <c r="V2546" s="9"/>
      <c r="W2546" s="36">
        <v>34.520000000000003</v>
      </c>
      <c r="X2546" s="12">
        <v>1</v>
      </c>
      <c r="Y2546" s="12">
        <v>1</v>
      </c>
      <c r="Z2546" s="12">
        <v>2.7</v>
      </c>
      <c r="AA2546" s="52">
        <f t="shared" si="156"/>
        <v>2</v>
      </c>
      <c r="AB2546" s="54">
        <f t="shared" si="157"/>
        <v>0.5</v>
      </c>
      <c r="AC2546" s="54">
        <f t="shared" si="158"/>
        <v>0.5</v>
      </c>
      <c r="AD2546" s="55">
        <f t="shared" si="159"/>
        <v>1</v>
      </c>
      <c r="AE2546" s="58"/>
    </row>
    <row r="2547" spans="1:31" s="5" customFormat="1" x14ac:dyDescent="0.3">
      <c r="A2547" s="40" t="s">
        <v>4325</v>
      </c>
      <c r="B2547" s="3" t="s">
        <v>4326</v>
      </c>
      <c r="C2547" s="8"/>
      <c r="D2547" s="8"/>
      <c r="E2547" s="8"/>
      <c r="F2547" s="9"/>
      <c r="G2547" s="36"/>
      <c r="H2547" s="12"/>
      <c r="I2547" s="12"/>
      <c r="J2547" s="13"/>
      <c r="K2547" s="34">
        <v>72.78</v>
      </c>
      <c r="L2547" s="8">
        <v>2</v>
      </c>
      <c r="M2547" s="8">
        <v>4</v>
      </c>
      <c r="N2547" s="9">
        <v>20.6</v>
      </c>
      <c r="O2547" s="36">
        <v>104.73</v>
      </c>
      <c r="P2547" s="12">
        <v>3</v>
      </c>
      <c r="Q2547" s="12">
        <v>4</v>
      </c>
      <c r="R2547" s="13">
        <v>20.2</v>
      </c>
      <c r="S2547" s="34"/>
      <c r="T2547" s="8"/>
      <c r="U2547" s="8"/>
      <c r="V2547" s="9"/>
      <c r="W2547" s="36"/>
      <c r="X2547" s="12"/>
      <c r="Y2547" s="12"/>
      <c r="Z2547" s="12"/>
      <c r="AA2547" s="52">
        <f t="shared" si="156"/>
        <v>1</v>
      </c>
      <c r="AB2547" s="54">
        <f t="shared" si="157"/>
        <v>1</v>
      </c>
      <c r="AC2547" s="54">
        <f t="shared" si="158"/>
        <v>1</v>
      </c>
      <c r="AD2547" s="55">
        <f t="shared" si="159"/>
        <v>1</v>
      </c>
      <c r="AE2547" s="58"/>
    </row>
    <row r="2548" spans="1:31" s="5" customFormat="1" x14ac:dyDescent="0.3">
      <c r="A2548" s="40" t="s">
        <v>2842</v>
      </c>
      <c r="B2548" s="3" t="s">
        <v>2843</v>
      </c>
      <c r="C2548" s="34">
        <v>69.349999999999994</v>
      </c>
      <c r="D2548" s="8">
        <v>1</v>
      </c>
      <c r="E2548" s="8">
        <v>1</v>
      </c>
      <c r="F2548" s="9">
        <v>3.1</v>
      </c>
      <c r="G2548" s="36"/>
      <c r="H2548" s="12"/>
      <c r="I2548" s="12"/>
      <c r="J2548" s="13"/>
      <c r="K2548" s="34"/>
      <c r="L2548" s="8"/>
      <c r="M2548" s="8"/>
      <c r="N2548" s="9"/>
      <c r="O2548" s="36">
        <v>63.32</v>
      </c>
      <c r="P2548" s="12">
        <v>1</v>
      </c>
      <c r="Q2548" s="12">
        <v>1</v>
      </c>
      <c r="R2548" s="13">
        <v>3.1</v>
      </c>
      <c r="S2548" s="34"/>
      <c r="T2548" s="8"/>
      <c r="U2548" s="8"/>
      <c r="V2548" s="9"/>
      <c r="W2548" s="36">
        <v>37.29</v>
      </c>
      <c r="X2548" s="12">
        <v>1</v>
      </c>
      <c r="Y2548" s="12">
        <v>1</v>
      </c>
      <c r="Z2548" s="12">
        <v>3.1</v>
      </c>
      <c r="AA2548" s="52">
        <f t="shared" si="156"/>
        <v>2</v>
      </c>
      <c r="AB2548" s="54">
        <f t="shared" si="157"/>
        <v>0.5</v>
      </c>
      <c r="AC2548" s="54">
        <f t="shared" si="158"/>
        <v>0.5</v>
      </c>
      <c r="AD2548" s="55">
        <f t="shared" si="159"/>
        <v>1</v>
      </c>
      <c r="AE2548" s="58"/>
    </row>
    <row r="2549" spans="1:31" s="5" customFormat="1" x14ac:dyDescent="0.3">
      <c r="A2549" s="40" t="s">
        <v>1478</v>
      </c>
      <c r="B2549" s="3" t="s">
        <v>1479</v>
      </c>
      <c r="C2549" s="34">
        <v>190.32</v>
      </c>
      <c r="D2549" s="8">
        <v>4</v>
      </c>
      <c r="E2549" s="8">
        <v>7</v>
      </c>
      <c r="F2549" s="9">
        <v>9.8000000000000007</v>
      </c>
      <c r="G2549" s="36">
        <v>202.36</v>
      </c>
      <c r="H2549" s="12">
        <v>4</v>
      </c>
      <c r="I2549" s="12">
        <v>7</v>
      </c>
      <c r="J2549" s="13">
        <v>12</v>
      </c>
      <c r="K2549" s="34">
        <v>309.69</v>
      </c>
      <c r="L2549" s="8">
        <v>7</v>
      </c>
      <c r="M2549" s="8">
        <v>12</v>
      </c>
      <c r="N2549" s="9">
        <v>15.700000000000001</v>
      </c>
      <c r="O2549" s="36">
        <v>487.5</v>
      </c>
      <c r="P2549" s="12">
        <v>9</v>
      </c>
      <c r="Q2549" s="12">
        <v>12</v>
      </c>
      <c r="R2549" s="13">
        <v>16.8</v>
      </c>
      <c r="S2549" s="34">
        <v>399.15000000000003</v>
      </c>
      <c r="T2549" s="8">
        <v>8</v>
      </c>
      <c r="U2549" s="8">
        <v>11</v>
      </c>
      <c r="V2549" s="9">
        <v>16.400000000000002</v>
      </c>
      <c r="W2549" s="36">
        <v>436.37</v>
      </c>
      <c r="X2549" s="12">
        <v>9</v>
      </c>
      <c r="Y2549" s="12">
        <v>11</v>
      </c>
      <c r="Z2549" s="12">
        <v>17.7</v>
      </c>
      <c r="AA2549" s="52">
        <f t="shared" si="156"/>
        <v>1</v>
      </c>
      <c r="AB2549" s="54">
        <f t="shared" si="157"/>
        <v>1</v>
      </c>
      <c r="AC2549" s="54">
        <f t="shared" si="158"/>
        <v>1</v>
      </c>
      <c r="AD2549" s="55">
        <f t="shared" si="159"/>
        <v>1</v>
      </c>
      <c r="AE2549" s="58"/>
    </row>
    <row r="2550" spans="1:31" s="5" customFormat="1" x14ac:dyDescent="0.3">
      <c r="A2550" s="40" t="s">
        <v>1149</v>
      </c>
      <c r="B2550" s="3" t="s">
        <v>1150</v>
      </c>
      <c r="C2550" s="34">
        <v>217.45</v>
      </c>
      <c r="D2550" s="8">
        <v>5</v>
      </c>
      <c r="E2550" s="8">
        <v>6</v>
      </c>
      <c r="F2550" s="9">
        <v>36</v>
      </c>
      <c r="G2550" s="36">
        <v>285.41000000000003</v>
      </c>
      <c r="H2550" s="12">
        <v>6</v>
      </c>
      <c r="I2550" s="12">
        <v>6</v>
      </c>
      <c r="J2550" s="13">
        <v>36</v>
      </c>
      <c r="K2550" s="34"/>
      <c r="L2550" s="8"/>
      <c r="M2550" s="8"/>
      <c r="N2550" s="9"/>
      <c r="O2550" s="36"/>
      <c r="P2550" s="12"/>
      <c r="Q2550" s="12"/>
      <c r="R2550" s="13"/>
      <c r="S2550" s="34"/>
      <c r="T2550" s="8"/>
      <c r="U2550" s="8"/>
      <c r="V2550" s="9"/>
      <c r="W2550" s="36"/>
      <c r="X2550" s="12"/>
      <c r="Y2550" s="12"/>
      <c r="Z2550" s="12"/>
      <c r="AA2550" s="52">
        <f t="shared" si="156"/>
        <v>1</v>
      </c>
      <c r="AB2550" s="54">
        <f t="shared" si="157"/>
        <v>1</v>
      </c>
      <c r="AC2550" s="54">
        <f t="shared" si="158"/>
        <v>1</v>
      </c>
      <c r="AD2550" s="55">
        <f t="shared" si="159"/>
        <v>1</v>
      </c>
      <c r="AE2550" s="58"/>
    </row>
    <row r="2551" spans="1:31" s="5" customFormat="1" x14ac:dyDescent="0.3">
      <c r="A2551" s="40" t="s">
        <v>6360</v>
      </c>
      <c r="B2551" s="16" t="s">
        <v>6361</v>
      </c>
      <c r="C2551" s="8"/>
      <c r="D2551" s="8"/>
      <c r="E2551" s="8"/>
      <c r="F2551" s="9"/>
      <c r="G2551" s="36"/>
      <c r="H2551" s="12"/>
      <c r="I2551" s="12"/>
      <c r="J2551" s="13"/>
      <c r="K2551" s="34"/>
      <c r="L2551" s="8"/>
      <c r="M2551" s="8"/>
      <c r="N2551" s="9"/>
      <c r="O2551" s="36"/>
      <c r="P2551" s="12"/>
      <c r="Q2551" s="12"/>
      <c r="R2551" s="13"/>
      <c r="S2551" s="34">
        <v>233.89000000000001</v>
      </c>
      <c r="T2551" s="8">
        <v>5</v>
      </c>
      <c r="U2551" s="8">
        <v>10</v>
      </c>
      <c r="V2551" s="9">
        <v>21.6</v>
      </c>
      <c r="W2551" s="36">
        <v>311.21999999999997</v>
      </c>
      <c r="X2551" s="12">
        <v>7</v>
      </c>
      <c r="Y2551" s="12">
        <v>10</v>
      </c>
      <c r="Z2551" s="12">
        <v>27.400000000000002</v>
      </c>
      <c r="AA2551" s="52">
        <f t="shared" si="156"/>
        <v>1</v>
      </c>
      <c r="AB2551" s="54">
        <f t="shared" si="157"/>
        <v>1</v>
      </c>
      <c r="AC2551" s="54">
        <f t="shared" si="158"/>
        <v>1</v>
      </c>
      <c r="AD2551" s="55">
        <f t="shared" si="159"/>
        <v>1</v>
      </c>
      <c r="AE2551" s="58"/>
    </row>
    <row r="2552" spans="1:31" s="5" customFormat="1" x14ac:dyDescent="0.3">
      <c r="A2552" s="40" t="s">
        <v>4826</v>
      </c>
      <c r="B2552" s="3" t="s">
        <v>4827</v>
      </c>
      <c r="C2552" s="8"/>
      <c r="D2552" s="8"/>
      <c r="E2552" s="8"/>
      <c r="F2552" s="9"/>
      <c r="G2552" s="36"/>
      <c r="H2552" s="12"/>
      <c r="I2552" s="12"/>
      <c r="J2552" s="13"/>
      <c r="K2552" s="34">
        <v>28.37</v>
      </c>
      <c r="L2552" s="8">
        <v>1</v>
      </c>
      <c r="M2552" s="8">
        <v>1</v>
      </c>
      <c r="N2552" s="9">
        <v>7.1</v>
      </c>
      <c r="O2552" s="36">
        <v>53.07</v>
      </c>
      <c r="P2552" s="12">
        <v>1</v>
      </c>
      <c r="Q2552" s="12">
        <v>1</v>
      </c>
      <c r="R2552" s="13">
        <v>7.1</v>
      </c>
      <c r="S2552" s="34"/>
      <c r="T2552" s="8"/>
      <c r="U2552" s="8"/>
      <c r="V2552" s="9"/>
      <c r="W2552" s="36"/>
      <c r="X2552" s="12"/>
      <c r="Y2552" s="12"/>
      <c r="Z2552" s="12"/>
      <c r="AA2552" s="52">
        <f t="shared" si="156"/>
        <v>1</v>
      </c>
      <c r="AB2552" s="54">
        <f t="shared" si="157"/>
        <v>1</v>
      </c>
      <c r="AC2552" s="54">
        <f t="shared" si="158"/>
        <v>1</v>
      </c>
      <c r="AD2552" s="55">
        <f t="shared" si="159"/>
        <v>1</v>
      </c>
      <c r="AE2552" s="58"/>
    </row>
    <row r="2553" spans="1:31" s="5" customFormat="1" x14ac:dyDescent="0.3">
      <c r="A2553" s="40" t="s">
        <v>3636</v>
      </c>
      <c r="B2553" s="3" t="s">
        <v>3637</v>
      </c>
      <c r="C2553" s="8"/>
      <c r="D2553" s="8"/>
      <c r="E2553" s="8"/>
      <c r="F2553" s="9"/>
      <c r="G2553" s="36">
        <v>57.3</v>
      </c>
      <c r="H2553" s="12">
        <v>1</v>
      </c>
      <c r="I2553" s="12">
        <v>2</v>
      </c>
      <c r="J2553" s="13">
        <v>12.9</v>
      </c>
      <c r="K2553" s="34">
        <v>52.7</v>
      </c>
      <c r="L2553" s="8">
        <v>1</v>
      </c>
      <c r="M2553" s="8">
        <v>1</v>
      </c>
      <c r="N2553" s="9">
        <v>6.8</v>
      </c>
      <c r="O2553" s="36">
        <v>95.9</v>
      </c>
      <c r="P2553" s="12">
        <v>2</v>
      </c>
      <c r="Q2553" s="12">
        <v>2</v>
      </c>
      <c r="R2553" s="13">
        <v>12.9</v>
      </c>
      <c r="S2553" s="34">
        <v>48.62</v>
      </c>
      <c r="T2553" s="8">
        <v>1</v>
      </c>
      <c r="U2553" s="8">
        <v>1</v>
      </c>
      <c r="V2553" s="9">
        <v>6.8</v>
      </c>
      <c r="W2553" s="36"/>
      <c r="X2553" s="12"/>
      <c r="Y2553" s="12"/>
      <c r="Z2553" s="12"/>
      <c r="AA2553" s="52">
        <f t="shared" si="156"/>
        <v>0.33333333333333331</v>
      </c>
      <c r="AB2553" s="54">
        <f t="shared" si="157"/>
        <v>0.66666666666666663</v>
      </c>
      <c r="AC2553" s="54">
        <f t="shared" si="158"/>
        <v>2</v>
      </c>
      <c r="AD2553" s="55">
        <f t="shared" si="159"/>
        <v>1</v>
      </c>
      <c r="AE2553" s="58"/>
    </row>
    <row r="2554" spans="1:31" s="5" customFormat="1" x14ac:dyDescent="0.3">
      <c r="A2554" s="40" t="s">
        <v>2553</v>
      </c>
      <c r="B2554" s="3" t="s">
        <v>2554</v>
      </c>
      <c r="C2554" s="34">
        <v>42.85</v>
      </c>
      <c r="D2554" s="8">
        <v>1</v>
      </c>
      <c r="E2554" s="8">
        <v>2</v>
      </c>
      <c r="F2554" s="9">
        <v>12.2</v>
      </c>
      <c r="G2554" s="36">
        <v>38.479999999999997</v>
      </c>
      <c r="H2554" s="12">
        <v>1</v>
      </c>
      <c r="I2554" s="12">
        <v>1</v>
      </c>
      <c r="J2554" s="13">
        <v>12.2</v>
      </c>
      <c r="K2554" s="34"/>
      <c r="L2554" s="8"/>
      <c r="M2554" s="8"/>
      <c r="N2554" s="9"/>
      <c r="O2554" s="36"/>
      <c r="P2554" s="12"/>
      <c r="Q2554" s="12"/>
      <c r="R2554" s="13"/>
      <c r="S2554" s="34"/>
      <c r="T2554" s="8"/>
      <c r="U2554" s="8"/>
      <c r="V2554" s="9"/>
      <c r="W2554" s="36">
        <v>39.159999999999997</v>
      </c>
      <c r="X2554" s="12">
        <v>1</v>
      </c>
      <c r="Y2554" s="12">
        <v>1</v>
      </c>
      <c r="Z2554" s="12">
        <v>9.5</v>
      </c>
      <c r="AA2554" s="52">
        <f t="shared" si="156"/>
        <v>1.5</v>
      </c>
      <c r="AB2554" s="54">
        <f t="shared" si="157"/>
        <v>1</v>
      </c>
      <c r="AC2554" s="54">
        <f t="shared" si="158"/>
        <v>0.5</v>
      </c>
      <c r="AD2554" s="55">
        <f t="shared" si="159"/>
        <v>1</v>
      </c>
      <c r="AE2554" s="58"/>
    </row>
    <row r="2555" spans="1:31" s="5" customFormat="1" x14ac:dyDescent="0.3">
      <c r="A2555" s="40" t="s">
        <v>2977</v>
      </c>
      <c r="B2555" s="3" t="s">
        <v>2978</v>
      </c>
      <c r="C2555" s="34">
        <v>67</v>
      </c>
      <c r="D2555" s="8">
        <v>1</v>
      </c>
      <c r="E2555" s="8">
        <v>3</v>
      </c>
      <c r="F2555" s="9">
        <v>4.0999999999999996</v>
      </c>
      <c r="G2555" s="36">
        <v>110.82</v>
      </c>
      <c r="H2555" s="12">
        <v>2</v>
      </c>
      <c r="I2555" s="12">
        <v>3</v>
      </c>
      <c r="J2555" s="13">
        <v>4.4000000000000004</v>
      </c>
      <c r="K2555" s="34"/>
      <c r="L2555" s="8"/>
      <c r="M2555" s="8"/>
      <c r="N2555" s="9"/>
      <c r="O2555" s="36"/>
      <c r="P2555" s="12"/>
      <c r="Q2555" s="12"/>
      <c r="R2555" s="13"/>
      <c r="S2555" s="34"/>
      <c r="T2555" s="8"/>
      <c r="U2555" s="8"/>
      <c r="V2555" s="9"/>
      <c r="W2555" s="36"/>
      <c r="X2555" s="12"/>
      <c r="Y2555" s="12"/>
      <c r="Z2555" s="12"/>
      <c r="AA2555" s="52">
        <f t="shared" si="156"/>
        <v>1</v>
      </c>
      <c r="AB2555" s="54">
        <f t="shared" si="157"/>
        <v>1</v>
      </c>
      <c r="AC2555" s="54">
        <f t="shared" si="158"/>
        <v>1</v>
      </c>
      <c r="AD2555" s="55">
        <f t="shared" si="159"/>
        <v>1</v>
      </c>
      <c r="AE2555" s="58"/>
    </row>
    <row r="2556" spans="1:31" s="5" customFormat="1" x14ac:dyDescent="0.3">
      <c r="A2556" s="40" t="s">
        <v>5108</v>
      </c>
      <c r="B2556" s="3" t="s">
        <v>5109</v>
      </c>
      <c r="C2556" s="8"/>
      <c r="D2556" s="8"/>
      <c r="E2556" s="8"/>
      <c r="F2556" s="9"/>
      <c r="G2556" s="36"/>
      <c r="H2556" s="12"/>
      <c r="I2556" s="12"/>
      <c r="J2556" s="13"/>
      <c r="K2556" s="34"/>
      <c r="L2556" s="8"/>
      <c r="M2556" s="8"/>
      <c r="N2556" s="9"/>
      <c r="O2556" s="36">
        <v>33.4</v>
      </c>
      <c r="P2556" s="12">
        <v>1</v>
      </c>
      <c r="Q2556" s="12">
        <v>1</v>
      </c>
      <c r="R2556" s="13">
        <v>2</v>
      </c>
      <c r="S2556" s="34">
        <v>32.94</v>
      </c>
      <c r="T2556" s="8">
        <v>1</v>
      </c>
      <c r="U2556" s="8">
        <v>2</v>
      </c>
      <c r="V2556" s="9">
        <v>5.7</v>
      </c>
      <c r="W2556" s="36">
        <v>32.619999999999997</v>
      </c>
      <c r="X2556" s="12">
        <v>1</v>
      </c>
      <c r="Y2556" s="12">
        <v>1</v>
      </c>
      <c r="Z2556" s="12">
        <v>2</v>
      </c>
      <c r="AA2556" s="52">
        <f t="shared" si="156"/>
        <v>1</v>
      </c>
      <c r="AB2556" s="54">
        <f t="shared" si="157"/>
        <v>0.5</v>
      </c>
      <c r="AC2556" s="54">
        <f t="shared" si="158"/>
        <v>1.5</v>
      </c>
      <c r="AD2556" s="55">
        <f t="shared" si="159"/>
        <v>1</v>
      </c>
      <c r="AE2556" s="58"/>
    </row>
    <row r="2557" spans="1:31" s="5" customFormat="1" x14ac:dyDescent="0.3">
      <c r="A2557" s="40" t="s">
        <v>4107</v>
      </c>
      <c r="B2557" s="3" t="s">
        <v>4108</v>
      </c>
      <c r="C2557" s="8"/>
      <c r="D2557" s="8"/>
      <c r="E2557" s="8"/>
      <c r="F2557" s="9"/>
      <c r="G2557" s="36">
        <v>53.66</v>
      </c>
      <c r="H2557" s="12">
        <v>1</v>
      </c>
      <c r="I2557" s="12">
        <v>2</v>
      </c>
      <c r="J2557" s="13">
        <v>6.5</v>
      </c>
      <c r="K2557" s="34">
        <v>57.59</v>
      </c>
      <c r="L2557" s="8">
        <v>1</v>
      </c>
      <c r="M2557" s="8">
        <v>4</v>
      </c>
      <c r="N2557" s="9">
        <v>9.8000000000000007</v>
      </c>
      <c r="O2557" s="36">
        <v>31.04</v>
      </c>
      <c r="P2557" s="12">
        <v>1</v>
      </c>
      <c r="Q2557" s="12">
        <v>2</v>
      </c>
      <c r="R2557" s="13">
        <v>4.5999999999999996</v>
      </c>
      <c r="S2557" s="34">
        <v>32.729999999999997</v>
      </c>
      <c r="T2557" s="8">
        <v>1</v>
      </c>
      <c r="U2557" s="8">
        <v>2</v>
      </c>
      <c r="V2557" s="9">
        <v>4.4000000000000004</v>
      </c>
      <c r="W2557" s="36">
        <v>58.72</v>
      </c>
      <c r="X2557" s="12">
        <v>1</v>
      </c>
      <c r="Y2557" s="12">
        <v>2</v>
      </c>
      <c r="Z2557" s="12">
        <v>4.8</v>
      </c>
      <c r="AA2557" s="52">
        <f t="shared" si="156"/>
        <v>0.33333333333333331</v>
      </c>
      <c r="AB2557" s="54">
        <f t="shared" si="157"/>
        <v>1.6666666666666667</v>
      </c>
      <c r="AC2557" s="54">
        <f t="shared" si="158"/>
        <v>1</v>
      </c>
      <c r="AD2557" s="55">
        <f t="shared" si="159"/>
        <v>1</v>
      </c>
      <c r="AE2557" s="58"/>
    </row>
    <row r="2558" spans="1:31" s="5" customFormat="1" x14ac:dyDescent="0.3">
      <c r="A2558" s="40" t="s">
        <v>6526</v>
      </c>
      <c r="B2558" s="16" t="s">
        <v>6527</v>
      </c>
      <c r="C2558" s="8"/>
      <c r="D2558" s="8"/>
      <c r="E2558" s="8"/>
      <c r="F2558" s="9"/>
      <c r="G2558" s="36"/>
      <c r="H2558" s="12"/>
      <c r="I2558" s="12"/>
      <c r="J2558" s="13"/>
      <c r="K2558" s="34"/>
      <c r="L2558" s="8"/>
      <c r="M2558" s="8"/>
      <c r="N2558" s="9"/>
      <c r="O2558" s="36"/>
      <c r="P2558" s="12"/>
      <c r="Q2558" s="12"/>
      <c r="R2558" s="13"/>
      <c r="S2558" s="34">
        <v>63.8</v>
      </c>
      <c r="T2558" s="8">
        <v>1</v>
      </c>
      <c r="U2558" s="8">
        <v>3</v>
      </c>
      <c r="V2558" s="9">
        <v>4.2</v>
      </c>
      <c r="W2558" s="36">
        <v>109.58</v>
      </c>
      <c r="X2558" s="12">
        <v>2</v>
      </c>
      <c r="Y2558" s="12">
        <v>3</v>
      </c>
      <c r="Z2558" s="12">
        <v>3.8</v>
      </c>
      <c r="AA2558" s="52">
        <f t="shared" si="156"/>
        <v>1</v>
      </c>
      <c r="AB2558" s="54">
        <f t="shared" si="157"/>
        <v>1</v>
      </c>
      <c r="AC2558" s="54">
        <f t="shared" si="158"/>
        <v>1</v>
      </c>
      <c r="AD2558" s="55">
        <f t="shared" si="159"/>
        <v>1</v>
      </c>
      <c r="AE2558" s="58"/>
    </row>
    <row r="2559" spans="1:31" s="5" customFormat="1" x14ac:dyDescent="0.3">
      <c r="A2559" s="40" t="s">
        <v>2760</v>
      </c>
      <c r="B2559" s="3" t="s">
        <v>2761</v>
      </c>
      <c r="C2559" s="34">
        <v>54.28</v>
      </c>
      <c r="D2559" s="8">
        <v>1</v>
      </c>
      <c r="E2559" s="8">
        <v>4</v>
      </c>
      <c r="F2559" s="9">
        <v>37.299999999999997</v>
      </c>
      <c r="G2559" s="36">
        <v>50.92</v>
      </c>
      <c r="H2559" s="12">
        <v>1</v>
      </c>
      <c r="I2559" s="12">
        <v>4</v>
      </c>
      <c r="J2559" s="13">
        <v>39</v>
      </c>
      <c r="K2559" s="34"/>
      <c r="L2559" s="8"/>
      <c r="M2559" s="8"/>
      <c r="N2559" s="9"/>
      <c r="O2559" s="36"/>
      <c r="P2559" s="12"/>
      <c r="Q2559" s="12"/>
      <c r="R2559" s="13"/>
      <c r="S2559" s="34">
        <v>33.79</v>
      </c>
      <c r="T2559" s="8">
        <v>1</v>
      </c>
      <c r="U2559" s="8">
        <v>3</v>
      </c>
      <c r="V2559" s="9">
        <v>22</v>
      </c>
      <c r="W2559" s="36">
        <v>92.63</v>
      </c>
      <c r="X2559" s="12">
        <v>2</v>
      </c>
      <c r="Y2559" s="12">
        <v>3</v>
      </c>
      <c r="Z2559" s="12">
        <v>22</v>
      </c>
      <c r="AA2559" s="52">
        <f t="shared" si="156"/>
        <v>1</v>
      </c>
      <c r="AB2559" s="54">
        <f t="shared" si="157"/>
        <v>1</v>
      </c>
      <c r="AC2559" s="54">
        <f t="shared" si="158"/>
        <v>1</v>
      </c>
      <c r="AD2559" s="55">
        <f t="shared" si="159"/>
        <v>1</v>
      </c>
      <c r="AE2559" s="58"/>
    </row>
    <row r="2560" spans="1:31" s="5" customFormat="1" x14ac:dyDescent="0.3">
      <c r="A2560" s="40" t="s">
        <v>4327</v>
      </c>
      <c r="B2560" s="3" t="s">
        <v>4328</v>
      </c>
      <c r="C2560" s="8"/>
      <c r="D2560" s="8"/>
      <c r="E2560" s="8"/>
      <c r="F2560" s="9"/>
      <c r="G2560" s="36"/>
      <c r="H2560" s="12"/>
      <c r="I2560" s="12"/>
      <c r="J2560" s="13"/>
      <c r="K2560" s="34">
        <v>76.91</v>
      </c>
      <c r="L2560" s="8">
        <v>2</v>
      </c>
      <c r="M2560" s="8">
        <v>3</v>
      </c>
      <c r="N2560" s="9">
        <v>5.8</v>
      </c>
      <c r="O2560" s="36">
        <v>143.05000000000001</v>
      </c>
      <c r="P2560" s="12">
        <v>3</v>
      </c>
      <c r="Q2560" s="12">
        <v>3</v>
      </c>
      <c r="R2560" s="13">
        <v>6.7</v>
      </c>
      <c r="S2560" s="34"/>
      <c r="T2560" s="8"/>
      <c r="U2560" s="8"/>
      <c r="V2560" s="9"/>
      <c r="W2560" s="36"/>
      <c r="X2560" s="12"/>
      <c r="Y2560" s="12"/>
      <c r="Z2560" s="12"/>
      <c r="AA2560" s="52">
        <f t="shared" si="156"/>
        <v>1</v>
      </c>
      <c r="AB2560" s="54">
        <f t="shared" si="157"/>
        <v>1</v>
      </c>
      <c r="AC2560" s="54">
        <f t="shared" si="158"/>
        <v>1</v>
      </c>
      <c r="AD2560" s="55">
        <f t="shared" si="159"/>
        <v>1</v>
      </c>
      <c r="AE2560" s="58"/>
    </row>
    <row r="2561" spans="1:31" s="5" customFormat="1" x14ac:dyDescent="0.3">
      <c r="A2561" s="40" t="s">
        <v>3173</v>
      </c>
      <c r="B2561" s="3" t="s">
        <v>3174</v>
      </c>
      <c r="C2561" s="34">
        <v>45.61</v>
      </c>
      <c r="D2561" s="8">
        <v>1</v>
      </c>
      <c r="E2561" s="8">
        <v>1</v>
      </c>
      <c r="F2561" s="9">
        <v>6.2</v>
      </c>
      <c r="G2561" s="36"/>
      <c r="H2561" s="12"/>
      <c r="I2561" s="12"/>
      <c r="J2561" s="13"/>
      <c r="K2561" s="34"/>
      <c r="L2561" s="8"/>
      <c r="M2561" s="8"/>
      <c r="N2561" s="9"/>
      <c r="O2561" s="36">
        <v>77.61</v>
      </c>
      <c r="P2561" s="12">
        <v>1</v>
      </c>
      <c r="Q2561" s="12">
        <v>1</v>
      </c>
      <c r="R2561" s="13">
        <v>9.6999999999999993</v>
      </c>
      <c r="S2561" s="34"/>
      <c r="T2561" s="8"/>
      <c r="U2561" s="8"/>
      <c r="V2561" s="9"/>
      <c r="W2561" s="36">
        <v>27.86</v>
      </c>
      <c r="X2561" s="12">
        <v>1</v>
      </c>
      <c r="Y2561" s="12">
        <v>1</v>
      </c>
      <c r="Z2561" s="12">
        <v>9.6999999999999993</v>
      </c>
      <c r="AA2561" s="52">
        <f t="shared" si="156"/>
        <v>2</v>
      </c>
      <c r="AB2561" s="54">
        <f t="shared" si="157"/>
        <v>0.5</v>
      </c>
      <c r="AC2561" s="54">
        <f t="shared" si="158"/>
        <v>0.5</v>
      </c>
      <c r="AD2561" s="55">
        <f t="shared" si="159"/>
        <v>1</v>
      </c>
      <c r="AE2561" s="58"/>
    </row>
    <row r="2562" spans="1:31" s="5" customFormat="1" x14ac:dyDescent="0.3">
      <c r="A2562" s="40" t="s">
        <v>2738</v>
      </c>
      <c r="B2562" s="3" t="s">
        <v>2739</v>
      </c>
      <c r="C2562" s="34">
        <v>93.97</v>
      </c>
      <c r="D2562" s="8">
        <v>1</v>
      </c>
      <c r="E2562" s="8">
        <v>2</v>
      </c>
      <c r="F2562" s="9">
        <v>10.6</v>
      </c>
      <c r="G2562" s="36">
        <v>181.41</v>
      </c>
      <c r="H2562" s="12">
        <v>2</v>
      </c>
      <c r="I2562" s="12">
        <v>2</v>
      </c>
      <c r="J2562" s="13">
        <v>10.6</v>
      </c>
      <c r="K2562" s="34"/>
      <c r="L2562" s="8"/>
      <c r="M2562" s="8"/>
      <c r="N2562" s="9"/>
      <c r="O2562" s="36"/>
      <c r="P2562" s="12"/>
      <c r="Q2562" s="12"/>
      <c r="R2562" s="13"/>
      <c r="S2562" s="34"/>
      <c r="T2562" s="8"/>
      <c r="U2562" s="8"/>
      <c r="V2562" s="9"/>
      <c r="W2562" s="36"/>
      <c r="X2562" s="12"/>
      <c r="Y2562" s="12"/>
      <c r="Z2562" s="12"/>
      <c r="AA2562" s="52">
        <f t="shared" si="156"/>
        <v>1</v>
      </c>
      <c r="AB2562" s="54">
        <f t="shared" si="157"/>
        <v>1</v>
      </c>
      <c r="AC2562" s="54">
        <f t="shared" si="158"/>
        <v>1</v>
      </c>
      <c r="AD2562" s="55">
        <f t="shared" si="159"/>
        <v>1</v>
      </c>
      <c r="AE2562" s="58"/>
    </row>
    <row r="2563" spans="1:31" s="5" customFormat="1" x14ac:dyDescent="0.3">
      <c r="A2563" s="40" t="s">
        <v>4447</v>
      </c>
      <c r="B2563" s="3" t="s">
        <v>4448</v>
      </c>
      <c r="C2563" s="8"/>
      <c r="D2563" s="8"/>
      <c r="E2563" s="8"/>
      <c r="F2563" s="9"/>
      <c r="G2563" s="36"/>
      <c r="H2563" s="12"/>
      <c r="I2563" s="12"/>
      <c r="J2563" s="13"/>
      <c r="K2563" s="34">
        <v>95.97</v>
      </c>
      <c r="L2563" s="8">
        <v>1</v>
      </c>
      <c r="M2563" s="8">
        <v>7</v>
      </c>
      <c r="N2563" s="9">
        <v>13.1</v>
      </c>
      <c r="O2563" s="36">
        <v>63.129999999999995</v>
      </c>
      <c r="P2563" s="12">
        <v>2</v>
      </c>
      <c r="Q2563" s="12">
        <v>6</v>
      </c>
      <c r="R2563" s="13">
        <v>7.9</v>
      </c>
      <c r="S2563" s="34">
        <v>110.91</v>
      </c>
      <c r="T2563" s="8">
        <v>3</v>
      </c>
      <c r="U2563" s="8">
        <v>11</v>
      </c>
      <c r="V2563" s="9">
        <v>17.399999999999999</v>
      </c>
      <c r="W2563" s="36">
        <v>303.83000000000004</v>
      </c>
      <c r="X2563" s="12">
        <v>5</v>
      </c>
      <c r="Y2563" s="12">
        <v>13</v>
      </c>
      <c r="Z2563" s="12">
        <v>16.100000000000001</v>
      </c>
      <c r="AA2563" s="52">
        <f t="shared" ref="AA2563:AA2626" si="160">(E2563+1)/(I2563+1)</f>
        <v>1</v>
      </c>
      <c r="AB2563" s="54">
        <f t="shared" ref="AB2563:AB2626" si="161">(M2563+1)/(Q2563+1)</f>
        <v>1.1428571428571428</v>
      </c>
      <c r="AC2563" s="54">
        <f t="shared" ref="AC2563:AC2626" si="162">(U2563+1)/(Y2563+1)</f>
        <v>0.8571428571428571</v>
      </c>
      <c r="AD2563" s="55">
        <f t="shared" ref="AD2563:AD2626" si="163">AVERAGE(AA2563:AC2563)</f>
        <v>1</v>
      </c>
      <c r="AE2563" s="58"/>
    </row>
    <row r="2564" spans="1:31" s="5" customFormat="1" x14ac:dyDescent="0.3">
      <c r="A2564" s="40" t="s">
        <v>2390</v>
      </c>
      <c r="B2564" s="3" t="s">
        <v>2391</v>
      </c>
      <c r="C2564" s="34">
        <v>44.46</v>
      </c>
      <c r="D2564" s="8">
        <v>1</v>
      </c>
      <c r="E2564" s="8">
        <v>5</v>
      </c>
      <c r="F2564" s="9">
        <v>6.4</v>
      </c>
      <c r="G2564" s="36">
        <v>82.88</v>
      </c>
      <c r="H2564" s="12">
        <v>2</v>
      </c>
      <c r="I2564" s="12">
        <v>3</v>
      </c>
      <c r="J2564" s="13">
        <v>3.4</v>
      </c>
      <c r="K2564" s="34"/>
      <c r="L2564" s="8"/>
      <c r="M2564" s="8"/>
      <c r="N2564" s="9"/>
      <c r="O2564" s="36"/>
      <c r="P2564" s="12"/>
      <c r="Q2564" s="12"/>
      <c r="R2564" s="13"/>
      <c r="S2564" s="34"/>
      <c r="T2564" s="8"/>
      <c r="U2564" s="8"/>
      <c r="V2564" s="9"/>
      <c r="W2564" s="36">
        <v>49.66</v>
      </c>
      <c r="X2564" s="12">
        <v>1</v>
      </c>
      <c r="Y2564" s="12">
        <v>1</v>
      </c>
      <c r="Z2564" s="12">
        <v>1.1000000000000001</v>
      </c>
      <c r="AA2564" s="52">
        <f t="shared" si="160"/>
        <v>1.5</v>
      </c>
      <c r="AB2564" s="54">
        <f t="shared" si="161"/>
        <v>1</v>
      </c>
      <c r="AC2564" s="54">
        <f t="shared" si="162"/>
        <v>0.5</v>
      </c>
      <c r="AD2564" s="55">
        <f t="shared" si="163"/>
        <v>1</v>
      </c>
      <c r="AE2564" s="58"/>
    </row>
    <row r="2565" spans="1:31" s="5" customFormat="1" x14ac:dyDescent="0.3">
      <c r="A2565" s="40" t="s">
        <v>3669</v>
      </c>
      <c r="B2565" s="3" t="s">
        <v>3670</v>
      </c>
      <c r="C2565" s="8"/>
      <c r="D2565" s="8"/>
      <c r="E2565" s="8"/>
      <c r="F2565" s="9"/>
      <c r="G2565" s="36">
        <v>78.72</v>
      </c>
      <c r="H2565" s="12">
        <v>1</v>
      </c>
      <c r="I2565" s="12">
        <v>1</v>
      </c>
      <c r="J2565" s="13">
        <v>9.6</v>
      </c>
      <c r="K2565" s="34">
        <v>59.7</v>
      </c>
      <c r="L2565" s="8">
        <v>1</v>
      </c>
      <c r="M2565" s="8">
        <v>1</v>
      </c>
      <c r="N2565" s="9">
        <v>9.6</v>
      </c>
      <c r="O2565" s="36"/>
      <c r="P2565" s="12"/>
      <c r="Q2565" s="12"/>
      <c r="R2565" s="13"/>
      <c r="S2565" s="34"/>
      <c r="T2565" s="8"/>
      <c r="U2565" s="8"/>
      <c r="V2565" s="9"/>
      <c r="W2565" s="36">
        <v>83.73</v>
      </c>
      <c r="X2565" s="12">
        <v>1</v>
      </c>
      <c r="Y2565" s="12">
        <v>1</v>
      </c>
      <c r="Z2565" s="12">
        <v>9.6</v>
      </c>
      <c r="AA2565" s="52">
        <f t="shared" si="160"/>
        <v>0.5</v>
      </c>
      <c r="AB2565" s="54">
        <f t="shared" si="161"/>
        <v>2</v>
      </c>
      <c r="AC2565" s="54">
        <f t="shared" si="162"/>
        <v>0.5</v>
      </c>
      <c r="AD2565" s="55">
        <f t="shared" si="163"/>
        <v>1</v>
      </c>
      <c r="AE2565" s="58"/>
    </row>
    <row r="2566" spans="1:31" s="5" customFormat="1" x14ac:dyDescent="0.3">
      <c r="A2566" s="40" t="s">
        <v>6520</v>
      </c>
      <c r="B2566" s="16" t="s">
        <v>6521</v>
      </c>
      <c r="C2566" s="8"/>
      <c r="D2566" s="8"/>
      <c r="E2566" s="8"/>
      <c r="F2566" s="9"/>
      <c r="G2566" s="36"/>
      <c r="H2566" s="12"/>
      <c r="I2566" s="12"/>
      <c r="J2566" s="13"/>
      <c r="K2566" s="34"/>
      <c r="L2566" s="8"/>
      <c r="M2566" s="8"/>
      <c r="N2566" s="9"/>
      <c r="O2566" s="36"/>
      <c r="P2566" s="12"/>
      <c r="Q2566" s="12"/>
      <c r="R2566" s="13"/>
      <c r="S2566" s="34">
        <v>30.41</v>
      </c>
      <c r="T2566" s="8">
        <v>1</v>
      </c>
      <c r="U2566" s="8">
        <v>2</v>
      </c>
      <c r="V2566" s="9">
        <v>5.3</v>
      </c>
      <c r="W2566" s="36">
        <v>134.63</v>
      </c>
      <c r="X2566" s="12">
        <v>2</v>
      </c>
      <c r="Y2566" s="12">
        <v>2</v>
      </c>
      <c r="Z2566" s="12">
        <v>6.9</v>
      </c>
      <c r="AA2566" s="52">
        <f t="shared" si="160"/>
        <v>1</v>
      </c>
      <c r="AB2566" s="54">
        <f t="shared" si="161"/>
        <v>1</v>
      </c>
      <c r="AC2566" s="54">
        <f t="shared" si="162"/>
        <v>1</v>
      </c>
      <c r="AD2566" s="55">
        <f t="shared" si="163"/>
        <v>1</v>
      </c>
      <c r="AE2566" s="58"/>
    </row>
    <row r="2567" spans="1:31" s="5" customFormat="1" x14ac:dyDescent="0.3">
      <c r="A2567" s="40" t="s">
        <v>190</v>
      </c>
      <c r="B2567" s="3" t="s">
        <v>191</v>
      </c>
      <c r="C2567" s="34">
        <v>1805.8200000000002</v>
      </c>
      <c r="D2567" s="8">
        <v>24</v>
      </c>
      <c r="E2567" s="8">
        <v>30</v>
      </c>
      <c r="F2567" s="9">
        <v>47.5</v>
      </c>
      <c r="G2567" s="36">
        <v>1965.1599999999999</v>
      </c>
      <c r="H2567" s="12">
        <v>26</v>
      </c>
      <c r="I2567" s="12">
        <v>30</v>
      </c>
      <c r="J2567" s="13">
        <v>47.200000000000017</v>
      </c>
      <c r="K2567" s="34">
        <v>2534.0099999999998</v>
      </c>
      <c r="L2567" s="8">
        <v>38</v>
      </c>
      <c r="M2567" s="8">
        <v>44</v>
      </c>
      <c r="N2567" s="9">
        <v>61.900000000000041</v>
      </c>
      <c r="O2567" s="36">
        <v>2343.9699999999998</v>
      </c>
      <c r="P2567" s="12">
        <v>34</v>
      </c>
      <c r="Q2567" s="12">
        <v>42</v>
      </c>
      <c r="R2567" s="13">
        <v>68.5</v>
      </c>
      <c r="S2567" s="34">
        <v>2222.77</v>
      </c>
      <c r="T2567" s="8">
        <v>34</v>
      </c>
      <c r="U2567" s="8">
        <v>39</v>
      </c>
      <c r="V2567" s="9">
        <v>57.900000000000034</v>
      </c>
      <c r="W2567" s="36">
        <v>2547.1000000000004</v>
      </c>
      <c r="X2567" s="12">
        <v>38</v>
      </c>
      <c r="Y2567" s="12">
        <v>41</v>
      </c>
      <c r="Z2567" s="12">
        <v>63.400000000000041</v>
      </c>
      <c r="AA2567" s="52">
        <f t="shared" si="160"/>
        <v>1</v>
      </c>
      <c r="AB2567" s="54">
        <f t="shared" si="161"/>
        <v>1.0465116279069768</v>
      </c>
      <c r="AC2567" s="54">
        <f t="shared" si="162"/>
        <v>0.95238095238095233</v>
      </c>
      <c r="AD2567" s="55">
        <f t="shared" si="163"/>
        <v>0.99963086009597646</v>
      </c>
      <c r="AE2567" s="58"/>
    </row>
    <row r="2568" spans="1:31" s="5" customFormat="1" x14ac:dyDescent="0.3">
      <c r="A2568" s="40" t="s">
        <v>510</v>
      </c>
      <c r="B2568" s="3" t="s">
        <v>511</v>
      </c>
      <c r="C2568" s="34">
        <v>654.4000000000002</v>
      </c>
      <c r="D2568" s="8">
        <v>12</v>
      </c>
      <c r="E2568" s="8">
        <v>15</v>
      </c>
      <c r="F2568" s="9">
        <v>48.600000000000016</v>
      </c>
      <c r="G2568" s="36">
        <v>635.99</v>
      </c>
      <c r="H2568" s="12">
        <v>11</v>
      </c>
      <c r="I2568" s="12">
        <v>15</v>
      </c>
      <c r="J2568" s="13">
        <v>54.100000000000016</v>
      </c>
      <c r="K2568" s="34">
        <v>745.25999999999988</v>
      </c>
      <c r="L2568" s="8">
        <v>14</v>
      </c>
      <c r="M2568" s="8">
        <v>16</v>
      </c>
      <c r="N2568" s="9">
        <v>57.5</v>
      </c>
      <c r="O2568" s="36">
        <v>656.73</v>
      </c>
      <c r="P2568" s="12">
        <v>12</v>
      </c>
      <c r="Q2568" s="12">
        <v>15</v>
      </c>
      <c r="R2568" s="13">
        <v>57.5</v>
      </c>
      <c r="S2568" s="34">
        <v>712.42</v>
      </c>
      <c r="T2568" s="8">
        <v>13</v>
      </c>
      <c r="U2568" s="8">
        <v>13</v>
      </c>
      <c r="V2568" s="9">
        <v>56.79999999999999</v>
      </c>
      <c r="W2568" s="36">
        <v>699.85000000000014</v>
      </c>
      <c r="X2568" s="12">
        <v>12</v>
      </c>
      <c r="Y2568" s="12">
        <v>14</v>
      </c>
      <c r="Z2568" s="12">
        <v>58.899999999999984</v>
      </c>
      <c r="AA2568" s="52">
        <f t="shared" si="160"/>
        <v>1</v>
      </c>
      <c r="AB2568" s="54">
        <f t="shared" si="161"/>
        <v>1.0625</v>
      </c>
      <c r="AC2568" s="54">
        <f t="shared" si="162"/>
        <v>0.93333333333333335</v>
      </c>
      <c r="AD2568" s="55">
        <f t="shared" si="163"/>
        <v>0.99861111111111123</v>
      </c>
      <c r="AE2568" s="58"/>
    </row>
    <row r="2569" spans="1:31" s="5" customFormat="1" x14ac:dyDescent="0.3">
      <c r="A2569" s="40" t="s">
        <v>39</v>
      </c>
      <c r="B2569" s="3" t="s">
        <v>32</v>
      </c>
      <c r="C2569" s="34">
        <v>3003.45</v>
      </c>
      <c r="D2569" s="8">
        <v>45</v>
      </c>
      <c r="E2569" s="8">
        <v>58</v>
      </c>
      <c r="F2569" s="9">
        <v>30</v>
      </c>
      <c r="G2569" s="36">
        <v>2836.0699999999997</v>
      </c>
      <c r="H2569" s="12">
        <v>40</v>
      </c>
      <c r="I2569" s="12">
        <v>59</v>
      </c>
      <c r="J2569" s="13">
        <v>29.4</v>
      </c>
      <c r="K2569" s="34"/>
      <c r="L2569" s="8"/>
      <c r="M2569" s="8"/>
      <c r="N2569" s="9"/>
      <c r="O2569" s="36"/>
      <c r="P2569" s="12"/>
      <c r="Q2569" s="12"/>
      <c r="R2569" s="13"/>
      <c r="S2569" s="34"/>
      <c r="T2569" s="8"/>
      <c r="U2569" s="8"/>
      <c r="V2569" s="9"/>
      <c r="W2569" s="36"/>
      <c r="X2569" s="12"/>
      <c r="Y2569" s="12"/>
      <c r="Z2569" s="12"/>
      <c r="AA2569" s="52">
        <f t="shared" si="160"/>
        <v>0.98333333333333328</v>
      </c>
      <c r="AB2569" s="54">
        <f t="shared" si="161"/>
        <v>1</v>
      </c>
      <c r="AC2569" s="54">
        <f t="shared" si="162"/>
        <v>1</v>
      </c>
      <c r="AD2569" s="55">
        <f t="shared" si="163"/>
        <v>0.99444444444444446</v>
      </c>
      <c r="AE2569" s="58"/>
    </row>
    <row r="2570" spans="1:31" s="5" customFormat="1" x14ac:dyDescent="0.3">
      <c r="A2570" s="40" t="s">
        <v>678</v>
      </c>
      <c r="B2570" s="3" t="s">
        <v>679</v>
      </c>
      <c r="C2570" s="34">
        <v>570.02</v>
      </c>
      <c r="D2570" s="8">
        <v>10</v>
      </c>
      <c r="E2570" s="8">
        <v>20</v>
      </c>
      <c r="F2570" s="9">
        <v>22.800000000000004</v>
      </c>
      <c r="G2570" s="36">
        <v>378.10999999999996</v>
      </c>
      <c r="H2570" s="12">
        <v>6</v>
      </c>
      <c r="I2570" s="12">
        <v>12</v>
      </c>
      <c r="J2570" s="13">
        <v>13.6</v>
      </c>
      <c r="K2570" s="34">
        <v>949.65000000000009</v>
      </c>
      <c r="L2570" s="8">
        <v>16</v>
      </c>
      <c r="M2570" s="8">
        <v>20</v>
      </c>
      <c r="N2570" s="9">
        <v>25.5</v>
      </c>
      <c r="O2570" s="36">
        <v>1209.5700000000002</v>
      </c>
      <c r="P2570" s="12">
        <v>23</v>
      </c>
      <c r="Q2570" s="12">
        <v>29</v>
      </c>
      <c r="R2570" s="13">
        <v>33.29999999999999</v>
      </c>
      <c r="S2570" s="34">
        <v>2271.5299999999993</v>
      </c>
      <c r="T2570" s="8">
        <v>36</v>
      </c>
      <c r="U2570" s="8">
        <v>45</v>
      </c>
      <c r="V2570" s="9">
        <v>49.400000000000027</v>
      </c>
      <c r="W2570" s="36">
        <v>3543.5400000000004</v>
      </c>
      <c r="X2570" s="12">
        <v>58</v>
      </c>
      <c r="Y2570" s="12">
        <v>68</v>
      </c>
      <c r="Z2570" s="12">
        <v>60</v>
      </c>
      <c r="AA2570" s="52">
        <f t="shared" si="160"/>
        <v>1.6153846153846154</v>
      </c>
      <c r="AB2570" s="54">
        <f t="shared" si="161"/>
        <v>0.7</v>
      </c>
      <c r="AC2570" s="54">
        <f t="shared" si="162"/>
        <v>0.66666666666666663</v>
      </c>
      <c r="AD2570" s="55">
        <f t="shared" si="163"/>
        <v>0.99401709401709393</v>
      </c>
      <c r="AE2570" s="58"/>
    </row>
    <row r="2571" spans="1:31" s="5" customFormat="1" x14ac:dyDescent="0.3">
      <c r="A2571" s="40" t="s">
        <v>468</v>
      </c>
      <c r="B2571" s="3" t="s">
        <v>469</v>
      </c>
      <c r="C2571" s="34">
        <v>812.7</v>
      </c>
      <c r="D2571" s="8">
        <v>13</v>
      </c>
      <c r="E2571" s="8">
        <v>20</v>
      </c>
      <c r="F2571" s="9">
        <v>36</v>
      </c>
      <c r="G2571" s="36">
        <v>1033.6400000000001</v>
      </c>
      <c r="H2571" s="12">
        <v>15</v>
      </c>
      <c r="I2571" s="12">
        <v>29</v>
      </c>
      <c r="J2571" s="13">
        <v>47.79999999999999</v>
      </c>
      <c r="K2571" s="34">
        <v>1589.0600000000006</v>
      </c>
      <c r="L2571" s="8">
        <v>30</v>
      </c>
      <c r="M2571" s="8">
        <v>36</v>
      </c>
      <c r="N2571" s="9">
        <v>54.09999999999998</v>
      </c>
      <c r="O2571" s="36">
        <v>1008.5600000000001</v>
      </c>
      <c r="P2571" s="12">
        <v>19</v>
      </c>
      <c r="Q2571" s="12">
        <v>24</v>
      </c>
      <c r="R2571" s="13">
        <v>46.399999999999984</v>
      </c>
      <c r="S2571" s="34">
        <v>1424.0300000000002</v>
      </c>
      <c r="T2571" s="8">
        <v>24</v>
      </c>
      <c r="U2571" s="8">
        <v>31</v>
      </c>
      <c r="V2571" s="9">
        <v>50.200000000000017</v>
      </c>
      <c r="W2571" s="36">
        <v>1900.96</v>
      </c>
      <c r="X2571" s="12">
        <v>32</v>
      </c>
      <c r="Y2571" s="12">
        <v>39</v>
      </c>
      <c r="Z2571" s="12">
        <v>54.5</v>
      </c>
      <c r="AA2571" s="52">
        <f t="shared" si="160"/>
        <v>0.7</v>
      </c>
      <c r="AB2571" s="54">
        <f t="shared" si="161"/>
        <v>1.48</v>
      </c>
      <c r="AC2571" s="54">
        <f t="shared" si="162"/>
        <v>0.8</v>
      </c>
      <c r="AD2571" s="55">
        <f t="shared" si="163"/>
        <v>0.99333333333333318</v>
      </c>
      <c r="AE2571" s="58"/>
    </row>
    <row r="2572" spans="1:31" s="5" customFormat="1" x14ac:dyDescent="0.3">
      <c r="A2572" s="40" t="s">
        <v>1623</v>
      </c>
      <c r="B2572" s="3" t="s">
        <v>1624</v>
      </c>
      <c r="C2572" s="34">
        <v>155.72</v>
      </c>
      <c r="D2572" s="8">
        <v>3</v>
      </c>
      <c r="E2572" s="8">
        <v>9</v>
      </c>
      <c r="F2572" s="9">
        <v>32.1</v>
      </c>
      <c r="G2572" s="36">
        <v>186.22</v>
      </c>
      <c r="H2572" s="12">
        <v>3</v>
      </c>
      <c r="I2572" s="12">
        <v>9</v>
      </c>
      <c r="J2572" s="13">
        <v>31.100000000000005</v>
      </c>
      <c r="K2572" s="34">
        <v>567.59999999999991</v>
      </c>
      <c r="L2572" s="8">
        <v>9</v>
      </c>
      <c r="M2572" s="8">
        <v>11</v>
      </c>
      <c r="N2572" s="9">
        <v>41.699999999999996</v>
      </c>
      <c r="O2572" s="36">
        <v>361.71</v>
      </c>
      <c r="P2572" s="12">
        <v>7</v>
      </c>
      <c r="Q2572" s="12">
        <v>10</v>
      </c>
      <c r="R2572" s="13">
        <v>44.600000000000009</v>
      </c>
      <c r="S2572" s="34">
        <v>366.19</v>
      </c>
      <c r="T2572" s="8">
        <v>6</v>
      </c>
      <c r="U2572" s="8">
        <v>7</v>
      </c>
      <c r="V2572" s="9">
        <v>34.300000000000004</v>
      </c>
      <c r="W2572" s="36">
        <v>285.37</v>
      </c>
      <c r="X2572" s="12">
        <v>6</v>
      </c>
      <c r="Y2572" s="12">
        <v>8</v>
      </c>
      <c r="Z2572" s="12">
        <v>33.699999999999996</v>
      </c>
      <c r="AA2572" s="52">
        <f t="shared" si="160"/>
        <v>1</v>
      </c>
      <c r="AB2572" s="54">
        <f t="shared" si="161"/>
        <v>1.0909090909090908</v>
      </c>
      <c r="AC2572" s="54">
        <f t="shared" si="162"/>
        <v>0.88888888888888884</v>
      </c>
      <c r="AD2572" s="55">
        <f t="shared" si="163"/>
        <v>0.99326599326599319</v>
      </c>
      <c r="AE2572" s="58"/>
    </row>
    <row r="2573" spans="1:31" s="5" customFormat="1" x14ac:dyDescent="0.3">
      <c r="A2573" s="40" t="s">
        <v>250</v>
      </c>
      <c r="B2573" s="3" t="s">
        <v>251</v>
      </c>
      <c r="C2573" s="34">
        <v>1373.0099999999998</v>
      </c>
      <c r="D2573" s="8">
        <v>21</v>
      </c>
      <c r="E2573" s="8">
        <v>29</v>
      </c>
      <c r="F2573" s="9">
        <v>42.600000000000009</v>
      </c>
      <c r="G2573" s="36">
        <v>1094.3799999999999</v>
      </c>
      <c r="H2573" s="12">
        <v>16</v>
      </c>
      <c r="I2573" s="12">
        <v>25</v>
      </c>
      <c r="J2573" s="13">
        <v>40.899999999999991</v>
      </c>
      <c r="K2573" s="34">
        <v>1125.5100000000002</v>
      </c>
      <c r="L2573" s="8">
        <v>20</v>
      </c>
      <c r="M2573" s="8">
        <v>26</v>
      </c>
      <c r="N2573" s="9">
        <v>45.700000000000017</v>
      </c>
      <c r="O2573" s="36">
        <v>1211.28</v>
      </c>
      <c r="P2573" s="12">
        <v>23</v>
      </c>
      <c r="Q2573" s="12">
        <v>25</v>
      </c>
      <c r="R2573" s="13">
        <v>48.600000000000009</v>
      </c>
      <c r="S2573" s="34">
        <v>1457.7100000000003</v>
      </c>
      <c r="T2573" s="8">
        <v>25</v>
      </c>
      <c r="U2573" s="8">
        <v>28</v>
      </c>
      <c r="V2573" s="9">
        <v>46.299999999999983</v>
      </c>
      <c r="W2573" s="36">
        <v>1920.58</v>
      </c>
      <c r="X2573" s="12">
        <v>32</v>
      </c>
      <c r="Y2573" s="12">
        <v>36</v>
      </c>
      <c r="Z2573" s="12">
        <v>47.700000000000024</v>
      </c>
      <c r="AA2573" s="52">
        <f t="shared" si="160"/>
        <v>1.1538461538461537</v>
      </c>
      <c r="AB2573" s="54">
        <f t="shared" si="161"/>
        <v>1.0384615384615385</v>
      </c>
      <c r="AC2573" s="54">
        <f t="shared" si="162"/>
        <v>0.78378378378378377</v>
      </c>
      <c r="AD2573" s="55">
        <f t="shared" si="163"/>
        <v>0.99203049203049209</v>
      </c>
      <c r="AE2573" s="58"/>
    </row>
    <row r="2574" spans="1:31" s="5" customFormat="1" x14ac:dyDescent="0.3">
      <c r="A2574" s="40" t="s">
        <v>809</v>
      </c>
      <c r="B2574" s="3" t="s">
        <v>810</v>
      </c>
      <c r="C2574" s="34">
        <v>413.84000000000003</v>
      </c>
      <c r="D2574" s="8">
        <v>8</v>
      </c>
      <c r="E2574" s="8">
        <v>15</v>
      </c>
      <c r="F2574" s="9">
        <v>20.900000000000002</v>
      </c>
      <c r="G2574" s="36">
        <v>132.19999999999999</v>
      </c>
      <c r="H2574" s="12">
        <v>3</v>
      </c>
      <c r="I2574" s="12">
        <v>11</v>
      </c>
      <c r="J2574" s="13">
        <v>15.300000000000002</v>
      </c>
      <c r="K2574" s="34">
        <v>685.93999999999994</v>
      </c>
      <c r="L2574" s="8">
        <v>13</v>
      </c>
      <c r="M2574" s="8">
        <v>17</v>
      </c>
      <c r="N2574" s="9">
        <v>26.699999999999992</v>
      </c>
      <c r="O2574" s="36">
        <v>961.09000000000015</v>
      </c>
      <c r="P2574" s="12">
        <v>19</v>
      </c>
      <c r="Q2574" s="12">
        <v>25</v>
      </c>
      <c r="R2574" s="13">
        <v>37.600000000000009</v>
      </c>
      <c r="S2574" s="34">
        <v>709.42000000000007</v>
      </c>
      <c r="T2574" s="8">
        <v>15</v>
      </c>
      <c r="U2574" s="8">
        <v>17</v>
      </c>
      <c r="V2574" s="9">
        <v>25.199999999999992</v>
      </c>
      <c r="W2574" s="36">
        <v>697.00999999999988</v>
      </c>
      <c r="X2574" s="12">
        <v>14</v>
      </c>
      <c r="Y2574" s="12">
        <v>18</v>
      </c>
      <c r="Z2574" s="12">
        <v>26.600000000000005</v>
      </c>
      <c r="AA2574" s="52">
        <f t="shared" si="160"/>
        <v>1.3333333333333333</v>
      </c>
      <c r="AB2574" s="54">
        <f t="shared" si="161"/>
        <v>0.69230769230769229</v>
      </c>
      <c r="AC2574" s="54">
        <f t="shared" si="162"/>
        <v>0.94736842105263153</v>
      </c>
      <c r="AD2574" s="55">
        <f t="shared" si="163"/>
        <v>0.99100314889788566</v>
      </c>
      <c r="AE2574" s="58"/>
    </row>
    <row r="2575" spans="1:31" s="5" customFormat="1" x14ac:dyDescent="0.3">
      <c r="A2575" s="40" t="s">
        <v>978</v>
      </c>
      <c r="B2575" s="3" t="s">
        <v>979</v>
      </c>
      <c r="C2575" s="34">
        <v>290.14</v>
      </c>
      <c r="D2575" s="8">
        <v>6</v>
      </c>
      <c r="E2575" s="8">
        <v>7</v>
      </c>
      <c r="F2575" s="9">
        <v>24.3</v>
      </c>
      <c r="G2575" s="36">
        <v>211.44</v>
      </c>
      <c r="H2575" s="12">
        <v>4</v>
      </c>
      <c r="I2575" s="12">
        <v>8</v>
      </c>
      <c r="J2575" s="13">
        <v>24.3</v>
      </c>
      <c r="K2575" s="34">
        <v>148.04</v>
      </c>
      <c r="L2575" s="8">
        <v>4</v>
      </c>
      <c r="M2575" s="8">
        <v>4</v>
      </c>
      <c r="N2575" s="9">
        <v>16.2</v>
      </c>
      <c r="O2575" s="36">
        <v>149.76999999999998</v>
      </c>
      <c r="P2575" s="12">
        <v>4</v>
      </c>
      <c r="Q2575" s="12">
        <v>5</v>
      </c>
      <c r="R2575" s="13">
        <v>21.5</v>
      </c>
      <c r="S2575" s="34">
        <v>134.63999999999999</v>
      </c>
      <c r="T2575" s="8">
        <v>3</v>
      </c>
      <c r="U2575" s="8">
        <v>4</v>
      </c>
      <c r="V2575" s="9">
        <v>16.2</v>
      </c>
      <c r="W2575" s="36">
        <v>157.29</v>
      </c>
      <c r="X2575" s="12">
        <v>3</v>
      </c>
      <c r="Y2575" s="12">
        <v>3</v>
      </c>
      <c r="Z2575" s="12">
        <v>12.1</v>
      </c>
      <c r="AA2575" s="52">
        <f t="shared" si="160"/>
        <v>0.88888888888888884</v>
      </c>
      <c r="AB2575" s="54">
        <f t="shared" si="161"/>
        <v>0.83333333333333337</v>
      </c>
      <c r="AC2575" s="54">
        <f t="shared" si="162"/>
        <v>1.25</v>
      </c>
      <c r="AD2575" s="55">
        <f t="shared" si="163"/>
        <v>0.99074074074074081</v>
      </c>
      <c r="AE2575" s="58"/>
    </row>
    <row r="2576" spans="1:31" s="5" customFormat="1" x14ac:dyDescent="0.3">
      <c r="A2576" s="40" t="s">
        <v>1466</v>
      </c>
      <c r="B2576" s="3" t="s">
        <v>1467</v>
      </c>
      <c r="C2576" s="34">
        <v>191.2</v>
      </c>
      <c r="D2576" s="8">
        <v>4</v>
      </c>
      <c r="E2576" s="8">
        <v>11</v>
      </c>
      <c r="F2576" s="9">
        <v>20.9</v>
      </c>
      <c r="G2576" s="36">
        <v>594.28</v>
      </c>
      <c r="H2576" s="12">
        <v>11</v>
      </c>
      <c r="I2576" s="12">
        <v>20</v>
      </c>
      <c r="J2576" s="13">
        <v>32.800000000000004</v>
      </c>
      <c r="K2576" s="34">
        <v>223.14999999999998</v>
      </c>
      <c r="L2576" s="8">
        <v>5</v>
      </c>
      <c r="M2576" s="8">
        <v>9</v>
      </c>
      <c r="N2576" s="9">
        <v>18.7</v>
      </c>
      <c r="O2576" s="36">
        <v>104.94</v>
      </c>
      <c r="P2576" s="12">
        <v>2</v>
      </c>
      <c r="Q2576" s="12">
        <v>5</v>
      </c>
      <c r="R2576" s="13">
        <v>12.4</v>
      </c>
      <c r="S2576" s="34">
        <v>137.02000000000001</v>
      </c>
      <c r="T2576" s="8">
        <v>4</v>
      </c>
      <c r="U2576" s="8">
        <v>10</v>
      </c>
      <c r="V2576" s="9">
        <v>17.899999999999999</v>
      </c>
      <c r="W2576" s="36">
        <v>362.68999999999994</v>
      </c>
      <c r="X2576" s="12">
        <v>8</v>
      </c>
      <c r="Y2576" s="12">
        <v>14</v>
      </c>
      <c r="Z2576" s="12">
        <v>23.800000000000004</v>
      </c>
      <c r="AA2576" s="52">
        <f t="shared" si="160"/>
        <v>0.5714285714285714</v>
      </c>
      <c r="AB2576" s="54">
        <f t="shared" si="161"/>
        <v>1.6666666666666667</v>
      </c>
      <c r="AC2576" s="54">
        <f t="shared" si="162"/>
        <v>0.73333333333333328</v>
      </c>
      <c r="AD2576" s="55">
        <f t="shared" si="163"/>
        <v>0.99047619047619051</v>
      </c>
      <c r="AE2576" s="58"/>
    </row>
    <row r="2577" spans="1:31" s="5" customFormat="1" x14ac:dyDescent="0.3">
      <c r="A2577" s="40" t="s">
        <v>4445</v>
      </c>
      <c r="B2577" s="3" t="s">
        <v>4446</v>
      </c>
      <c r="C2577" s="8"/>
      <c r="D2577" s="8"/>
      <c r="E2577" s="8"/>
      <c r="F2577" s="9"/>
      <c r="G2577" s="36"/>
      <c r="H2577" s="12"/>
      <c r="I2577" s="12"/>
      <c r="J2577" s="13"/>
      <c r="K2577" s="34">
        <v>44.94</v>
      </c>
      <c r="L2577" s="8">
        <v>1</v>
      </c>
      <c r="M2577" s="8">
        <v>3</v>
      </c>
      <c r="N2577" s="9">
        <v>11.2</v>
      </c>
      <c r="O2577" s="36">
        <v>83.009999999999991</v>
      </c>
      <c r="P2577" s="12">
        <v>2</v>
      </c>
      <c r="Q2577" s="12">
        <v>4</v>
      </c>
      <c r="R2577" s="13">
        <v>19.7</v>
      </c>
      <c r="S2577" s="34">
        <v>78.150000000000006</v>
      </c>
      <c r="T2577" s="8">
        <v>2</v>
      </c>
      <c r="U2577" s="8">
        <v>6</v>
      </c>
      <c r="V2577" s="9">
        <v>33.700000000000003</v>
      </c>
      <c r="W2577" s="36">
        <v>172.33</v>
      </c>
      <c r="X2577" s="12">
        <v>4</v>
      </c>
      <c r="Y2577" s="12">
        <v>5</v>
      </c>
      <c r="Z2577" s="12">
        <v>30.5</v>
      </c>
      <c r="AA2577" s="52">
        <f t="shared" si="160"/>
        <v>1</v>
      </c>
      <c r="AB2577" s="54">
        <f t="shared" si="161"/>
        <v>0.8</v>
      </c>
      <c r="AC2577" s="54">
        <f t="shared" si="162"/>
        <v>1.1666666666666667</v>
      </c>
      <c r="AD2577" s="55">
        <f t="shared" si="163"/>
        <v>0.98888888888888893</v>
      </c>
      <c r="AE2577" s="58"/>
    </row>
    <row r="2578" spans="1:31" s="5" customFormat="1" x14ac:dyDescent="0.3">
      <c r="A2578" s="40" t="s">
        <v>550</v>
      </c>
      <c r="B2578" s="3" t="s">
        <v>551</v>
      </c>
      <c r="C2578" s="34">
        <v>1202.69</v>
      </c>
      <c r="D2578" s="8">
        <v>11</v>
      </c>
      <c r="E2578" s="8">
        <v>17</v>
      </c>
      <c r="F2578" s="9">
        <v>49.5</v>
      </c>
      <c r="G2578" s="36">
        <v>1048.56</v>
      </c>
      <c r="H2578" s="12">
        <v>12</v>
      </c>
      <c r="I2578" s="12">
        <v>15</v>
      </c>
      <c r="J2578" s="13">
        <v>56.100000000000016</v>
      </c>
      <c r="K2578" s="34">
        <v>1355.23</v>
      </c>
      <c r="L2578" s="8">
        <v>15</v>
      </c>
      <c r="M2578" s="8">
        <v>19</v>
      </c>
      <c r="N2578" s="9">
        <v>92.5</v>
      </c>
      <c r="O2578" s="36">
        <v>1492.52</v>
      </c>
      <c r="P2578" s="12">
        <v>17</v>
      </c>
      <c r="Q2578" s="12">
        <v>20</v>
      </c>
      <c r="R2578" s="13">
        <v>89.700000000000031</v>
      </c>
      <c r="S2578" s="34">
        <v>1086.48</v>
      </c>
      <c r="T2578" s="8">
        <v>14</v>
      </c>
      <c r="U2578" s="8">
        <v>15</v>
      </c>
      <c r="V2578" s="9">
        <v>78.5</v>
      </c>
      <c r="W2578" s="36">
        <v>1031.53</v>
      </c>
      <c r="X2578" s="12">
        <v>15</v>
      </c>
      <c r="Y2578" s="12">
        <v>17</v>
      </c>
      <c r="Z2578" s="12">
        <v>83.200000000000017</v>
      </c>
      <c r="AA2578" s="52">
        <f t="shared" si="160"/>
        <v>1.125</v>
      </c>
      <c r="AB2578" s="54">
        <f t="shared" si="161"/>
        <v>0.95238095238095233</v>
      </c>
      <c r="AC2578" s="54">
        <f t="shared" si="162"/>
        <v>0.88888888888888884</v>
      </c>
      <c r="AD2578" s="55">
        <f t="shared" si="163"/>
        <v>0.98875661375661383</v>
      </c>
      <c r="AE2578" s="58"/>
    </row>
    <row r="2579" spans="1:31" s="5" customFormat="1" x14ac:dyDescent="0.3">
      <c r="A2579" s="40" t="s">
        <v>11</v>
      </c>
      <c r="B2579" s="3" t="s">
        <v>12</v>
      </c>
      <c r="C2579" s="34">
        <v>4900.880000000001</v>
      </c>
      <c r="D2579" s="8">
        <v>68</v>
      </c>
      <c r="E2579" s="8">
        <v>82</v>
      </c>
      <c r="F2579" s="9">
        <v>53.800000000000061</v>
      </c>
      <c r="G2579" s="36">
        <v>4784.619999999999</v>
      </c>
      <c r="H2579" s="12">
        <v>64</v>
      </c>
      <c r="I2579" s="12">
        <v>85</v>
      </c>
      <c r="J2579" s="13">
        <v>56.199999999999939</v>
      </c>
      <c r="K2579" s="34"/>
      <c r="L2579" s="8"/>
      <c r="M2579" s="8"/>
      <c r="N2579" s="9"/>
      <c r="O2579" s="36"/>
      <c r="P2579" s="12"/>
      <c r="Q2579" s="12"/>
      <c r="R2579" s="13"/>
      <c r="S2579" s="34"/>
      <c r="T2579" s="8"/>
      <c r="U2579" s="8"/>
      <c r="V2579" s="9"/>
      <c r="W2579" s="36"/>
      <c r="X2579" s="12"/>
      <c r="Y2579" s="12"/>
      <c r="Z2579" s="12"/>
      <c r="AA2579" s="52">
        <f t="shared" si="160"/>
        <v>0.96511627906976749</v>
      </c>
      <c r="AB2579" s="54">
        <f t="shared" si="161"/>
        <v>1</v>
      </c>
      <c r="AC2579" s="54">
        <f t="shared" si="162"/>
        <v>1</v>
      </c>
      <c r="AD2579" s="55">
        <f t="shared" si="163"/>
        <v>0.98837209302325579</v>
      </c>
      <c r="AE2579" s="58"/>
    </row>
    <row r="2580" spans="1:31" s="5" customFormat="1" x14ac:dyDescent="0.3">
      <c r="A2580" s="40" t="s">
        <v>4587</v>
      </c>
      <c r="B2580" s="3" t="s">
        <v>4588</v>
      </c>
      <c r="C2580" s="8"/>
      <c r="D2580" s="8"/>
      <c r="E2580" s="8"/>
      <c r="F2580" s="9"/>
      <c r="G2580" s="36"/>
      <c r="H2580" s="12"/>
      <c r="I2580" s="12"/>
      <c r="J2580" s="13"/>
      <c r="K2580" s="34">
        <v>175.46</v>
      </c>
      <c r="L2580" s="8">
        <v>3</v>
      </c>
      <c r="M2580" s="8">
        <v>4</v>
      </c>
      <c r="N2580" s="9">
        <v>13.6</v>
      </c>
      <c r="O2580" s="36">
        <v>56.6</v>
      </c>
      <c r="P2580" s="12">
        <v>1</v>
      </c>
      <c r="Q2580" s="12">
        <v>3</v>
      </c>
      <c r="R2580" s="13">
        <v>8.9</v>
      </c>
      <c r="S2580" s="34">
        <v>132.58000000000001</v>
      </c>
      <c r="T2580" s="8">
        <v>3</v>
      </c>
      <c r="U2580" s="8">
        <v>4</v>
      </c>
      <c r="V2580" s="9">
        <v>13.6</v>
      </c>
      <c r="W2580" s="36">
        <v>282.36</v>
      </c>
      <c r="X2580" s="12">
        <v>6</v>
      </c>
      <c r="Y2580" s="12">
        <v>6</v>
      </c>
      <c r="Z2580" s="12">
        <v>22.599999999999998</v>
      </c>
      <c r="AA2580" s="52">
        <f t="shared" si="160"/>
        <v>1</v>
      </c>
      <c r="AB2580" s="54">
        <f t="shared" si="161"/>
        <v>1.25</v>
      </c>
      <c r="AC2580" s="54">
        <f t="shared" si="162"/>
        <v>0.7142857142857143</v>
      </c>
      <c r="AD2580" s="55">
        <f t="shared" si="163"/>
        <v>0.98809523809523814</v>
      </c>
      <c r="AE2580" s="58"/>
    </row>
    <row r="2581" spans="1:31" s="5" customFormat="1" x14ac:dyDescent="0.3">
      <c r="A2581" s="40" t="s">
        <v>365</v>
      </c>
      <c r="B2581" s="3" t="s">
        <v>366</v>
      </c>
      <c r="C2581" s="34">
        <v>825.19999999999993</v>
      </c>
      <c r="D2581" s="8">
        <v>16</v>
      </c>
      <c r="E2581" s="8">
        <v>20</v>
      </c>
      <c r="F2581" s="9">
        <v>56.700000000000017</v>
      </c>
      <c r="G2581" s="36">
        <v>792.83</v>
      </c>
      <c r="H2581" s="12">
        <v>15</v>
      </c>
      <c r="I2581" s="12">
        <v>20</v>
      </c>
      <c r="J2581" s="13">
        <v>59.299999999999983</v>
      </c>
      <c r="K2581" s="34">
        <v>797.03000000000009</v>
      </c>
      <c r="L2581" s="8">
        <v>17</v>
      </c>
      <c r="M2581" s="8">
        <v>20</v>
      </c>
      <c r="N2581" s="9">
        <v>47.899999999999984</v>
      </c>
      <c r="O2581" s="36">
        <v>803.46000000000015</v>
      </c>
      <c r="P2581" s="12">
        <v>17</v>
      </c>
      <c r="Q2581" s="12">
        <v>21</v>
      </c>
      <c r="R2581" s="13">
        <v>45.399999999999984</v>
      </c>
      <c r="S2581" s="34">
        <v>871.76999999999987</v>
      </c>
      <c r="T2581" s="8">
        <v>17</v>
      </c>
      <c r="U2581" s="8">
        <v>22</v>
      </c>
      <c r="V2581" s="9">
        <v>49</v>
      </c>
      <c r="W2581" s="36">
        <v>785.5</v>
      </c>
      <c r="X2581" s="12">
        <v>17</v>
      </c>
      <c r="Y2581" s="12">
        <v>22</v>
      </c>
      <c r="Z2581" s="12">
        <v>46.399999999999984</v>
      </c>
      <c r="AA2581" s="52">
        <f t="shared" si="160"/>
        <v>1</v>
      </c>
      <c r="AB2581" s="54">
        <f t="shared" si="161"/>
        <v>0.95454545454545459</v>
      </c>
      <c r="AC2581" s="54">
        <f t="shared" si="162"/>
        <v>1</v>
      </c>
      <c r="AD2581" s="55">
        <f t="shared" si="163"/>
        <v>0.98484848484848486</v>
      </c>
      <c r="AE2581" s="58"/>
    </row>
    <row r="2582" spans="1:31" s="5" customFormat="1" x14ac:dyDescent="0.3">
      <c r="A2582" s="40" t="s">
        <v>1197</v>
      </c>
      <c r="B2582" s="3" t="s">
        <v>1198</v>
      </c>
      <c r="C2582" s="34">
        <v>315.18</v>
      </c>
      <c r="D2582" s="8">
        <v>5</v>
      </c>
      <c r="E2582" s="8">
        <v>5</v>
      </c>
      <c r="F2582" s="9">
        <v>11.3</v>
      </c>
      <c r="G2582" s="36">
        <v>155.56</v>
      </c>
      <c r="H2582" s="12">
        <v>3</v>
      </c>
      <c r="I2582" s="12">
        <v>7</v>
      </c>
      <c r="J2582" s="13">
        <v>19.899999999999999</v>
      </c>
      <c r="K2582" s="34"/>
      <c r="L2582" s="8"/>
      <c r="M2582" s="8"/>
      <c r="N2582" s="9"/>
      <c r="O2582" s="36"/>
      <c r="P2582" s="12"/>
      <c r="Q2582" s="12"/>
      <c r="R2582" s="13"/>
      <c r="S2582" s="34">
        <v>115.19999999999999</v>
      </c>
      <c r="T2582" s="8">
        <v>3</v>
      </c>
      <c r="U2582" s="8">
        <v>5</v>
      </c>
      <c r="V2582" s="9">
        <v>8.8000000000000007</v>
      </c>
      <c r="W2582" s="36">
        <v>98.949999999999989</v>
      </c>
      <c r="X2582" s="12">
        <v>3</v>
      </c>
      <c r="Y2582" s="12">
        <v>4</v>
      </c>
      <c r="Z2582" s="12">
        <v>7.3</v>
      </c>
      <c r="AA2582" s="52">
        <f t="shared" si="160"/>
        <v>0.75</v>
      </c>
      <c r="AB2582" s="54">
        <f t="shared" si="161"/>
        <v>1</v>
      </c>
      <c r="AC2582" s="54">
        <f t="shared" si="162"/>
        <v>1.2</v>
      </c>
      <c r="AD2582" s="55">
        <f t="shared" si="163"/>
        <v>0.98333333333333339</v>
      </c>
      <c r="AE2582" s="58"/>
    </row>
    <row r="2583" spans="1:31" s="5" customFormat="1" x14ac:dyDescent="0.3">
      <c r="A2583" s="40" t="s">
        <v>1695</v>
      </c>
      <c r="B2583" s="3" t="s">
        <v>1696</v>
      </c>
      <c r="C2583" s="34">
        <v>203.24</v>
      </c>
      <c r="D2583" s="8">
        <v>3</v>
      </c>
      <c r="E2583" s="8">
        <v>4</v>
      </c>
      <c r="F2583" s="9">
        <v>41.3</v>
      </c>
      <c r="G2583" s="36">
        <v>111.59</v>
      </c>
      <c r="H2583" s="12">
        <v>1</v>
      </c>
      <c r="I2583" s="12">
        <v>3</v>
      </c>
      <c r="J2583" s="13">
        <v>48.9</v>
      </c>
      <c r="K2583" s="34">
        <v>179.29000000000002</v>
      </c>
      <c r="L2583" s="8">
        <v>3</v>
      </c>
      <c r="M2583" s="8">
        <v>5</v>
      </c>
      <c r="N2583" s="9">
        <v>58.70000000000001</v>
      </c>
      <c r="O2583" s="36">
        <v>142.48000000000002</v>
      </c>
      <c r="P2583" s="12">
        <v>2</v>
      </c>
      <c r="Q2583" s="12">
        <v>4</v>
      </c>
      <c r="R2583" s="13">
        <v>41.3</v>
      </c>
      <c r="S2583" s="34">
        <v>98.06</v>
      </c>
      <c r="T2583" s="8">
        <v>1</v>
      </c>
      <c r="U2583" s="8">
        <v>1</v>
      </c>
      <c r="V2583" s="9">
        <v>19.600000000000001</v>
      </c>
      <c r="W2583" s="36">
        <v>111.11</v>
      </c>
      <c r="X2583" s="12">
        <v>1</v>
      </c>
      <c r="Y2583" s="12">
        <v>3</v>
      </c>
      <c r="Z2583" s="12">
        <v>28.3</v>
      </c>
      <c r="AA2583" s="52">
        <f t="shared" si="160"/>
        <v>1.25</v>
      </c>
      <c r="AB2583" s="54">
        <f t="shared" si="161"/>
        <v>1.2</v>
      </c>
      <c r="AC2583" s="54">
        <f t="shared" si="162"/>
        <v>0.5</v>
      </c>
      <c r="AD2583" s="55">
        <f t="shared" si="163"/>
        <v>0.98333333333333339</v>
      </c>
      <c r="AE2583" s="58"/>
    </row>
    <row r="2584" spans="1:31" s="5" customFormat="1" x14ac:dyDescent="0.3">
      <c r="A2584" s="40" t="s">
        <v>731</v>
      </c>
      <c r="B2584" s="3" t="s">
        <v>732</v>
      </c>
      <c r="C2584" s="34">
        <v>517</v>
      </c>
      <c r="D2584" s="8">
        <v>9</v>
      </c>
      <c r="E2584" s="8">
        <v>11</v>
      </c>
      <c r="F2584" s="9">
        <v>51.800000000000004</v>
      </c>
      <c r="G2584" s="36">
        <v>375.75</v>
      </c>
      <c r="H2584" s="12">
        <v>6</v>
      </c>
      <c r="I2584" s="12">
        <v>10</v>
      </c>
      <c r="J2584" s="13">
        <v>46.699999999999996</v>
      </c>
      <c r="K2584" s="34">
        <v>513.45000000000005</v>
      </c>
      <c r="L2584" s="8">
        <v>9</v>
      </c>
      <c r="M2584" s="8">
        <v>12</v>
      </c>
      <c r="N2584" s="9">
        <v>42.300000000000004</v>
      </c>
      <c r="O2584" s="36">
        <v>557.44999999999993</v>
      </c>
      <c r="P2584" s="12">
        <v>11</v>
      </c>
      <c r="Q2584" s="12">
        <v>13</v>
      </c>
      <c r="R2584" s="13">
        <v>46.699999999999996</v>
      </c>
      <c r="S2584" s="34">
        <v>567.97</v>
      </c>
      <c r="T2584" s="8">
        <v>12</v>
      </c>
      <c r="U2584" s="8">
        <v>12</v>
      </c>
      <c r="V2584" s="9">
        <v>40.899999999999991</v>
      </c>
      <c r="W2584" s="36">
        <v>540.67000000000007</v>
      </c>
      <c r="X2584" s="12">
        <v>10</v>
      </c>
      <c r="Y2584" s="12">
        <v>13</v>
      </c>
      <c r="Z2584" s="12">
        <v>47.399999999999991</v>
      </c>
      <c r="AA2584" s="52">
        <f t="shared" si="160"/>
        <v>1.0909090909090908</v>
      </c>
      <c r="AB2584" s="54">
        <f t="shared" si="161"/>
        <v>0.9285714285714286</v>
      </c>
      <c r="AC2584" s="54">
        <f t="shared" si="162"/>
        <v>0.9285714285714286</v>
      </c>
      <c r="AD2584" s="55">
        <f t="shared" si="163"/>
        <v>0.98268398268398283</v>
      </c>
      <c r="AE2584" s="58"/>
    </row>
    <row r="2585" spans="1:31" s="5" customFormat="1" x14ac:dyDescent="0.3">
      <c r="A2585" s="40" t="s">
        <v>1356</v>
      </c>
      <c r="B2585" s="3" t="s">
        <v>1357</v>
      </c>
      <c r="C2585" s="34">
        <v>251.53</v>
      </c>
      <c r="D2585" s="8">
        <v>4</v>
      </c>
      <c r="E2585" s="8">
        <v>6</v>
      </c>
      <c r="F2585" s="9">
        <v>62.9</v>
      </c>
      <c r="G2585" s="36">
        <v>229.72000000000003</v>
      </c>
      <c r="H2585" s="12">
        <v>3</v>
      </c>
      <c r="I2585" s="12">
        <v>4</v>
      </c>
      <c r="J2585" s="13">
        <v>62.9</v>
      </c>
      <c r="K2585" s="34">
        <v>295.78999999999996</v>
      </c>
      <c r="L2585" s="8">
        <v>4</v>
      </c>
      <c r="M2585" s="8">
        <v>4</v>
      </c>
      <c r="N2585" s="9">
        <v>62.9</v>
      </c>
      <c r="O2585" s="36">
        <v>266.33</v>
      </c>
      <c r="P2585" s="12">
        <v>5</v>
      </c>
      <c r="Q2585" s="12">
        <v>5</v>
      </c>
      <c r="R2585" s="13">
        <v>64</v>
      </c>
      <c r="S2585" s="34">
        <v>234.66</v>
      </c>
      <c r="T2585" s="8">
        <v>4</v>
      </c>
      <c r="U2585" s="8">
        <v>4</v>
      </c>
      <c r="V2585" s="9">
        <v>50.6</v>
      </c>
      <c r="W2585" s="36">
        <v>260.01</v>
      </c>
      <c r="X2585" s="12">
        <v>5</v>
      </c>
      <c r="Y2585" s="12">
        <v>6</v>
      </c>
      <c r="Z2585" s="12">
        <v>64</v>
      </c>
      <c r="AA2585" s="52">
        <f t="shared" si="160"/>
        <v>1.4</v>
      </c>
      <c r="AB2585" s="54">
        <f t="shared" si="161"/>
        <v>0.83333333333333337</v>
      </c>
      <c r="AC2585" s="54">
        <f t="shared" si="162"/>
        <v>0.7142857142857143</v>
      </c>
      <c r="AD2585" s="55">
        <f t="shared" si="163"/>
        <v>0.9825396825396826</v>
      </c>
      <c r="AE2585" s="58"/>
    </row>
    <row r="2586" spans="1:31" s="5" customFormat="1" x14ac:dyDescent="0.3">
      <c r="A2586" s="40" t="s">
        <v>348</v>
      </c>
      <c r="B2586" s="3" t="s">
        <v>349</v>
      </c>
      <c r="C2586" s="34">
        <v>1042.55</v>
      </c>
      <c r="D2586" s="8">
        <v>16</v>
      </c>
      <c r="E2586" s="8">
        <v>23</v>
      </c>
      <c r="F2586" s="9">
        <v>50.899999999999984</v>
      </c>
      <c r="G2586" s="36">
        <v>1064.6299999999999</v>
      </c>
      <c r="H2586" s="12">
        <v>17</v>
      </c>
      <c r="I2586" s="12">
        <v>19</v>
      </c>
      <c r="J2586" s="13">
        <v>44.79999999999999</v>
      </c>
      <c r="K2586" s="34">
        <v>571.94000000000005</v>
      </c>
      <c r="L2586" s="8">
        <v>11</v>
      </c>
      <c r="M2586" s="8">
        <v>14</v>
      </c>
      <c r="N2586" s="9">
        <v>39.100000000000009</v>
      </c>
      <c r="O2586" s="36">
        <v>880.09999999999991</v>
      </c>
      <c r="P2586" s="12">
        <v>15</v>
      </c>
      <c r="Q2586" s="12">
        <v>16</v>
      </c>
      <c r="R2586" s="13">
        <v>47.600000000000016</v>
      </c>
      <c r="S2586" s="34">
        <v>787.74</v>
      </c>
      <c r="T2586" s="8">
        <v>16</v>
      </c>
      <c r="U2586" s="8">
        <v>18</v>
      </c>
      <c r="V2586" s="9">
        <v>48.20000000000001</v>
      </c>
      <c r="W2586" s="36">
        <v>984.25000000000011</v>
      </c>
      <c r="X2586" s="12">
        <v>19</v>
      </c>
      <c r="Y2586" s="12">
        <v>21</v>
      </c>
      <c r="Z2586" s="12">
        <v>54.799999999999976</v>
      </c>
      <c r="AA2586" s="52">
        <f t="shared" si="160"/>
        <v>1.2</v>
      </c>
      <c r="AB2586" s="54">
        <f t="shared" si="161"/>
        <v>0.88235294117647056</v>
      </c>
      <c r="AC2586" s="54">
        <f t="shared" si="162"/>
        <v>0.86363636363636365</v>
      </c>
      <c r="AD2586" s="55">
        <f t="shared" si="163"/>
        <v>0.98199643493761135</v>
      </c>
      <c r="AE2586" s="58"/>
    </row>
    <row r="2587" spans="1:31" s="5" customFormat="1" x14ac:dyDescent="0.3">
      <c r="A2587" s="40" t="s">
        <v>1396</v>
      </c>
      <c r="B2587" s="3" t="s">
        <v>1397</v>
      </c>
      <c r="C2587" s="34">
        <v>275.55</v>
      </c>
      <c r="D2587" s="8">
        <v>4</v>
      </c>
      <c r="E2587" s="8">
        <v>6</v>
      </c>
      <c r="F2587" s="9">
        <v>36.1</v>
      </c>
      <c r="G2587" s="36">
        <v>242.45999999999998</v>
      </c>
      <c r="H2587" s="12">
        <v>4</v>
      </c>
      <c r="I2587" s="12">
        <v>5</v>
      </c>
      <c r="J2587" s="13">
        <v>35.299999999999997</v>
      </c>
      <c r="K2587" s="34">
        <v>386.2600000000001</v>
      </c>
      <c r="L2587" s="8">
        <v>6</v>
      </c>
      <c r="M2587" s="8">
        <v>8</v>
      </c>
      <c r="N2587" s="9">
        <v>29.400000000000002</v>
      </c>
      <c r="O2587" s="36">
        <v>392.94999999999993</v>
      </c>
      <c r="P2587" s="12">
        <v>6</v>
      </c>
      <c r="Q2587" s="12">
        <v>8</v>
      </c>
      <c r="R2587" s="13">
        <v>31.900000000000002</v>
      </c>
      <c r="S2587" s="34">
        <v>433.94</v>
      </c>
      <c r="T2587" s="8">
        <v>6</v>
      </c>
      <c r="U2587" s="8">
        <v>6</v>
      </c>
      <c r="V2587" s="9">
        <v>35.300000000000004</v>
      </c>
      <c r="W2587" s="36">
        <v>411.48</v>
      </c>
      <c r="X2587" s="12">
        <v>7</v>
      </c>
      <c r="Y2587" s="12">
        <v>8</v>
      </c>
      <c r="Z2587" s="12">
        <v>45.399999999999991</v>
      </c>
      <c r="AA2587" s="52">
        <f t="shared" si="160"/>
        <v>1.1666666666666667</v>
      </c>
      <c r="AB2587" s="54">
        <f t="shared" si="161"/>
        <v>1</v>
      </c>
      <c r="AC2587" s="54">
        <f t="shared" si="162"/>
        <v>0.77777777777777779</v>
      </c>
      <c r="AD2587" s="55">
        <f t="shared" si="163"/>
        <v>0.98148148148148151</v>
      </c>
      <c r="AE2587" s="58"/>
    </row>
    <row r="2588" spans="1:31" s="5" customFormat="1" x14ac:dyDescent="0.3">
      <c r="A2588" s="40" t="s">
        <v>1815</v>
      </c>
      <c r="B2588" s="3" t="s">
        <v>1816</v>
      </c>
      <c r="C2588" s="34">
        <v>171.77</v>
      </c>
      <c r="D2588" s="8">
        <v>3</v>
      </c>
      <c r="E2588" s="8">
        <v>8</v>
      </c>
      <c r="F2588" s="9">
        <v>15</v>
      </c>
      <c r="G2588" s="36">
        <v>143.64000000000001</v>
      </c>
      <c r="H2588" s="12">
        <v>3</v>
      </c>
      <c r="I2588" s="12">
        <v>10</v>
      </c>
      <c r="J2588" s="13">
        <v>16.3</v>
      </c>
      <c r="K2588" s="34">
        <v>422.21000000000004</v>
      </c>
      <c r="L2588" s="8">
        <v>7</v>
      </c>
      <c r="M2588" s="8">
        <v>8</v>
      </c>
      <c r="N2588" s="9">
        <v>14.900000000000002</v>
      </c>
      <c r="O2588" s="36">
        <v>245.43</v>
      </c>
      <c r="P2588" s="12">
        <v>5</v>
      </c>
      <c r="Q2588" s="12">
        <v>8</v>
      </c>
      <c r="R2588" s="13">
        <v>15.3</v>
      </c>
      <c r="S2588" s="34">
        <v>290.81</v>
      </c>
      <c r="T2588" s="8">
        <v>6</v>
      </c>
      <c r="U2588" s="8">
        <v>8</v>
      </c>
      <c r="V2588" s="9">
        <v>12.299999999999999</v>
      </c>
      <c r="W2588" s="36">
        <v>418.84</v>
      </c>
      <c r="X2588" s="12">
        <v>7</v>
      </c>
      <c r="Y2588" s="12">
        <v>7</v>
      </c>
      <c r="Z2588" s="12">
        <v>12.400000000000002</v>
      </c>
      <c r="AA2588" s="52">
        <f t="shared" si="160"/>
        <v>0.81818181818181823</v>
      </c>
      <c r="AB2588" s="54">
        <f t="shared" si="161"/>
        <v>1</v>
      </c>
      <c r="AC2588" s="54">
        <f t="shared" si="162"/>
        <v>1.125</v>
      </c>
      <c r="AD2588" s="55">
        <f t="shared" si="163"/>
        <v>0.98106060606060608</v>
      </c>
      <c r="AE2588" s="58"/>
    </row>
    <row r="2589" spans="1:31" s="5" customFormat="1" x14ac:dyDescent="0.3">
      <c r="A2589" s="40" t="s">
        <v>581</v>
      </c>
      <c r="B2589" s="3" t="s">
        <v>582</v>
      </c>
      <c r="C2589" s="34">
        <v>612.57999999999993</v>
      </c>
      <c r="D2589" s="8">
        <v>11</v>
      </c>
      <c r="E2589" s="8">
        <v>13</v>
      </c>
      <c r="F2589" s="9">
        <v>21</v>
      </c>
      <c r="G2589" s="36">
        <v>684.06999999999994</v>
      </c>
      <c r="H2589" s="12">
        <v>12</v>
      </c>
      <c r="I2589" s="12">
        <v>17</v>
      </c>
      <c r="J2589" s="13">
        <v>33.800000000000004</v>
      </c>
      <c r="K2589" s="34">
        <v>455.68999999999994</v>
      </c>
      <c r="L2589" s="8">
        <v>8</v>
      </c>
      <c r="M2589" s="8">
        <v>8</v>
      </c>
      <c r="N2589" s="9">
        <v>17.5</v>
      </c>
      <c r="O2589" s="36">
        <v>241.91</v>
      </c>
      <c r="P2589" s="12">
        <v>4</v>
      </c>
      <c r="Q2589" s="12">
        <v>6</v>
      </c>
      <c r="R2589" s="13">
        <v>19.600000000000001</v>
      </c>
      <c r="S2589" s="34">
        <v>165.34</v>
      </c>
      <c r="T2589" s="8">
        <v>3</v>
      </c>
      <c r="U2589" s="8">
        <v>6</v>
      </c>
      <c r="V2589" s="9">
        <v>14.800000000000002</v>
      </c>
      <c r="W2589" s="36">
        <v>206.73</v>
      </c>
      <c r="X2589" s="12">
        <v>4</v>
      </c>
      <c r="Y2589" s="12">
        <v>7</v>
      </c>
      <c r="Z2589" s="12">
        <v>17.7</v>
      </c>
      <c r="AA2589" s="52">
        <f t="shared" si="160"/>
        <v>0.77777777777777779</v>
      </c>
      <c r="AB2589" s="54">
        <f t="shared" si="161"/>
        <v>1.2857142857142858</v>
      </c>
      <c r="AC2589" s="54">
        <f t="shared" si="162"/>
        <v>0.875</v>
      </c>
      <c r="AD2589" s="55">
        <f t="shared" si="163"/>
        <v>0.97949735449735453</v>
      </c>
      <c r="AE2589" s="58"/>
    </row>
    <row r="2590" spans="1:31" s="5" customFormat="1" x14ac:dyDescent="0.3">
      <c r="A2590" s="40" t="s">
        <v>286</v>
      </c>
      <c r="B2590" s="3" t="s">
        <v>287</v>
      </c>
      <c r="C2590" s="34">
        <v>1225.01</v>
      </c>
      <c r="D2590" s="8">
        <v>19</v>
      </c>
      <c r="E2590" s="8">
        <v>29</v>
      </c>
      <c r="F2590" s="9">
        <v>22.699999999999992</v>
      </c>
      <c r="G2590" s="36">
        <v>1073.2</v>
      </c>
      <c r="H2590" s="12">
        <v>19</v>
      </c>
      <c r="I2590" s="12">
        <v>31</v>
      </c>
      <c r="J2590" s="13">
        <v>21.300000000000004</v>
      </c>
      <c r="K2590" s="34"/>
      <c r="L2590" s="8"/>
      <c r="M2590" s="8"/>
      <c r="N2590" s="9"/>
      <c r="O2590" s="36"/>
      <c r="P2590" s="12"/>
      <c r="Q2590" s="12"/>
      <c r="R2590" s="13"/>
      <c r="S2590" s="34"/>
      <c r="T2590" s="8"/>
      <c r="U2590" s="8"/>
      <c r="V2590" s="9"/>
      <c r="W2590" s="36"/>
      <c r="X2590" s="12"/>
      <c r="Y2590" s="12"/>
      <c r="Z2590" s="12"/>
      <c r="AA2590" s="52">
        <f t="shared" si="160"/>
        <v>0.9375</v>
      </c>
      <c r="AB2590" s="54">
        <f t="shared" si="161"/>
        <v>1</v>
      </c>
      <c r="AC2590" s="54">
        <f t="shared" si="162"/>
        <v>1</v>
      </c>
      <c r="AD2590" s="55">
        <f t="shared" si="163"/>
        <v>0.97916666666666663</v>
      </c>
      <c r="AE2590" s="58"/>
    </row>
    <row r="2591" spans="1:31" s="5" customFormat="1" x14ac:dyDescent="0.3">
      <c r="A2591" s="40" t="s">
        <v>6362</v>
      </c>
      <c r="B2591" s="16" t="s">
        <v>6363</v>
      </c>
      <c r="C2591" s="8"/>
      <c r="D2591" s="8"/>
      <c r="E2591" s="8"/>
      <c r="F2591" s="9"/>
      <c r="G2591" s="36"/>
      <c r="H2591" s="12"/>
      <c r="I2591" s="12"/>
      <c r="J2591" s="13"/>
      <c r="K2591" s="34"/>
      <c r="L2591" s="8"/>
      <c r="M2591" s="8"/>
      <c r="N2591" s="9"/>
      <c r="O2591" s="36"/>
      <c r="P2591" s="12"/>
      <c r="Q2591" s="12"/>
      <c r="R2591" s="13"/>
      <c r="S2591" s="34">
        <v>279.49</v>
      </c>
      <c r="T2591" s="8">
        <v>5</v>
      </c>
      <c r="U2591" s="8">
        <v>14</v>
      </c>
      <c r="V2591" s="9">
        <v>19.600000000000001</v>
      </c>
      <c r="W2591" s="36">
        <v>379.21</v>
      </c>
      <c r="X2591" s="12">
        <v>9</v>
      </c>
      <c r="Y2591" s="12">
        <v>15</v>
      </c>
      <c r="Z2591" s="12">
        <v>24.5</v>
      </c>
      <c r="AA2591" s="52">
        <f t="shared" si="160"/>
        <v>1</v>
      </c>
      <c r="AB2591" s="54">
        <f t="shared" si="161"/>
        <v>1</v>
      </c>
      <c r="AC2591" s="54">
        <f t="shared" si="162"/>
        <v>0.9375</v>
      </c>
      <c r="AD2591" s="55">
        <f t="shared" si="163"/>
        <v>0.97916666666666663</v>
      </c>
      <c r="AE2591" s="58"/>
    </row>
    <row r="2592" spans="1:31" s="5" customFormat="1" x14ac:dyDescent="0.3">
      <c r="A2592" s="40" t="s">
        <v>194</v>
      </c>
      <c r="B2592" s="3" t="s">
        <v>195</v>
      </c>
      <c r="C2592" s="34">
        <v>1788.6100000000001</v>
      </c>
      <c r="D2592" s="8">
        <v>24</v>
      </c>
      <c r="E2592" s="8">
        <v>29</v>
      </c>
      <c r="F2592" s="9">
        <v>47.200000000000017</v>
      </c>
      <c r="G2592" s="36">
        <v>1960.54</v>
      </c>
      <c r="H2592" s="12">
        <v>26</v>
      </c>
      <c r="I2592" s="12">
        <v>31</v>
      </c>
      <c r="J2592" s="13">
        <v>47.200000000000017</v>
      </c>
      <c r="K2592" s="34">
        <v>2496.1799999999998</v>
      </c>
      <c r="L2592" s="8">
        <v>38</v>
      </c>
      <c r="M2592" s="8">
        <v>44</v>
      </c>
      <c r="N2592" s="9">
        <v>61.900000000000041</v>
      </c>
      <c r="O2592" s="36">
        <v>2307.4900000000002</v>
      </c>
      <c r="P2592" s="12">
        <v>34</v>
      </c>
      <c r="Q2592" s="12">
        <v>43</v>
      </c>
      <c r="R2592" s="13">
        <v>68.5</v>
      </c>
      <c r="S2592" s="34">
        <v>2242.4399999999996</v>
      </c>
      <c r="T2592" s="8">
        <v>35</v>
      </c>
      <c r="U2592" s="8">
        <v>40</v>
      </c>
      <c r="V2592" s="9">
        <v>57.900000000000041</v>
      </c>
      <c r="W2592" s="36">
        <v>2574.0000000000005</v>
      </c>
      <c r="X2592" s="12">
        <v>38</v>
      </c>
      <c r="Y2592" s="12">
        <v>41</v>
      </c>
      <c r="Z2592" s="12">
        <v>63.400000000000041</v>
      </c>
      <c r="AA2592" s="52">
        <f t="shared" si="160"/>
        <v>0.9375</v>
      </c>
      <c r="AB2592" s="54">
        <f t="shared" si="161"/>
        <v>1.0227272727272727</v>
      </c>
      <c r="AC2592" s="54">
        <f t="shared" si="162"/>
        <v>0.97619047619047616</v>
      </c>
      <c r="AD2592" s="55">
        <f t="shared" si="163"/>
        <v>0.97880591630591629</v>
      </c>
      <c r="AE2592" s="58"/>
    </row>
    <row r="2593" spans="1:31" s="5" customFormat="1" x14ac:dyDescent="0.3">
      <c r="A2593" s="40" t="s">
        <v>212</v>
      </c>
      <c r="B2593" s="3" t="s">
        <v>213</v>
      </c>
      <c r="C2593" s="34">
        <v>1717.3199999999997</v>
      </c>
      <c r="D2593" s="8">
        <v>23</v>
      </c>
      <c r="E2593" s="8">
        <v>28</v>
      </c>
      <c r="F2593" s="9">
        <v>47.399999999999991</v>
      </c>
      <c r="G2593" s="36">
        <v>1913.03</v>
      </c>
      <c r="H2593" s="12">
        <v>26</v>
      </c>
      <c r="I2593" s="12">
        <v>30</v>
      </c>
      <c r="J2593" s="13">
        <v>47.400000000000006</v>
      </c>
      <c r="K2593" s="34">
        <v>2362.86</v>
      </c>
      <c r="L2593" s="8">
        <v>36</v>
      </c>
      <c r="M2593" s="8">
        <v>43</v>
      </c>
      <c r="N2593" s="9">
        <v>62.099999999999959</v>
      </c>
      <c r="O2593" s="36">
        <v>2216.9200000000005</v>
      </c>
      <c r="P2593" s="12">
        <v>32</v>
      </c>
      <c r="Q2593" s="12">
        <v>42</v>
      </c>
      <c r="R2593" s="13">
        <v>68.799999999999983</v>
      </c>
      <c r="S2593" s="34">
        <v>2192.6699999999996</v>
      </c>
      <c r="T2593" s="8">
        <v>34</v>
      </c>
      <c r="U2593" s="8">
        <v>40</v>
      </c>
      <c r="V2593" s="9">
        <v>58.099999999999966</v>
      </c>
      <c r="W2593" s="36">
        <v>2498.8700000000003</v>
      </c>
      <c r="X2593" s="12">
        <v>37</v>
      </c>
      <c r="Y2593" s="12">
        <v>41</v>
      </c>
      <c r="Z2593" s="12">
        <v>63.7</v>
      </c>
      <c r="AA2593" s="52">
        <f t="shared" si="160"/>
        <v>0.93548387096774188</v>
      </c>
      <c r="AB2593" s="54">
        <f t="shared" si="161"/>
        <v>1.0232558139534884</v>
      </c>
      <c r="AC2593" s="54">
        <f t="shared" si="162"/>
        <v>0.97619047619047616</v>
      </c>
      <c r="AD2593" s="55">
        <f t="shared" si="163"/>
        <v>0.97831005370390223</v>
      </c>
      <c r="AE2593" s="58"/>
    </row>
    <row r="2594" spans="1:31" s="5" customFormat="1" x14ac:dyDescent="0.3">
      <c r="A2594" s="40" t="s">
        <v>821</v>
      </c>
      <c r="B2594" s="3" t="s">
        <v>822</v>
      </c>
      <c r="C2594" s="34">
        <v>502.34</v>
      </c>
      <c r="D2594" s="8">
        <v>8</v>
      </c>
      <c r="E2594" s="8">
        <v>10</v>
      </c>
      <c r="F2594" s="9">
        <v>47.199999999999996</v>
      </c>
      <c r="G2594" s="36">
        <v>340.82</v>
      </c>
      <c r="H2594" s="12">
        <v>5</v>
      </c>
      <c r="I2594" s="12">
        <v>9</v>
      </c>
      <c r="J2594" s="13">
        <v>38.1</v>
      </c>
      <c r="K2594" s="34">
        <v>525.59999999999991</v>
      </c>
      <c r="L2594" s="8">
        <v>10</v>
      </c>
      <c r="M2594" s="8">
        <v>10</v>
      </c>
      <c r="N2594" s="9">
        <v>47.600000000000009</v>
      </c>
      <c r="O2594" s="36">
        <v>513.31000000000006</v>
      </c>
      <c r="P2594" s="12">
        <v>9</v>
      </c>
      <c r="Q2594" s="12">
        <v>10</v>
      </c>
      <c r="R2594" s="13">
        <v>49.699999999999996</v>
      </c>
      <c r="S2594" s="34">
        <v>453.36</v>
      </c>
      <c r="T2594" s="8">
        <v>8</v>
      </c>
      <c r="U2594" s="8">
        <v>9</v>
      </c>
      <c r="V2594" s="9">
        <v>41.6</v>
      </c>
      <c r="W2594" s="36">
        <v>445.15999999999997</v>
      </c>
      <c r="X2594" s="12">
        <v>7</v>
      </c>
      <c r="Y2594" s="12">
        <v>11</v>
      </c>
      <c r="Z2594" s="12">
        <v>54.199999999999996</v>
      </c>
      <c r="AA2594" s="52">
        <f t="shared" si="160"/>
        <v>1.1000000000000001</v>
      </c>
      <c r="AB2594" s="54">
        <f t="shared" si="161"/>
        <v>1</v>
      </c>
      <c r="AC2594" s="54">
        <f t="shared" si="162"/>
        <v>0.83333333333333337</v>
      </c>
      <c r="AD2594" s="55">
        <f t="shared" si="163"/>
        <v>0.97777777777777786</v>
      </c>
      <c r="AE2594" s="58"/>
    </row>
    <row r="2595" spans="1:31" s="5" customFormat="1" x14ac:dyDescent="0.3">
      <c r="A2595" s="40" t="s">
        <v>3169</v>
      </c>
      <c r="B2595" s="3" t="s">
        <v>3170</v>
      </c>
      <c r="C2595" s="34">
        <v>40.1</v>
      </c>
      <c r="D2595" s="8">
        <v>1</v>
      </c>
      <c r="E2595" s="8">
        <v>1</v>
      </c>
      <c r="F2595" s="9">
        <v>5.9</v>
      </c>
      <c r="G2595" s="36">
        <v>38.159999999999997</v>
      </c>
      <c r="H2595" s="12">
        <v>1</v>
      </c>
      <c r="I2595" s="12">
        <v>1</v>
      </c>
      <c r="J2595" s="13">
        <v>6.1</v>
      </c>
      <c r="K2595" s="34">
        <v>144.32999999999998</v>
      </c>
      <c r="L2595" s="8">
        <v>2</v>
      </c>
      <c r="M2595" s="8">
        <v>2</v>
      </c>
      <c r="N2595" s="9">
        <v>9</v>
      </c>
      <c r="O2595" s="36">
        <v>162.07</v>
      </c>
      <c r="P2595" s="12">
        <v>3</v>
      </c>
      <c r="Q2595" s="12">
        <v>4</v>
      </c>
      <c r="R2595" s="13">
        <v>13.4</v>
      </c>
      <c r="S2595" s="34">
        <v>90.009999999999991</v>
      </c>
      <c r="T2595" s="8">
        <v>2</v>
      </c>
      <c r="U2595" s="8">
        <v>3</v>
      </c>
      <c r="V2595" s="9">
        <v>9.5</v>
      </c>
      <c r="W2595" s="36">
        <v>104.6</v>
      </c>
      <c r="X2595" s="12">
        <v>2</v>
      </c>
      <c r="Y2595" s="12">
        <v>2</v>
      </c>
      <c r="Z2595" s="12">
        <v>7.8</v>
      </c>
      <c r="AA2595" s="52">
        <f t="shared" si="160"/>
        <v>1</v>
      </c>
      <c r="AB2595" s="54">
        <f t="shared" si="161"/>
        <v>0.6</v>
      </c>
      <c r="AC2595" s="54">
        <f t="shared" si="162"/>
        <v>1.3333333333333333</v>
      </c>
      <c r="AD2595" s="55">
        <f t="shared" si="163"/>
        <v>0.97777777777777786</v>
      </c>
      <c r="AE2595" s="58"/>
    </row>
    <row r="2596" spans="1:31" s="5" customFormat="1" x14ac:dyDescent="0.3">
      <c r="A2596" s="40" t="s">
        <v>884</v>
      </c>
      <c r="B2596" s="3" t="s">
        <v>885</v>
      </c>
      <c r="C2596" s="34">
        <v>490.27000000000004</v>
      </c>
      <c r="D2596" s="8">
        <v>7</v>
      </c>
      <c r="E2596" s="8">
        <v>11</v>
      </c>
      <c r="F2596" s="9">
        <v>17.5</v>
      </c>
      <c r="G2596" s="36">
        <v>672.72</v>
      </c>
      <c r="H2596" s="12">
        <v>10</v>
      </c>
      <c r="I2596" s="12">
        <v>12</v>
      </c>
      <c r="J2596" s="13">
        <v>17.5</v>
      </c>
      <c r="K2596" s="34">
        <v>588.33000000000004</v>
      </c>
      <c r="L2596" s="8">
        <v>8</v>
      </c>
      <c r="M2596" s="8">
        <v>12</v>
      </c>
      <c r="N2596" s="9">
        <v>26</v>
      </c>
      <c r="O2596" s="36">
        <v>761.61</v>
      </c>
      <c r="P2596" s="12">
        <v>13</v>
      </c>
      <c r="Q2596" s="12">
        <v>13</v>
      </c>
      <c r="R2596" s="13">
        <v>24.4</v>
      </c>
      <c r="S2596" s="34">
        <v>588.10000000000014</v>
      </c>
      <c r="T2596" s="8">
        <v>10</v>
      </c>
      <c r="U2596" s="8">
        <v>13</v>
      </c>
      <c r="V2596" s="9">
        <v>22</v>
      </c>
      <c r="W2596" s="36">
        <v>547.26</v>
      </c>
      <c r="X2596" s="12">
        <v>8</v>
      </c>
      <c r="Y2596" s="12">
        <v>12</v>
      </c>
      <c r="Z2596" s="12">
        <v>26.5</v>
      </c>
      <c r="AA2596" s="52">
        <f t="shared" si="160"/>
        <v>0.92307692307692313</v>
      </c>
      <c r="AB2596" s="54">
        <f t="shared" si="161"/>
        <v>0.9285714285714286</v>
      </c>
      <c r="AC2596" s="54">
        <f t="shared" si="162"/>
        <v>1.0769230769230769</v>
      </c>
      <c r="AD2596" s="55">
        <f t="shared" si="163"/>
        <v>0.97619047619047628</v>
      </c>
      <c r="AE2596" s="58"/>
    </row>
    <row r="2597" spans="1:31" s="5" customFormat="1" x14ac:dyDescent="0.3">
      <c r="A2597" s="40" t="s">
        <v>904</v>
      </c>
      <c r="B2597" s="3" t="s">
        <v>905</v>
      </c>
      <c r="C2597" s="34">
        <v>466.72</v>
      </c>
      <c r="D2597" s="8">
        <v>7</v>
      </c>
      <c r="E2597" s="8">
        <v>8</v>
      </c>
      <c r="F2597" s="9">
        <v>3.6999999999999997</v>
      </c>
      <c r="G2597" s="36">
        <v>313.52</v>
      </c>
      <c r="H2597" s="12">
        <v>4</v>
      </c>
      <c r="I2597" s="12">
        <v>7</v>
      </c>
      <c r="J2597" s="13">
        <v>4</v>
      </c>
      <c r="K2597" s="34">
        <v>305.77999999999997</v>
      </c>
      <c r="L2597" s="8">
        <v>4</v>
      </c>
      <c r="M2597" s="8">
        <v>7</v>
      </c>
      <c r="N2597" s="9">
        <v>4.5</v>
      </c>
      <c r="O2597" s="36">
        <v>343.81</v>
      </c>
      <c r="P2597" s="12">
        <v>5</v>
      </c>
      <c r="Q2597" s="12">
        <v>7</v>
      </c>
      <c r="R2597" s="13">
        <v>4.0999999999999996</v>
      </c>
      <c r="S2597" s="34">
        <v>265.46000000000004</v>
      </c>
      <c r="T2597" s="8">
        <v>3</v>
      </c>
      <c r="U2597" s="8">
        <v>3</v>
      </c>
      <c r="V2597" s="9">
        <v>2.2999999999999998</v>
      </c>
      <c r="W2597" s="36">
        <v>292.18</v>
      </c>
      <c r="X2597" s="12">
        <v>4</v>
      </c>
      <c r="Y2597" s="12">
        <v>4</v>
      </c>
      <c r="Z2597" s="12">
        <v>2.2999999999999998</v>
      </c>
      <c r="AA2597" s="52">
        <f t="shared" si="160"/>
        <v>1.125</v>
      </c>
      <c r="AB2597" s="54">
        <f t="shared" si="161"/>
        <v>1</v>
      </c>
      <c r="AC2597" s="54">
        <f t="shared" si="162"/>
        <v>0.8</v>
      </c>
      <c r="AD2597" s="55">
        <f t="shared" si="163"/>
        <v>0.97499999999999998</v>
      </c>
      <c r="AE2597" s="58"/>
    </row>
    <row r="2598" spans="1:31" s="5" customFormat="1" x14ac:dyDescent="0.3">
      <c r="A2598" s="40" t="s">
        <v>1077</v>
      </c>
      <c r="B2598" s="3" t="s">
        <v>1078</v>
      </c>
      <c r="C2598" s="34">
        <v>353.58</v>
      </c>
      <c r="D2598" s="8">
        <v>6</v>
      </c>
      <c r="E2598" s="8">
        <v>11</v>
      </c>
      <c r="F2598" s="9">
        <v>23.099999999999998</v>
      </c>
      <c r="G2598" s="36">
        <v>524.91000000000008</v>
      </c>
      <c r="H2598" s="12">
        <v>8</v>
      </c>
      <c r="I2598" s="12">
        <v>12</v>
      </c>
      <c r="J2598" s="13">
        <v>22.300000000000004</v>
      </c>
      <c r="K2598" s="34">
        <v>144.07999999999998</v>
      </c>
      <c r="L2598" s="8">
        <v>3</v>
      </c>
      <c r="M2598" s="8">
        <v>6</v>
      </c>
      <c r="N2598" s="9">
        <v>13.6</v>
      </c>
      <c r="O2598" s="36">
        <v>38.090000000000003</v>
      </c>
      <c r="P2598" s="12">
        <v>1</v>
      </c>
      <c r="Q2598" s="12">
        <v>4</v>
      </c>
      <c r="R2598" s="13">
        <v>9.1</v>
      </c>
      <c r="S2598" s="34">
        <v>187.94</v>
      </c>
      <c r="T2598" s="8">
        <v>3</v>
      </c>
      <c r="U2598" s="8">
        <v>5</v>
      </c>
      <c r="V2598" s="9">
        <v>14.699999999999998</v>
      </c>
      <c r="W2598" s="36">
        <v>297.2</v>
      </c>
      <c r="X2598" s="12">
        <v>7</v>
      </c>
      <c r="Y2598" s="12">
        <v>9</v>
      </c>
      <c r="Z2598" s="12">
        <v>21.2</v>
      </c>
      <c r="AA2598" s="52">
        <f t="shared" si="160"/>
        <v>0.92307692307692313</v>
      </c>
      <c r="AB2598" s="54">
        <f t="shared" si="161"/>
        <v>1.4</v>
      </c>
      <c r="AC2598" s="54">
        <f t="shared" si="162"/>
        <v>0.6</v>
      </c>
      <c r="AD2598" s="55">
        <f t="shared" si="163"/>
        <v>0.97435897435897434</v>
      </c>
      <c r="AE2598" s="58"/>
    </row>
    <row r="2599" spans="1:31" s="5" customFormat="1" x14ac:dyDescent="0.3">
      <c r="A2599" s="40" t="s">
        <v>3127</v>
      </c>
      <c r="B2599" s="3" t="s">
        <v>3128</v>
      </c>
      <c r="C2599" s="34">
        <v>65.349999999999994</v>
      </c>
      <c r="D2599" s="8">
        <v>1</v>
      </c>
      <c r="E2599" s="8">
        <v>4</v>
      </c>
      <c r="F2599" s="9">
        <v>14</v>
      </c>
      <c r="G2599" s="36">
        <v>43.74</v>
      </c>
      <c r="H2599" s="12">
        <v>1</v>
      </c>
      <c r="I2599" s="12">
        <v>2</v>
      </c>
      <c r="J2599" s="13">
        <v>11.2</v>
      </c>
      <c r="K2599" s="34"/>
      <c r="L2599" s="8"/>
      <c r="M2599" s="8"/>
      <c r="N2599" s="9"/>
      <c r="O2599" s="36">
        <v>184.28</v>
      </c>
      <c r="P2599" s="12">
        <v>2</v>
      </c>
      <c r="Q2599" s="12">
        <v>6</v>
      </c>
      <c r="R2599" s="13">
        <v>26.4</v>
      </c>
      <c r="S2599" s="34">
        <v>444.28999999999996</v>
      </c>
      <c r="T2599" s="8">
        <v>8</v>
      </c>
      <c r="U2599" s="8">
        <v>9</v>
      </c>
      <c r="V2599" s="9">
        <v>31.199999999999996</v>
      </c>
      <c r="W2599" s="36">
        <v>409.04999999999995</v>
      </c>
      <c r="X2599" s="12">
        <v>6</v>
      </c>
      <c r="Y2599" s="12">
        <v>8</v>
      </c>
      <c r="Z2599" s="12">
        <v>28.400000000000002</v>
      </c>
      <c r="AA2599" s="52">
        <f t="shared" si="160"/>
        <v>1.6666666666666667</v>
      </c>
      <c r="AB2599" s="54">
        <f t="shared" si="161"/>
        <v>0.14285714285714285</v>
      </c>
      <c r="AC2599" s="54">
        <f t="shared" si="162"/>
        <v>1.1111111111111112</v>
      </c>
      <c r="AD2599" s="55">
        <f t="shared" si="163"/>
        <v>0.9735449735449736</v>
      </c>
      <c r="AE2599" s="58"/>
    </row>
    <row r="2600" spans="1:31" s="5" customFormat="1" x14ac:dyDescent="0.3">
      <c r="A2600" s="40" t="s">
        <v>4241</v>
      </c>
      <c r="B2600" s="3" t="s">
        <v>4242</v>
      </c>
      <c r="C2600" s="8"/>
      <c r="D2600" s="8"/>
      <c r="E2600" s="8"/>
      <c r="F2600" s="9"/>
      <c r="G2600" s="36"/>
      <c r="H2600" s="12"/>
      <c r="I2600" s="12"/>
      <c r="J2600" s="13"/>
      <c r="K2600" s="34">
        <v>170.31</v>
      </c>
      <c r="L2600" s="8">
        <v>4</v>
      </c>
      <c r="M2600" s="8">
        <v>7</v>
      </c>
      <c r="N2600" s="9">
        <v>17.2</v>
      </c>
      <c r="O2600" s="36">
        <v>217.92</v>
      </c>
      <c r="P2600" s="12">
        <v>4</v>
      </c>
      <c r="Q2600" s="12">
        <v>6</v>
      </c>
      <c r="R2600" s="13">
        <v>14.4</v>
      </c>
      <c r="S2600" s="34">
        <v>206.64999999999998</v>
      </c>
      <c r="T2600" s="8">
        <v>4</v>
      </c>
      <c r="U2600" s="8">
        <v>6</v>
      </c>
      <c r="V2600" s="9">
        <v>15.1</v>
      </c>
      <c r="W2600" s="36">
        <v>250</v>
      </c>
      <c r="X2600" s="12">
        <v>5</v>
      </c>
      <c r="Y2600" s="12">
        <v>8</v>
      </c>
      <c r="Z2600" s="12">
        <v>17.399999999999999</v>
      </c>
      <c r="AA2600" s="52">
        <f t="shared" si="160"/>
        <v>1</v>
      </c>
      <c r="AB2600" s="54">
        <f t="shared" si="161"/>
        <v>1.1428571428571428</v>
      </c>
      <c r="AC2600" s="54">
        <f t="shared" si="162"/>
        <v>0.77777777777777779</v>
      </c>
      <c r="AD2600" s="55">
        <f t="shared" si="163"/>
        <v>0.97354497354497349</v>
      </c>
      <c r="AE2600" s="58"/>
    </row>
    <row r="2601" spans="1:31" s="5" customFormat="1" x14ac:dyDescent="0.3">
      <c r="A2601" s="40" t="s">
        <v>198</v>
      </c>
      <c r="B2601" s="3" t="s">
        <v>199</v>
      </c>
      <c r="C2601" s="34">
        <v>1434.04</v>
      </c>
      <c r="D2601" s="8">
        <v>24</v>
      </c>
      <c r="E2601" s="8">
        <v>30</v>
      </c>
      <c r="F2601" s="9">
        <v>35.70000000000001</v>
      </c>
      <c r="G2601" s="36">
        <v>1537.87</v>
      </c>
      <c r="H2601" s="12">
        <v>23</v>
      </c>
      <c r="I2601" s="12">
        <v>26</v>
      </c>
      <c r="J2601" s="13">
        <v>31.399999999999988</v>
      </c>
      <c r="K2601" s="34">
        <v>161.94</v>
      </c>
      <c r="L2601" s="8">
        <v>3</v>
      </c>
      <c r="M2601" s="8">
        <v>5</v>
      </c>
      <c r="N2601" s="9">
        <v>13.800000000000002</v>
      </c>
      <c r="O2601" s="36">
        <v>149.28</v>
      </c>
      <c r="P2601" s="12">
        <v>3</v>
      </c>
      <c r="Q2601" s="12">
        <v>4</v>
      </c>
      <c r="R2601" s="13">
        <v>9.1999999999999993</v>
      </c>
      <c r="S2601" s="34">
        <v>89.949999999999989</v>
      </c>
      <c r="T2601" s="8">
        <v>2</v>
      </c>
      <c r="U2601" s="8">
        <v>3</v>
      </c>
      <c r="V2601" s="9">
        <v>7.9</v>
      </c>
      <c r="W2601" s="36">
        <v>349.10999999999996</v>
      </c>
      <c r="X2601" s="12">
        <v>6</v>
      </c>
      <c r="Y2601" s="12">
        <v>6</v>
      </c>
      <c r="Z2601" s="12">
        <v>14</v>
      </c>
      <c r="AA2601" s="52">
        <f t="shared" si="160"/>
        <v>1.1481481481481481</v>
      </c>
      <c r="AB2601" s="54">
        <f t="shared" si="161"/>
        <v>1.2</v>
      </c>
      <c r="AC2601" s="54">
        <f t="shared" si="162"/>
        <v>0.5714285714285714</v>
      </c>
      <c r="AD2601" s="55">
        <f t="shared" si="163"/>
        <v>0.97319223985890646</v>
      </c>
      <c r="AE2601" s="58"/>
    </row>
    <row r="2602" spans="1:31" s="5" customFormat="1" x14ac:dyDescent="0.3">
      <c r="A2602" s="40" t="s">
        <v>5128</v>
      </c>
      <c r="B2602" s="3" t="s">
        <v>5129</v>
      </c>
      <c r="C2602" s="8"/>
      <c r="D2602" s="8"/>
      <c r="E2602" s="8"/>
      <c r="F2602" s="9"/>
      <c r="G2602" s="36"/>
      <c r="H2602" s="12"/>
      <c r="I2602" s="12"/>
      <c r="J2602" s="13"/>
      <c r="K2602" s="34"/>
      <c r="L2602" s="8"/>
      <c r="M2602" s="8"/>
      <c r="N2602" s="9"/>
      <c r="O2602" s="36">
        <v>36.299999999999997</v>
      </c>
      <c r="P2602" s="12">
        <v>1</v>
      </c>
      <c r="Q2602" s="12">
        <v>3</v>
      </c>
      <c r="R2602" s="13">
        <v>12.7</v>
      </c>
      <c r="S2602" s="34">
        <v>33</v>
      </c>
      <c r="T2602" s="8">
        <v>1</v>
      </c>
      <c r="U2602" s="8">
        <v>4</v>
      </c>
      <c r="V2602" s="9">
        <v>15.3</v>
      </c>
      <c r="W2602" s="36">
        <v>80.69</v>
      </c>
      <c r="X2602" s="12">
        <v>2</v>
      </c>
      <c r="Y2602" s="12">
        <v>2</v>
      </c>
      <c r="Z2602" s="12">
        <v>8.5</v>
      </c>
      <c r="AA2602" s="52">
        <f t="shared" si="160"/>
        <v>1</v>
      </c>
      <c r="AB2602" s="54">
        <f t="shared" si="161"/>
        <v>0.25</v>
      </c>
      <c r="AC2602" s="54">
        <f t="shared" si="162"/>
        <v>1.6666666666666667</v>
      </c>
      <c r="AD2602" s="55">
        <f t="shared" si="163"/>
        <v>0.97222222222222232</v>
      </c>
      <c r="AE2602" s="58"/>
    </row>
    <row r="2603" spans="1:31" s="5" customFormat="1" x14ac:dyDescent="0.3">
      <c r="A2603" s="40" t="s">
        <v>2249</v>
      </c>
      <c r="B2603" s="3" t="s">
        <v>2250</v>
      </c>
      <c r="C2603" s="34">
        <v>34.74</v>
      </c>
      <c r="D2603" s="8">
        <v>1</v>
      </c>
      <c r="E2603" s="8">
        <v>2</v>
      </c>
      <c r="F2603" s="9">
        <v>2.5</v>
      </c>
      <c r="G2603" s="36">
        <v>37.549999999999997</v>
      </c>
      <c r="H2603" s="12">
        <v>1</v>
      </c>
      <c r="I2603" s="12">
        <v>3</v>
      </c>
      <c r="J2603" s="13">
        <v>3.5</v>
      </c>
      <c r="K2603" s="34">
        <v>40.42</v>
      </c>
      <c r="L2603" s="8">
        <v>1</v>
      </c>
      <c r="M2603" s="8">
        <v>1</v>
      </c>
      <c r="N2603" s="9">
        <v>0.6</v>
      </c>
      <c r="O2603" s="36">
        <v>38.92</v>
      </c>
      <c r="P2603" s="12">
        <v>1</v>
      </c>
      <c r="Q2603" s="12">
        <v>2</v>
      </c>
      <c r="R2603" s="13">
        <v>1.2</v>
      </c>
      <c r="S2603" s="34">
        <v>36.26</v>
      </c>
      <c r="T2603" s="8">
        <v>1</v>
      </c>
      <c r="U2603" s="8">
        <v>2</v>
      </c>
      <c r="V2603" s="9">
        <v>2.2999999999999998</v>
      </c>
      <c r="W2603" s="36">
        <v>34.46</v>
      </c>
      <c r="X2603" s="12">
        <v>1</v>
      </c>
      <c r="Y2603" s="12">
        <v>1</v>
      </c>
      <c r="Z2603" s="12">
        <v>0.6</v>
      </c>
      <c r="AA2603" s="52">
        <f t="shared" si="160"/>
        <v>0.75</v>
      </c>
      <c r="AB2603" s="54">
        <f t="shared" si="161"/>
        <v>0.66666666666666663</v>
      </c>
      <c r="AC2603" s="54">
        <f t="shared" si="162"/>
        <v>1.5</v>
      </c>
      <c r="AD2603" s="55">
        <f t="shared" si="163"/>
        <v>0.97222222222222221</v>
      </c>
      <c r="AE2603" s="58"/>
    </row>
    <row r="2604" spans="1:31" s="5" customFormat="1" x14ac:dyDescent="0.3">
      <c r="A2604" s="40" t="s">
        <v>4315</v>
      </c>
      <c r="B2604" s="3" t="s">
        <v>4316</v>
      </c>
      <c r="C2604" s="8"/>
      <c r="D2604" s="8"/>
      <c r="E2604" s="8"/>
      <c r="F2604" s="9"/>
      <c r="G2604" s="36"/>
      <c r="H2604" s="12"/>
      <c r="I2604" s="12"/>
      <c r="J2604" s="13"/>
      <c r="K2604" s="34">
        <v>86.08</v>
      </c>
      <c r="L2604" s="8">
        <v>2</v>
      </c>
      <c r="M2604" s="8">
        <v>3</v>
      </c>
      <c r="N2604" s="9">
        <v>18</v>
      </c>
      <c r="O2604" s="36">
        <v>119.66</v>
      </c>
      <c r="P2604" s="12">
        <v>3</v>
      </c>
      <c r="Q2604" s="12">
        <v>5</v>
      </c>
      <c r="R2604" s="13">
        <v>24.2</v>
      </c>
      <c r="S2604" s="34">
        <v>105.42</v>
      </c>
      <c r="T2604" s="8">
        <v>3</v>
      </c>
      <c r="U2604" s="8">
        <v>4</v>
      </c>
      <c r="V2604" s="9">
        <v>21.8</v>
      </c>
      <c r="W2604" s="36">
        <v>78.12</v>
      </c>
      <c r="X2604" s="12">
        <v>2</v>
      </c>
      <c r="Y2604" s="12">
        <v>3</v>
      </c>
      <c r="Z2604" s="12">
        <v>9.6999999999999993</v>
      </c>
      <c r="AA2604" s="52">
        <f t="shared" si="160"/>
        <v>1</v>
      </c>
      <c r="AB2604" s="54">
        <f t="shared" si="161"/>
        <v>0.66666666666666663</v>
      </c>
      <c r="AC2604" s="54">
        <f t="shared" si="162"/>
        <v>1.25</v>
      </c>
      <c r="AD2604" s="55">
        <f t="shared" si="163"/>
        <v>0.97222222222222221</v>
      </c>
      <c r="AE2604" s="58"/>
    </row>
    <row r="2605" spans="1:31" s="5" customFormat="1" x14ac:dyDescent="0.3">
      <c r="A2605" s="40" t="s">
        <v>4311</v>
      </c>
      <c r="B2605" s="3" t="s">
        <v>4312</v>
      </c>
      <c r="C2605" s="8"/>
      <c r="D2605" s="8"/>
      <c r="E2605" s="8"/>
      <c r="F2605" s="9"/>
      <c r="G2605" s="36"/>
      <c r="H2605" s="12"/>
      <c r="I2605" s="12"/>
      <c r="J2605" s="13"/>
      <c r="K2605" s="34">
        <v>185.88</v>
      </c>
      <c r="L2605" s="8">
        <v>3</v>
      </c>
      <c r="M2605" s="8">
        <v>4</v>
      </c>
      <c r="N2605" s="9">
        <v>28.600000000000005</v>
      </c>
      <c r="O2605" s="36">
        <v>143.37</v>
      </c>
      <c r="P2605" s="12">
        <v>3</v>
      </c>
      <c r="Q2605" s="12">
        <v>3</v>
      </c>
      <c r="R2605" s="13">
        <v>28.600000000000005</v>
      </c>
      <c r="S2605" s="34">
        <v>34.25</v>
      </c>
      <c r="T2605" s="8">
        <v>1</v>
      </c>
      <c r="U2605" s="8">
        <v>1</v>
      </c>
      <c r="V2605" s="9">
        <v>7.8</v>
      </c>
      <c r="W2605" s="36">
        <v>88.16</v>
      </c>
      <c r="X2605" s="12">
        <v>2</v>
      </c>
      <c r="Y2605" s="12">
        <v>2</v>
      </c>
      <c r="Z2605" s="12">
        <v>16.899999999999999</v>
      </c>
      <c r="AA2605" s="52">
        <f t="shared" si="160"/>
        <v>1</v>
      </c>
      <c r="AB2605" s="54">
        <f t="shared" si="161"/>
        <v>1.25</v>
      </c>
      <c r="AC2605" s="54">
        <f t="shared" si="162"/>
        <v>0.66666666666666663</v>
      </c>
      <c r="AD2605" s="55">
        <f t="shared" si="163"/>
        <v>0.97222222222222221</v>
      </c>
      <c r="AE2605" s="58"/>
    </row>
    <row r="2606" spans="1:31" s="5" customFormat="1" x14ac:dyDescent="0.3">
      <c r="A2606" s="40" t="s">
        <v>1827</v>
      </c>
      <c r="B2606" s="3" t="s">
        <v>1521</v>
      </c>
      <c r="C2606" s="34">
        <v>114.51</v>
      </c>
      <c r="D2606" s="8">
        <v>2</v>
      </c>
      <c r="E2606" s="8">
        <v>5</v>
      </c>
      <c r="F2606" s="9">
        <v>24.2</v>
      </c>
      <c r="G2606" s="36">
        <v>204.93</v>
      </c>
      <c r="H2606" s="12">
        <v>4</v>
      </c>
      <c r="I2606" s="12">
        <v>4</v>
      </c>
      <c r="J2606" s="13">
        <v>21.1</v>
      </c>
      <c r="K2606" s="34">
        <v>242.35000000000002</v>
      </c>
      <c r="L2606" s="8">
        <v>5</v>
      </c>
      <c r="M2606" s="8">
        <v>6</v>
      </c>
      <c r="N2606" s="9">
        <v>30</v>
      </c>
      <c r="O2606" s="36">
        <v>197.13</v>
      </c>
      <c r="P2606" s="12">
        <v>4</v>
      </c>
      <c r="Q2606" s="12">
        <v>6</v>
      </c>
      <c r="R2606" s="13">
        <v>24.2</v>
      </c>
      <c r="S2606" s="34">
        <v>115.12</v>
      </c>
      <c r="T2606" s="8">
        <v>2</v>
      </c>
      <c r="U2606" s="8">
        <v>4</v>
      </c>
      <c r="V2606" s="9">
        <v>16.600000000000001</v>
      </c>
      <c r="W2606" s="36">
        <v>151.31</v>
      </c>
      <c r="X2606" s="12">
        <v>4</v>
      </c>
      <c r="Y2606" s="12">
        <v>6</v>
      </c>
      <c r="Z2606" s="12">
        <v>26.9</v>
      </c>
      <c r="AA2606" s="52">
        <f t="shared" si="160"/>
        <v>1.2</v>
      </c>
      <c r="AB2606" s="54">
        <f t="shared" si="161"/>
        <v>1</v>
      </c>
      <c r="AC2606" s="54">
        <f t="shared" si="162"/>
        <v>0.7142857142857143</v>
      </c>
      <c r="AD2606" s="55">
        <f t="shared" si="163"/>
        <v>0.97142857142857153</v>
      </c>
      <c r="AE2606" s="58"/>
    </row>
    <row r="2607" spans="1:31" s="5" customFormat="1" x14ac:dyDescent="0.3">
      <c r="A2607" s="40" t="s">
        <v>25</v>
      </c>
      <c r="B2607" s="3" t="s">
        <v>26</v>
      </c>
      <c r="C2607" s="34">
        <v>4218.41</v>
      </c>
      <c r="D2607" s="8">
        <v>57</v>
      </c>
      <c r="E2607" s="8">
        <v>72</v>
      </c>
      <c r="F2607" s="9">
        <v>68.400000000000063</v>
      </c>
      <c r="G2607" s="36">
        <v>4310.0000000000018</v>
      </c>
      <c r="H2607" s="12">
        <v>59</v>
      </c>
      <c r="I2607" s="12">
        <v>71</v>
      </c>
      <c r="J2607" s="13">
        <v>69.800000000000068</v>
      </c>
      <c r="K2607" s="34">
        <v>2503.73</v>
      </c>
      <c r="L2607" s="8">
        <v>39</v>
      </c>
      <c r="M2607" s="8">
        <v>45</v>
      </c>
      <c r="N2607" s="9">
        <v>60.5</v>
      </c>
      <c r="O2607" s="36">
        <v>2918.1800000000012</v>
      </c>
      <c r="P2607" s="12">
        <v>47</v>
      </c>
      <c r="Q2607" s="12">
        <v>49</v>
      </c>
      <c r="R2607" s="13">
        <v>60.199999999999974</v>
      </c>
      <c r="S2607" s="34">
        <v>2858.34</v>
      </c>
      <c r="T2607" s="8">
        <v>45</v>
      </c>
      <c r="U2607" s="8">
        <v>48</v>
      </c>
      <c r="V2607" s="9">
        <v>54.599999999999959</v>
      </c>
      <c r="W2607" s="36">
        <v>2915.11</v>
      </c>
      <c r="X2607" s="12">
        <v>44</v>
      </c>
      <c r="Y2607" s="12">
        <v>49</v>
      </c>
      <c r="Z2607" s="12">
        <v>60.800000000000018</v>
      </c>
      <c r="AA2607" s="52">
        <f t="shared" si="160"/>
        <v>1.0138888888888888</v>
      </c>
      <c r="AB2607" s="54">
        <f t="shared" si="161"/>
        <v>0.92</v>
      </c>
      <c r="AC2607" s="54">
        <f t="shared" si="162"/>
        <v>0.98</v>
      </c>
      <c r="AD2607" s="55">
        <f t="shared" si="163"/>
        <v>0.97129629629629621</v>
      </c>
      <c r="AE2607" s="58"/>
    </row>
    <row r="2608" spans="1:31" s="5" customFormat="1" x14ac:dyDescent="0.3">
      <c r="A2608" s="40" t="s">
        <v>275</v>
      </c>
      <c r="B2608" s="3" t="s">
        <v>276</v>
      </c>
      <c r="C2608" s="34">
        <v>1204.04</v>
      </c>
      <c r="D2608" s="8">
        <v>20</v>
      </c>
      <c r="E2608" s="8">
        <v>34</v>
      </c>
      <c r="F2608" s="9">
        <v>18.100000000000001</v>
      </c>
      <c r="G2608" s="36">
        <v>777.48</v>
      </c>
      <c r="H2608" s="12">
        <v>14</v>
      </c>
      <c r="I2608" s="12">
        <v>30</v>
      </c>
      <c r="J2608" s="13">
        <v>15.199999999999998</v>
      </c>
      <c r="K2608" s="34">
        <v>605.22000000000014</v>
      </c>
      <c r="L2608" s="8">
        <v>11</v>
      </c>
      <c r="M2608" s="8">
        <v>18</v>
      </c>
      <c r="N2608" s="9">
        <v>10.700000000000001</v>
      </c>
      <c r="O2608" s="36">
        <v>844.52999999999986</v>
      </c>
      <c r="P2608" s="12">
        <v>17</v>
      </c>
      <c r="Q2608" s="12">
        <v>26</v>
      </c>
      <c r="R2608" s="13">
        <v>12.5</v>
      </c>
      <c r="S2608" s="34">
        <v>1533.0800000000002</v>
      </c>
      <c r="T2608" s="8">
        <v>28</v>
      </c>
      <c r="U2608" s="8">
        <v>39</v>
      </c>
      <c r="V2608" s="9">
        <v>20.7</v>
      </c>
      <c r="W2608" s="36">
        <v>1338.6999999999996</v>
      </c>
      <c r="X2608" s="12">
        <v>25</v>
      </c>
      <c r="Y2608" s="12">
        <v>36</v>
      </c>
      <c r="Z2608" s="12">
        <v>19.100000000000009</v>
      </c>
      <c r="AA2608" s="52">
        <f t="shared" si="160"/>
        <v>1.1290322580645162</v>
      </c>
      <c r="AB2608" s="54">
        <f t="shared" si="161"/>
        <v>0.70370370370370372</v>
      </c>
      <c r="AC2608" s="54">
        <f t="shared" si="162"/>
        <v>1.0810810810810811</v>
      </c>
      <c r="AD2608" s="55">
        <f t="shared" si="163"/>
        <v>0.97127234761643366</v>
      </c>
      <c r="AE2608" s="58"/>
    </row>
    <row r="2609" spans="1:31" s="5" customFormat="1" x14ac:dyDescent="0.3">
      <c r="A2609" s="40" t="s">
        <v>95</v>
      </c>
      <c r="B2609" s="3" t="s">
        <v>96</v>
      </c>
      <c r="C2609" s="34">
        <v>2213.48</v>
      </c>
      <c r="D2609" s="8">
        <v>32</v>
      </c>
      <c r="E2609" s="8">
        <v>37</v>
      </c>
      <c r="F2609" s="9">
        <v>59.099999999999966</v>
      </c>
      <c r="G2609" s="36">
        <v>2072.89</v>
      </c>
      <c r="H2609" s="12">
        <v>30</v>
      </c>
      <c r="I2609" s="12">
        <v>41</v>
      </c>
      <c r="J2609" s="13">
        <v>60.900000000000027</v>
      </c>
      <c r="K2609" s="34">
        <v>2694.09</v>
      </c>
      <c r="L2609" s="8">
        <v>38</v>
      </c>
      <c r="M2609" s="8">
        <v>45</v>
      </c>
      <c r="N2609" s="9">
        <v>63.400000000000041</v>
      </c>
      <c r="O2609" s="36">
        <v>2374.41</v>
      </c>
      <c r="P2609" s="12">
        <v>36</v>
      </c>
      <c r="Q2609" s="12">
        <v>40</v>
      </c>
      <c r="R2609" s="13">
        <v>63.400000000000041</v>
      </c>
      <c r="S2609" s="34">
        <v>2664.57</v>
      </c>
      <c r="T2609" s="8">
        <v>40</v>
      </c>
      <c r="U2609" s="8">
        <v>46</v>
      </c>
      <c r="V2609" s="9">
        <v>66.099999999999952</v>
      </c>
      <c r="W2609" s="36">
        <v>3183.8500000000013</v>
      </c>
      <c r="X2609" s="12">
        <v>47</v>
      </c>
      <c r="Y2609" s="12">
        <v>52</v>
      </c>
      <c r="Z2609" s="12">
        <v>64.30000000000004</v>
      </c>
      <c r="AA2609" s="52">
        <f t="shared" si="160"/>
        <v>0.90476190476190477</v>
      </c>
      <c r="AB2609" s="54">
        <f t="shared" si="161"/>
        <v>1.1219512195121952</v>
      </c>
      <c r="AC2609" s="54">
        <f t="shared" si="162"/>
        <v>0.8867924528301887</v>
      </c>
      <c r="AD2609" s="55">
        <f t="shared" si="163"/>
        <v>0.97116852570142953</v>
      </c>
      <c r="AE2609" s="58"/>
    </row>
    <row r="2610" spans="1:31" s="5" customFormat="1" x14ac:dyDescent="0.3">
      <c r="A2610" s="40" t="s">
        <v>52</v>
      </c>
      <c r="B2610" s="3" t="s">
        <v>53</v>
      </c>
      <c r="C2610" s="34">
        <v>3087.5600000000009</v>
      </c>
      <c r="D2610" s="8">
        <v>42</v>
      </c>
      <c r="E2610" s="8">
        <v>59</v>
      </c>
      <c r="F2610" s="9">
        <v>75.30000000000004</v>
      </c>
      <c r="G2610" s="36">
        <v>2344.87</v>
      </c>
      <c r="H2610" s="12">
        <v>35</v>
      </c>
      <c r="I2610" s="12">
        <v>45</v>
      </c>
      <c r="J2610" s="13">
        <v>61</v>
      </c>
      <c r="K2610" s="34">
        <v>2737.9399999999996</v>
      </c>
      <c r="L2610" s="8">
        <v>46</v>
      </c>
      <c r="M2610" s="8">
        <v>54</v>
      </c>
      <c r="N2610" s="9">
        <v>67.599999999999952</v>
      </c>
      <c r="O2610" s="36">
        <v>3745.4900000000002</v>
      </c>
      <c r="P2610" s="12">
        <v>57</v>
      </c>
      <c r="Q2610" s="12">
        <v>72</v>
      </c>
      <c r="R2610" s="13">
        <v>70</v>
      </c>
      <c r="S2610" s="34">
        <v>3388.6300000000006</v>
      </c>
      <c r="T2610" s="8">
        <v>53</v>
      </c>
      <c r="U2610" s="8">
        <v>72</v>
      </c>
      <c r="V2610" s="9">
        <v>78.199999999999918</v>
      </c>
      <c r="W2610" s="36">
        <v>4287.01</v>
      </c>
      <c r="X2610" s="12">
        <v>68</v>
      </c>
      <c r="Y2610" s="12">
        <v>85</v>
      </c>
      <c r="Z2610" s="12">
        <v>78</v>
      </c>
      <c r="AA2610" s="52">
        <f t="shared" si="160"/>
        <v>1.3043478260869565</v>
      </c>
      <c r="AB2610" s="54">
        <f t="shared" si="161"/>
        <v>0.75342465753424659</v>
      </c>
      <c r="AC2610" s="54">
        <f t="shared" si="162"/>
        <v>0.84883720930232553</v>
      </c>
      <c r="AD2610" s="55">
        <f t="shared" si="163"/>
        <v>0.96886989764117626</v>
      </c>
      <c r="AE2610" s="58"/>
    </row>
    <row r="2611" spans="1:31" s="5" customFormat="1" x14ac:dyDescent="0.3">
      <c r="A2611" s="40" t="s">
        <v>3944</v>
      </c>
      <c r="B2611" s="3" t="s">
        <v>3945</v>
      </c>
      <c r="C2611" s="8"/>
      <c r="D2611" s="8"/>
      <c r="E2611" s="8"/>
      <c r="F2611" s="9"/>
      <c r="G2611" s="36">
        <v>53.28</v>
      </c>
      <c r="H2611" s="12">
        <v>1</v>
      </c>
      <c r="I2611" s="12">
        <v>2</v>
      </c>
      <c r="J2611" s="13">
        <v>12.1</v>
      </c>
      <c r="K2611" s="34">
        <v>34.72</v>
      </c>
      <c r="L2611" s="8">
        <v>1</v>
      </c>
      <c r="M2611" s="8">
        <v>1</v>
      </c>
      <c r="N2611" s="9">
        <v>3.5</v>
      </c>
      <c r="O2611" s="36"/>
      <c r="P2611" s="12"/>
      <c r="Q2611" s="12"/>
      <c r="R2611" s="13"/>
      <c r="S2611" s="34">
        <v>86.78</v>
      </c>
      <c r="T2611" s="8">
        <v>2</v>
      </c>
      <c r="U2611" s="8">
        <v>3</v>
      </c>
      <c r="V2611" s="9">
        <v>10</v>
      </c>
      <c r="W2611" s="36">
        <v>189.61</v>
      </c>
      <c r="X2611" s="12">
        <v>4</v>
      </c>
      <c r="Y2611" s="12">
        <v>6</v>
      </c>
      <c r="Z2611" s="12">
        <v>18.2</v>
      </c>
      <c r="AA2611" s="52">
        <f t="shared" si="160"/>
        <v>0.33333333333333331</v>
      </c>
      <c r="AB2611" s="54">
        <f t="shared" si="161"/>
        <v>2</v>
      </c>
      <c r="AC2611" s="54">
        <f t="shared" si="162"/>
        <v>0.5714285714285714</v>
      </c>
      <c r="AD2611" s="55">
        <f t="shared" si="163"/>
        <v>0.96825396825396837</v>
      </c>
      <c r="AE2611" s="58"/>
    </row>
    <row r="2612" spans="1:31" s="5" customFormat="1" x14ac:dyDescent="0.3">
      <c r="A2612" s="40" t="s">
        <v>2202</v>
      </c>
      <c r="B2612" s="3" t="s">
        <v>2203</v>
      </c>
      <c r="C2612" s="34">
        <v>145.61000000000001</v>
      </c>
      <c r="D2612" s="8">
        <v>2</v>
      </c>
      <c r="E2612" s="8">
        <v>3</v>
      </c>
      <c r="F2612" s="9">
        <v>37.5</v>
      </c>
      <c r="G2612" s="36">
        <v>130.93</v>
      </c>
      <c r="H2612" s="12">
        <v>2</v>
      </c>
      <c r="I2612" s="12">
        <v>2</v>
      </c>
      <c r="J2612" s="13">
        <v>37.5</v>
      </c>
      <c r="K2612" s="34">
        <v>290.92999999999995</v>
      </c>
      <c r="L2612" s="8">
        <v>5</v>
      </c>
      <c r="M2612" s="8">
        <v>5</v>
      </c>
      <c r="N2612" s="9">
        <v>66.7</v>
      </c>
      <c r="O2612" s="36">
        <v>288.92</v>
      </c>
      <c r="P2612" s="12">
        <v>5</v>
      </c>
      <c r="Q2612" s="12">
        <v>6</v>
      </c>
      <c r="R2612" s="13">
        <v>69.400000000000006</v>
      </c>
      <c r="S2612" s="34">
        <v>154.51</v>
      </c>
      <c r="T2612" s="8">
        <v>3</v>
      </c>
      <c r="U2612" s="8">
        <v>4</v>
      </c>
      <c r="V2612" s="9">
        <v>37.5</v>
      </c>
      <c r="W2612" s="36">
        <v>255.1</v>
      </c>
      <c r="X2612" s="12">
        <v>5</v>
      </c>
      <c r="Y2612" s="12">
        <v>6</v>
      </c>
      <c r="Z2612" s="12">
        <v>50</v>
      </c>
      <c r="AA2612" s="52">
        <f t="shared" si="160"/>
        <v>1.3333333333333333</v>
      </c>
      <c r="AB2612" s="54">
        <f t="shared" si="161"/>
        <v>0.8571428571428571</v>
      </c>
      <c r="AC2612" s="54">
        <f t="shared" si="162"/>
        <v>0.7142857142857143</v>
      </c>
      <c r="AD2612" s="55">
        <f t="shared" si="163"/>
        <v>0.96825396825396826</v>
      </c>
      <c r="AE2612" s="58"/>
    </row>
    <row r="2613" spans="1:31" s="5" customFormat="1" x14ac:dyDescent="0.3">
      <c r="A2613" s="40" t="s">
        <v>2150</v>
      </c>
      <c r="B2613" s="3" t="s">
        <v>2151</v>
      </c>
      <c r="C2613" s="34">
        <v>98.960000000000008</v>
      </c>
      <c r="D2613" s="8">
        <v>2</v>
      </c>
      <c r="E2613" s="8">
        <v>3</v>
      </c>
      <c r="F2613" s="9">
        <v>5.9</v>
      </c>
      <c r="G2613" s="36">
        <v>64.64</v>
      </c>
      <c r="H2613" s="12">
        <v>1</v>
      </c>
      <c r="I2613" s="12">
        <v>2</v>
      </c>
      <c r="J2613" s="13">
        <v>9</v>
      </c>
      <c r="K2613" s="34">
        <v>143.5</v>
      </c>
      <c r="L2613" s="8">
        <v>4</v>
      </c>
      <c r="M2613" s="8">
        <v>4</v>
      </c>
      <c r="N2613" s="9">
        <v>8.5</v>
      </c>
      <c r="O2613" s="36">
        <v>100.12</v>
      </c>
      <c r="P2613" s="12">
        <v>2</v>
      </c>
      <c r="Q2613" s="12">
        <v>4</v>
      </c>
      <c r="R2613" s="13">
        <v>9.6</v>
      </c>
      <c r="S2613" s="34">
        <v>62.93</v>
      </c>
      <c r="T2613" s="8">
        <v>1</v>
      </c>
      <c r="U2613" s="8">
        <v>3</v>
      </c>
      <c r="V2613" s="9">
        <v>7.4</v>
      </c>
      <c r="W2613" s="36">
        <v>309.21999999999997</v>
      </c>
      <c r="X2613" s="12">
        <v>5</v>
      </c>
      <c r="Y2613" s="12">
        <v>6</v>
      </c>
      <c r="Z2613" s="12">
        <v>14.6</v>
      </c>
      <c r="AA2613" s="52">
        <f t="shared" si="160"/>
        <v>1.3333333333333333</v>
      </c>
      <c r="AB2613" s="54">
        <f t="shared" si="161"/>
        <v>1</v>
      </c>
      <c r="AC2613" s="54">
        <f t="shared" si="162"/>
        <v>0.5714285714285714</v>
      </c>
      <c r="AD2613" s="55">
        <f t="shared" si="163"/>
        <v>0.96825396825396803</v>
      </c>
      <c r="AE2613" s="58"/>
    </row>
    <row r="2614" spans="1:31" s="5" customFormat="1" x14ac:dyDescent="0.3">
      <c r="A2614" s="40" t="s">
        <v>3450</v>
      </c>
      <c r="B2614" s="3" t="s">
        <v>3451</v>
      </c>
      <c r="C2614" s="8"/>
      <c r="D2614" s="8"/>
      <c r="E2614" s="8"/>
      <c r="F2614" s="9"/>
      <c r="G2614" s="36">
        <v>179.54999999999998</v>
      </c>
      <c r="H2614" s="12">
        <v>3</v>
      </c>
      <c r="I2614" s="12">
        <v>8</v>
      </c>
      <c r="J2614" s="13">
        <v>13.5</v>
      </c>
      <c r="K2614" s="34">
        <v>71.23</v>
      </c>
      <c r="L2614" s="8">
        <v>2</v>
      </c>
      <c r="M2614" s="8">
        <v>4</v>
      </c>
      <c r="N2614" s="9">
        <v>5.8</v>
      </c>
      <c r="O2614" s="36">
        <v>34.18</v>
      </c>
      <c r="P2614" s="12">
        <v>1</v>
      </c>
      <c r="Q2614" s="12">
        <v>2</v>
      </c>
      <c r="R2614" s="13">
        <v>4.2</v>
      </c>
      <c r="S2614" s="34">
        <v>345.71000000000004</v>
      </c>
      <c r="T2614" s="8">
        <v>8</v>
      </c>
      <c r="U2614" s="8">
        <v>8</v>
      </c>
      <c r="V2614" s="9">
        <v>14.799999999999999</v>
      </c>
      <c r="W2614" s="36">
        <v>141.68</v>
      </c>
      <c r="X2614" s="12">
        <v>3</v>
      </c>
      <c r="Y2614" s="12">
        <v>7</v>
      </c>
      <c r="Z2614" s="12">
        <v>12.6</v>
      </c>
      <c r="AA2614" s="52">
        <f t="shared" si="160"/>
        <v>0.1111111111111111</v>
      </c>
      <c r="AB2614" s="54">
        <f t="shared" si="161"/>
        <v>1.6666666666666667</v>
      </c>
      <c r="AC2614" s="54">
        <f t="shared" si="162"/>
        <v>1.125</v>
      </c>
      <c r="AD2614" s="55">
        <f t="shared" si="163"/>
        <v>0.96759259259259256</v>
      </c>
      <c r="AE2614" s="58"/>
    </row>
    <row r="2615" spans="1:31" s="5" customFormat="1" x14ac:dyDescent="0.3">
      <c r="A2615" s="40" t="s">
        <v>892</v>
      </c>
      <c r="B2615" s="3" t="s">
        <v>893</v>
      </c>
      <c r="C2615" s="34">
        <v>411.69999999999993</v>
      </c>
      <c r="D2615" s="8">
        <v>7</v>
      </c>
      <c r="E2615" s="8">
        <v>8</v>
      </c>
      <c r="F2615" s="9">
        <v>27.900000000000002</v>
      </c>
      <c r="G2615" s="36">
        <v>430.44999999999993</v>
      </c>
      <c r="H2615" s="12">
        <v>6</v>
      </c>
      <c r="I2615" s="12">
        <v>7</v>
      </c>
      <c r="J2615" s="13">
        <v>24.2</v>
      </c>
      <c r="K2615" s="34">
        <v>499.92000000000007</v>
      </c>
      <c r="L2615" s="8">
        <v>8</v>
      </c>
      <c r="M2615" s="8">
        <v>8</v>
      </c>
      <c r="N2615" s="9">
        <v>26.900000000000002</v>
      </c>
      <c r="O2615" s="36">
        <v>420.9</v>
      </c>
      <c r="P2615" s="12">
        <v>7</v>
      </c>
      <c r="Q2615" s="12">
        <v>8</v>
      </c>
      <c r="R2615" s="13">
        <v>26</v>
      </c>
      <c r="S2615" s="34">
        <v>337.17</v>
      </c>
      <c r="T2615" s="8">
        <v>5</v>
      </c>
      <c r="U2615" s="8">
        <v>6</v>
      </c>
      <c r="V2615" s="9">
        <v>26</v>
      </c>
      <c r="W2615" s="36">
        <v>515.31999999999994</v>
      </c>
      <c r="X2615" s="12">
        <v>7</v>
      </c>
      <c r="Y2615" s="12">
        <v>8</v>
      </c>
      <c r="Z2615" s="12">
        <v>26</v>
      </c>
      <c r="AA2615" s="52">
        <f t="shared" si="160"/>
        <v>1.125</v>
      </c>
      <c r="AB2615" s="54">
        <f t="shared" si="161"/>
        <v>1</v>
      </c>
      <c r="AC2615" s="54">
        <f t="shared" si="162"/>
        <v>0.77777777777777779</v>
      </c>
      <c r="AD2615" s="55">
        <f t="shared" si="163"/>
        <v>0.96759259259259256</v>
      </c>
      <c r="AE2615" s="58"/>
    </row>
    <row r="2616" spans="1:31" s="5" customFormat="1" x14ac:dyDescent="0.3">
      <c r="A2616" s="40" t="s">
        <v>1663</v>
      </c>
      <c r="B2616" s="3" t="s">
        <v>1664</v>
      </c>
      <c r="C2616" s="34">
        <v>177.53</v>
      </c>
      <c r="D2616" s="8">
        <v>3</v>
      </c>
      <c r="E2616" s="8">
        <v>6</v>
      </c>
      <c r="F2616" s="9">
        <v>9.1999999999999993</v>
      </c>
      <c r="G2616" s="36">
        <v>290.86</v>
      </c>
      <c r="H2616" s="12">
        <v>5</v>
      </c>
      <c r="I2616" s="12">
        <v>8</v>
      </c>
      <c r="J2616" s="13">
        <v>12.5</v>
      </c>
      <c r="K2616" s="34">
        <v>60.62</v>
      </c>
      <c r="L2616" s="8">
        <v>1</v>
      </c>
      <c r="M2616" s="8">
        <v>1</v>
      </c>
      <c r="N2616" s="9">
        <v>2.2000000000000002</v>
      </c>
      <c r="O2616" s="36"/>
      <c r="P2616" s="12"/>
      <c r="Q2616" s="12"/>
      <c r="R2616" s="13"/>
      <c r="S2616" s="34"/>
      <c r="T2616" s="8"/>
      <c r="U2616" s="8"/>
      <c r="V2616" s="9"/>
      <c r="W2616" s="36">
        <v>323.46999999999997</v>
      </c>
      <c r="X2616" s="12">
        <v>5</v>
      </c>
      <c r="Y2616" s="12">
        <v>7</v>
      </c>
      <c r="Z2616" s="12">
        <v>8.8000000000000007</v>
      </c>
      <c r="AA2616" s="52">
        <f t="shared" si="160"/>
        <v>0.77777777777777779</v>
      </c>
      <c r="AB2616" s="54">
        <f t="shared" si="161"/>
        <v>2</v>
      </c>
      <c r="AC2616" s="54">
        <f t="shared" si="162"/>
        <v>0.125</v>
      </c>
      <c r="AD2616" s="55">
        <f t="shared" si="163"/>
        <v>0.96759259259259256</v>
      </c>
      <c r="AE2616" s="58"/>
    </row>
    <row r="2617" spans="1:31" s="5" customFormat="1" x14ac:dyDescent="0.3">
      <c r="A2617" s="40" t="s">
        <v>313</v>
      </c>
      <c r="B2617" s="3" t="s">
        <v>314</v>
      </c>
      <c r="C2617" s="34">
        <v>1232.5100000000002</v>
      </c>
      <c r="D2617" s="8">
        <v>18</v>
      </c>
      <c r="E2617" s="8">
        <v>19</v>
      </c>
      <c r="F2617" s="9">
        <v>23.600000000000009</v>
      </c>
      <c r="G2617" s="36">
        <v>972.15000000000009</v>
      </c>
      <c r="H2617" s="12">
        <v>15</v>
      </c>
      <c r="I2617" s="12">
        <v>19</v>
      </c>
      <c r="J2617" s="13">
        <v>19.800000000000004</v>
      </c>
      <c r="K2617" s="34">
        <v>1120.5</v>
      </c>
      <c r="L2617" s="8">
        <v>17</v>
      </c>
      <c r="M2617" s="8">
        <v>19</v>
      </c>
      <c r="N2617" s="9">
        <v>21.800000000000008</v>
      </c>
      <c r="O2617" s="36">
        <v>1064.0700000000002</v>
      </c>
      <c r="P2617" s="12">
        <v>18</v>
      </c>
      <c r="Q2617" s="12">
        <v>20</v>
      </c>
      <c r="R2617" s="13">
        <v>20.5</v>
      </c>
      <c r="S2617" s="34">
        <v>1081.9999999999998</v>
      </c>
      <c r="T2617" s="8">
        <v>17</v>
      </c>
      <c r="U2617" s="8">
        <v>18</v>
      </c>
      <c r="V2617" s="9">
        <v>18.699999999999996</v>
      </c>
      <c r="W2617" s="36">
        <v>1007.1299999999999</v>
      </c>
      <c r="X2617" s="12">
        <v>17</v>
      </c>
      <c r="Y2617" s="12">
        <v>19</v>
      </c>
      <c r="Z2617" s="12">
        <v>19.899999999999999</v>
      </c>
      <c r="AA2617" s="52">
        <f t="shared" si="160"/>
        <v>1</v>
      </c>
      <c r="AB2617" s="54">
        <f t="shared" si="161"/>
        <v>0.95238095238095233</v>
      </c>
      <c r="AC2617" s="54">
        <f t="shared" si="162"/>
        <v>0.95</v>
      </c>
      <c r="AD2617" s="55">
        <f t="shared" si="163"/>
        <v>0.96746031746031746</v>
      </c>
      <c r="AE2617" s="58"/>
    </row>
    <row r="2618" spans="1:31" s="5" customFormat="1" x14ac:dyDescent="0.3">
      <c r="A2618" s="40" t="s">
        <v>1125</v>
      </c>
      <c r="B2618" s="3" t="s">
        <v>1126</v>
      </c>
      <c r="C2618" s="34">
        <v>239.26999999999998</v>
      </c>
      <c r="D2618" s="8">
        <v>5</v>
      </c>
      <c r="E2618" s="8">
        <v>8</v>
      </c>
      <c r="F2618" s="9">
        <v>24.2</v>
      </c>
      <c r="G2618" s="36">
        <v>333.24999999999994</v>
      </c>
      <c r="H2618" s="12">
        <v>5</v>
      </c>
      <c r="I2618" s="12">
        <v>9</v>
      </c>
      <c r="J2618" s="13">
        <v>29.5</v>
      </c>
      <c r="K2618" s="34"/>
      <c r="L2618" s="8"/>
      <c r="M2618" s="8"/>
      <c r="N2618" s="9"/>
      <c r="O2618" s="36"/>
      <c r="P2618" s="12"/>
      <c r="Q2618" s="12"/>
      <c r="R2618" s="13"/>
      <c r="S2618" s="34"/>
      <c r="T2618" s="8"/>
      <c r="U2618" s="8"/>
      <c r="V2618" s="9"/>
      <c r="W2618" s="36"/>
      <c r="X2618" s="12"/>
      <c r="Y2618" s="12"/>
      <c r="Z2618" s="12"/>
      <c r="AA2618" s="52">
        <f t="shared" si="160"/>
        <v>0.9</v>
      </c>
      <c r="AB2618" s="54">
        <f t="shared" si="161"/>
        <v>1</v>
      </c>
      <c r="AC2618" s="54">
        <f t="shared" si="162"/>
        <v>1</v>
      </c>
      <c r="AD2618" s="55">
        <f t="shared" si="163"/>
        <v>0.96666666666666667</v>
      </c>
      <c r="AE2618" s="58"/>
    </row>
    <row r="2619" spans="1:31" s="5" customFormat="1" x14ac:dyDescent="0.3">
      <c r="A2619" s="40" t="s">
        <v>4536</v>
      </c>
      <c r="B2619" s="3" t="s">
        <v>3379</v>
      </c>
      <c r="C2619" s="8"/>
      <c r="D2619" s="8"/>
      <c r="E2619" s="8"/>
      <c r="F2619" s="9"/>
      <c r="G2619" s="36"/>
      <c r="H2619" s="12"/>
      <c r="I2619" s="12"/>
      <c r="J2619" s="13"/>
      <c r="K2619" s="34">
        <v>248.91000000000003</v>
      </c>
      <c r="L2619" s="8">
        <v>4</v>
      </c>
      <c r="M2619" s="8">
        <v>10</v>
      </c>
      <c r="N2619" s="9">
        <v>11.9</v>
      </c>
      <c r="O2619" s="36">
        <v>108.8</v>
      </c>
      <c r="P2619" s="12">
        <v>1</v>
      </c>
      <c r="Q2619" s="12">
        <v>5</v>
      </c>
      <c r="R2619" s="13">
        <v>4.2</v>
      </c>
      <c r="S2619" s="34"/>
      <c r="T2619" s="8"/>
      <c r="U2619" s="8"/>
      <c r="V2619" s="9"/>
      <c r="W2619" s="36">
        <v>320.3</v>
      </c>
      <c r="X2619" s="12">
        <v>7</v>
      </c>
      <c r="Y2619" s="12">
        <v>14</v>
      </c>
      <c r="Z2619" s="12">
        <v>16.2</v>
      </c>
      <c r="AA2619" s="52">
        <f t="shared" si="160"/>
        <v>1</v>
      </c>
      <c r="AB2619" s="54">
        <f t="shared" si="161"/>
        <v>1.8333333333333333</v>
      </c>
      <c r="AC2619" s="54">
        <f t="shared" si="162"/>
        <v>6.6666666666666666E-2</v>
      </c>
      <c r="AD2619" s="55">
        <f t="shared" si="163"/>
        <v>0.96666666666666667</v>
      </c>
      <c r="AE2619" s="58"/>
    </row>
    <row r="2620" spans="1:31" s="5" customFormat="1" x14ac:dyDescent="0.3">
      <c r="A2620" s="40" t="s">
        <v>1251</v>
      </c>
      <c r="B2620" s="3" t="s">
        <v>1252</v>
      </c>
      <c r="C2620" s="34">
        <v>383.75</v>
      </c>
      <c r="D2620" s="8">
        <v>5</v>
      </c>
      <c r="E2620" s="8">
        <v>6</v>
      </c>
      <c r="F2620" s="9">
        <v>25.5</v>
      </c>
      <c r="G2620" s="36">
        <v>325.50000000000006</v>
      </c>
      <c r="H2620" s="12">
        <v>4</v>
      </c>
      <c r="I2620" s="12">
        <v>5</v>
      </c>
      <c r="J2620" s="13">
        <v>21.8</v>
      </c>
      <c r="K2620" s="34">
        <v>404.19000000000005</v>
      </c>
      <c r="L2620" s="8">
        <v>6</v>
      </c>
      <c r="M2620" s="8">
        <v>6</v>
      </c>
      <c r="N2620" s="9">
        <v>22.2</v>
      </c>
      <c r="O2620" s="36">
        <v>335.42</v>
      </c>
      <c r="P2620" s="12">
        <v>6</v>
      </c>
      <c r="Q2620" s="12">
        <v>7</v>
      </c>
      <c r="R2620" s="13">
        <v>25.5</v>
      </c>
      <c r="S2620" s="34">
        <v>266.52</v>
      </c>
      <c r="T2620" s="8">
        <v>5</v>
      </c>
      <c r="U2620" s="8">
        <v>5</v>
      </c>
      <c r="V2620" s="9">
        <v>18</v>
      </c>
      <c r="W2620" s="36">
        <v>344.32</v>
      </c>
      <c r="X2620" s="12">
        <v>6</v>
      </c>
      <c r="Y2620" s="12">
        <v>6</v>
      </c>
      <c r="Z2620" s="12">
        <v>22.2</v>
      </c>
      <c r="AA2620" s="52">
        <f t="shared" si="160"/>
        <v>1.1666666666666667</v>
      </c>
      <c r="AB2620" s="54">
        <f t="shared" si="161"/>
        <v>0.875</v>
      </c>
      <c r="AC2620" s="54">
        <f t="shared" si="162"/>
        <v>0.8571428571428571</v>
      </c>
      <c r="AD2620" s="55">
        <f t="shared" si="163"/>
        <v>0.96626984126984139</v>
      </c>
      <c r="AE2620" s="58"/>
    </row>
    <row r="2621" spans="1:31" s="5" customFormat="1" x14ac:dyDescent="0.3">
      <c r="A2621" s="40" t="s">
        <v>1537</v>
      </c>
      <c r="B2621" s="3" t="s">
        <v>1538</v>
      </c>
      <c r="C2621" s="34">
        <v>213.06</v>
      </c>
      <c r="D2621" s="8">
        <v>3</v>
      </c>
      <c r="E2621" s="8">
        <v>5</v>
      </c>
      <c r="F2621" s="9">
        <v>16.100000000000001</v>
      </c>
      <c r="G2621" s="36">
        <v>387.61</v>
      </c>
      <c r="H2621" s="12">
        <v>6</v>
      </c>
      <c r="I2621" s="12">
        <v>8</v>
      </c>
      <c r="J2621" s="13">
        <v>23.599999999999998</v>
      </c>
      <c r="K2621" s="34">
        <v>556.17999999999984</v>
      </c>
      <c r="L2621" s="8">
        <v>10</v>
      </c>
      <c r="M2621" s="8">
        <v>15</v>
      </c>
      <c r="N2621" s="9">
        <v>29.800000000000004</v>
      </c>
      <c r="O2621" s="36">
        <v>482.5</v>
      </c>
      <c r="P2621" s="12">
        <v>8</v>
      </c>
      <c r="Q2621" s="12">
        <v>12</v>
      </c>
      <c r="R2621" s="13">
        <v>29.400000000000002</v>
      </c>
      <c r="S2621" s="34">
        <v>222.74</v>
      </c>
      <c r="T2621" s="8">
        <v>4</v>
      </c>
      <c r="U2621" s="8">
        <v>6</v>
      </c>
      <c r="V2621" s="9">
        <v>15.4</v>
      </c>
      <c r="W2621" s="36">
        <v>192.63</v>
      </c>
      <c r="X2621" s="12">
        <v>4</v>
      </c>
      <c r="Y2621" s="12">
        <v>6</v>
      </c>
      <c r="Z2621" s="12">
        <v>15</v>
      </c>
      <c r="AA2621" s="52">
        <f t="shared" si="160"/>
        <v>0.66666666666666663</v>
      </c>
      <c r="AB2621" s="54">
        <f t="shared" si="161"/>
        <v>1.2307692307692308</v>
      </c>
      <c r="AC2621" s="54">
        <f t="shared" si="162"/>
        <v>1</v>
      </c>
      <c r="AD2621" s="55">
        <f t="shared" si="163"/>
        <v>0.96581196581196582</v>
      </c>
      <c r="AE2621" s="58"/>
    </row>
    <row r="2622" spans="1:31" s="5" customFormat="1" x14ac:dyDescent="0.3">
      <c r="A2622" s="40" t="s">
        <v>74</v>
      </c>
      <c r="B2622" s="3" t="s">
        <v>75</v>
      </c>
      <c r="C2622" s="34">
        <v>2730.7499999999995</v>
      </c>
      <c r="D2622" s="8">
        <v>36</v>
      </c>
      <c r="E2622" s="8">
        <v>42</v>
      </c>
      <c r="F2622" s="9">
        <v>68.199999999999989</v>
      </c>
      <c r="G2622" s="36">
        <v>2485.38</v>
      </c>
      <c r="H2622" s="12">
        <v>33</v>
      </c>
      <c r="I2622" s="12">
        <v>44</v>
      </c>
      <c r="J2622" s="13">
        <v>61</v>
      </c>
      <c r="K2622" s="34">
        <v>3246.81</v>
      </c>
      <c r="L2622" s="8">
        <v>48</v>
      </c>
      <c r="M2622" s="8">
        <v>56</v>
      </c>
      <c r="N2622" s="9">
        <v>75.199999999999946</v>
      </c>
      <c r="O2622" s="36">
        <v>3075.1100000000006</v>
      </c>
      <c r="P2622" s="12">
        <v>44</v>
      </c>
      <c r="Q2622" s="12">
        <v>51</v>
      </c>
      <c r="R2622" s="13">
        <v>73.400000000000063</v>
      </c>
      <c r="S2622" s="34">
        <v>3280.1899999999996</v>
      </c>
      <c r="T2622" s="8">
        <v>48</v>
      </c>
      <c r="U2622" s="8">
        <v>53</v>
      </c>
      <c r="V2622" s="9">
        <v>74.800000000000054</v>
      </c>
      <c r="W2622" s="36">
        <v>3902.2600000000011</v>
      </c>
      <c r="X2622" s="12">
        <v>57</v>
      </c>
      <c r="Y2622" s="12">
        <v>63</v>
      </c>
      <c r="Z2622" s="12">
        <v>75.699999999999932</v>
      </c>
      <c r="AA2622" s="52">
        <f t="shared" si="160"/>
        <v>0.9555555555555556</v>
      </c>
      <c r="AB2622" s="54">
        <f t="shared" si="161"/>
        <v>1.0961538461538463</v>
      </c>
      <c r="AC2622" s="54">
        <f t="shared" si="162"/>
        <v>0.84375</v>
      </c>
      <c r="AD2622" s="55">
        <f t="shared" si="163"/>
        <v>0.96515313390313395</v>
      </c>
      <c r="AE2622" s="58"/>
    </row>
    <row r="2623" spans="1:31" s="5" customFormat="1" x14ac:dyDescent="0.3">
      <c r="A2623" s="40" t="s">
        <v>638</v>
      </c>
      <c r="B2623" s="3" t="s">
        <v>639</v>
      </c>
      <c r="C2623" s="34">
        <v>848.7399999999999</v>
      </c>
      <c r="D2623" s="8">
        <v>10</v>
      </c>
      <c r="E2623" s="8">
        <v>10</v>
      </c>
      <c r="F2623" s="9">
        <v>31.6</v>
      </c>
      <c r="G2623" s="36">
        <v>551.81000000000006</v>
      </c>
      <c r="H2623" s="12">
        <v>7</v>
      </c>
      <c r="I2623" s="12">
        <v>10</v>
      </c>
      <c r="J2623" s="13">
        <v>31.599999999999998</v>
      </c>
      <c r="K2623" s="34">
        <v>394.46</v>
      </c>
      <c r="L2623" s="8">
        <v>5</v>
      </c>
      <c r="M2623" s="8">
        <v>5</v>
      </c>
      <c r="N2623" s="9">
        <v>25.1</v>
      </c>
      <c r="O2623" s="36">
        <v>460.68999999999994</v>
      </c>
      <c r="P2623" s="12">
        <v>6</v>
      </c>
      <c r="Q2623" s="12">
        <v>7</v>
      </c>
      <c r="R2623" s="13">
        <v>31.599999999999998</v>
      </c>
      <c r="S2623" s="34">
        <v>398.22</v>
      </c>
      <c r="T2623" s="8">
        <v>6</v>
      </c>
      <c r="U2623" s="8">
        <v>7</v>
      </c>
      <c r="V2623" s="9">
        <v>31.599999999999998</v>
      </c>
      <c r="W2623" s="36">
        <v>403.35</v>
      </c>
      <c r="X2623" s="12">
        <v>6</v>
      </c>
      <c r="Y2623" s="12">
        <v>6</v>
      </c>
      <c r="Z2623" s="12">
        <v>25.099999999999998</v>
      </c>
      <c r="AA2623" s="52">
        <f t="shared" si="160"/>
        <v>1</v>
      </c>
      <c r="AB2623" s="54">
        <f t="shared" si="161"/>
        <v>0.75</v>
      </c>
      <c r="AC2623" s="54">
        <f t="shared" si="162"/>
        <v>1.1428571428571428</v>
      </c>
      <c r="AD2623" s="55">
        <f t="shared" si="163"/>
        <v>0.9642857142857143</v>
      </c>
      <c r="AE2623" s="58"/>
    </row>
    <row r="2624" spans="1:31" s="5" customFormat="1" x14ac:dyDescent="0.3">
      <c r="A2624" s="40" t="s">
        <v>1265</v>
      </c>
      <c r="B2624" s="3" t="s">
        <v>1266</v>
      </c>
      <c r="C2624" s="34">
        <v>194.58999999999997</v>
      </c>
      <c r="D2624" s="8">
        <v>4</v>
      </c>
      <c r="E2624" s="8">
        <v>11</v>
      </c>
      <c r="F2624" s="9">
        <v>8.6999999999999993</v>
      </c>
      <c r="G2624" s="36">
        <v>99.25</v>
      </c>
      <c r="H2624" s="12">
        <v>2</v>
      </c>
      <c r="I2624" s="12">
        <v>12</v>
      </c>
      <c r="J2624" s="13">
        <v>8.6999999999999993</v>
      </c>
      <c r="K2624" s="34">
        <v>73.78</v>
      </c>
      <c r="L2624" s="8">
        <v>2</v>
      </c>
      <c r="M2624" s="8">
        <v>3</v>
      </c>
      <c r="N2624" s="9">
        <v>3.5</v>
      </c>
      <c r="O2624" s="36">
        <v>96.490000000000009</v>
      </c>
      <c r="P2624" s="12">
        <v>2</v>
      </c>
      <c r="Q2624" s="12">
        <v>4</v>
      </c>
      <c r="R2624" s="13">
        <v>4.7</v>
      </c>
      <c r="S2624" s="34">
        <v>85.28</v>
      </c>
      <c r="T2624" s="8">
        <v>2</v>
      </c>
      <c r="U2624" s="8">
        <v>6</v>
      </c>
      <c r="V2624" s="9">
        <v>5.4</v>
      </c>
      <c r="W2624" s="36">
        <v>30.73</v>
      </c>
      <c r="X2624" s="12">
        <v>1</v>
      </c>
      <c r="Y2624" s="12">
        <v>5</v>
      </c>
      <c r="Z2624" s="12">
        <v>4.0999999999999996</v>
      </c>
      <c r="AA2624" s="52">
        <f t="shared" si="160"/>
        <v>0.92307692307692313</v>
      </c>
      <c r="AB2624" s="54">
        <f t="shared" si="161"/>
        <v>0.8</v>
      </c>
      <c r="AC2624" s="54">
        <f t="shared" si="162"/>
        <v>1.1666666666666667</v>
      </c>
      <c r="AD2624" s="55">
        <f t="shared" si="163"/>
        <v>0.96324786324786338</v>
      </c>
      <c r="AE2624" s="58"/>
    </row>
    <row r="2625" spans="1:31" s="5" customFormat="1" x14ac:dyDescent="0.3">
      <c r="A2625" s="40" t="s">
        <v>1336</v>
      </c>
      <c r="B2625" s="3" t="s">
        <v>1337</v>
      </c>
      <c r="C2625" s="34">
        <v>226.92999999999998</v>
      </c>
      <c r="D2625" s="8">
        <v>4</v>
      </c>
      <c r="E2625" s="8">
        <v>6</v>
      </c>
      <c r="F2625" s="9">
        <v>8.1999999999999993</v>
      </c>
      <c r="G2625" s="36">
        <v>203.25000000000003</v>
      </c>
      <c r="H2625" s="12">
        <v>4</v>
      </c>
      <c r="I2625" s="12">
        <v>6</v>
      </c>
      <c r="J2625" s="13">
        <v>8.9</v>
      </c>
      <c r="K2625" s="34">
        <v>204.30999999999997</v>
      </c>
      <c r="L2625" s="8">
        <v>5</v>
      </c>
      <c r="M2625" s="8">
        <v>5</v>
      </c>
      <c r="N2625" s="9">
        <v>7.8</v>
      </c>
      <c r="O2625" s="36">
        <v>199.95999999999998</v>
      </c>
      <c r="P2625" s="12">
        <v>5</v>
      </c>
      <c r="Q2625" s="12">
        <v>5</v>
      </c>
      <c r="R2625" s="13">
        <v>8.5</v>
      </c>
      <c r="S2625" s="34">
        <v>174.16</v>
      </c>
      <c r="T2625" s="8">
        <v>5</v>
      </c>
      <c r="U2625" s="8">
        <v>7</v>
      </c>
      <c r="V2625" s="9">
        <v>8.9</v>
      </c>
      <c r="W2625" s="36">
        <v>248.94</v>
      </c>
      <c r="X2625" s="12">
        <v>6</v>
      </c>
      <c r="Y2625" s="12">
        <v>8</v>
      </c>
      <c r="Z2625" s="12">
        <v>8.9</v>
      </c>
      <c r="AA2625" s="52">
        <f t="shared" si="160"/>
        <v>1</v>
      </c>
      <c r="AB2625" s="54">
        <f t="shared" si="161"/>
        <v>1</v>
      </c>
      <c r="AC2625" s="54">
        <f t="shared" si="162"/>
        <v>0.88888888888888884</v>
      </c>
      <c r="AD2625" s="55">
        <f t="shared" si="163"/>
        <v>0.96296296296296291</v>
      </c>
      <c r="AE2625" s="58"/>
    </row>
    <row r="2626" spans="1:31" s="5" customFormat="1" x14ac:dyDescent="0.3">
      <c r="A2626" s="40" t="s">
        <v>27</v>
      </c>
      <c r="B2626" s="3" t="s">
        <v>28</v>
      </c>
      <c r="C2626" s="34">
        <v>3900.27</v>
      </c>
      <c r="D2626" s="8">
        <v>57</v>
      </c>
      <c r="E2626" s="8">
        <v>80</v>
      </c>
      <c r="F2626" s="9">
        <v>54.80000000000004</v>
      </c>
      <c r="G2626" s="36">
        <v>3012.5200000000004</v>
      </c>
      <c r="H2626" s="12">
        <v>43</v>
      </c>
      <c r="I2626" s="12">
        <v>60</v>
      </c>
      <c r="J2626" s="13">
        <v>53.20000000000001</v>
      </c>
      <c r="K2626" s="34">
        <v>1144.1400000000001</v>
      </c>
      <c r="L2626" s="8">
        <v>21</v>
      </c>
      <c r="M2626" s="8">
        <v>28</v>
      </c>
      <c r="N2626" s="9">
        <v>37.399999999999991</v>
      </c>
      <c r="O2626" s="36">
        <v>1515.84</v>
      </c>
      <c r="P2626" s="12">
        <v>26</v>
      </c>
      <c r="Q2626" s="12">
        <v>32</v>
      </c>
      <c r="R2626" s="13">
        <v>40.399999999999984</v>
      </c>
      <c r="S2626" s="34">
        <v>1157.94</v>
      </c>
      <c r="T2626" s="8">
        <v>21</v>
      </c>
      <c r="U2626" s="8">
        <v>31</v>
      </c>
      <c r="V2626" s="9">
        <v>41</v>
      </c>
      <c r="W2626" s="36">
        <v>2297.0499999999993</v>
      </c>
      <c r="X2626" s="12">
        <v>36</v>
      </c>
      <c r="Y2626" s="12">
        <v>46</v>
      </c>
      <c r="Z2626" s="12">
        <v>48.400000000000027</v>
      </c>
      <c r="AA2626" s="52">
        <f t="shared" si="160"/>
        <v>1.3278688524590163</v>
      </c>
      <c r="AB2626" s="54">
        <f t="shared" si="161"/>
        <v>0.87878787878787878</v>
      </c>
      <c r="AC2626" s="54">
        <f t="shared" si="162"/>
        <v>0.68085106382978722</v>
      </c>
      <c r="AD2626" s="55">
        <f t="shared" si="163"/>
        <v>0.96250259835889418</v>
      </c>
      <c r="AE2626" s="58"/>
    </row>
    <row r="2627" spans="1:31" s="5" customFormat="1" x14ac:dyDescent="0.3">
      <c r="A2627" s="40" t="s">
        <v>180</v>
      </c>
      <c r="B2627" s="3" t="s">
        <v>181</v>
      </c>
      <c r="C2627" s="34">
        <v>1636.1500000000005</v>
      </c>
      <c r="D2627" s="8">
        <v>25</v>
      </c>
      <c r="E2627" s="8">
        <v>36</v>
      </c>
      <c r="F2627" s="9">
        <v>34.399999999999984</v>
      </c>
      <c r="G2627" s="36">
        <v>1689.6</v>
      </c>
      <c r="H2627" s="12">
        <v>27</v>
      </c>
      <c r="I2627" s="12">
        <v>37</v>
      </c>
      <c r="J2627" s="13">
        <v>40.899999999999991</v>
      </c>
      <c r="K2627" s="34">
        <v>2971.4999999999982</v>
      </c>
      <c r="L2627" s="8">
        <v>49</v>
      </c>
      <c r="M2627" s="8">
        <v>58</v>
      </c>
      <c r="N2627" s="9">
        <v>45.5</v>
      </c>
      <c r="O2627" s="36">
        <v>2685.5599999999995</v>
      </c>
      <c r="P2627" s="12">
        <v>41</v>
      </c>
      <c r="Q2627" s="12">
        <v>49</v>
      </c>
      <c r="R2627" s="13">
        <v>44.299999999999969</v>
      </c>
      <c r="S2627" s="34">
        <v>3426.2099999999996</v>
      </c>
      <c r="T2627" s="8">
        <v>55</v>
      </c>
      <c r="U2627" s="8">
        <v>65</v>
      </c>
      <c r="V2627" s="9">
        <v>50.199999999999974</v>
      </c>
      <c r="W2627" s="36">
        <v>4519.2200000000039</v>
      </c>
      <c r="X2627" s="12">
        <v>72</v>
      </c>
      <c r="Y2627" s="12">
        <v>89</v>
      </c>
      <c r="Z2627" s="12">
        <v>53.599999999999937</v>
      </c>
      <c r="AA2627" s="52">
        <f t="shared" ref="AA2627:AA2690" si="164">(E2627+1)/(I2627+1)</f>
        <v>0.97368421052631582</v>
      </c>
      <c r="AB2627" s="54">
        <f t="shared" ref="AB2627:AB2690" si="165">(M2627+1)/(Q2627+1)</f>
        <v>1.18</v>
      </c>
      <c r="AC2627" s="54">
        <f t="shared" ref="AC2627:AC2690" si="166">(U2627+1)/(Y2627+1)</f>
        <v>0.73333333333333328</v>
      </c>
      <c r="AD2627" s="55">
        <f t="shared" ref="AD2627:AD2690" si="167">AVERAGE(AA2627:AC2627)</f>
        <v>0.96233918128654972</v>
      </c>
      <c r="AE2627" s="58"/>
    </row>
    <row r="2628" spans="1:31" s="5" customFormat="1" x14ac:dyDescent="0.3">
      <c r="A2628" s="40" t="s">
        <v>668</v>
      </c>
      <c r="B2628" s="3" t="s">
        <v>669</v>
      </c>
      <c r="C2628" s="34">
        <v>572.22</v>
      </c>
      <c r="D2628" s="8">
        <v>10</v>
      </c>
      <c r="E2628" s="8">
        <v>11</v>
      </c>
      <c r="F2628" s="9">
        <v>50</v>
      </c>
      <c r="G2628" s="36">
        <v>597.12999999999988</v>
      </c>
      <c r="H2628" s="12">
        <v>11</v>
      </c>
      <c r="I2628" s="12">
        <v>16</v>
      </c>
      <c r="J2628" s="13">
        <v>50</v>
      </c>
      <c r="K2628" s="34">
        <v>866.06000000000017</v>
      </c>
      <c r="L2628" s="8">
        <v>14</v>
      </c>
      <c r="M2628" s="8">
        <v>20</v>
      </c>
      <c r="N2628" s="9">
        <v>53.29999999999999</v>
      </c>
      <c r="O2628" s="36">
        <v>742.99</v>
      </c>
      <c r="P2628" s="12">
        <v>12</v>
      </c>
      <c r="Q2628" s="12">
        <v>16</v>
      </c>
      <c r="R2628" s="13">
        <v>52.70000000000001</v>
      </c>
      <c r="S2628" s="34">
        <v>726.52</v>
      </c>
      <c r="T2628" s="8">
        <v>12</v>
      </c>
      <c r="U2628" s="8">
        <v>16</v>
      </c>
      <c r="V2628" s="9">
        <v>47.800000000000004</v>
      </c>
      <c r="W2628" s="36">
        <v>778.58</v>
      </c>
      <c r="X2628" s="12">
        <v>13</v>
      </c>
      <c r="Y2628" s="12">
        <v>17</v>
      </c>
      <c r="Z2628" s="12">
        <v>57.600000000000016</v>
      </c>
      <c r="AA2628" s="52">
        <f t="shared" si="164"/>
        <v>0.70588235294117652</v>
      </c>
      <c r="AB2628" s="54">
        <f t="shared" si="165"/>
        <v>1.2352941176470589</v>
      </c>
      <c r="AC2628" s="54">
        <f t="shared" si="166"/>
        <v>0.94444444444444442</v>
      </c>
      <c r="AD2628" s="55">
        <f t="shared" si="167"/>
        <v>0.96187363834422668</v>
      </c>
      <c r="AE2628" s="58"/>
    </row>
    <row r="2629" spans="1:31" s="5" customFormat="1" x14ac:dyDescent="0.3">
      <c r="A2629" s="40" t="s">
        <v>101</v>
      </c>
      <c r="B2629" s="3" t="s">
        <v>102</v>
      </c>
      <c r="C2629" s="34">
        <v>2236.39</v>
      </c>
      <c r="D2629" s="8">
        <v>32</v>
      </c>
      <c r="E2629" s="8">
        <v>37</v>
      </c>
      <c r="F2629" s="9">
        <v>59.099999999999966</v>
      </c>
      <c r="G2629" s="36">
        <v>2066.0999999999995</v>
      </c>
      <c r="H2629" s="12">
        <v>30</v>
      </c>
      <c r="I2629" s="12">
        <v>41</v>
      </c>
      <c r="J2629" s="13">
        <v>60.900000000000027</v>
      </c>
      <c r="K2629" s="34">
        <v>2612.3000000000002</v>
      </c>
      <c r="L2629" s="8">
        <v>37</v>
      </c>
      <c r="M2629" s="8">
        <v>44</v>
      </c>
      <c r="N2629" s="9">
        <v>62.5</v>
      </c>
      <c r="O2629" s="36">
        <v>2455.4599999999991</v>
      </c>
      <c r="P2629" s="12">
        <v>37</v>
      </c>
      <c r="Q2629" s="12">
        <v>41</v>
      </c>
      <c r="R2629" s="13">
        <v>64.3</v>
      </c>
      <c r="S2629" s="34">
        <v>2707.7700000000009</v>
      </c>
      <c r="T2629" s="8">
        <v>41</v>
      </c>
      <c r="U2629" s="8">
        <v>47</v>
      </c>
      <c r="V2629" s="9">
        <v>67</v>
      </c>
      <c r="W2629" s="36">
        <v>3193.5100000000011</v>
      </c>
      <c r="X2629" s="12">
        <v>47</v>
      </c>
      <c r="Y2629" s="12">
        <v>52</v>
      </c>
      <c r="Z2629" s="12">
        <v>64.30000000000004</v>
      </c>
      <c r="AA2629" s="52">
        <f t="shared" si="164"/>
        <v>0.90476190476190477</v>
      </c>
      <c r="AB2629" s="54">
        <f t="shared" si="165"/>
        <v>1.0714285714285714</v>
      </c>
      <c r="AC2629" s="54">
        <f t="shared" si="166"/>
        <v>0.90566037735849059</v>
      </c>
      <c r="AD2629" s="55">
        <f t="shared" si="167"/>
        <v>0.96061695118298884</v>
      </c>
      <c r="AE2629" s="58"/>
    </row>
    <row r="2630" spans="1:31" s="5" customFormat="1" x14ac:dyDescent="0.3">
      <c r="A2630" s="40" t="s">
        <v>642</v>
      </c>
      <c r="B2630" s="3" t="s">
        <v>643</v>
      </c>
      <c r="C2630" s="34">
        <v>498</v>
      </c>
      <c r="D2630" s="8">
        <v>10</v>
      </c>
      <c r="E2630" s="8">
        <v>20</v>
      </c>
      <c r="F2630" s="9">
        <v>25.5</v>
      </c>
      <c r="G2630" s="36">
        <v>618.92000000000007</v>
      </c>
      <c r="H2630" s="12">
        <v>12</v>
      </c>
      <c r="I2630" s="12">
        <v>18</v>
      </c>
      <c r="J2630" s="13">
        <v>21.900000000000002</v>
      </c>
      <c r="K2630" s="34">
        <v>1300.54</v>
      </c>
      <c r="L2630" s="8">
        <v>26</v>
      </c>
      <c r="M2630" s="8">
        <v>31</v>
      </c>
      <c r="N2630" s="9">
        <v>35.200000000000017</v>
      </c>
      <c r="O2630" s="36">
        <v>1453.7599999999998</v>
      </c>
      <c r="P2630" s="12">
        <v>28</v>
      </c>
      <c r="Q2630" s="12">
        <v>33</v>
      </c>
      <c r="R2630" s="13">
        <v>37.5</v>
      </c>
      <c r="S2630" s="34">
        <v>802.74999999999977</v>
      </c>
      <c r="T2630" s="8">
        <v>17</v>
      </c>
      <c r="U2630" s="8">
        <v>24</v>
      </c>
      <c r="V2630" s="9">
        <v>27.600000000000009</v>
      </c>
      <c r="W2630" s="36">
        <v>1063.2899999999997</v>
      </c>
      <c r="X2630" s="12">
        <v>22</v>
      </c>
      <c r="Y2630" s="12">
        <v>29</v>
      </c>
      <c r="Z2630" s="12">
        <v>32.70000000000001</v>
      </c>
      <c r="AA2630" s="52">
        <f t="shared" si="164"/>
        <v>1.1052631578947369</v>
      </c>
      <c r="AB2630" s="54">
        <f t="shared" si="165"/>
        <v>0.94117647058823528</v>
      </c>
      <c r="AC2630" s="54">
        <f t="shared" si="166"/>
        <v>0.83333333333333337</v>
      </c>
      <c r="AD2630" s="55">
        <f t="shared" si="167"/>
        <v>0.9599243206054352</v>
      </c>
      <c r="AE2630" s="58"/>
    </row>
    <row r="2631" spans="1:31" s="5" customFormat="1" x14ac:dyDescent="0.3">
      <c r="A2631" s="40" t="s">
        <v>3839</v>
      </c>
      <c r="B2631" s="3" t="s">
        <v>3840</v>
      </c>
      <c r="C2631" s="8"/>
      <c r="D2631" s="8"/>
      <c r="E2631" s="8"/>
      <c r="F2631" s="9"/>
      <c r="G2631" s="36">
        <v>60.78</v>
      </c>
      <c r="H2631" s="12">
        <v>1</v>
      </c>
      <c r="I2631" s="12">
        <v>2</v>
      </c>
      <c r="J2631" s="13">
        <v>3.7</v>
      </c>
      <c r="K2631" s="34">
        <v>136.15</v>
      </c>
      <c r="L2631" s="8">
        <v>3</v>
      </c>
      <c r="M2631" s="8">
        <v>5</v>
      </c>
      <c r="N2631" s="9">
        <v>9.1</v>
      </c>
      <c r="O2631" s="36">
        <v>87.8</v>
      </c>
      <c r="P2631" s="12">
        <v>2</v>
      </c>
      <c r="Q2631" s="12">
        <v>2</v>
      </c>
      <c r="R2631" s="13">
        <v>3.4</v>
      </c>
      <c r="S2631" s="34">
        <v>118.09</v>
      </c>
      <c r="T2631" s="8">
        <v>3</v>
      </c>
      <c r="U2631" s="8">
        <v>5</v>
      </c>
      <c r="V2631" s="9">
        <v>8.1999999999999993</v>
      </c>
      <c r="W2631" s="36">
        <v>372.3</v>
      </c>
      <c r="X2631" s="12">
        <v>7</v>
      </c>
      <c r="Y2631" s="12">
        <v>10</v>
      </c>
      <c r="Z2631" s="12">
        <v>17.099999999999998</v>
      </c>
      <c r="AA2631" s="52">
        <f t="shared" si="164"/>
        <v>0.33333333333333331</v>
      </c>
      <c r="AB2631" s="54">
        <f t="shared" si="165"/>
        <v>2</v>
      </c>
      <c r="AC2631" s="54">
        <f t="shared" si="166"/>
        <v>0.54545454545454541</v>
      </c>
      <c r="AD2631" s="55">
        <f t="shared" si="167"/>
        <v>0.95959595959595967</v>
      </c>
      <c r="AE2631" s="58"/>
    </row>
    <row r="2632" spans="1:31" s="5" customFormat="1" x14ac:dyDescent="0.3">
      <c r="A2632" s="40" t="s">
        <v>135</v>
      </c>
      <c r="B2632" s="3" t="s">
        <v>136</v>
      </c>
      <c r="C2632" s="34">
        <v>2148.8799999999997</v>
      </c>
      <c r="D2632" s="8">
        <v>28</v>
      </c>
      <c r="E2632" s="8">
        <v>34</v>
      </c>
      <c r="F2632" s="9">
        <v>46.900000000000013</v>
      </c>
      <c r="G2632" s="36">
        <v>1787.1200000000006</v>
      </c>
      <c r="H2632" s="12">
        <v>25</v>
      </c>
      <c r="I2632" s="12">
        <v>34</v>
      </c>
      <c r="J2632" s="13">
        <v>48.1</v>
      </c>
      <c r="K2632" s="34">
        <v>1236.9699999999998</v>
      </c>
      <c r="L2632" s="8">
        <v>20</v>
      </c>
      <c r="M2632" s="8">
        <v>24</v>
      </c>
      <c r="N2632" s="9">
        <v>43.200000000000017</v>
      </c>
      <c r="O2632" s="36">
        <v>1166.2700000000002</v>
      </c>
      <c r="P2632" s="12">
        <v>19</v>
      </c>
      <c r="Q2632" s="12">
        <v>23</v>
      </c>
      <c r="R2632" s="13">
        <v>43</v>
      </c>
      <c r="S2632" s="34">
        <v>1262.08</v>
      </c>
      <c r="T2632" s="8">
        <v>21</v>
      </c>
      <c r="U2632" s="8">
        <v>24</v>
      </c>
      <c r="V2632" s="9">
        <v>39</v>
      </c>
      <c r="W2632" s="36">
        <v>1434.41</v>
      </c>
      <c r="X2632" s="12">
        <v>24</v>
      </c>
      <c r="Y2632" s="12">
        <v>29</v>
      </c>
      <c r="Z2632" s="12">
        <v>46.200000000000017</v>
      </c>
      <c r="AA2632" s="52">
        <f t="shared" si="164"/>
        <v>1</v>
      </c>
      <c r="AB2632" s="54">
        <f t="shared" si="165"/>
        <v>1.0416666666666667</v>
      </c>
      <c r="AC2632" s="54">
        <f t="shared" si="166"/>
        <v>0.83333333333333337</v>
      </c>
      <c r="AD2632" s="55">
        <f t="shared" si="167"/>
        <v>0.95833333333333348</v>
      </c>
      <c r="AE2632" s="58"/>
    </row>
    <row r="2633" spans="1:31" s="5" customFormat="1" x14ac:dyDescent="0.3">
      <c r="A2633" s="40" t="s">
        <v>1508</v>
      </c>
      <c r="B2633" s="3" t="s">
        <v>1509</v>
      </c>
      <c r="C2633" s="34">
        <v>245.77</v>
      </c>
      <c r="D2633" s="8">
        <v>4</v>
      </c>
      <c r="E2633" s="8">
        <v>6</v>
      </c>
      <c r="F2633" s="9">
        <v>17.899999999999999</v>
      </c>
      <c r="G2633" s="36">
        <v>176.85000000000002</v>
      </c>
      <c r="H2633" s="12">
        <v>3</v>
      </c>
      <c r="I2633" s="12">
        <v>7</v>
      </c>
      <c r="J2633" s="13">
        <v>18.399999999999999</v>
      </c>
      <c r="K2633" s="34"/>
      <c r="L2633" s="8"/>
      <c r="M2633" s="8"/>
      <c r="N2633" s="9"/>
      <c r="O2633" s="36"/>
      <c r="P2633" s="12"/>
      <c r="Q2633" s="12"/>
      <c r="R2633" s="13"/>
      <c r="S2633" s="34"/>
      <c r="T2633" s="8"/>
      <c r="U2633" s="8"/>
      <c r="V2633" s="9"/>
      <c r="W2633" s="36"/>
      <c r="X2633" s="12"/>
      <c r="Y2633" s="12"/>
      <c r="Z2633" s="12"/>
      <c r="AA2633" s="52">
        <f t="shared" si="164"/>
        <v>0.875</v>
      </c>
      <c r="AB2633" s="54">
        <f t="shared" si="165"/>
        <v>1</v>
      </c>
      <c r="AC2633" s="54">
        <f t="shared" si="166"/>
        <v>1</v>
      </c>
      <c r="AD2633" s="55">
        <f t="shared" si="167"/>
        <v>0.95833333333333337</v>
      </c>
      <c r="AE2633" s="58"/>
    </row>
    <row r="2634" spans="1:31" s="5" customFormat="1" x14ac:dyDescent="0.3">
      <c r="A2634" s="40" t="s">
        <v>980</v>
      </c>
      <c r="B2634" s="3" t="s">
        <v>981</v>
      </c>
      <c r="C2634" s="34">
        <v>335.36000000000007</v>
      </c>
      <c r="D2634" s="8">
        <v>6</v>
      </c>
      <c r="E2634" s="8">
        <v>6</v>
      </c>
      <c r="F2634" s="9">
        <v>7.8999999999999995</v>
      </c>
      <c r="G2634" s="36">
        <v>288.78000000000003</v>
      </c>
      <c r="H2634" s="12">
        <v>5</v>
      </c>
      <c r="I2634" s="12">
        <v>7</v>
      </c>
      <c r="J2634" s="13">
        <v>11.8</v>
      </c>
      <c r="K2634" s="34"/>
      <c r="L2634" s="8"/>
      <c r="M2634" s="8"/>
      <c r="N2634" s="9"/>
      <c r="O2634" s="36"/>
      <c r="P2634" s="12"/>
      <c r="Q2634" s="12"/>
      <c r="R2634" s="13"/>
      <c r="S2634" s="34">
        <v>243.25</v>
      </c>
      <c r="T2634" s="8">
        <v>6</v>
      </c>
      <c r="U2634" s="8">
        <v>7</v>
      </c>
      <c r="V2634" s="9">
        <v>9.9</v>
      </c>
      <c r="W2634" s="36">
        <v>247.95999999999998</v>
      </c>
      <c r="X2634" s="12">
        <v>6</v>
      </c>
      <c r="Y2634" s="12">
        <v>7</v>
      </c>
      <c r="Z2634" s="12">
        <v>9.9</v>
      </c>
      <c r="AA2634" s="52">
        <f t="shared" si="164"/>
        <v>0.875</v>
      </c>
      <c r="AB2634" s="54">
        <f t="shared" si="165"/>
        <v>1</v>
      </c>
      <c r="AC2634" s="54">
        <f t="shared" si="166"/>
        <v>1</v>
      </c>
      <c r="AD2634" s="55">
        <f t="shared" si="167"/>
        <v>0.95833333333333337</v>
      </c>
      <c r="AE2634" s="58"/>
    </row>
    <row r="2635" spans="1:31" s="5" customFormat="1" x14ac:dyDescent="0.3">
      <c r="A2635" s="40" t="s">
        <v>506</v>
      </c>
      <c r="B2635" s="3" t="s">
        <v>507</v>
      </c>
      <c r="C2635" s="34">
        <v>719.2600000000001</v>
      </c>
      <c r="D2635" s="8">
        <v>12</v>
      </c>
      <c r="E2635" s="8">
        <v>18</v>
      </c>
      <c r="F2635" s="9">
        <v>37.699999999999996</v>
      </c>
      <c r="G2635" s="36">
        <v>960.55</v>
      </c>
      <c r="H2635" s="12">
        <v>14</v>
      </c>
      <c r="I2635" s="12">
        <v>17</v>
      </c>
      <c r="J2635" s="13">
        <v>33.5</v>
      </c>
      <c r="K2635" s="34">
        <v>319.78999999999996</v>
      </c>
      <c r="L2635" s="8">
        <v>6</v>
      </c>
      <c r="M2635" s="8">
        <v>9</v>
      </c>
      <c r="N2635" s="9">
        <v>27.599999999999998</v>
      </c>
      <c r="O2635" s="36">
        <v>286.37</v>
      </c>
      <c r="P2635" s="12">
        <v>6</v>
      </c>
      <c r="Q2635" s="12">
        <v>9</v>
      </c>
      <c r="R2635" s="13">
        <v>29.900000000000002</v>
      </c>
      <c r="S2635" s="34">
        <v>277.33000000000004</v>
      </c>
      <c r="T2635" s="8">
        <v>5</v>
      </c>
      <c r="U2635" s="8">
        <v>8</v>
      </c>
      <c r="V2635" s="9">
        <v>24.9</v>
      </c>
      <c r="W2635" s="36">
        <v>428.65000000000003</v>
      </c>
      <c r="X2635" s="12">
        <v>8</v>
      </c>
      <c r="Y2635" s="12">
        <v>10</v>
      </c>
      <c r="Z2635" s="12">
        <v>25.900000000000002</v>
      </c>
      <c r="AA2635" s="52">
        <f t="shared" si="164"/>
        <v>1.0555555555555556</v>
      </c>
      <c r="AB2635" s="54">
        <f t="shared" si="165"/>
        <v>1</v>
      </c>
      <c r="AC2635" s="54">
        <f t="shared" si="166"/>
        <v>0.81818181818181823</v>
      </c>
      <c r="AD2635" s="55">
        <f t="shared" si="167"/>
        <v>0.95791245791245794</v>
      </c>
      <c r="AE2635" s="58"/>
    </row>
    <row r="2636" spans="1:31" s="5" customFormat="1" x14ac:dyDescent="0.3">
      <c r="A2636" s="40" t="s">
        <v>757</v>
      </c>
      <c r="B2636" s="3" t="s">
        <v>758</v>
      </c>
      <c r="C2636" s="34">
        <v>524.42999999999995</v>
      </c>
      <c r="D2636" s="8">
        <v>9</v>
      </c>
      <c r="E2636" s="8">
        <v>11</v>
      </c>
      <c r="F2636" s="9">
        <v>37</v>
      </c>
      <c r="G2636" s="36">
        <v>482.4</v>
      </c>
      <c r="H2636" s="12">
        <v>9</v>
      </c>
      <c r="I2636" s="12">
        <v>13</v>
      </c>
      <c r="J2636" s="13">
        <v>40.6</v>
      </c>
      <c r="K2636" s="34">
        <v>237.91</v>
      </c>
      <c r="L2636" s="8">
        <v>5</v>
      </c>
      <c r="M2636" s="8">
        <v>8</v>
      </c>
      <c r="N2636" s="9">
        <v>31.6</v>
      </c>
      <c r="O2636" s="36">
        <v>251.39</v>
      </c>
      <c r="P2636" s="12">
        <v>4</v>
      </c>
      <c r="Q2636" s="12">
        <v>6</v>
      </c>
      <c r="R2636" s="13">
        <v>18.8</v>
      </c>
      <c r="S2636" s="34">
        <v>266.58999999999997</v>
      </c>
      <c r="T2636" s="8">
        <v>5</v>
      </c>
      <c r="U2636" s="8">
        <v>7</v>
      </c>
      <c r="V2636" s="9">
        <v>24.8</v>
      </c>
      <c r="W2636" s="36">
        <v>457.11999999999995</v>
      </c>
      <c r="X2636" s="12">
        <v>9</v>
      </c>
      <c r="Y2636" s="12">
        <v>10</v>
      </c>
      <c r="Z2636" s="12">
        <v>32.199999999999996</v>
      </c>
      <c r="AA2636" s="52">
        <f t="shared" si="164"/>
        <v>0.8571428571428571</v>
      </c>
      <c r="AB2636" s="54">
        <f t="shared" si="165"/>
        <v>1.2857142857142858</v>
      </c>
      <c r="AC2636" s="54">
        <f t="shared" si="166"/>
        <v>0.72727272727272729</v>
      </c>
      <c r="AD2636" s="55">
        <f t="shared" si="167"/>
        <v>0.95670995670995662</v>
      </c>
      <c r="AE2636" s="58"/>
    </row>
    <row r="2637" spans="1:31" s="5" customFormat="1" x14ac:dyDescent="0.3">
      <c r="A2637" s="40" t="s">
        <v>948</v>
      </c>
      <c r="B2637" s="3" t="s">
        <v>949</v>
      </c>
      <c r="C2637" s="34">
        <v>517.27</v>
      </c>
      <c r="D2637" s="8">
        <v>7</v>
      </c>
      <c r="E2637" s="8">
        <v>10</v>
      </c>
      <c r="F2637" s="9">
        <v>37.199999999999996</v>
      </c>
      <c r="G2637" s="36">
        <v>640.54</v>
      </c>
      <c r="H2637" s="12">
        <v>9</v>
      </c>
      <c r="I2637" s="12">
        <v>9</v>
      </c>
      <c r="J2637" s="13">
        <v>42.6</v>
      </c>
      <c r="K2637" s="34">
        <v>453.27000000000004</v>
      </c>
      <c r="L2637" s="8">
        <v>7</v>
      </c>
      <c r="M2637" s="8">
        <v>8</v>
      </c>
      <c r="N2637" s="9">
        <v>49.199999999999996</v>
      </c>
      <c r="O2637" s="36">
        <v>477.91999999999996</v>
      </c>
      <c r="P2637" s="12">
        <v>7</v>
      </c>
      <c r="Q2637" s="12">
        <v>8</v>
      </c>
      <c r="R2637" s="13">
        <v>39.6</v>
      </c>
      <c r="S2637" s="34">
        <v>453.40999999999997</v>
      </c>
      <c r="T2637" s="8">
        <v>8</v>
      </c>
      <c r="U2637" s="8">
        <v>9</v>
      </c>
      <c r="V2637" s="9">
        <v>53.199999999999996</v>
      </c>
      <c r="W2637" s="36">
        <v>462.37999999999994</v>
      </c>
      <c r="X2637" s="12">
        <v>8</v>
      </c>
      <c r="Y2637" s="12">
        <v>12</v>
      </c>
      <c r="Z2637" s="12">
        <v>59.5</v>
      </c>
      <c r="AA2637" s="52">
        <f t="shared" si="164"/>
        <v>1.1000000000000001</v>
      </c>
      <c r="AB2637" s="54">
        <f t="shared" si="165"/>
        <v>1</v>
      </c>
      <c r="AC2637" s="54">
        <f t="shared" si="166"/>
        <v>0.76923076923076927</v>
      </c>
      <c r="AD2637" s="55">
        <f t="shared" si="167"/>
        <v>0.95641025641025645</v>
      </c>
      <c r="AE2637" s="58"/>
    </row>
    <row r="2638" spans="1:31" s="5" customFormat="1" x14ac:dyDescent="0.3">
      <c r="A2638" s="40" t="s">
        <v>244</v>
      </c>
      <c r="B2638" s="3" t="s">
        <v>227</v>
      </c>
      <c r="C2638" s="34">
        <v>1449.17</v>
      </c>
      <c r="D2638" s="8">
        <v>21</v>
      </c>
      <c r="E2638" s="8">
        <v>32</v>
      </c>
      <c r="F2638" s="9">
        <v>29.399999999999988</v>
      </c>
      <c r="G2638" s="36">
        <v>1466.1799999999998</v>
      </c>
      <c r="H2638" s="12">
        <v>22</v>
      </c>
      <c r="I2638" s="12">
        <v>37</v>
      </c>
      <c r="J2638" s="13">
        <v>27.7</v>
      </c>
      <c r="K2638" s="34"/>
      <c r="L2638" s="8"/>
      <c r="M2638" s="8"/>
      <c r="N2638" s="9"/>
      <c r="O2638" s="36"/>
      <c r="P2638" s="12"/>
      <c r="Q2638" s="12"/>
      <c r="R2638" s="13"/>
      <c r="S2638" s="34"/>
      <c r="T2638" s="8"/>
      <c r="U2638" s="8"/>
      <c r="V2638" s="9"/>
      <c r="W2638" s="36"/>
      <c r="X2638" s="12"/>
      <c r="Y2638" s="12"/>
      <c r="Z2638" s="12"/>
      <c r="AA2638" s="52">
        <f t="shared" si="164"/>
        <v>0.86842105263157898</v>
      </c>
      <c r="AB2638" s="54">
        <f t="shared" si="165"/>
        <v>1</v>
      </c>
      <c r="AC2638" s="54">
        <f t="shared" si="166"/>
        <v>1</v>
      </c>
      <c r="AD2638" s="55">
        <f t="shared" si="167"/>
        <v>0.95614035087719296</v>
      </c>
      <c r="AE2638" s="58"/>
    </row>
    <row r="2639" spans="1:31" s="5" customFormat="1" x14ac:dyDescent="0.3">
      <c r="A2639" s="40" t="s">
        <v>4419</v>
      </c>
      <c r="B2639" s="3" t="s">
        <v>4420</v>
      </c>
      <c r="C2639" s="8"/>
      <c r="D2639" s="8"/>
      <c r="E2639" s="8"/>
      <c r="F2639" s="9"/>
      <c r="G2639" s="36"/>
      <c r="H2639" s="12"/>
      <c r="I2639" s="12"/>
      <c r="J2639" s="13"/>
      <c r="K2639" s="34">
        <v>115.64999999999999</v>
      </c>
      <c r="L2639" s="8">
        <v>2</v>
      </c>
      <c r="M2639" s="8">
        <v>4</v>
      </c>
      <c r="N2639" s="9">
        <v>12.4</v>
      </c>
      <c r="O2639" s="36">
        <v>77.990000000000009</v>
      </c>
      <c r="P2639" s="12">
        <v>2</v>
      </c>
      <c r="Q2639" s="12">
        <v>2</v>
      </c>
      <c r="R2639" s="13">
        <v>6.8</v>
      </c>
      <c r="S2639" s="34"/>
      <c r="T2639" s="8"/>
      <c r="U2639" s="8"/>
      <c r="V2639" s="9"/>
      <c r="W2639" s="36">
        <v>72.77</v>
      </c>
      <c r="X2639" s="12">
        <v>2</v>
      </c>
      <c r="Y2639" s="12">
        <v>4</v>
      </c>
      <c r="Z2639" s="12">
        <v>13.7</v>
      </c>
      <c r="AA2639" s="52">
        <f t="shared" si="164"/>
        <v>1</v>
      </c>
      <c r="AB2639" s="54">
        <f t="shared" si="165"/>
        <v>1.6666666666666667</v>
      </c>
      <c r="AC2639" s="54">
        <f t="shared" si="166"/>
        <v>0.2</v>
      </c>
      <c r="AD2639" s="55">
        <f t="shared" si="167"/>
        <v>0.95555555555555571</v>
      </c>
      <c r="AE2639" s="58"/>
    </row>
    <row r="2640" spans="1:31" s="5" customFormat="1" x14ac:dyDescent="0.3">
      <c r="A2640" s="40" t="s">
        <v>4682</v>
      </c>
      <c r="B2640" s="3" t="s">
        <v>4683</v>
      </c>
      <c r="C2640" s="8"/>
      <c r="D2640" s="8"/>
      <c r="E2640" s="8"/>
      <c r="F2640" s="9"/>
      <c r="G2640" s="36"/>
      <c r="H2640" s="12"/>
      <c r="I2640" s="12"/>
      <c r="J2640" s="13"/>
      <c r="K2640" s="34">
        <v>37.700000000000003</v>
      </c>
      <c r="L2640" s="8">
        <v>1</v>
      </c>
      <c r="M2640" s="8">
        <v>1</v>
      </c>
      <c r="N2640" s="9">
        <v>8.3000000000000007</v>
      </c>
      <c r="O2640" s="36">
        <v>48.9</v>
      </c>
      <c r="P2640" s="12">
        <v>1</v>
      </c>
      <c r="Q2640" s="12">
        <v>2</v>
      </c>
      <c r="R2640" s="13">
        <v>12.2</v>
      </c>
      <c r="S2640" s="34">
        <v>108.77000000000001</v>
      </c>
      <c r="T2640" s="8">
        <v>3</v>
      </c>
      <c r="U2640" s="8">
        <v>5</v>
      </c>
      <c r="V2640" s="9">
        <v>31</v>
      </c>
      <c r="W2640" s="36">
        <v>173.79</v>
      </c>
      <c r="X2640" s="12">
        <v>4</v>
      </c>
      <c r="Y2640" s="12">
        <v>4</v>
      </c>
      <c r="Z2640" s="12">
        <v>22.8</v>
      </c>
      <c r="AA2640" s="52">
        <f t="shared" si="164"/>
        <v>1</v>
      </c>
      <c r="AB2640" s="54">
        <f t="shared" si="165"/>
        <v>0.66666666666666663</v>
      </c>
      <c r="AC2640" s="54">
        <f t="shared" si="166"/>
        <v>1.2</v>
      </c>
      <c r="AD2640" s="55">
        <f t="shared" si="167"/>
        <v>0.95555555555555538</v>
      </c>
      <c r="AE2640" s="58"/>
    </row>
    <row r="2641" spans="1:31" s="5" customFormat="1" x14ac:dyDescent="0.3">
      <c r="A2641" s="40" t="s">
        <v>72</v>
      </c>
      <c r="B2641" s="3" t="s">
        <v>73</v>
      </c>
      <c r="C2641" s="34">
        <v>2558.3299999999995</v>
      </c>
      <c r="D2641" s="8">
        <v>36</v>
      </c>
      <c r="E2641" s="8">
        <v>43</v>
      </c>
      <c r="F2641" s="9">
        <v>68.099999999999966</v>
      </c>
      <c r="G2641" s="36">
        <v>2426.09</v>
      </c>
      <c r="H2641" s="12">
        <v>34</v>
      </c>
      <c r="I2641" s="12">
        <v>43</v>
      </c>
      <c r="J2641" s="13">
        <v>60.900000000000034</v>
      </c>
      <c r="K2641" s="34">
        <v>3105.0099999999993</v>
      </c>
      <c r="L2641" s="8">
        <v>44</v>
      </c>
      <c r="M2641" s="8">
        <v>53</v>
      </c>
      <c r="N2641" s="9">
        <v>74.199999999999946</v>
      </c>
      <c r="O2641" s="36">
        <v>2900.1600000000003</v>
      </c>
      <c r="P2641" s="12">
        <v>43</v>
      </c>
      <c r="Q2641" s="12">
        <v>50</v>
      </c>
      <c r="R2641" s="13">
        <v>73.30000000000004</v>
      </c>
      <c r="S2641" s="34">
        <v>3049.7100000000009</v>
      </c>
      <c r="T2641" s="8">
        <v>44</v>
      </c>
      <c r="U2641" s="8">
        <v>49</v>
      </c>
      <c r="V2641" s="9">
        <v>73.699999999999946</v>
      </c>
      <c r="W2641" s="36">
        <v>3702.9</v>
      </c>
      <c r="X2641" s="12">
        <v>55</v>
      </c>
      <c r="Y2641" s="12">
        <v>61</v>
      </c>
      <c r="Z2641" s="12">
        <v>74.599999999999937</v>
      </c>
      <c r="AA2641" s="52">
        <f t="shared" si="164"/>
        <v>1</v>
      </c>
      <c r="AB2641" s="54">
        <f t="shared" si="165"/>
        <v>1.0588235294117647</v>
      </c>
      <c r="AC2641" s="54">
        <f t="shared" si="166"/>
        <v>0.80645161290322576</v>
      </c>
      <c r="AD2641" s="55">
        <f t="shared" si="167"/>
        <v>0.95509171410499683</v>
      </c>
      <c r="AE2641" s="58"/>
    </row>
    <row r="2642" spans="1:31" s="5" customFormat="1" x14ac:dyDescent="0.3">
      <c r="A2642" s="40" t="s">
        <v>1394</v>
      </c>
      <c r="B2642" s="3" t="s">
        <v>1395</v>
      </c>
      <c r="C2642" s="34">
        <v>220.88</v>
      </c>
      <c r="D2642" s="8">
        <v>4</v>
      </c>
      <c r="E2642" s="8">
        <v>6</v>
      </c>
      <c r="F2642" s="9">
        <v>26.3</v>
      </c>
      <c r="G2642" s="36">
        <v>271.73</v>
      </c>
      <c r="H2642" s="12">
        <v>5</v>
      </c>
      <c r="I2642" s="12">
        <v>7</v>
      </c>
      <c r="J2642" s="13">
        <v>25.6</v>
      </c>
      <c r="K2642" s="34">
        <v>276.7</v>
      </c>
      <c r="L2642" s="8">
        <v>5</v>
      </c>
      <c r="M2642" s="8">
        <v>7</v>
      </c>
      <c r="N2642" s="9">
        <v>19.899999999999999</v>
      </c>
      <c r="O2642" s="36">
        <v>201.20999999999998</v>
      </c>
      <c r="P2642" s="12">
        <v>4</v>
      </c>
      <c r="Q2642" s="12">
        <v>6</v>
      </c>
      <c r="R2642" s="13">
        <v>19.899999999999999</v>
      </c>
      <c r="S2642" s="34">
        <v>374.35</v>
      </c>
      <c r="T2642" s="8">
        <v>7</v>
      </c>
      <c r="U2642" s="8">
        <v>10</v>
      </c>
      <c r="V2642" s="9">
        <v>31.599999999999998</v>
      </c>
      <c r="W2642" s="36">
        <v>470.05</v>
      </c>
      <c r="X2642" s="12">
        <v>9</v>
      </c>
      <c r="Y2642" s="12">
        <v>12</v>
      </c>
      <c r="Z2642" s="12">
        <v>35.699999999999996</v>
      </c>
      <c r="AA2642" s="52">
        <f t="shared" si="164"/>
        <v>0.875</v>
      </c>
      <c r="AB2642" s="54">
        <f t="shared" si="165"/>
        <v>1.1428571428571428</v>
      </c>
      <c r="AC2642" s="54">
        <f t="shared" si="166"/>
        <v>0.84615384615384615</v>
      </c>
      <c r="AD2642" s="55">
        <f t="shared" si="167"/>
        <v>0.95467032967032972</v>
      </c>
      <c r="AE2642" s="58"/>
    </row>
    <row r="2643" spans="1:31" s="5" customFormat="1" x14ac:dyDescent="0.3">
      <c r="A2643" s="40" t="s">
        <v>532</v>
      </c>
      <c r="B2643" s="3" t="s">
        <v>533</v>
      </c>
      <c r="C2643" s="34">
        <v>921.08</v>
      </c>
      <c r="D2643" s="8">
        <v>12</v>
      </c>
      <c r="E2643" s="8">
        <v>18</v>
      </c>
      <c r="F2643" s="9">
        <v>56.100000000000016</v>
      </c>
      <c r="G2643" s="36">
        <v>771.34999999999991</v>
      </c>
      <c r="H2643" s="12">
        <v>12</v>
      </c>
      <c r="I2643" s="12">
        <v>18</v>
      </c>
      <c r="J2643" s="13">
        <v>55.70000000000001</v>
      </c>
      <c r="K2643" s="34">
        <v>1215.95</v>
      </c>
      <c r="L2643" s="8">
        <v>19</v>
      </c>
      <c r="M2643" s="8">
        <v>22</v>
      </c>
      <c r="N2643" s="9">
        <v>70.5</v>
      </c>
      <c r="O2643" s="36">
        <v>882.16000000000008</v>
      </c>
      <c r="P2643" s="12">
        <v>14</v>
      </c>
      <c r="Q2643" s="12">
        <v>22</v>
      </c>
      <c r="R2643" s="13">
        <v>71.299999999999983</v>
      </c>
      <c r="S2643" s="34">
        <v>783.48</v>
      </c>
      <c r="T2643" s="8">
        <v>14</v>
      </c>
      <c r="U2643" s="8">
        <v>18</v>
      </c>
      <c r="V2643" s="9">
        <v>67.200000000000017</v>
      </c>
      <c r="W2643" s="36">
        <v>981.7800000000002</v>
      </c>
      <c r="X2643" s="12">
        <v>16</v>
      </c>
      <c r="Y2643" s="12">
        <v>21</v>
      </c>
      <c r="Z2643" s="12">
        <v>70.100000000000009</v>
      </c>
      <c r="AA2643" s="52">
        <f t="shared" si="164"/>
        <v>1</v>
      </c>
      <c r="AB2643" s="54">
        <f t="shared" si="165"/>
        <v>1</v>
      </c>
      <c r="AC2643" s="54">
        <f t="shared" si="166"/>
        <v>0.86363636363636365</v>
      </c>
      <c r="AD2643" s="55">
        <f t="shared" si="167"/>
        <v>0.95454545454545459</v>
      </c>
      <c r="AE2643" s="58"/>
    </row>
    <row r="2644" spans="1:31" s="5" customFormat="1" x14ac:dyDescent="0.3">
      <c r="A2644" s="40" t="s">
        <v>15</v>
      </c>
      <c r="B2644" s="3" t="s">
        <v>16</v>
      </c>
      <c r="C2644" s="34">
        <v>5342.0699999999988</v>
      </c>
      <c r="D2644" s="8">
        <v>66</v>
      </c>
      <c r="E2644" s="8">
        <v>88</v>
      </c>
      <c r="F2644" s="9">
        <v>81.100000000000037</v>
      </c>
      <c r="G2644" s="36">
        <v>4300.63</v>
      </c>
      <c r="H2644" s="12">
        <v>57</v>
      </c>
      <c r="I2644" s="12">
        <v>68</v>
      </c>
      <c r="J2644" s="13">
        <v>82.1</v>
      </c>
      <c r="K2644" s="34">
        <v>4699.8300000000008</v>
      </c>
      <c r="L2644" s="8">
        <v>69</v>
      </c>
      <c r="M2644" s="8">
        <v>84</v>
      </c>
      <c r="N2644" s="9">
        <v>79.199999999999903</v>
      </c>
      <c r="O2644" s="36">
        <v>7181.2499999999991</v>
      </c>
      <c r="P2644" s="12">
        <v>101</v>
      </c>
      <c r="Q2644" s="12">
        <v>124</v>
      </c>
      <c r="R2644" s="13">
        <v>92</v>
      </c>
      <c r="S2644" s="34">
        <v>5837.3200000000006</v>
      </c>
      <c r="T2644" s="8">
        <v>85</v>
      </c>
      <c r="U2644" s="8">
        <v>112</v>
      </c>
      <c r="V2644" s="9">
        <v>85.300000000000111</v>
      </c>
      <c r="W2644" s="36">
        <v>7312.4000000000024</v>
      </c>
      <c r="X2644" s="12">
        <v>107</v>
      </c>
      <c r="Y2644" s="12">
        <v>126</v>
      </c>
      <c r="Z2644" s="12">
        <v>85.30000000000004</v>
      </c>
      <c r="AA2644" s="52">
        <f t="shared" si="164"/>
        <v>1.2898550724637681</v>
      </c>
      <c r="AB2644" s="54">
        <f t="shared" si="165"/>
        <v>0.68</v>
      </c>
      <c r="AC2644" s="54">
        <f t="shared" si="166"/>
        <v>0.88976377952755903</v>
      </c>
      <c r="AD2644" s="55">
        <f t="shared" si="167"/>
        <v>0.95320628399710916</v>
      </c>
      <c r="AE2644" s="58"/>
    </row>
    <row r="2645" spans="1:31" s="5" customFormat="1" x14ac:dyDescent="0.3">
      <c r="A2645" s="40" t="s">
        <v>1705</v>
      </c>
      <c r="B2645" s="3" t="s">
        <v>1706</v>
      </c>
      <c r="C2645" s="34">
        <v>175.44</v>
      </c>
      <c r="D2645" s="8">
        <v>3</v>
      </c>
      <c r="E2645" s="8">
        <v>5</v>
      </c>
      <c r="F2645" s="9">
        <v>4</v>
      </c>
      <c r="G2645" s="36">
        <v>147.04</v>
      </c>
      <c r="H2645" s="12">
        <v>2</v>
      </c>
      <c r="I2645" s="12">
        <v>6</v>
      </c>
      <c r="J2645" s="13">
        <v>4.5</v>
      </c>
      <c r="K2645" s="34"/>
      <c r="L2645" s="8"/>
      <c r="M2645" s="8"/>
      <c r="N2645" s="9"/>
      <c r="O2645" s="36"/>
      <c r="P2645" s="12"/>
      <c r="Q2645" s="12"/>
      <c r="R2645" s="13"/>
      <c r="S2645" s="34"/>
      <c r="T2645" s="8"/>
      <c r="U2645" s="8"/>
      <c r="V2645" s="9"/>
      <c r="W2645" s="36"/>
      <c r="X2645" s="12"/>
      <c r="Y2645" s="12"/>
      <c r="Z2645" s="12"/>
      <c r="AA2645" s="52">
        <f t="shared" si="164"/>
        <v>0.8571428571428571</v>
      </c>
      <c r="AB2645" s="54">
        <f t="shared" si="165"/>
        <v>1</v>
      </c>
      <c r="AC2645" s="54">
        <f t="shared" si="166"/>
        <v>1</v>
      </c>
      <c r="AD2645" s="55">
        <f t="shared" si="167"/>
        <v>0.95238095238095244</v>
      </c>
      <c r="AE2645" s="58"/>
    </row>
    <row r="2646" spans="1:31" s="5" customFormat="1" x14ac:dyDescent="0.3">
      <c r="A2646" s="40" t="s">
        <v>1257</v>
      </c>
      <c r="B2646" s="3" t="s">
        <v>1258</v>
      </c>
      <c r="C2646" s="34">
        <v>277.92</v>
      </c>
      <c r="D2646" s="8">
        <v>5</v>
      </c>
      <c r="E2646" s="8">
        <v>5</v>
      </c>
      <c r="F2646" s="9">
        <v>12.7</v>
      </c>
      <c r="G2646" s="36">
        <v>224.09000000000003</v>
      </c>
      <c r="H2646" s="12">
        <v>4</v>
      </c>
      <c r="I2646" s="12">
        <v>6</v>
      </c>
      <c r="J2646" s="13">
        <v>12.9</v>
      </c>
      <c r="K2646" s="34">
        <v>211.37999999999997</v>
      </c>
      <c r="L2646" s="8">
        <v>5</v>
      </c>
      <c r="M2646" s="8">
        <v>5</v>
      </c>
      <c r="N2646" s="9">
        <v>10.199999999999999</v>
      </c>
      <c r="O2646" s="36">
        <v>223.79999999999998</v>
      </c>
      <c r="P2646" s="12">
        <v>5</v>
      </c>
      <c r="Q2646" s="12">
        <v>5</v>
      </c>
      <c r="R2646" s="13">
        <v>10.199999999999999</v>
      </c>
      <c r="S2646" s="34">
        <v>253.53</v>
      </c>
      <c r="T2646" s="8">
        <v>6</v>
      </c>
      <c r="U2646" s="8">
        <v>7</v>
      </c>
      <c r="V2646" s="9">
        <v>12.700000000000001</v>
      </c>
      <c r="W2646" s="36">
        <v>267.16000000000003</v>
      </c>
      <c r="X2646" s="12">
        <v>6</v>
      </c>
      <c r="Y2646" s="12">
        <v>7</v>
      </c>
      <c r="Z2646" s="12">
        <v>12.700000000000001</v>
      </c>
      <c r="AA2646" s="52">
        <f t="shared" si="164"/>
        <v>0.8571428571428571</v>
      </c>
      <c r="AB2646" s="54">
        <f t="shared" si="165"/>
        <v>1</v>
      </c>
      <c r="AC2646" s="54">
        <f t="shared" si="166"/>
        <v>1</v>
      </c>
      <c r="AD2646" s="55">
        <f t="shared" si="167"/>
        <v>0.95238095238095244</v>
      </c>
      <c r="AE2646" s="58"/>
    </row>
    <row r="2647" spans="1:31" s="5" customFormat="1" x14ac:dyDescent="0.3">
      <c r="A2647" s="40" t="s">
        <v>4170</v>
      </c>
      <c r="B2647" s="3" t="s">
        <v>4171</v>
      </c>
      <c r="C2647" s="8"/>
      <c r="D2647" s="8"/>
      <c r="E2647" s="8"/>
      <c r="F2647" s="9"/>
      <c r="G2647" s="36"/>
      <c r="H2647" s="12"/>
      <c r="I2647" s="12"/>
      <c r="J2647" s="13"/>
      <c r="K2647" s="34">
        <v>484.83</v>
      </c>
      <c r="L2647" s="8">
        <v>7</v>
      </c>
      <c r="M2647" s="8">
        <v>12</v>
      </c>
      <c r="N2647" s="9">
        <v>20</v>
      </c>
      <c r="O2647" s="36">
        <v>566.92000000000007</v>
      </c>
      <c r="P2647" s="12">
        <v>11</v>
      </c>
      <c r="Q2647" s="12">
        <v>12</v>
      </c>
      <c r="R2647" s="13">
        <v>18.800000000000004</v>
      </c>
      <c r="S2647" s="34">
        <v>476.95000000000005</v>
      </c>
      <c r="T2647" s="8">
        <v>10</v>
      </c>
      <c r="U2647" s="8">
        <v>11</v>
      </c>
      <c r="V2647" s="9">
        <v>17.699999999999996</v>
      </c>
      <c r="W2647" s="36">
        <v>383.22</v>
      </c>
      <c r="X2647" s="12">
        <v>8</v>
      </c>
      <c r="Y2647" s="12">
        <v>13</v>
      </c>
      <c r="Z2647" s="12">
        <v>20.5</v>
      </c>
      <c r="AA2647" s="52">
        <f t="shared" si="164"/>
        <v>1</v>
      </c>
      <c r="AB2647" s="54">
        <f t="shared" si="165"/>
        <v>1</v>
      </c>
      <c r="AC2647" s="54">
        <f t="shared" si="166"/>
        <v>0.8571428571428571</v>
      </c>
      <c r="AD2647" s="55">
        <f t="shared" si="167"/>
        <v>0.95238095238095244</v>
      </c>
      <c r="AE2647" s="58"/>
    </row>
    <row r="2648" spans="1:31" s="5" customFormat="1" x14ac:dyDescent="0.3">
      <c r="A2648" s="40" t="s">
        <v>1404</v>
      </c>
      <c r="B2648" s="3" t="s">
        <v>1405</v>
      </c>
      <c r="C2648" s="34">
        <v>270.83</v>
      </c>
      <c r="D2648" s="8">
        <v>4</v>
      </c>
      <c r="E2648" s="8">
        <v>5</v>
      </c>
      <c r="F2648" s="9">
        <v>19.3</v>
      </c>
      <c r="G2648" s="36">
        <v>397.52000000000004</v>
      </c>
      <c r="H2648" s="12">
        <v>6</v>
      </c>
      <c r="I2648" s="12">
        <v>6</v>
      </c>
      <c r="J2648" s="13">
        <v>31.099999999999998</v>
      </c>
      <c r="K2648" s="34"/>
      <c r="L2648" s="8"/>
      <c r="M2648" s="8"/>
      <c r="N2648" s="9"/>
      <c r="O2648" s="36"/>
      <c r="P2648" s="12"/>
      <c r="Q2648" s="12"/>
      <c r="R2648" s="13"/>
      <c r="S2648" s="34"/>
      <c r="T2648" s="8"/>
      <c r="U2648" s="8"/>
      <c r="V2648" s="9"/>
      <c r="W2648" s="36"/>
      <c r="X2648" s="12"/>
      <c r="Y2648" s="12"/>
      <c r="Z2648" s="12"/>
      <c r="AA2648" s="52">
        <f t="shared" si="164"/>
        <v>0.8571428571428571</v>
      </c>
      <c r="AB2648" s="54">
        <f t="shared" si="165"/>
        <v>1</v>
      </c>
      <c r="AC2648" s="54">
        <f t="shared" si="166"/>
        <v>1</v>
      </c>
      <c r="AD2648" s="55">
        <f t="shared" si="167"/>
        <v>0.95238095238095244</v>
      </c>
      <c r="AE2648" s="58"/>
    </row>
    <row r="2649" spans="1:31" s="5" customFormat="1" x14ac:dyDescent="0.3">
      <c r="A2649" s="40" t="s">
        <v>2368</v>
      </c>
      <c r="B2649" s="3" t="s">
        <v>2369</v>
      </c>
      <c r="C2649" s="34">
        <v>57.7</v>
      </c>
      <c r="D2649" s="8">
        <v>1</v>
      </c>
      <c r="E2649" s="8">
        <v>5</v>
      </c>
      <c r="F2649" s="9">
        <v>7.9</v>
      </c>
      <c r="G2649" s="36">
        <v>133.07</v>
      </c>
      <c r="H2649" s="12">
        <v>3</v>
      </c>
      <c r="I2649" s="12">
        <v>6</v>
      </c>
      <c r="J2649" s="13">
        <v>10.1</v>
      </c>
      <c r="K2649" s="34"/>
      <c r="L2649" s="8"/>
      <c r="M2649" s="8"/>
      <c r="N2649" s="9"/>
      <c r="O2649" s="36"/>
      <c r="P2649" s="12"/>
      <c r="Q2649" s="12"/>
      <c r="R2649" s="13"/>
      <c r="S2649" s="34"/>
      <c r="T2649" s="8"/>
      <c r="U2649" s="8"/>
      <c r="V2649" s="9"/>
      <c r="W2649" s="36"/>
      <c r="X2649" s="12"/>
      <c r="Y2649" s="12"/>
      <c r="Z2649" s="12"/>
      <c r="AA2649" s="52">
        <f t="shared" si="164"/>
        <v>0.8571428571428571</v>
      </c>
      <c r="AB2649" s="54">
        <f t="shared" si="165"/>
        <v>1</v>
      </c>
      <c r="AC2649" s="54">
        <f t="shared" si="166"/>
        <v>1</v>
      </c>
      <c r="AD2649" s="55">
        <f t="shared" si="167"/>
        <v>0.95238095238095244</v>
      </c>
      <c r="AE2649" s="58"/>
    </row>
    <row r="2650" spans="1:31" s="5" customFormat="1" x14ac:dyDescent="0.3">
      <c r="A2650" s="40" t="s">
        <v>54</v>
      </c>
      <c r="B2650" s="3" t="s">
        <v>55</v>
      </c>
      <c r="C2650" s="34">
        <v>3088.0500000000006</v>
      </c>
      <c r="D2650" s="8">
        <v>42</v>
      </c>
      <c r="E2650" s="8">
        <v>61</v>
      </c>
      <c r="F2650" s="9">
        <v>75.30000000000004</v>
      </c>
      <c r="G2650" s="36">
        <v>2369.2999999999997</v>
      </c>
      <c r="H2650" s="12">
        <v>35</v>
      </c>
      <c r="I2650" s="12">
        <v>47</v>
      </c>
      <c r="J2650" s="13">
        <v>61</v>
      </c>
      <c r="K2650" s="34">
        <v>3104.059999999999</v>
      </c>
      <c r="L2650" s="8">
        <v>50</v>
      </c>
      <c r="M2650" s="8">
        <v>60</v>
      </c>
      <c r="N2650" s="9">
        <v>67.599999999999952</v>
      </c>
      <c r="O2650" s="36">
        <v>4357.6399999999985</v>
      </c>
      <c r="P2650" s="12">
        <v>66</v>
      </c>
      <c r="Q2650" s="12">
        <v>83</v>
      </c>
      <c r="R2650" s="13">
        <v>70</v>
      </c>
      <c r="S2650" s="34">
        <v>3898.4700000000003</v>
      </c>
      <c r="T2650" s="8">
        <v>60</v>
      </c>
      <c r="U2650" s="8">
        <v>79</v>
      </c>
      <c r="V2650" s="9">
        <v>78.199999999999903</v>
      </c>
      <c r="W2650" s="36">
        <v>5083.510000000002</v>
      </c>
      <c r="X2650" s="12">
        <v>78</v>
      </c>
      <c r="Y2650" s="12">
        <v>95</v>
      </c>
      <c r="Z2650" s="12">
        <v>78</v>
      </c>
      <c r="AA2650" s="52">
        <f t="shared" si="164"/>
        <v>1.2916666666666667</v>
      </c>
      <c r="AB2650" s="54">
        <f t="shared" si="165"/>
        <v>0.72619047619047616</v>
      </c>
      <c r="AC2650" s="54">
        <f t="shared" si="166"/>
        <v>0.83333333333333337</v>
      </c>
      <c r="AD2650" s="55">
        <f t="shared" si="167"/>
        <v>0.95039682539682546</v>
      </c>
      <c r="AE2650" s="58"/>
    </row>
    <row r="2651" spans="1:31" s="5" customFormat="1" x14ac:dyDescent="0.3">
      <c r="A2651" s="40" t="s">
        <v>1661</v>
      </c>
      <c r="B2651" s="3" t="s">
        <v>1662</v>
      </c>
      <c r="C2651" s="34">
        <v>146.72</v>
      </c>
      <c r="D2651" s="8">
        <v>3</v>
      </c>
      <c r="E2651" s="8">
        <v>3</v>
      </c>
      <c r="F2651" s="9">
        <v>11.1</v>
      </c>
      <c r="G2651" s="36">
        <v>98.14</v>
      </c>
      <c r="H2651" s="12">
        <v>2</v>
      </c>
      <c r="I2651" s="12">
        <v>4</v>
      </c>
      <c r="J2651" s="13">
        <v>7.7</v>
      </c>
      <c r="K2651" s="34">
        <v>189.44</v>
      </c>
      <c r="L2651" s="8">
        <v>4</v>
      </c>
      <c r="M2651" s="8">
        <v>4</v>
      </c>
      <c r="N2651" s="9">
        <v>9.3000000000000007</v>
      </c>
      <c r="O2651" s="36">
        <v>85.59</v>
      </c>
      <c r="P2651" s="12">
        <v>2</v>
      </c>
      <c r="Q2651" s="12">
        <v>3</v>
      </c>
      <c r="R2651" s="13">
        <v>7.1</v>
      </c>
      <c r="S2651" s="34">
        <v>151.18</v>
      </c>
      <c r="T2651" s="8">
        <v>3</v>
      </c>
      <c r="U2651" s="8">
        <v>3</v>
      </c>
      <c r="V2651" s="9">
        <v>7.3</v>
      </c>
      <c r="W2651" s="36">
        <v>156.41000000000003</v>
      </c>
      <c r="X2651" s="12">
        <v>4</v>
      </c>
      <c r="Y2651" s="12">
        <v>4</v>
      </c>
      <c r="Z2651" s="12">
        <v>10.9</v>
      </c>
      <c r="AA2651" s="52">
        <f t="shared" si="164"/>
        <v>0.8</v>
      </c>
      <c r="AB2651" s="54">
        <f t="shared" si="165"/>
        <v>1.25</v>
      </c>
      <c r="AC2651" s="54">
        <f t="shared" si="166"/>
        <v>0.8</v>
      </c>
      <c r="AD2651" s="55">
        <f t="shared" si="167"/>
        <v>0.94999999999999984</v>
      </c>
      <c r="AE2651" s="58"/>
    </row>
    <row r="2652" spans="1:31" s="5" customFormat="1" x14ac:dyDescent="0.3">
      <c r="A2652" s="40" t="s">
        <v>1643</v>
      </c>
      <c r="B2652" s="3" t="s">
        <v>1644</v>
      </c>
      <c r="C2652" s="34">
        <v>114.45</v>
      </c>
      <c r="D2652" s="8">
        <v>3</v>
      </c>
      <c r="E2652" s="8">
        <v>7</v>
      </c>
      <c r="F2652" s="9">
        <v>13.699999999999998</v>
      </c>
      <c r="G2652" s="36">
        <v>278.13</v>
      </c>
      <c r="H2652" s="12">
        <v>4</v>
      </c>
      <c r="I2652" s="12">
        <v>6</v>
      </c>
      <c r="J2652" s="13">
        <v>16.100000000000001</v>
      </c>
      <c r="K2652" s="34">
        <v>167.76999999999998</v>
      </c>
      <c r="L2652" s="8">
        <v>3</v>
      </c>
      <c r="M2652" s="8">
        <v>8</v>
      </c>
      <c r="N2652" s="9">
        <v>16.399999999999999</v>
      </c>
      <c r="O2652" s="36">
        <v>172.02</v>
      </c>
      <c r="P2652" s="12">
        <v>3</v>
      </c>
      <c r="Q2652" s="12">
        <v>9</v>
      </c>
      <c r="R2652" s="13">
        <v>16.600000000000001</v>
      </c>
      <c r="S2652" s="34">
        <v>262.08999999999997</v>
      </c>
      <c r="T2652" s="8">
        <v>5</v>
      </c>
      <c r="U2652" s="8">
        <v>11</v>
      </c>
      <c r="V2652" s="9">
        <v>24.1</v>
      </c>
      <c r="W2652" s="36">
        <v>397.6</v>
      </c>
      <c r="X2652" s="12">
        <v>8</v>
      </c>
      <c r="Y2652" s="12">
        <v>14</v>
      </c>
      <c r="Z2652" s="12">
        <v>23.800000000000004</v>
      </c>
      <c r="AA2652" s="52">
        <f t="shared" si="164"/>
        <v>1.1428571428571428</v>
      </c>
      <c r="AB2652" s="54">
        <f t="shared" si="165"/>
        <v>0.9</v>
      </c>
      <c r="AC2652" s="54">
        <f t="shared" si="166"/>
        <v>0.8</v>
      </c>
      <c r="AD2652" s="55">
        <f t="shared" si="167"/>
        <v>0.94761904761904747</v>
      </c>
      <c r="AE2652" s="58"/>
    </row>
    <row r="2653" spans="1:31" s="5" customFormat="1" x14ac:dyDescent="0.3">
      <c r="A2653" s="40" t="s">
        <v>17</v>
      </c>
      <c r="B2653" s="3" t="s">
        <v>18</v>
      </c>
      <c r="C2653" s="34">
        <v>5265.5299999999979</v>
      </c>
      <c r="D2653" s="8">
        <v>65</v>
      </c>
      <c r="E2653" s="8">
        <v>88</v>
      </c>
      <c r="F2653" s="9">
        <v>81.100000000000023</v>
      </c>
      <c r="G2653" s="36">
        <v>4277.05</v>
      </c>
      <c r="H2653" s="12">
        <v>56</v>
      </c>
      <c r="I2653" s="12">
        <v>68</v>
      </c>
      <c r="J2653" s="13">
        <v>82.1</v>
      </c>
      <c r="K2653" s="34">
        <v>4782.78</v>
      </c>
      <c r="L2653" s="8">
        <v>71</v>
      </c>
      <c r="M2653" s="8">
        <v>87</v>
      </c>
      <c r="N2653" s="9">
        <v>79.199999999999889</v>
      </c>
      <c r="O2653" s="36">
        <v>7335.829999999999</v>
      </c>
      <c r="P2653" s="12">
        <v>104</v>
      </c>
      <c r="Q2653" s="12">
        <v>129</v>
      </c>
      <c r="R2653" s="13">
        <v>92</v>
      </c>
      <c r="S2653" s="34">
        <v>5932.9400000000014</v>
      </c>
      <c r="T2653" s="8">
        <v>87</v>
      </c>
      <c r="U2653" s="8">
        <v>117</v>
      </c>
      <c r="V2653" s="9">
        <v>85.300000000000125</v>
      </c>
      <c r="W2653" s="36">
        <v>7403.8000000000029</v>
      </c>
      <c r="X2653" s="12">
        <v>109</v>
      </c>
      <c r="Y2653" s="12">
        <v>134</v>
      </c>
      <c r="Z2653" s="12">
        <v>85.300000000000026</v>
      </c>
      <c r="AA2653" s="52">
        <f t="shared" si="164"/>
        <v>1.2898550724637681</v>
      </c>
      <c r="AB2653" s="54">
        <f t="shared" si="165"/>
        <v>0.67692307692307696</v>
      </c>
      <c r="AC2653" s="54">
        <f t="shared" si="166"/>
        <v>0.87407407407407411</v>
      </c>
      <c r="AD2653" s="55">
        <f t="shared" si="167"/>
        <v>0.94695074115363964</v>
      </c>
      <c r="AE2653" s="58"/>
    </row>
    <row r="2654" spans="1:31" s="5" customFormat="1" x14ac:dyDescent="0.3">
      <c r="A2654" s="40" t="s">
        <v>4063</v>
      </c>
      <c r="B2654" s="3" t="s">
        <v>4064</v>
      </c>
      <c r="C2654" s="8"/>
      <c r="D2654" s="8"/>
      <c r="E2654" s="8"/>
      <c r="F2654" s="9"/>
      <c r="G2654" s="36">
        <v>85.65</v>
      </c>
      <c r="H2654" s="12">
        <v>1</v>
      </c>
      <c r="I2654" s="12">
        <v>5</v>
      </c>
      <c r="J2654" s="13">
        <v>6.8</v>
      </c>
      <c r="K2654" s="34">
        <v>346.81</v>
      </c>
      <c r="L2654" s="8">
        <v>7</v>
      </c>
      <c r="M2654" s="8">
        <v>9</v>
      </c>
      <c r="N2654" s="9">
        <v>11.200000000000001</v>
      </c>
      <c r="O2654" s="36">
        <v>248.67999999999998</v>
      </c>
      <c r="P2654" s="12">
        <v>5</v>
      </c>
      <c r="Q2654" s="12">
        <v>5</v>
      </c>
      <c r="R2654" s="13">
        <v>6.4</v>
      </c>
      <c r="S2654" s="34">
        <v>316.21999999999997</v>
      </c>
      <c r="T2654" s="8">
        <v>5</v>
      </c>
      <c r="U2654" s="8">
        <v>8</v>
      </c>
      <c r="V2654" s="9">
        <v>10.3</v>
      </c>
      <c r="W2654" s="36">
        <v>215.93</v>
      </c>
      <c r="X2654" s="12">
        <v>5</v>
      </c>
      <c r="Y2654" s="12">
        <v>8</v>
      </c>
      <c r="Z2654" s="12">
        <v>11.4</v>
      </c>
      <c r="AA2654" s="52">
        <f t="shared" si="164"/>
        <v>0.16666666666666666</v>
      </c>
      <c r="AB2654" s="54">
        <f t="shared" si="165"/>
        <v>1.6666666666666667</v>
      </c>
      <c r="AC2654" s="54">
        <f t="shared" si="166"/>
        <v>1</v>
      </c>
      <c r="AD2654" s="55">
        <f t="shared" si="167"/>
        <v>0.94444444444444453</v>
      </c>
      <c r="AE2654" s="58"/>
    </row>
    <row r="2655" spans="1:31" s="5" customFormat="1" x14ac:dyDescent="0.3">
      <c r="A2655" s="40" t="s">
        <v>4393</v>
      </c>
      <c r="B2655" s="3" t="s">
        <v>4394</v>
      </c>
      <c r="C2655" s="8"/>
      <c r="D2655" s="8"/>
      <c r="E2655" s="8"/>
      <c r="F2655" s="9"/>
      <c r="G2655" s="36"/>
      <c r="H2655" s="12"/>
      <c r="I2655" s="12"/>
      <c r="J2655" s="13"/>
      <c r="K2655" s="34">
        <v>134.49</v>
      </c>
      <c r="L2655" s="8">
        <v>3</v>
      </c>
      <c r="M2655" s="8">
        <v>5</v>
      </c>
      <c r="N2655" s="9">
        <v>8.1</v>
      </c>
      <c r="O2655" s="36">
        <v>85.009999999999991</v>
      </c>
      <c r="P2655" s="12">
        <v>2</v>
      </c>
      <c r="Q2655" s="12">
        <v>3</v>
      </c>
      <c r="R2655" s="13">
        <v>8.6</v>
      </c>
      <c r="S2655" s="34"/>
      <c r="T2655" s="8"/>
      <c r="U2655" s="8"/>
      <c r="V2655" s="9"/>
      <c r="W2655" s="36">
        <v>36.97</v>
      </c>
      <c r="X2655" s="12">
        <v>1</v>
      </c>
      <c r="Y2655" s="12">
        <v>2</v>
      </c>
      <c r="Z2655" s="12">
        <v>5.5</v>
      </c>
      <c r="AA2655" s="52">
        <f t="shared" si="164"/>
        <v>1</v>
      </c>
      <c r="AB2655" s="54">
        <f t="shared" si="165"/>
        <v>1.5</v>
      </c>
      <c r="AC2655" s="54">
        <f t="shared" si="166"/>
        <v>0.33333333333333331</v>
      </c>
      <c r="AD2655" s="55">
        <f t="shared" si="167"/>
        <v>0.94444444444444453</v>
      </c>
      <c r="AE2655" s="58"/>
    </row>
    <row r="2656" spans="1:31" s="5" customFormat="1" x14ac:dyDescent="0.3">
      <c r="A2656" s="40" t="s">
        <v>1533</v>
      </c>
      <c r="B2656" s="3" t="s">
        <v>1534</v>
      </c>
      <c r="C2656" s="34">
        <v>253.22999999999996</v>
      </c>
      <c r="D2656" s="8">
        <v>3</v>
      </c>
      <c r="E2656" s="8">
        <v>5</v>
      </c>
      <c r="F2656" s="9">
        <v>12.5</v>
      </c>
      <c r="G2656" s="36">
        <v>250.39</v>
      </c>
      <c r="H2656" s="12">
        <v>3</v>
      </c>
      <c r="I2656" s="12">
        <v>5</v>
      </c>
      <c r="J2656" s="13">
        <v>15.4</v>
      </c>
      <c r="K2656" s="34">
        <v>298.82</v>
      </c>
      <c r="L2656" s="8">
        <v>4</v>
      </c>
      <c r="M2656" s="8">
        <v>4</v>
      </c>
      <c r="N2656" s="9">
        <v>9.8000000000000007</v>
      </c>
      <c r="O2656" s="36">
        <v>273.34999999999997</v>
      </c>
      <c r="P2656" s="12">
        <v>4</v>
      </c>
      <c r="Q2656" s="12">
        <v>4</v>
      </c>
      <c r="R2656" s="13">
        <v>9.6999999999999993</v>
      </c>
      <c r="S2656" s="34">
        <v>234.73000000000002</v>
      </c>
      <c r="T2656" s="8">
        <v>3</v>
      </c>
      <c r="U2656" s="8">
        <v>4</v>
      </c>
      <c r="V2656" s="9">
        <v>8.6999999999999993</v>
      </c>
      <c r="W2656" s="36">
        <v>263.11</v>
      </c>
      <c r="X2656" s="12">
        <v>4</v>
      </c>
      <c r="Y2656" s="12">
        <v>5</v>
      </c>
      <c r="Z2656" s="12">
        <v>11.2</v>
      </c>
      <c r="AA2656" s="52">
        <f t="shared" si="164"/>
        <v>1</v>
      </c>
      <c r="AB2656" s="54">
        <f t="shared" si="165"/>
        <v>1</v>
      </c>
      <c r="AC2656" s="54">
        <f t="shared" si="166"/>
        <v>0.83333333333333337</v>
      </c>
      <c r="AD2656" s="55">
        <f t="shared" si="167"/>
        <v>0.94444444444444453</v>
      </c>
      <c r="AE2656" s="58"/>
    </row>
    <row r="2657" spans="1:31" s="5" customFormat="1" x14ac:dyDescent="0.3">
      <c r="A2657" s="40" t="s">
        <v>1352</v>
      </c>
      <c r="B2657" s="3" t="s">
        <v>1353</v>
      </c>
      <c r="C2657" s="34">
        <v>224.56</v>
      </c>
      <c r="D2657" s="8">
        <v>4</v>
      </c>
      <c r="E2657" s="8">
        <v>4</v>
      </c>
      <c r="F2657" s="9">
        <v>29.8</v>
      </c>
      <c r="G2657" s="36">
        <v>231.52999999999997</v>
      </c>
      <c r="H2657" s="12">
        <v>5</v>
      </c>
      <c r="I2657" s="12">
        <v>5</v>
      </c>
      <c r="J2657" s="13">
        <v>29.8</v>
      </c>
      <c r="K2657" s="34">
        <v>174.17000000000002</v>
      </c>
      <c r="L2657" s="8">
        <v>4</v>
      </c>
      <c r="M2657" s="8">
        <v>5</v>
      </c>
      <c r="N2657" s="9">
        <v>31</v>
      </c>
      <c r="O2657" s="36">
        <v>237.03000000000003</v>
      </c>
      <c r="P2657" s="12">
        <v>5</v>
      </c>
      <c r="Q2657" s="12">
        <v>5</v>
      </c>
      <c r="R2657" s="13">
        <v>31</v>
      </c>
      <c r="S2657" s="34">
        <v>214.93</v>
      </c>
      <c r="T2657" s="8">
        <v>5</v>
      </c>
      <c r="U2657" s="8">
        <v>5</v>
      </c>
      <c r="V2657" s="9">
        <v>31</v>
      </c>
      <c r="W2657" s="36">
        <v>234.60999999999999</v>
      </c>
      <c r="X2657" s="12">
        <v>5</v>
      </c>
      <c r="Y2657" s="12">
        <v>5</v>
      </c>
      <c r="Z2657" s="12">
        <v>29.8</v>
      </c>
      <c r="AA2657" s="52">
        <f t="shared" si="164"/>
        <v>0.83333333333333337</v>
      </c>
      <c r="AB2657" s="54">
        <f t="shared" si="165"/>
        <v>1</v>
      </c>
      <c r="AC2657" s="54">
        <f t="shared" si="166"/>
        <v>1</v>
      </c>
      <c r="AD2657" s="55">
        <f t="shared" si="167"/>
        <v>0.94444444444444453</v>
      </c>
      <c r="AE2657" s="58"/>
    </row>
    <row r="2658" spans="1:31" s="5" customFormat="1" x14ac:dyDescent="0.3">
      <c r="A2658" s="40" t="s">
        <v>1665</v>
      </c>
      <c r="B2658" s="3" t="s">
        <v>1666</v>
      </c>
      <c r="C2658" s="34">
        <v>223.17999999999998</v>
      </c>
      <c r="D2658" s="8">
        <v>3</v>
      </c>
      <c r="E2658" s="8">
        <v>4</v>
      </c>
      <c r="F2658" s="9">
        <v>18.8</v>
      </c>
      <c r="G2658" s="36">
        <v>397.25000000000006</v>
      </c>
      <c r="H2658" s="12">
        <v>5</v>
      </c>
      <c r="I2658" s="12">
        <v>5</v>
      </c>
      <c r="J2658" s="13">
        <v>18.8</v>
      </c>
      <c r="K2658" s="34">
        <v>126.66</v>
      </c>
      <c r="L2658" s="8">
        <v>2</v>
      </c>
      <c r="M2658" s="8">
        <v>3</v>
      </c>
      <c r="N2658" s="9">
        <v>13.1</v>
      </c>
      <c r="O2658" s="36">
        <v>71.83</v>
      </c>
      <c r="P2658" s="12">
        <v>1</v>
      </c>
      <c r="Q2658" s="12">
        <v>3</v>
      </c>
      <c r="R2658" s="13">
        <v>13.1</v>
      </c>
      <c r="S2658" s="34">
        <v>86.94</v>
      </c>
      <c r="T2658" s="8">
        <v>2</v>
      </c>
      <c r="U2658" s="8">
        <v>2</v>
      </c>
      <c r="V2658" s="9">
        <v>8.4</v>
      </c>
      <c r="W2658" s="36">
        <v>153.47</v>
      </c>
      <c r="X2658" s="12">
        <v>2</v>
      </c>
      <c r="Y2658" s="12">
        <v>2</v>
      </c>
      <c r="Z2658" s="12">
        <v>8.4</v>
      </c>
      <c r="AA2658" s="52">
        <f t="shared" si="164"/>
        <v>0.83333333333333337</v>
      </c>
      <c r="AB2658" s="54">
        <f t="shared" si="165"/>
        <v>1</v>
      </c>
      <c r="AC2658" s="54">
        <f t="shared" si="166"/>
        <v>1</v>
      </c>
      <c r="AD2658" s="55">
        <f t="shared" si="167"/>
        <v>0.94444444444444453</v>
      </c>
      <c r="AE2658" s="58"/>
    </row>
    <row r="2659" spans="1:31" s="5" customFormat="1" x14ac:dyDescent="0.3">
      <c r="A2659" s="40" t="s">
        <v>1285</v>
      </c>
      <c r="B2659" s="3" t="s">
        <v>1286</v>
      </c>
      <c r="C2659" s="34">
        <v>201.88</v>
      </c>
      <c r="D2659" s="8">
        <v>4</v>
      </c>
      <c r="E2659" s="8">
        <v>9</v>
      </c>
      <c r="F2659" s="9">
        <v>22.2</v>
      </c>
      <c r="G2659" s="36">
        <v>435.09000000000003</v>
      </c>
      <c r="H2659" s="12">
        <v>8</v>
      </c>
      <c r="I2659" s="12">
        <v>11</v>
      </c>
      <c r="J2659" s="13">
        <v>21</v>
      </c>
      <c r="K2659" s="34">
        <v>93.210000000000008</v>
      </c>
      <c r="L2659" s="8">
        <v>3</v>
      </c>
      <c r="M2659" s="8">
        <v>5</v>
      </c>
      <c r="N2659" s="9">
        <v>9.8000000000000007</v>
      </c>
      <c r="O2659" s="36">
        <v>86.82</v>
      </c>
      <c r="P2659" s="12">
        <v>3</v>
      </c>
      <c r="Q2659" s="12">
        <v>5</v>
      </c>
      <c r="R2659" s="13">
        <v>9.6</v>
      </c>
      <c r="S2659" s="34">
        <v>202.29000000000002</v>
      </c>
      <c r="T2659" s="8">
        <v>6</v>
      </c>
      <c r="U2659" s="8">
        <v>9</v>
      </c>
      <c r="V2659" s="9">
        <v>25.7</v>
      </c>
      <c r="W2659" s="36">
        <v>244.16999999999996</v>
      </c>
      <c r="X2659" s="12">
        <v>6</v>
      </c>
      <c r="Y2659" s="12">
        <v>9</v>
      </c>
      <c r="Z2659" s="12">
        <v>25.099999999999998</v>
      </c>
      <c r="AA2659" s="52">
        <f t="shared" si="164"/>
        <v>0.83333333333333337</v>
      </c>
      <c r="AB2659" s="54">
        <f t="shared" si="165"/>
        <v>1</v>
      </c>
      <c r="AC2659" s="54">
        <f t="shared" si="166"/>
        <v>1</v>
      </c>
      <c r="AD2659" s="55">
        <f t="shared" si="167"/>
        <v>0.94444444444444453</v>
      </c>
      <c r="AE2659" s="58"/>
    </row>
    <row r="2660" spans="1:31" s="5" customFormat="1" x14ac:dyDescent="0.3">
      <c r="A2660" s="40" t="s">
        <v>1875</v>
      </c>
      <c r="B2660" s="3" t="s">
        <v>1876</v>
      </c>
      <c r="C2660" s="34">
        <v>90.7</v>
      </c>
      <c r="D2660" s="8">
        <v>2</v>
      </c>
      <c r="E2660" s="8">
        <v>4</v>
      </c>
      <c r="F2660" s="9">
        <v>10.9</v>
      </c>
      <c r="G2660" s="36">
        <v>193.51</v>
      </c>
      <c r="H2660" s="12">
        <v>3</v>
      </c>
      <c r="I2660" s="12">
        <v>5</v>
      </c>
      <c r="J2660" s="13">
        <v>15.199999999999998</v>
      </c>
      <c r="K2660" s="34"/>
      <c r="L2660" s="8"/>
      <c r="M2660" s="8"/>
      <c r="N2660" s="9"/>
      <c r="O2660" s="36"/>
      <c r="P2660" s="12"/>
      <c r="Q2660" s="12"/>
      <c r="R2660" s="13"/>
      <c r="S2660" s="34"/>
      <c r="T2660" s="8"/>
      <c r="U2660" s="8"/>
      <c r="V2660" s="9"/>
      <c r="W2660" s="36"/>
      <c r="X2660" s="12"/>
      <c r="Y2660" s="12"/>
      <c r="Z2660" s="12"/>
      <c r="AA2660" s="52">
        <f t="shared" si="164"/>
        <v>0.83333333333333337</v>
      </c>
      <c r="AB2660" s="54">
        <f t="shared" si="165"/>
        <v>1</v>
      </c>
      <c r="AC2660" s="54">
        <f t="shared" si="166"/>
        <v>1</v>
      </c>
      <c r="AD2660" s="55">
        <f t="shared" si="167"/>
        <v>0.94444444444444453</v>
      </c>
      <c r="AE2660" s="58"/>
    </row>
    <row r="2661" spans="1:31" s="5" customFormat="1" x14ac:dyDescent="0.3">
      <c r="A2661" s="40" t="s">
        <v>1854</v>
      </c>
      <c r="B2661" s="3" t="s">
        <v>1855</v>
      </c>
      <c r="C2661" s="34">
        <v>134.64999999999998</v>
      </c>
      <c r="D2661" s="8">
        <v>2</v>
      </c>
      <c r="E2661" s="8">
        <v>3</v>
      </c>
      <c r="F2661" s="9">
        <v>44.3</v>
      </c>
      <c r="G2661" s="36">
        <v>44.07</v>
      </c>
      <c r="H2661" s="12">
        <v>1</v>
      </c>
      <c r="I2661" s="12">
        <v>2</v>
      </c>
      <c r="J2661" s="13">
        <v>19.600000000000001</v>
      </c>
      <c r="K2661" s="34">
        <v>177.43</v>
      </c>
      <c r="L2661" s="8">
        <v>3</v>
      </c>
      <c r="M2661" s="8">
        <v>4</v>
      </c>
      <c r="N2661" s="9">
        <v>38.1</v>
      </c>
      <c r="O2661" s="36">
        <v>70.010000000000005</v>
      </c>
      <c r="P2661" s="12">
        <v>1</v>
      </c>
      <c r="Q2661" s="12">
        <v>3</v>
      </c>
      <c r="R2661" s="13">
        <v>24.7</v>
      </c>
      <c r="S2661" s="34"/>
      <c r="T2661" s="8"/>
      <c r="U2661" s="8"/>
      <c r="V2661" s="9"/>
      <c r="W2661" s="36">
        <v>57.43</v>
      </c>
      <c r="X2661" s="12">
        <v>1</v>
      </c>
      <c r="Y2661" s="12">
        <v>3</v>
      </c>
      <c r="Z2661" s="12">
        <v>23.7</v>
      </c>
      <c r="AA2661" s="52">
        <f t="shared" si="164"/>
        <v>1.3333333333333333</v>
      </c>
      <c r="AB2661" s="54">
        <f t="shared" si="165"/>
        <v>1.25</v>
      </c>
      <c r="AC2661" s="54">
        <f t="shared" si="166"/>
        <v>0.25</v>
      </c>
      <c r="AD2661" s="55">
        <f t="shared" si="167"/>
        <v>0.94444444444444431</v>
      </c>
      <c r="AE2661" s="58"/>
    </row>
    <row r="2662" spans="1:31" s="5" customFormat="1" x14ac:dyDescent="0.3">
      <c r="A2662" s="40" t="s">
        <v>1976</v>
      </c>
      <c r="B2662" s="3" t="s">
        <v>1977</v>
      </c>
      <c r="C2662" s="34">
        <v>97.09</v>
      </c>
      <c r="D2662" s="8">
        <v>2</v>
      </c>
      <c r="E2662" s="8">
        <v>3</v>
      </c>
      <c r="F2662" s="9">
        <v>12.2</v>
      </c>
      <c r="G2662" s="36">
        <v>140.57</v>
      </c>
      <c r="H2662" s="12">
        <v>3</v>
      </c>
      <c r="I2662" s="12">
        <v>5</v>
      </c>
      <c r="J2662" s="13">
        <v>23.5</v>
      </c>
      <c r="K2662" s="34">
        <v>38.450000000000003</v>
      </c>
      <c r="L2662" s="8">
        <v>1</v>
      </c>
      <c r="M2662" s="8">
        <v>1</v>
      </c>
      <c r="N2662" s="9">
        <v>8.6</v>
      </c>
      <c r="O2662" s="36">
        <v>118.03</v>
      </c>
      <c r="P2662" s="12">
        <v>2</v>
      </c>
      <c r="Q2662" s="12">
        <v>3</v>
      </c>
      <c r="R2662" s="13">
        <v>16.899999999999999</v>
      </c>
      <c r="S2662" s="34">
        <v>150.91</v>
      </c>
      <c r="T2662" s="8">
        <v>3</v>
      </c>
      <c r="U2662" s="8">
        <v>4</v>
      </c>
      <c r="V2662" s="9">
        <v>17.600000000000001</v>
      </c>
      <c r="W2662" s="36">
        <v>98.37</v>
      </c>
      <c r="X2662" s="12">
        <v>2</v>
      </c>
      <c r="Y2662" s="12">
        <v>2</v>
      </c>
      <c r="Z2662" s="12">
        <v>9.8000000000000007</v>
      </c>
      <c r="AA2662" s="52">
        <f t="shared" si="164"/>
        <v>0.66666666666666663</v>
      </c>
      <c r="AB2662" s="54">
        <f t="shared" si="165"/>
        <v>0.5</v>
      </c>
      <c r="AC2662" s="54">
        <f t="shared" si="166"/>
        <v>1.6666666666666667</v>
      </c>
      <c r="AD2662" s="55">
        <f t="shared" si="167"/>
        <v>0.94444444444444431</v>
      </c>
      <c r="AE2662" s="58"/>
    </row>
    <row r="2663" spans="1:31" s="5" customFormat="1" x14ac:dyDescent="0.3">
      <c r="A2663" s="40" t="s">
        <v>3581</v>
      </c>
      <c r="B2663" s="3" t="s">
        <v>3582</v>
      </c>
      <c r="C2663" s="8"/>
      <c r="D2663" s="8"/>
      <c r="E2663" s="8"/>
      <c r="F2663" s="9"/>
      <c r="G2663" s="36">
        <v>88.27000000000001</v>
      </c>
      <c r="H2663" s="12">
        <v>2</v>
      </c>
      <c r="I2663" s="12">
        <v>2</v>
      </c>
      <c r="J2663" s="13">
        <v>15.9</v>
      </c>
      <c r="K2663" s="34">
        <v>59.51</v>
      </c>
      <c r="L2663" s="8">
        <v>1</v>
      </c>
      <c r="M2663" s="8">
        <v>2</v>
      </c>
      <c r="N2663" s="9">
        <v>15.9</v>
      </c>
      <c r="O2663" s="36">
        <v>39.31</v>
      </c>
      <c r="P2663" s="12">
        <v>1</v>
      </c>
      <c r="Q2663" s="12">
        <v>1</v>
      </c>
      <c r="R2663" s="13">
        <v>7</v>
      </c>
      <c r="S2663" s="34">
        <v>44.17</v>
      </c>
      <c r="T2663" s="8">
        <v>1</v>
      </c>
      <c r="U2663" s="8">
        <v>1</v>
      </c>
      <c r="V2663" s="9">
        <v>7</v>
      </c>
      <c r="W2663" s="36">
        <v>42.64</v>
      </c>
      <c r="X2663" s="12">
        <v>1</v>
      </c>
      <c r="Y2663" s="12">
        <v>1</v>
      </c>
      <c r="Z2663" s="12">
        <v>7</v>
      </c>
      <c r="AA2663" s="52">
        <f t="shared" si="164"/>
        <v>0.33333333333333331</v>
      </c>
      <c r="AB2663" s="54">
        <f t="shared" si="165"/>
        <v>1.5</v>
      </c>
      <c r="AC2663" s="54">
        <f t="shared" si="166"/>
        <v>1</v>
      </c>
      <c r="AD2663" s="55">
        <f t="shared" si="167"/>
        <v>0.94444444444444431</v>
      </c>
      <c r="AE2663" s="58"/>
    </row>
    <row r="2664" spans="1:31" s="5" customFormat="1" x14ac:dyDescent="0.3">
      <c r="A2664" s="40" t="s">
        <v>3769</v>
      </c>
      <c r="B2664" s="3" t="s">
        <v>3770</v>
      </c>
      <c r="C2664" s="8"/>
      <c r="D2664" s="8"/>
      <c r="E2664" s="8"/>
      <c r="F2664" s="9"/>
      <c r="G2664" s="36">
        <v>39</v>
      </c>
      <c r="H2664" s="12">
        <v>1</v>
      </c>
      <c r="I2664" s="12">
        <v>2</v>
      </c>
      <c r="J2664" s="13">
        <v>4.3</v>
      </c>
      <c r="K2664" s="34"/>
      <c r="L2664" s="8"/>
      <c r="M2664" s="8"/>
      <c r="N2664" s="9"/>
      <c r="O2664" s="36"/>
      <c r="P2664" s="12"/>
      <c r="Q2664" s="12"/>
      <c r="R2664" s="13"/>
      <c r="S2664" s="34">
        <v>47.74</v>
      </c>
      <c r="T2664" s="8">
        <v>1</v>
      </c>
      <c r="U2664" s="8">
        <v>2</v>
      </c>
      <c r="V2664" s="9">
        <v>3.9</v>
      </c>
      <c r="W2664" s="36">
        <v>55.79</v>
      </c>
      <c r="X2664" s="12">
        <v>1</v>
      </c>
      <c r="Y2664" s="12">
        <v>1</v>
      </c>
      <c r="Z2664" s="12">
        <v>2.2999999999999998</v>
      </c>
      <c r="AA2664" s="52">
        <f t="shared" si="164"/>
        <v>0.33333333333333331</v>
      </c>
      <c r="AB2664" s="54">
        <f t="shared" si="165"/>
        <v>1</v>
      </c>
      <c r="AC2664" s="54">
        <f t="shared" si="166"/>
        <v>1.5</v>
      </c>
      <c r="AD2664" s="55">
        <f t="shared" si="167"/>
        <v>0.94444444444444431</v>
      </c>
      <c r="AE2664" s="58"/>
    </row>
    <row r="2665" spans="1:31" s="5" customFormat="1" x14ac:dyDescent="0.3">
      <c r="A2665" s="40" t="s">
        <v>1852</v>
      </c>
      <c r="B2665" s="3" t="s">
        <v>1853</v>
      </c>
      <c r="C2665" s="34">
        <v>82.52000000000001</v>
      </c>
      <c r="D2665" s="8">
        <v>2</v>
      </c>
      <c r="E2665" s="8">
        <v>7</v>
      </c>
      <c r="F2665" s="9">
        <v>6.7</v>
      </c>
      <c r="G2665" s="36">
        <v>117.35</v>
      </c>
      <c r="H2665" s="12">
        <v>3</v>
      </c>
      <c r="I2665" s="12">
        <v>5</v>
      </c>
      <c r="J2665" s="13">
        <v>5.5</v>
      </c>
      <c r="K2665" s="34"/>
      <c r="L2665" s="8"/>
      <c r="M2665" s="8"/>
      <c r="N2665" s="9"/>
      <c r="O2665" s="36"/>
      <c r="P2665" s="12"/>
      <c r="Q2665" s="12"/>
      <c r="R2665" s="13"/>
      <c r="S2665" s="34"/>
      <c r="T2665" s="8"/>
      <c r="U2665" s="8"/>
      <c r="V2665" s="9"/>
      <c r="W2665" s="36">
        <v>32.71</v>
      </c>
      <c r="X2665" s="12">
        <v>1</v>
      </c>
      <c r="Y2665" s="12">
        <v>1</v>
      </c>
      <c r="Z2665" s="12">
        <v>1.8</v>
      </c>
      <c r="AA2665" s="52">
        <f t="shared" si="164"/>
        <v>1.3333333333333333</v>
      </c>
      <c r="AB2665" s="54">
        <f t="shared" si="165"/>
        <v>1</v>
      </c>
      <c r="AC2665" s="54">
        <f t="shared" si="166"/>
        <v>0.5</v>
      </c>
      <c r="AD2665" s="55">
        <f t="shared" si="167"/>
        <v>0.94444444444444431</v>
      </c>
      <c r="AE2665" s="58"/>
    </row>
    <row r="2666" spans="1:31" s="5" customFormat="1" x14ac:dyDescent="0.3">
      <c r="A2666" s="40" t="s">
        <v>3803</v>
      </c>
      <c r="B2666" s="3" t="s">
        <v>3804</v>
      </c>
      <c r="C2666" s="8"/>
      <c r="D2666" s="8"/>
      <c r="E2666" s="8"/>
      <c r="F2666" s="9"/>
      <c r="G2666" s="36">
        <v>45.52</v>
      </c>
      <c r="H2666" s="12">
        <v>1</v>
      </c>
      <c r="I2666" s="12">
        <v>2</v>
      </c>
      <c r="J2666" s="13">
        <v>3.4</v>
      </c>
      <c r="K2666" s="34"/>
      <c r="L2666" s="8"/>
      <c r="M2666" s="8"/>
      <c r="N2666" s="9"/>
      <c r="O2666" s="36">
        <v>39.729999999999997</v>
      </c>
      <c r="P2666" s="12">
        <v>1</v>
      </c>
      <c r="Q2666" s="12">
        <v>1</v>
      </c>
      <c r="R2666" s="13">
        <v>3.4</v>
      </c>
      <c r="S2666" s="34">
        <v>32.49</v>
      </c>
      <c r="T2666" s="8">
        <v>1</v>
      </c>
      <c r="U2666" s="8">
        <v>1</v>
      </c>
      <c r="V2666" s="9">
        <v>3.4</v>
      </c>
      <c r="W2666" s="36"/>
      <c r="X2666" s="12"/>
      <c r="Y2666" s="12"/>
      <c r="Z2666" s="12"/>
      <c r="AA2666" s="52">
        <f t="shared" si="164"/>
        <v>0.33333333333333331</v>
      </c>
      <c r="AB2666" s="54">
        <f t="shared" si="165"/>
        <v>0.5</v>
      </c>
      <c r="AC2666" s="54">
        <f t="shared" si="166"/>
        <v>2</v>
      </c>
      <c r="AD2666" s="55">
        <f t="shared" si="167"/>
        <v>0.94444444444444431</v>
      </c>
      <c r="AE2666" s="58"/>
    </row>
    <row r="2667" spans="1:31" s="5" customFormat="1" x14ac:dyDescent="0.3">
      <c r="A2667" s="40" t="s">
        <v>4497</v>
      </c>
      <c r="B2667" s="3" t="s">
        <v>4498</v>
      </c>
      <c r="C2667" s="8"/>
      <c r="D2667" s="8"/>
      <c r="E2667" s="8"/>
      <c r="F2667" s="9"/>
      <c r="G2667" s="36"/>
      <c r="H2667" s="12"/>
      <c r="I2667" s="12"/>
      <c r="J2667" s="13"/>
      <c r="K2667" s="34"/>
      <c r="L2667" s="8"/>
      <c r="M2667" s="8"/>
      <c r="N2667" s="9"/>
      <c r="O2667" s="36">
        <v>64.75</v>
      </c>
      <c r="P2667" s="12">
        <v>2</v>
      </c>
      <c r="Q2667" s="12">
        <v>2</v>
      </c>
      <c r="R2667" s="13">
        <v>5.7</v>
      </c>
      <c r="S2667" s="34">
        <v>42.2</v>
      </c>
      <c r="T2667" s="8">
        <v>1</v>
      </c>
      <c r="U2667" s="8">
        <v>2</v>
      </c>
      <c r="V2667" s="9">
        <v>3.7</v>
      </c>
      <c r="W2667" s="36">
        <v>41.61</v>
      </c>
      <c r="X2667" s="12">
        <v>1</v>
      </c>
      <c r="Y2667" s="12">
        <v>1</v>
      </c>
      <c r="Z2667" s="12">
        <v>1.7</v>
      </c>
      <c r="AA2667" s="52">
        <f t="shared" si="164"/>
        <v>1</v>
      </c>
      <c r="AB2667" s="54">
        <f t="shared" si="165"/>
        <v>0.33333333333333331</v>
      </c>
      <c r="AC2667" s="54">
        <f t="shared" si="166"/>
        <v>1.5</v>
      </c>
      <c r="AD2667" s="55">
        <f t="shared" si="167"/>
        <v>0.94444444444444431</v>
      </c>
      <c r="AE2667" s="58"/>
    </row>
    <row r="2668" spans="1:31" s="5" customFormat="1" x14ac:dyDescent="0.3">
      <c r="A2668" s="40" t="s">
        <v>3357</v>
      </c>
      <c r="B2668" s="3" t="s">
        <v>586</v>
      </c>
      <c r="C2668" s="8"/>
      <c r="D2668" s="8"/>
      <c r="E2668" s="8"/>
      <c r="F2668" s="9"/>
      <c r="G2668" s="36">
        <v>1480.49</v>
      </c>
      <c r="H2668" s="12">
        <v>22</v>
      </c>
      <c r="I2668" s="12">
        <v>32</v>
      </c>
      <c r="J2668" s="13">
        <v>46.600000000000016</v>
      </c>
      <c r="K2668" s="34">
        <v>1101.6500000000001</v>
      </c>
      <c r="L2668" s="8">
        <v>18</v>
      </c>
      <c r="M2668" s="8">
        <v>19</v>
      </c>
      <c r="N2668" s="9">
        <v>35.600000000000009</v>
      </c>
      <c r="O2668" s="36">
        <v>899.43</v>
      </c>
      <c r="P2668" s="12">
        <v>14</v>
      </c>
      <c r="Q2668" s="12">
        <v>16</v>
      </c>
      <c r="R2668" s="13">
        <v>29.100000000000005</v>
      </c>
      <c r="S2668" s="34">
        <v>1013.21</v>
      </c>
      <c r="T2668" s="8">
        <v>18</v>
      </c>
      <c r="U2668" s="8">
        <v>25</v>
      </c>
      <c r="V2668" s="9">
        <v>33.899999999999991</v>
      </c>
      <c r="W2668" s="36">
        <v>724.13</v>
      </c>
      <c r="X2668" s="12">
        <v>11</v>
      </c>
      <c r="Y2668" s="12">
        <v>15</v>
      </c>
      <c r="Z2668" s="12">
        <v>24.900000000000002</v>
      </c>
      <c r="AA2668" s="52">
        <f t="shared" si="164"/>
        <v>3.0303030303030304E-2</v>
      </c>
      <c r="AB2668" s="54">
        <f t="shared" si="165"/>
        <v>1.1764705882352942</v>
      </c>
      <c r="AC2668" s="54">
        <f t="shared" si="166"/>
        <v>1.625</v>
      </c>
      <c r="AD2668" s="55">
        <f t="shared" si="167"/>
        <v>0.94392453951277488</v>
      </c>
      <c r="AE2668" s="58"/>
    </row>
    <row r="2669" spans="1:31" s="5" customFormat="1" x14ac:dyDescent="0.3">
      <c r="A2669" s="40" t="s">
        <v>874</v>
      </c>
      <c r="B2669" s="3" t="s">
        <v>875</v>
      </c>
      <c r="C2669" s="34">
        <v>344.84</v>
      </c>
      <c r="D2669" s="8">
        <v>7</v>
      </c>
      <c r="E2669" s="8">
        <v>8</v>
      </c>
      <c r="F2669" s="9">
        <v>14.700000000000001</v>
      </c>
      <c r="G2669" s="36">
        <v>120.14</v>
      </c>
      <c r="H2669" s="12">
        <v>3</v>
      </c>
      <c r="I2669" s="12">
        <v>10</v>
      </c>
      <c r="J2669" s="13">
        <v>15.5</v>
      </c>
      <c r="K2669" s="34"/>
      <c r="L2669" s="8"/>
      <c r="M2669" s="8"/>
      <c r="N2669" s="9"/>
      <c r="O2669" s="36"/>
      <c r="P2669" s="12"/>
      <c r="Q2669" s="12"/>
      <c r="R2669" s="13"/>
      <c r="S2669" s="34"/>
      <c r="T2669" s="8"/>
      <c r="U2669" s="8"/>
      <c r="V2669" s="9"/>
      <c r="W2669" s="36"/>
      <c r="X2669" s="12"/>
      <c r="Y2669" s="12"/>
      <c r="Z2669" s="12"/>
      <c r="AA2669" s="52">
        <f t="shared" si="164"/>
        <v>0.81818181818181823</v>
      </c>
      <c r="AB2669" s="54">
        <f t="shared" si="165"/>
        <v>1</v>
      </c>
      <c r="AC2669" s="54">
        <f t="shared" si="166"/>
        <v>1</v>
      </c>
      <c r="AD2669" s="55">
        <f t="shared" si="167"/>
        <v>0.93939393939393945</v>
      </c>
      <c r="AE2669" s="58"/>
    </row>
    <row r="2670" spans="1:31" s="5" customFormat="1" x14ac:dyDescent="0.3">
      <c r="A2670" s="40" t="s">
        <v>1253</v>
      </c>
      <c r="B2670" s="3" t="s">
        <v>1254</v>
      </c>
      <c r="C2670" s="34">
        <v>310.31</v>
      </c>
      <c r="D2670" s="8">
        <v>5</v>
      </c>
      <c r="E2670" s="8">
        <v>7</v>
      </c>
      <c r="F2670" s="9">
        <v>34.799999999999997</v>
      </c>
      <c r="G2670" s="36">
        <v>409.37</v>
      </c>
      <c r="H2670" s="12">
        <v>7</v>
      </c>
      <c r="I2670" s="12">
        <v>9</v>
      </c>
      <c r="J2670" s="13">
        <v>28.900000000000002</v>
      </c>
      <c r="K2670" s="34">
        <v>524.62</v>
      </c>
      <c r="L2670" s="8">
        <v>10</v>
      </c>
      <c r="M2670" s="8">
        <v>11</v>
      </c>
      <c r="N2670" s="9">
        <v>33.300000000000004</v>
      </c>
      <c r="O2670" s="36">
        <v>402.53999999999996</v>
      </c>
      <c r="P2670" s="12">
        <v>7</v>
      </c>
      <c r="Q2670" s="12">
        <v>9</v>
      </c>
      <c r="R2670" s="13">
        <v>27.800000000000004</v>
      </c>
      <c r="S2670" s="34">
        <v>370.15</v>
      </c>
      <c r="T2670" s="8">
        <v>6</v>
      </c>
      <c r="U2670" s="8">
        <v>8</v>
      </c>
      <c r="V2670" s="9">
        <v>27</v>
      </c>
      <c r="W2670" s="36">
        <v>332.42</v>
      </c>
      <c r="X2670" s="12">
        <v>5</v>
      </c>
      <c r="Y2670" s="12">
        <v>10</v>
      </c>
      <c r="Z2670" s="12">
        <v>31.9</v>
      </c>
      <c r="AA2670" s="52">
        <f t="shared" si="164"/>
        <v>0.8</v>
      </c>
      <c r="AB2670" s="54">
        <f t="shared" si="165"/>
        <v>1.2</v>
      </c>
      <c r="AC2670" s="54">
        <f t="shared" si="166"/>
        <v>0.81818181818181823</v>
      </c>
      <c r="AD2670" s="55">
        <f t="shared" si="167"/>
        <v>0.93939393939393945</v>
      </c>
      <c r="AE2670" s="58"/>
    </row>
    <row r="2671" spans="1:31" s="5" customFormat="1" x14ac:dyDescent="0.3">
      <c r="A2671" s="40" t="s">
        <v>83</v>
      </c>
      <c r="B2671" s="3" t="s">
        <v>84</v>
      </c>
      <c r="C2671" s="34">
        <v>2057.64</v>
      </c>
      <c r="D2671" s="8">
        <v>34</v>
      </c>
      <c r="E2671" s="8">
        <v>46</v>
      </c>
      <c r="F2671" s="9">
        <v>72.099999999999966</v>
      </c>
      <c r="G2671" s="36">
        <v>2201.34</v>
      </c>
      <c r="H2671" s="12">
        <v>32</v>
      </c>
      <c r="I2671" s="12">
        <v>50</v>
      </c>
      <c r="J2671" s="13">
        <v>69.700000000000017</v>
      </c>
      <c r="K2671" s="34">
        <v>255.22</v>
      </c>
      <c r="L2671" s="8">
        <v>6</v>
      </c>
      <c r="M2671" s="8">
        <v>8</v>
      </c>
      <c r="N2671" s="9">
        <v>20</v>
      </c>
      <c r="O2671" s="36">
        <v>433.67999999999995</v>
      </c>
      <c r="P2671" s="12">
        <v>8</v>
      </c>
      <c r="Q2671" s="12">
        <v>11</v>
      </c>
      <c r="R2671" s="13">
        <v>25.099999999999998</v>
      </c>
      <c r="S2671" s="34">
        <v>539.68000000000006</v>
      </c>
      <c r="T2671" s="8">
        <v>11</v>
      </c>
      <c r="U2671" s="8">
        <v>15</v>
      </c>
      <c r="V2671" s="9">
        <v>39.5</v>
      </c>
      <c r="W2671" s="36">
        <v>633.01999999999987</v>
      </c>
      <c r="X2671" s="12">
        <v>12</v>
      </c>
      <c r="Y2671" s="12">
        <v>13</v>
      </c>
      <c r="Z2671" s="12">
        <v>33.699999999999996</v>
      </c>
      <c r="AA2671" s="52">
        <f t="shared" si="164"/>
        <v>0.92156862745098034</v>
      </c>
      <c r="AB2671" s="54">
        <f t="shared" si="165"/>
        <v>0.75</v>
      </c>
      <c r="AC2671" s="54">
        <f t="shared" si="166"/>
        <v>1.1428571428571428</v>
      </c>
      <c r="AD2671" s="55">
        <f t="shared" si="167"/>
        <v>0.93814192343604097</v>
      </c>
      <c r="AE2671" s="58"/>
    </row>
    <row r="2672" spans="1:31" s="5" customFormat="1" x14ac:dyDescent="0.3">
      <c r="A2672" s="40" t="s">
        <v>1974</v>
      </c>
      <c r="B2672" s="3" t="s">
        <v>1975</v>
      </c>
      <c r="C2672" s="34">
        <v>82.490000000000009</v>
      </c>
      <c r="D2672" s="8">
        <v>2</v>
      </c>
      <c r="E2672" s="8">
        <v>3</v>
      </c>
      <c r="F2672" s="9">
        <v>6.6</v>
      </c>
      <c r="G2672" s="36">
        <v>89.73</v>
      </c>
      <c r="H2672" s="12">
        <v>2</v>
      </c>
      <c r="I2672" s="12">
        <v>4</v>
      </c>
      <c r="J2672" s="13">
        <v>12.6</v>
      </c>
      <c r="K2672" s="34">
        <v>470.58</v>
      </c>
      <c r="L2672" s="8">
        <v>10</v>
      </c>
      <c r="M2672" s="8">
        <v>14</v>
      </c>
      <c r="N2672" s="9">
        <v>35.800000000000004</v>
      </c>
      <c r="O2672" s="36">
        <v>266.08000000000004</v>
      </c>
      <c r="P2672" s="12">
        <v>6</v>
      </c>
      <c r="Q2672" s="12">
        <v>12</v>
      </c>
      <c r="R2672" s="13">
        <v>29.900000000000002</v>
      </c>
      <c r="S2672" s="34">
        <v>581.49000000000012</v>
      </c>
      <c r="T2672" s="8">
        <v>12</v>
      </c>
      <c r="U2672" s="8">
        <v>17</v>
      </c>
      <c r="V2672" s="9">
        <v>41.800000000000004</v>
      </c>
      <c r="W2672" s="36">
        <v>487.08</v>
      </c>
      <c r="X2672" s="12">
        <v>11</v>
      </c>
      <c r="Y2672" s="12">
        <v>20</v>
      </c>
      <c r="Z2672" s="12">
        <v>44.300000000000004</v>
      </c>
      <c r="AA2672" s="52">
        <f t="shared" si="164"/>
        <v>0.8</v>
      </c>
      <c r="AB2672" s="54">
        <f t="shared" si="165"/>
        <v>1.1538461538461537</v>
      </c>
      <c r="AC2672" s="54">
        <f t="shared" si="166"/>
        <v>0.8571428571428571</v>
      </c>
      <c r="AD2672" s="55">
        <f t="shared" si="167"/>
        <v>0.93699633699633689</v>
      </c>
      <c r="AE2672" s="58"/>
    </row>
    <row r="2673" spans="1:31" s="5" customFormat="1" x14ac:dyDescent="0.3">
      <c r="A2673" s="40" t="s">
        <v>85</v>
      </c>
      <c r="B2673" s="3" t="s">
        <v>86</v>
      </c>
      <c r="C2673" s="34">
        <v>2131.7599999999998</v>
      </c>
      <c r="D2673" s="8">
        <v>34</v>
      </c>
      <c r="E2673" s="8">
        <v>55</v>
      </c>
      <c r="F2673" s="9">
        <v>44.59999999999998</v>
      </c>
      <c r="G2673" s="36">
        <v>2096.1699999999996</v>
      </c>
      <c r="H2673" s="12">
        <v>33</v>
      </c>
      <c r="I2673" s="12">
        <v>48</v>
      </c>
      <c r="J2673" s="13">
        <v>38.200000000000024</v>
      </c>
      <c r="K2673" s="34">
        <v>1880.9399999999998</v>
      </c>
      <c r="L2673" s="8">
        <v>31</v>
      </c>
      <c r="M2673" s="8">
        <v>40</v>
      </c>
      <c r="N2673" s="9">
        <v>35.4</v>
      </c>
      <c r="O2673" s="36">
        <v>1877.8599999999997</v>
      </c>
      <c r="P2673" s="12">
        <v>29</v>
      </c>
      <c r="Q2673" s="12">
        <v>40</v>
      </c>
      <c r="R2673" s="13">
        <v>36.299999999999983</v>
      </c>
      <c r="S2673" s="34">
        <v>2587.8000000000002</v>
      </c>
      <c r="T2673" s="8">
        <v>42</v>
      </c>
      <c r="U2673" s="8">
        <v>55</v>
      </c>
      <c r="V2673" s="9">
        <v>48</v>
      </c>
      <c r="W2673" s="36">
        <v>4177.8799999999992</v>
      </c>
      <c r="X2673" s="12">
        <v>68</v>
      </c>
      <c r="Y2673" s="12">
        <v>83</v>
      </c>
      <c r="Z2673" s="12">
        <v>60.599999999999937</v>
      </c>
      <c r="AA2673" s="52">
        <f t="shared" si="164"/>
        <v>1.1428571428571428</v>
      </c>
      <c r="AB2673" s="54">
        <f t="shared" si="165"/>
        <v>1</v>
      </c>
      <c r="AC2673" s="54">
        <f t="shared" si="166"/>
        <v>0.66666666666666663</v>
      </c>
      <c r="AD2673" s="55">
        <f t="shared" si="167"/>
        <v>0.9365079365079364</v>
      </c>
      <c r="AE2673" s="58"/>
    </row>
    <row r="2674" spans="1:31" s="5" customFormat="1" x14ac:dyDescent="0.3">
      <c r="A2674" s="40" t="s">
        <v>805</v>
      </c>
      <c r="B2674" s="3" t="s">
        <v>806</v>
      </c>
      <c r="C2674" s="34">
        <v>431.62</v>
      </c>
      <c r="D2674" s="8">
        <v>8</v>
      </c>
      <c r="E2674" s="8">
        <v>9</v>
      </c>
      <c r="F2674" s="9">
        <v>26.5</v>
      </c>
      <c r="G2674" s="36">
        <v>540.61</v>
      </c>
      <c r="H2674" s="12">
        <v>10</v>
      </c>
      <c r="I2674" s="12">
        <v>10</v>
      </c>
      <c r="J2674" s="13">
        <v>24.800000000000004</v>
      </c>
      <c r="K2674" s="34">
        <v>415</v>
      </c>
      <c r="L2674" s="8">
        <v>8</v>
      </c>
      <c r="M2674" s="8">
        <v>12</v>
      </c>
      <c r="N2674" s="9">
        <v>27.699999999999996</v>
      </c>
      <c r="O2674" s="36">
        <v>386.65999999999997</v>
      </c>
      <c r="P2674" s="12">
        <v>7</v>
      </c>
      <c r="Q2674" s="12">
        <v>10</v>
      </c>
      <c r="R2674" s="13">
        <v>23.900000000000002</v>
      </c>
      <c r="S2674" s="34">
        <v>402.27</v>
      </c>
      <c r="T2674" s="8">
        <v>7</v>
      </c>
      <c r="U2674" s="8">
        <v>9</v>
      </c>
      <c r="V2674" s="9">
        <v>22.699999999999996</v>
      </c>
      <c r="W2674" s="36">
        <v>547.29000000000008</v>
      </c>
      <c r="X2674" s="12">
        <v>9</v>
      </c>
      <c r="Y2674" s="12">
        <v>13</v>
      </c>
      <c r="Z2674" s="12">
        <v>31.599999999999998</v>
      </c>
      <c r="AA2674" s="52">
        <f t="shared" si="164"/>
        <v>0.90909090909090906</v>
      </c>
      <c r="AB2674" s="54">
        <f t="shared" si="165"/>
        <v>1.1818181818181819</v>
      </c>
      <c r="AC2674" s="54">
        <f t="shared" si="166"/>
        <v>0.7142857142857143</v>
      </c>
      <c r="AD2674" s="55">
        <f t="shared" si="167"/>
        <v>0.93506493506493504</v>
      </c>
      <c r="AE2674" s="58"/>
    </row>
    <row r="2675" spans="1:31" s="5" customFormat="1" x14ac:dyDescent="0.3">
      <c r="A2675" s="40" t="s">
        <v>1777</v>
      </c>
      <c r="B2675" s="3" t="s">
        <v>1778</v>
      </c>
      <c r="C2675" s="34">
        <v>209.37</v>
      </c>
      <c r="D2675" s="8">
        <v>3</v>
      </c>
      <c r="E2675" s="8">
        <v>13</v>
      </c>
      <c r="F2675" s="9">
        <v>41.3</v>
      </c>
      <c r="G2675" s="36">
        <v>375.72</v>
      </c>
      <c r="H2675" s="12">
        <v>6</v>
      </c>
      <c r="I2675" s="12">
        <v>18</v>
      </c>
      <c r="J2675" s="13">
        <v>46.9</v>
      </c>
      <c r="K2675" s="34">
        <v>486.25</v>
      </c>
      <c r="L2675" s="8">
        <v>10</v>
      </c>
      <c r="M2675" s="8">
        <v>15</v>
      </c>
      <c r="N2675" s="9">
        <v>39.300000000000004</v>
      </c>
      <c r="O2675" s="36">
        <v>435.72999999999996</v>
      </c>
      <c r="P2675" s="12">
        <v>10</v>
      </c>
      <c r="Q2675" s="12">
        <v>14</v>
      </c>
      <c r="R2675" s="13">
        <v>46.899999999999991</v>
      </c>
      <c r="S2675" s="34">
        <v>399.34</v>
      </c>
      <c r="T2675" s="8">
        <v>8</v>
      </c>
      <c r="U2675" s="8">
        <v>14</v>
      </c>
      <c r="V2675" s="9">
        <v>43.5</v>
      </c>
      <c r="W2675" s="36">
        <v>402.28000000000009</v>
      </c>
      <c r="X2675" s="12">
        <v>9</v>
      </c>
      <c r="Y2675" s="12">
        <v>14</v>
      </c>
      <c r="Z2675" s="12">
        <v>42.5</v>
      </c>
      <c r="AA2675" s="52">
        <f t="shared" si="164"/>
        <v>0.73684210526315785</v>
      </c>
      <c r="AB2675" s="54">
        <f t="shared" si="165"/>
        <v>1.0666666666666667</v>
      </c>
      <c r="AC2675" s="54">
        <f t="shared" si="166"/>
        <v>1</v>
      </c>
      <c r="AD2675" s="55">
        <f t="shared" si="167"/>
        <v>0.93450292397660817</v>
      </c>
      <c r="AE2675" s="58"/>
    </row>
    <row r="2676" spans="1:31" s="5" customFormat="1" x14ac:dyDescent="0.3">
      <c r="A2676" s="40" t="s">
        <v>1163</v>
      </c>
      <c r="B2676" s="3" t="s">
        <v>1164</v>
      </c>
      <c r="C2676" s="34">
        <v>329.58</v>
      </c>
      <c r="D2676" s="8">
        <v>5</v>
      </c>
      <c r="E2676" s="8">
        <v>9</v>
      </c>
      <c r="F2676" s="9">
        <v>14.8</v>
      </c>
      <c r="G2676" s="36">
        <v>595.54999999999995</v>
      </c>
      <c r="H2676" s="12">
        <v>10</v>
      </c>
      <c r="I2676" s="12">
        <v>12</v>
      </c>
      <c r="J2676" s="13">
        <v>19.5</v>
      </c>
      <c r="K2676" s="34">
        <v>238.02</v>
      </c>
      <c r="L2676" s="8">
        <v>4</v>
      </c>
      <c r="M2676" s="8">
        <v>5</v>
      </c>
      <c r="N2676" s="9">
        <v>8.8000000000000007</v>
      </c>
      <c r="O2676" s="36">
        <v>149.76</v>
      </c>
      <c r="P2676" s="12">
        <v>3</v>
      </c>
      <c r="Q2676" s="12">
        <v>4</v>
      </c>
      <c r="R2676" s="13">
        <v>6.4000000000000012</v>
      </c>
      <c r="S2676" s="34">
        <v>161.81</v>
      </c>
      <c r="T2676" s="8">
        <v>3</v>
      </c>
      <c r="U2676" s="8">
        <v>4</v>
      </c>
      <c r="V2676" s="9">
        <v>6.7</v>
      </c>
      <c r="W2676" s="36">
        <v>262.83999999999997</v>
      </c>
      <c r="X2676" s="12">
        <v>5</v>
      </c>
      <c r="Y2676" s="12">
        <v>5</v>
      </c>
      <c r="Z2676" s="12">
        <v>8.1</v>
      </c>
      <c r="AA2676" s="52">
        <f t="shared" si="164"/>
        <v>0.76923076923076927</v>
      </c>
      <c r="AB2676" s="54">
        <f t="shared" si="165"/>
        <v>1.2</v>
      </c>
      <c r="AC2676" s="54">
        <f t="shared" si="166"/>
        <v>0.83333333333333337</v>
      </c>
      <c r="AD2676" s="55">
        <f t="shared" si="167"/>
        <v>0.93418803418803431</v>
      </c>
      <c r="AE2676" s="58"/>
    </row>
    <row r="2677" spans="1:31" s="5" customFormat="1" x14ac:dyDescent="0.3">
      <c r="A2677" s="40" t="s">
        <v>31</v>
      </c>
      <c r="B2677" s="3" t="s">
        <v>32</v>
      </c>
      <c r="C2677" s="34">
        <v>3315.94</v>
      </c>
      <c r="D2677" s="8">
        <v>49</v>
      </c>
      <c r="E2677" s="8">
        <v>61</v>
      </c>
      <c r="F2677" s="9">
        <v>30.299999999999972</v>
      </c>
      <c r="G2677" s="36">
        <v>3078.47</v>
      </c>
      <c r="H2677" s="12">
        <v>43</v>
      </c>
      <c r="I2677" s="12">
        <v>62</v>
      </c>
      <c r="J2677" s="13">
        <v>29.200000000000024</v>
      </c>
      <c r="K2677" s="34">
        <v>97.710000000000008</v>
      </c>
      <c r="L2677" s="8">
        <v>2</v>
      </c>
      <c r="M2677" s="8">
        <v>6</v>
      </c>
      <c r="N2677" s="9">
        <v>3.9</v>
      </c>
      <c r="O2677" s="36">
        <v>118.63</v>
      </c>
      <c r="P2677" s="12">
        <v>3</v>
      </c>
      <c r="Q2677" s="12">
        <v>6</v>
      </c>
      <c r="R2677" s="13">
        <v>3.5</v>
      </c>
      <c r="S2677" s="34">
        <v>666.53</v>
      </c>
      <c r="T2677" s="8">
        <v>13</v>
      </c>
      <c r="U2677" s="8">
        <v>26</v>
      </c>
      <c r="V2677" s="9">
        <v>16.199999999999996</v>
      </c>
      <c r="W2677" s="36">
        <v>1153.0800000000002</v>
      </c>
      <c r="X2677" s="12">
        <v>22</v>
      </c>
      <c r="Y2677" s="12">
        <v>32</v>
      </c>
      <c r="Z2677" s="12">
        <v>20</v>
      </c>
      <c r="AA2677" s="52">
        <f t="shared" si="164"/>
        <v>0.98412698412698407</v>
      </c>
      <c r="AB2677" s="54">
        <f t="shared" si="165"/>
        <v>1</v>
      </c>
      <c r="AC2677" s="54">
        <f t="shared" si="166"/>
        <v>0.81818181818181823</v>
      </c>
      <c r="AD2677" s="55">
        <f t="shared" si="167"/>
        <v>0.93410293410293421</v>
      </c>
      <c r="AE2677" s="58"/>
    </row>
    <row r="2678" spans="1:31" s="5" customFormat="1" x14ac:dyDescent="0.3">
      <c r="A2678" s="40" t="s">
        <v>422</v>
      </c>
      <c r="B2678" s="3" t="s">
        <v>423</v>
      </c>
      <c r="C2678" s="34">
        <v>812.17000000000007</v>
      </c>
      <c r="D2678" s="8">
        <v>14</v>
      </c>
      <c r="E2678" s="8">
        <v>22</v>
      </c>
      <c r="F2678" s="9">
        <v>31.600000000000005</v>
      </c>
      <c r="G2678" s="36">
        <v>482.34999999999997</v>
      </c>
      <c r="H2678" s="12">
        <v>8</v>
      </c>
      <c r="I2678" s="12">
        <v>16</v>
      </c>
      <c r="J2678" s="13">
        <v>28.099999999999998</v>
      </c>
      <c r="K2678" s="34">
        <v>260.49</v>
      </c>
      <c r="L2678" s="8">
        <v>6</v>
      </c>
      <c r="M2678" s="8">
        <v>7</v>
      </c>
      <c r="N2678" s="9">
        <v>17.400000000000002</v>
      </c>
      <c r="O2678" s="36">
        <v>424.15999999999997</v>
      </c>
      <c r="P2678" s="12">
        <v>8</v>
      </c>
      <c r="Q2678" s="12">
        <v>12</v>
      </c>
      <c r="R2678" s="13">
        <v>21.900000000000002</v>
      </c>
      <c r="S2678" s="34">
        <v>458.8</v>
      </c>
      <c r="T2678" s="8">
        <v>8</v>
      </c>
      <c r="U2678" s="8">
        <v>14</v>
      </c>
      <c r="V2678" s="9">
        <v>32</v>
      </c>
      <c r="W2678" s="36">
        <v>785.04</v>
      </c>
      <c r="X2678" s="12">
        <v>12</v>
      </c>
      <c r="Y2678" s="12">
        <v>17</v>
      </c>
      <c r="Z2678" s="12">
        <v>35.300000000000004</v>
      </c>
      <c r="AA2678" s="52">
        <f t="shared" si="164"/>
        <v>1.3529411764705883</v>
      </c>
      <c r="AB2678" s="54">
        <f t="shared" si="165"/>
        <v>0.61538461538461542</v>
      </c>
      <c r="AC2678" s="54">
        <f t="shared" si="166"/>
        <v>0.83333333333333337</v>
      </c>
      <c r="AD2678" s="55">
        <f t="shared" si="167"/>
        <v>0.93388637506284577</v>
      </c>
      <c r="AE2678" s="58"/>
    </row>
    <row r="2679" spans="1:31" s="5" customFormat="1" x14ac:dyDescent="0.3">
      <c r="A2679" s="40" t="s">
        <v>4309</v>
      </c>
      <c r="B2679" s="3" t="s">
        <v>4310</v>
      </c>
      <c r="C2679" s="8"/>
      <c r="D2679" s="8"/>
      <c r="E2679" s="8"/>
      <c r="F2679" s="9"/>
      <c r="G2679" s="36"/>
      <c r="H2679" s="12"/>
      <c r="I2679" s="12"/>
      <c r="J2679" s="13"/>
      <c r="K2679" s="34">
        <v>165.18</v>
      </c>
      <c r="L2679" s="8">
        <v>3</v>
      </c>
      <c r="M2679" s="8">
        <v>5</v>
      </c>
      <c r="N2679" s="9">
        <v>12.4</v>
      </c>
      <c r="O2679" s="36">
        <v>193.4</v>
      </c>
      <c r="P2679" s="12">
        <v>3</v>
      </c>
      <c r="Q2679" s="12">
        <v>4</v>
      </c>
      <c r="R2679" s="13">
        <v>8.1</v>
      </c>
      <c r="S2679" s="34">
        <v>222.95</v>
      </c>
      <c r="T2679" s="8">
        <v>3</v>
      </c>
      <c r="U2679" s="8">
        <v>5</v>
      </c>
      <c r="V2679" s="9">
        <v>9.1</v>
      </c>
      <c r="W2679" s="36">
        <v>233.66999999999996</v>
      </c>
      <c r="X2679" s="12">
        <v>4</v>
      </c>
      <c r="Y2679" s="12">
        <v>9</v>
      </c>
      <c r="Z2679" s="12">
        <v>18.3</v>
      </c>
      <c r="AA2679" s="52">
        <f t="shared" si="164"/>
        <v>1</v>
      </c>
      <c r="AB2679" s="54">
        <f t="shared" si="165"/>
        <v>1.2</v>
      </c>
      <c r="AC2679" s="54">
        <f t="shared" si="166"/>
        <v>0.6</v>
      </c>
      <c r="AD2679" s="55">
        <f t="shared" si="167"/>
        <v>0.93333333333333346</v>
      </c>
      <c r="AE2679" s="58"/>
    </row>
    <row r="2680" spans="1:31" s="5" customFormat="1" x14ac:dyDescent="0.3">
      <c r="A2680" s="40" t="s">
        <v>2176</v>
      </c>
      <c r="B2680" s="3" t="s">
        <v>2177</v>
      </c>
      <c r="C2680" s="34">
        <v>88.16</v>
      </c>
      <c r="D2680" s="8">
        <v>2</v>
      </c>
      <c r="E2680" s="8">
        <v>7</v>
      </c>
      <c r="F2680" s="9">
        <v>4.3</v>
      </c>
      <c r="G2680" s="36">
        <v>58.62</v>
      </c>
      <c r="H2680" s="12">
        <v>1</v>
      </c>
      <c r="I2680" s="12">
        <v>9</v>
      </c>
      <c r="J2680" s="13">
        <v>5.5</v>
      </c>
      <c r="K2680" s="34"/>
      <c r="L2680" s="8"/>
      <c r="M2680" s="8"/>
      <c r="N2680" s="9"/>
      <c r="O2680" s="36"/>
      <c r="P2680" s="12"/>
      <c r="Q2680" s="12"/>
      <c r="R2680" s="13"/>
      <c r="S2680" s="34"/>
      <c r="T2680" s="8"/>
      <c r="U2680" s="8"/>
      <c r="V2680" s="9"/>
      <c r="W2680" s="36"/>
      <c r="X2680" s="12"/>
      <c r="Y2680" s="12"/>
      <c r="Z2680" s="12"/>
      <c r="AA2680" s="52">
        <f t="shared" si="164"/>
        <v>0.8</v>
      </c>
      <c r="AB2680" s="54">
        <f t="shared" si="165"/>
        <v>1</v>
      </c>
      <c r="AC2680" s="54">
        <f t="shared" si="166"/>
        <v>1</v>
      </c>
      <c r="AD2680" s="55">
        <f t="shared" si="167"/>
        <v>0.93333333333333324</v>
      </c>
      <c r="AE2680" s="58"/>
    </row>
    <row r="2681" spans="1:31" s="5" customFormat="1" x14ac:dyDescent="0.3">
      <c r="A2681" s="40" t="s">
        <v>1518</v>
      </c>
      <c r="B2681" s="3" t="s">
        <v>1519</v>
      </c>
      <c r="C2681" s="34">
        <v>193</v>
      </c>
      <c r="D2681" s="8">
        <v>3</v>
      </c>
      <c r="E2681" s="8">
        <v>5</v>
      </c>
      <c r="F2681" s="9">
        <v>34.6</v>
      </c>
      <c r="G2681" s="36">
        <v>278.57</v>
      </c>
      <c r="H2681" s="12">
        <v>5</v>
      </c>
      <c r="I2681" s="12">
        <v>5</v>
      </c>
      <c r="J2681" s="13">
        <v>35.6</v>
      </c>
      <c r="K2681" s="34">
        <v>178.49</v>
      </c>
      <c r="L2681" s="8">
        <v>3</v>
      </c>
      <c r="M2681" s="8">
        <v>3</v>
      </c>
      <c r="N2681" s="9">
        <v>22</v>
      </c>
      <c r="O2681" s="36">
        <v>128.23999999999998</v>
      </c>
      <c r="P2681" s="12">
        <v>3</v>
      </c>
      <c r="Q2681" s="12">
        <v>4</v>
      </c>
      <c r="R2681" s="13">
        <v>29.3</v>
      </c>
      <c r="S2681" s="34">
        <v>248.05</v>
      </c>
      <c r="T2681" s="8">
        <v>4</v>
      </c>
      <c r="U2681" s="8">
        <v>4</v>
      </c>
      <c r="V2681" s="9">
        <v>30.4</v>
      </c>
      <c r="W2681" s="36">
        <v>126.56</v>
      </c>
      <c r="X2681" s="12">
        <v>3</v>
      </c>
      <c r="Y2681" s="12">
        <v>4</v>
      </c>
      <c r="Z2681" s="12">
        <v>23.600000000000005</v>
      </c>
      <c r="AA2681" s="52">
        <f t="shared" si="164"/>
        <v>1</v>
      </c>
      <c r="AB2681" s="54">
        <f t="shared" si="165"/>
        <v>0.8</v>
      </c>
      <c r="AC2681" s="54">
        <f t="shared" si="166"/>
        <v>1</v>
      </c>
      <c r="AD2681" s="55">
        <f t="shared" si="167"/>
        <v>0.93333333333333324</v>
      </c>
      <c r="AE2681" s="58"/>
    </row>
    <row r="2682" spans="1:31" s="5" customFormat="1" x14ac:dyDescent="0.3">
      <c r="A2682" s="40" t="s">
        <v>1883</v>
      </c>
      <c r="B2682" s="3" t="s">
        <v>1884</v>
      </c>
      <c r="C2682" s="34">
        <v>143.86000000000001</v>
      </c>
      <c r="D2682" s="8">
        <v>2</v>
      </c>
      <c r="E2682" s="8">
        <v>3</v>
      </c>
      <c r="F2682" s="9">
        <v>8.1</v>
      </c>
      <c r="G2682" s="36">
        <v>132.06</v>
      </c>
      <c r="H2682" s="12">
        <v>2</v>
      </c>
      <c r="I2682" s="12">
        <v>4</v>
      </c>
      <c r="J2682" s="13">
        <v>8.1</v>
      </c>
      <c r="K2682" s="34"/>
      <c r="L2682" s="8"/>
      <c r="M2682" s="8"/>
      <c r="N2682" s="9"/>
      <c r="O2682" s="36"/>
      <c r="P2682" s="12"/>
      <c r="Q2682" s="12"/>
      <c r="R2682" s="13"/>
      <c r="S2682" s="34"/>
      <c r="T2682" s="8"/>
      <c r="U2682" s="8"/>
      <c r="V2682" s="9"/>
      <c r="W2682" s="36"/>
      <c r="X2682" s="12"/>
      <c r="Y2682" s="12"/>
      <c r="Z2682" s="12"/>
      <c r="AA2682" s="52">
        <f t="shared" si="164"/>
        <v>0.8</v>
      </c>
      <c r="AB2682" s="54">
        <f t="shared" si="165"/>
        <v>1</v>
      </c>
      <c r="AC2682" s="54">
        <f t="shared" si="166"/>
        <v>1</v>
      </c>
      <c r="AD2682" s="55">
        <f t="shared" si="167"/>
        <v>0.93333333333333324</v>
      </c>
      <c r="AE2682" s="58"/>
    </row>
    <row r="2683" spans="1:31" s="5" customFormat="1" x14ac:dyDescent="0.3">
      <c r="A2683" s="40" t="s">
        <v>1647</v>
      </c>
      <c r="B2683" s="3" t="s">
        <v>1648</v>
      </c>
      <c r="C2683" s="34">
        <v>168.82</v>
      </c>
      <c r="D2683" s="8">
        <v>3</v>
      </c>
      <c r="E2683" s="8">
        <v>3</v>
      </c>
      <c r="F2683" s="9">
        <v>15.1</v>
      </c>
      <c r="G2683" s="36">
        <v>160.19999999999999</v>
      </c>
      <c r="H2683" s="12">
        <v>3</v>
      </c>
      <c r="I2683" s="12">
        <v>4</v>
      </c>
      <c r="J2683" s="13">
        <v>15.1</v>
      </c>
      <c r="K2683" s="34">
        <v>169.9</v>
      </c>
      <c r="L2683" s="8">
        <v>3</v>
      </c>
      <c r="M2683" s="8">
        <v>4</v>
      </c>
      <c r="N2683" s="9">
        <v>38.1</v>
      </c>
      <c r="O2683" s="36">
        <v>110.81</v>
      </c>
      <c r="P2683" s="12">
        <v>2</v>
      </c>
      <c r="Q2683" s="12">
        <v>4</v>
      </c>
      <c r="R2683" s="13">
        <v>31.7</v>
      </c>
      <c r="S2683" s="34">
        <v>102.58</v>
      </c>
      <c r="T2683" s="8">
        <v>2</v>
      </c>
      <c r="U2683" s="8">
        <v>3</v>
      </c>
      <c r="V2683" s="9">
        <v>15.1</v>
      </c>
      <c r="W2683" s="36">
        <v>171.48000000000002</v>
      </c>
      <c r="X2683" s="12">
        <v>3</v>
      </c>
      <c r="Y2683" s="12">
        <v>3</v>
      </c>
      <c r="Z2683" s="12">
        <v>31.7</v>
      </c>
      <c r="AA2683" s="52">
        <f t="shared" si="164"/>
        <v>0.8</v>
      </c>
      <c r="AB2683" s="54">
        <f t="shared" si="165"/>
        <v>1</v>
      </c>
      <c r="AC2683" s="54">
        <f t="shared" si="166"/>
        <v>1</v>
      </c>
      <c r="AD2683" s="55">
        <f t="shared" si="167"/>
        <v>0.93333333333333324</v>
      </c>
      <c r="AE2683" s="58"/>
    </row>
    <row r="2684" spans="1:31" s="5" customFormat="1" x14ac:dyDescent="0.3">
      <c r="A2684" s="40" t="s">
        <v>4307</v>
      </c>
      <c r="B2684" s="3" t="s">
        <v>4308</v>
      </c>
      <c r="C2684" s="8"/>
      <c r="D2684" s="8"/>
      <c r="E2684" s="8"/>
      <c r="F2684" s="9"/>
      <c r="G2684" s="36"/>
      <c r="H2684" s="12"/>
      <c r="I2684" s="12"/>
      <c r="J2684" s="13"/>
      <c r="K2684" s="34">
        <v>141.38</v>
      </c>
      <c r="L2684" s="8">
        <v>3</v>
      </c>
      <c r="M2684" s="8">
        <v>3</v>
      </c>
      <c r="N2684" s="9">
        <v>9.1999999999999993</v>
      </c>
      <c r="O2684" s="36">
        <v>150.6</v>
      </c>
      <c r="P2684" s="12">
        <v>3</v>
      </c>
      <c r="Q2684" s="12">
        <v>4</v>
      </c>
      <c r="R2684" s="13">
        <v>15.800000000000002</v>
      </c>
      <c r="S2684" s="34">
        <v>89.6</v>
      </c>
      <c r="T2684" s="8">
        <v>2</v>
      </c>
      <c r="U2684" s="8">
        <v>3</v>
      </c>
      <c r="V2684" s="9">
        <v>8.1999999999999993</v>
      </c>
      <c r="W2684" s="36">
        <v>84.7</v>
      </c>
      <c r="X2684" s="12">
        <v>2</v>
      </c>
      <c r="Y2684" s="12">
        <v>3</v>
      </c>
      <c r="Z2684" s="12">
        <v>8.1999999999999993</v>
      </c>
      <c r="AA2684" s="52">
        <f t="shared" si="164"/>
        <v>1</v>
      </c>
      <c r="AB2684" s="54">
        <f t="shared" si="165"/>
        <v>0.8</v>
      </c>
      <c r="AC2684" s="54">
        <f t="shared" si="166"/>
        <v>1</v>
      </c>
      <c r="AD2684" s="55">
        <f t="shared" si="167"/>
        <v>0.93333333333333324</v>
      </c>
      <c r="AE2684" s="58"/>
    </row>
    <row r="2685" spans="1:31" s="5" customFormat="1" x14ac:dyDescent="0.3">
      <c r="A2685" s="40" t="s">
        <v>2893</v>
      </c>
      <c r="B2685" s="3" t="s">
        <v>2894</v>
      </c>
      <c r="C2685" s="34">
        <v>66.81</v>
      </c>
      <c r="D2685" s="8">
        <v>1</v>
      </c>
      <c r="E2685" s="8">
        <v>1</v>
      </c>
      <c r="F2685" s="9">
        <v>10.6</v>
      </c>
      <c r="G2685" s="36">
        <v>62.18</v>
      </c>
      <c r="H2685" s="12">
        <v>1</v>
      </c>
      <c r="I2685" s="12">
        <v>1</v>
      </c>
      <c r="J2685" s="13">
        <v>5.3</v>
      </c>
      <c r="K2685" s="34">
        <v>57.31</v>
      </c>
      <c r="L2685" s="8">
        <v>1</v>
      </c>
      <c r="M2685" s="8">
        <v>2</v>
      </c>
      <c r="N2685" s="9">
        <v>8.1999999999999993</v>
      </c>
      <c r="O2685" s="36">
        <v>77.34</v>
      </c>
      <c r="P2685" s="12">
        <v>1</v>
      </c>
      <c r="Q2685" s="12">
        <v>2</v>
      </c>
      <c r="R2685" s="13">
        <v>12.4</v>
      </c>
      <c r="S2685" s="34">
        <v>68.62</v>
      </c>
      <c r="T2685" s="8">
        <v>1</v>
      </c>
      <c r="U2685" s="8">
        <v>3</v>
      </c>
      <c r="V2685" s="9">
        <v>12.1</v>
      </c>
      <c r="W2685" s="36">
        <v>62.22</v>
      </c>
      <c r="X2685" s="12">
        <v>1</v>
      </c>
      <c r="Y2685" s="12">
        <v>4</v>
      </c>
      <c r="Z2685" s="12">
        <v>14.1</v>
      </c>
      <c r="AA2685" s="52">
        <f t="shared" si="164"/>
        <v>1</v>
      </c>
      <c r="AB2685" s="54">
        <f t="shared" si="165"/>
        <v>1</v>
      </c>
      <c r="AC2685" s="54">
        <f t="shared" si="166"/>
        <v>0.8</v>
      </c>
      <c r="AD2685" s="55">
        <f t="shared" si="167"/>
        <v>0.93333333333333324</v>
      </c>
      <c r="AE2685" s="58"/>
    </row>
    <row r="2686" spans="1:31" s="5" customFormat="1" x14ac:dyDescent="0.3">
      <c r="A2686" s="40" t="s">
        <v>2086</v>
      </c>
      <c r="B2686" s="3" t="s">
        <v>2087</v>
      </c>
      <c r="C2686" s="34">
        <v>90.960000000000008</v>
      </c>
      <c r="D2686" s="8">
        <v>2</v>
      </c>
      <c r="E2686" s="8">
        <v>3</v>
      </c>
      <c r="F2686" s="9">
        <v>7.3</v>
      </c>
      <c r="G2686" s="36">
        <v>99.43</v>
      </c>
      <c r="H2686" s="12">
        <v>2</v>
      </c>
      <c r="I2686" s="12">
        <v>4</v>
      </c>
      <c r="J2686" s="13">
        <v>7.5</v>
      </c>
      <c r="K2686" s="34"/>
      <c r="L2686" s="8"/>
      <c r="M2686" s="8"/>
      <c r="N2686" s="9"/>
      <c r="O2686" s="36"/>
      <c r="P2686" s="12"/>
      <c r="Q2686" s="12"/>
      <c r="R2686" s="13"/>
      <c r="S2686" s="34"/>
      <c r="T2686" s="8"/>
      <c r="U2686" s="8"/>
      <c r="V2686" s="9"/>
      <c r="W2686" s="36"/>
      <c r="X2686" s="12"/>
      <c r="Y2686" s="12"/>
      <c r="Z2686" s="12"/>
      <c r="AA2686" s="52">
        <f t="shared" si="164"/>
        <v>0.8</v>
      </c>
      <c r="AB2686" s="54">
        <f t="shared" si="165"/>
        <v>1</v>
      </c>
      <c r="AC2686" s="54">
        <f t="shared" si="166"/>
        <v>1</v>
      </c>
      <c r="AD2686" s="55">
        <f t="shared" si="167"/>
        <v>0.93333333333333324</v>
      </c>
      <c r="AE2686" s="58"/>
    </row>
    <row r="2687" spans="1:31" s="5" customFormat="1" x14ac:dyDescent="0.3">
      <c r="A2687" s="40" t="s">
        <v>2124</v>
      </c>
      <c r="B2687" s="3" t="s">
        <v>2125</v>
      </c>
      <c r="C2687" s="34">
        <v>79.22</v>
      </c>
      <c r="D2687" s="8">
        <v>2</v>
      </c>
      <c r="E2687" s="8">
        <v>3</v>
      </c>
      <c r="F2687" s="9">
        <v>3.7</v>
      </c>
      <c r="G2687" s="36">
        <v>92.63</v>
      </c>
      <c r="H2687" s="12">
        <v>2</v>
      </c>
      <c r="I2687" s="12">
        <v>4</v>
      </c>
      <c r="J2687" s="13">
        <v>5.6</v>
      </c>
      <c r="K2687" s="34"/>
      <c r="L2687" s="8"/>
      <c r="M2687" s="8"/>
      <c r="N2687" s="9"/>
      <c r="O2687" s="36"/>
      <c r="P2687" s="12"/>
      <c r="Q2687" s="12"/>
      <c r="R2687" s="13"/>
      <c r="S2687" s="34"/>
      <c r="T2687" s="8"/>
      <c r="U2687" s="8"/>
      <c r="V2687" s="9"/>
      <c r="W2687" s="36"/>
      <c r="X2687" s="12"/>
      <c r="Y2687" s="12"/>
      <c r="Z2687" s="12"/>
      <c r="AA2687" s="52">
        <f t="shared" si="164"/>
        <v>0.8</v>
      </c>
      <c r="AB2687" s="54">
        <f t="shared" si="165"/>
        <v>1</v>
      </c>
      <c r="AC2687" s="54">
        <f t="shared" si="166"/>
        <v>1</v>
      </c>
      <c r="AD2687" s="55">
        <f t="shared" si="167"/>
        <v>0.93333333333333324</v>
      </c>
      <c r="AE2687" s="58"/>
    </row>
    <row r="2688" spans="1:31" s="5" customFormat="1" x14ac:dyDescent="0.3">
      <c r="A2688" s="40" t="s">
        <v>4415</v>
      </c>
      <c r="B2688" s="3" t="s">
        <v>4416</v>
      </c>
      <c r="C2688" s="8"/>
      <c r="D2688" s="8"/>
      <c r="E2688" s="8"/>
      <c r="F2688" s="9"/>
      <c r="G2688" s="36"/>
      <c r="H2688" s="12"/>
      <c r="I2688" s="12"/>
      <c r="J2688" s="13"/>
      <c r="K2688" s="34">
        <v>182.43</v>
      </c>
      <c r="L2688" s="8">
        <v>2</v>
      </c>
      <c r="M2688" s="8">
        <v>3</v>
      </c>
      <c r="N2688" s="9">
        <v>14.8</v>
      </c>
      <c r="O2688" s="36">
        <v>154.94</v>
      </c>
      <c r="P2688" s="12">
        <v>2</v>
      </c>
      <c r="Q2688" s="12">
        <v>4</v>
      </c>
      <c r="R2688" s="13">
        <v>15.8</v>
      </c>
      <c r="S2688" s="34">
        <v>83.68</v>
      </c>
      <c r="T2688" s="8">
        <v>2</v>
      </c>
      <c r="U2688" s="8">
        <v>4</v>
      </c>
      <c r="V2688" s="9">
        <v>17</v>
      </c>
      <c r="W2688" s="36">
        <v>148.11000000000001</v>
      </c>
      <c r="X2688" s="12">
        <v>2</v>
      </c>
      <c r="Y2688" s="12">
        <v>4</v>
      </c>
      <c r="Z2688" s="12">
        <v>16.8</v>
      </c>
      <c r="AA2688" s="52">
        <f t="shared" si="164"/>
        <v>1</v>
      </c>
      <c r="AB2688" s="54">
        <f t="shared" si="165"/>
        <v>0.8</v>
      </c>
      <c r="AC2688" s="54">
        <f t="shared" si="166"/>
        <v>1</v>
      </c>
      <c r="AD2688" s="55">
        <f t="shared" si="167"/>
        <v>0.93333333333333324</v>
      </c>
      <c r="AE2688" s="58"/>
    </row>
    <row r="2689" spans="1:31" s="5" customFormat="1" x14ac:dyDescent="0.3">
      <c r="A2689" s="40" t="s">
        <v>4435</v>
      </c>
      <c r="B2689" s="3" t="s">
        <v>4436</v>
      </c>
      <c r="C2689" s="8"/>
      <c r="D2689" s="8"/>
      <c r="E2689" s="8"/>
      <c r="F2689" s="9"/>
      <c r="G2689" s="36"/>
      <c r="H2689" s="12"/>
      <c r="I2689" s="12"/>
      <c r="J2689" s="13"/>
      <c r="K2689" s="34">
        <v>69.38</v>
      </c>
      <c r="L2689" s="8">
        <v>1</v>
      </c>
      <c r="M2689" s="8">
        <v>3</v>
      </c>
      <c r="N2689" s="9">
        <v>4.2</v>
      </c>
      <c r="O2689" s="36">
        <v>92.08</v>
      </c>
      <c r="P2689" s="12">
        <v>2</v>
      </c>
      <c r="Q2689" s="12">
        <v>3</v>
      </c>
      <c r="R2689" s="13">
        <v>4.7</v>
      </c>
      <c r="S2689" s="34">
        <v>51.5</v>
      </c>
      <c r="T2689" s="8">
        <v>1</v>
      </c>
      <c r="U2689" s="8">
        <v>3</v>
      </c>
      <c r="V2689" s="9">
        <v>5.7</v>
      </c>
      <c r="W2689" s="36">
        <v>54.22</v>
      </c>
      <c r="X2689" s="12">
        <v>1</v>
      </c>
      <c r="Y2689" s="12">
        <v>4</v>
      </c>
      <c r="Z2689" s="12">
        <v>5.8</v>
      </c>
      <c r="AA2689" s="52">
        <f t="shared" si="164"/>
        <v>1</v>
      </c>
      <c r="AB2689" s="54">
        <f t="shared" si="165"/>
        <v>1</v>
      </c>
      <c r="AC2689" s="54">
        <f t="shared" si="166"/>
        <v>0.8</v>
      </c>
      <c r="AD2689" s="55">
        <f t="shared" si="167"/>
        <v>0.93333333333333324</v>
      </c>
      <c r="AE2689" s="58"/>
    </row>
    <row r="2690" spans="1:31" s="5" customFormat="1" x14ac:dyDescent="0.3">
      <c r="A2690" s="40" t="s">
        <v>1296</v>
      </c>
      <c r="B2690" s="3" t="s">
        <v>1297</v>
      </c>
      <c r="C2690" s="34">
        <v>250.69</v>
      </c>
      <c r="D2690" s="8">
        <v>4</v>
      </c>
      <c r="E2690" s="8">
        <v>11</v>
      </c>
      <c r="F2690" s="9">
        <v>26.2</v>
      </c>
      <c r="G2690" s="36">
        <v>304.64999999999998</v>
      </c>
      <c r="H2690" s="12">
        <v>6</v>
      </c>
      <c r="I2690" s="12">
        <v>14</v>
      </c>
      <c r="J2690" s="13">
        <v>24.3</v>
      </c>
      <c r="K2690" s="34"/>
      <c r="L2690" s="8"/>
      <c r="M2690" s="8"/>
      <c r="N2690" s="9"/>
      <c r="O2690" s="36"/>
      <c r="P2690" s="12"/>
      <c r="Q2690" s="12"/>
      <c r="R2690" s="13"/>
      <c r="S2690" s="34"/>
      <c r="T2690" s="8"/>
      <c r="U2690" s="8"/>
      <c r="V2690" s="9"/>
      <c r="W2690" s="36"/>
      <c r="X2690" s="12"/>
      <c r="Y2690" s="12"/>
      <c r="Z2690" s="12"/>
      <c r="AA2690" s="52">
        <f t="shared" si="164"/>
        <v>0.8</v>
      </c>
      <c r="AB2690" s="54">
        <f t="shared" si="165"/>
        <v>1</v>
      </c>
      <c r="AC2690" s="54">
        <f t="shared" si="166"/>
        <v>1</v>
      </c>
      <c r="AD2690" s="55">
        <f t="shared" si="167"/>
        <v>0.93333333333333324</v>
      </c>
      <c r="AE2690" s="58"/>
    </row>
    <row r="2691" spans="1:31" s="5" customFormat="1" x14ac:dyDescent="0.3">
      <c r="A2691" s="40" t="s">
        <v>1828</v>
      </c>
      <c r="B2691" s="3" t="s">
        <v>1528</v>
      </c>
      <c r="C2691" s="34">
        <v>120.25</v>
      </c>
      <c r="D2691" s="8">
        <v>2</v>
      </c>
      <c r="E2691" s="8">
        <v>3</v>
      </c>
      <c r="F2691" s="9">
        <v>25.9</v>
      </c>
      <c r="G2691" s="36">
        <v>154.29</v>
      </c>
      <c r="H2691" s="12">
        <v>2</v>
      </c>
      <c r="I2691" s="12">
        <v>4</v>
      </c>
      <c r="J2691" s="13">
        <v>22.3</v>
      </c>
      <c r="K2691" s="34"/>
      <c r="L2691" s="8"/>
      <c r="M2691" s="8"/>
      <c r="N2691" s="9"/>
      <c r="O2691" s="36"/>
      <c r="P2691" s="12"/>
      <c r="Q2691" s="12"/>
      <c r="R2691" s="13"/>
      <c r="S2691" s="34"/>
      <c r="T2691" s="8"/>
      <c r="U2691" s="8"/>
      <c r="V2691" s="9"/>
      <c r="W2691" s="36"/>
      <c r="X2691" s="12"/>
      <c r="Y2691" s="12"/>
      <c r="Z2691" s="12"/>
      <c r="AA2691" s="52">
        <f t="shared" ref="AA2691:AA2754" si="168">(E2691+1)/(I2691+1)</f>
        <v>0.8</v>
      </c>
      <c r="AB2691" s="54">
        <f t="shared" ref="AB2691:AB2754" si="169">(M2691+1)/(Q2691+1)</f>
        <v>1</v>
      </c>
      <c r="AC2691" s="54">
        <f t="shared" ref="AC2691:AC2754" si="170">(U2691+1)/(Y2691+1)</f>
        <v>1</v>
      </c>
      <c r="AD2691" s="55">
        <f t="shared" ref="AD2691:AD2754" si="171">AVERAGE(AA2691:AC2691)</f>
        <v>0.93333333333333324</v>
      </c>
      <c r="AE2691" s="58"/>
    </row>
    <row r="2692" spans="1:31" s="5" customFormat="1" x14ac:dyDescent="0.3">
      <c r="A2692" s="40" t="s">
        <v>3139</v>
      </c>
      <c r="B2692" s="3" t="s">
        <v>3140</v>
      </c>
      <c r="C2692" s="34">
        <v>52.15</v>
      </c>
      <c r="D2692" s="8">
        <v>1</v>
      </c>
      <c r="E2692" s="8">
        <v>4</v>
      </c>
      <c r="F2692" s="9">
        <v>7.8</v>
      </c>
      <c r="G2692" s="36">
        <v>186.57999999999998</v>
      </c>
      <c r="H2692" s="12">
        <v>4</v>
      </c>
      <c r="I2692" s="12">
        <v>9</v>
      </c>
      <c r="J2692" s="13">
        <v>12.7</v>
      </c>
      <c r="K2692" s="34">
        <v>185.56</v>
      </c>
      <c r="L2692" s="8">
        <v>4</v>
      </c>
      <c r="M2692" s="8">
        <v>10</v>
      </c>
      <c r="N2692" s="9">
        <v>15.8</v>
      </c>
      <c r="O2692" s="36">
        <v>160.32</v>
      </c>
      <c r="P2692" s="12">
        <v>4</v>
      </c>
      <c r="Q2692" s="12">
        <v>9</v>
      </c>
      <c r="R2692" s="13">
        <v>12.8</v>
      </c>
      <c r="S2692" s="34">
        <v>78.180000000000007</v>
      </c>
      <c r="T2692" s="8">
        <v>2</v>
      </c>
      <c r="U2692" s="8">
        <v>5</v>
      </c>
      <c r="V2692" s="9">
        <v>9.6</v>
      </c>
      <c r="W2692" s="36">
        <v>72.599999999999994</v>
      </c>
      <c r="X2692" s="12">
        <v>2</v>
      </c>
      <c r="Y2692" s="12">
        <v>4</v>
      </c>
      <c r="Z2692" s="12">
        <v>8.3000000000000007</v>
      </c>
      <c r="AA2692" s="52">
        <f t="shared" si="168"/>
        <v>0.5</v>
      </c>
      <c r="AB2692" s="54">
        <f t="shared" si="169"/>
        <v>1.1000000000000001</v>
      </c>
      <c r="AC2692" s="54">
        <f t="shared" si="170"/>
        <v>1.2</v>
      </c>
      <c r="AD2692" s="55">
        <f t="shared" si="171"/>
        <v>0.93333333333333324</v>
      </c>
      <c r="AE2692" s="58"/>
    </row>
    <row r="2693" spans="1:31" s="5" customFormat="1" x14ac:dyDescent="0.3">
      <c r="A2693" s="40" t="s">
        <v>1615</v>
      </c>
      <c r="B2693" s="3" t="s">
        <v>1616</v>
      </c>
      <c r="C2693" s="34">
        <v>176.93</v>
      </c>
      <c r="D2693" s="8">
        <v>3</v>
      </c>
      <c r="E2693" s="8">
        <v>3</v>
      </c>
      <c r="F2693" s="9">
        <v>12</v>
      </c>
      <c r="G2693" s="36">
        <v>257.72000000000003</v>
      </c>
      <c r="H2693" s="12">
        <v>4</v>
      </c>
      <c r="I2693" s="12">
        <v>4</v>
      </c>
      <c r="J2693" s="13">
        <v>17.600000000000001</v>
      </c>
      <c r="K2693" s="34"/>
      <c r="L2693" s="8"/>
      <c r="M2693" s="8"/>
      <c r="N2693" s="9"/>
      <c r="O2693" s="36"/>
      <c r="P2693" s="12"/>
      <c r="Q2693" s="12"/>
      <c r="R2693" s="13"/>
      <c r="S2693" s="34"/>
      <c r="T2693" s="8"/>
      <c r="U2693" s="8"/>
      <c r="V2693" s="9"/>
      <c r="W2693" s="36"/>
      <c r="X2693" s="12"/>
      <c r="Y2693" s="12"/>
      <c r="Z2693" s="12"/>
      <c r="AA2693" s="52">
        <f t="shared" si="168"/>
        <v>0.8</v>
      </c>
      <c r="AB2693" s="54">
        <f t="shared" si="169"/>
        <v>1</v>
      </c>
      <c r="AC2693" s="54">
        <f t="shared" si="170"/>
        <v>1</v>
      </c>
      <c r="AD2693" s="55">
        <f t="shared" si="171"/>
        <v>0.93333333333333324</v>
      </c>
      <c r="AE2693" s="58"/>
    </row>
    <row r="2694" spans="1:31" s="5" customFormat="1" x14ac:dyDescent="0.3">
      <c r="A2694" s="40" t="s">
        <v>6442</v>
      </c>
      <c r="B2694" s="16" t="s">
        <v>6443</v>
      </c>
      <c r="C2694" s="8"/>
      <c r="D2694" s="8"/>
      <c r="E2694" s="8"/>
      <c r="F2694" s="9"/>
      <c r="G2694" s="36"/>
      <c r="H2694" s="12"/>
      <c r="I2694" s="12"/>
      <c r="J2694" s="13"/>
      <c r="K2694" s="34"/>
      <c r="L2694" s="8"/>
      <c r="M2694" s="8"/>
      <c r="N2694" s="9"/>
      <c r="O2694" s="36"/>
      <c r="P2694" s="12"/>
      <c r="Q2694" s="12"/>
      <c r="R2694" s="13"/>
      <c r="S2694" s="34">
        <v>66.320000000000007</v>
      </c>
      <c r="T2694" s="8">
        <v>2</v>
      </c>
      <c r="U2694" s="8">
        <v>3</v>
      </c>
      <c r="V2694" s="9">
        <v>6.8</v>
      </c>
      <c r="W2694" s="36">
        <v>183.41</v>
      </c>
      <c r="X2694" s="12">
        <v>4</v>
      </c>
      <c r="Y2694" s="12">
        <v>4</v>
      </c>
      <c r="Z2694" s="12">
        <v>10.8</v>
      </c>
      <c r="AA2694" s="52">
        <f t="shared" si="168"/>
        <v>1</v>
      </c>
      <c r="AB2694" s="54">
        <f t="shared" si="169"/>
        <v>1</v>
      </c>
      <c r="AC2694" s="54">
        <f t="shared" si="170"/>
        <v>0.8</v>
      </c>
      <c r="AD2694" s="55">
        <f t="shared" si="171"/>
        <v>0.93333333333333324</v>
      </c>
      <c r="AE2694" s="58"/>
    </row>
    <row r="2695" spans="1:31" s="5" customFormat="1" x14ac:dyDescent="0.3">
      <c r="A2695" s="40" t="s">
        <v>2434</v>
      </c>
      <c r="B2695" s="3" t="s">
        <v>2435</v>
      </c>
      <c r="C2695" s="34">
        <v>44.99</v>
      </c>
      <c r="D2695" s="8">
        <v>1</v>
      </c>
      <c r="E2695" s="8">
        <v>3</v>
      </c>
      <c r="F2695" s="9">
        <v>4.5</v>
      </c>
      <c r="G2695" s="36">
        <v>172.01999999999998</v>
      </c>
      <c r="H2695" s="12">
        <v>3</v>
      </c>
      <c r="I2695" s="12">
        <v>4</v>
      </c>
      <c r="J2695" s="13">
        <v>5.4000000000000012</v>
      </c>
      <c r="K2695" s="34"/>
      <c r="L2695" s="8"/>
      <c r="M2695" s="8"/>
      <c r="N2695" s="9"/>
      <c r="O2695" s="36"/>
      <c r="P2695" s="12"/>
      <c r="Q2695" s="12"/>
      <c r="R2695" s="13"/>
      <c r="S2695" s="34"/>
      <c r="T2695" s="8"/>
      <c r="U2695" s="8"/>
      <c r="V2695" s="9"/>
      <c r="W2695" s="36"/>
      <c r="X2695" s="12"/>
      <c r="Y2695" s="12"/>
      <c r="Z2695" s="12"/>
      <c r="AA2695" s="52">
        <f t="shared" si="168"/>
        <v>0.8</v>
      </c>
      <c r="AB2695" s="54">
        <f t="shared" si="169"/>
        <v>1</v>
      </c>
      <c r="AC2695" s="54">
        <f t="shared" si="170"/>
        <v>1</v>
      </c>
      <c r="AD2695" s="55">
        <f t="shared" si="171"/>
        <v>0.93333333333333324</v>
      </c>
      <c r="AE2695" s="58"/>
    </row>
    <row r="2696" spans="1:31" s="5" customFormat="1" x14ac:dyDescent="0.3">
      <c r="A2696" s="40" t="s">
        <v>242</v>
      </c>
      <c r="B2696" s="3" t="s">
        <v>243</v>
      </c>
      <c r="C2696" s="34">
        <v>1440.11</v>
      </c>
      <c r="D2696" s="8">
        <v>22</v>
      </c>
      <c r="E2696" s="8">
        <v>29</v>
      </c>
      <c r="F2696" s="9">
        <v>40.399999999999984</v>
      </c>
      <c r="G2696" s="36">
        <v>1042.1599999999999</v>
      </c>
      <c r="H2696" s="12">
        <v>14</v>
      </c>
      <c r="I2696" s="12">
        <v>22</v>
      </c>
      <c r="J2696" s="13">
        <v>35.100000000000009</v>
      </c>
      <c r="K2696" s="34">
        <v>475.26</v>
      </c>
      <c r="L2696" s="8">
        <v>8</v>
      </c>
      <c r="M2696" s="8">
        <v>8</v>
      </c>
      <c r="N2696" s="9">
        <v>14.200000000000001</v>
      </c>
      <c r="O2696" s="36">
        <v>855.84</v>
      </c>
      <c r="P2696" s="12">
        <v>13</v>
      </c>
      <c r="Q2696" s="12">
        <v>20</v>
      </c>
      <c r="R2696" s="13">
        <v>31.699999999999992</v>
      </c>
      <c r="S2696" s="34">
        <v>687.14</v>
      </c>
      <c r="T2696" s="8">
        <v>12</v>
      </c>
      <c r="U2696" s="8">
        <v>17</v>
      </c>
      <c r="V2696" s="9">
        <v>25.5</v>
      </c>
      <c r="W2696" s="36">
        <v>643.19000000000005</v>
      </c>
      <c r="X2696" s="12">
        <v>10</v>
      </c>
      <c r="Y2696" s="12">
        <v>16</v>
      </c>
      <c r="Z2696" s="12">
        <v>26.6</v>
      </c>
      <c r="AA2696" s="52">
        <f t="shared" si="168"/>
        <v>1.3043478260869565</v>
      </c>
      <c r="AB2696" s="54">
        <f t="shared" si="169"/>
        <v>0.42857142857142855</v>
      </c>
      <c r="AC2696" s="54">
        <f t="shared" si="170"/>
        <v>1.0588235294117647</v>
      </c>
      <c r="AD2696" s="55">
        <f t="shared" si="171"/>
        <v>0.93058092802338332</v>
      </c>
      <c r="AE2696" s="58"/>
    </row>
    <row r="2697" spans="1:31" s="5" customFormat="1" x14ac:dyDescent="0.3">
      <c r="A2697" s="40" t="s">
        <v>160</v>
      </c>
      <c r="B2697" s="3" t="s">
        <v>161</v>
      </c>
      <c r="C2697" s="34">
        <v>1829.6399999999999</v>
      </c>
      <c r="D2697" s="8">
        <v>27</v>
      </c>
      <c r="E2697" s="8">
        <v>33</v>
      </c>
      <c r="F2697" s="9">
        <v>43.9</v>
      </c>
      <c r="G2697" s="36">
        <v>1515.3400000000001</v>
      </c>
      <c r="H2697" s="12">
        <v>23</v>
      </c>
      <c r="I2697" s="12">
        <v>29</v>
      </c>
      <c r="J2697" s="13">
        <v>39.899999999999984</v>
      </c>
      <c r="K2697" s="34">
        <v>874.84999999999991</v>
      </c>
      <c r="L2697" s="8">
        <v>14</v>
      </c>
      <c r="M2697" s="8">
        <v>16</v>
      </c>
      <c r="N2697" s="9">
        <v>35.199999999999996</v>
      </c>
      <c r="O2697" s="36">
        <v>1058.0700000000002</v>
      </c>
      <c r="P2697" s="12">
        <v>17</v>
      </c>
      <c r="Q2697" s="12">
        <v>20</v>
      </c>
      <c r="R2697" s="13">
        <v>47</v>
      </c>
      <c r="S2697" s="34">
        <v>1291.73</v>
      </c>
      <c r="T2697" s="8">
        <v>22</v>
      </c>
      <c r="U2697" s="8">
        <v>27</v>
      </c>
      <c r="V2697" s="9">
        <v>46.399999999999984</v>
      </c>
      <c r="W2697" s="36">
        <v>1854.84</v>
      </c>
      <c r="X2697" s="12">
        <v>31</v>
      </c>
      <c r="Y2697" s="12">
        <v>32</v>
      </c>
      <c r="Z2697" s="12">
        <v>43.5</v>
      </c>
      <c r="AA2697" s="52">
        <f t="shared" si="168"/>
        <v>1.1333333333333333</v>
      </c>
      <c r="AB2697" s="54">
        <f t="shared" si="169"/>
        <v>0.80952380952380953</v>
      </c>
      <c r="AC2697" s="54">
        <f t="shared" si="170"/>
        <v>0.84848484848484851</v>
      </c>
      <c r="AD2697" s="55">
        <f t="shared" si="171"/>
        <v>0.93044733044733041</v>
      </c>
      <c r="AE2697" s="58"/>
    </row>
    <row r="2698" spans="1:31" s="5" customFormat="1" x14ac:dyDescent="0.3">
      <c r="A2698" s="40" t="s">
        <v>823</v>
      </c>
      <c r="B2698" s="3" t="s">
        <v>824</v>
      </c>
      <c r="C2698" s="34">
        <v>477.6</v>
      </c>
      <c r="D2698" s="8">
        <v>8</v>
      </c>
      <c r="E2698" s="8">
        <v>9</v>
      </c>
      <c r="F2698" s="9">
        <v>35.800000000000004</v>
      </c>
      <c r="G2698" s="36">
        <v>486.11</v>
      </c>
      <c r="H2698" s="12">
        <v>9</v>
      </c>
      <c r="I2698" s="12">
        <v>11</v>
      </c>
      <c r="J2698" s="13">
        <v>49.5</v>
      </c>
      <c r="K2698" s="34">
        <v>680.7700000000001</v>
      </c>
      <c r="L2698" s="8">
        <v>12</v>
      </c>
      <c r="M2698" s="8">
        <v>14</v>
      </c>
      <c r="N2698" s="9">
        <v>46.600000000000016</v>
      </c>
      <c r="O2698" s="36">
        <v>563.09</v>
      </c>
      <c r="P2698" s="12">
        <v>11</v>
      </c>
      <c r="Q2698" s="12">
        <v>12</v>
      </c>
      <c r="R2698" s="13">
        <v>42.199999999999996</v>
      </c>
      <c r="S2698" s="34">
        <v>571.53</v>
      </c>
      <c r="T2698" s="8">
        <v>10</v>
      </c>
      <c r="U2698" s="8">
        <v>11</v>
      </c>
      <c r="V2698" s="9">
        <v>43.100000000000009</v>
      </c>
      <c r="W2698" s="36">
        <v>549.18999999999994</v>
      </c>
      <c r="X2698" s="12">
        <v>10</v>
      </c>
      <c r="Y2698" s="12">
        <v>14</v>
      </c>
      <c r="Z2698" s="12">
        <v>42.199999999999996</v>
      </c>
      <c r="AA2698" s="52">
        <f t="shared" si="168"/>
        <v>0.83333333333333337</v>
      </c>
      <c r="AB2698" s="54">
        <f t="shared" si="169"/>
        <v>1.1538461538461537</v>
      </c>
      <c r="AC2698" s="54">
        <f t="shared" si="170"/>
        <v>0.8</v>
      </c>
      <c r="AD2698" s="55">
        <f t="shared" si="171"/>
        <v>0.92905982905982898</v>
      </c>
      <c r="AE2698" s="58"/>
    </row>
    <row r="2699" spans="1:31" s="5" customFormat="1" x14ac:dyDescent="0.3">
      <c r="A2699" s="40" t="s">
        <v>1948</v>
      </c>
      <c r="B2699" s="3" t="s">
        <v>1949</v>
      </c>
      <c r="C2699" s="34">
        <v>88.87</v>
      </c>
      <c r="D2699" s="8">
        <v>2</v>
      </c>
      <c r="E2699" s="8">
        <v>4</v>
      </c>
      <c r="F2699" s="9">
        <v>10.199999999999999</v>
      </c>
      <c r="G2699" s="36">
        <v>65.010000000000005</v>
      </c>
      <c r="H2699" s="12">
        <v>1</v>
      </c>
      <c r="I2699" s="12">
        <v>1</v>
      </c>
      <c r="J2699" s="13">
        <v>5</v>
      </c>
      <c r="K2699" s="34"/>
      <c r="L2699" s="8"/>
      <c r="M2699" s="8"/>
      <c r="N2699" s="9"/>
      <c r="O2699" s="36">
        <v>86.82</v>
      </c>
      <c r="P2699" s="12">
        <v>2</v>
      </c>
      <c r="Q2699" s="12">
        <v>6</v>
      </c>
      <c r="R2699" s="13">
        <v>16.899999999999999</v>
      </c>
      <c r="S2699" s="34"/>
      <c r="T2699" s="8"/>
      <c r="U2699" s="8"/>
      <c r="V2699" s="9"/>
      <c r="W2699" s="36">
        <v>130.62</v>
      </c>
      <c r="X2699" s="12">
        <v>3</v>
      </c>
      <c r="Y2699" s="12">
        <v>6</v>
      </c>
      <c r="Z2699" s="12">
        <v>20.8</v>
      </c>
      <c r="AA2699" s="52">
        <f t="shared" si="168"/>
        <v>2.5</v>
      </c>
      <c r="AB2699" s="54">
        <f t="shared" si="169"/>
        <v>0.14285714285714285</v>
      </c>
      <c r="AC2699" s="54">
        <f t="shared" si="170"/>
        <v>0.14285714285714285</v>
      </c>
      <c r="AD2699" s="55">
        <f t="shared" si="171"/>
        <v>0.92857142857142849</v>
      </c>
      <c r="AE2699" s="58"/>
    </row>
    <row r="2700" spans="1:31" s="5" customFormat="1" x14ac:dyDescent="0.3">
      <c r="A2700" s="40" t="s">
        <v>4147</v>
      </c>
      <c r="B2700" s="3" t="s">
        <v>225</v>
      </c>
      <c r="C2700" s="8"/>
      <c r="D2700" s="8"/>
      <c r="E2700" s="8"/>
      <c r="F2700" s="9"/>
      <c r="G2700" s="36"/>
      <c r="H2700" s="12"/>
      <c r="I2700" s="12"/>
      <c r="J2700" s="13"/>
      <c r="K2700" s="34">
        <v>1475.3199999999997</v>
      </c>
      <c r="L2700" s="8">
        <v>28</v>
      </c>
      <c r="M2700" s="8">
        <v>39</v>
      </c>
      <c r="N2700" s="9">
        <v>35.600000000000016</v>
      </c>
      <c r="O2700" s="36">
        <v>2224.9999999999995</v>
      </c>
      <c r="P2700" s="12">
        <v>40</v>
      </c>
      <c r="Q2700" s="12">
        <v>50</v>
      </c>
      <c r="R2700" s="13">
        <v>45.5</v>
      </c>
      <c r="S2700" s="34"/>
      <c r="T2700" s="8"/>
      <c r="U2700" s="8"/>
      <c r="V2700" s="9"/>
      <c r="W2700" s="36"/>
      <c r="X2700" s="12"/>
      <c r="Y2700" s="12"/>
      <c r="Z2700" s="12"/>
      <c r="AA2700" s="52">
        <f t="shared" si="168"/>
        <v>1</v>
      </c>
      <c r="AB2700" s="54">
        <f t="shared" si="169"/>
        <v>0.78431372549019607</v>
      </c>
      <c r="AC2700" s="54">
        <f t="shared" si="170"/>
        <v>1</v>
      </c>
      <c r="AD2700" s="55">
        <f t="shared" si="171"/>
        <v>0.92810457516339862</v>
      </c>
      <c r="AE2700" s="58"/>
    </row>
    <row r="2701" spans="1:31" s="5" customFormat="1" x14ac:dyDescent="0.3">
      <c r="A2701" s="40" t="s">
        <v>486</v>
      </c>
      <c r="B2701" s="3" t="s">
        <v>487</v>
      </c>
      <c r="C2701" s="34">
        <v>904.69999999999993</v>
      </c>
      <c r="D2701" s="8">
        <v>13</v>
      </c>
      <c r="E2701" s="8">
        <v>18</v>
      </c>
      <c r="F2701" s="9">
        <v>25.699999999999992</v>
      </c>
      <c r="G2701" s="36">
        <v>962.61000000000013</v>
      </c>
      <c r="H2701" s="12">
        <v>14</v>
      </c>
      <c r="I2701" s="12">
        <v>19</v>
      </c>
      <c r="J2701" s="13">
        <v>33</v>
      </c>
      <c r="K2701" s="34">
        <v>363.16</v>
      </c>
      <c r="L2701" s="8">
        <v>6</v>
      </c>
      <c r="M2701" s="8">
        <v>7</v>
      </c>
      <c r="N2701" s="9">
        <v>15.6</v>
      </c>
      <c r="O2701" s="36">
        <v>514.54000000000008</v>
      </c>
      <c r="P2701" s="12">
        <v>10</v>
      </c>
      <c r="Q2701" s="12">
        <v>11</v>
      </c>
      <c r="R2701" s="13">
        <v>22.099999999999998</v>
      </c>
      <c r="S2701" s="34">
        <v>275.93</v>
      </c>
      <c r="T2701" s="8">
        <v>5</v>
      </c>
      <c r="U2701" s="8">
        <v>6</v>
      </c>
      <c r="V2701" s="9">
        <v>10.6</v>
      </c>
      <c r="W2701" s="36">
        <v>256.82</v>
      </c>
      <c r="X2701" s="12">
        <v>5</v>
      </c>
      <c r="Y2701" s="12">
        <v>5</v>
      </c>
      <c r="Z2701" s="12">
        <v>9.1</v>
      </c>
      <c r="AA2701" s="52">
        <f t="shared" si="168"/>
        <v>0.95</v>
      </c>
      <c r="AB2701" s="54">
        <f t="shared" si="169"/>
        <v>0.66666666666666663</v>
      </c>
      <c r="AC2701" s="54">
        <f t="shared" si="170"/>
        <v>1.1666666666666667</v>
      </c>
      <c r="AD2701" s="55">
        <f t="shared" si="171"/>
        <v>0.9277777777777777</v>
      </c>
      <c r="AE2701" s="58"/>
    </row>
    <row r="2702" spans="1:31" s="5" customFormat="1" x14ac:dyDescent="0.3">
      <c r="A2702" s="40" t="s">
        <v>1021</v>
      </c>
      <c r="B2702" s="3" t="s">
        <v>1022</v>
      </c>
      <c r="C2702" s="34">
        <v>313.95999999999998</v>
      </c>
      <c r="D2702" s="8">
        <v>6</v>
      </c>
      <c r="E2702" s="8">
        <v>10</v>
      </c>
      <c r="F2702" s="9">
        <v>18.7</v>
      </c>
      <c r="G2702" s="36">
        <v>544.54000000000008</v>
      </c>
      <c r="H2702" s="12">
        <v>10</v>
      </c>
      <c r="I2702" s="12">
        <v>16</v>
      </c>
      <c r="J2702" s="13">
        <v>20.5</v>
      </c>
      <c r="K2702" s="34">
        <v>784.8</v>
      </c>
      <c r="L2702" s="8">
        <v>16</v>
      </c>
      <c r="M2702" s="8">
        <v>18</v>
      </c>
      <c r="N2702" s="9">
        <v>31.5</v>
      </c>
      <c r="O2702" s="36">
        <v>404.00999999999993</v>
      </c>
      <c r="P2702" s="12">
        <v>8</v>
      </c>
      <c r="Q2702" s="12">
        <v>14</v>
      </c>
      <c r="R2702" s="13">
        <v>22.5</v>
      </c>
      <c r="S2702" s="34">
        <v>235.1</v>
      </c>
      <c r="T2702" s="8">
        <v>5</v>
      </c>
      <c r="U2702" s="8">
        <v>12</v>
      </c>
      <c r="V2702" s="9">
        <v>19.100000000000001</v>
      </c>
      <c r="W2702" s="36">
        <v>558.33000000000004</v>
      </c>
      <c r="X2702" s="12">
        <v>10</v>
      </c>
      <c r="Y2702" s="12">
        <v>14</v>
      </c>
      <c r="Z2702" s="12">
        <v>26.800000000000004</v>
      </c>
      <c r="AA2702" s="52">
        <f t="shared" si="168"/>
        <v>0.6470588235294118</v>
      </c>
      <c r="AB2702" s="54">
        <f t="shared" si="169"/>
        <v>1.2666666666666666</v>
      </c>
      <c r="AC2702" s="54">
        <f t="shared" si="170"/>
        <v>0.8666666666666667</v>
      </c>
      <c r="AD2702" s="55">
        <f t="shared" si="171"/>
        <v>0.92679738562091496</v>
      </c>
      <c r="AE2702" s="58"/>
    </row>
    <row r="2703" spans="1:31" s="5" customFormat="1" x14ac:dyDescent="0.3">
      <c r="A2703" s="40" t="s">
        <v>6354</v>
      </c>
      <c r="B2703" s="16" t="s">
        <v>6355</v>
      </c>
      <c r="C2703" s="8"/>
      <c r="D2703" s="8"/>
      <c r="E2703" s="8"/>
      <c r="F2703" s="9"/>
      <c r="G2703" s="36"/>
      <c r="H2703" s="12"/>
      <c r="I2703" s="12"/>
      <c r="J2703" s="13"/>
      <c r="K2703" s="34"/>
      <c r="L2703" s="8"/>
      <c r="M2703" s="8"/>
      <c r="N2703" s="9"/>
      <c r="O2703" s="36"/>
      <c r="P2703" s="12"/>
      <c r="Q2703" s="12"/>
      <c r="R2703" s="13"/>
      <c r="S2703" s="34">
        <v>293.27999999999997</v>
      </c>
      <c r="T2703" s="8">
        <v>6</v>
      </c>
      <c r="U2703" s="8">
        <v>6</v>
      </c>
      <c r="V2703" s="9">
        <v>9</v>
      </c>
      <c r="W2703" s="36">
        <v>307.56000000000006</v>
      </c>
      <c r="X2703" s="12">
        <v>7</v>
      </c>
      <c r="Y2703" s="12">
        <v>8</v>
      </c>
      <c r="Z2703" s="12">
        <v>7.7999999999999989</v>
      </c>
      <c r="AA2703" s="52">
        <f t="shared" si="168"/>
        <v>1</v>
      </c>
      <c r="AB2703" s="54">
        <f t="shared" si="169"/>
        <v>1</v>
      </c>
      <c r="AC2703" s="54">
        <f t="shared" si="170"/>
        <v>0.77777777777777779</v>
      </c>
      <c r="AD2703" s="55">
        <f t="shared" si="171"/>
        <v>0.92592592592592593</v>
      </c>
      <c r="AE2703" s="58"/>
    </row>
    <row r="2704" spans="1:31" s="5" customFormat="1" x14ac:dyDescent="0.3">
      <c r="A2704" s="40" t="s">
        <v>1193</v>
      </c>
      <c r="B2704" s="3" t="s">
        <v>1194</v>
      </c>
      <c r="C2704" s="34">
        <v>316.12</v>
      </c>
      <c r="D2704" s="8">
        <v>5</v>
      </c>
      <c r="E2704" s="8">
        <v>7</v>
      </c>
      <c r="F2704" s="9">
        <v>16.2</v>
      </c>
      <c r="G2704" s="36">
        <v>93.94</v>
      </c>
      <c r="H2704" s="12">
        <v>2</v>
      </c>
      <c r="I2704" s="12">
        <v>5</v>
      </c>
      <c r="J2704" s="13">
        <v>12.8</v>
      </c>
      <c r="K2704" s="34">
        <v>119.22999999999999</v>
      </c>
      <c r="L2704" s="8">
        <v>3</v>
      </c>
      <c r="M2704" s="8">
        <v>5</v>
      </c>
      <c r="N2704" s="9">
        <v>12</v>
      </c>
      <c r="O2704" s="36">
        <v>400.61</v>
      </c>
      <c r="P2704" s="12">
        <v>7</v>
      </c>
      <c r="Q2704" s="12">
        <v>8</v>
      </c>
      <c r="R2704" s="13">
        <v>21.699999999999996</v>
      </c>
      <c r="S2704" s="34">
        <v>658.70999999999992</v>
      </c>
      <c r="T2704" s="8">
        <v>12</v>
      </c>
      <c r="U2704" s="8">
        <v>13</v>
      </c>
      <c r="V2704" s="9">
        <v>31.399999999999995</v>
      </c>
      <c r="W2704" s="36">
        <v>843.13000000000011</v>
      </c>
      <c r="X2704" s="12">
        <v>13</v>
      </c>
      <c r="Y2704" s="12">
        <v>17</v>
      </c>
      <c r="Z2704" s="12">
        <v>45.399999999999984</v>
      </c>
      <c r="AA2704" s="52">
        <f t="shared" si="168"/>
        <v>1.3333333333333333</v>
      </c>
      <c r="AB2704" s="54">
        <f t="shared" si="169"/>
        <v>0.66666666666666663</v>
      </c>
      <c r="AC2704" s="54">
        <f t="shared" si="170"/>
        <v>0.77777777777777779</v>
      </c>
      <c r="AD2704" s="55">
        <f t="shared" si="171"/>
        <v>0.92592592592592593</v>
      </c>
      <c r="AE2704" s="58"/>
    </row>
    <row r="2705" spans="1:31" s="5" customFormat="1" x14ac:dyDescent="0.3">
      <c r="A2705" s="40" t="s">
        <v>918</v>
      </c>
      <c r="B2705" s="3" t="s">
        <v>919</v>
      </c>
      <c r="C2705" s="34">
        <v>420.05999999999995</v>
      </c>
      <c r="D2705" s="8">
        <v>7</v>
      </c>
      <c r="E2705" s="8">
        <v>14</v>
      </c>
      <c r="F2705" s="9">
        <v>18.400000000000002</v>
      </c>
      <c r="G2705" s="36">
        <v>466.24</v>
      </c>
      <c r="H2705" s="12">
        <v>9</v>
      </c>
      <c r="I2705" s="12">
        <v>16</v>
      </c>
      <c r="J2705" s="13">
        <v>23.300000000000004</v>
      </c>
      <c r="K2705" s="34">
        <v>317.37</v>
      </c>
      <c r="L2705" s="8">
        <v>6</v>
      </c>
      <c r="M2705" s="8">
        <v>11</v>
      </c>
      <c r="N2705" s="9">
        <v>20.099999999999998</v>
      </c>
      <c r="O2705" s="36">
        <v>466.04</v>
      </c>
      <c r="P2705" s="12">
        <v>8</v>
      </c>
      <c r="Q2705" s="12">
        <v>16</v>
      </c>
      <c r="R2705" s="13">
        <v>28.900000000000002</v>
      </c>
      <c r="S2705" s="34">
        <v>698.93000000000006</v>
      </c>
      <c r="T2705" s="8">
        <v>13</v>
      </c>
      <c r="U2705" s="8">
        <v>18</v>
      </c>
      <c r="V2705" s="9">
        <v>28.300000000000008</v>
      </c>
      <c r="W2705" s="36">
        <v>724.00000000000011</v>
      </c>
      <c r="X2705" s="12">
        <v>14</v>
      </c>
      <c r="Y2705" s="12">
        <v>15</v>
      </c>
      <c r="Z2705" s="12">
        <v>27.399999999999995</v>
      </c>
      <c r="AA2705" s="52">
        <f t="shared" si="168"/>
        <v>0.88235294117647056</v>
      </c>
      <c r="AB2705" s="54">
        <f t="shared" si="169"/>
        <v>0.70588235294117652</v>
      </c>
      <c r="AC2705" s="54">
        <f t="shared" si="170"/>
        <v>1.1875</v>
      </c>
      <c r="AD2705" s="55">
        <f t="shared" si="171"/>
        <v>0.92524509803921573</v>
      </c>
      <c r="AE2705" s="58"/>
    </row>
    <row r="2706" spans="1:31" s="5" customFormat="1" x14ac:dyDescent="0.3">
      <c r="A2706" s="40" t="s">
        <v>1414</v>
      </c>
      <c r="B2706" s="3" t="s">
        <v>1415</v>
      </c>
      <c r="C2706" s="34">
        <v>212.07999999999998</v>
      </c>
      <c r="D2706" s="8">
        <v>4</v>
      </c>
      <c r="E2706" s="8">
        <v>5</v>
      </c>
      <c r="F2706" s="9">
        <v>17.2</v>
      </c>
      <c r="G2706" s="36">
        <v>266.45</v>
      </c>
      <c r="H2706" s="12">
        <v>4</v>
      </c>
      <c r="I2706" s="12">
        <v>9</v>
      </c>
      <c r="J2706" s="13">
        <v>31.1</v>
      </c>
      <c r="K2706" s="34">
        <v>201.25</v>
      </c>
      <c r="L2706" s="8">
        <v>3</v>
      </c>
      <c r="M2706" s="8">
        <v>6</v>
      </c>
      <c r="N2706" s="9">
        <v>17.899999999999999</v>
      </c>
      <c r="O2706" s="36">
        <v>244.80999999999997</v>
      </c>
      <c r="P2706" s="12">
        <v>4</v>
      </c>
      <c r="Q2706" s="12">
        <v>5</v>
      </c>
      <c r="R2706" s="13">
        <v>16.7</v>
      </c>
      <c r="S2706" s="34">
        <v>140.19</v>
      </c>
      <c r="T2706" s="8">
        <v>2</v>
      </c>
      <c r="U2706" s="8">
        <v>4</v>
      </c>
      <c r="V2706" s="9">
        <v>16.7</v>
      </c>
      <c r="W2706" s="36">
        <v>155.47</v>
      </c>
      <c r="X2706" s="12">
        <v>3</v>
      </c>
      <c r="Y2706" s="12">
        <v>4</v>
      </c>
      <c r="Z2706" s="12">
        <v>17.7</v>
      </c>
      <c r="AA2706" s="52">
        <f t="shared" si="168"/>
        <v>0.6</v>
      </c>
      <c r="AB2706" s="54">
        <f t="shared" si="169"/>
        <v>1.1666666666666667</v>
      </c>
      <c r="AC2706" s="54">
        <f t="shared" si="170"/>
        <v>1</v>
      </c>
      <c r="AD2706" s="55">
        <f t="shared" si="171"/>
        <v>0.92222222222222217</v>
      </c>
      <c r="AE2706" s="58"/>
    </row>
    <row r="2707" spans="1:31" s="5" customFormat="1" x14ac:dyDescent="0.3">
      <c r="A2707" s="40" t="s">
        <v>4146</v>
      </c>
      <c r="B2707" s="3" t="s">
        <v>225</v>
      </c>
      <c r="C2707" s="8"/>
      <c r="D2707" s="8"/>
      <c r="E2707" s="8"/>
      <c r="F2707" s="9"/>
      <c r="G2707" s="36"/>
      <c r="H2707" s="12"/>
      <c r="I2707" s="12"/>
      <c r="J2707" s="13"/>
      <c r="K2707" s="34">
        <v>1534.6899999999996</v>
      </c>
      <c r="L2707" s="8">
        <v>28</v>
      </c>
      <c r="M2707" s="8">
        <v>39</v>
      </c>
      <c r="N2707" s="9">
        <v>35.100000000000016</v>
      </c>
      <c r="O2707" s="36">
        <v>2359.77</v>
      </c>
      <c r="P2707" s="12">
        <v>41</v>
      </c>
      <c r="Q2707" s="12">
        <v>50</v>
      </c>
      <c r="R2707" s="13">
        <v>45.099999999999973</v>
      </c>
      <c r="S2707" s="34">
        <v>2334.3799999999997</v>
      </c>
      <c r="T2707" s="8">
        <v>43</v>
      </c>
      <c r="U2707" s="8">
        <v>52</v>
      </c>
      <c r="V2707" s="9">
        <v>40</v>
      </c>
      <c r="W2707" s="36">
        <v>2035.2999999999997</v>
      </c>
      <c r="X2707" s="12">
        <v>34</v>
      </c>
      <c r="Y2707" s="12">
        <v>53</v>
      </c>
      <c r="Z2707" s="12">
        <v>42.09999999999998</v>
      </c>
      <c r="AA2707" s="52">
        <f t="shared" si="168"/>
        <v>1</v>
      </c>
      <c r="AB2707" s="54">
        <f t="shared" si="169"/>
        <v>0.78431372549019607</v>
      </c>
      <c r="AC2707" s="54">
        <f t="shared" si="170"/>
        <v>0.98148148148148151</v>
      </c>
      <c r="AD2707" s="55">
        <f t="shared" si="171"/>
        <v>0.92193173565722575</v>
      </c>
      <c r="AE2707" s="58"/>
    </row>
    <row r="2708" spans="1:31" s="5" customFormat="1" x14ac:dyDescent="0.3">
      <c r="A2708" s="40" t="s">
        <v>753</v>
      </c>
      <c r="B2708" s="3" t="s">
        <v>754</v>
      </c>
      <c r="C2708" s="34">
        <v>481.91000000000008</v>
      </c>
      <c r="D2708" s="8">
        <v>9</v>
      </c>
      <c r="E2708" s="8">
        <v>14</v>
      </c>
      <c r="F2708" s="9">
        <v>22.300000000000004</v>
      </c>
      <c r="G2708" s="36">
        <v>336.59</v>
      </c>
      <c r="H2708" s="12">
        <v>5</v>
      </c>
      <c r="I2708" s="12">
        <v>13</v>
      </c>
      <c r="J2708" s="13">
        <v>21</v>
      </c>
      <c r="K2708" s="34">
        <v>290.67</v>
      </c>
      <c r="L2708" s="8">
        <v>6</v>
      </c>
      <c r="M2708" s="8">
        <v>9</v>
      </c>
      <c r="N2708" s="9">
        <v>15.700000000000001</v>
      </c>
      <c r="O2708" s="36">
        <v>271.88</v>
      </c>
      <c r="P2708" s="12">
        <v>7</v>
      </c>
      <c r="Q2708" s="12">
        <v>12</v>
      </c>
      <c r="R2708" s="13">
        <v>17.3</v>
      </c>
      <c r="S2708" s="34">
        <v>446.14</v>
      </c>
      <c r="T2708" s="8">
        <v>9</v>
      </c>
      <c r="U2708" s="8">
        <v>11</v>
      </c>
      <c r="V2708" s="9">
        <v>17.400000000000002</v>
      </c>
      <c r="W2708" s="36">
        <v>411.03</v>
      </c>
      <c r="X2708" s="12">
        <v>10</v>
      </c>
      <c r="Y2708" s="12">
        <v>12</v>
      </c>
      <c r="Z2708" s="12">
        <v>19.400000000000002</v>
      </c>
      <c r="AA2708" s="52">
        <f t="shared" si="168"/>
        <v>1.0714285714285714</v>
      </c>
      <c r="AB2708" s="54">
        <f t="shared" si="169"/>
        <v>0.76923076923076927</v>
      </c>
      <c r="AC2708" s="54">
        <f t="shared" si="170"/>
        <v>0.92307692307692313</v>
      </c>
      <c r="AD2708" s="55">
        <f t="shared" si="171"/>
        <v>0.92124542124542119</v>
      </c>
      <c r="AE2708" s="58"/>
    </row>
    <row r="2709" spans="1:31" s="5" customFormat="1" x14ac:dyDescent="0.3">
      <c r="A2709" s="40" t="s">
        <v>1141</v>
      </c>
      <c r="B2709" s="3" t="s">
        <v>1142</v>
      </c>
      <c r="C2709" s="34">
        <v>380.21000000000004</v>
      </c>
      <c r="D2709" s="8">
        <v>5</v>
      </c>
      <c r="E2709" s="8">
        <v>10</v>
      </c>
      <c r="F2709" s="9">
        <v>66.3</v>
      </c>
      <c r="G2709" s="36">
        <v>246.9</v>
      </c>
      <c r="H2709" s="12">
        <v>3</v>
      </c>
      <c r="I2709" s="12">
        <v>9</v>
      </c>
      <c r="J2709" s="13">
        <v>80.900000000000006</v>
      </c>
      <c r="K2709" s="34">
        <v>273.38</v>
      </c>
      <c r="L2709" s="8">
        <v>4</v>
      </c>
      <c r="M2709" s="8">
        <v>9</v>
      </c>
      <c r="N2709" s="9">
        <v>67.400000000000006</v>
      </c>
      <c r="O2709" s="36">
        <v>238.26999999999998</v>
      </c>
      <c r="P2709" s="12">
        <v>4</v>
      </c>
      <c r="Q2709" s="12">
        <v>8</v>
      </c>
      <c r="R2709" s="13">
        <v>66.3</v>
      </c>
      <c r="S2709" s="34">
        <v>186.36</v>
      </c>
      <c r="T2709" s="8">
        <v>3</v>
      </c>
      <c r="U2709" s="8">
        <v>5</v>
      </c>
      <c r="V2709" s="9">
        <v>58.4</v>
      </c>
      <c r="W2709" s="36">
        <v>243.4</v>
      </c>
      <c r="X2709" s="12">
        <v>5</v>
      </c>
      <c r="Y2709" s="12">
        <v>10</v>
      </c>
      <c r="Z2709" s="12">
        <v>69.7</v>
      </c>
      <c r="AA2709" s="52">
        <f t="shared" si="168"/>
        <v>1.1000000000000001</v>
      </c>
      <c r="AB2709" s="54">
        <f t="shared" si="169"/>
        <v>1.1111111111111112</v>
      </c>
      <c r="AC2709" s="54">
        <f t="shared" si="170"/>
        <v>0.54545454545454541</v>
      </c>
      <c r="AD2709" s="55">
        <f t="shared" si="171"/>
        <v>0.91885521885521892</v>
      </c>
      <c r="AE2709" s="58"/>
    </row>
    <row r="2710" spans="1:31" s="5" customFormat="1" x14ac:dyDescent="0.3">
      <c r="A2710" s="40" t="s">
        <v>5</v>
      </c>
      <c r="B2710" s="3" t="s">
        <v>6</v>
      </c>
      <c r="C2710" s="34">
        <v>8554.9999999999945</v>
      </c>
      <c r="D2710" s="8">
        <v>122</v>
      </c>
      <c r="E2710" s="8">
        <v>154</v>
      </c>
      <c r="F2710" s="9">
        <v>53.800000000000118</v>
      </c>
      <c r="G2710" s="36">
        <v>6667.9800000000005</v>
      </c>
      <c r="H2710" s="12">
        <v>95</v>
      </c>
      <c r="I2710" s="12">
        <v>118</v>
      </c>
      <c r="J2710" s="13">
        <v>44.400000000000048</v>
      </c>
      <c r="K2710" s="34">
        <v>2030.3399999999995</v>
      </c>
      <c r="L2710" s="8">
        <v>39</v>
      </c>
      <c r="M2710" s="8">
        <v>51</v>
      </c>
      <c r="N2710" s="9">
        <v>23.799999999999983</v>
      </c>
      <c r="O2710" s="36">
        <v>6128.6900000000014</v>
      </c>
      <c r="P2710" s="12">
        <v>99</v>
      </c>
      <c r="Q2710" s="12">
        <v>114</v>
      </c>
      <c r="R2710" s="13">
        <v>55.199999999999903</v>
      </c>
      <c r="S2710" s="34">
        <v>6496.2099999999991</v>
      </c>
      <c r="T2710" s="8">
        <v>101</v>
      </c>
      <c r="U2710" s="8">
        <v>129</v>
      </c>
      <c r="V2710" s="9">
        <v>52.899999999999963</v>
      </c>
      <c r="W2710" s="36">
        <v>6956.2499999999955</v>
      </c>
      <c r="X2710" s="12">
        <v>111</v>
      </c>
      <c r="Y2710" s="12">
        <v>129</v>
      </c>
      <c r="Z2710" s="12">
        <v>53.89999999999992</v>
      </c>
      <c r="AA2710" s="52">
        <f t="shared" si="168"/>
        <v>1.3025210084033614</v>
      </c>
      <c r="AB2710" s="54">
        <f t="shared" si="169"/>
        <v>0.45217391304347826</v>
      </c>
      <c r="AC2710" s="54">
        <f t="shared" si="170"/>
        <v>1</v>
      </c>
      <c r="AD2710" s="55">
        <f t="shared" si="171"/>
        <v>0.91823164048227979</v>
      </c>
      <c r="AE2710" s="58"/>
    </row>
    <row r="2711" spans="1:31" s="5" customFormat="1" x14ac:dyDescent="0.3">
      <c r="A2711" s="40" t="s">
        <v>4300</v>
      </c>
      <c r="B2711" s="3" t="s">
        <v>4301</v>
      </c>
      <c r="C2711" s="8"/>
      <c r="D2711" s="8"/>
      <c r="E2711" s="8"/>
      <c r="F2711" s="9"/>
      <c r="G2711" s="36"/>
      <c r="H2711" s="12"/>
      <c r="I2711" s="12"/>
      <c r="J2711" s="13"/>
      <c r="K2711" s="34">
        <v>235.73000000000002</v>
      </c>
      <c r="L2711" s="8">
        <v>4</v>
      </c>
      <c r="M2711" s="8">
        <v>5</v>
      </c>
      <c r="N2711" s="9">
        <v>7.9</v>
      </c>
      <c r="O2711" s="36">
        <v>139.10000000000002</v>
      </c>
      <c r="P2711" s="12">
        <v>3</v>
      </c>
      <c r="Q2711" s="12">
        <v>5</v>
      </c>
      <c r="R2711" s="13">
        <v>8.1</v>
      </c>
      <c r="S2711" s="34">
        <v>46.57</v>
      </c>
      <c r="T2711" s="8">
        <v>1</v>
      </c>
      <c r="U2711" s="8">
        <v>2</v>
      </c>
      <c r="V2711" s="9">
        <v>4.8</v>
      </c>
      <c r="W2711" s="36">
        <v>35.75</v>
      </c>
      <c r="X2711" s="12">
        <v>1</v>
      </c>
      <c r="Y2711" s="12">
        <v>3</v>
      </c>
      <c r="Z2711" s="12">
        <v>5.2</v>
      </c>
      <c r="AA2711" s="52">
        <f t="shared" si="168"/>
        <v>1</v>
      </c>
      <c r="AB2711" s="54">
        <f t="shared" si="169"/>
        <v>1</v>
      </c>
      <c r="AC2711" s="54">
        <f t="shared" si="170"/>
        <v>0.75</v>
      </c>
      <c r="AD2711" s="55">
        <f t="shared" si="171"/>
        <v>0.91666666666666663</v>
      </c>
      <c r="AE2711" s="58"/>
    </row>
    <row r="2712" spans="1:31" s="5" customFormat="1" x14ac:dyDescent="0.3">
      <c r="A2712" s="40" t="s">
        <v>1856</v>
      </c>
      <c r="B2712" s="3" t="s">
        <v>1857</v>
      </c>
      <c r="C2712" s="34">
        <v>86.16</v>
      </c>
      <c r="D2712" s="8">
        <v>2</v>
      </c>
      <c r="E2712" s="8">
        <v>2</v>
      </c>
      <c r="F2712" s="9">
        <v>25.2</v>
      </c>
      <c r="G2712" s="36">
        <v>41.96</v>
      </c>
      <c r="H2712" s="12">
        <v>1</v>
      </c>
      <c r="I2712" s="12">
        <v>3</v>
      </c>
      <c r="J2712" s="13">
        <v>21.7</v>
      </c>
      <c r="K2712" s="34"/>
      <c r="L2712" s="8"/>
      <c r="M2712" s="8"/>
      <c r="N2712" s="9"/>
      <c r="O2712" s="36"/>
      <c r="P2712" s="12"/>
      <c r="Q2712" s="12"/>
      <c r="R2712" s="13"/>
      <c r="S2712" s="34">
        <v>41.01</v>
      </c>
      <c r="T2712" s="8">
        <v>1</v>
      </c>
      <c r="U2712" s="8">
        <v>1</v>
      </c>
      <c r="V2712" s="9">
        <v>5.6</v>
      </c>
      <c r="W2712" s="36">
        <v>29.11</v>
      </c>
      <c r="X2712" s="12">
        <v>1</v>
      </c>
      <c r="Y2712" s="12">
        <v>1</v>
      </c>
      <c r="Z2712" s="12">
        <v>5.6</v>
      </c>
      <c r="AA2712" s="52">
        <f t="shared" si="168"/>
        <v>0.75</v>
      </c>
      <c r="AB2712" s="54">
        <f t="shared" si="169"/>
        <v>1</v>
      </c>
      <c r="AC2712" s="54">
        <f t="shared" si="170"/>
        <v>1</v>
      </c>
      <c r="AD2712" s="55">
        <f t="shared" si="171"/>
        <v>0.91666666666666663</v>
      </c>
      <c r="AE2712" s="58"/>
    </row>
    <row r="2713" spans="1:31" s="5" customFormat="1" x14ac:dyDescent="0.3">
      <c r="A2713" s="40" t="s">
        <v>4389</v>
      </c>
      <c r="B2713" s="3" t="s">
        <v>4390</v>
      </c>
      <c r="C2713" s="8"/>
      <c r="D2713" s="8"/>
      <c r="E2713" s="8"/>
      <c r="F2713" s="9"/>
      <c r="G2713" s="36"/>
      <c r="H2713" s="12"/>
      <c r="I2713" s="12"/>
      <c r="J2713" s="13"/>
      <c r="K2713" s="34">
        <v>217.77</v>
      </c>
      <c r="L2713" s="8">
        <v>3</v>
      </c>
      <c r="M2713" s="8">
        <v>3</v>
      </c>
      <c r="N2713" s="9">
        <v>8.1</v>
      </c>
      <c r="O2713" s="36">
        <v>97.32</v>
      </c>
      <c r="P2713" s="12">
        <v>2</v>
      </c>
      <c r="Q2713" s="12">
        <v>3</v>
      </c>
      <c r="R2713" s="13">
        <v>7.6</v>
      </c>
      <c r="S2713" s="34">
        <v>125.08</v>
      </c>
      <c r="T2713" s="8">
        <v>2</v>
      </c>
      <c r="U2713" s="8">
        <v>2</v>
      </c>
      <c r="V2713" s="9">
        <v>4.2</v>
      </c>
      <c r="W2713" s="36">
        <v>158.45000000000002</v>
      </c>
      <c r="X2713" s="12">
        <v>3</v>
      </c>
      <c r="Y2713" s="12">
        <v>3</v>
      </c>
      <c r="Z2713" s="12">
        <v>6.3</v>
      </c>
      <c r="AA2713" s="52">
        <f t="shared" si="168"/>
        <v>1</v>
      </c>
      <c r="AB2713" s="54">
        <f t="shared" si="169"/>
        <v>1</v>
      </c>
      <c r="AC2713" s="54">
        <f t="shared" si="170"/>
        <v>0.75</v>
      </c>
      <c r="AD2713" s="55">
        <f t="shared" si="171"/>
        <v>0.91666666666666663</v>
      </c>
      <c r="AE2713" s="58"/>
    </row>
    <row r="2714" spans="1:31" s="5" customFormat="1" x14ac:dyDescent="0.3">
      <c r="A2714" s="40" t="s">
        <v>4379</v>
      </c>
      <c r="B2714" s="3" t="s">
        <v>4380</v>
      </c>
      <c r="C2714" s="8"/>
      <c r="D2714" s="8"/>
      <c r="E2714" s="8"/>
      <c r="F2714" s="9"/>
      <c r="G2714" s="36"/>
      <c r="H2714" s="12"/>
      <c r="I2714" s="12"/>
      <c r="J2714" s="13"/>
      <c r="K2714" s="34">
        <v>224.49</v>
      </c>
      <c r="L2714" s="8">
        <v>3</v>
      </c>
      <c r="M2714" s="8">
        <v>4</v>
      </c>
      <c r="N2714" s="9">
        <v>8.6</v>
      </c>
      <c r="O2714" s="36">
        <v>82.1</v>
      </c>
      <c r="P2714" s="12">
        <v>2</v>
      </c>
      <c r="Q2714" s="12">
        <v>3</v>
      </c>
      <c r="R2714" s="13">
        <v>4.2</v>
      </c>
      <c r="S2714" s="34">
        <v>112.17</v>
      </c>
      <c r="T2714" s="8">
        <v>2</v>
      </c>
      <c r="U2714" s="8">
        <v>3</v>
      </c>
      <c r="V2714" s="9">
        <v>7.8</v>
      </c>
      <c r="W2714" s="36">
        <v>195.76</v>
      </c>
      <c r="X2714" s="12">
        <v>4</v>
      </c>
      <c r="Y2714" s="12">
        <v>7</v>
      </c>
      <c r="Z2714" s="12">
        <v>10.199999999999999</v>
      </c>
      <c r="AA2714" s="52">
        <f t="shared" si="168"/>
        <v>1</v>
      </c>
      <c r="AB2714" s="54">
        <f t="shared" si="169"/>
        <v>1.25</v>
      </c>
      <c r="AC2714" s="54">
        <f t="shared" si="170"/>
        <v>0.5</v>
      </c>
      <c r="AD2714" s="55">
        <f t="shared" si="171"/>
        <v>0.91666666666666663</v>
      </c>
      <c r="AE2714" s="58"/>
    </row>
    <row r="2715" spans="1:31" s="5" customFormat="1" x14ac:dyDescent="0.3">
      <c r="A2715" s="40" t="s">
        <v>2891</v>
      </c>
      <c r="B2715" s="3" t="s">
        <v>2892</v>
      </c>
      <c r="C2715" s="34">
        <v>108.35</v>
      </c>
      <c r="D2715" s="8">
        <v>1</v>
      </c>
      <c r="E2715" s="8">
        <v>2</v>
      </c>
      <c r="F2715" s="9">
        <v>2.1</v>
      </c>
      <c r="G2715" s="36">
        <v>93.9</v>
      </c>
      <c r="H2715" s="12">
        <v>1</v>
      </c>
      <c r="I2715" s="12">
        <v>3</v>
      </c>
      <c r="J2715" s="13">
        <v>3.8</v>
      </c>
      <c r="K2715" s="34">
        <v>95.12</v>
      </c>
      <c r="L2715" s="8">
        <v>1</v>
      </c>
      <c r="M2715" s="8">
        <v>1</v>
      </c>
      <c r="N2715" s="9">
        <v>2.1</v>
      </c>
      <c r="O2715" s="36">
        <v>81.34</v>
      </c>
      <c r="P2715" s="12">
        <v>1</v>
      </c>
      <c r="Q2715" s="12">
        <v>1</v>
      </c>
      <c r="R2715" s="13">
        <v>2.1</v>
      </c>
      <c r="S2715" s="34">
        <v>97.54</v>
      </c>
      <c r="T2715" s="8">
        <v>1</v>
      </c>
      <c r="U2715" s="8">
        <v>2</v>
      </c>
      <c r="V2715" s="9">
        <v>3.6</v>
      </c>
      <c r="W2715" s="36">
        <v>81.459999999999994</v>
      </c>
      <c r="X2715" s="12">
        <v>1</v>
      </c>
      <c r="Y2715" s="12">
        <v>2</v>
      </c>
      <c r="Z2715" s="12">
        <v>4.5999999999999996</v>
      </c>
      <c r="AA2715" s="52">
        <f t="shared" si="168"/>
        <v>0.75</v>
      </c>
      <c r="AB2715" s="54">
        <f t="shared" si="169"/>
        <v>1</v>
      </c>
      <c r="AC2715" s="54">
        <f t="shared" si="170"/>
        <v>1</v>
      </c>
      <c r="AD2715" s="55">
        <f t="shared" si="171"/>
        <v>0.91666666666666663</v>
      </c>
      <c r="AE2715" s="58"/>
    </row>
    <row r="2716" spans="1:31" s="5" customFormat="1" x14ac:dyDescent="0.3">
      <c r="A2716" s="40" t="s">
        <v>4820</v>
      </c>
      <c r="B2716" s="3" t="s">
        <v>4821</v>
      </c>
      <c r="C2716" s="8"/>
      <c r="D2716" s="8"/>
      <c r="E2716" s="8"/>
      <c r="F2716" s="9"/>
      <c r="G2716" s="36"/>
      <c r="H2716" s="12"/>
      <c r="I2716" s="12"/>
      <c r="J2716" s="13"/>
      <c r="K2716" s="34">
        <v>44.49</v>
      </c>
      <c r="L2716" s="8">
        <v>1</v>
      </c>
      <c r="M2716" s="8">
        <v>2</v>
      </c>
      <c r="N2716" s="9">
        <v>3.6</v>
      </c>
      <c r="O2716" s="36">
        <v>38.51</v>
      </c>
      <c r="P2716" s="12">
        <v>1</v>
      </c>
      <c r="Q2716" s="12">
        <v>2</v>
      </c>
      <c r="R2716" s="13">
        <v>5.0999999999999996</v>
      </c>
      <c r="S2716" s="34">
        <v>64.44</v>
      </c>
      <c r="T2716" s="8">
        <v>2</v>
      </c>
      <c r="U2716" s="8">
        <v>2</v>
      </c>
      <c r="V2716" s="9">
        <v>5.3</v>
      </c>
      <c r="W2716" s="36">
        <v>52.19</v>
      </c>
      <c r="X2716" s="12">
        <v>1</v>
      </c>
      <c r="Y2716" s="12">
        <v>3</v>
      </c>
      <c r="Z2716" s="12">
        <v>4.9000000000000004</v>
      </c>
      <c r="AA2716" s="52">
        <f t="shared" si="168"/>
        <v>1</v>
      </c>
      <c r="AB2716" s="54">
        <f t="shared" si="169"/>
        <v>1</v>
      </c>
      <c r="AC2716" s="54">
        <f t="shared" si="170"/>
        <v>0.75</v>
      </c>
      <c r="AD2716" s="55">
        <f t="shared" si="171"/>
        <v>0.91666666666666663</v>
      </c>
      <c r="AE2716" s="58"/>
    </row>
    <row r="2717" spans="1:31" s="5" customFormat="1" x14ac:dyDescent="0.3">
      <c r="A2717" s="40" t="s">
        <v>2909</v>
      </c>
      <c r="B2717" s="3" t="s">
        <v>2910</v>
      </c>
      <c r="C2717" s="34">
        <v>60.79</v>
      </c>
      <c r="D2717" s="8">
        <v>1</v>
      </c>
      <c r="E2717" s="8">
        <v>2</v>
      </c>
      <c r="F2717" s="9">
        <v>4.0999999999999996</v>
      </c>
      <c r="G2717" s="36">
        <v>53.43</v>
      </c>
      <c r="H2717" s="12">
        <v>1</v>
      </c>
      <c r="I2717" s="12">
        <v>3</v>
      </c>
      <c r="J2717" s="13">
        <v>7.2</v>
      </c>
      <c r="K2717" s="34">
        <v>50.46</v>
      </c>
      <c r="L2717" s="8">
        <v>1</v>
      </c>
      <c r="M2717" s="8">
        <v>1</v>
      </c>
      <c r="N2717" s="9">
        <v>2.9</v>
      </c>
      <c r="O2717" s="36">
        <v>44.55</v>
      </c>
      <c r="P2717" s="12">
        <v>1</v>
      </c>
      <c r="Q2717" s="12">
        <v>1</v>
      </c>
      <c r="R2717" s="13">
        <v>4.2</v>
      </c>
      <c r="S2717" s="34">
        <v>64.739999999999995</v>
      </c>
      <c r="T2717" s="8">
        <v>1</v>
      </c>
      <c r="U2717" s="8">
        <v>1</v>
      </c>
      <c r="V2717" s="9">
        <v>4.2</v>
      </c>
      <c r="W2717" s="36">
        <v>58.53</v>
      </c>
      <c r="X2717" s="12">
        <v>1</v>
      </c>
      <c r="Y2717" s="12">
        <v>1</v>
      </c>
      <c r="Z2717" s="12">
        <v>4.2</v>
      </c>
      <c r="AA2717" s="52">
        <f t="shared" si="168"/>
        <v>0.75</v>
      </c>
      <c r="AB2717" s="54">
        <f t="shared" si="169"/>
        <v>1</v>
      </c>
      <c r="AC2717" s="54">
        <f t="shared" si="170"/>
        <v>1</v>
      </c>
      <c r="AD2717" s="55">
        <f t="shared" si="171"/>
        <v>0.91666666666666663</v>
      </c>
      <c r="AE2717" s="58"/>
    </row>
    <row r="2718" spans="1:31" s="5" customFormat="1" x14ac:dyDescent="0.3">
      <c r="A2718" s="40" t="s">
        <v>2535</v>
      </c>
      <c r="B2718" s="3" t="s">
        <v>2536</v>
      </c>
      <c r="C2718" s="34">
        <v>92.17</v>
      </c>
      <c r="D2718" s="8">
        <v>1</v>
      </c>
      <c r="E2718" s="8">
        <v>2</v>
      </c>
      <c r="F2718" s="9">
        <v>3.5</v>
      </c>
      <c r="G2718" s="36">
        <v>94.96</v>
      </c>
      <c r="H2718" s="12">
        <v>1</v>
      </c>
      <c r="I2718" s="12">
        <v>3</v>
      </c>
      <c r="J2718" s="13">
        <v>4.7</v>
      </c>
      <c r="K2718" s="34"/>
      <c r="L2718" s="8"/>
      <c r="M2718" s="8"/>
      <c r="N2718" s="9"/>
      <c r="O2718" s="36"/>
      <c r="P2718" s="12"/>
      <c r="Q2718" s="12"/>
      <c r="R2718" s="13"/>
      <c r="S2718" s="34"/>
      <c r="T2718" s="8"/>
      <c r="U2718" s="8"/>
      <c r="V2718" s="9"/>
      <c r="W2718" s="36"/>
      <c r="X2718" s="12"/>
      <c r="Y2718" s="12"/>
      <c r="Z2718" s="12"/>
      <c r="AA2718" s="52">
        <f t="shared" si="168"/>
        <v>0.75</v>
      </c>
      <c r="AB2718" s="54">
        <f t="shared" si="169"/>
        <v>1</v>
      </c>
      <c r="AC2718" s="54">
        <f t="shared" si="170"/>
        <v>1</v>
      </c>
      <c r="AD2718" s="55">
        <f t="shared" si="171"/>
        <v>0.91666666666666663</v>
      </c>
      <c r="AE2718" s="58"/>
    </row>
    <row r="2719" spans="1:31" s="5" customFormat="1" x14ac:dyDescent="0.3">
      <c r="A2719" s="40" t="s">
        <v>3151</v>
      </c>
      <c r="B2719" s="3" t="s">
        <v>3152</v>
      </c>
      <c r="C2719" s="34">
        <v>38.119999999999997</v>
      </c>
      <c r="D2719" s="8">
        <v>1</v>
      </c>
      <c r="E2719" s="8">
        <v>2</v>
      </c>
      <c r="F2719" s="9">
        <v>12.2</v>
      </c>
      <c r="G2719" s="36">
        <v>40.18</v>
      </c>
      <c r="H2719" s="12">
        <v>1</v>
      </c>
      <c r="I2719" s="12">
        <v>3</v>
      </c>
      <c r="J2719" s="13">
        <v>23.9</v>
      </c>
      <c r="K2719" s="34"/>
      <c r="L2719" s="8"/>
      <c r="M2719" s="8"/>
      <c r="N2719" s="9"/>
      <c r="O2719" s="36"/>
      <c r="P2719" s="12"/>
      <c r="Q2719" s="12"/>
      <c r="R2719" s="13"/>
      <c r="S2719" s="34"/>
      <c r="T2719" s="8"/>
      <c r="U2719" s="8"/>
      <c r="V2719" s="9"/>
      <c r="W2719" s="36"/>
      <c r="X2719" s="12"/>
      <c r="Y2719" s="12"/>
      <c r="Z2719" s="12"/>
      <c r="AA2719" s="52">
        <f t="shared" si="168"/>
        <v>0.75</v>
      </c>
      <c r="AB2719" s="54">
        <f t="shared" si="169"/>
        <v>1</v>
      </c>
      <c r="AC2719" s="54">
        <f t="shared" si="170"/>
        <v>1</v>
      </c>
      <c r="AD2719" s="55">
        <f t="shared" si="171"/>
        <v>0.91666666666666663</v>
      </c>
      <c r="AE2719" s="58"/>
    </row>
    <row r="2720" spans="1:31" s="5" customFormat="1" x14ac:dyDescent="0.3">
      <c r="A2720" s="40" t="s">
        <v>6438</v>
      </c>
      <c r="B2720" s="16" t="s">
        <v>6439</v>
      </c>
      <c r="C2720" s="8"/>
      <c r="D2720" s="8"/>
      <c r="E2720" s="8"/>
      <c r="F2720" s="9"/>
      <c r="G2720" s="36"/>
      <c r="H2720" s="12"/>
      <c r="I2720" s="12"/>
      <c r="J2720" s="13"/>
      <c r="K2720" s="34"/>
      <c r="L2720" s="8"/>
      <c r="M2720" s="8"/>
      <c r="N2720" s="9"/>
      <c r="O2720" s="36"/>
      <c r="P2720" s="12"/>
      <c r="Q2720" s="12"/>
      <c r="R2720" s="13"/>
      <c r="S2720" s="34">
        <v>71.61</v>
      </c>
      <c r="T2720" s="8">
        <v>2</v>
      </c>
      <c r="U2720" s="8">
        <v>2</v>
      </c>
      <c r="V2720" s="9">
        <v>4.0999999999999996</v>
      </c>
      <c r="W2720" s="36">
        <v>74.91</v>
      </c>
      <c r="X2720" s="12">
        <v>2</v>
      </c>
      <c r="Y2720" s="12">
        <v>3</v>
      </c>
      <c r="Z2720" s="12">
        <v>4.4000000000000004</v>
      </c>
      <c r="AA2720" s="52">
        <f t="shared" si="168"/>
        <v>1</v>
      </c>
      <c r="AB2720" s="54">
        <f t="shared" si="169"/>
        <v>1</v>
      </c>
      <c r="AC2720" s="54">
        <f t="shared" si="170"/>
        <v>0.75</v>
      </c>
      <c r="AD2720" s="55">
        <f t="shared" si="171"/>
        <v>0.91666666666666663</v>
      </c>
      <c r="AE2720" s="58"/>
    </row>
    <row r="2721" spans="1:31" s="5" customFormat="1" x14ac:dyDescent="0.3">
      <c r="A2721" s="40" t="s">
        <v>3129</v>
      </c>
      <c r="B2721" s="3" t="s">
        <v>3130</v>
      </c>
      <c r="C2721" s="34">
        <v>41.68</v>
      </c>
      <c r="D2721" s="8">
        <v>1</v>
      </c>
      <c r="E2721" s="8">
        <v>2</v>
      </c>
      <c r="F2721" s="9">
        <v>3.1</v>
      </c>
      <c r="G2721" s="36">
        <v>103.1</v>
      </c>
      <c r="H2721" s="12">
        <v>2</v>
      </c>
      <c r="I2721" s="12">
        <v>5</v>
      </c>
      <c r="J2721" s="13">
        <v>8.1999999999999993</v>
      </c>
      <c r="K2721" s="34">
        <v>135.36000000000001</v>
      </c>
      <c r="L2721" s="8">
        <v>3</v>
      </c>
      <c r="M2721" s="8">
        <v>5</v>
      </c>
      <c r="N2721" s="9">
        <v>9.5</v>
      </c>
      <c r="O2721" s="36">
        <v>61.17</v>
      </c>
      <c r="P2721" s="12">
        <v>1</v>
      </c>
      <c r="Q2721" s="12">
        <v>2</v>
      </c>
      <c r="R2721" s="13">
        <v>3.4</v>
      </c>
      <c r="S2721" s="34"/>
      <c r="T2721" s="8"/>
      <c r="U2721" s="8"/>
      <c r="V2721" s="9"/>
      <c r="W2721" s="36">
        <v>33.43</v>
      </c>
      <c r="X2721" s="12">
        <v>1</v>
      </c>
      <c r="Y2721" s="12">
        <v>3</v>
      </c>
      <c r="Z2721" s="12">
        <v>3.2</v>
      </c>
      <c r="AA2721" s="52">
        <f t="shared" si="168"/>
        <v>0.5</v>
      </c>
      <c r="AB2721" s="54">
        <f t="shared" si="169"/>
        <v>2</v>
      </c>
      <c r="AC2721" s="54">
        <f t="shared" si="170"/>
        <v>0.25</v>
      </c>
      <c r="AD2721" s="55">
        <f t="shared" si="171"/>
        <v>0.91666666666666663</v>
      </c>
      <c r="AE2721" s="58"/>
    </row>
    <row r="2722" spans="1:31" s="5" customFormat="1" x14ac:dyDescent="0.3">
      <c r="A2722" s="40" t="s">
        <v>3315</v>
      </c>
      <c r="B2722" s="3" t="s">
        <v>3316</v>
      </c>
      <c r="C2722" s="34">
        <v>38.06</v>
      </c>
      <c r="D2722" s="8">
        <v>1</v>
      </c>
      <c r="E2722" s="8">
        <v>5</v>
      </c>
      <c r="F2722" s="9">
        <v>4.5</v>
      </c>
      <c r="G2722" s="36">
        <v>49.05</v>
      </c>
      <c r="H2722" s="12">
        <v>1</v>
      </c>
      <c r="I2722" s="12">
        <v>7</v>
      </c>
      <c r="J2722" s="13">
        <v>4.5999999999999996</v>
      </c>
      <c r="K2722" s="34"/>
      <c r="L2722" s="8"/>
      <c r="M2722" s="8"/>
      <c r="N2722" s="9"/>
      <c r="O2722" s="36"/>
      <c r="P2722" s="12"/>
      <c r="Q2722" s="12"/>
      <c r="R2722" s="13"/>
      <c r="S2722" s="34"/>
      <c r="T2722" s="8"/>
      <c r="U2722" s="8"/>
      <c r="V2722" s="9"/>
      <c r="W2722" s="36"/>
      <c r="X2722" s="12"/>
      <c r="Y2722" s="12"/>
      <c r="Z2722" s="12"/>
      <c r="AA2722" s="52">
        <f t="shared" si="168"/>
        <v>0.75</v>
      </c>
      <c r="AB2722" s="54">
        <f t="shared" si="169"/>
        <v>1</v>
      </c>
      <c r="AC2722" s="54">
        <f t="shared" si="170"/>
        <v>1</v>
      </c>
      <c r="AD2722" s="55">
        <f t="shared" si="171"/>
        <v>0.91666666666666663</v>
      </c>
      <c r="AE2722" s="58"/>
    </row>
    <row r="2723" spans="1:31" s="5" customFormat="1" x14ac:dyDescent="0.3">
      <c r="A2723" s="40" t="s">
        <v>4463</v>
      </c>
      <c r="B2723" s="3" t="s">
        <v>4464</v>
      </c>
      <c r="C2723" s="8"/>
      <c r="D2723" s="8"/>
      <c r="E2723" s="8"/>
      <c r="F2723" s="9"/>
      <c r="G2723" s="36"/>
      <c r="H2723" s="12"/>
      <c r="I2723" s="12"/>
      <c r="J2723" s="13"/>
      <c r="K2723" s="34">
        <v>81.709999999999994</v>
      </c>
      <c r="L2723" s="8">
        <v>1</v>
      </c>
      <c r="M2723" s="8">
        <v>2</v>
      </c>
      <c r="N2723" s="9">
        <v>12.5</v>
      </c>
      <c r="O2723" s="36">
        <v>106.9</v>
      </c>
      <c r="P2723" s="12">
        <v>2</v>
      </c>
      <c r="Q2723" s="12">
        <v>3</v>
      </c>
      <c r="R2723" s="13">
        <v>17.100000000000001</v>
      </c>
      <c r="S2723" s="34">
        <v>173.66</v>
      </c>
      <c r="T2723" s="8">
        <v>4</v>
      </c>
      <c r="U2723" s="8">
        <v>5</v>
      </c>
      <c r="V2723" s="9">
        <v>28.1</v>
      </c>
      <c r="W2723" s="36">
        <v>182.64000000000001</v>
      </c>
      <c r="X2723" s="12">
        <v>4</v>
      </c>
      <c r="Y2723" s="12">
        <v>5</v>
      </c>
      <c r="Z2723" s="12">
        <v>22.4</v>
      </c>
      <c r="AA2723" s="52">
        <f t="shared" si="168"/>
        <v>1</v>
      </c>
      <c r="AB2723" s="54">
        <f t="shared" si="169"/>
        <v>0.75</v>
      </c>
      <c r="AC2723" s="54">
        <f t="shared" si="170"/>
        <v>1</v>
      </c>
      <c r="AD2723" s="55">
        <f t="shared" si="171"/>
        <v>0.91666666666666663</v>
      </c>
      <c r="AE2723" s="58"/>
    </row>
    <row r="2724" spans="1:31" s="5" customFormat="1" x14ac:dyDescent="0.3">
      <c r="A2724" s="40" t="s">
        <v>1847</v>
      </c>
      <c r="B2724" s="3" t="s">
        <v>557</v>
      </c>
      <c r="C2724" s="34">
        <v>256.54000000000002</v>
      </c>
      <c r="D2724" s="8">
        <v>2</v>
      </c>
      <c r="E2724" s="8">
        <v>2</v>
      </c>
      <c r="F2724" s="9">
        <v>29.9</v>
      </c>
      <c r="G2724" s="36">
        <v>319.06000000000006</v>
      </c>
      <c r="H2724" s="12">
        <v>3</v>
      </c>
      <c r="I2724" s="12">
        <v>3</v>
      </c>
      <c r="J2724" s="13">
        <v>29.899999999999995</v>
      </c>
      <c r="K2724" s="34"/>
      <c r="L2724" s="8"/>
      <c r="M2724" s="8"/>
      <c r="N2724" s="9"/>
      <c r="O2724" s="36"/>
      <c r="P2724" s="12"/>
      <c r="Q2724" s="12"/>
      <c r="R2724" s="13"/>
      <c r="S2724" s="34"/>
      <c r="T2724" s="8"/>
      <c r="U2724" s="8"/>
      <c r="V2724" s="9"/>
      <c r="W2724" s="36"/>
      <c r="X2724" s="12"/>
      <c r="Y2724" s="12"/>
      <c r="Z2724" s="12"/>
      <c r="AA2724" s="52">
        <f t="shared" si="168"/>
        <v>0.75</v>
      </c>
      <c r="AB2724" s="54">
        <f t="shared" si="169"/>
        <v>1</v>
      </c>
      <c r="AC2724" s="54">
        <f t="shared" si="170"/>
        <v>1</v>
      </c>
      <c r="AD2724" s="55">
        <f t="shared" si="171"/>
        <v>0.91666666666666663</v>
      </c>
      <c r="AE2724" s="58"/>
    </row>
    <row r="2725" spans="1:31" s="5" customFormat="1" x14ac:dyDescent="0.3">
      <c r="A2725" s="40" t="s">
        <v>4403</v>
      </c>
      <c r="B2725" s="3" t="s">
        <v>4404</v>
      </c>
      <c r="C2725" s="8"/>
      <c r="D2725" s="8"/>
      <c r="E2725" s="8"/>
      <c r="F2725" s="9"/>
      <c r="G2725" s="36"/>
      <c r="H2725" s="12"/>
      <c r="I2725" s="12"/>
      <c r="J2725" s="13"/>
      <c r="K2725" s="34">
        <v>91.02</v>
      </c>
      <c r="L2725" s="8">
        <v>2</v>
      </c>
      <c r="M2725" s="8">
        <v>2</v>
      </c>
      <c r="N2725" s="9">
        <v>4.5999999999999996</v>
      </c>
      <c r="O2725" s="36">
        <v>124.00999999999999</v>
      </c>
      <c r="P2725" s="12">
        <v>2</v>
      </c>
      <c r="Q2725" s="12">
        <v>3</v>
      </c>
      <c r="R2725" s="13">
        <v>5.6</v>
      </c>
      <c r="S2725" s="34"/>
      <c r="T2725" s="8"/>
      <c r="U2725" s="8"/>
      <c r="V2725" s="9"/>
      <c r="W2725" s="36"/>
      <c r="X2725" s="12"/>
      <c r="Y2725" s="12"/>
      <c r="Z2725" s="12"/>
      <c r="AA2725" s="52">
        <f t="shared" si="168"/>
        <v>1</v>
      </c>
      <c r="AB2725" s="54">
        <f t="shared" si="169"/>
        <v>0.75</v>
      </c>
      <c r="AC2725" s="54">
        <f t="shared" si="170"/>
        <v>1</v>
      </c>
      <c r="AD2725" s="55">
        <f t="shared" si="171"/>
        <v>0.91666666666666663</v>
      </c>
      <c r="AE2725" s="58"/>
    </row>
    <row r="2726" spans="1:31" s="5" customFormat="1" x14ac:dyDescent="0.3">
      <c r="A2726" s="40" t="s">
        <v>2220</v>
      </c>
      <c r="B2726" s="3" t="s">
        <v>2221</v>
      </c>
      <c r="C2726" s="34">
        <v>135.23000000000002</v>
      </c>
      <c r="D2726" s="8">
        <v>2</v>
      </c>
      <c r="E2726" s="8">
        <v>3</v>
      </c>
      <c r="F2726" s="9">
        <v>13.8</v>
      </c>
      <c r="G2726" s="36">
        <v>197.77</v>
      </c>
      <c r="H2726" s="12">
        <v>3</v>
      </c>
      <c r="I2726" s="12">
        <v>5</v>
      </c>
      <c r="J2726" s="13">
        <v>18.7</v>
      </c>
      <c r="K2726" s="34">
        <v>110.41</v>
      </c>
      <c r="L2726" s="8">
        <v>2</v>
      </c>
      <c r="M2726" s="8">
        <v>3</v>
      </c>
      <c r="N2726" s="9">
        <v>12.8</v>
      </c>
      <c r="O2726" s="36">
        <v>94.490000000000009</v>
      </c>
      <c r="P2726" s="12">
        <v>2</v>
      </c>
      <c r="Q2726" s="12">
        <v>2</v>
      </c>
      <c r="R2726" s="13">
        <v>10.4</v>
      </c>
      <c r="S2726" s="34">
        <v>85.289999999999992</v>
      </c>
      <c r="T2726" s="8">
        <v>2</v>
      </c>
      <c r="U2726" s="8">
        <v>2</v>
      </c>
      <c r="V2726" s="9">
        <v>10.4</v>
      </c>
      <c r="W2726" s="36">
        <v>133.26999999999998</v>
      </c>
      <c r="X2726" s="12">
        <v>2</v>
      </c>
      <c r="Y2726" s="12">
        <v>3</v>
      </c>
      <c r="Z2726" s="12">
        <v>12.8</v>
      </c>
      <c r="AA2726" s="52">
        <f t="shared" si="168"/>
        <v>0.66666666666666663</v>
      </c>
      <c r="AB2726" s="54">
        <f t="shared" si="169"/>
        <v>1.3333333333333333</v>
      </c>
      <c r="AC2726" s="54">
        <f t="shared" si="170"/>
        <v>0.75</v>
      </c>
      <c r="AD2726" s="55">
        <f t="shared" si="171"/>
        <v>0.91666666666666663</v>
      </c>
      <c r="AE2726" s="58"/>
    </row>
    <row r="2727" spans="1:31" s="5" customFormat="1" x14ac:dyDescent="0.3">
      <c r="A2727" s="40" t="s">
        <v>6516</v>
      </c>
      <c r="B2727" s="16" t="s">
        <v>6517</v>
      </c>
      <c r="C2727" s="8"/>
      <c r="D2727" s="8"/>
      <c r="E2727" s="8"/>
      <c r="F2727" s="9"/>
      <c r="G2727" s="36"/>
      <c r="H2727" s="12"/>
      <c r="I2727" s="12"/>
      <c r="J2727" s="13"/>
      <c r="K2727" s="34"/>
      <c r="L2727" s="8"/>
      <c r="M2727" s="8"/>
      <c r="N2727" s="9"/>
      <c r="O2727" s="36"/>
      <c r="P2727" s="12"/>
      <c r="Q2727" s="12"/>
      <c r="R2727" s="13"/>
      <c r="S2727" s="34">
        <v>27.75</v>
      </c>
      <c r="T2727" s="8">
        <v>1</v>
      </c>
      <c r="U2727" s="8">
        <v>2</v>
      </c>
      <c r="V2727" s="9">
        <v>2.6</v>
      </c>
      <c r="W2727" s="36">
        <v>52.25</v>
      </c>
      <c r="X2727" s="12">
        <v>2</v>
      </c>
      <c r="Y2727" s="12">
        <v>3</v>
      </c>
      <c r="Z2727" s="12">
        <v>3.3</v>
      </c>
      <c r="AA2727" s="52">
        <f t="shared" si="168"/>
        <v>1</v>
      </c>
      <c r="AB2727" s="54">
        <f t="shared" si="169"/>
        <v>1</v>
      </c>
      <c r="AC2727" s="54">
        <f t="shared" si="170"/>
        <v>0.75</v>
      </c>
      <c r="AD2727" s="55">
        <f t="shared" si="171"/>
        <v>0.91666666666666663</v>
      </c>
      <c r="AE2727" s="58"/>
    </row>
    <row r="2728" spans="1:31" s="5" customFormat="1" x14ac:dyDescent="0.3">
      <c r="A2728" s="40" t="s">
        <v>4453</v>
      </c>
      <c r="B2728" s="3" t="s">
        <v>4454</v>
      </c>
      <c r="C2728" s="8"/>
      <c r="D2728" s="8"/>
      <c r="E2728" s="8"/>
      <c r="F2728" s="9"/>
      <c r="G2728" s="36"/>
      <c r="H2728" s="12"/>
      <c r="I2728" s="12"/>
      <c r="J2728" s="13"/>
      <c r="K2728" s="34">
        <v>34.11</v>
      </c>
      <c r="L2728" s="8">
        <v>1</v>
      </c>
      <c r="M2728" s="8">
        <v>2</v>
      </c>
      <c r="N2728" s="9">
        <v>4.5999999999999996</v>
      </c>
      <c r="O2728" s="36">
        <v>69.949999999999989</v>
      </c>
      <c r="P2728" s="12">
        <v>2</v>
      </c>
      <c r="Q2728" s="12">
        <v>2</v>
      </c>
      <c r="R2728" s="13">
        <v>5.8</v>
      </c>
      <c r="S2728" s="34">
        <v>32.6</v>
      </c>
      <c r="T2728" s="8">
        <v>1</v>
      </c>
      <c r="U2728" s="8">
        <v>2</v>
      </c>
      <c r="V2728" s="9">
        <v>4.5999999999999996</v>
      </c>
      <c r="W2728" s="36">
        <v>31.64</v>
      </c>
      <c r="X2728" s="12">
        <v>1</v>
      </c>
      <c r="Y2728" s="12">
        <v>3</v>
      </c>
      <c r="Z2728" s="12">
        <v>11.1</v>
      </c>
      <c r="AA2728" s="52">
        <f t="shared" si="168"/>
        <v>1</v>
      </c>
      <c r="AB2728" s="54">
        <f t="shared" si="169"/>
        <v>1</v>
      </c>
      <c r="AC2728" s="54">
        <f t="shared" si="170"/>
        <v>0.75</v>
      </c>
      <c r="AD2728" s="55">
        <f t="shared" si="171"/>
        <v>0.91666666666666663</v>
      </c>
      <c r="AE2728" s="58"/>
    </row>
    <row r="2729" spans="1:31" s="5" customFormat="1" x14ac:dyDescent="0.3">
      <c r="A2729" s="40" t="s">
        <v>1525</v>
      </c>
      <c r="B2729" s="3" t="s">
        <v>1526</v>
      </c>
      <c r="C2729" s="34">
        <v>144.45999999999998</v>
      </c>
      <c r="D2729" s="8">
        <v>3</v>
      </c>
      <c r="E2729" s="8">
        <v>5</v>
      </c>
      <c r="F2729" s="9">
        <v>16.899999999999999</v>
      </c>
      <c r="G2729" s="36">
        <v>224.79999999999998</v>
      </c>
      <c r="H2729" s="12">
        <v>4</v>
      </c>
      <c r="I2729" s="12">
        <v>7</v>
      </c>
      <c r="J2729" s="13">
        <v>35.6</v>
      </c>
      <c r="K2729" s="34"/>
      <c r="L2729" s="8"/>
      <c r="M2729" s="8"/>
      <c r="N2729" s="9"/>
      <c r="O2729" s="36"/>
      <c r="P2729" s="12"/>
      <c r="Q2729" s="12"/>
      <c r="R2729" s="13"/>
      <c r="S2729" s="34"/>
      <c r="T2729" s="8"/>
      <c r="U2729" s="8"/>
      <c r="V2729" s="9"/>
      <c r="W2729" s="36"/>
      <c r="X2729" s="12"/>
      <c r="Y2729" s="12"/>
      <c r="Z2729" s="12"/>
      <c r="AA2729" s="52">
        <f t="shared" si="168"/>
        <v>0.75</v>
      </c>
      <c r="AB2729" s="54">
        <f t="shared" si="169"/>
        <v>1</v>
      </c>
      <c r="AC2729" s="54">
        <f t="shared" si="170"/>
        <v>1</v>
      </c>
      <c r="AD2729" s="55">
        <f t="shared" si="171"/>
        <v>0.91666666666666663</v>
      </c>
      <c r="AE2729" s="58"/>
    </row>
    <row r="2730" spans="1:31" s="5" customFormat="1" x14ac:dyDescent="0.3">
      <c r="A2730" s="40" t="s">
        <v>4760</v>
      </c>
      <c r="B2730" s="3" t="s">
        <v>4761</v>
      </c>
      <c r="C2730" s="8"/>
      <c r="D2730" s="8"/>
      <c r="E2730" s="8"/>
      <c r="F2730" s="9"/>
      <c r="G2730" s="36"/>
      <c r="H2730" s="12"/>
      <c r="I2730" s="12"/>
      <c r="J2730" s="13"/>
      <c r="K2730" s="34">
        <v>41.85</v>
      </c>
      <c r="L2730" s="8">
        <v>1</v>
      </c>
      <c r="M2730" s="8">
        <v>2</v>
      </c>
      <c r="N2730" s="9">
        <v>7.6</v>
      </c>
      <c r="O2730" s="36">
        <v>94.45</v>
      </c>
      <c r="P2730" s="12">
        <v>1</v>
      </c>
      <c r="Q2730" s="12">
        <v>2</v>
      </c>
      <c r="R2730" s="13">
        <v>8.8000000000000007</v>
      </c>
      <c r="S2730" s="34">
        <v>60.86</v>
      </c>
      <c r="T2730" s="8">
        <v>1</v>
      </c>
      <c r="U2730" s="8">
        <v>2</v>
      </c>
      <c r="V2730" s="9">
        <v>11.3</v>
      </c>
      <c r="W2730" s="36">
        <v>79.14</v>
      </c>
      <c r="X2730" s="12">
        <v>2</v>
      </c>
      <c r="Y2730" s="12">
        <v>3</v>
      </c>
      <c r="Z2730" s="12">
        <v>11.3</v>
      </c>
      <c r="AA2730" s="52">
        <f t="shared" si="168"/>
        <v>1</v>
      </c>
      <c r="AB2730" s="54">
        <f t="shared" si="169"/>
        <v>1</v>
      </c>
      <c r="AC2730" s="54">
        <f t="shared" si="170"/>
        <v>0.75</v>
      </c>
      <c r="AD2730" s="55">
        <f t="shared" si="171"/>
        <v>0.91666666666666663</v>
      </c>
      <c r="AE2730" s="58"/>
    </row>
    <row r="2731" spans="1:31" s="5" customFormat="1" x14ac:dyDescent="0.3">
      <c r="A2731" s="40" t="s">
        <v>3001</v>
      </c>
      <c r="B2731" s="3" t="s">
        <v>3002</v>
      </c>
      <c r="C2731" s="34">
        <v>39.28</v>
      </c>
      <c r="D2731" s="8">
        <v>1</v>
      </c>
      <c r="E2731" s="8">
        <v>2</v>
      </c>
      <c r="F2731" s="9">
        <v>8.8000000000000007</v>
      </c>
      <c r="G2731" s="36">
        <v>92.06</v>
      </c>
      <c r="H2731" s="12">
        <v>1</v>
      </c>
      <c r="I2731" s="12">
        <v>3</v>
      </c>
      <c r="J2731" s="13">
        <v>6.8</v>
      </c>
      <c r="K2731" s="34"/>
      <c r="L2731" s="8"/>
      <c r="M2731" s="8"/>
      <c r="N2731" s="9"/>
      <c r="O2731" s="36"/>
      <c r="P2731" s="12"/>
      <c r="Q2731" s="12"/>
      <c r="R2731" s="13"/>
      <c r="S2731" s="34"/>
      <c r="T2731" s="8"/>
      <c r="U2731" s="8"/>
      <c r="V2731" s="9"/>
      <c r="W2731" s="36"/>
      <c r="X2731" s="12"/>
      <c r="Y2731" s="12"/>
      <c r="Z2731" s="12"/>
      <c r="AA2731" s="52">
        <f t="shared" si="168"/>
        <v>0.75</v>
      </c>
      <c r="AB2731" s="54">
        <f t="shared" si="169"/>
        <v>1</v>
      </c>
      <c r="AC2731" s="54">
        <f t="shared" si="170"/>
        <v>1</v>
      </c>
      <c r="AD2731" s="55">
        <f t="shared" si="171"/>
        <v>0.91666666666666663</v>
      </c>
      <c r="AE2731" s="58"/>
    </row>
    <row r="2732" spans="1:31" s="5" customFormat="1" x14ac:dyDescent="0.3">
      <c r="A2732" s="40" t="s">
        <v>2288</v>
      </c>
      <c r="B2732" s="3" t="s">
        <v>2289</v>
      </c>
      <c r="C2732" s="34">
        <v>35.130000000000003</v>
      </c>
      <c r="D2732" s="8">
        <v>1</v>
      </c>
      <c r="E2732" s="8">
        <v>2</v>
      </c>
      <c r="F2732" s="9">
        <v>6.1</v>
      </c>
      <c r="G2732" s="36">
        <v>90.009999999999991</v>
      </c>
      <c r="H2732" s="12">
        <v>2</v>
      </c>
      <c r="I2732" s="12">
        <v>3</v>
      </c>
      <c r="J2732" s="13">
        <v>6.3</v>
      </c>
      <c r="K2732" s="34"/>
      <c r="L2732" s="8"/>
      <c r="M2732" s="8"/>
      <c r="N2732" s="9"/>
      <c r="O2732" s="36"/>
      <c r="P2732" s="12"/>
      <c r="Q2732" s="12"/>
      <c r="R2732" s="13"/>
      <c r="S2732" s="34"/>
      <c r="T2732" s="8"/>
      <c r="U2732" s="8"/>
      <c r="V2732" s="9"/>
      <c r="W2732" s="36"/>
      <c r="X2732" s="12"/>
      <c r="Y2732" s="12"/>
      <c r="Z2732" s="12"/>
      <c r="AA2732" s="52">
        <f t="shared" si="168"/>
        <v>0.75</v>
      </c>
      <c r="AB2732" s="54">
        <f t="shared" si="169"/>
        <v>1</v>
      </c>
      <c r="AC2732" s="54">
        <f t="shared" si="170"/>
        <v>1</v>
      </c>
      <c r="AD2732" s="55">
        <f t="shared" si="171"/>
        <v>0.91666666666666663</v>
      </c>
      <c r="AE2732" s="58"/>
    </row>
    <row r="2733" spans="1:31" s="5" customFormat="1" x14ac:dyDescent="0.3">
      <c r="A2733" s="40" t="s">
        <v>2658</v>
      </c>
      <c r="B2733" s="3" t="s">
        <v>2659</v>
      </c>
      <c r="C2733" s="34">
        <v>56.8</v>
      </c>
      <c r="D2733" s="8">
        <v>1</v>
      </c>
      <c r="E2733" s="8">
        <v>1</v>
      </c>
      <c r="F2733" s="9">
        <v>12.9</v>
      </c>
      <c r="G2733" s="36"/>
      <c r="H2733" s="12"/>
      <c r="I2733" s="12"/>
      <c r="J2733" s="13"/>
      <c r="K2733" s="34"/>
      <c r="L2733" s="8"/>
      <c r="M2733" s="8"/>
      <c r="N2733" s="9"/>
      <c r="O2733" s="36">
        <v>100.13</v>
      </c>
      <c r="P2733" s="12">
        <v>2</v>
      </c>
      <c r="Q2733" s="12">
        <v>3</v>
      </c>
      <c r="R2733" s="13">
        <v>21.8</v>
      </c>
      <c r="S2733" s="34"/>
      <c r="T2733" s="8"/>
      <c r="U2733" s="8"/>
      <c r="V2733" s="9"/>
      <c r="W2733" s="36">
        <v>48.65</v>
      </c>
      <c r="X2733" s="12">
        <v>1</v>
      </c>
      <c r="Y2733" s="12">
        <v>1</v>
      </c>
      <c r="Z2733" s="12">
        <v>12.9</v>
      </c>
      <c r="AA2733" s="52">
        <f t="shared" si="168"/>
        <v>2</v>
      </c>
      <c r="AB2733" s="54">
        <f t="shared" si="169"/>
        <v>0.25</v>
      </c>
      <c r="AC2733" s="54">
        <f t="shared" si="170"/>
        <v>0.5</v>
      </c>
      <c r="AD2733" s="55">
        <f t="shared" si="171"/>
        <v>0.91666666666666663</v>
      </c>
      <c r="AE2733" s="58"/>
    </row>
    <row r="2734" spans="1:31" s="5" customFormat="1" x14ac:dyDescent="0.3">
      <c r="A2734" s="40" t="s">
        <v>364</v>
      </c>
      <c r="B2734" s="3" t="s">
        <v>225</v>
      </c>
      <c r="C2734" s="34">
        <v>892.05000000000007</v>
      </c>
      <c r="D2734" s="8">
        <v>16</v>
      </c>
      <c r="E2734" s="8">
        <v>23</v>
      </c>
      <c r="F2734" s="9">
        <v>22.300000000000008</v>
      </c>
      <c r="G2734" s="36">
        <v>1130.8600000000001</v>
      </c>
      <c r="H2734" s="12">
        <v>19</v>
      </c>
      <c r="I2734" s="12">
        <v>25</v>
      </c>
      <c r="J2734" s="13">
        <v>21.899999999999991</v>
      </c>
      <c r="K2734" s="34">
        <v>1126.4199999999998</v>
      </c>
      <c r="L2734" s="8">
        <v>21</v>
      </c>
      <c r="M2734" s="8">
        <v>31</v>
      </c>
      <c r="N2734" s="9">
        <v>28.700000000000003</v>
      </c>
      <c r="O2734" s="36">
        <v>1562.0200000000002</v>
      </c>
      <c r="P2734" s="12">
        <v>29</v>
      </c>
      <c r="Q2734" s="12">
        <v>38</v>
      </c>
      <c r="R2734" s="13">
        <v>33.899999999999984</v>
      </c>
      <c r="S2734" s="34">
        <v>1689.4300000000003</v>
      </c>
      <c r="T2734" s="8">
        <v>34</v>
      </c>
      <c r="U2734" s="8">
        <v>42</v>
      </c>
      <c r="V2734" s="9">
        <v>30.600000000000016</v>
      </c>
      <c r="W2734" s="36">
        <v>1491.1899999999998</v>
      </c>
      <c r="X2734" s="12">
        <v>27</v>
      </c>
      <c r="Y2734" s="12">
        <v>42</v>
      </c>
      <c r="Z2734" s="12">
        <v>33.399999999999984</v>
      </c>
      <c r="AA2734" s="52">
        <f t="shared" si="168"/>
        <v>0.92307692307692313</v>
      </c>
      <c r="AB2734" s="54">
        <f t="shared" si="169"/>
        <v>0.82051282051282048</v>
      </c>
      <c r="AC2734" s="54">
        <f t="shared" si="170"/>
        <v>1</v>
      </c>
      <c r="AD2734" s="55">
        <f t="shared" si="171"/>
        <v>0.9145299145299145</v>
      </c>
      <c r="AE2734" s="58"/>
    </row>
    <row r="2735" spans="1:31" s="5" customFormat="1" x14ac:dyDescent="0.3">
      <c r="A2735" s="40" t="s">
        <v>103</v>
      </c>
      <c r="B2735" s="3" t="s">
        <v>104</v>
      </c>
      <c r="C2735" s="34">
        <v>1966.0600000000002</v>
      </c>
      <c r="D2735" s="8">
        <v>31</v>
      </c>
      <c r="E2735" s="8">
        <v>39</v>
      </c>
      <c r="F2735" s="9">
        <v>41.799999999999976</v>
      </c>
      <c r="G2735" s="36">
        <v>1310.9300000000003</v>
      </c>
      <c r="H2735" s="12">
        <v>20</v>
      </c>
      <c r="I2735" s="12">
        <v>27</v>
      </c>
      <c r="J2735" s="13">
        <v>37.20000000000001</v>
      </c>
      <c r="K2735" s="34"/>
      <c r="L2735" s="8"/>
      <c r="M2735" s="8"/>
      <c r="N2735" s="9"/>
      <c r="O2735" s="36">
        <v>1062.69</v>
      </c>
      <c r="P2735" s="12">
        <v>18</v>
      </c>
      <c r="Q2735" s="12">
        <v>26</v>
      </c>
      <c r="R2735" s="13">
        <v>40.600000000000009</v>
      </c>
      <c r="S2735" s="34">
        <v>1524.2</v>
      </c>
      <c r="T2735" s="8">
        <v>28</v>
      </c>
      <c r="U2735" s="8">
        <v>36</v>
      </c>
      <c r="V2735" s="9">
        <v>44.4</v>
      </c>
      <c r="W2735" s="36">
        <v>1335.92</v>
      </c>
      <c r="X2735" s="12">
        <v>24</v>
      </c>
      <c r="Y2735" s="12">
        <v>28</v>
      </c>
      <c r="Z2735" s="12">
        <v>41.200000000000017</v>
      </c>
      <c r="AA2735" s="52">
        <f t="shared" si="168"/>
        <v>1.4285714285714286</v>
      </c>
      <c r="AB2735" s="54">
        <f t="shared" si="169"/>
        <v>3.7037037037037035E-2</v>
      </c>
      <c r="AC2735" s="54">
        <f t="shared" si="170"/>
        <v>1.2758620689655173</v>
      </c>
      <c r="AD2735" s="55">
        <f t="shared" si="171"/>
        <v>0.91382351152466101</v>
      </c>
      <c r="AE2735" s="58"/>
    </row>
    <row r="2736" spans="1:31" s="5" customFormat="1" x14ac:dyDescent="0.3">
      <c r="A2736" s="40" t="s">
        <v>1476</v>
      </c>
      <c r="B2736" s="3" t="s">
        <v>1477</v>
      </c>
      <c r="C2736" s="34">
        <v>249.76000000000002</v>
      </c>
      <c r="D2736" s="8">
        <v>4</v>
      </c>
      <c r="E2736" s="8">
        <v>4</v>
      </c>
      <c r="F2736" s="9">
        <v>16.8</v>
      </c>
      <c r="G2736" s="36">
        <v>76.16</v>
      </c>
      <c r="H2736" s="12">
        <v>1</v>
      </c>
      <c r="I2736" s="12">
        <v>7</v>
      </c>
      <c r="J2736" s="13">
        <v>20.9</v>
      </c>
      <c r="K2736" s="34">
        <v>461.32</v>
      </c>
      <c r="L2736" s="8">
        <v>7</v>
      </c>
      <c r="M2736" s="8">
        <v>9</v>
      </c>
      <c r="N2736" s="9">
        <v>20.7</v>
      </c>
      <c r="O2736" s="36">
        <v>256.21000000000004</v>
      </c>
      <c r="P2736" s="12">
        <v>5</v>
      </c>
      <c r="Q2736" s="12">
        <v>9</v>
      </c>
      <c r="R2736" s="13">
        <v>20.7</v>
      </c>
      <c r="S2736" s="34">
        <v>314.45</v>
      </c>
      <c r="T2736" s="8">
        <v>6</v>
      </c>
      <c r="U2736" s="8">
        <v>9</v>
      </c>
      <c r="V2736" s="9">
        <v>20.7</v>
      </c>
      <c r="W2736" s="36">
        <v>349.15</v>
      </c>
      <c r="X2736" s="12">
        <v>6</v>
      </c>
      <c r="Y2736" s="12">
        <v>8</v>
      </c>
      <c r="Z2736" s="12">
        <v>18.7</v>
      </c>
      <c r="AA2736" s="52">
        <f t="shared" si="168"/>
        <v>0.625</v>
      </c>
      <c r="AB2736" s="54">
        <f t="shared" si="169"/>
        <v>1</v>
      </c>
      <c r="AC2736" s="54">
        <f t="shared" si="170"/>
        <v>1.1111111111111112</v>
      </c>
      <c r="AD2736" s="55">
        <f t="shared" si="171"/>
        <v>0.91203703703703709</v>
      </c>
      <c r="AE2736" s="58"/>
    </row>
    <row r="2737" spans="1:31" s="5" customFormat="1" x14ac:dyDescent="0.3">
      <c r="A2737" s="40" t="s">
        <v>3067</v>
      </c>
      <c r="B2737" s="3" t="s">
        <v>3068</v>
      </c>
      <c r="C2737" s="34">
        <v>43.38</v>
      </c>
      <c r="D2737" s="8">
        <v>1</v>
      </c>
      <c r="E2737" s="8">
        <v>3</v>
      </c>
      <c r="F2737" s="9">
        <v>8.1999999999999993</v>
      </c>
      <c r="G2737" s="36">
        <v>53.37</v>
      </c>
      <c r="H2737" s="12">
        <v>1</v>
      </c>
      <c r="I2737" s="12">
        <v>2</v>
      </c>
      <c r="J2737" s="13">
        <v>5.9</v>
      </c>
      <c r="K2737" s="34"/>
      <c r="L2737" s="8"/>
      <c r="M2737" s="8"/>
      <c r="N2737" s="9"/>
      <c r="O2737" s="36"/>
      <c r="P2737" s="12"/>
      <c r="Q2737" s="12"/>
      <c r="R2737" s="13"/>
      <c r="S2737" s="34">
        <v>35.520000000000003</v>
      </c>
      <c r="T2737" s="8">
        <v>1</v>
      </c>
      <c r="U2737" s="8">
        <v>1</v>
      </c>
      <c r="V2737" s="9">
        <v>5.2</v>
      </c>
      <c r="W2737" s="36">
        <v>98.32</v>
      </c>
      <c r="X2737" s="12">
        <v>2</v>
      </c>
      <c r="Y2737" s="12">
        <v>4</v>
      </c>
      <c r="Z2737" s="12">
        <v>9.1999999999999993</v>
      </c>
      <c r="AA2737" s="52">
        <f t="shared" si="168"/>
        <v>1.3333333333333333</v>
      </c>
      <c r="AB2737" s="54">
        <f t="shared" si="169"/>
        <v>1</v>
      </c>
      <c r="AC2737" s="54">
        <f t="shared" si="170"/>
        <v>0.4</v>
      </c>
      <c r="AD2737" s="55">
        <f t="shared" si="171"/>
        <v>0.91111111111111098</v>
      </c>
      <c r="AE2737" s="58"/>
    </row>
    <row r="2738" spans="1:31" s="5" customFormat="1" x14ac:dyDescent="0.3">
      <c r="A2738" s="40" t="s">
        <v>597</v>
      </c>
      <c r="B2738" s="3" t="s">
        <v>598</v>
      </c>
      <c r="C2738" s="34">
        <v>650.08999999999992</v>
      </c>
      <c r="D2738" s="8">
        <v>11</v>
      </c>
      <c r="E2738" s="8">
        <v>11</v>
      </c>
      <c r="F2738" s="9">
        <v>55</v>
      </c>
      <c r="G2738" s="36">
        <v>576.79999999999995</v>
      </c>
      <c r="H2738" s="12">
        <v>9</v>
      </c>
      <c r="I2738" s="12">
        <v>13</v>
      </c>
      <c r="J2738" s="13">
        <v>56.300000000000004</v>
      </c>
      <c r="K2738" s="34">
        <v>771.97</v>
      </c>
      <c r="L2738" s="8">
        <v>13</v>
      </c>
      <c r="M2738" s="8">
        <v>14</v>
      </c>
      <c r="N2738" s="9">
        <v>56.29999999999999</v>
      </c>
      <c r="O2738" s="36">
        <v>731.7399999999999</v>
      </c>
      <c r="P2738" s="12">
        <v>13</v>
      </c>
      <c r="Q2738" s="12">
        <v>15</v>
      </c>
      <c r="R2738" s="13">
        <v>56.29999999999999</v>
      </c>
      <c r="S2738" s="34">
        <v>804.84000000000015</v>
      </c>
      <c r="T2738" s="8">
        <v>14</v>
      </c>
      <c r="U2738" s="8">
        <v>14</v>
      </c>
      <c r="V2738" s="9">
        <v>57</v>
      </c>
      <c r="W2738" s="36">
        <v>793.54</v>
      </c>
      <c r="X2738" s="12">
        <v>15</v>
      </c>
      <c r="Y2738" s="12">
        <v>15</v>
      </c>
      <c r="Z2738" s="12">
        <v>56.299999999999983</v>
      </c>
      <c r="AA2738" s="52">
        <f t="shared" si="168"/>
        <v>0.8571428571428571</v>
      </c>
      <c r="AB2738" s="54">
        <f t="shared" si="169"/>
        <v>0.9375</v>
      </c>
      <c r="AC2738" s="54">
        <f t="shared" si="170"/>
        <v>0.9375</v>
      </c>
      <c r="AD2738" s="55">
        <f t="shared" si="171"/>
        <v>0.9107142857142857</v>
      </c>
      <c r="AE2738" s="58"/>
    </row>
    <row r="2739" spans="1:31" s="5" customFormat="1" x14ac:dyDescent="0.3">
      <c r="A2739" s="40" t="s">
        <v>1699</v>
      </c>
      <c r="B2739" s="3" t="s">
        <v>1700</v>
      </c>
      <c r="C2739" s="34">
        <v>169.29</v>
      </c>
      <c r="D2739" s="8">
        <v>3</v>
      </c>
      <c r="E2739" s="8">
        <v>8</v>
      </c>
      <c r="F2739" s="9">
        <v>7.0999999999999988</v>
      </c>
      <c r="G2739" s="36">
        <v>273.46999999999997</v>
      </c>
      <c r="H2739" s="12">
        <v>5</v>
      </c>
      <c r="I2739" s="12">
        <v>14</v>
      </c>
      <c r="J2739" s="13">
        <v>10.1</v>
      </c>
      <c r="K2739" s="34">
        <v>510.63000000000005</v>
      </c>
      <c r="L2739" s="8">
        <v>10</v>
      </c>
      <c r="M2739" s="8">
        <v>14</v>
      </c>
      <c r="N2739" s="9">
        <v>11.5</v>
      </c>
      <c r="O2739" s="36">
        <v>2533.8100000000004</v>
      </c>
      <c r="P2739" s="12">
        <v>44</v>
      </c>
      <c r="Q2739" s="12">
        <v>58</v>
      </c>
      <c r="R2739" s="13">
        <v>38.200000000000031</v>
      </c>
      <c r="S2739" s="34">
        <v>525.79999999999995</v>
      </c>
      <c r="T2739" s="8">
        <v>10</v>
      </c>
      <c r="U2739" s="8">
        <v>14</v>
      </c>
      <c r="V2739" s="9">
        <v>11.299999999999999</v>
      </c>
      <c r="W2739" s="36">
        <v>155.79000000000002</v>
      </c>
      <c r="X2739" s="12">
        <v>3</v>
      </c>
      <c r="Y2739" s="12">
        <v>7</v>
      </c>
      <c r="Z2739" s="12">
        <v>5.5</v>
      </c>
      <c r="AA2739" s="52">
        <f t="shared" si="168"/>
        <v>0.6</v>
      </c>
      <c r="AB2739" s="54">
        <f t="shared" si="169"/>
        <v>0.25423728813559321</v>
      </c>
      <c r="AC2739" s="54">
        <f t="shared" si="170"/>
        <v>1.875</v>
      </c>
      <c r="AD2739" s="55">
        <f t="shared" si="171"/>
        <v>0.90974576271186436</v>
      </c>
      <c r="AE2739" s="58"/>
    </row>
    <row r="2740" spans="1:31" s="5" customFormat="1" x14ac:dyDescent="0.3">
      <c r="A2740" s="40" t="s">
        <v>926</v>
      </c>
      <c r="B2740" s="3" t="s">
        <v>927</v>
      </c>
      <c r="C2740" s="34">
        <v>462.23999999999995</v>
      </c>
      <c r="D2740" s="8">
        <v>7</v>
      </c>
      <c r="E2740" s="8">
        <v>7</v>
      </c>
      <c r="F2740" s="9">
        <v>13.799999999999999</v>
      </c>
      <c r="G2740" s="36">
        <v>324.54999999999995</v>
      </c>
      <c r="H2740" s="12">
        <v>5</v>
      </c>
      <c r="I2740" s="12">
        <v>10</v>
      </c>
      <c r="J2740" s="13">
        <v>19.2</v>
      </c>
      <c r="K2740" s="34"/>
      <c r="L2740" s="8"/>
      <c r="M2740" s="8"/>
      <c r="N2740" s="9"/>
      <c r="O2740" s="36"/>
      <c r="P2740" s="12"/>
      <c r="Q2740" s="12"/>
      <c r="R2740" s="13"/>
      <c r="S2740" s="34">
        <v>240.39999999999998</v>
      </c>
      <c r="T2740" s="8">
        <v>5</v>
      </c>
      <c r="U2740" s="8">
        <v>6</v>
      </c>
      <c r="V2740" s="9">
        <v>11.4</v>
      </c>
      <c r="W2740" s="36">
        <v>232.35</v>
      </c>
      <c r="X2740" s="12">
        <v>5</v>
      </c>
      <c r="Y2740" s="12">
        <v>6</v>
      </c>
      <c r="Z2740" s="12">
        <v>11.4</v>
      </c>
      <c r="AA2740" s="52">
        <f t="shared" si="168"/>
        <v>0.72727272727272729</v>
      </c>
      <c r="AB2740" s="54">
        <f t="shared" si="169"/>
        <v>1</v>
      </c>
      <c r="AC2740" s="54">
        <f t="shared" si="170"/>
        <v>1</v>
      </c>
      <c r="AD2740" s="55">
        <f t="shared" si="171"/>
        <v>0.90909090909090917</v>
      </c>
      <c r="AE2740" s="58"/>
    </row>
    <row r="2741" spans="1:31" s="5" customFormat="1" x14ac:dyDescent="0.3">
      <c r="A2741" s="40" t="s">
        <v>4286</v>
      </c>
      <c r="B2741" s="3" t="s">
        <v>4287</v>
      </c>
      <c r="C2741" s="8"/>
      <c r="D2741" s="8"/>
      <c r="E2741" s="8"/>
      <c r="F2741" s="9"/>
      <c r="G2741" s="36"/>
      <c r="H2741" s="12"/>
      <c r="I2741" s="12"/>
      <c r="J2741" s="13"/>
      <c r="K2741" s="34">
        <v>265.97000000000003</v>
      </c>
      <c r="L2741" s="8">
        <v>6</v>
      </c>
      <c r="M2741" s="8">
        <v>7</v>
      </c>
      <c r="N2741" s="9">
        <v>41.1</v>
      </c>
      <c r="O2741" s="36">
        <v>134.38999999999999</v>
      </c>
      <c r="P2741" s="12">
        <v>3</v>
      </c>
      <c r="Q2741" s="12">
        <v>4</v>
      </c>
      <c r="R2741" s="13">
        <v>31.3</v>
      </c>
      <c r="S2741" s="34"/>
      <c r="T2741" s="8"/>
      <c r="U2741" s="8"/>
      <c r="V2741" s="9"/>
      <c r="W2741" s="36">
        <v>183.17</v>
      </c>
      <c r="X2741" s="12">
        <v>4</v>
      </c>
      <c r="Y2741" s="12">
        <v>7</v>
      </c>
      <c r="Z2741" s="12">
        <v>46</v>
      </c>
      <c r="AA2741" s="52">
        <f t="shared" si="168"/>
        <v>1</v>
      </c>
      <c r="AB2741" s="54">
        <f t="shared" si="169"/>
        <v>1.6</v>
      </c>
      <c r="AC2741" s="54">
        <f t="shared" si="170"/>
        <v>0.125</v>
      </c>
      <c r="AD2741" s="55">
        <f t="shared" si="171"/>
        <v>0.90833333333333333</v>
      </c>
      <c r="AE2741" s="58"/>
    </row>
    <row r="2742" spans="1:31" s="5" customFormat="1" x14ac:dyDescent="0.3">
      <c r="A2742" s="40" t="s">
        <v>4288</v>
      </c>
      <c r="B2742" s="3" t="s">
        <v>4289</v>
      </c>
      <c r="C2742" s="8"/>
      <c r="D2742" s="8"/>
      <c r="E2742" s="8"/>
      <c r="F2742" s="9"/>
      <c r="G2742" s="36"/>
      <c r="H2742" s="12"/>
      <c r="I2742" s="12"/>
      <c r="J2742" s="13"/>
      <c r="K2742" s="34">
        <v>268.88</v>
      </c>
      <c r="L2742" s="8">
        <v>6</v>
      </c>
      <c r="M2742" s="8">
        <v>7</v>
      </c>
      <c r="N2742" s="9">
        <v>12.9</v>
      </c>
      <c r="O2742" s="36">
        <v>159.83999999999997</v>
      </c>
      <c r="P2742" s="12">
        <v>3</v>
      </c>
      <c r="Q2742" s="12">
        <v>4</v>
      </c>
      <c r="R2742" s="13">
        <v>11.4</v>
      </c>
      <c r="S2742" s="34"/>
      <c r="T2742" s="8"/>
      <c r="U2742" s="8"/>
      <c r="V2742" s="9"/>
      <c r="W2742" s="36">
        <v>291.31</v>
      </c>
      <c r="X2742" s="12">
        <v>7</v>
      </c>
      <c r="Y2742" s="12">
        <v>7</v>
      </c>
      <c r="Z2742" s="12">
        <v>14.700000000000001</v>
      </c>
      <c r="AA2742" s="52">
        <f t="shared" si="168"/>
        <v>1</v>
      </c>
      <c r="AB2742" s="54">
        <f t="shared" si="169"/>
        <v>1.6</v>
      </c>
      <c r="AC2742" s="54">
        <f t="shared" si="170"/>
        <v>0.125</v>
      </c>
      <c r="AD2742" s="55">
        <f t="shared" si="171"/>
        <v>0.90833333333333333</v>
      </c>
      <c r="AE2742" s="58"/>
    </row>
    <row r="2743" spans="1:31" s="5" customFormat="1" x14ac:dyDescent="0.3">
      <c r="A2743" s="40" t="s">
        <v>1775</v>
      </c>
      <c r="B2743" s="3" t="s">
        <v>1776</v>
      </c>
      <c r="C2743" s="34">
        <v>183.01</v>
      </c>
      <c r="D2743" s="8">
        <v>3</v>
      </c>
      <c r="E2743" s="8">
        <v>7</v>
      </c>
      <c r="F2743" s="9">
        <v>23.100000000000005</v>
      </c>
      <c r="G2743" s="36">
        <v>165.79999999999998</v>
      </c>
      <c r="H2743" s="12">
        <v>3</v>
      </c>
      <c r="I2743" s="12">
        <v>10</v>
      </c>
      <c r="J2743" s="13">
        <v>26.600000000000005</v>
      </c>
      <c r="K2743" s="34">
        <v>457.71</v>
      </c>
      <c r="L2743" s="8">
        <v>8</v>
      </c>
      <c r="M2743" s="8">
        <v>12</v>
      </c>
      <c r="N2743" s="9">
        <v>28.900000000000002</v>
      </c>
      <c r="O2743" s="36">
        <v>504.61</v>
      </c>
      <c r="P2743" s="12">
        <v>8</v>
      </c>
      <c r="Q2743" s="12">
        <v>11</v>
      </c>
      <c r="R2743" s="13">
        <v>25.599999999999998</v>
      </c>
      <c r="S2743" s="34">
        <v>272</v>
      </c>
      <c r="T2743" s="8">
        <v>5</v>
      </c>
      <c r="U2743" s="8">
        <v>9</v>
      </c>
      <c r="V2743" s="9">
        <v>21.1</v>
      </c>
      <c r="W2743" s="36">
        <v>392.17</v>
      </c>
      <c r="X2743" s="12">
        <v>6</v>
      </c>
      <c r="Y2743" s="12">
        <v>10</v>
      </c>
      <c r="Z2743" s="12">
        <v>21.8</v>
      </c>
      <c r="AA2743" s="52">
        <f t="shared" si="168"/>
        <v>0.72727272727272729</v>
      </c>
      <c r="AB2743" s="54">
        <f t="shared" si="169"/>
        <v>1.0833333333333333</v>
      </c>
      <c r="AC2743" s="54">
        <f t="shared" si="170"/>
        <v>0.90909090909090906</v>
      </c>
      <c r="AD2743" s="55">
        <f t="shared" si="171"/>
        <v>0.90656565656565657</v>
      </c>
      <c r="AE2743" s="58"/>
    </row>
    <row r="2744" spans="1:31" s="5" customFormat="1" x14ac:dyDescent="0.3">
      <c r="A2744" s="40" t="s">
        <v>882</v>
      </c>
      <c r="B2744" s="3" t="s">
        <v>883</v>
      </c>
      <c r="C2744" s="34">
        <v>405.90999999999997</v>
      </c>
      <c r="D2744" s="8">
        <v>7</v>
      </c>
      <c r="E2744" s="8">
        <v>9</v>
      </c>
      <c r="F2744" s="9">
        <v>11.700000000000001</v>
      </c>
      <c r="G2744" s="36">
        <v>401.91</v>
      </c>
      <c r="H2744" s="12">
        <v>7</v>
      </c>
      <c r="I2744" s="12">
        <v>10</v>
      </c>
      <c r="J2744" s="13">
        <v>12.599999999999998</v>
      </c>
      <c r="K2744" s="34">
        <v>1072.8700000000001</v>
      </c>
      <c r="L2744" s="8">
        <v>19</v>
      </c>
      <c r="M2744" s="8">
        <v>25</v>
      </c>
      <c r="N2744" s="9">
        <v>24.399999999999991</v>
      </c>
      <c r="O2744" s="36">
        <v>970.87999999999988</v>
      </c>
      <c r="P2744" s="12">
        <v>18</v>
      </c>
      <c r="Q2744" s="12">
        <v>20</v>
      </c>
      <c r="R2744" s="13">
        <v>23.600000000000009</v>
      </c>
      <c r="S2744" s="34">
        <v>1024.5000000000002</v>
      </c>
      <c r="T2744" s="8">
        <v>16</v>
      </c>
      <c r="U2744" s="8">
        <v>24</v>
      </c>
      <c r="V2744" s="9">
        <v>28.100000000000009</v>
      </c>
      <c r="W2744" s="36">
        <v>1877.8900000000008</v>
      </c>
      <c r="X2744" s="12">
        <v>34</v>
      </c>
      <c r="Y2744" s="12">
        <v>43</v>
      </c>
      <c r="Z2744" s="12">
        <v>38.700000000000024</v>
      </c>
      <c r="AA2744" s="52">
        <f t="shared" si="168"/>
        <v>0.90909090909090906</v>
      </c>
      <c r="AB2744" s="54">
        <f t="shared" si="169"/>
        <v>1.2380952380952381</v>
      </c>
      <c r="AC2744" s="54">
        <f t="shared" si="170"/>
        <v>0.56818181818181823</v>
      </c>
      <c r="AD2744" s="55">
        <f t="shared" si="171"/>
        <v>0.90512265512265522</v>
      </c>
      <c r="AE2744" s="58"/>
    </row>
    <row r="2745" spans="1:31" s="5" customFormat="1" x14ac:dyDescent="0.3">
      <c r="A2745" s="40" t="s">
        <v>1733</v>
      </c>
      <c r="B2745" s="3" t="s">
        <v>1734</v>
      </c>
      <c r="C2745" s="34">
        <v>124.99</v>
      </c>
      <c r="D2745" s="8">
        <v>3</v>
      </c>
      <c r="E2745" s="8">
        <v>9</v>
      </c>
      <c r="F2745" s="9">
        <v>14.699999999999998</v>
      </c>
      <c r="G2745" s="36">
        <v>354.2</v>
      </c>
      <c r="H2745" s="12">
        <v>8</v>
      </c>
      <c r="I2745" s="12">
        <v>13</v>
      </c>
      <c r="J2745" s="13">
        <v>17.099999999999998</v>
      </c>
      <c r="K2745" s="34"/>
      <c r="L2745" s="8"/>
      <c r="M2745" s="8"/>
      <c r="N2745" s="9"/>
      <c r="O2745" s="36"/>
      <c r="P2745" s="12"/>
      <c r="Q2745" s="12"/>
      <c r="R2745" s="13"/>
      <c r="S2745" s="34"/>
      <c r="T2745" s="8"/>
      <c r="U2745" s="8"/>
      <c r="V2745" s="9"/>
      <c r="W2745" s="36"/>
      <c r="X2745" s="12"/>
      <c r="Y2745" s="12"/>
      <c r="Z2745" s="12"/>
      <c r="AA2745" s="52">
        <f t="shared" si="168"/>
        <v>0.7142857142857143</v>
      </c>
      <c r="AB2745" s="54">
        <f t="shared" si="169"/>
        <v>1</v>
      </c>
      <c r="AC2745" s="54">
        <f t="shared" si="170"/>
        <v>1</v>
      </c>
      <c r="AD2745" s="55">
        <f t="shared" si="171"/>
        <v>0.90476190476190477</v>
      </c>
      <c r="AE2745" s="58"/>
    </row>
    <row r="2746" spans="1:31" s="5" customFormat="1" x14ac:dyDescent="0.3">
      <c r="A2746" s="40" t="s">
        <v>2242</v>
      </c>
      <c r="B2746" s="3" t="s">
        <v>2243</v>
      </c>
      <c r="C2746" s="34">
        <v>41.1</v>
      </c>
      <c r="D2746" s="8">
        <v>1</v>
      </c>
      <c r="E2746" s="8">
        <v>4</v>
      </c>
      <c r="F2746" s="9">
        <v>4.0999999999999996</v>
      </c>
      <c r="G2746" s="36">
        <v>88.31</v>
      </c>
      <c r="H2746" s="12">
        <v>2</v>
      </c>
      <c r="I2746" s="12">
        <v>7</v>
      </c>
      <c r="J2746" s="13">
        <v>5.6</v>
      </c>
      <c r="K2746" s="34">
        <v>86.56</v>
      </c>
      <c r="L2746" s="8">
        <v>2</v>
      </c>
      <c r="M2746" s="8">
        <v>4</v>
      </c>
      <c r="N2746" s="9">
        <v>5.2</v>
      </c>
      <c r="O2746" s="36">
        <v>144.13999999999999</v>
      </c>
      <c r="P2746" s="12">
        <v>3</v>
      </c>
      <c r="Q2746" s="12">
        <v>3</v>
      </c>
      <c r="R2746" s="13">
        <v>3.9</v>
      </c>
      <c r="S2746" s="34">
        <v>137.05000000000001</v>
      </c>
      <c r="T2746" s="8">
        <v>3</v>
      </c>
      <c r="U2746" s="8">
        <v>4</v>
      </c>
      <c r="V2746" s="9">
        <v>6.7</v>
      </c>
      <c r="W2746" s="36">
        <v>147.85</v>
      </c>
      <c r="X2746" s="12">
        <v>3</v>
      </c>
      <c r="Y2746" s="12">
        <v>5</v>
      </c>
      <c r="Z2746" s="12">
        <v>7</v>
      </c>
      <c r="AA2746" s="52">
        <f t="shared" si="168"/>
        <v>0.625</v>
      </c>
      <c r="AB2746" s="54">
        <f t="shared" si="169"/>
        <v>1.25</v>
      </c>
      <c r="AC2746" s="54">
        <f t="shared" si="170"/>
        <v>0.83333333333333337</v>
      </c>
      <c r="AD2746" s="55">
        <f t="shared" si="171"/>
        <v>0.90277777777777779</v>
      </c>
      <c r="AE2746" s="58"/>
    </row>
    <row r="2747" spans="1:31" s="5" customFormat="1" x14ac:dyDescent="0.3">
      <c r="A2747" s="40" t="s">
        <v>4253</v>
      </c>
      <c r="B2747" s="3" t="s">
        <v>4254</v>
      </c>
      <c r="C2747" s="8"/>
      <c r="D2747" s="8"/>
      <c r="E2747" s="8"/>
      <c r="F2747" s="9"/>
      <c r="G2747" s="36"/>
      <c r="H2747" s="12"/>
      <c r="I2747" s="12"/>
      <c r="J2747" s="13"/>
      <c r="K2747" s="34">
        <v>103.87</v>
      </c>
      <c r="L2747" s="8">
        <v>2</v>
      </c>
      <c r="M2747" s="8">
        <v>2</v>
      </c>
      <c r="N2747" s="9">
        <v>5.3</v>
      </c>
      <c r="O2747" s="36">
        <v>181.33999999999997</v>
      </c>
      <c r="P2747" s="12">
        <v>4</v>
      </c>
      <c r="Q2747" s="12">
        <v>7</v>
      </c>
      <c r="R2747" s="13">
        <v>22.1</v>
      </c>
      <c r="S2747" s="34">
        <v>285.45000000000005</v>
      </c>
      <c r="T2747" s="8">
        <v>6</v>
      </c>
      <c r="U2747" s="8">
        <v>7</v>
      </c>
      <c r="V2747" s="9">
        <v>20.2</v>
      </c>
      <c r="W2747" s="36">
        <v>200.42000000000002</v>
      </c>
      <c r="X2747" s="12">
        <v>3</v>
      </c>
      <c r="Y2747" s="12">
        <v>5</v>
      </c>
      <c r="Z2747" s="12">
        <v>13.1</v>
      </c>
      <c r="AA2747" s="52">
        <f t="shared" si="168"/>
        <v>1</v>
      </c>
      <c r="AB2747" s="54">
        <f t="shared" si="169"/>
        <v>0.375</v>
      </c>
      <c r="AC2747" s="54">
        <f t="shared" si="170"/>
        <v>1.3333333333333333</v>
      </c>
      <c r="AD2747" s="55">
        <f t="shared" si="171"/>
        <v>0.90277777777777768</v>
      </c>
      <c r="AE2747" s="58"/>
    </row>
    <row r="2748" spans="1:31" s="5" customFormat="1" x14ac:dyDescent="0.3">
      <c r="A2748" s="40" t="s">
        <v>267</v>
      </c>
      <c r="B2748" s="3" t="s">
        <v>268</v>
      </c>
      <c r="C2748" s="34">
        <v>1558.12</v>
      </c>
      <c r="D2748" s="8">
        <v>20</v>
      </c>
      <c r="E2748" s="8">
        <v>24</v>
      </c>
      <c r="F2748" s="9">
        <v>36.600000000000009</v>
      </c>
      <c r="G2748" s="36">
        <v>1289.1200000000003</v>
      </c>
      <c r="H2748" s="12">
        <v>16</v>
      </c>
      <c r="I2748" s="12">
        <v>25</v>
      </c>
      <c r="J2748" s="13">
        <v>33.5</v>
      </c>
      <c r="K2748" s="34">
        <v>634.90999999999985</v>
      </c>
      <c r="L2748" s="8">
        <v>11</v>
      </c>
      <c r="M2748" s="8">
        <v>15</v>
      </c>
      <c r="N2748" s="9">
        <v>30.800000000000008</v>
      </c>
      <c r="O2748" s="36">
        <v>1091.29</v>
      </c>
      <c r="P2748" s="12">
        <v>18</v>
      </c>
      <c r="Q2748" s="12">
        <v>22</v>
      </c>
      <c r="R2748" s="13">
        <v>42.20000000000001</v>
      </c>
      <c r="S2748" s="34">
        <v>904.21</v>
      </c>
      <c r="T2748" s="8">
        <v>15</v>
      </c>
      <c r="U2748" s="8">
        <v>20</v>
      </c>
      <c r="V2748" s="9">
        <v>36.600000000000009</v>
      </c>
      <c r="W2748" s="36">
        <v>783.05</v>
      </c>
      <c r="X2748" s="12">
        <v>13</v>
      </c>
      <c r="Y2748" s="12">
        <v>19</v>
      </c>
      <c r="Z2748" s="12">
        <v>36.300000000000004</v>
      </c>
      <c r="AA2748" s="52">
        <f t="shared" si="168"/>
        <v>0.96153846153846156</v>
      </c>
      <c r="AB2748" s="54">
        <f t="shared" si="169"/>
        <v>0.69565217391304346</v>
      </c>
      <c r="AC2748" s="54">
        <f t="shared" si="170"/>
        <v>1.05</v>
      </c>
      <c r="AD2748" s="55">
        <f t="shared" si="171"/>
        <v>0.9023968784838351</v>
      </c>
      <c r="AE2748" s="58"/>
    </row>
    <row r="2749" spans="1:31" s="5" customFormat="1" x14ac:dyDescent="0.3">
      <c r="A2749" s="40" t="s">
        <v>1069</v>
      </c>
      <c r="B2749" s="3" t="s">
        <v>1070</v>
      </c>
      <c r="C2749" s="34">
        <v>368.63</v>
      </c>
      <c r="D2749" s="8">
        <v>6</v>
      </c>
      <c r="E2749" s="8">
        <v>10</v>
      </c>
      <c r="F2749" s="9">
        <v>9.6</v>
      </c>
      <c r="G2749" s="36">
        <v>823.96999999999991</v>
      </c>
      <c r="H2749" s="12">
        <v>14</v>
      </c>
      <c r="I2749" s="12">
        <v>21</v>
      </c>
      <c r="J2749" s="13">
        <v>21.4</v>
      </c>
      <c r="K2749" s="34">
        <v>281.17</v>
      </c>
      <c r="L2749" s="8">
        <v>5</v>
      </c>
      <c r="M2749" s="8">
        <v>9</v>
      </c>
      <c r="N2749" s="9">
        <v>11.6</v>
      </c>
      <c r="O2749" s="36">
        <v>186.54</v>
      </c>
      <c r="P2749" s="12">
        <v>3</v>
      </c>
      <c r="Q2749" s="12">
        <v>6</v>
      </c>
      <c r="R2749" s="13">
        <v>8.4</v>
      </c>
      <c r="S2749" s="34">
        <v>191.53</v>
      </c>
      <c r="T2749" s="8">
        <v>4</v>
      </c>
      <c r="U2749" s="8">
        <v>13</v>
      </c>
      <c r="V2749" s="9">
        <v>14.5</v>
      </c>
      <c r="W2749" s="36">
        <v>624.21999999999991</v>
      </c>
      <c r="X2749" s="12">
        <v>12</v>
      </c>
      <c r="Y2749" s="12">
        <v>17</v>
      </c>
      <c r="Z2749" s="12">
        <v>20.400000000000002</v>
      </c>
      <c r="AA2749" s="52">
        <f t="shared" si="168"/>
        <v>0.5</v>
      </c>
      <c r="AB2749" s="54">
        <f t="shared" si="169"/>
        <v>1.4285714285714286</v>
      </c>
      <c r="AC2749" s="54">
        <f t="shared" si="170"/>
        <v>0.77777777777777779</v>
      </c>
      <c r="AD2749" s="55">
        <f t="shared" si="171"/>
        <v>0.90211640211640221</v>
      </c>
      <c r="AE2749" s="58"/>
    </row>
    <row r="2750" spans="1:31" s="5" customFormat="1" x14ac:dyDescent="0.3">
      <c r="A2750" s="40" t="s">
        <v>658</v>
      </c>
      <c r="B2750" s="3" t="s">
        <v>659</v>
      </c>
      <c r="C2750" s="34">
        <v>685.11000000000013</v>
      </c>
      <c r="D2750" s="8">
        <v>10</v>
      </c>
      <c r="E2750" s="8">
        <v>13</v>
      </c>
      <c r="F2750" s="9">
        <v>58.3</v>
      </c>
      <c r="G2750" s="36">
        <v>636.54999999999995</v>
      </c>
      <c r="H2750" s="12">
        <v>9</v>
      </c>
      <c r="I2750" s="12">
        <v>13</v>
      </c>
      <c r="J2750" s="13">
        <v>58.300000000000004</v>
      </c>
      <c r="K2750" s="34">
        <v>739.84999999999991</v>
      </c>
      <c r="L2750" s="8">
        <v>11</v>
      </c>
      <c r="M2750" s="8">
        <v>11</v>
      </c>
      <c r="N2750" s="9">
        <v>70.399999999999991</v>
      </c>
      <c r="O2750" s="36">
        <v>505.15</v>
      </c>
      <c r="P2750" s="12">
        <v>8</v>
      </c>
      <c r="Q2750" s="12">
        <v>11</v>
      </c>
      <c r="R2750" s="13">
        <v>74.8</v>
      </c>
      <c r="S2750" s="34">
        <v>433.52</v>
      </c>
      <c r="T2750" s="8">
        <v>6</v>
      </c>
      <c r="U2750" s="8">
        <v>6</v>
      </c>
      <c r="V2750" s="9">
        <v>74.8</v>
      </c>
      <c r="W2750" s="36">
        <v>558.21</v>
      </c>
      <c r="X2750" s="12">
        <v>9</v>
      </c>
      <c r="Y2750" s="12">
        <v>9</v>
      </c>
      <c r="Z2750" s="12">
        <v>70.399999999999991</v>
      </c>
      <c r="AA2750" s="52">
        <f t="shared" si="168"/>
        <v>1</v>
      </c>
      <c r="AB2750" s="54">
        <f t="shared" si="169"/>
        <v>1</v>
      </c>
      <c r="AC2750" s="54">
        <f t="shared" si="170"/>
        <v>0.7</v>
      </c>
      <c r="AD2750" s="55">
        <f t="shared" si="171"/>
        <v>0.9</v>
      </c>
      <c r="AE2750" s="58"/>
    </row>
    <row r="2751" spans="1:31" s="5" customFormat="1" x14ac:dyDescent="0.3">
      <c r="A2751" s="40" t="s">
        <v>2652</v>
      </c>
      <c r="B2751" s="3" t="s">
        <v>2653</v>
      </c>
      <c r="C2751" s="34">
        <v>58.78</v>
      </c>
      <c r="D2751" s="8">
        <v>1</v>
      </c>
      <c r="E2751" s="8">
        <v>3</v>
      </c>
      <c r="F2751" s="9">
        <v>4.5999999999999996</v>
      </c>
      <c r="G2751" s="36">
        <v>123.32000000000002</v>
      </c>
      <c r="H2751" s="12">
        <v>3</v>
      </c>
      <c r="I2751" s="12">
        <v>4</v>
      </c>
      <c r="J2751" s="13">
        <v>4.3</v>
      </c>
      <c r="K2751" s="34">
        <v>152.35999999999999</v>
      </c>
      <c r="L2751" s="8">
        <v>3</v>
      </c>
      <c r="M2751" s="8">
        <v>6</v>
      </c>
      <c r="N2751" s="9">
        <v>4.0999999999999996</v>
      </c>
      <c r="O2751" s="36">
        <v>105.91</v>
      </c>
      <c r="P2751" s="12">
        <v>2</v>
      </c>
      <c r="Q2751" s="12">
        <v>4</v>
      </c>
      <c r="R2751" s="13">
        <v>3.9</v>
      </c>
      <c r="S2751" s="34"/>
      <c r="T2751" s="8"/>
      <c r="U2751" s="8"/>
      <c r="V2751" s="9"/>
      <c r="W2751" s="36">
        <v>37.21</v>
      </c>
      <c r="X2751" s="12">
        <v>1</v>
      </c>
      <c r="Y2751" s="12">
        <v>1</v>
      </c>
      <c r="Z2751" s="12">
        <v>1.6</v>
      </c>
      <c r="AA2751" s="52">
        <f t="shared" si="168"/>
        <v>0.8</v>
      </c>
      <c r="AB2751" s="54">
        <f t="shared" si="169"/>
        <v>1.4</v>
      </c>
      <c r="AC2751" s="54">
        <f t="shared" si="170"/>
        <v>0.5</v>
      </c>
      <c r="AD2751" s="55">
        <f t="shared" si="171"/>
        <v>0.9</v>
      </c>
      <c r="AE2751" s="58"/>
    </row>
    <row r="2752" spans="1:31" s="5" customFormat="1" x14ac:dyDescent="0.3">
      <c r="A2752" s="40" t="s">
        <v>3827</v>
      </c>
      <c r="B2752" s="3" t="s">
        <v>3828</v>
      </c>
      <c r="C2752" s="8"/>
      <c r="D2752" s="8"/>
      <c r="E2752" s="8"/>
      <c r="F2752" s="9"/>
      <c r="G2752" s="36">
        <v>41.6</v>
      </c>
      <c r="H2752" s="12">
        <v>1</v>
      </c>
      <c r="I2752" s="12">
        <v>4</v>
      </c>
      <c r="J2752" s="13">
        <v>9.1</v>
      </c>
      <c r="K2752" s="34">
        <v>52.01</v>
      </c>
      <c r="L2752" s="8">
        <v>1</v>
      </c>
      <c r="M2752" s="8">
        <v>4</v>
      </c>
      <c r="N2752" s="9">
        <v>12.3</v>
      </c>
      <c r="O2752" s="36">
        <v>42.26</v>
      </c>
      <c r="P2752" s="12">
        <v>1</v>
      </c>
      <c r="Q2752" s="12">
        <v>4</v>
      </c>
      <c r="R2752" s="13">
        <v>8.9</v>
      </c>
      <c r="S2752" s="34">
        <v>70.97</v>
      </c>
      <c r="T2752" s="8">
        <v>2</v>
      </c>
      <c r="U2752" s="8">
        <v>8</v>
      </c>
      <c r="V2752" s="9">
        <v>20.6</v>
      </c>
      <c r="W2752" s="36">
        <v>140.41999999999999</v>
      </c>
      <c r="X2752" s="12">
        <v>3</v>
      </c>
      <c r="Y2752" s="12">
        <v>5</v>
      </c>
      <c r="Z2752" s="12">
        <v>12.5</v>
      </c>
      <c r="AA2752" s="52">
        <f t="shared" si="168"/>
        <v>0.2</v>
      </c>
      <c r="AB2752" s="54">
        <f t="shared" si="169"/>
        <v>1</v>
      </c>
      <c r="AC2752" s="54">
        <f t="shared" si="170"/>
        <v>1.5</v>
      </c>
      <c r="AD2752" s="55">
        <f t="shared" si="171"/>
        <v>0.9</v>
      </c>
      <c r="AE2752" s="58"/>
    </row>
    <row r="2753" spans="1:31" s="5" customFormat="1" x14ac:dyDescent="0.3">
      <c r="A2753" s="40" t="s">
        <v>76</v>
      </c>
      <c r="B2753" s="3" t="s">
        <v>77</v>
      </c>
      <c r="C2753" s="34">
        <v>2295.98</v>
      </c>
      <c r="D2753" s="8">
        <v>36</v>
      </c>
      <c r="E2753" s="8">
        <v>46</v>
      </c>
      <c r="F2753" s="9">
        <v>36</v>
      </c>
      <c r="G2753" s="36">
        <v>2352.62</v>
      </c>
      <c r="H2753" s="12">
        <v>35</v>
      </c>
      <c r="I2753" s="12">
        <v>48</v>
      </c>
      <c r="J2753" s="13">
        <v>40.5</v>
      </c>
      <c r="K2753" s="34">
        <v>1431.8599999999997</v>
      </c>
      <c r="L2753" s="8">
        <v>26</v>
      </c>
      <c r="M2753" s="8">
        <v>34</v>
      </c>
      <c r="N2753" s="9">
        <v>37.700000000000017</v>
      </c>
      <c r="O2753" s="36">
        <v>1688.52</v>
      </c>
      <c r="P2753" s="12">
        <v>31</v>
      </c>
      <c r="Q2753" s="12">
        <v>41</v>
      </c>
      <c r="R2753" s="13">
        <v>42.700000000000024</v>
      </c>
      <c r="S2753" s="34">
        <v>2797.25</v>
      </c>
      <c r="T2753" s="8">
        <v>45</v>
      </c>
      <c r="U2753" s="8">
        <v>57</v>
      </c>
      <c r="V2753" s="9">
        <v>49.099999999999959</v>
      </c>
      <c r="W2753" s="36">
        <v>2881.380000000001</v>
      </c>
      <c r="X2753" s="12">
        <v>50</v>
      </c>
      <c r="Y2753" s="12">
        <v>63</v>
      </c>
      <c r="Z2753" s="12">
        <v>49.300000000000011</v>
      </c>
      <c r="AA2753" s="52">
        <f t="shared" si="168"/>
        <v>0.95918367346938771</v>
      </c>
      <c r="AB2753" s="54">
        <f t="shared" si="169"/>
        <v>0.83333333333333337</v>
      </c>
      <c r="AC2753" s="54">
        <f t="shared" si="170"/>
        <v>0.90625</v>
      </c>
      <c r="AD2753" s="55">
        <f t="shared" si="171"/>
        <v>0.89958900226757377</v>
      </c>
      <c r="AE2753" s="58"/>
    </row>
    <row r="2754" spans="1:31" s="5" customFormat="1" x14ac:dyDescent="0.3">
      <c r="A2754" s="40" t="s">
        <v>156</v>
      </c>
      <c r="B2754" s="3" t="s">
        <v>157</v>
      </c>
      <c r="C2754" s="34">
        <v>1718.6899999999998</v>
      </c>
      <c r="D2754" s="8">
        <v>27</v>
      </c>
      <c r="E2754" s="8">
        <v>41</v>
      </c>
      <c r="F2754" s="9">
        <v>41.4</v>
      </c>
      <c r="G2754" s="36">
        <v>1662.8799999999997</v>
      </c>
      <c r="H2754" s="12">
        <v>24</v>
      </c>
      <c r="I2754" s="12">
        <v>38</v>
      </c>
      <c r="J2754" s="13">
        <v>35.600000000000016</v>
      </c>
      <c r="K2754" s="34">
        <v>1816.75</v>
      </c>
      <c r="L2754" s="8">
        <v>30</v>
      </c>
      <c r="M2754" s="8">
        <v>35</v>
      </c>
      <c r="N2754" s="9">
        <v>37.799999999999976</v>
      </c>
      <c r="O2754" s="36">
        <v>2057.13</v>
      </c>
      <c r="P2754" s="12">
        <v>34</v>
      </c>
      <c r="Q2754" s="12">
        <v>44</v>
      </c>
      <c r="R2754" s="13">
        <v>47.400000000000027</v>
      </c>
      <c r="S2754" s="34">
        <v>2525.6199999999994</v>
      </c>
      <c r="T2754" s="8">
        <v>42</v>
      </c>
      <c r="U2754" s="8">
        <v>49</v>
      </c>
      <c r="V2754" s="9">
        <v>48.700000000000031</v>
      </c>
      <c r="W2754" s="36">
        <v>2899.07</v>
      </c>
      <c r="X2754" s="12">
        <v>46</v>
      </c>
      <c r="Y2754" s="12">
        <v>60</v>
      </c>
      <c r="Z2754" s="12">
        <v>56.699999999999989</v>
      </c>
      <c r="AA2754" s="52">
        <f t="shared" si="168"/>
        <v>1.0769230769230769</v>
      </c>
      <c r="AB2754" s="54">
        <f t="shared" si="169"/>
        <v>0.8</v>
      </c>
      <c r="AC2754" s="54">
        <f t="shared" si="170"/>
        <v>0.81967213114754101</v>
      </c>
      <c r="AD2754" s="55">
        <f t="shared" si="171"/>
        <v>0.8988650693568726</v>
      </c>
      <c r="AE2754" s="58"/>
    </row>
    <row r="2755" spans="1:31" s="5" customFormat="1" x14ac:dyDescent="0.3">
      <c r="A2755" s="40" t="s">
        <v>105</v>
      </c>
      <c r="B2755" s="3" t="s">
        <v>106</v>
      </c>
      <c r="C2755" s="34">
        <v>2194.98</v>
      </c>
      <c r="D2755" s="8">
        <v>31</v>
      </c>
      <c r="E2755" s="8">
        <v>43</v>
      </c>
      <c r="F2755" s="9">
        <v>45.599999999999987</v>
      </c>
      <c r="G2755" s="36">
        <v>2013.9199999999998</v>
      </c>
      <c r="H2755" s="12">
        <v>27</v>
      </c>
      <c r="I2755" s="12">
        <v>36</v>
      </c>
      <c r="J2755" s="13">
        <v>41.9</v>
      </c>
      <c r="K2755" s="34">
        <v>2150.8500000000004</v>
      </c>
      <c r="L2755" s="8">
        <v>31</v>
      </c>
      <c r="M2755" s="8">
        <v>39</v>
      </c>
      <c r="N2755" s="9">
        <v>45.5</v>
      </c>
      <c r="O2755" s="36">
        <v>3207.3799999999997</v>
      </c>
      <c r="P2755" s="12">
        <v>47</v>
      </c>
      <c r="Q2755" s="12">
        <v>58</v>
      </c>
      <c r="R2755" s="13">
        <v>50.5</v>
      </c>
      <c r="S2755" s="34">
        <v>2223.38</v>
      </c>
      <c r="T2755" s="8">
        <v>33</v>
      </c>
      <c r="U2755" s="8">
        <v>41</v>
      </c>
      <c r="V2755" s="9">
        <v>45.400000000000013</v>
      </c>
      <c r="W2755" s="36">
        <v>2783.1699999999996</v>
      </c>
      <c r="X2755" s="12">
        <v>41</v>
      </c>
      <c r="Y2755" s="12">
        <v>50</v>
      </c>
      <c r="Z2755" s="12">
        <v>46.299999999999969</v>
      </c>
      <c r="AA2755" s="52">
        <f t="shared" ref="AA2755:AA2818" si="172">(E2755+1)/(I2755+1)</f>
        <v>1.1891891891891893</v>
      </c>
      <c r="AB2755" s="54">
        <f t="shared" ref="AB2755:AB2818" si="173">(M2755+1)/(Q2755+1)</f>
        <v>0.67796610169491522</v>
      </c>
      <c r="AC2755" s="54">
        <f t="shared" ref="AC2755:AC2818" si="174">(U2755+1)/(Y2755+1)</f>
        <v>0.82352941176470584</v>
      </c>
      <c r="AD2755" s="55">
        <f t="shared" ref="AD2755:AD2818" si="175">AVERAGE(AA2755:AC2755)</f>
        <v>0.89689490088293677</v>
      </c>
      <c r="AE2755" s="58"/>
    </row>
    <row r="2756" spans="1:31" s="5" customFormat="1" x14ac:dyDescent="0.3">
      <c r="A2756" s="40" t="s">
        <v>644</v>
      </c>
      <c r="B2756" s="3" t="s">
        <v>645</v>
      </c>
      <c r="C2756" s="34">
        <v>528.58000000000004</v>
      </c>
      <c r="D2756" s="8">
        <v>10</v>
      </c>
      <c r="E2756" s="8">
        <v>11</v>
      </c>
      <c r="F2756" s="9">
        <v>33.899999999999991</v>
      </c>
      <c r="G2756" s="36">
        <v>762.15</v>
      </c>
      <c r="H2756" s="12">
        <v>13</v>
      </c>
      <c r="I2756" s="12">
        <v>17</v>
      </c>
      <c r="J2756" s="13">
        <v>48.7</v>
      </c>
      <c r="K2756" s="34">
        <v>813.70999999999992</v>
      </c>
      <c r="L2756" s="8">
        <v>17</v>
      </c>
      <c r="M2756" s="8">
        <v>23</v>
      </c>
      <c r="N2756" s="9">
        <v>62.799999999999983</v>
      </c>
      <c r="O2756" s="36">
        <v>768.56</v>
      </c>
      <c r="P2756" s="12">
        <v>16</v>
      </c>
      <c r="Q2756" s="12">
        <v>19</v>
      </c>
      <c r="R2756" s="13">
        <v>57</v>
      </c>
      <c r="S2756" s="34">
        <v>474.34999999999997</v>
      </c>
      <c r="T2756" s="8">
        <v>11</v>
      </c>
      <c r="U2756" s="8">
        <v>13</v>
      </c>
      <c r="V2756" s="9">
        <v>41.300000000000004</v>
      </c>
      <c r="W2756" s="36">
        <v>702.76999999999987</v>
      </c>
      <c r="X2756" s="12">
        <v>14</v>
      </c>
      <c r="Y2756" s="12">
        <v>16</v>
      </c>
      <c r="Z2756" s="12">
        <v>56</v>
      </c>
      <c r="AA2756" s="52">
        <f t="shared" si="172"/>
        <v>0.66666666666666663</v>
      </c>
      <c r="AB2756" s="54">
        <f t="shared" si="173"/>
        <v>1.2</v>
      </c>
      <c r="AC2756" s="54">
        <f t="shared" si="174"/>
        <v>0.82352941176470584</v>
      </c>
      <c r="AD2756" s="55">
        <f t="shared" si="175"/>
        <v>0.89673202614379088</v>
      </c>
      <c r="AE2756" s="58"/>
    </row>
    <row r="2757" spans="1:31" s="5" customFormat="1" x14ac:dyDescent="0.3">
      <c r="A2757" s="40" t="s">
        <v>1811</v>
      </c>
      <c r="B2757" s="3" t="s">
        <v>1812</v>
      </c>
      <c r="C2757" s="34">
        <v>225.79999999999998</v>
      </c>
      <c r="D2757" s="8">
        <v>3</v>
      </c>
      <c r="E2757" s="8">
        <v>7</v>
      </c>
      <c r="F2757" s="9">
        <v>25.3</v>
      </c>
      <c r="G2757" s="36">
        <v>243.54</v>
      </c>
      <c r="H2757" s="12">
        <v>3</v>
      </c>
      <c r="I2757" s="12">
        <v>8</v>
      </c>
      <c r="J2757" s="13">
        <v>27.2</v>
      </c>
      <c r="K2757" s="34">
        <v>181.83999999999997</v>
      </c>
      <c r="L2757" s="8">
        <v>4</v>
      </c>
      <c r="M2757" s="8">
        <v>9</v>
      </c>
      <c r="N2757" s="9">
        <v>32.5</v>
      </c>
      <c r="O2757" s="36">
        <v>352.46999999999997</v>
      </c>
      <c r="P2757" s="12">
        <v>6</v>
      </c>
      <c r="Q2757" s="12">
        <v>10</v>
      </c>
      <c r="R2757" s="13">
        <v>27.7</v>
      </c>
      <c r="S2757" s="34">
        <v>161.82999999999998</v>
      </c>
      <c r="T2757" s="8">
        <v>3</v>
      </c>
      <c r="U2757" s="8">
        <v>7</v>
      </c>
      <c r="V2757" s="9">
        <v>20.7</v>
      </c>
      <c r="W2757" s="36">
        <v>325.96000000000004</v>
      </c>
      <c r="X2757" s="12">
        <v>6</v>
      </c>
      <c r="Y2757" s="12">
        <v>8</v>
      </c>
      <c r="Z2757" s="12">
        <v>26.099999999999998</v>
      </c>
      <c r="AA2757" s="52">
        <f t="shared" si="172"/>
        <v>0.88888888888888884</v>
      </c>
      <c r="AB2757" s="54">
        <f t="shared" si="173"/>
        <v>0.90909090909090906</v>
      </c>
      <c r="AC2757" s="54">
        <f t="shared" si="174"/>
        <v>0.88888888888888884</v>
      </c>
      <c r="AD2757" s="55">
        <f t="shared" si="175"/>
        <v>0.89562289562289565</v>
      </c>
      <c r="AE2757" s="58"/>
    </row>
    <row r="2758" spans="1:31" s="5" customFormat="1" x14ac:dyDescent="0.3">
      <c r="A2758" s="40" t="s">
        <v>1093</v>
      </c>
      <c r="B2758" s="3" t="s">
        <v>1094</v>
      </c>
      <c r="C2758" s="34">
        <v>420.27000000000004</v>
      </c>
      <c r="D2758" s="8">
        <v>6</v>
      </c>
      <c r="E2758" s="8">
        <v>11</v>
      </c>
      <c r="F2758" s="9">
        <v>8.7000000000000011</v>
      </c>
      <c r="G2758" s="36">
        <v>485.6400000000001</v>
      </c>
      <c r="H2758" s="12">
        <v>8</v>
      </c>
      <c r="I2758" s="12">
        <v>12</v>
      </c>
      <c r="J2758" s="13">
        <v>12.799999999999999</v>
      </c>
      <c r="K2758" s="34">
        <v>719.03999999999985</v>
      </c>
      <c r="L2758" s="8">
        <v>13</v>
      </c>
      <c r="M2758" s="8">
        <v>20</v>
      </c>
      <c r="N2758" s="9">
        <v>22.300000000000008</v>
      </c>
      <c r="O2758" s="36">
        <v>1217.9399999999996</v>
      </c>
      <c r="P2758" s="12">
        <v>24</v>
      </c>
      <c r="Q2758" s="12">
        <v>34</v>
      </c>
      <c r="R2758" s="13">
        <v>36.399999999999984</v>
      </c>
      <c r="S2758" s="34">
        <v>762.76</v>
      </c>
      <c r="T2758" s="8">
        <v>15</v>
      </c>
      <c r="U2758" s="8">
        <v>21</v>
      </c>
      <c r="V2758" s="9">
        <v>20.800000000000004</v>
      </c>
      <c r="W2758" s="36">
        <v>599.94000000000005</v>
      </c>
      <c r="X2758" s="12">
        <v>11</v>
      </c>
      <c r="Y2758" s="12">
        <v>18</v>
      </c>
      <c r="Z2758" s="12">
        <v>16.400000000000002</v>
      </c>
      <c r="AA2758" s="52">
        <f t="shared" si="172"/>
        <v>0.92307692307692313</v>
      </c>
      <c r="AB2758" s="54">
        <f t="shared" si="173"/>
        <v>0.6</v>
      </c>
      <c r="AC2758" s="54">
        <f t="shared" si="174"/>
        <v>1.1578947368421053</v>
      </c>
      <c r="AD2758" s="55">
        <f t="shared" si="175"/>
        <v>0.8936572199730094</v>
      </c>
      <c r="AE2758" s="58"/>
    </row>
    <row r="2759" spans="1:31" s="5" customFormat="1" x14ac:dyDescent="0.3">
      <c r="A2759" s="40" t="s">
        <v>1221</v>
      </c>
      <c r="B2759" s="3" t="s">
        <v>1222</v>
      </c>
      <c r="C2759" s="34">
        <v>325.45000000000005</v>
      </c>
      <c r="D2759" s="8">
        <v>5</v>
      </c>
      <c r="E2759" s="8">
        <v>6</v>
      </c>
      <c r="F2759" s="9">
        <v>7.7</v>
      </c>
      <c r="G2759" s="36">
        <v>382.30000000000007</v>
      </c>
      <c r="H2759" s="12">
        <v>5</v>
      </c>
      <c r="I2759" s="12">
        <v>8</v>
      </c>
      <c r="J2759" s="13">
        <v>7</v>
      </c>
      <c r="K2759" s="34">
        <v>240.9</v>
      </c>
      <c r="L2759" s="8">
        <v>5</v>
      </c>
      <c r="M2759" s="8">
        <v>8</v>
      </c>
      <c r="N2759" s="9">
        <v>8.4</v>
      </c>
      <c r="O2759" s="36">
        <v>392.36000000000007</v>
      </c>
      <c r="P2759" s="12">
        <v>8</v>
      </c>
      <c r="Q2759" s="12">
        <v>9</v>
      </c>
      <c r="R2759" s="13">
        <v>8.4</v>
      </c>
      <c r="S2759" s="34"/>
      <c r="T2759" s="8"/>
      <c r="U2759" s="8"/>
      <c r="V2759" s="9"/>
      <c r="W2759" s="36"/>
      <c r="X2759" s="12"/>
      <c r="Y2759" s="12"/>
      <c r="Z2759" s="12"/>
      <c r="AA2759" s="52">
        <f t="shared" si="172"/>
        <v>0.77777777777777779</v>
      </c>
      <c r="AB2759" s="54">
        <f t="shared" si="173"/>
        <v>0.9</v>
      </c>
      <c r="AC2759" s="54">
        <f t="shared" si="174"/>
        <v>1</v>
      </c>
      <c r="AD2759" s="55">
        <f t="shared" si="175"/>
        <v>0.89259259259259272</v>
      </c>
      <c r="AE2759" s="58"/>
    </row>
    <row r="2760" spans="1:31" s="5" customFormat="1" x14ac:dyDescent="0.3">
      <c r="A2760" s="40" t="s">
        <v>2834</v>
      </c>
      <c r="B2760" s="3" t="s">
        <v>2835</v>
      </c>
      <c r="C2760" s="34">
        <v>55.94</v>
      </c>
      <c r="D2760" s="8">
        <v>1</v>
      </c>
      <c r="E2760" s="8">
        <v>3</v>
      </c>
      <c r="F2760" s="9">
        <v>7.3</v>
      </c>
      <c r="G2760" s="36">
        <v>65.87</v>
      </c>
      <c r="H2760" s="12">
        <v>1</v>
      </c>
      <c r="I2760" s="12">
        <v>4</v>
      </c>
      <c r="J2760" s="13">
        <v>7.5</v>
      </c>
      <c r="K2760" s="34">
        <v>128.79000000000002</v>
      </c>
      <c r="L2760" s="8">
        <v>3</v>
      </c>
      <c r="M2760" s="8">
        <v>5</v>
      </c>
      <c r="N2760" s="9">
        <v>8</v>
      </c>
      <c r="O2760" s="36">
        <v>88.41</v>
      </c>
      <c r="P2760" s="12">
        <v>2</v>
      </c>
      <c r="Q2760" s="12">
        <v>7</v>
      </c>
      <c r="R2760" s="13">
        <v>9.3000000000000007</v>
      </c>
      <c r="S2760" s="34">
        <v>326.42</v>
      </c>
      <c r="T2760" s="8">
        <v>7</v>
      </c>
      <c r="U2760" s="8">
        <v>8</v>
      </c>
      <c r="V2760" s="9">
        <v>11.599999999999998</v>
      </c>
      <c r="W2760" s="36">
        <v>294.63</v>
      </c>
      <c r="X2760" s="12">
        <v>6</v>
      </c>
      <c r="Y2760" s="12">
        <v>7</v>
      </c>
      <c r="Z2760" s="12">
        <v>11</v>
      </c>
      <c r="AA2760" s="52">
        <f t="shared" si="172"/>
        <v>0.8</v>
      </c>
      <c r="AB2760" s="54">
        <f t="shared" si="173"/>
        <v>0.75</v>
      </c>
      <c r="AC2760" s="54">
        <f t="shared" si="174"/>
        <v>1.125</v>
      </c>
      <c r="AD2760" s="55">
        <f t="shared" si="175"/>
        <v>0.89166666666666661</v>
      </c>
      <c r="AE2760" s="58"/>
    </row>
    <row r="2761" spans="1:31" s="5" customFormat="1" x14ac:dyDescent="0.3">
      <c r="A2761" s="40" t="s">
        <v>1281</v>
      </c>
      <c r="B2761" s="3" t="s">
        <v>1282</v>
      </c>
      <c r="C2761" s="34">
        <v>379.34</v>
      </c>
      <c r="D2761" s="8">
        <v>4</v>
      </c>
      <c r="E2761" s="8">
        <v>4</v>
      </c>
      <c r="F2761" s="9">
        <v>19.100000000000001</v>
      </c>
      <c r="G2761" s="36">
        <v>382.77</v>
      </c>
      <c r="H2761" s="12">
        <v>5</v>
      </c>
      <c r="I2761" s="12">
        <v>5</v>
      </c>
      <c r="J2761" s="13">
        <v>20.100000000000001</v>
      </c>
      <c r="K2761" s="34">
        <v>541.1</v>
      </c>
      <c r="L2761" s="8">
        <v>8</v>
      </c>
      <c r="M2761" s="8">
        <v>11</v>
      </c>
      <c r="N2761" s="9">
        <v>27.800000000000004</v>
      </c>
      <c r="O2761" s="36">
        <v>575.44000000000005</v>
      </c>
      <c r="P2761" s="12">
        <v>8</v>
      </c>
      <c r="Q2761" s="12">
        <v>11</v>
      </c>
      <c r="R2761" s="13">
        <v>27.800000000000004</v>
      </c>
      <c r="S2761" s="34">
        <v>333.81</v>
      </c>
      <c r="T2761" s="8">
        <v>5</v>
      </c>
      <c r="U2761" s="8">
        <v>9</v>
      </c>
      <c r="V2761" s="9">
        <v>27.3</v>
      </c>
      <c r="W2761" s="36">
        <v>574.16000000000008</v>
      </c>
      <c r="X2761" s="12">
        <v>9</v>
      </c>
      <c r="Y2761" s="12">
        <v>11</v>
      </c>
      <c r="Z2761" s="12">
        <v>27.800000000000004</v>
      </c>
      <c r="AA2761" s="52">
        <f t="shared" si="172"/>
        <v>0.83333333333333337</v>
      </c>
      <c r="AB2761" s="54">
        <f t="shared" si="173"/>
        <v>1</v>
      </c>
      <c r="AC2761" s="54">
        <f t="shared" si="174"/>
        <v>0.83333333333333337</v>
      </c>
      <c r="AD2761" s="55">
        <f t="shared" si="175"/>
        <v>0.88888888888888895</v>
      </c>
      <c r="AE2761" s="58"/>
    </row>
    <row r="2762" spans="1:31" s="5" customFormat="1" x14ac:dyDescent="0.3">
      <c r="A2762" s="40" t="s">
        <v>6424</v>
      </c>
      <c r="B2762" s="16" t="s">
        <v>6425</v>
      </c>
      <c r="C2762" s="8"/>
      <c r="D2762" s="8"/>
      <c r="E2762" s="8"/>
      <c r="F2762" s="9"/>
      <c r="G2762" s="36"/>
      <c r="H2762" s="12"/>
      <c r="I2762" s="12"/>
      <c r="J2762" s="13"/>
      <c r="K2762" s="34"/>
      <c r="L2762" s="8"/>
      <c r="M2762" s="8"/>
      <c r="N2762" s="9"/>
      <c r="O2762" s="36"/>
      <c r="P2762" s="12"/>
      <c r="Q2762" s="12"/>
      <c r="R2762" s="13"/>
      <c r="S2762" s="34">
        <v>67.319999999999993</v>
      </c>
      <c r="T2762" s="8">
        <v>2</v>
      </c>
      <c r="U2762" s="8">
        <v>3</v>
      </c>
      <c r="V2762" s="9">
        <v>5</v>
      </c>
      <c r="W2762" s="36">
        <v>31.76</v>
      </c>
      <c r="X2762" s="12">
        <v>1</v>
      </c>
      <c r="Y2762" s="12">
        <v>5</v>
      </c>
      <c r="Z2762" s="12">
        <v>6.7</v>
      </c>
      <c r="AA2762" s="52">
        <f t="shared" si="172"/>
        <v>1</v>
      </c>
      <c r="AB2762" s="54">
        <f t="shared" si="173"/>
        <v>1</v>
      </c>
      <c r="AC2762" s="54">
        <f t="shared" si="174"/>
        <v>0.66666666666666663</v>
      </c>
      <c r="AD2762" s="55">
        <f t="shared" si="175"/>
        <v>0.88888888888888884</v>
      </c>
      <c r="AE2762" s="58"/>
    </row>
    <row r="2763" spans="1:31" s="5" customFormat="1" x14ac:dyDescent="0.3">
      <c r="A2763" s="40" t="s">
        <v>2396</v>
      </c>
      <c r="B2763" s="3" t="s">
        <v>2397</v>
      </c>
      <c r="C2763" s="34">
        <v>48.96</v>
      </c>
      <c r="D2763" s="8">
        <v>1</v>
      </c>
      <c r="E2763" s="8">
        <v>1</v>
      </c>
      <c r="F2763" s="9">
        <v>3</v>
      </c>
      <c r="G2763" s="36">
        <v>36.57</v>
      </c>
      <c r="H2763" s="12">
        <v>1</v>
      </c>
      <c r="I2763" s="12">
        <v>2</v>
      </c>
      <c r="J2763" s="13">
        <v>6</v>
      </c>
      <c r="K2763" s="34"/>
      <c r="L2763" s="8"/>
      <c r="M2763" s="8"/>
      <c r="N2763" s="9"/>
      <c r="O2763" s="36"/>
      <c r="P2763" s="12"/>
      <c r="Q2763" s="12"/>
      <c r="R2763" s="13"/>
      <c r="S2763" s="34"/>
      <c r="T2763" s="8"/>
      <c r="U2763" s="8"/>
      <c r="V2763" s="9"/>
      <c r="W2763" s="36"/>
      <c r="X2763" s="12"/>
      <c r="Y2763" s="12"/>
      <c r="Z2763" s="12"/>
      <c r="AA2763" s="52">
        <f t="shared" si="172"/>
        <v>0.66666666666666663</v>
      </c>
      <c r="AB2763" s="54">
        <f t="shared" si="173"/>
        <v>1</v>
      </c>
      <c r="AC2763" s="54">
        <f t="shared" si="174"/>
        <v>1</v>
      </c>
      <c r="AD2763" s="55">
        <f t="shared" si="175"/>
        <v>0.88888888888888884</v>
      </c>
      <c r="AE2763" s="58"/>
    </row>
    <row r="2764" spans="1:31" s="5" customFormat="1" x14ac:dyDescent="0.3">
      <c r="A2764" s="40" t="s">
        <v>6668</v>
      </c>
      <c r="B2764" s="16" t="s">
        <v>6669</v>
      </c>
      <c r="C2764" s="8"/>
      <c r="D2764" s="8"/>
      <c r="E2764" s="8"/>
      <c r="F2764" s="9"/>
      <c r="G2764" s="36"/>
      <c r="H2764" s="12"/>
      <c r="I2764" s="12"/>
      <c r="J2764" s="13"/>
      <c r="K2764" s="34"/>
      <c r="L2764" s="8"/>
      <c r="M2764" s="8"/>
      <c r="N2764" s="9"/>
      <c r="O2764" s="36"/>
      <c r="P2764" s="12"/>
      <c r="Q2764" s="12"/>
      <c r="R2764" s="13"/>
      <c r="S2764" s="34">
        <v>36.1</v>
      </c>
      <c r="T2764" s="8">
        <v>1</v>
      </c>
      <c r="U2764" s="8">
        <v>1</v>
      </c>
      <c r="V2764" s="9">
        <v>2.7</v>
      </c>
      <c r="W2764" s="36">
        <v>26.65</v>
      </c>
      <c r="X2764" s="12">
        <v>1</v>
      </c>
      <c r="Y2764" s="12">
        <v>2</v>
      </c>
      <c r="Z2764" s="12">
        <v>4.4000000000000004</v>
      </c>
      <c r="AA2764" s="52">
        <f t="shared" si="172"/>
        <v>1</v>
      </c>
      <c r="AB2764" s="54">
        <f t="shared" si="173"/>
        <v>1</v>
      </c>
      <c r="AC2764" s="54">
        <f t="shared" si="174"/>
        <v>0.66666666666666663</v>
      </c>
      <c r="AD2764" s="55">
        <f t="shared" si="175"/>
        <v>0.88888888888888884</v>
      </c>
      <c r="AE2764" s="58"/>
    </row>
    <row r="2765" spans="1:31" s="5" customFormat="1" x14ac:dyDescent="0.3">
      <c r="A2765" s="40" t="s">
        <v>6498</v>
      </c>
      <c r="B2765" s="16" t="s">
        <v>6499</v>
      </c>
      <c r="C2765" s="8"/>
      <c r="D2765" s="8"/>
      <c r="E2765" s="8"/>
      <c r="F2765" s="9"/>
      <c r="G2765" s="36"/>
      <c r="H2765" s="12"/>
      <c r="I2765" s="12"/>
      <c r="J2765" s="13"/>
      <c r="K2765" s="34"/>
      <c r="L2765" s="8"/>
      <c r="M2765" s="8"/>
      <c r="N2765" s="9"/>
      <c r="O2765" s="36"/>
      <c r="P2765" s="12"/>
      <c r="Q2765" s="12"/>
      <c r="R2765" s="13"/>
      <c r="S2765" s="34">
        <v>46.98</v>
      </c>
      <c r="T2765" s="8">
        <v>1</v>
      </c>
      <c r="U2765" s="8">
        <v>1</v>
      </c>
      <c r="V2765" s="9">
        <v>0.9</v>
      </c>
      <c r="W2765" s="36">
        <v>37.04</v>
      </c>
      <c r="X2765" s="12">
        <v>1</v>
      </c>
      <c r="Y2765" s="12">
        <v>2</v>
      </c>
      <c r="Z2765" s="12">
        <v>1.7</v>
      </c>
      <c r="AA2765" s="52">
        <f t="shared" si="172"/>
        <v>1</v>
      </c>
      <c r="AB2765" s="54">
        <f t="shared" si="173"/>
        <v>1</v>
      </c>
      <c r="AC2765" s="54">
        <f t="shared" si="174"/>
        <v>0.66666666666666663</v>
      </c>
      <c r="AD2765" s="55">
        <f t="shared" si="175"/>
        <v>0.88888888888888884</v>
      </c>
      <c r="AE2765" s="58"/>
    </row>
    <row r="2766" spans="1:31" s="5" customFormat="1" x14ac:dyDescent="0.3">
      <c r="A2766" s="40" t="s">
        <v>6746</v>
      </c>
      <c r="B2766" s="16" t="s">
        <v>6747</v>
      </c>
      <c r="C2766" s="8"/>
      <c r="D2766" s="8"/>
      <c r="E2766" s="8"/>
      <c r="F2766" s="9"/>
      <c r="G2766" s="36"/>
      <c r="H2766" s="12"/>
      <c r="I2766" s="12"/>
      <c r="J2766" s="13"/>
      <c r="K2766" s="34"/>
      <c r="L2766" s="8"/>
      <c r="M2766" s="8"/>
      <c r="N2766" s="9"/>
      <c r="O2766" s="36"/>
      <c r="P2766" s="12"/>
      <c r="Q2766" s="12"/>
      <c r="R2766" s="13"/>
      <c r="S2766" s="34">
        <v>62.58</v>
      </c>
      <c r="T2766" s="8">
        <v>1</v>
      </c>
      <c r="U2766" s="8">
        <v>1</v>
      </c>
      <c r="V2766" s="9">
        <v>5</v>
      </c>
      <c r="W2766" s="36">
        <v>51.81</v>
      </c>
      <c r="X2766" s="12">
        <v>1</v>
      </c>
      <c r="Y2766" s="12">
        <v>2</v>
      </c>
      <c r="Z2766" s="12">
        <v>4.5999999999999996</v>
      </c>
      <c r="AA2766" s="52">
        <f t="shared" si="172"/>
        <v>1</v>
      </c>
      <c r="AB2766" s="54">
        <f t="shared" si="173"/>
        <v>1</v>
      </c>
      <c r="AC2766" s="54">
        <f t="shared" si="174"/>
        <v>0.66666666666666663</v>
      </c>
      <c r="AD2766" s="55">
        <f t="shared" si="175"/>
        <v>0.88888888888888884</v>
      </c>
      <c r="AE2766" s="58"/>
    </row>
    <row r="2767" spans="1:31" s="5" customFormat="1" x14ac:dyDescent="0.3">
      <c r="A2767" s="40" t="s">
        <v>3145</v>
      </c>
      <c r="B2767" s="3" t="s">
        <v>3146</v>
      </c>
      <c r="C2767" s="34">
        <v>36.17</v>
      </c>
      <c r="D2767" s="8">
        <v>1</v>
      </c>
      <c r="E2767" s="8">
        <v>1</v>
      </c>
      <c r="F2767" s="9">
        <v>5.3</v>
      </c>
      <c r="G2767" s="36">
        <v>46.24</v>
      </c>
      <c r="H2767" s="12">
        <v>1</v>
      </c>
      <c r="I2767" s="12">
        <v>2</v>
      </c>
      <c r="J2767" s="13">
        <v>10.199999999999999</v>
      </c>
      <c r="K2767" s="34">
        <v>92.66</v>
      </c>
      <c r="L2767" s="8">
        <v>2</v>
      </c>
      <c r="M2767" s="8">
        <v>2</v>
      </c>
      <c r="N2767" s="9">
        <v>21.8</v>
      </c>
      <c r="O2767" s="36">
        <v>36.71</v>
      </c>
      <c r="P2767" s="12">
        <v>1</v>
      </c>
      <c r="Q2767" s="12">
        <v>1</v>
      </c>
      <c r="R2767" s="13">
        <v>11.7</v>
      </c>
      <c r="S2767" s="34"/>
      <c r="T2767" s="8"/>
      <c r="U2767" s="8"/>
      <c r="V2767" s="9"/>
      <c r="W2767" s="36">
        <v>32.71</v>
      </c>
      <c r="X2767" s="12">
        <v>1</v>
      </c>
      <c r="Y2767" s="12">
        <v>1</v>
      </c>
      <c r="Z2767" s="12">
        <v>5.3</v>
      </c>
      <c r="AA2767" s="52">
        <f t="shared" si="172"/>
        <v>0.66666666666666663</v>
      </c>
      <c r="AB2767" s="54">
        <f t="shared" si="173"/>
        <v>1.5</v>
      </c>
      <c r="AC2767" s="54">
        <f t="shared" si="174"/>
        <v>0.5</v>
      </c>
      <c r="AD2767" s="55">
        <f t="shared" si="175"/>
        <v>0.88888888888888884</v>
      </c>
      <c r="AE2767" s="58"/>
    </row>
    <row r="2768" spans="1:31" s="5" customFormat="1" x14ac:dyDescent="0.3">
      <c r="A2768" s="40" t="s">
        <v>2436</v>
      </c>
      <c r="B2768" s="3" t="s">
        <v>2437</v>
      </c>
      <c r="C2768" s="34">
        <v>47.44</v>
      </c>
      <c r="D2768" s="8">
        <v>1</v>
      </c>
      <c r="E2768" s="8">
        <v>1</v>
      </c>
      <c r="F2768" s="9">
        <v>3.7</v>
      </c>
      <c r="G2768" s="36">
        <v>39.94</v>
      </c>
      <c r="H2768" s="12">
        <v>1</v>
      </c>
      <c r="I2768" s="12">
        <v>2</v>
      </c>
      <c r="J2768" s="13">
        <v>3.8</v>
      </c>
      <c r="K2768" s="34"/>
      <c r="L2768" s="8"/>
      <c r="M2768" s="8"/>
      <c r="N2768" s="9"/>
      <c r="O2768" s="36"/>
      <c r="P2768" s="12"/>
      <c r="Q2768" s="12"/>
      <c r="R2768" s="13"/>
      <c r="S2768" s="34"/>
      <c r="T2768" s="8"/>
      <c r="U2768" s="8"/>
      <c r="V2768" s="9"/>
      <c r="W2768" s="36"/>
      <c r="X2768" s="12"/>
      <c r="Y2768" s="12"/>
      <c r="Z2768" s="12"/>
      <c r="AA2768" s="52">
        <f t="shared" si="172"/>
        <v>0.66666666666666663</v>
      </c>
      <c r="AB2768" s="54">
        <f t="shared" si="173"/>
        <v>1</v>
      </c>
      <c r="AC2768" s="54">
        <f t="shared" si="174"/>
        <v>1</v>
      </c>
      <c r="AD2768" s="55">
        <f t="shared" si="175"/>
        <v>0.88888888888888884</v>
      </c>
      <c r="AE2768" s="58"/>
    </row>
    <row r="2769" spans="1:31" s="5" customFormat="1" x14ac:dyDescent="0.3">
      <c r="A2769" s="40" t="s">
        <v>4668</v>
      </c>
      <c r="B2769" s="3" t="s">
        <v>4669</v>
      </c>
      <c r="C2769" s="8"/>
      <c r="D2769" s="8"/>
      <c r="E2769" s="8"/>
      <c r="F2769" s="9"/>
      <c r="G2769" s="36"/>
      <c r="H2769" s="12"/>
      <c r="I2769" s="12"/>
      <c r="J2769" s="13"/>
      <c r="K2769" s="34">
        <v>36.69</v>
      </c>
      <c r="L2769" s="8">
        <v>1</v>
      </c>
      <c r="M2769" s="8">
        <v>1</v>
      </c>
      <c r="N2769" s="9">
        <v>2.4</v>
      </c>
      <c r="O2769" s="36">
        <v>30.58</v>
      </c>
      <c r="P2769" s="12">
        <v>1</v>
      </c>
      <c r="Q2769" s="12">
        <v>2</v>
      </c>
      <c r="R2769" s="13">
        <v>2.8</v>
      </c>
      <c r="S2769" s="34"/>
      <c r="T2769" s="8"/>
      <c r="U2769" s="8"/>
      <c r="V2769" s="9"/>
      <c r="W2769" s="36"/>
      <c r="X2769" s="12"/>
      <c r="Y2769" s="12"/>
      <c r="Z2769" s="12"/>
      <c r="AA2769" s="52">
        <f t="shared" si="172"/>
        <v>1</v>
      </c>
      <c r="AB2769" s="54">
        <f t="shared" si="173"/>
        <v>0.66666666666666663</v>
      </c>
      <c r="AC2769" s="54">
        <f t="shared" si="174"/>
        <v>1</v>
      </c>
      <c r="AD2769" s="55">
        <f t="shared" si="175"/>
        <v>0.88888888888888884</v>
      </c>
      <c r="AE2769" s="58"/>
    </row>
    <row r="2770" spans="1:31" s="5" customFormat="1" x14ac:dyDescent="0.3">
      <c r="A2770" s="40" t="s">
        <v>2873</v>
      </c>
      <c r="B2770" s="3" t="s">
        <v>2874</v>
      </c>
      <c r="C2770" s="34">
        <v>74.73</v>
      </c>
      <c r="D2770" s="8">
        <v>1</v>
      </c>
      <c r="E2770" s="8">
        <v>1</v>
      </c>
      <c r="F2770" s="9">
        <v>10.6</v>
      </c>
      <c r="G2770" s="36">
        <v>63.33</v>
      </c>
      <c r="H2770" s="12">
        <v>1</v>
      </c>
      <c r="I2770" s="12">
        <v>2</v>
      </c>
      <c r="J2770" s="13">
        <v>25</v>
      </c>
      <c r="K2770" s="34">
        <v>63.57</v>
      </c>
      <c r="L2770" s="8">
        <v>1</v>
      </c>
      <c r="M2770" s="8">
        <v>1</v>
      </c>
      <c r="N2770" s="9">
        <v>10.6</v>
      </c>
      <c r="O2770" s="36">
        <v>60.19</v>
      </c>
      <c r="P2770" s="12">
        <v>1</v>
      </c>
      <c r="Q2770" s="12">
        <v>1</v>
      </c>
      <c r="R2770" s="13">
        <v>10.6</v>
      </c>
      <c r="S2770" s="34">
        <v>43.47</v>
      </c>
      <c r="T2770" s="8">
        <v>1</v>
      </c>
      <c r="U2770" s="8">
        <v>1</v>
      </c>
      <c r="V2770" s="9">
        <v>16.3</v>
      </c>
      <c r="W2770" s="36">
        <v>51.42</v>
      </c>
      <c r="X2770" s="12">
        <v>1</v>
      </c>
      <c r="Y2770" s="12">
        <v>1</v>
      </c>
      <c r="Z2770" s="12">
        <v>10.6</v>
      </c>
      <c r="AA2770" s="52">
        <f t="shared" si="172"/>
        <v>0.66666666666666663</v>
      </c>
      <c r="AB2770" s="54">
        <f t="shared" si="173"/>
        <v>1</v>
      </c>
      <c r="AC2770" s="54">
        <f t="shared" si="174"/>
        <v>1</v>
      </c>
      <c r="AD2770" s="55">
        <f t="shared" si="175"/>
        <v>0.88888888888888884</v>
      </c>
      <c r="AE2770" s="58"/>
    </row>
    <row r="2771" spans="1:31" s="5" customFormat="1" x14ac:dyDescent="0.3">
      <c r="A2771" s="40" t="s">
        <v>2340</v>
      </c>
      <c r="B2771" s="3" t="s">
        <v>2341</v>
      </c>
      <c r="C2771" s="34">
        <v>41.91</v>
      </c>
      <c r="D2771" s="8">
        <v>1</v>
      </c>
      <c r="E2771" s="8">
        <v>1</v>
      </c>
      <c r="F2771" s="9">
        <v>2.5</v>
      </c>
      <c r="G2771" s="36">
        <v>39.99</v>
      </c>
      <c r="H2771" s="12">
        <v>1</v>
      </c>
      <c r="I2771" s="12">
        <v>2</v>
      </c>
      <c r="J2771" s="13">
        <v>2.5</v>
      </c>
      <c r="K2771" s="34"/>
      <c r="L2771" s="8"/>
      <c r="M2771" s="8"/>
      <c r="N2771" s="9"/>
      <c r="O2771" s="36"/>
      <c r="P2771" s="12"/>
      <c r="Q2771" s="12"/>
      <c r="R2771" s="13"/>
      <c r="S2771" s="34"/>
      <c r="T2771" s="8"/>
      <c r="U2771" s="8"/>
      <c r="V2771" s="9"/>
      <c r="W2771" s="36"/>
      <c r="X2771" s="12"/>
      <c r="Y2771" s="12"/>
      <c r="Z2771" s="12"/>
      <c r="AA2771" s="52">
        <f t="shared" si="172"/>
        <v>0.66666666666666663</v>
      </c>
      <c r="AB2771" s="54">
        <f t="shared" si="173"/>
        <v>1</v>
      </c>
      <c r="AC2771" s="54">
        <f t="shared" si="174"/>
        <v>1</v>
      </c>
      <c r="AD2771" s="55">
        <f t="shared" si="175"/>
        <v>0.88888888888888884</v>
      </c>
      <c r="AE2771" s="58"/>
    </row>
    <row r="2772" spans="1:31" s="5" customFormat="1" x14ac:dyDescent="0.3">
      <c r="A2772" s="40" t="s">
        <v>2394</v>
      </c>
      <c r="B2772" s="3" t="s">
        <v>2395</v>
      </c>
      <c r="C2772" s="34">
        <v>60.91</v>
      </c>
      <c r="D2772" s="8">
        <v>1</v>
      </c>
      <c r="E2772" s="8">
        <v>1</v>
      </c>
      <c r="F2772" s="9">
        <v>21.3</v>
      </c>
      <c r="G2772" s="36">
        <v>59.28</v>
      </c>
      <c r="H2772" s="12">
        <v>1</v>
      </c>
      <c r="I2772" s="12">
        <v>2</v>
      </c>
      <c r="J2772" s="13">
        <v>36</v>
      </c>
      <c r="K2772" s="34"/>
      <c r="L2772" s="8"/>
      <c r="M2772" s="8"/>
      <c r="N2772" s="9"/>
      <c r="O2772" s="36"/>
      <c r="P2772" s="12"/>
      <c r="Q2772" s="12"/>
      <c r="R2772" s="13"/>
      <c r="S2772" s="34"/>
      <c r="T2772" s="8"/>
      <c r="U2772" s="8"/>
      <c r="V2772" s="9"/>
      <c r="W2772" s="36"/>
      <c r="X2772" s="12"/>
      <c r="Y2772" s="12"/>
      <c r="Z2772" s="12"/>
      <c r="AA2772" s="52">
        <f t="shared" si="172"/>
        <v>0.66666666666666663</v>
      </c>
      <c r="AB2772" s="54">
        <f t="shared" si="173"/>
        <v>1</v>
      </c>
      <c r="AC2772" s="54">
        <f t="shared" si="174"/>
        <v>1</v>
      </c>
      <c r="AD2772" s="55">
        <f t="shared" si="175"/>
        <v>0.88888888888888884</v>
      </c>
      <c r="AE2772" s="58"/>
    </row>
    <row r="2773" spans="1:31" s="5" customFormat="1" x14ac:dyDescent="0.3">
      <c r="A2773" s="40" t="s">
        <v>6512</v>
      </c>
      <c r="B2773" s="16" t="s">
        <v>6513</v>
      </c>
      <c r="C2773" s="8"/>
      <c r="D2773" s="8"/>
      <c r="E2773" s="8"/>
      <c r="F2773" s="9"/>
      <c r="G2773" s="36"/>
      <c r="H2773" s="12"/>
      <c r="I2773" s="12"/>
      <c r="J2773" s="13"/>
      <c r="K2773" s="34"/>
      <c r="L2773" s="8"/>
      <c r="M2773" s="8"/>
      <c r="N2773" s="9"/>
      <c r="O2773" s="36"/>
      <c r="P2773" s="12"/>
      <c r="Q2773" s="12"/>
      <c r="R2773" s="13"/>
      <c r="S2773" s="34">
        <v>28.45</v>
      </c>
      <c r="T2773" s="8">
        <v>1</v>
      </c>
      <c r="U2773" s="8">
        <v>1</v>
      </c>
      <c r="V2773" s="9">
        <v>3.4</v>
      </c>
      <c r="W2773" s="36">
        <v>28.36</v>
      </c>
      <c r="X2773" s="12">
        <v>1</v>
      </c>
      <c r="Y2773" s="12">
        <v>2</v>
      </c>
      <c r="Z2773" s="12">
        <v>10.3</v>
      </c>
      <c r="AA2773" s="52">
        <f t="shared" si="172"/>
        <v>1</v>
      </c>
      <c r="AB2773" s="54">
        <f t="shared" si="173"/>
        <v>1</v>
      </c>
      <c r="AC2773" s="54">
        <f t="shared" si="174"/>
        <v>0.66666666666666663</v>
      </c>
      <c r="AD2773" s="55">
        <f t="shared" si="175"/>
        <v>0.88888888888888884</v>
      </c>
      <c r="AE2773" s="58"/>
    </row>
    <row r="2774" spans="1:31" s="5" customFormat="1" x14ac:dyDescent="0.3">
      <c r="A2774" s="40" t="s">
        <v>2690</v>
      </c>
      <c r="B2774" s="3" t="s">
        <v>2691</v>
      </c>
      <c r="C2774" s="34">
        <v>41.8</v>
      </c>
      <c r="D2774" s="8">
        <v>1</v>
      </c>
      <c r="E2774" s="8">
        <v>1</v>
      </c>
      <c r="F2774" s="9">
        <v>1.6</v>
      </c>
      <c r="G2774" s="36">
        <v>42.92</v>
      </c>
      <c r="H2774" s="12">
        <v>1</v>
      </c>
      <c r="I2774" s="12">
        <v>2</v>
      </c>
      <c r="J2774" s="13">
        <v>2.2000000000000002</v>
      </c>
      <c r="K2774" s="34"/>
      <c r="L2774" s="8"/>
      <c r="M2774" s="8"/>
      <c r="N2774" s="9"/>
      <c r="O2774" s="36"/>
      <c r="P2774" s="12"/>
      <c r="Q2774" s="12"/>
      <c r="R2774" s="13"/>
      <c r="S2774" s="34"/>
      <c r="T2774" s="8"/>
      <c r="U2774" s="8"/>
      <c r="V2774" s="9"/>
      <c r="W2774" s="36"/>
      <c r="X2774" s="12"/>
      <c r="Y2774" s="12"/>
      <c r="Z2774" s="12"/>
      <c r="AA2774" s="52">
        <f t="shared" si="172"/>
        <v>0.66666666666666663</v>
      </c>
      <c r="AB2774" s="54">
        <f t="shared" si="173"/>
        <v>1</v>
      </c>
      <c r="AC2774" s="54">
        <f t="shared" si="174"/>
        <v>1</v>
      </c>
      <c r="AD2774" s="55">
        <f t="shared" si="175"/>
        <v>0.88888888888888884</v>
      </c>
      <c r="AE2774" s="58"/>
    </row>
    <row r="2775" spans="1:31" s="5" customFormat="1" x14ac:dyDescent="0.3">
      <c r="A2775" s="40" t="s">
        <v>1958</v>
      </c>
      <c r="B2775" s="3" t="s">
        <v>1959</v>
      </c>
      <c r="C2775" s="34">
        <v>122.62</v>
      </c>
      <c r="D2775" s="8">
        <v>2</v>
      </c>
      <c r="E2775" s="8">
        <v>3</v>
      </c>
      <c r="F2775" s="9">
        <v>10.6</v>
      </c>
      <c r="G2775" s="36">
        <v>120.86</v>
      </c>
      <c r="H2775" s="12">
        <v>2</v>
      </c>
      <c r="I2775" s="12">
        <v>3</v>
      </c>
      <c r="J2775" s="13">
        <v>14.7</v>
      </c>
      <c r="K2775" s="34">
        <v>142.48999999999998</v>
      </c>
      <c r="L2775" s="8">
        <v>3</v>
      </c>
      <c r="M2775" s="8">
        <v>3</v>
      </c>
      <c r="N2775" s="9">
        <v>14.1</v>
      </c>
      <c r="O2775" s="36">
        <v>200.59</v>
      </c>
      <c r="P2775" s="12">
        <v>4</v>
      </c>
      <c r="Q2775" s="12">
        <v>5</v>
      </c>
      <c r="R2775" s="13">
        <v>31.8</v>
      </c>
      <c r="S2775" s="34">
        <v>202.36</v>
      </c>
      <c r="T2775" s="8">
        <v>4</v>
      </c>
      <c r="U2775" s="8">
        <v>4</v>
      </c>
      <c r="V2775" s="9">
        <v>20.6</v>
      </c>
      <c r="W2775" s="36">
        <v>156.22</v>
      </c>
      <c r="X2775" s="12">
        <v>4</v>
      </c>
      <c r="Y2775" s="12">
        <v>4</v>
      </c>
      <c r="Z2775" s="12">
        <v>20.6</v>
      </c>
      <c r="AA2775" s="52">
        <f t="shared" si="172"/>
        <v>1</v>
      </c>
      <c r="AB2775" s="54">
        <f t="shared" si="173"/>
        <v>0.66666666666666663</v>
      </c>
      <c r="AC2775" s="54">
        <f t="shared" si="174"/>
        <v>1</v>
      </c>
      <c r="AD2775" s="55">
        <f t="shared" si="175"/>
        <v>0.88888888888888884</v>
      </c>
      <c r="AE2775" s="58"/>
    </row>
    <row r="2776" spans="1:31" s="5" customFormat="1" x14ac:dyDescent="0.3">
      <c r="A2776" s="40" t="s">
        <v>2276</v>
      </c>
      <c r="B2776" s="3" t="s">
        <v>2277</v>
      </c>
      <c r="C2776" s="34">
        <v>72.58</v>
      </c>
      <c r="D2776" s="8">
        <v>1</v>
      </c>
      <c r="E2776" s="8">
        <v>1</v>
      </c>
      <c r="F2776" s="9">
        <v>6.3</v>
      </c>
      <c r="G2776" s="36">
        <v>74.7</v>
      </c>
      <c r="H2776" s="12">
        <v>1</v>
      </c>
      <c r="I2776" s="12">
        <v>1</v>
      </c>
      <c r="J2776" s="13">
        <v>6.3</v>
      </c>
      <c r="K2776" s="34">
        <v>68.38</v>
      </c>
      <c r="L2776" s="8">
        <v>1</v>
      </c>
      <c r="M2776" s="8">
        <v>1</v>
      </c>
      <c r="N2776" s="9">
        <v>3.5</v>
      </c>
      <c r="O2776" s="36">
        <v>58.39</v>
      </c>
      <c r="P2776" s="12">
        <v>1</v>
      </c>
      <c r="Q2776" s="12">
        <v>1</v>
      </c>
      <c r="R2776" s="13">
        <v>3.5</v>
      </c>
      <c r="S2776" s="34">
        <v>77.61</v>
      </c>
      <c r="T2776" s="8">
        <v>1</v>
      </c>
      <c r="U2776" s="8">
        <v>1</v>
      </c>
      <c r="V2776" s="9">
        <v>7</v>
      </c>
      <c r="W2776" s="36">
        <v>94.42</v>
      </c>
      <c r="X2776" s="12">
        <v>2</v>
      </c>
      <c r="Y2776" s="12">
        <v>2</v>
      </c>
      <c r="Z2776" s="12">
        <v>8.9</v>
      </c>
      <c r="AA2776" s="52">
        <f t="shared" si="172"/>
        <v>1</v>
      </c>
      <c r="AB2776" s="54">
        <f t="shared" si="173"/>
        <v>1</v>
      </c>
      <c r="AC2776" s="54">
        <f t="shared" si="174"/>
        <v>0.66666666666666663</v>
      </c>
      <c r="AD2776" s="55">
        <f t="shared" si="175"/>
        <v>0.88888888888888884</v>
      </c>
      <c r="AE2776" s="58"/>
    </row>
    <row r="2777" spans="1:31" s="5" customFormat="1" x14ac:dyDescent="0.3">
      <c r="A2777" s="40" t="s">
        <v>2706</v>
      </c>
      <c r="B2777" s="3" t="s">
        <v>2707</v>
      </c>
      <c r="C2777" s="34">
        <v>51.87</v>
      </c>
      <c r="D2777" s="8">
        <v>1</v>
      </c>
      <c r="E2777" s="8">
        <v>1</v>
      </c>
      <c r="F2777" s="9">
        <v>5</v>
      </c>
      <c r="G2777" s="36">
        <v>55.8</v>
      </c>
      <c r="H2777" s="12">
        <v>1</v>
      </c>
      <c r="I2777" s="12">
        <v>1</v>
      </c>
      <c r="J2777" s="13">
        <v>3</v>
      </c>
      <c r="K2777" s="34"/>
      <c r="L2777" s="8"/>
      <c r="M2777" s="8"/>
      <c r="N2777" s="9"/>
      <c r="O2777" s="36"/>
      <c r="P2777" s="12"/>
      <c r="Q2777" s="12"/>
      <c r="R2777" s="13"/>
      <c r="S2777" s="34">
        <v>33.020000000000003</v>
      </c>
      <c r="T2777" s="8">
        <v>1</v>
      </c>
      <c r="U2777" s="8">
        <v>1</v>
      </c>
      <c r="V2777" s="9">
        <v>3.2</v>
      </c>
      <c r="W2777" s="36">
        <v>36.53</v>
      </c>
      <c r="X2777" s="12">
        <v>1</v>
      </c>
      <c r="Y2777" s="12">
        <v>2</v>
      </c>
      <c r="Z2777" s="12">
        <v>3.6</v>
      </c>
      <c r="AA2777" s="52">
        <f t="shared" si="172"/>
        <v>1</v>
      </c>
      <c r="AB2777" s="54">
        <f t="shared" si="173"/>
        <v>1</v>
      </c>
      <c r="AC2777" s="54">
        <f t="shared" si="174"/>
        <v>0.66666666666666663</v>
      </c>
      <c r="AD2777" s="55">
        <f t="shared" si="175"/>
        <v>0.88888888888888884</v>
      </c>
      <c r="AE2777" s="58"/>
    </row>
    <row r="2778" spans="1:31" s="5" customFormat="1" x14ac:dyDescent="0.3">
      <c r="A2778" s="40" t="s">
        <v>4385</v>
      </c>
      <c r="B2778" s="3" t="s">
        <v>4386</v>
      </c>
      <c r="C2778" s="8"/>
      <c r="D2778" s="8"/>
      <c r="E2778" s="8"/>
      <c r="F2778" s="9"/>
      <c r="G2778" s="36"/>
      <c r="H2778" s="12"/>
      <c r="I2778" s="12"/>
      <c r="J2778" s="13"/>
      <c r="K2778" s="34">
        <v>143.09</v>
      </c>
      <c r="L2778" s="8">
        <v>3</v>
      </c>
      <c r="M2778" s="8">
        <v>3</v>
      </c>
      <c r="N2778" s="9">
        <v>12.9</v>
      </c>
      <c r="O2778" s="36">
        <v>116.8</v>
      </c>
      <c r="P2778" s="12">
        <v>2</v>
      </c>
      <c r="Q2778" s="12">
        <v>3</v>
      </c>
      <c r="R2778" s="13">
        <v>12.4</v>
      </c>
      <c r="S2778" s="34">
        <v>38.909999999999997</v>
      </c>
      <c r="T2778" s="8">
        <v>1</v>
      </c>
      <c r="U2778" s="8">
        <v>3</v>
      </c>
      <c r="V2778" s="9">
        <v>12.9</v>
      </c>
      <c r="W2778" s="36">
        <v>83.61</v>
      </c>
      <c r="X2778" s="12">
        <v>2</v>
      </c>
      <c r="Y2778" s="12">
        <v>5</v>
      </c>
      <c r="Z2778" s="12">
        <v>18.2</v>
      </c>
      <c r="AA2778" s="52">
        <f t="shared" si="172"/>
        <v>1</v>
      </c>
      <c r="AB2778" s="54">
        <f t="shared" si="173"/>
        <v>1</v>
      </c>
      <c r="AC2778" s="54">
        <f t="shared" si="174"/>
        <v>0.66666666666666663</v>
      </c>
      <c r="AD2778" s="55">
        <f t="shared" si="175"/>
        <v>0.88888888888888884</v>
      </c>
      <c r="AE2778" s="58"/>
    </row>
    <row r="2779" spans="1:31" s="5" customFormat="1" x14ac:dyDescent="0.3">
      <c r="A2779" s="40" t="s">
        <v>4740</v>
      </c>
      <c r="B2779" s="3" t="s">
        <v>4741</v>
      </c>
      <c r="C2779" s="8"/>
      <c r="D2779" s="8"/>
      <c r="E2779" s="8"/>
      <c r="F2779" s="9"/>
      <c r="G2779" s="36"/>
      <c r="H2779" s="12"/>
      <c r="I2779" s="12"/>
      <c r="J2779" s="13"/>
      <c r="K2779" s="34">
        <v>44.23</v>
      </c>
      <c r="L2779" s="8">
        <v>1</v>
      </c>
      <c r="M2779" s="8">
        <v>1</v>
      </c>
      <c r="N2779" s="9">
        <v>9.6</v>
      </c>
      <c r="O2779" s="36">
        <v>53.33</v>
      </c>
      <c r="P2779" s="12">
        <v>1</v>
      </c>
      <c r="Q2779" s="12">
        <v>1</v>
      </c>
      <c r="R2779" s="13">
        <v>5.9</v>
      </c>
      <c r="S2779" s="34">
        <v>37.409999999999997</v>
      </c>
      <c r="T2779" s="8">
        <v>1</v>
      </c>
      <c r="U2779" s="8">
        <v>1</v>
      </c>
      <c r="V2779" s="9">
        <v>9</v>
      </c>
      <c r="W2779" s="36">
        <v>41.31</v>
      </c>
      <c r="X2779" s="12">
        <v>1</v>
      </c>
      <c r="Y2779" s="12">
        <v>2</v>
      </c>
      <c r="Z2779" s="12">
        <v>13.6</v>
      </c>
      <c r="AA2779" s="52">
        <f t="shared" si="172"/>
        <v>1</v>
      </c>
      <c r="AB2779" s="54">
        <f t="shared" si="173"/>
        <v>1</v>
      </c>
      <c r="AC2779" s="54">
        <f t="shared" si="174"/>
        <v>0.66666666666666663</v>
      </c>
      <c r="AD2779" s="55">
        <f t="shared" si="175"/>
        <v>0.88888888888888884</v>
      </c>
      <c r="AE2779" s="58"/>
    </row>
    <row r="2780" spans="1:31" s="5" customFormat="1" x14ac:dyDescent="0.3">
      <c r="A2780" s="40" t="s">
        <v>4707</v>
      </c>
      <c r="B2780" s="3" t="s">
        <v>4708</v>
      </c>
      <c r="C2780" s="8"/>
      <c r="D2780" s="8"/>
      <c r="E2780" s="8"/>
      <c r="F2780" s="9"/>
      <c r="G2780" s="36"/>
      <c r="H2780" s="12"/>
      <c r="I2780" s="12"/>
      <c r="J2780" s="13"/>
      <c r="K2780" s="34">
        <v>32.78</v>
      </c>
      <c r="L2780" s="8">
        <v>1</v>
      </c>
      <c r="M2780" s="8">
        <v>1</v>
      </c>
      <c r="N2780" s="9">
        <v>8.5</v>
      </c>
      <c r="O2780" s="36">
        <v>43.19</v>
      </c>
      <c r="P2780" s="12">
        <v>1</v>
      </c>
      <c r="Q2780" s="12">
        <v>2</v>
      </c>
      <c r="R2780" s="13">
        <v>12.2</v>
      </c>
      <c r="S2780" s="34"/>
      <c r="T2780" s="8"/>
      <c r="U2780" s="8"/>
      <c r="V2780" s="9"/>
      <c r="W2780" s="36"/>
      <c r="X2780" s="12"/>
      <c r="Y2780" s="12"/>
      <c r="Z2780" s="12"/>
      <c r="AA2780" s="52">
        <f t="shared" si="172"/>
        <v>1</v>
      </c>
      <c r="AB2780" s="54">
        <f t="shared" si="173"/>
        <v>0.66666666666666663</v>
      </c>
      <c r="AC2780" s="54">
        <f t="shared" si="174"/>
        <v>1</v>
      </c>
      <c r="AD2780" s="55">
        <f t="shared" si="175"/>
        <v>0.88888888888888884</v>
      </c>
      <c r="AE2780" s="58"/>
    </row>
    <row r="2781" spans="1:31" s="5" customFormat="1" x14ac:dyDescent="0.3">
      <c r="A2781" s="40" t="s">
        <v>4810</v>
      </c>
      <c r="B2781" s="3" t="s">
        <v>4811</v>
      </c>
      <c r="C2781" s="8"/>
      <c r="D2781" s="8"/>
      <c r="E2781" s="8"/>
      <c r="F2781" s="9"/>
      <c r="G2781" s="36"/>
      <c r="H2781" s="12"/>
      <c r="I2781" s="12"/>
      <c r="J2781" s="13"/>
      <c r="K2781" s="34">
        <v>39.869999999999997</v>
      </c>
      <c r="L2781" s="8">
        <v>1</v>
      </c>
      <c r="M2781" s="8">
        <v>1</v>
      </c>
      <c r="N2781" s="9">
        <v>5.5</v>
      </c>
      <c r="O2781" s="36">
        <v>29.94</v>
      </c>
      <c r="P2781" s="12">
        <v>1</v>
      </c>
      <c r="Q2781" s="12">
        <v>2</v>
      </c>
      <c r="R2781" s="13">
        <v>4</v>
      </c>
      <c r="S2781" s="34">
        <v>73.680000000000007</v>
      </c>
      <c r="T2781" s="8">
        <v>2</v>
      </c>
      <c r="U2781" s="8">
        <v>2</v>
      </c>
      <c r="V2781" s="9">
        <v>4.8</v>
      </c>
      <c r="W2781" s="36">
        <v>105.31</v>
      </c>
      <c r="X2781" s="12">
        <v>2</v>
      </c>
      <c r="Y2781" s="12">
        <v>2</v>
      </c>
      <c r="Z2781" s="12">
        <v>4.0999999999999996</v>
      </c>
      <c r="AA2781" s="52">
        <f t="shared" si="172"/>
        <v>1</v>
      </c>
      <c r="AB2781" s="54">
        <f t="shared" si="173"/>
        <v>0.66666666666666663</v>
      </c>
      <c r="AC2781" s="54">
        <f t="shared" si="174"/>
        <v>1</v>
      </c>
      <c r="AD2781" s="55">
        <f t="shared" si="175"/>
        <v>0.88888888888888884</v>
      </c>
      <c r="AE2781" s="58"/>
    </row>
    <row r="2782" spans="1:31" s="5" customFormat="1" x14ac:dyDescent="0.3">
      <c r="A2782" s="40" t="s">
        <v>2626</v>
      </c>
      <c r="B2782" s="3" t="s">
        <v>2627</v>
      </c>
      <c r="C2782" s="34">
        <v>38.18</v>
      </c>
      <c r="D2782" s="8">
        <v>1</v>
      </c>
      <c r="E2782" s="8">
        <v>1</v>
      </c>
      <c r="F2782" s="9">
        <v>14.1</v>
      </c>
      <c r="G2782" s="36">
        <v>54.4</v>
      </c>
      <c r="H2782" s="12">
        <v>1</v>
      </c>
      <c r="I2782" s="12">
        <v>2</v>
      </c>
      <c r="J2782" s="13">
        <v>14.1</v>
      </c>
      <c r="K2782" s="34"/>
      <c r="L2782" s="8"/>
      <c r="M2782" s="8"/>
      <c r="N2782" s="9"/>
      <c r="O2782" s="36"/>
      <c r="P2782" s="12"/>
      <c r="Q2782" s="12"/>
      <c r="R2782" s="13"/>
      <c r="S2782" s="34"/>
      <c r="T2782" s="8"/>
      <c r="U2782" s="8"/>
      <c r="V2782" s="9"/>
      <c r="W2782" s="36"/>
      <c r="X2782" s="12"/>
      <c r="Y2782" s="12"/>
      <c r="Z2782" s="12"/>
      <c r="AA2782" s="52">
        <f t="shared" si="172"/>
        <v>0.66666666666666663</v>
      </c>
      <c r="AB2782" s="54">
        <f t="shared" si="173"/>
        <v>1</v>
      </c>
      <c r="AC2782" s="54">
        <f t="shared" si="174"/>
        <v>1</v>
      </c>
      <c r="AD2782" s="55">
        <f t="shared" si="175"/>
        <v>0.88888888888888884</v>
      </c>
      <c r="AE2782" s="58"/>
    </row>
    <row r="2783" spans="1:31" s="5" customFormat="1" x14ac:dyDescent="0.3">
      <c r="A2783" s="40" t="s">
        <v>4828</v>
      </c>
      <c r="B2783" s="3" t="s">
        <v>4829</v>
      </c>
      <c r="C2783" s="8"/>
      <c r="D2783" s="8"/>
      <c r="E2783" s="8"/>
      <c r="F2783" s="9"/>
      <c r="G2783" s="36"/>
      <c r="H2783" s="12"/>
      <c r="I2783" s="12"/>
      <c r="J2783" s="13"/>
      <c r="K2783" s="34">
        <v>42.66</v>
      </c>
      <c r="L2783" s="8">
        <v>1</v>
      </c>
      <c r="M2783" s="8">
        <v>1</v>
      </c>
      <c r="N2783" s="9">
        <v>4</v>
      </c>
      <c r="O2783" s="36">
        <v>55.78</v>
      </c>
      <c r="P2783" s="12">
        <v>1</v>
      </c>
      <c r="Q2783" s="12">
        <v>2</v>
      </c>
      <c r="R2783" s="13">
        <v>6.2</v>
      </c>
      <c r="S2783" s="34">
        <v>39.9</v>
      </c>
      <c r="T2783" s="8">
        <v>1</v>
      </c>
      <c r="U2783" s="8">
        <v>1</v>
      </c>
      <c r="V2783" s="9">
        <v>4</v>
      </c>
      <c r="W2783" s="36">
        <v>50.78</v>
      </c>
      <c r="X2783" s="12">
        <v>1</v>
      </c>
      <c r="Y2783" s="12">
        <v>1</v>
      </c>
      <c r="Z2783" s="12">
        <v>4</v>
      </c>
      <c r="AA2783" s="52">
        <f t="shared" si="172"/>
        <v>1</v>
      </c>
      <c r="AB2783" s="54">
        <f t="shared" si="173"/>
        <v>0.66666666666666663</v>
      </c>
      <c r="AC2783" s="54">
        <f t="shared" si="174"/>
        <v>1</v>
      </c>
      <c r="AD2783" s="55">
        <f t="shared" si="175"/>
        <v>0.88888888888888884</v>
      </c>
      <c r="AE2783" s="58"/>
    </row>
    <row r="2784" spans="1:31" s="5" customFormat="1" x14ac:dyDescent="0.3">
      <c r="A2784" s="40" t="s">
        <v>4676</v>
      </c>
      <c r="B2784" s="3" t="s">
        <v>4677</v>
      </c>
      <c r="C2784" s="8"/>
      <c r="D2784" s="8"/>
      <c r="E2784" s="8"/>
      <c r="F2784" s="9"/>
      <c r="G2784" s="36"/>
      <c r="H2784" s="12"/>
      <c r="I2784" s="12"/>
      <c r="J2784" s="13"/>
      <c r="K2784" s="34">
        <v>30.84</v>
      </c>
      <c r="L2784" s="8">
        <v>1</v>
      </c>
      <c r="M2784" s="8">
        <v>1</v>
      </c>
      <c r="N2784" s="9">
        <v>14.4</v>
      </c>
      <c r="O2784" s="36">
        <v>47.46</v>
      </c>
      <c r="P2784" s="12">
        <v>1</v>
      </c>
      <c r="Q2784" s="12">
        <v>2</v>
      </c>
      <c r="R2784" s="13">
        <v>14.4</v>
      </c>
      <c r="S2784" s="34"/>
      <c r="T2784" s="8"/>
      <c r="U2784" s="8"/>
      <c r="V2784" s="9"/>
      <c r="W2784" s="36"/>
      <c r="X2784" s="12"/>
      <c r="Y2784" s="12"/>
      <c r="Z2784" s="12"/>
      <c r="AA2784" s="52">
        <f t="shared" si="172"/>
        <v>1</v>
      </c>
      <c r="AB2784" s="54">
        <f t="shared" si="173"/>
        <v>0.66666666666666663</v>
      </c>
      <c r="AC2784" s="54">
        <f t="shared" si="174"/>
        <v>1</v>
      </c>
      <c r="AD2784" s="55">
        <f t="shared" si="175"/>
        <v>0.88888888888888884</v>
      </c>
      <c r="AE2784" s="58"/>
    </row>
    <row r="2785" spans="1:31" s="5" customFormat="1" x14ac:dyDescent="0.3">
      <c r="A2785" s="40" t="s">
        <v>4742</v>
      </c>
      <c r="B2785" s="3" t="s">
        <v>4743</v>
      </c>
      <c r="C2785" s="8"/>
      <c r="D2785" s="8"/>
      <c r="E2785" s="8"/>
      <c r="F2785" s="9"/>
      <c r="G2785" s="36"/>
      <c r="H2785" s="12"/>
      <c r="I2785" s="12"/>
      <c r="J2785" s="13"/>
      <c r="K2785" s="34">
        <v>51.26</v>
      </c>
      <c r="L2785" s="8">
        <v>1</v>
      </c>
      <c r="M2785" s="8">
        <v>1</v>
      </c>
      <c r="N2785" s="9">
        <v>2.1</v>
      </c>
      <c r="O2785" s="36">
        <v>51.15</v>
      </c>
      <c r="P2785" s="12">
        <v>1</v>
      </c>
      <c r="Q2785" s="12">
        <v>1</v>
      </c>
      <c r="R2785" s="13">
        <v>2.1</v>
      </c>
      <c r="S2785" s="34">
        <v>59.3</v>
      </c>
      <c r="T2785" s="8">
        <v>1</v>
      </c>
      <c r="U2785" s="8">
        <v>1</v>
      </c>
      <c r="V2785" s="9">
        <v>4</v>
      </c>
      <c r="W2785" s="36">
        <v>98.69</v>
      </c>
      <c r="X2785" s="12">
        <v>2</v>
      </c>
      <c r="Y2785" s="12">
        <v>2</v>
      </c>
      <c r="Z2785" s="12">
        <v>3.6</v>
      </c>
      <c r="AA2785" s="52">
        <f t="shared" si="172"/>
        <v>1</v>
      </c>
      <c r="AB2785" s="54">
        <f t="shared" si="173"/>
        <v>1</v>
      </c>
      <c r="AC2785" s="54">
        <f t="shared" si="174"/>
        <v>0.66666666666666663</v>
      </c>
      <c r="AD2785" s="55">
        <f t="shared" si="175"/>
        <v>0.88888888888888884</v>
      </c>
      <c r="AE2785" s="58"/>
    </row>
    <row r="2786" spans="1:31" s="5" customFormat="1" x14ac:dyDescent="0.3">
      <c r="A2786" s="40" t="s">
        <v>2680</v>
      </c>
      <c r="B2786" s="3" t="s">
        <v>2681</v>
      </c>
      <c r="C2786" s="34">
        <v>51.87</v>
      </c>
      <c r="D2786" s="8">
        <v>1</v>
      </c>
      <c r="E2786" s="8">
        <v>3</v>
      </c>
      <c r="F2786" s="9">
        <v>3.4</v>
      </c>
      <c r="G2786" s="36">
        <v>55.8</v>
      </c>
      <c r="H2786" s="12">
        <v>1</v>
      </c>
      <c r="I2786" s="12">
        <v>2</v>
      </c>
      <c r="J2786" s="13">
        <v>3.3</v>
      </c>
      <c r="K2786" s="34">
        <v>58.88</v>
      </c>
      <c r="L2786" s="8">
        <v>1</v>
      </c>
      <c r="M2786" s="8">
        <v>1</v>
      </c>
      <c r="N2786" s="9">
        <v>2.8</v>
      </c>
      <c r="O2786" s="36">
        <v>67.150000000000006</v>
      </c>
      <c r="P2786" s="12">
        <v>2</v>
      </c>
      <c r="Q2786" s="12">
        <v>2</v>
      </c>
      <c r="R2786" s="13">
        <v>3.7</v>
      </c>
      <c r="S2786" s="34">
        <v>33.020000000000003</v>
      </c>
      <c r="T2786" s="8">
        <v>1</v>
      </c>
      <c r="U2786" s="8">
        <v>1</v>
      </c>
      <c r="V2786" s="9">
        <v>2.7</v>
      </c>
      <c r="W2786" s="36">
        <v>81.259999999999991</v>
      </c>
      <c r="X2786" s="12">
        <v>2</v>
      </c>
      <c r="Y2786" s="12">
        <v>2</v>
      </c>
      <c r="Z2786" s="12">
        <v>4.0999999999999996</v>
      </c>
      <c r="AA2786" s="52">
        <f t="shared" si="172"/>
        <v>1.3333333333333333</v>
      </c>
      <c r="AB2786" s="54">
        <f t="shared" si="173"/>
        <v>0.66666666666666663</v>
      </c>
      <c r="AC2786" s="54">
        <f t="shared" si="174"/>
        <v>0.66666666666666663</v>
      </c>
      <c r="AD2786" s="55">
        <f t="shared" si="175"/>
        <v>0.88888888888888884</v>
      </c>
      <c r="AE2786" s="58"/>
    </row>
    <row r="2787" spans="1:31" s="5" customFormat="1" x14ac:dyDescent="0.3">
      <c r="A2787" s="40" t="s">
        <v>4438</v>
      </c>
      <c r="B2787" s="3" t="s">
        <v>4439</v>
      </c>
      <c r="C2787" s="8"/>
      <c r="D2787" s="8"/>
      <c r="E2787" s="8"/>
      <c r="F2787" s="9"/>
      <c r="G2787" s="36"/>
      <c r="H2787" s="12"/>
      <c r="I2787" s="12"/>
      <c r="J2787" s="13"/>
      <c r="K2787" s="34">
        <v>49.21</v>
      </c>
      <c r="L2787" s="8">
        <v>1</v>
      </c>
      <c r="M2787" s="8">
        <v>1</v>
      </c>
      <c r="N2787" s="9">
        <v>3.9</v>
      </c>
      <c r="O2787" s="36">
        <v>117.22</v>
      </c>
      <c r="P2787" s="12">
        <v>2</v>
      </c>
      <c r="Q2787" s="12">
        <v>2</v>
      </c>
      <c r="R2787" s="13">
        <v>9.1</v>
      </c>
      <c r="S2787" s="34"/>
      <c r="T2787" s="8"/>
      <c r="U2787" s="8"/>
      <c r="V2787" s="9"/>
      <c r="W2787" s="36"/>
      <c r="X2787" s="12"/>
      <c r="Y2787" s="12"/>
      <c r="Z2787" s="12"/>
      <c r="AA2787" s="52">
        <f t="shared" si="172"/>
        <v>1</v>
      </c>
      <c r="AB2787" s="54">
        <f t="shared" si="173"/>
        <v>0.66666666666666663</v>
      </c>
      <c r="AC2787" s="54">
        <f t="shared" si="174"/>
        <v>1</v>
      </c>
      <c r="AD2787" s="55">
        <f t="shared" si="175"/>
        <v>0.88888888888888884</v>
      </c>
      <c r="AE2787" s="58"/>
    </row>
    <row r="2788" spans="1:31" s="5" customFormat="1" x14ac:dyDescent="0.3">
      <c r="A2788" s="40" t="s">
        <v>2688</v>
      </c>
      <c r="B2788" s="3" t="s">
        <v>2689</v>
      </c>
      <c r="C2788" s="34">
        <v>47.54</v>
      </c>
      <c r="D2788" s="8">
        <v>1</v>
      </c>
      <c r="E2788" s="8">
        <v>3</v>
      </c>
      <c r="F2788" s="9">
        <v>2.5</v>
      </c>
      <c r="G2788" s="36">
        <v>36.36</v>
      </c>
      <c r="H2788" s="12">
        <v>1</v>
      </c>
      <c r="I2788" s="12">
        <v>2</v>
      </c>
      <c r="J2788" s="13">
        <v>2.2000000000000002</v>
      </c>
      <c r="K2788" s="34"/>
      <c r="L2788" s="8"/>
      <c r="M2788" s="8"/>
      <c r="N2788" s="9"/>
      <c r="O2788" s="36">
        <v>81.93</v>
      </c>
      <c r="P2788" s="12">
        <v>2</v>
      </c>
      <c r="Q2788" s="12">
        <v>2</v>
      </c>
      <c r="R2788" s="13">
        <v>1.7</v>
      </c>
      <c r="S2788" s="34"/>
      <c r="T2788" s="8"/>
      <c r="U2788" s="8"/>
      <c r="V2788" s="9"/>
      <c r="W2788" s="36"/>
      <c r="X2788" s="12"/>
      <c r="Y2788" s="12"/>
      <c r="Z2788" s="12"/>
      <c r="AA2788" s="52">
        <f t="shared" si="172"/>
        <v>1.3333333333333333</v>
      </c>
      <c r="AB2788" s="54">
        <f t="shared" si="173"/>
        <v>0.33333333333333331</v>
      </c>
      <c r="AC2788" s="54">
        <f t="shared" si="174"/>
        <v>1</v>
      </c>
      <c r="AD2788" s="55">
        <f t="shared" si="175"/>
        <v>0.88888888888888884</v>
      </c>
      <c r="AE2788" s="58"/>
    </row>
    <row r="2789" spans="1:31" s="5" customFormat="1" x14ac:dyDescent="0.3">
      <c r="A2789" s="40" t="s">
        <v>6645</v>
      </c>
      <c r="B2789" s="16" t="s">
        <v>6646</v>
      </c>
      <c r="C2789" s="8"/>
      <c r="D2789" s="8"/>
      <c r="E2789" s="8"/>
      <c r="F2789" s="9"/>
      <c r="G2789" s="36"/>
      <c r="H2789" s="12"/>
      <c r="I2789" s="12"/>
      <c r="J2789" s="13"/>
      <c r="K2789" s="34"/>
      <c r="L2789" s="8"/>
      <c r="M2789" s="8"/>
      <c r="N2789" s="9"/>
      <c r="O2789" s="36"/>
      <c r="P2789" s="12"/>
      <c r="Q2789" s="12"/>
      <c r="R2789" s="13"/>
      <c r="S2789" s="34">
        <v>33.57</v>
      </c>
      <c r="T2789" s="8">
        <v>1</v>
      </c>
      <c r="U2789" s="8">
        <v>1</v>
      </c>
      <c r="V2789" s="9">
        <v>7.8</v>
      </c>
      <c r="W2789" s="36">
        <v>105.1</v>
      </c>
      <c r="X2789" s="12">
        <v>2</v>
      </c>
      <c r="Y2789" s="12">
        <v>2</v>
      </c>
      <c r="Z2789" s="12">
        <v>16.899999999999999</v>
      </c>
      <c r="AA2789" s="52">
        <f t="shared" si="172"/>
        <v>1</v>
      </c>
      <c r="AB2789" s="54">
        <f t="shared" si="173"/>
        <v>1</v>
      </c>
      <c r="AC2789" s="54">
        <f t="shared" si="174"/>
        <v>0.66666666666666663</v>
      </c>
      <c r="AD2789" s="55">
        <f t="shared" si="175"/>
        <v>0.88888888888888884</v>
      </c>
      <c r="AE2789" s="58"/>
    </row>
    <row r="2790" spans="1:31" s="5" customFormat="1" x14ac:dyDescent="0.3">
      <c r="A2790" s="40" t="s">
        <v>4278</v>
      </c>
      <c r="B2790" s="3" t="s">
        <v>4279</v>
      </c>
      <c r="C2790" s="8"/>
      <c r="D2790" s="8"/>
      <c r="E2790" s="8"/>
      <c r="F2790" s="9"/>
      <c r="G2790" s="36"/>
      <c r="H2790" s="12"/>
      <c r="I2790" s="12"/>
      <c r="J2790" s="13"/>
      <c r="K2790" s="34">
        <v>339.64000000000004</v>
      </c>
      <c r="L2790" s="8">
        <v>8</v>
      </c>
      <c r="M2790" s="8">
        <v>10</v>
      </c>
      <c r="N2790" s="9">
        <v>19.3</v>
      </c>
      <c r="O2790" s="36">
        <v>95.980000000000018</v>
      </c>
      <c r="P2790" s="12">
        <v>3</v>
      </c>
      <c r="Q2790" s="12">
        <v>6</v>
      </c>
      <c r="R2790" s="13">
        <v>11.9</v>
      </c>
      <c r="S2790" s="34"/>
      <c r="T2790" s="8"/>
      <c r="U2790" s="8"/>
      <c r="V2790" s="9"/>
      <c r="W2790" s="36">
        <v>236.95</v>
      </c>
      <c r="X2790" s="12">
        <v>6</v>
      </c>
      <c r="Y2790" s="12">
        <v>10</v>
      </c>
      <c r="Z2790" s="12">
        <v>19.5</v>
      </c>
      <c r="AA2790" s="52">
        <f t="shared" si="172"/>
        <v>1</v>
      </c>
      <c r="AB2790" s="54">
        <f t="shared" si="173"/>
        <v>1.5714285714285714</v>
      </c>
      <c r="AC2790" s="54">
        <f t="shared" si="174"/>
        <v>9.0909090909090912E-2</v>
      </c>
      <c r="AD2790" s="55">
        <f t="shared" si="175"/>
        <v>0.88744588744588737</v>
      </c>
      <c r="AE2790" s="58"/>
    </row>
    <row r="2791" spans="1:31" s="5" customFormat="1" x14ac:dyDescent="0.3">
      <c r="A2791" s="40" t="s">
        <v>123</v>
      </c>
      <c r="B2791" s="3" t="s">
        <v>124</v>
      </c>
      <c r="C2791" s="34">
        <v>1824.83</v>
      </c>
      <c r="D2791" s="8">
        <v>30</v>
      </c>
      <c r="E2791" s="8">
        <v>43</v>
      </c>
      <c r="F2791" s="9">
        <v>35.799999999999983</v>
      </c>
      <c r="G2791" s="36">
        <v>889.20000000000016</v>
      </c>
      <c r="H2791" s="12">
        <v>16</v>
      </c>
      <c r="I2791" s="12">
        <v>26</v>
      </c>
      <c r="J2791" s="13">
        <v>26.699999999999992</v>
      </c>
      <c r="K2791" s="34"/>
      <c r="L2791" s="8"/>
      <c r="M2791" s="8"/>
      <c r="N2791" s="9"/>
      <c r="O2791" s="36">
        <v>1698.3199999999997</v>
      </c>
      <c r="P2791" s="12">
        <v>31</v>
      </c>
      <c r="Q2791" s="12">
        <v>45</v>
      </c>
      <c r="R2791" s="13">
        <v>40.799999999999976</v>
      </c>
      <c r="S2791" s="34"/>
      <c r="T2791" s="8"/>
      <c r="U2791" s="8"/>
      <c r="V2791" s="9"/>
      <c r="W2791" s="36"/>
      <c r="X2791" s="12"/>
      <c r="Y2791" s="12"/>
      <c r="Z2791" s="12"/>
      <c r="AA2791" s="52">
        <f t="shared" si="172"/>
        <v>1.6296296296296295</v>
      </c>
      <c r="AB2791" s="54">
        <f t="shared" si="173"/>
        <v>2.1739130434782608E-2</v>
      </c>
      <c r="AC2791" s="54">
        <f t="shared" si="174"/>
        <v>1</v>
      </c>
      <c r="AD2791" s="55">
        <f t="shared" si="175"/>
        <v>0.88378958668813734</v>
      </c>
      <c r="AE2791" s="58"/>
    </row>
    <row r="2792" spans="1:31" s="5" customFormat="1" x14ac:dyDescent="0.3">
      <c r="A2792" s="40" t="s">
        <v>4455</v>
      </c>
      <c r="B2792" s="3" t="s">
        <v>4456</v>
      </c>
      <c r="C2792" s="8"/>
      <c r="D2792" s="8"/>
      <c r="E2792" s="8"/>
      <c r="F2792" s="9"/>
      <c r="G2792" s="36"/>
      <c r="H2792" s="12"/>
      <c r="I2792" s="12"/>
      <c r="J2792" s="13"/>
      <c r="K2792" s="34">
        <v>36.39</v>
      </c>
      <c r="L2792" s="8">
        <v>1</v>
      </c>
      <c r="M2792" s="8">
        <v>2</v>
      </c>
      <c r="N2792" s="9">
        <v>9.4</v>
      </c>
      <c r="O2792" s="36">
        <v>155.54000000000002</v>
      </c>
      <c r="P2792" s="12">
        <v>2</v>
      </c>
      <c r="Q2792" s="12">
        <v>3</v>
      </c>
      <c r="R2792" s="13">
        <v>14.1</v>
      </c>
      <c r="S2792" s="34">
        <v>297.70999999999998</v>
      </c>
      <c r="T2792" s="8">
        <v>6</v>
      </c>
      <c r="U2792" s="8">
        <v>7</v>
      </c>
      <c r="V2792" s="9">
        <v>15.700000000000001</v>
      </c>
      <c r="W2792" s="36">
        <v>333.70000000000005</v>
      </c>
      <c r="X2792" s="12">
        <v>6</v>
      </c>
      <c r="Y2792" s="12">
        <v>8</v>
      </c>
      <c r="Z2792" s="12">
        <v>25.3</v>
      </c>
      <c r="AA2792" s="52">
        <f t="shared" si="172"/>
        <v>1</v>
      </c>
      <c r="AB2792" s="54">
        <f t="shared" si="173"/>
        <v>0.75</v>
      </c>
      <c r="AC2792" s="54">
        <f t="shared" si="174"/>
        <v>0.88888888888888884</v>
      </c>
      <c r="AD2792" s="55">
        <f t="shared" si="175"/>
        <v>0.87962962962962965</v>
      </c>
      <c r="AE2792" s="58"/>
    </row>
    <row r="2793" spans="1:31" s="5" customFormat="1" x14ac:dyDescent="0.3">
      <c r="A2793" s="40" t="s">
        <v>1841</v>
      </c>
      <c r="B2793" s="3" t="s">
        <v>1842</v>
      </c>
      <c r="C2793" s="34">
        <v>75.03</v>
      </c>
      <c r="D2793" s="8">
        <v>2</v>
      </c>
      <c r="E2793" s="8">
        <v>6</v>
      </c>
      <c r="F2793" s="9">
        <v>3</v>
      </c>
      <c r="G2793" s="36">
        <v>178.67000000000002</v>
      </c>
      <c r="H2793" s="12">
        <v>4</v>
      </c>
      <c r="I2793" s="12">
        <v>10</v>
      </c>
      <c r="J2793" s="13">
        <v>5.6</v>
      </c>
      <c r="K2793" s="34"/>
      <c r="L2793" s="8"/>
      <c r="M2793" s="8"/>
      <c r="N2793" s="9"/>
      <c r="O2793" s="36"/>
      <c r="P2793" s="12"/>
      <c r="Q2793" s="12"/>
      <c r="R2793" s="13"/>
      <c r="S2793" s="34"/>
      <c r="T2793" s="8"/>
      <c r="U2793" s="8"/>
      <c r="V2793" s="9"/>
      <c r="W2793" s="36"/>
      <c r="X2793" s="12"/>
      <c r="Y2793" s="12"/>
      <c r="Z2793" s="12"/>
      <c r="AA2793" s="52">
        <f t="shared" si="172"/>
        <v>0.63636363636363635</v>
      </c>
      <c r="AB2793" s="54">
        <f t="shared" si="173"/>
        <v>1</v>
      </c>
      <c r="AC2793" s="54">
        <f t="shared" si="174"/>
        <v>1</v>
      </c>
      <c r="AD2793" s="55">
        <f t="shared" si="175"/>
        <v>0.87878787878787878</v>
      </c>
      <c r="AE2793" s="58"/>
    </row>
    <row r="2794" spans="1:31" s="5" customFormat="1" x14ac:dyDescent="0.3">
      <c r="A2794" s="40" t="s">
        <v>6786</v>
      </c>
      <c r="B2794" s="16" t="s">
        <v>6787</v>
      </c>
      <c r="C2794" s="8"/>
      <c r="D2794" s="8"/>
      <c r="E2794" s="8"/>
      <c r="F2794" s="9"/>
      <c r="G2794" s="36"/>
      <c r="H2794" s="12"/>
      <c r="I2794" s="12"/>
      <c r="J2794" s="13"/>
      <c r="K2794" s="34"/>
      <c r="L2794" s="8"/>
      <c r="M2794" s="8"/>
      <c r="N2794" s="9"/>
      <c r="O2794" s="36"/>
      <c r="P2794" s="12"/>
      <c r="Q2794" s="12"/>
      <c r="R2794" s="13"/>
      <c r="S2794" s="34">
        <v>30.81</v>
      </c>
      <c r="T2794" s="8">
        <v>1</v>
      </c>
      <c r="U2794" s="8">
        <v>6</v>
      </c>
      <c r="V2794" s="9">
        <v>5.8</v>
      </c>
      <c r="W2794" s="36">
        <v>184.28000000000003</v>
      </c>
      <c r="X2794" s="12">
        <v>5</v>
      </c>
      <c r="Y2794" s="12">
        <v>10</v>
      </c>
      <c r="Z2794" s="12">
        <v>12.9</v>
      </c>
      <c r="AA2794" s="52">
        <f t="shared" si="172"/>
        <v>1</v>
      </c>
      <c r="AB2794" s="54">
        <f t="shared" si="173"/>
        <v>1</v>
      </c>
      <c r="AC2794" s="54">
        <f t="shared" si="174"/>
        <v>0.63636363636363635</v>
      </c>
      <c r="AD2794" s="55">
        <f t="shared" si="175"/>
        <v>0.87878787878787878</v>
      </c>
      <c r="AE2794" s="58"/>
    </row>
    <row r="2795" spans="1:31" s="5" customFormat="1" x14ac:dyDescent="0.3">
      <c r="A2795" s="40" t="s">
        <v>305</v>
      </c>
      <c r="B2795" s="3" t="s">
        <v>306</v>
      </c>
      <c r="C2795" s="34">
        <v>1282.19</v>
      </c>
      <c r="D2795" s="8">
        <v>18</v>
      </c>
      <c r="E2795" s="8">
        <v>32</v>
      </c>
      <c r="F2795" s="9">
        <v>40.20000000000001</v>
      </c>
      <c r="G2795" s="36">
        <v>1322.2900000000002</v>
      </c>
      <c r="H2795" s="12">
        <v>19</v>
      </c>
      <c r="I2795" s="12">
        <v>26</v>
      </c>
      <c r="J2795" s="13">
        <v>38.79999999999999</v>
      </c>
      <c r="K2795" s="34">
        <v>1383.8100000000002</v>
      </c>
      <c r="L2795" s="8">
        <v>23</v>
      </c>
      <c r="M2795" s="8">
        <v>27</v>
      </c>
      <c r="N2795" s="9">
        <v>35.600000000000016</v>
      </c>
      <c r="O2795" s="36">
        <v>1857.25</v>
      </c>
      <c r="P2795" s="12">
        <v>29</v>
      </c>
      <c r="Q2795" s="12">
        <v>45</v>
      </c>
      <c r="R2795" s="13">
        <v>67.799999999999969</v>
      </c>
      <c r="S2795" s="34">
        <v>1423.63</v>
      </c>
      <c r="T2795" s="8">
        <v>22</v>
      </c>
      <c r="U2795" s="8">
        <v>32</v>
      </c>
      <c r="V2795" s="9">
        <v>44.100000000000016</v>
      </c>
      <c r="W2795" s="36">
        <v>1926.34</v>
      </c>
      <c r="X2795" s="12">
        <v>31</v>
      </c>
      <c r="Y2795" s="12">
        <v>40</v>
      </c>
      <c r="Z2795" s="12">
        <v>55.099999999999973</v>
      </c>
      <c r="AA2795" s="52">
        <f t="shared" si="172"/>
        <v>1.2222222222222223</v>
      </c>
      <c r="AB2795" s="54">
        <f t="shared" si="173"/>
        <v>0.60869565217391308</v>
      </c>
      <c r="AC2795" s="54">
        <f t="shared" si="174"/>
        <v>0.80487804878048785</v>
      </c>
      <c r="AD2795" s="55">
        <f t="shared" si="175"/>
        <v>0.87859864105887431</v>
      </c>
      <c r="AE2795" s="58"/>
    </row>
    <row r="2796" spans="1:31" s="5" customFormat="1" x14ac:dyDescent="0.3">
      <c r="A2796" s="40" t="s">
        <v>4255</v>
      </c>
      <c r="B2796" s="3" t="s">
        <v>4256</v>
      </c>
      <c r="C2796" s="8"/>
      <c r="D2796" s="8"/>
      <c r="E2796" s="8"/>
      <c r="F2796" s="9"/>
      <c r="G2796" s="36"/>
      <c r="H2796" s="12"/>
      <c r="I2796" s="12"/>
      <c r="J2796" s="13"/>
      <c r="K2796" s="34">
        <v>63.980000000000004</v>
      </c>
      <c r="L2796" s="8">
        <v>2</v>
      </c>
      <c r="M2796" s="8">
        <v>3</v>
      </c>
      <c r="N2796" s="9">
        <v>5.3</v>
      </c>
      <c r="O2796" s="36">
        <v>186.74000000000004</v>
      </c>
      <c r="P2796" s="12">
        <v>4</v>
      </c>
      <c r="Q2796" s="12">
        <v>4</v>
      </c>
      <c r="R2796" s="13">
        <v>6.9</v>
      </c>
      <c r="S2796" s="34">
        <v>100.38</v>
      </c>
      <c r="T2796" s="8">
        <v>3</v>
      </c>
      <c r="U2796" s="8">
        <v>4</v>
      </c>
      <c r="V2796" s="9">
        <v>7.2</v>
      </c>
      <c r="W2796" s="36">
        <v>178.21</v>
      </c>
      <c r="X2796" s="12">
        <v>4</v>
      </c>
      <c r="Y2796" s="12">
        <v>5</v>
      </c>
      <c r="Z2796" s="12">
        <v>9.1</v>
      </c>
      <c r="AA2796" s="52">
        <f t="shared" si="172"/>
        <v>1</v>
      </c>
      <c r="AB2796" s="54">
        <f t="shared" si="173"/>
        <v>0.8</v>
      </c>
      <c r="AC2796" s="54">
        <f t="shared" si="174"/>
        <v>0.83333333333333337</v>
      </c>
      <c r="AD2796" s="55">
        <f t="shared" si="175"/>
        <v>0.87777777777777777</v>
      </c>
      <c r="AE2796" s="58"/>
    </row>
    <row r="2797" spans="1:31" s="5" customFormat="1" x14ac:dyDescent="0.3">
      <c r="A2797" s="40" t="s">
        <v>6380</v>
      </c>
      <c r="B2797" s="16" t="s">
        <v>6381</v>
      </c>
      <c r="C2797" s="8"/>
      <c r="D2797" s="8"/>
      <c r="E2797" s="8"/>
      <c r="F2797" s="9"/>
      <c r="G2797" s="36"/>
      <c r="H2797" s="12"/>
      <c r="I2797" s="12"/>
      <c r="J2797" s="13"/>
      <c r="K2797" s="34"/>
      <c r="L2797" s="8"/>
      <c r="M2797" s="8"/>
      <c r="N2797" s="9"/>
      <c r="O2797" s="36"/>
      <c r="P2797" s="12"/>
      <c r="Q2797" s="12"/>
      <c r="R2797" s="13"/>
      <c r="S2797" s="34">
        <v>117.56</v>
      </c>
      <c r="T2797" s="8">
        <v>3</v>
      </c>
      <c r="U2797" s="8">
        <v>4</v>
      </c>
      <c r="V2797" s="9">
        <v>8</v>
      </c>
      <c r="W2797" s="36">
        <v>117.71000000000001</v>
      </c>
      <c r="X2797" s="12">
        <v>3</v>
      </c>
      <c r="Y2797" s="12">
        <v>7</v>
      </c>
      <c r="Z2797" s="12">
        <v>21</v>
      </c>
      <c r="AA2797" s="52">
        <f t="shared" si="172"/>
        <v>1</v>
      </c>
      <c r="AB2797" s="54">
        <f t="shared" si="173"/>
        <v>1</v>
      </c>
      <c r="AC2797" s="54">
        <f t="shared" si="174"/>
        <v>0.625</v>
      </c>
      <c r="AD2797" s="55">
        <f t="shared" si="175"/>
        <v>0.875</v>
      </c>
      <c r="AE2797" s="58"/>
    </row>
    <row r="2798" spans="1:31" s="5" customFormat="1" x14ac:dyDescent="0.3">
      <c r="A2798" s="40" t="s">
        <v>1825</v>
      </c>
      <c r="B2798" s="3" t="s">
        <v>1826</v>
      </c>
      <c r="C2798" s="34">
        <v>93.92</v>
      </c>
      <c r="D2798" s="8">
        <v>2</v>
      </c>
      <c r="E2798" s="8">
        <v>4</v>
      </c>
      <c r="F2798" s="9">
        <v>6.5</v>
      </c>
      <c r="G2798" s="36">
        <v>178.34</v>
      </c>
      <c r="H2798" s="12">
        <v>3</v>
      </c>
      <c r="I2798" s="12">
        <v>7</v>
      </c>
      <c r="J2798" s="13">
        <v>9.6999999999999993</v>
      </c>
      <c r="K2798" s="34">
        <v>410.42</v>
      </c>
      <c r="L2798" s="8">
        <v>9</v>
      </c>
      <c r="M2798" s="8">
        <v>15</v>
      </c>
      <c r="N2798" s="9">
        <v>16.400000000000002</v>
      </c>
      <c r="O2798" s="36">
        <v>340.64</v>
      </c>
      <c r="P2798" s="12">
        <v>7</v>
      </c>
      <c r="Q2798" s="12">
        <v>11</v>
      </c>
      <c r="R2798" s="13">
        <v>12.599999999999998</v>
      </c>
      <c r="S2798" s="34">
        <v>279.20999999999998</v>
      </c>
      <c r="T2798" s="8">
        <v>5</v>
      </c>
      <c r="U2798" s="8">
        <v>9</v>
      </c>
      <c r="V2798" s="9">
        <v>10.8</v>
      </c>
      <c r="W2798" s="36">
        <v>477.87</v>
      </c>
      <c r="X2798" s="12">
        <v>10</v>
      </c>
      <c r="Y2798" s="12">
        <v>14</v>
      </c>
      <c r="Z2798" s="12">
        <v>15.7</v>
      </c>
      <c r="AA2798" s="52">
        <f t="shared" si="172"/>
        <v>0.625</v>
      </c>
      <c r="AB2798" s="54">
        <f t="shared" si="173"/>
        <v>1.3333333333333333</v>
      </c>
      <c r="AC2798" s="54">
        <f t="shared" si="174"/>
        <v>0.66666666666666663</v>
      </c>
      <c r="AD2798" s="55">
        <f t="shared" si="175"/>
        <v>0.875</v>
      </c>
      <c r="AE2798" s="58"/>
    </row>
    <row r="2799" spans="1:31" s="5" customFormat="1" x14ac:dyDescent="0.3">
      <c r="A2799" s="40" t="s">
        <v>4155</v>
      </c>
      <c r="B2799" s="3" t="s">
        <v>223</v>
      </c>
      <c r="C2799" s="8"/>
      <c r="D2799" s="8"/>
      <c r="E2799" s="8"/>
      <c r="F2799" s="9"/>
      <c r="G2799" s="36"/>
      <c r="H2799" s="12"/>
      <c r="I2799" s="12"/>
      <c r="J2799" s="13"/>
      <c r="K2799" s="34">
        <v>1682.9500000000005</v>
      </c>
      <c r="L2799" s="8">
        <v>27</v>
      </c>
      <c r="M2799" s="8">
        <v>37</v>
      </c>
      <c r="N2799" s="9">
        <v>60.299999999999969</v>
      </c>
      <c r="O2799" s="36">
        <v>1282.83</v>
      </c>
      <c r="P2799" s="12">
        <v>20</v>
      </c>
      <c r="Q2799" s="12">
        <v>23</v>
      </c>
      <c r="R2799" s="13">
        <v>56.399999999999991</v>
      </c>
      <c r="S2799" s="34"/>
      <c r="T2799" s="8"/>
      <c r="U2799" s="8"/>
      <c r="V2799" s="9"/>
      <c r="W2799" s="36">
        <v>1437.82</v>
      </c>
      <c r="X2799" s="12">
        <v>22</v>
      </c>
      <c r="Y2799" s="12">
        <v>25</v>
      </c>
      <c r="Z2799" s="12">
        <v>56.6</v>
      </c>
      <c r="AA2799" s="52">
        <f t="shared" si="172"/>
        <v>1</v>
      </c>
      <c r="AB2799" s="54">
        <f t="shared" si="173"/>
        <v>1.5833333333333333</v>
      </c>
      <c r="AC2799" s="54">
        <f t="shared" si="174"/>
        <v>3.8461538461538464E-2</v>
      </c>
      <c r="AD2799" s="55">
        <f t="shared" si="175"/>
        <v>0.87393162393162382</v>
      </c>
      <c r="AE2799" s="58"/>
    </row>
    <row r="2800" spans="1:31" s="5" customFormat="1" x14ac:dyDescent="0.3">
      <c r="A2800" s="40" t="s">
        <v>4257</v>
      </c>
      <c r="B2800" s="3" t="s">
        <v>4258</v>
      </c>
      <c r="C2800" s="8"/>
      <c r="D2800" s="8"/>
      <c r="E2800" s="8"/>
      <c r="F2800" s="9"/>
      <c r="G2800" s="36"/>
      <c r="H2800" s="12"/>
      <c r="I2800" s="12"/>
      <c r="J2800" s="13"/>
      <c r="K2800" s="34">
        <v>64.239999999999995</v>
      </c>
      <c r="L2800" s="8">
        <v>2</v>
      </c>
      <c r="M2800" s="8">
        <v>3</v>
      </c>
      <c r="N2800" s="9">
        <v>8.5</v>
      </c>
      <c r="O2800" s="36">
        <v>213.56</v>
      </c>
      <c r="P2800" s="12">
        <v>4</v>
      </c>
      <c r="Q2800" s="12">
        <v>4</v>
      </c>
      <c r="R2800" s="13">
        <v>11.6</v>
      </c>
      <c r="S2800" s="34">
        <v>321.75</v>
      </c>
      <c r="T2800" s="8">
        <v>5</v>
      </c>
      <c r="U2800" s="8">
        <v>8</v>
      </c>
      <c r="V2800" s="9">
        <v>17.100000000000001</v>
      </c>
      <c r="W2800" s="36">
        <v>462.67999999999995</v>
      </c>
      <c r="X2800" s="12">
        <v>8</v>
      </c>
      <c r="Y2800" s="12">
        <v>10</v>
      </c>
      <c r="Z2800" s="12">
        <v>22.099999999999998</v>
      </c>
      <c r="AA2800" s="52">
        <f t="shared" si="172"/>
        <v>1</v>
      </c>
      <c r="AB2800" s="54">
        <f t="shared" si="173"/>
        <v>0.8</v>
      </c>
      <c r="AC2800" s="54">
        <f t="shared" si="174"/>
        <v>0.81818181818181823</v>
      </c>
      <c r="AD2800" s="55">
        <f t="shared" si="175"/>
        <v>0.87272727272727268</v>
      </c>
      <c r="AE2800" s="58"/>
    </row>
    <row r="2801" spans="1:31" s="5" customFormat="1" x14ac:dyDescent="0.3">
      <c r="A2801" s="40" t="s">
        <v>1992</v>
      </c>
      <c r="B2801" s="3" t="s">
        <v>1993</v>
      </c>
      <c r="C2801" s="34">
        <v>96.82</v>
      </c>
      <c r="D2801" s="8">
        <v>2</v>
      </c>
      <c r="E2801" s="8">
        <v>3</v>
      </c>
      <c r="F2801" s="9">
        <v>4.3</v>
      </c>
      <c r="G2801" s="36">
        <v>180.05</v>
      </c>
      <c r="H2801" s="12">
        <v>4</v>
      </c>
      <c r="I2801" s="12">
        <v>5</v>
      </c>
      <c r="J2801" s="13">
        <v>6.1</v>
      </c>
      <c r="K2801" s="34"/>
      <c r="L2801" s="8"/>
      <c r="M2801" s="8"/>
      <c r="N2801" s="9"/>
      <c r="O2801" s="36">
        <v>105.82</v>
      </c>
      <c r="P2801" s="12">
        <v>2</v>
      </c>
      <c r="Q2801" s="12">
        <v>4</v>
      </c>
      <c r="R2801" s="13">
        <v>5</v>
      </c>
      <c r="S2801" s="34">
        <v>32.729999999999997</v>
      </c>
      <c r="T2801" s="8">
        <v>1</v>
      </c>
      <c r="U2801" s="8">
        <v>6</v>
      </c>
      <c r="V2801" s="9">
        <v>7.1</v>
      </c>
      <c r="W2801" s="36">
        <v>81.58</v>
      </c>
      <c r="X2801" s="12">
        <v>2</v>
      </c>
      <c r="Y2801" s="12">
        <v>3</v>
      </c>
      <c r="Z2801" s="12">
        <v>4.5999999999999996</v>
      </c>
      <c r="AA2801" s="52">
        <f t="shared" si="172"/>
        <v>0.66666666666666663</v>
      </c>
      <c r="AB2801" s="54">
        <f t="shared" si="173"/>
        <v>0.2</v>
      </c>
      <c r="AC2801" s="54">
        <f t="shared" si="174"/>
        <v>1.75</v>
      </c>
      <c r="AD2801" s="55">
        <f t="shared" si="175"/>
        <v>0.87222222222222223</v>
      </c>
      <c r="AE2801" s="58"/>
    </row>
    <row r="2802" spans="1:31" s="5" customFormat="1" x14ac:dyDescent="0.3">
      <c r="A2802" s="40" t="s">
        <v>717</v>
      </c>
      <c r="B2802" s="3" t="s">
        <v>718</v>
      </c>
      <c r="C2802" s="34">
        <v>542.61999999999989</v>
      </c>
      <c r="D2802" s="8">
        <v>9</v>
      </c>
      <c r="E2802" s="8">
        <v>9</v>
      </c>
      <c r="F2802" s="9">
        <v>32.6</v>
      </c>
      <c r="G2802" s="36">
        <v>439.39</v>
      </c>
      <c r="H2802" s="12">
        <v>6</v>
      </c>
      <c r="I2802" s="12">
        <v>9</v>
      </c>
      <c r="J2802" s="13">
        <v>28.099999999999998</v>
      </c>
      <c r="K2802" s="34">
        <v>606.79000000000008</v>
      </c>
      <c r="L2802" s="8">
        <v>9</v>
      </c>
      <c r="M2802" s="8">
        <v>9</v>
      </c>
      <c r="N2802" s="9">
        <v>25.300000000000004</v>
      </c>
      <c r="O2802" s="36">
        <v>570.41999999999996</v>
      </c>
      <c r="P2802" s="12">
        <v>10</v>
      </c>
      <c r="Q2802" s="12">
        <v>10</v>
      </c>
      <c r="R2802" s="13">
        <v>24.400000000000002</v>
      </c>
      <c r="S2802" s="34">
        <v>417.55</v>
      </c>
      <c r="T2802" s="8">
        <v>6</v>
      </c>
      <c r="U2802" s="8">
        <v>6</v>
      </c>
      <c r="V2802" s="9">
        <v>24.400000000000002</v>
      </c>
      <c r="W2802" s="36">
        <v>622.38</v>
      </c>
      <c r="X2802" s="12">
        <v>9</v>
      </c>
      <c r="Y2802" s="12">
        <v>9</v>
      </c>
      <c r="Z2802" s="12">
        <v>28.099999999999998</v>
      </c>
      <c r="AA2802" s="52">
        <f t="shared" si="172"/>
        <v>1</v>
      </c>
      <c r="AB2802" s="54">
        <f t="shared" si="173"/>
        <v>0.90909090909090906</v>
      </c>
      <c r="AC2802" s="54">
        <f t="shared" si="174"/>
        <v>0.7</v>
      </c>
      <c r="AD2802" s="55">
        <f t="shared" si="175"/>
        <v>0.86969696969696975</v>
      </c>
      <c r="AE2802" s="58"/>
    </row>
    <row r="2803" spans="1:31" s="5" customFormat="1" x14ac:dyDescent="0.3">
      <c r="A2803" s="40" t="s">
        <v>2497</v>
      </c>
      <c r="B2803" s="3" t="s">
        <v>2498</v>
      </c>
      <c r="C2803" s="34">
        <v>37.590000000000003</v>
      </c>
      <c r="D2803" s="8">
        <v>1</v>
      </c>
      <c r="E2803" s="8">
        <v>5</v>
      </c>
      <c r="F2803" s="9">
        <v>14.4</v>
      </c>
      <c r="G2803" s="36">
        <v>40.5</v>
      </c>
      <c r="H2803" s="12">
        <v>1</v>
      </c>
      <c r="I2803" s="12">
        <v>3</v>
      </c>
      <c r="J2803" s="13">
        <v>6.6</v>
      </c>
      <c r="K2803" s="34">
        <v>234.39000000000001</v>
      </c>
      <c r="L2803" s="8">
        <v>6</v>
      </c>
      <c r="M2803" s="8">
        <v>6</v>
      </c>
      <c r="N2803" s="9">
        <v>22.900000000000002</v>
      </c>
      <c r="O2803" s="36">
        <v>1018.3900000000001</v>
      </c>
      <c r="P2803" s="12">
        <v>16</v>
      </c>
      <c r="Q2803" s="12">
        <v>20</v>
      </c>
      <c r="R2803" s="13">
        <v>46.5</v>
      </c>
      <c r="S2803" s="34">
        <v>1747.5400000000004</v>
      </c>
      <c r="T2803" s="8">
        <v>28</v>
      </c>
      <c r="U2803" s="8">
        <v>36</v>
      </c>
      <c r="V2803" s="9">
        <v>55.40000000000002</v>
      </c>
      <c r="W2803" s="36">
        <v>2547.6899999999987</v>
      </c>
      <c r="X2803" s="12">
        <v>42</v>
      </c>
      <c r="Y2803" s="12">
        <v>47</v>
      </c>
      <c r="Z2803" s="12">
        <v>56.3</v>
      </c>
      <c r="AA2803" s="52">
        <f t="shared" si="172"/>
        <v>1.5</v>
      </c>
      <c r="AB2803" s="54">
        <f t="shared" si="173"/>
        <v>0.33333333333333331</v>
      </c>
      <c r="AC2803" s="54">
        <f t="shared" si="174"/>
        <v>0.77083333333333337</v>
      </c>
      <c r="AD2803" s="55">
        <f t="shared" si="175"/>
        <v>0.86805555555555547</v>
      </c>
      <c r="AE2803" s="58"/>
    </row>
    <row r="2804" spans="1:31" s="5" customFormat="1" x14ac:dyDescent="0.3">
      <c r="A2804" s="40" t="s">
        <v>1097</v>
      </c>
      <c r="B2804" s="3" t="s">
        <v>1098</v>
      </c>
      <c r="C2804" s="34">
        <v>415.59000000000009</v>
      </c>
      <c r="D2804" s="8">
        <v>6</v>
      </c>
      <c r="E2804" s="8">
        <v>7</v>
      </c>
      <c r="F2804" s="9">
        <v>14.200000000000001</v>
      </c>
      <c r="G2804" s="36">
        <v>271</v>
      </c>
      <c r="H2804" s="12">
        <v>4</v>
      </c>
      <c r="I2804" s="12">
        <v>8</v>
      </c>
      <c r="J2804" s="13">
        <v>17.399999999999999</v>
      </c>
      <c r="K2804" s="34">
        <v>329.41999999999996</v>
      </c>
      <c r="L2804" s="8">
        <v>5</v>
      </c>
      <c r="M2804" s="8">
        <v>9</v>
      </c>
      <c r="N2804" s="9">
        <v>19.5</v>
      </c>
      <c r="O2804" s="36">
        <v>597.64</v>
      </c>
      <c r="P2804" s="12">
        <v>10</v>
      </c>
      <c r="Q2804" s="12">
        <v>13</v>
      </c>
      <c r="R2804" s="13">
        <v>21.800000000000004</v>
      </c>
      <c r="S2804" s="34">
        <v>507.92</v>
      </c>
      <c r="T2804" s="8">
        <v>8</v>
      </c>
      <c r="U2804" s="8">
        <v>10</v>
      </c>
      <c r="V2804" s="9">
        <v>21.400000000000002</v>
      </c>
      <c r="W2804" s="36">
        <v>488.30999999999995</v>
      </c>
      <c r="X2804" s="12">
        <v>8</v>
      </c>
      <c r="Y2804" s="12">
        <v>10</v>
      </c>
      <c r="Z2804" s="12">
        <v>21.400000000000002</v>
      </c>
      <c r="AA2804" s="52">
        <f t="shared" si="172"/>
        <v>0.88888888888888884</v>
      </c>
      <c r="AB2804" s="54">
        <f t="shared" si="173"/>
        <v>0.7142857142857143</v>
      </c>
      <c r="AC2804" s="54">
        <f t="shared" si="174"/>
        <v>1</v>
      </c>
      <c r="AD2804" s="55">
        <f t="shared" si="175"/>
        <v>0.86772486772486779</v>
      </c>
      <c r="AE2804" s="58"/>
    </row>
    <row r="2805" spans="1:31" s="5" customFormat="1" x14ac:dyDescent="0.3">
      <c r="A2805" s="40" t="s">
        <v>2899</v>
      </c>
      <c r="B2805" s="3" t="s">
        <v>2900</v>
      </c>
      <c r="C2805" s="34">
        <v>41.16</v>
      </c>
      <c r="D2805" s="8">
        <v>1</v>
      </c>
      <c r="E2805" s="8">
        <v>2</v>
      </c>
      <c r="F2805" s="9">
        <v>30.2</v>
      </c>
      <c r="G2805" s="36">
        <v>43.37</v>
      </c>
      <c r="H2805" s="12">
        <v>1</v>
      </c>
      <c r="I2805" s="12">
        <v>4</v>
      </c>
      <c r="J2805" s="13">
        <v>35.799999999999997</v>
      </c>
      <c r="K2805" s="34">
        <v>78.36</v>
      </c>
      <c r="L2805" s="8">
        <v>2</v>
      </c>
      <c r="M2805" s="8">
        <v>2</v>
      </c>
      <c r="N2805" s="9">
        <v>15.1</v>
      </c>
      <c r="O2805" s="36">
        <v>59.93</v>
      </c>
      <c r="P2805" s="12">
        <v>2</v>
      </c>
      <c r="Q2805" s="12">
        <v>2</v>
      </c>
      <c r="R2805" s="13">
        <v>15.1</v>
      </c>
      <c r="S2805" s="34">
        <v>66.710000000000008</v>
      </c>
      <c r="T2805" s="8">
        <v>2</v>
      </c>
      <c r="U2805" s="8">
        <v>2</v>
      </c>
      <c r="V2805" s="9">
        <v>15.1</v>
      </c>
      <c r="W2805" s="36">
        <v>60.05</v>
      </c>
      <c r="X2805" s="12">
        <v>2</v>
      </c>
      <c r="Y2805" s="12">
        <v>2</v>
      </c>
      <c r="Z2805" s="12">
        <v>20.8</v>
      </c>
      <c r="AA2805" s="52">
        <f t="shared" si="172"/>
        <v>0.6</v>
      </c>
      <c r="AB2805" s="54">
        <f t="shared" si="173"/>
        <v>1</v>
      </c>
      <c r="AC2805" s="54">
        <f t="shared" si="174"/>
        <v>1</v>
      </c>
      <c r="AD2805" s="55">
        <f t="shared" si="175"/>
        <v>0.8666666666666667</v>
      </c>
      <c r="AE2805" s="58"/>
    </row>
    <row r="2806" spans="1:31" s="5" customFormat="1" x14ac:dyDescent="0.3">
      <c r="A2806" s="40" t="s">
        <v>6428</v>
      </c>
      <c r="B2806" s="16" t="s">
        <v>6429</v>
      </c>
      <c r="C2806" s="8"/>
      <c r="D2806" s="8"/>
      <c r="E2806" s="8"/>
      <c r="F2806" s="9"/>
      <c r="G2806" s="36"/>
      <c r="H2806" s="12"/>
      <c r="I2806" s="12"/>
      <c r="J2806" s="13"/>
      <c r="K2806" s="34"/>
      <c r="L2806" s="8"/>
      <c r="M2806" s="8"/>
      <c r="N2806" s="9"/>
      <c r="O2806" s="36"/>
      <c r="P2806" s="12"/>
      <c r="Q2806" s="12"/>
      <c r="R2806" s="13"/>
      <c r="S2806" s="34">
        <v>115.58</v>
      </c>
      <c r="T2806" s="8">
        <v>2</v>
      </c>
      <c r="U2806" s="8">
        <v>2</v>
      </c>
      <c r="V2806" s="9">
        <v>4</v>
      </c>
      <c r="W2806" s="36">
        <v>110.08000000000001</v>
      </c>
      <c r="X2806" s="12">
        <v>2</v>
      </c>
      <c r="Y2806" s="12">
        <v>4</v>
      </c>
      <c r="Z2806" s="12">
        <v>7.6</v>
      </c>
      <c r="AA2806" s="52">
        <f t="shared" si="172"/>
        <v>1</v>
      </c>
      <c r="AB2806" s="54">
        <f t="shared" si="173"/>
        <v>1</v>
      </c>
      <c r="AC2806" s="54">
        <f t="shared" si="174"/>
        <v>0.6</v>
      </c>
      <c r="AD2806" s="55">
        <f t="shared" si="175"/>
        <v>0.8666666666666667</v>
      </c>
      <c r="AE2806" s="58"/>
    </row>
    <row r="2807" spans="1:31" s="5" customFormat="1" x14ac:dyDescent="0.3">
      <c r="A2807" s="40" t="s">
        <v>6561</v>
      </c>
      <c r="B2807" s="16" t="s">
        <v>5759</v>
      </c>
      <c r="C2807" s="8"/>
      <c r="D2807" s="8"/>
      <c r="E2807" s="8"/>
      <c r="F2807" s="9"/>
      <c r="G2807" s="36"/>
      <c r="H2807" s="12"/>
      <c r="I2807" s="12"/>
      <c r="J2807" s="13"/>
      <c r="K2807" s="34"/>
      <c r="L2807" s="8"/>
      <c r="M2807" s="8"/>
      <c r="N2807" s="9"/>
      <c r="O2807" s="36"/>
      <c r="P2807" s="12"/>
      <c r="Q2807" s="12"/>
      <c r="R2807" s="13"/>
      <c r="S2807" s="34">
        <v>36.75</v>
      </c>
      <c r="T2807" s="8">
        <v>1</v>
      </c>
      <c r="U2807" s="8">
        <v>2</v>
      </c>
      <c r="V2807" s="9">
        <v>4.5999999999999996</v>
      </c>
      <c r="W2807" s="36">
        <v>58.38</v>
      </c>
      <c r="X2807" s="12">
        <v>1</v>
      </c>
      <c r="Y2807" s="12">
        <v>4</v>
      </c>
      <c r="Z2807" s="12">
        <v>5.9</v>
      </c>
      <c r="AA2807" s="52">
        <f t="shared" si="172"/>
        <v>1</v>
      </c>
      <c r="AB2807" s="54">
        <f t="shared" si="173"/>
        <v>1</v>
      </c>
      <c r="AC2807" s="54">
        <f t="shared" si="174"/>
        <v>0.6</v>
      </c>
      <c r="AD2807" s="55">
        <f t="shared" si="175"/>
        <v>0.8666666666666667</v>
      </c>
      <c r="AE2807" s="58"/>
    </row>
    <row r="2808" spans="1:31" s="5" customFormat="1" x14ac:dyDescent="0.3">
      <c r="A2808" s="40" t="s">
        <v>6722</v>
      </c>
      <c r="B2808" s="16" t="s">
        <v>6723</v>
      </c>
      <c r="C2808" s="8"/>
      <c r="D2808" s="8"/>
      <c r="E2808" s="8"/>
      <c r="F2808" s="9"/>
      <c r="G2808" s="36"/>
      <c r="H2808" s="12"/>
      <c r="I2808" s="12"/>
      <c r="J2808" s="13"/>
      <c r="K2808" s="34"/>
      <c r="L2808" s="8"/>
      <c r="M2808" s="8"/>
      <c r="N2808" s="9"/>
      <c r="O2808" s="36"/>
      <c r="P2808" s="12"/>
      <c r="Q2808" s="12"/>
      <c r="R2808" s="13"/>
      <c r="S2808" s="34">
        <v>27.51</v>
      </c>
      <c r="T2808" s="8">
        <v>1</v>
      </c>
      <c r="U2808" s="8">
        <v>2</v>
      </c>
      <c r="V2808" s="9">
        <v>16</v>
      </c>
      <c r="W2808" s="36">
        <v>56.769999999999996</v>
      </c>
      <c r="X2808" s="12">
        <v>2</v>
      </c>
      <c r="Y2808" s="12">
        <v>4</v>
      </c>
      <c r="Z2808" s="12">
        <v>16</v>
      </c>
      <c r="AA2808" s="52">
        <f t="shared" si="172"/>
        <v>1</v>
      </c>
      <c r="AB2808" s="54">
        <f t="shared" si="173"/>
        <v>1</v>
      </c>
      <c r="AC2808" s="54">
        <f t="shared" si="174"/>
        <v>0.6</v>
      </c>
      <c r="AD2808" s="55">
        <f t="shared" si="175"/>
        <v>0.8666666666666667</v>
      </c>
      <c r="AE2808" s="58"/>
    </row>
    <row r="2809" spans="1:31" s="5" customFormat="1" x14ac:dyDescent="0.3">
      <c r="A2809" s="40" t="s">
        <v>4433</v>
      </c>
      <c r="B2809" s="3" t="s">
        <v>4434</v>
      </c>
      <c r="C2809" s="8"/>
      <c r="D2809" s="8"/>
      <c r="E2809" s="8"/>
      <c r="F2809" s="9"/>
      <c r="G2809" s="36"/>
      <c r="H2809" s="12"/>
      <c r="I2809" s="12"/>
      <c r="J2809" s="13"/>
      <c r="K2809" s="34">
        <v>33.67</v>
      </c>
      <c r="L2809" s="8">
        <v>1</v>
      </c>
      <c r="M2809" s="8">
        <v>2</v>
      </c>
      <c r="N2809" s="9">
        <v>4.5999999999999996</v>
      </c>
      <c r="O2809" s="36">
        <v>80.36</v>
      </c>
      <c r="P2809" s="12">
        <v>2</v>
      </c>
      <c r="Q2809" s="12">
        <v>4</v>
      </c>
      <c r="R2809" s="13">
        <v>7.9</v>
      </c>
      <c r="S2809" s="34"/>
      <c r="T2809" s="8"/>
      <c r="U2809" s="8"/>
      <c r="V2809" s="9"/>
      <c r="W2809" s="36"/>
      <c r="X2809" s="12"/>
      <c r="Y2809" s="12"/>
      <c r="Z2809" s="12"/>
      <c r="AA2809" s="52">
        <f t="shared" si="172"/>
        <v>1</v>
      </c>
      <c r="AB2809" s="54">
        <f t="shared" si="173"/>
        <v>0.6</v>
      </c>
      <c r="AC2809" s="54">
        <f t="shared" si="174"/>
        <v>1</v>
      </c>
      <c r="AD2809" s="55">
        <f t="shared" si="175"/>
        <v>0.8666666666666667</v>
      </c>
      <c r="AE2809" s="58"/>
    </row>
    <row r="2810" spans="1:31" s="5" customFormat="1" x14ac:dyDescent="0.3">
      <c r="A2810" s="40" t="s">
        <v>2384</v>
      </c>
      <c r="B2810" s="3" t="s">
        <v>2385</v>
      </c>
      <c r="C2810" s="34">
        <v>60.7</v>
      </c>
      <c r="D2810" s="8">
        <v>1</v>
      </c>
      <c r="E2810" s="8">
        <v>2</v>
      </c>
      <c r="F2810" s="9">
        <v>3.8</v>
      </c>
      <c r="G2810" s="36">
        <v>123.44999999999999</v>
      </c>
      <c r="H2810" s="12">
        <v>2</v>
      </c>
      <c r="I2810" s="12">
        <v>4</v>
      </c>
      <c r="J2810" s="13">
        <v>12.7</v>
      </c>
      <c r="K2810" s="34"/>
      <c r="L2810" s="8"/>
      <c r="M2810" s="8"/>
      <c r="N2810" s="9"/>
      <c r="O2810" s="36"/>
      <c r="P2810" s="12"/>
      <c r="Q2810" s="12"/>
      <c r="R2810" s="13"/>
      <c r="S2810" s="34"/>
      <c r="T2810" s="8"/>
      <c r="U2810" s="8"/>
      <c r="V2810" s="9"/>
      <c r="W2810" s="36"/>
      <c r="X2810" s="12"/>
      <c r="Y2810" s="12"/>
      <c r="Z2810" s="12"/>
      <c r="AA2810" s="52">
        <f t="shared" si="172"/>
        <v>0.6</v>
      </c>
      <c r="AB2810" s="54">
        <f t="shared" si="173"/>
        <v>1</v>
      </c>
      <c r="AC2810" s="54">
        <f t="shared" si="174"/>
        <v>1</v>
      </c>
      <c r="AD2810" s="55">
        <f t="shared" si="175"/>
        <v>0.8666666666666667</v>
      </c>
      <c r="AE2810" s="58"/>
    </row>
    <row r="2811" spans="1:31" s="5" customFormat="1" x14ac:dyDescent="0.3">
      <c r="A2811" s="40" t="s">
        <v>4333</v>
      </c>
      <c r="B2811" s="3" t="s">
        <v>4334</v>
      </c>
      <c r="C2811" s="8"/>
      <c r="D2811" s="8"/>
      <c r="E2811" s="8"/>
      <c r="F2811" s="9"/>
      <c r="G2811" s="36"/>
      <c r="H2811" s="12"/>
      <c r="I2811" s="12"/>
      <c r="J2811" s="13"/>
      <c r="K2811" s="34">
        <v>31.34</v>
      </c>
      <c r="L2811" s="8">
        <v>1</v>
      </c>
      <c r="M2811" s="8">
        <v>2</v>
      </c>
      <c r="N2811" s="9">
        <v>11.3</v>
      </c>
      <c r="O2811" s="36">
        <v>109.06</v>
      </c>
      <c r="P2811" s="12">
        <v>3</v>
      </c>
      <c r="Q2811" s="12">
        <v>4</v>
      </c>
      <c r="R2811" s="13">
        <v>25.399999999999995</v>
      </c>
      <c r="S2811" s="34">
        <v>32.869999999999997</v>
      </c>
      <c r="T2811" s="8">
        <v>1</v>
      </c>
      <c r="U2811" s="8">
        <v>1</v>
      </c>
      <c r="V2811" s="9">
        <v>4.9000000000000004</v>
      </c>
      <c r="W2811" s="36">
        <v>52.06</v>
      </c>
      <c r="X2811" s="12">
        <v>1</v>
      </c>
      <c r="Y2811" s="12">
        <v>1</v>
      </c>
      <c r="Z2811" s="12">
        <v>8.5</v>
      </c>
      <c r="AA2811" s="52">
        <f t="shared" si="172"/>
        <v>1</v>
      </c>
      <c r="AB2811" s="54">
        <f t="shared" si="173"/>
        <v>0.6</v>
      </c>
      <c r="AC2811" s="54">
        <f t="shared" si="174"/>
        <v>1</v>
      </c>
      <c r="AD2811" s="55">
        <f t="shared" si="175"/>
        <v>0.8666666666666667</v>
      </c>
      <c r="AE2811" s="58"/>
    </row>
    <row r="2812" spans="1:31" s="5" customFormat="1" x14ac:dyDescent="0.3">
      <c r="A2812" s="40" t="s">
        <v>1543</v>
      </c>
      <c r="B2812" s="3" t="s">
        <v>1544</v>
      </c>
      <c r="C2812" s="34">
        <v>142.43</v>
      </c>
      <c r="D2812" s="8">
        <v>3</v>
      </c>
      <c r="E2812" s="8">
        <v>8</v>
      </c>
      <c r="F2812" s="9">
        <v>5.0999999999999996</v>
      </c>
      <c r="G2812" s="36">
        <v>338.74</v>
      </c>
      <c r="H2812" s="12">
        <v>7</v>
      </c>
      <c r="I2812" s="12">
        <v>14</v>
      </c>
      <c r="J2812" s="13">
        <v>7.2999999999999989</v>
      </c>
      <c r="K2812" s="34"/>
      <c r="L2812" s="8"/>
      <c r="M2812" s="8"/>
      <c r="N2812" s="9"/>
      <c r="O2812" s="36"/>
      <c r="P2812" s="12"/>
      <c r="Q2812" s="12"/>
      <c r="R2812" s="13"/>
      <c r="S2812" s="34"/>
      <c r="T2812" s="8"/>
      <c r="U2812" s="8"/>
      <c r="V2812" s="9"/>
      <c r="W2812" s="36"/>
      <c r="X2812" s="12"/>
      <c r="Y2812" s="12"/>
      <c r="Z2812" s="12"/>
      <c r="AA2812" s="52">
        <f t="shared" si="172"/>
        <v>0.6</v>
      </c>
      <c r="AB2812" s="54">
        <f t="shared" si="173"/>
        <v>1</v>
      </c>
      <c r="AC2812" s="54">
        <f t="shared" si="174"/>
        <v>1</v>
      </c>
      <c r="AD2812" s="55">
        <f t="shared" si="175"/>
        <v>0.8666666666666667</v>
      </c>
      <c r="AE2812" s="58"/>
    </row>
    <row r="2813" spans="1:31" s="5" customFormat="1" x14ac:dyDescent="0.3">
      <c r="A2813" s="40" t="s">
        <v>3813</v>
      </c>
      <c r="B2813" s="3" t="s">
        <v>3814</v>
      </c>
      <c r="C2813" s="8"/>
      <c r="D2813" s="8"/>
      <c r="E2813" s="8"/>
      <c r="F2813" s="9"/>
      <c r="G2813" s="36">
        <v>46.48</v>
      </c>
      <c r="H2813" s="12">
        <v>1</v>
      </c>
      <c r="I2813" s="12">
        <v>2</v>
      </c>
      <c r="J2813" s="13">
        <v>9.4</v>
      </c>
      <c r="K2813" s="34">
        <v>203.41</v>
      </c>
      <c r="L2813" s="8">
        <v>5</v>
      </c>
      <c r="M2813" s="8">
        <v>9</v>
      </c>
      <c r="N2813" s="9">
        <v>39.9</v>
      </c>
      <c r="O2813" s="36">
        <v>185.5</v>
      </c>
      <c r="P2813" s="12">
        <v>4</v>
      </c>
      <c r="Q2813" s="12">
        <v>6</v>
      </c>
      <c r="R2813" s="13">
        <v>33</v>
      </c>
      <c r="S2813" s="34">
        <v>68.94</v>
      </c>
      <c r="T2813" s="8">
        <v>2</v>
      </c>
      <c r="U2813" s="8">
        <v>4</v>
      </c>
      <c r="V2813" s="9">
        <v>22.7</v>
      </c>
      <c r="W2813" s="36">
        <v>198.64999999999998</v>
      </c>
      <c r="X2813" s="12">
        <v>5</v>
      </c>
      <c r="Y2813" s="12">
        <v>5</v>
      </c>
      <c r="Z2813" s="12">
        <v>26.2</v>
      </c>
      <c r="AA2813" s="52">
        <f t="shared" si="172"/>
        <v>0.33333333333333331</v>
      </c>
      <c r="AB2813" s="54">
        <f t="shared" si="173"/>
        <v>1.4285714285714286</v>
      </c>
      <c r="AC2813" s="54">
        <f t="shared" si="174"/>
        <v>0.83333333333333337</v>
      </c>
      <c r="AD2813" s="55">
        <f t="shared" si="175"/>
        <v>0.86507936507936511</v>
      </c>
      <c r="AE2813" s="58"/>
    </row>
    <row r="2814" spans="1:31" s="5" customFormat="1" x14ac:dyDescent="0.3">
      <c r="A2814" s="40" t="s">
        <v>1655</v>
      </c>
      <c r="B2814" s="3" t="s">
        <v>1656</v>
      </c>
      <c r="C2814" s="34">
        <v>159.53</v>
      </c>
      <c r="D2814" s="8">
        <v>3</v>
      </c>
      <c r="E2814" s="8">
        <v>4</v>
      </c>
      <c r="F2814" s="9">
        <v>27.5</v>
      </c>
      <c r="G2814" s="36">
        <v>48.94</v>
      </c>
      <c r="H2814" s="12">
        <v>1</v>
      </c>
      <c r="I2814" s="12">
        <v>2</v>
      </c>
      <c r="J2814" s="13">
        <v>16.100000000000001</v>
      </c>
      <c r="K2814" s="34">
        <v>28.3</v>
      </c>
      <c r="L2814" s="8">
        <v>1</v>
      </c>
      <c r="M2814" s="8">
        <v>2</v>
      </c>
      <c r="N2814" s="9">
        <v>13</v>
      </c>
      <c r="O2814" s="36">
        <v>329.86</v>
      </c>
      <c r="P2814" s="12">
        <v>5</v>
      </c>
      <c r="Q2814" s="12">
        <v>6</v>
      </c>
      <c r="R2814" s="13">
        <v>32.6</v>
      </c>
      <c r="S2814" s="34">
        <v>104.52</v>
      </c>
      <c r="T2814" s="8">
        <v>2</v>
      </c>
      <c r="U2814" s="8">
        <v>3</v>
      </c>
      <c r="V2814" s="9">
        <v>23.8</v>
      </c>
      <c r="W2814" s="36">
        <v>406.27</v>
      </c>
      <c r="X2814" s="12">
        <v>7</v>
      </c>
      <c r="Y2814" s="12">
        <v>7</v>
      </c>
      <c r="Z2814" s="12">
        <v>43.5</v>
      </c>
      <c r="AA2814" s="52">
        <f t="shared" si="172"/>
        <v>1.6666666666666667</v>
      </c>
      <c r="AB2814" s="54">
        <f t="shared" si="173"/>
        <v>0.42857142857142855</v>
      </c>
      <c r="AC2814" s="54">
        <f t="shared" si="174"/>
        <v>0.5</v>
      </c>
      <c r="AD2814" s="55">
        <f t="shared" si="175"/>
        <v>0.86507936507936511</v>
      </c>
      <c r="AE2814" s="58"/>
    </row>
    <row r="2815" spans="1:31" s="5" customFormat="1" x14ac:dyDescent="0.3">
      <c r="A2815" s="40" t="s">
        <v>4639</v>
      </c>
      <c r="B2815" s="3" t="s">
        <v>4640</v>
      </c>
      <c r="C2815" s="8"/>
      <c r="D2815" s="8"/>
      <c r="E2815" s="8"/>
      <c r="F2815" s="9"/>
      <c r="G2815" s="36"/>
      <c r="H2815" s="12"/>
      <c r="I2815" s="12"/>
      <c r="J2815" s="13"/>
      <c r="K2815" s="34">
        <v>80.17</v>
      </c>
      <c r="L2815" s="8">
        <v>2</v>
      </c>
      <c r="M2815" s="8">
        <v>4</v>
      </c>
      <c r="N2815" s="9">
        <v>11.6</v>
      </c>
      <c r="O2815" s="36">
        <v>53.81</v>
      </c>
      <c r="P2815" s="12">
        <v>1</v>
      </c>
      <c r="Q2815" s="12">
        <v>3</v>
      </c>
      <c r="R2815" s="13">
        <v>7.8</v>
      </c>
      <c r="S2815" s="34"/>
      <c r="T2815" s="8"/>
      <c r="U2815" s="8"/>
      <c r="V2815" s="9"/>
      <c r="W2815" s="36">
        <v>31.61</v>
      </c>
      <c r="X2815" s="12">
        <v>1</v>
      </c>
      <c r="Y2815" s="12">
        <v>2</v>
      </c>
      <c r="Z2815" s="12">
        <v>7.3</v>
      </c>
      <c r="AA2815" s="52">
        <f t="shared" si="172"/>
        <v>1</v>
      </c>
      <c r="AB2815" s="54">
        <f t="shared" si="173"/>
        <v>1.25</v>
      </c>
      <c r="AC2815" s="54">
        <f t="shared" si="174"/>
        <v>0.33333333333333331</v>
      </c>
      <c r="AD2815" s="55">
        <f t="shared" si="175"/>
        <v>0.86111111111111116</v>
      </c>
      <c r="AE2815" s="58"/>
    </row>
    <row r="2816" spans="1:31" s="5" customFormat="1" x14ac:dyDescent="0.3">
      <c r="A2816" s="40" t="s">
        <v>3574</v>
      </c>
      <c r="B2816" s="3" t="s">
        <v>1884</v>
      </c>
      <c r="C2816" s="8"/>
      <c r="D2816" s="8"/>
      <c r="E2816" s="8"/>
      <c r="F2816" s="9"/>
      <c r="G2816" s="36">
        <v>132.06</v>
      </c>
      <c r="H2816" s="12">
        <v>2</v>
      </c>
      <c r="I2816" s="12">
        <v>3</v>
      </c>
      <c r="J2816" s="13">
        <v>10</v>
      </c>
      <c r="K2816" s="34">
        <v>214.37</v>
      </c>
      <c r="L2816" s="8">
        <v>3</v>
      </c>
      <c r="M2816" s="8">
        <v>4</v>
      </c>
      <c r="N2816" s="9">
        <v>13.800000000000002</v>
      </c>
      <c r="O2816" s="36">
        <v>116.65</v>
      </c>
      <c r="P2816" s="12">
        <v>2</v>
      </c>
      <c r="Q2816" s="12">
        <v>2</v>
      </c>
      <c r="R2816" s="13">
        <v>7.5</v>
      </c>
      <c r="S2816" s="34">
        <v>71.66</v>
      </c>
      <c r="T2816" s="8">
        <v>1</v>
      </c>
      <c r="U2816" s="8">
        <v>1</v>
      </c>
      <c r="V2816" s="9">
        <v>7.1</v>
      </c>
      <c r="W2816" s="36">
        <v>72.77</v>
      </c>
      <c r="X2816" s="12">
        <v>1</v>
      </c>
      <c r="Y2816" s="12">
        <v>2</v>
      </c>
      <c r="Z2816" s="12">
        <v>10</v>
      </c>
      <c r="AA2816" s="52">
        <f t="shared" si="172"/>
        <v>0.25</v>
      </c>
      <c r="AB2816" s="54">
        <f t="shared" si="173"/>
        <v>1.6666666666666667</v>
      </c>
      <c r="AC2816" s="54">
        <f t="shared" si="174"/>
        <v>0.66666666666666663</v>
      </c>
      <c r="AD2816" s="55">
        <f t="shared" si="175"/>
        <v>0.86111111111111116</v>
      </c>
      <c r="AE2816" s="58"/>
    </row>
    <row r="2817" spans="1:31" s="5" customFormat="1" x14ac:dyDescent="0.3">
      <c r="A2817" s="40" t="s">
        <v>2106</v>
      </c>
      <c r="B2817" s="3" t="s">
        <v>2107</v>
      </c>
      <c r="C2817" s="34">
        <v>92.39</v>
      </c>
      <c r="D2817" s="8">
        <v>2</v>
      </c>
      <c r="E2817" s="8">
        <v>6</v>
      </c>
      <c r="F2817" s="9">
        <v>20.7</v>
      </c>
      <c r="G2817" s="36">
        <v>483.14000000000004</v>
      </c>
      <c r="H2817" s="12">
        <v>7</v>
      </c>
      <c r="I2817" s="12">
        <v>11</v>
      </c>
      <c r="J2817" s="13">
        <v>30</v>
      </c>
      <c r="K2817" s="34"/>
      <c r="L2817" s="8"/>
      <c r="M2817" s="8"/>
      <c r="N2817" s="9"/>
      <c r="O2817" s="36"/>
      <c r="P2817" s="12"/>
      <c r="Q2817" s="12"/>
      <c r="R2817" s="13"/>
      <c r="S2817" s="34"/>
      <c r="T2817" s="8"/>
      <c r="U2817" s="8"/>
      <c r="V2817" s="9"/>
      <c r="W2817" s="36"/>
      <c r="X2817" s="12"/>
      <c r="Y2817" s="12"/>
      <c r="Z2817" s="12"/>
      <c r="AA2817" s="52">
        <f t="shared" si="172"/>
        <v>0.58333333333333337</v>
      </c>
      <c r="AB2817" s="54">
        <f t="shared" si="173"/>
        <v>1</v>
      </c>
      <c r="AC2817" s="54">
        <f t="shared" si="174"/>
        <v>1</v>
      </c>
      <c r="AD2817" s="55">
        <f t="shared" si="175"/>
        <v>0.86111111111111116</v>
      </c>
      <c r="AE2817" s="58"/>
    </row>
    <row r="2818" spans="1:31" s="5" customFormat="1" x14ac:dyDescent="0.3">
      <c r="A2818" s="40" t="s">
        <v>4387</v>
      </c>
      <c r="B2818" s="3" t="s">
        <v>4388</v>
      </c>
      <c r="C2818" s="8"/>
      <c r="D2818" s="8"/>
      <c r="E2818" s="8"/>
      <c r="F2818" s="9"/>
      <c r="G2818" s="36"/>
      <c r="H2818" s="12"/>
      <c r="I2818" s="12"/>
      <c r="J2818" s="13"/>
      <c r="K2818" s="34">
        <v>149.47</v>
      </c>
      <c r="L2818" s="8">
        <v>3</v>
      </c>
      <c r="M2818" s="8">
        <v>3</v>
      </c>
      <c r="N2818" s="9">
        <v>23.3</v>
      </c>
      <c r="O2818" s="36">
        <v>78.89</v>
      </c>
      <c r="P2818" s="12">
        <v>2</v>
      </c>
      <c r="Q2818" s="12">
        <v>2</v>
      </c>
      <c r="R2818" s="13">
        <v>17.399999999999999</v>
      </c>
      <c r="S2818" s="34"/>
      <c r="T2818" s="8"/>
      <c r="U2818" s="8"/>
      <c r="V2818" s="9"/>
      <c r="W2818" s="36">
        <v>116.42999999999999</v>
      </c>
      <c r="X2818" s="12">
        <v>3</v>
      </c>
      <c r="Y2818" s="12">
        <v>3</v>
      </c>
      <c r="Z2818" s="12">
        <v>23.3</v>
      </c>
      <c r="AA2818" s="52">
        <f t="shared" si="172"/>
        <v>1</v>
      </c>
      <c r="AB2818" s="54">
        <f t="shared" si="173"/>
        <v>1.3333333333333333</v>
      </c>
      <c r="AC2818" s="54">
        <f t="shared" si="174"/>
        <v>0.25</v>
      </c>
      <c r="AD2818" s="55">
        <f t="shared" si="175"/>
        <v>0.86111111111111105</v>
      </c>
      <c r="AE2818" s="58"/>
    </row>
    <row r="2819" spans="1:31" s="5" customFormat="1" x14ac:dyDescent="0.3">
      <c r="A2819" s="40" t="s">
        <v>4431</v>
      </c>
      <c r="B2819" s="3" t="s">
        <v>4432</v>
      </c>
      <c r="C2819" s="8"/>
      <c r="D2819" s="8"/>
      <c r="E2819" s="8"/>
      <c r="F2819" s="9"/>
      <c r="G2819" s="36"/>
      <c r="H2819" s="12"/>
      <c r="I2819" s="12"/>
      <c r="J2819" s="13"/>
      <c r="K2819" s="34">
        <v>85.61</v>
      </c>
      <c r="L2819" s="8">
        <v>2</v>
      </c>
      <c r="M2819" s="8">
        <v>3</v>
      </c>
      <c r="N2819" s="9">
        <v>8.6</v>
      </c>
      <c r="O2819" s="36">
        <v>110.70000000000002</v>
      </c>
      <c r="P2819" s="12">
        <v>2</v>
      </c>
      <c r="Q2819" s="12">
        <v>2</v>
      </c>
      <c r="R2819" s="13">
        <v>7.2</v>
      </c>
      <c r="S2819" s="34"/>
      <c r="T2819" s="8"/>
      <c r="U2819" s="8"/>
      <c r="V2819" s="9"/>
      <c r="W2819" s="36">
        <v>33.72</v>
      </c>
      <c r="X2819" s="12">
        <v>1</v>
      </c>
      <c r="Y2819" s="12">
        <v>3</v>
      </c>
      <c r="Z2819" s="12">
        <v>10.5</v>
      </c>
      <c r="AA2819" s="52">
        <f t="shared" ref="AA2819:AA2882" si="176">(E2819+1)/(I2819+1)</f>
        <v>1</v>
      </c>
      <c r="AB2819" s="54">
        <f t="shared" ref="AB2819:AB2882" si="177">(M2819+1)/(Q2819+1)</f>
        <v>1.3333333333333333</v>
      </c>
      <c r="AC2819" s="54">
        <f t="shared" ref="AC2819:AC2882" si="178">(U2819+1)/(Y2819+1)</f>
        <v>0.25</v>
      </c>
      <c r="AD2819" s="55">
        <f t="shared" ref="AD2819:AD2882" si="179">AVERAGE(AA2819:AC2819)</f>
        <v>0.86111111111111105</v>
      </c>
      <c r="AE2819" s="58"/>
    </row>
    <row r="2820" spans="1:31" s="5" customFormat="1" x14ac:dyDescent="0.3">
      <c r="A2820" s="40" t="s">
        <v>2708</v>
      </c>
      <c r="B2820" s="3" t="s">
        <v>2709</v>
      </c>
      <c r="C2820" s="34">
        <v>44.54</v>
      </c>
      <c r="D2820" s="8">
        <v>1</v>
      </c>
      <c r="E2820" s="8">
        <v>3</v>
      </c>
      <c r="F2820" s="9">
        <v>37.799999999999997</v>
      </c>
      <c r="G2820" s="36">
        <v>130.04000000000002</v>
      </c>
      <c r="H2820" s="12">
        <v>2</v>
      </c>
      <c r="I2820" s="12">
        <v>2</v>
      </c>
      <c r="J2820" s="13">
        <v>21.4</v>
      </c>
      <c r="K2820" s="34">
        <v>42.19</v>
      </c>
      <c r="L2820" s="8">
        <v>1</v>
      </c>
      <c r="M2820" s="8">
        <v>1</v>
      </c>
      <c r="N2820" s="9">
        <v>7.1</v>
      </c>
      <c r="O2820" s="36">
        <v>47.27</v>
      </c>
      <c r="P2820" s="12">
        <v>1</v>
      </c>
      <c r="Q2820" s="12">
        <v>1</v>
      </c>
      <c r="R2820" s="13">
        <v>7.1</v>
      </c>
      <c r="S2820" s="34"/>
      <c r="T2820" s="8"/>
      <c r="U2820" s="8"/>
      <c r="V2820" s="9"/>
      <c r="W2820" s="36">
        <v>26.37</v>
      </c>
      <c r="X2820" s="12">
        <v>1</v>
      </c>
      <c r="Y2820" s="12">
        <v>3</v>
      </c>
      <c r="Z2820" s="12">
        <v>23.5</v>
      </c>
      <c r="AA2820" s="52">
        <f t="shared" si="176"/>
        <v>1.3333333333333333</v>
      </c>
      <c r="AB2820" s="54">
        <f t="shared" si="177"/>
        <v>1</v>
      </c>
      <c r="AC2820" s="54">
        <f t="shared" si="178"/>
        <v>0.25</v>
      </c>
      <c r="AD2820" s="55">
        <f t="shared" si="179"/>
        <v>0.86111111111111105</v>
      </c>
      <c r="AE2820" s="58"/>
    </row>
    <row r="2821" spans="1:31" s="5" customFormat="1" x14ac:dyDescent="0.3">
      <c r="A2821" s="40" t="s">
        <v>851</v>
      </c>
      <c r="B2821" s="3" t="s">
        <v>852</v>
      </c>
      <c r="C2821" s="34">
        <v>492.1</v>
      </c>
      <c r="D2821" s="8">
        <v>8</v>
      </c>
      <c r="E2821" s="8">
        <v>9</v>
      </c>
      <c r="F2821" s="9">
        <v>40.9</v>
      </c>
      <c r="G2821" s="36">
        <v>384.17999999999995</v>
      </c>
      <c r="H2821" s="12">
        <v>7</v>
      </c>
      <c r="I2821" s="12">
        <v>10</v>
      </c>
      <c r="J2821" s="13">
        <v>37.4</v>
      </c>
      <c r="K2821" s="34">
        <v>256.63</v>
      </c>
      <c r="L2821" s="8">
        <v>6</v>
      </c>
      <c r="M2821" s="8">
        <v>6</v>
      </c>
      <c r="N2821" s="9">
        <v>26.900000000000002</v>
      </c>
      <c r="O2821" s="36">
        <v>471.84999999999991</v>
      </c>
      <c r="P2821" s="12">
        <v>10</v>
      </c>
      <c r="Q2821" s="12">
        <v>14</v>
      </c>
      <c r="R2821" s="13">
        <v>55.2</v>
      </c>
      <c r="S2821" s="34">
        <v>191.70000000000002</v>
      </c>
      <c r="T2821" s="8">
        <v>5</v>
      </c>
      <c r="U2821" s="8">
        <v>5</v>
      </c>
      <c r="V2821" s="9">
        <v>18.5</v>
      </c>
      <c r="W2821" s="36">
        <v>107.17</v>
      </c>
      <c r="X2821" s="12">
        <v>2</v>
      </c>
      <c r="Y2821" s="12">
        <v>4</v>
      </c>
      <c r="Z2821" s="12">
        <v>17.8</v>
      </c>
      <c r="AA2821" s="52">
        <f t="shared" si="176"/>
        <v>0.90909090909090906</v>
      </c>
      <c r="AB2821" s="54">
        <f t="shared" si="177"/>
        <v>0.46666666666666667</v>
      </c>
      <c r="AC2821" s="54">
        <f t="shared" si="178"/>
        <v>1.2</v>
      </c>
      <c r="AD2821" s="55">
        <f t="shared" si="179"/>
        <v>0.85858585858585856</v>
      </c>
      <c r="AE2821" s="58"/>
    </row>
    <row r="2822" spans="1:31" s="5" customFormat="1" x14ac:dyDescent="0.3">
      <c r="A2822" s="40" t="s">
        <v>405</v>
      </c>
      <c r="B2822" s="3" t="s">
        <v>406</v>
      </c>
      <c r="C2822" s="34">
        <v>1161.3599999999999</v>
      </c>
      <c r="D2822" s="8">
        <v>15</v>
      </c>
      <c r="E2822" s="8">
        <v>16</v>
      </c>
      <c r="F2822" s="9">
        <v>66.200000000000017</v>
      </c>
      <c r="G2822" s="36">
        <v>950.87</v>
      </c>
      <c r="H2822" s="12">
        <v>12</v>
      </c>
      <c r="I2822" s="12">
        <v>14</v>
      </c>
      <c r="J2822" s="13">
        <v>66.200000000000017</v>
      </c>
      <c r="K2822" s="34">
        <v>722.73</v>
      </c>
      <c r="L2822" s="8">
        <v>13</v>
      </c>
      <c r="M2822" s="8">
        <v>13</v>
      </c>
      <c r="N2822" s="9">
        <v>60.29999999999999</v>
      </c>
      <c r="O2822" s="36">
        <v>1506.3600000000001</v>
      </c>
      <c r="P2822" s="12">
        <v>21</v>
      </c>
      <c r="Q2822" s="12">
        <v>24</v>
      </c>
      <c r="R2822" s="13">
        <v>74.799999999999983</v>
      </c>
      <c r="S2822" s="34">
        <v>897.26</v>
      </c>
      <c r="T2822" s="8">
        <v>14</v>
      </c>
      <c r="U2822" s="8">
        <v>14</v>
      </c>
      <c r="V2822" s="9">
        <v>66.200000000000017</v>
      </c>
      <c r="W2822" s="36">
        <v>1003.0099999999998</v>
      </c>
      <c r="X2822" s="12">
        <v>15</v>
      </c>
      <c r="Y2822" s="12">
        <v>16</v>
      </c>
      <c r="Z2822" s="12">
        <v>66.200000000000017</v>
      </c>
      <c r="AA2822" s="52">
        <f t="shared" si="176"/>
        <v>1.1333333333333333</v>
      </c>
      <c r="AB2822" s="54">
        <f t="shared" si="177"/>
        <v>0.56000000000000005</v>
      </c>
      <c r="AC2822" s="54">
        <f t="shared" si="178"/>
        <v>0.88235294117647056</v>
      </c>
      <c r="AD2822" s="55">
        <f t="shared" si="179"/>
        <v>0.85856209150326801</v>
      </c>
      <c r="AE2822" s="58"/>
    </row>
    <row r="2823" spans="1:31" s="5" customFormat="1" x14ac:dyDescent="0.3">
      <c r="A2823" s="40" t="s">
        <v>3541</v>
      </c>
      <c r="B2823" s="3" t="s">
        <v>3542</v>
      </c>
      <c r="C2823" s="8"/>
      <c r="D2823" s="8"/>
      <c r="E2823" s="8"/>
      <c r="F2823" s="9"/>
      <c r="G2823" s="36">
        <v>90.94</v>
      </c>
      <c r="H2823" s="12">
        <v>2</v>
      </c>
      <c r="I2823" s="12">
        <v>3</v>
      </c>
      <c r="J2823" s="13">
        <v>9.1</v>
      </c>
      <c r="K2823" s="34">
        <v>449.71999999999997</v>
      </c>
      <c r="L2823" s="8">
        <v>10</v>
      </c>
      <c r="M2823" s="8">
        <v>13</v>
      </c>
      <c r="N2823" s="9">
        <v>29.6</v>
      </c>
      <c r="O2823" s="36">
        <v>326.38</v>
      </c>
      <c r="P2823" s="12">
        <v>6</v>
      </c>
      <c r="Q2823" s="12">
        <v>8</v>
      </c>
      <c r="R2823" s="13">
        <v>19.599999999999998</v>
      </c>
      <c r="S2823" s="34">
        <v>449.97</v>
      </c>
      <c r="T2823" s="8">
        <v>9</v>
      </c>
      <c r="U2823" s="8">
        <v>9</v>
      </c>
      <c r="V2823" s="9">
        <v>19.599999999999998</v>
      </c>
      <c r="W2823" s="36">
        <v>547.02</v>
      </c>
      <c r="X2823" s="12">
        <v>11</v>
      </c>
      <c r="Y2823" s="12">
        <v>12</v>
      </c>
      <c r="Z2823" s="12">
        <v>25.699999999999992</v>
      </c>
      <c r="AA2823" s="52">
        <f t="shared" si="176"/>
        <v>0.25</v>
      </c>
      <c r="AB2823" s="54">
        <f t="shared" si="177"/>
        <v>1.5555555555555556</v>
      </c>
      <c r="AC2823" s="54">
        <f t="shared" si="178"/>
        <v>0.76923076923076927</v>
      </c>
      <c r="AD2823" s="55">
        <f t="shared" si="179"/>
        <v>0.85826210826210836</v>
      </c>
      <c r="AE2823" s="58"/>
    </row>
    <row r="2824" spans="1:31" s="5" customFormat="1" x14ac:dyDescent="0.3">
      <c r="A2824" s="40" t="s">
        <v>444</v>
      </c>
      <c r="B2824" s="3" t="s">
        <v>445</v>
      </c>
      <c r="C2824" s="34">
        <v>977.22</v>
      </c>
      <c r="D2824" s="8">
        <v>14</v>
      </c>
      <c r="E2824" s="8">
        <v>15</v>
      </c>
      <c r="F2824" s="9">
        <v>62.79999999999999</v>
      </c>
      <c r="G2824" s="36">
        <v>681.27</v>
      </c>
      <c r="H2824" s="12">
        <v>10</v>
      </c>
      <c r="I2824" s="12">
        <v>12</v>
      </c>
      <c r="J2824" s="13">
        <v>51.199999999999996</v>
      </c>
      <c r="K2824" s="34">
        <v>638.41999999999985</v>
      </c>
      <c r="L2824" s="8">
        <v>10</v>
      </c>
      <c r="M2824" s="8">
        <v>12</v>
      </c>
      <c r="N2824" s="9">
        <v>52.3</v>
      </c>
      <c r="O2824" s="36">
        <v>1480.2800000000002</v>
      </c>
      <c r="P2824" s="12">
        <v>22</v>
      </c>
      <c r="Q2824" s="12">
        <v>25</v>
      </c>
      <c r="R2824" s="13">
        <v>66.299999999999969</v>
      </c>
      <c r="S2824" s="34">
        <v>699.61000000000013</v>
      </c>
      <c r="T2824" s="8">
        <v>13</v>
      </c>
      <c r="U2824" s="8">
        <v>15</v>
      </c>
      <c r="V2824" s="9">
        <v>51.2</v>
      </c>
      <c r="W2824" s="36">
        <v>910.8299999999997</v>
      </c>
      <c r="X2824" s="12">
        <v>15</v>
      </c>
      <c r="Y2824" s="12">
        <v>18</v>
      </c>
      <c r="Z2824" s="12">
        <v>62.799999999999983</v>
      </c>
      <c r="AA2824" s="52">
        <f t="shared" si="176"/>
        <v>1.2307692307692308</v>
      </c>
      <c r="AB2824" s="54">
        <f t="shared" si="177"/>
        <v>0.5</v>
      </c>
      <c r="AC2824" s="54">
        <f t="shared" si="178"/>
        <v>0.84210526315789469</v>
      </c>
      <c r="AD2824" s="55">
        <f t="shared" si="179"/>
        <v>0.85762483130904188</v>
      </c>
      <c r="AE2824" s="58"/>
    </row>
    <row r="2825" spans="1:31" s="5" customFormat="1" x14ac:dyDescent="0.3">
      <c r="A2825" s="40" t="s">
        <v>434</v>
      </c>
      <c r="B2825" s="3" t="s">
        <v>435</v>
      </c>
      <c r="C2825" s="34">
        <v>904.56999999999994</v>
      </c>
      <c r="D2825" s="8">
        <v>14</v>
      </c>
      <c r="E2825" s="8">
        <v>21</v>
      </c>
      <c r="F2825" s="9">
        <v>23</v>
      </c>
      <c r="G2825" s="36">
        <v>553.63</v>
      </c>
      <c r="H2825" s="12">
        <v>8</v>
      </c>
      <c r="I2825" s="12">
        <v>14</v>
      </c>
      <c r="J2825" s="13">
        <v>17</v>
      </c>
      <c r="K2825" s="34">
        <v>94.06</v>
      </c>
      <c r="L2825" s="8">
        <v>2</v>
      </c>
      <c r="M2825" s="8">
        <v>3</v>
      </c>
      <c r="N2825" s="9">
        <v>4.5999999999999996</v>
      </c>
      <c r="O2825" s="36">
        <v>1511.7500000000007</v>
      </c>
      <c r="P2825" s="12">
        <v>29</v>
      </c>
      <c r="Q2825" s="12">
        <v>40</v>
      </c>
      <c r="R2825" s="13">
        <v>43.200000000000024</v>
      </c>
      <c r="S2825" s="34"/>
      <c r="T2825" s="8"/>
      <c r="U2825" s="8"/>
      <c r="V2825" s="9"/>
      <c r="W2825" s="36"/>
      <c r="X2825" s="12"/>
      <c r="Y2825" s="12"/>
      <c r="Z2825" s="12"/>
      <c r="AA2825" s="52">
        <f t="shared" si="176"/>
        <v>1.4666666666666666</v>
      </c>
      <c r="AB2825" s="54">
        <f t="shared" si="177"/>
        <v>9.7560975609756101E-2</v>
      </c>
      <c r="AC2825" s="54">
        <f t="shared" si="178"/>
        <v>1</v>
      </c>
      <c r="AD2825" s="55">
        <f t="shared" si="179"/>
        <v>0.85474254742547429</v>
      </c>
      <c r="AE2825" s="58"/>
    </row>
    <row r="2826" spans="1:31" s="5" customFormat="1" x14ac:dyDescent="0.3">
      <c r="A2826" s="40" t="s">
        <v>2736</v>
      </c>
      <c r="B2826" s="3" t="s">
        <v>2737</v>
      </c>
      <c r="C2826" s="34">
        <v>40.479999999999997</v>
      </c>
      <c r="D2826" s="8">
        <v>1</v>
      </c>
      <c r="E2826" s="8">
        <v>4</v>
      </c>
      <c r="F2826" s="9">
        <v>23.2</v>
      </c>
      <c r="G2826" s="36">
        <v>277.21000000000004</v>
      </c>
      <c r="H2826" s="12">
        <v>5</v>
      </c>
      <c r="I2826" s="12">
        <v>8</v>
      </c>
      <c r="J2826" s="13">
        <v>30.9</v>
      </c>
      <c r="K2826" s="34"/>
      <c r="L2826" s="8"/>
      <c r="M2826" s="8"/>
      <c r="N2826" s="9"/>
      <c r="O2826" s="36"/>
      <c r="P2826" s="12"/>
      <c r="Q2826" s="12"/>
      <c r="R2826" s="13"/>
      <c r="S2826" s="34"/>
      <c r="T2826" s="8"/>
      <c r="U2826" s="8"/>
      <c r="V2826" s="9"/>
      <c r="W2826" s="36"/>
      <c r="X2826" s="12"/>
      <c r="Y2826" s="12"/>
      <c r="Z2826" s="12"/>
      <c r="AA2826" s="52">
        <f t="shared" si="176"/>
        <v>0.55555555555555558</v>
      </c>
      <c r="AB2826" s="54">
        <f t="shared" si="177"/>
        <v>1</v>
      </c>
      <c r="AC2826" s="54">
        <f t="shared" si="178"/>
        <v>1</v>
      </c>
      <c r="AD2826" s="55">
        <f t="shared" si="179"/>
        <v>0.85185185185185175</v>
      </c>
      <c r="AE2826" s="58"/>
    </row>
    <row r="2827" spans="1:31" s="5" customFormat="1" x14ac:dyDescent="0.3">
      <c r="A2827" s="40" t="s">
        <v>1885</v>
      </c>
      <c r="B2827" s="3" t="s">
        <v>1886</v>
      </c>
      <c r="C2827" s="34">
        <v>102.87</v>
      </c>
      <c r="D2827" s="8">
        <v>2</v>
      </c>
      <c r="E2827" s="8">
        <v>2</v>
      </c>
      <c r="F2827" s="9">
        <v>7.7</v>
      </c>
      <c r="G2827" s="36">
        <v>51.62</v>
      </c>
      <c r="H2827" s="12">
        <v>1</v>
      </c>
      <c r="I2827" s="12">
        <v>3</v>
      </c>
      <c r="J2827" s="13">
        <v>14</v>
      </c>
      <c r="K2827" s="34">
        <v>88.949999999999989</v>
      </c>
      <c r="L2827" s="8">
        <v>2</v>
      </c>
      <c r="M2827" s="8">
        <v>3</v>
      </c>
      <c r="N2827" s="9">
        <v>14</v>
      </c>
      <c r="O2827" s="36">
        <v>122.28</v>
      </c>
      <c r="P2827" s="12">
        <v>3</v>
      </c>
      <c r="Q2827" s="12">
        <v>3</v>
      </c>
      <c r="R2827" s="13">
        <v>16.2</v>
      </c>
      <c r="S2827" s="34">
        <v>179.52</v>
      </c>
      <c r="T2827" s="8">
        <v>3</v>
      </c>
      <c r="U2827" s="8">
        <v>3</v>
      </c>
      <c r="V2827" s="9">
        <v>16.600000000000001</v>
      </c>
      <c r="W2827" s="36">
        <v>144.01000000000002</v>
      </c>
      <c r="X2827" s="12">
        <v>3</v>
      </c>
      <c r="Y2827" s="12">
        <v>4</v>
      </c>
      <c r="Z2827" s="12">
        <v>21</v>
      </c>
      <c r="AA2827" s="52">
        <f t="shared" si="176"/>
        <v>0.75</v>
      </c>
      <c r="AB2827" s="54">
        <f t="shared" si="177"/>
        <v>1</v>
      </c>
      <c r="AC2827" s="54">
        <f t="shared" si="178"/>
        <v>0.8</v>
      </c>
      <c r="AD2827" s="55">
        <f t="shared" si="179"/>
        <v>0.85</v>
      </c>
      <c r="AE2827" s="58"/>
    </row>
    <row r="2828" spans="1:31" s="5" customFormat="1" x14ac:dyDescent="0.3">
      <c r="A2828" s="40" t="s">
        <v>719</v>
      </c>
      <c r="B2828" s="3" t="s">
        <v>720</v>
      </c>
      <c r="C2828" s="34">
        <v>466.94000000000005</v>
      </c>
      <c r="D2828" s="8">
        <v>9</v>
      </c>
      <c r="E2828" s="8">
        <v>16</v>
      </c>
      <c r="F2828" s="9">
        <v>9.7000000000000011</v>
      </c>
      <c r="G2828" s="36">
        <v>832.04999999999984</v>
      </c>
      <c r="H2828" s="12">
        <v>16</v>
      </c>
      <c r="I2828" s="12">
        <v>30</v>
      </c>
      <c r="J2828" s="13">
        <v>19.399999999999999</v>
      </c>
      <c r="K2828" s="34"/>
      <c r="L2828" s="8"/>
      <c r="M2828" s="8"/>
      <c r="N2828" s="9"/>
      <c r="O2828" s="36"/>
      <c r="P2828" s="12"/>
      <c r="Q2828" s="12"/>
      <c r="R2828" s="13"/>
      <c r="S2828" s="34"/>
      <c r="T2828" s="8"/>
      <c r="U2828" s="8"/>
      <c r="V2828" s="9"/>
      <c r="W2828" s="36"/>
      <c r="X2828" s="12"/>
      <c r="Y2828" s="12"/>
      <c r="Z2828" s="12"/>
      <c r="AA2828" s="52">
        <f t="shared" si="176"/>
        <v>0.54838709677419351</v>
      </c>
      <c r="AB2828" s="54">
        <f t="shared" si="177"/>
        <v>1</v>
      </c>
      <c r="AC2828" s="54">
        <f t="shared" si="178"/>
        <v>1</v>
      </c>
      <c r="AD2828" s="55">
        <f t="shared" si="179"/>
        <v>0.84946236559139787</v>
      </c>
      <c r="AE2828" s="58"/>
    </row>
    <row r="2829" spans="1:31" s="5" customFormat="1" x14ac:dyDescent="0.3">
      <c r="A2829" s="40" t="s">
        <v>1685</v>
      </c>
      <c r="B2829" s="3" t="s">
        <v>1686</v>
      </c>
      <c r="C2829" s="34">
        <v>140.32999999999998</v>
      </c>
      <c r="D2829" s="8">
        <v>3</v>
      </c>
      <c r="E2829" s="8">
        <v>9</v>
      </c>
      <c r="F2829" s="9">
        <v>32.299999999999997</v>
      </c>
      <c r="G2829" s="36">
        <v>190.84</v>
      </c>
      <c r="H2829" s="12">
        <v>4</v>
      </c>
      <c r="I2829" s="12">
        <v>10</v>
      </c>
      <c r="J2829" s="13">
        <v>36.799999999999997</v>
      </c>
      <c r="K2829" s="34">
        <v>324.48</v>
      </c>
      <c r="L2829" s="8">
        <v>7</v>
      </c>
      <c r="M2829" s="8">
        <v>9</v>
      </c>
      <c r="N2829" s="9">
        <v>32.1</v>
      </c>
      <c r="O2829" s="36">
        <v>569.71</v>
      </c>
      <c r="P2829" s="12">
        <v>12</v>
      </c>
      <c r="Q2829" s="12">
        <v>17</v>
      </c>
      <c r="R2829" s="13">
        <v>47.100000000000016</v>
      </c>
      <c r="S2829" s="34">
        <v>324.53999999999996</v>
      </c>
      <c r="T2829" s="8">
        <v>9</v>
      </c>
      <c r="U2829" s="8">
        <v>13</v>
      </c>
      <c r="V2829" s="9">
        <v>45.699999999999996</v>
      </c>
      <c r="W2829" s="36">
        <v>377.81999999999994</v>
      </c>
      <c r="X2829" s="12">
        <v>9</v>
      </c>
      <c r="Y2829" s="12">
        <v>12</v>
      </c>
      <c r="Z2829" s="12">
        <v>39</v>
      </c>
      <c r="AA2829" s="52">
        <f t="shared" si="176"/>
        <v>0.90909090909090906</v>
      </c>
      <c r="AB2829" s="54">
        <f t="shared" si="177"/>
        <v>0.55555555555555558</v>
      </c>
      <c r="AC2829" s="54">
        <f t="shared" si="178"/>
        <v>1.0769230769230769</v>
      </c>
      <c r="AD2829" s="55">
        <f t="shared" si="179"/>
        <v>0.84718984718984702</v>
      </c>
      <c r="AE2829" s="58"/>
    </row>
    <row r="2830" spans="1:31" s="5" customFormat="1" x14ac:dyDescent="0.3">
      <c r="A2830" s="40" t="s">
        <v>4417</v>
      </c>
      <c r="B2830" s="3" t="s">
        <v>4418</v>
      </c>
      <c r="C2830" s="8"/>
      <c r="D2830" s="8"/>
      <c r="E2830" s="8"/>
      <c r="F2830" s="9"/>
      <c r="G2830" s="36"/>
      <c r="H2830" s="12"/>
      <c r="I2830" s="12"/>
      <c r="J2830" s="13"/>
      <c r="K2830" s="34">
        <v>66.63</v>
      </c>
      <c r="L2830" s="8">
        <v>2</v>
      </c>
      <c r="M2830" s="8">
        <v>4</v>
      </c>
      <c r="N2830" s="9">
        <v>9.1999999999999993</v>
      </c>
      <c r="O2830" s="36">
        <v>112.41</v>
      </c>
      <c r="P2830" s="12">
        <v>2</v>
      </c>
      <c r="Q2830" s="12">
        <v>7</v>
      </c>
      <c r="R2830" s="13">
        <v>10.6</v>
      </c>
      <c r="S2830" s="34">
        <v>264.23</v>
      </c>
      <c r="T2830" s="8">
        <v>5</v>
      </c>
      <c r="U2830" s="8">
        <v>8</v>
      </c>
      <c r="V2830" s="9">
        <v>12.4</v>
      </c>
      <c r="W2830" s="36">
        <v>161.38999999999999</v>
      </c>
      <c r="X2830" s="12">
        <v>5</v>
      </c>
      <c r="Y2830" s="12">
        <v>9</v>
      </c>
      <c r="Z2830" s="12">
        <v>18.8</v>
      </c>
      <c r="AA2830" s="52">
        <f t="shared" si="176"/>
        <v>1</v>
      </c>
      <c r="AB2830" s="54">
        <f t="shared" si="177"/>
        <v>0.625</v>
      </c>
      <c r="AC2830" s="54">
        <f t="shared" si="178"/>
        <v>0.9</v>
      </c>
      <c r="AD2830" s="55">
        <f t="shared" si="179"/>
        <v>0.84166666666666667</v>
      </c>
      <c r="AE2830" s="58"/>
    </row>
    <row r="2831" spans="1:31" s="5" customFormat="1" x14ac:dyDescent="0.3">
      <c r="A2831" s="40" t="s">
        <v>162</v>
      </c>
      <c r="B2831" s="3" t="s">
        <v>163</v>
      </c>
      <c r="C2831" s="34">
        <v>1479.3700000000003</v>
      </c>
      <c r="D2831" s="8">
        <v>26</v>
      </c>
      <c r="E2831" s="8">
        <v>39</v>
      </c>
      <c r="F2831" s="9">
        <v>17.399999999999991</v>
      </c>
      <c r="G2831" s="36">
        <v>1204.9299999999998</v>
      </c>
      <c r="H2831" s="12">
        <v>22</v>
      </c>
      <c r="I2831" s="12">
        <v>43</v>
      </c>
      <c r="J2831" s="13">
        <v>17.100000000000005</v>
      </c>
      <c r="K2831" s="34">
        <v>93.69</v>
      </c>
      <c r="L2831" s="8">
        <v>2</v>
      </c>
      <c r="M2831" s="8">
        <v>2</v>
      </c>
      <c r="N2831" s="9">
        <v>1.2</v>
      </c>
      <c r="O2831" s="36">
        <v>105.79</v>
      </c>
      <c r="P2831" s="12">
        <v>3</v>
      </c>
      <c r="Q2831" s="12">
        <v>5</v>
      </c>
      <c r="R2831" s="13">
        <v>2.7000000000000006</v>
      </c>
      <c r="S2831" s="34">
        <v>620.97999999999979</v>
      </c>
      <c r="T2831" s="8">
        <v>15</v>
      </c>
      <c r="U2831" s="8">
        <v>19</v>
      </c>
      <c r="V2831" s="9">
        <v>8.5999999999999979</v>
      </c>
      <c r="W2831" s="36">
        <v>376.33</v>
      </c>
      <c r="X2831" s="12">
        <v>9</v>
      </c>
      <c r="Y2831" s="12">
        <v>17</v>
      </c>
      <c r="Z2831" s="12">
        <v>7.8999999999999995</v>
      </c>
      <c r="AA2831" s="52">
        <f t="shared" si="176"/>
        <v>0.90909090909090906</v>
      </c>
      <c r="AB2831" s="54">
        <f t="shared" si="177"/>
        <v>0.5</v>
      </c>
      <c r="AC2831" s="54">
        <f t="shared" si="178"/>
        <v>1.1111111111111112</v>
      </c>
      <c r="AD2831" s="55">
        <f t="shared" si="179"/>
        <v>0.84006734006734007</v>
      </c>
      <c r="AE2831" s="58"/>
    </row>
    <row r="2832" spans="1:31" s="5" customFormat="1" x14ac:dyDescent="0.3">
      <c r="A2832" s="40" t="s">
        <v>2162</v>
      </c>
      <c r="B2832" s="3" t="s">
        <v>2163</v>
      </c>
      <c r="C2832" s="34">
        <v>99.28</v>
      </c>
      <c r="D2832" s="8">
        <v>2</v>
      </c>
      <c r="E2832" s="8">
        <v>4</v>
      </c>
      <c r="F2832" s="9">
        <v>10.1</v>
      </c>
      <c r="G2832" s="36">
        <v>157.39999999999998</v>
      </c>
      <c r="H2832" s="12">
        <v>3</v>
      </c>
      <c r="I2832" s="12">
        <v>6</v>
      </c>
      <c r="J2832" s="13">
        <v>12.6</v>
      </c>
      <c r="K2832" s="34">
        <v>126.9</v>
      </c>
      <c r="L2832" s="8">
        <v>2</v>
      </c>
      <c r="M2832" s="8">
        <v>3</v>
      </c>
      <c r="N2832" s="9">
        <v>9</v>
      </c>
      <c r="O2832" s="36">
        <v>145.15</v>
      </c>
      <c r="P2832" s="12">
        <v>3</v>
      </c>
      <c r="Q2832" s="12">
        <v>4</v>
      </c>
      <c r="R2832" s="13">
        <v>7.2</v>
      </c>
      <c r="S2832" s="34">
        <v>120.05000000000001</v>
      </c>
      <c r="T2832" s="8">
        <v>2</v>
      </c>
      <c r="U2832" s="8">
        <v>4</v>
      </c>
      <c r="V2832" s="9">
        <v>7.8</v>
      </c>
      <c r="W2832" s="36">
        <v>128.95999999999998</v>
      </c>
      <c r="X2832" s="12">
        <v>2</v>
      </c>
      <c r="Y2832" s="12">
        <v>4</v>
      </c>
      <c r="Z2832" s="12">
        <v>6.7</v>
      </c>
      <c r="AA2832" s="52">
        <f t="shared" si="176"/>
        <v>0.7142857142857143</v>
      </c>
      <c r="AB2832" s="54">
        <f t="shared" si="177"/>
        <v>0.8</v>
      </c>
      <c r="AC2832" s="54">
        <f t="shared" si="178"/>
        <v>1</v>
      </c>
      <c r="AD2832" s="55">
        <f t="shared" si="179"/>
        <v>0.83809523809523812</v>
      </c>
      <c r="AE2832" s="58"/>
    </row>
    <row r="2833" spans="1:31" s="5" customFormat="1" x14ac:dyDescent="0.3">
      <c r="A2833" s="40" t="s">
        <v>228</v>
      </c>
      <c r="B2833" s="3" t="s">
        <v>229</v>
      </c>
      <c r="C2833" s="34">
        <v>1551.5099999999995</v>
      </c>
      <c r="D2833" s="8">
        <v>22</v>
      </c>
      <c r="E2833" s="8">
        <v>35</v>
      </c>
      <c r="F2833" s="9">
        <v>15.800000000000006</v>
      </c>
      <c r="G2833" s="36">
        <v>1204.3099999999997</v>
      </c>
      <c r="H2833" s="12">
        <v>19</v>
      </c>
      <c r="I2833" s="12">
        <v>30</v>
      </c>
      <c r="J2833" s="13">
        <v>13.300000000000006</v>
      </c>
      <c r="K2833" s="34">
        <v>420.78999999999996</v>
      </c>
      <c r="L2833" s="8">
        <v>8</v>
      </c>
      <c r="M2833" s="8">
        <v>12</v>
      </c>
      <c r="N2833" s="9">
        <v>7.6000000000000005</v>
      </c>
      <c r="O2833" s="36">
        <v>2130.0399999999995</v>
      </c>
      <c r="P2833" s="12">
        <v>32</v>
      </c>
      <c r="Q2833" s="12">
        <v>36</v>
      </c>
      <c r="R2833" s="13">
        <v>17.600000000000009</v>
      </c>
      <c r="S2833" s="34">
        <v>878.06000000000006</v>
      </c>
      <c r="T2833" s="8">
        <v>15</v>
      </c>
      <c r="U2833" s="8">
        <v>17</v>
      </c>
      <c r="V2833" s="9">
        <v>9.5</v>
      </c>
      <c r="W2833" s="36">
        <v>845.10000000000014</v>
      </c>
      <c r="X2833" s="12">
        <v>15</v>
      </c>
      <c r="Y2833" s="12">
        <v>17</v>
      </c>
      <c r="Z2833" s="12">
        <v>11.300000000000002</v>
      </c>
      <c r="AA2833" s="52">
        <f t="shared" si="176"/>
        <v>1.1612903225806452</v>
      </c>
      <c r="AB2833" s="54">
        <f t="shared" si="177"/>
        <v>0.35135135135135137</v>
      </c>
      <c r="AC2833" s="54">
        <f t="shared" si="178"/>
        <v>1</v>
      </c>
      <c r="AD2833" s="55">
        <f t="shared" si="179"/>
        <v>0.83754722464399889</v>
      </c>
      <c r="AE2833" s="58"/>
    </row>
    <row r="2834" spans="1:31" s="5" customFormat="1" x14ac:dyDescent="0.3">
      <c r="A2834" s="40" t="s">
        <v>2993</v>
      </c>
      <c r="B2834" s="3" t="s">
        <v>2994</v>
      </c>
      <c r="C2834" s="34">
        <v>37.35</v>
      </c>
      <c r="D2834" s="8">
        <v>1</v>
      </c>
      <c r="E2834" s="8">
        <v>8</v>
      </c>
      <c r="F2834" s="9">
        <v>7.4</v>
      </c>
      <c r="G2834" s="36">
        <v>44.36</v>
      </c>
      <c r="H2834" s="12">
        <v>1</v>
      </c>
      <c r="I2834" s="12">
        <v>6</v>
      </c>
      <c r="J2834" s="13">
        <v>5.7</v>
      </c>
      <c r="K2834" s="34">
        <v>65.709999999999994</v>
      </c>
      <c r="L2834" s="8">
        <v>1</v>
      </c>
      <c r="M2834" s="8">
        <v>4</v>
      </c>
      <c r="N2834" s="9">
        <v>3.2</v>
      </c>
      <c r="O2834" s="36">
        <v>75.150000000000006</v>
      </c>
      <c r="P2834" s="12">
        <v>1</v>
      </c>
      <c r="Q2834" s="12">
        <v>7</v>
      </c>
      <c r="R2834" s="13">
        <v>5.9</v>
      </c>
      <c r="S2834" s="34">
        <v>71.069999999999993</v>
      </c>
      <c r="T2834" s="8">
        <v>1</v>
      </c>
      <c r="U2834" s="8">
        <v>2</v>
      </c>
      <c r="V2834" s="9">
        <v>3.6</v>
      </c>
      <c r="W2834" s="36">
        <v>54.79</v>
      </c>
      <c r="X2834" s="12">
        <v>1</v>
      </c>
      <c r="Y2834" s="12">
        <v>4</v>
      </c>
      <c r="Z2834" s="12">
        <v>4.2</v>
      </c>
      <c r="AA2834" s="52">
        <f t="shared" si="176"/>
        <v>1.2857142857142858</v>
      </c>
      <c r="AB2834" s="54">
        <f t="shared" si="177"/>
        <v>0.625</v>
      </c>
      <c r="AC2834" s="54">
        <f t="shared" si="178"/>
        <v>0.6</v>
      </c>
      <c r="AD2834" s="55">
        <f t="shared" si="179"/>
        <v>0.83690476190476193</v>
      </c>
      <c r="AE2834" s="58"/>
    </row>
    <row r="2835" spans="1:31" s="5" customFormat="1" x14ac:dyDescent="0.3">
      <c r="A2835" s="40" t="s">
        <v>1047</v>
      </c>
      <c r="B2835" s="3" t="s">
        <v>1048</v>
      </c>
      <c r="C2835" s="34">
        <v>336.94</v>
      </c>
      <c r="D2835" s="8">
        <v>6</v>
      </c>
      <c r="E2835" s="8">
        <v>9</v>
      </c>
      <c r="F2835" s="9">
        <v>13.4</v>
      </c>
      <c r="G2835" s="36">
        <v>269.05</v>
      </c>
      <c r="H2835" s="12">
        <v>3</v>
      </c>
      <c r="I2835" s="12">
        <v>9</v>
      </c>
      <c r="J2835" s="13">
        <v>11.4</v>
      </c>
      <c r="K2835" s="34">
        <v>344.15000000000003</v>
      </c>
      <c r="L2835" s="8">
        <v>8</v>
      </c>
      <c r="M2835" s="8">
        <v>10</v>
      </c>
      <c r="N2835" s="9">
        <v>14.799999999999999</v>
      </c>
      <c r="O2835" s="36">
        <v>507.88</v>
      </c>
      <c r="P2835" s="12">
        <v>10</v>
      </c>
      <c r="Q2835" s="12">
        <v>16</v>
      </c>
      <c r="R2835" s="13">
        <v>20.300000000000004</v>
      </c>
      <c r="S2835" s="34">
        <v>281.94</v>
      </c>
      <c r="T2835" s="8">
        <v>6</v>
      </c>
      <c r="U2835" s="8">
        <v>11</v>
      </c>
      <c r="V2835" s="9">
        <v>14</v>
      </c>
      <c r="W2835" s="36">
        <v>353.72999999999996</v>
      </c>
      <c r="X2835" s="12">
        <v>8</v>
      </c>
      <c r="Y2835" s="12">
        <v>13</v>
      </c>
      <c r="Z2835" s="12">
        <v>14.599999999999998</v>
      </c>
      <c r="AA2835" s="52">
        <f t="shared" si="176"/>
        <v>1</v>
      </c>
      <c r="AB2835" s="54">
        <f t="shared" si="177"/>
        <v>0.6470588235294118</v>
      </c>
      <c r="AC2835" s="54">
        <f t="shared" si="178"/>
        <v>0.8571428571428571</v>
      </c>
      <c r="AD2835" s="55">
        <f t="shared" si="179"/>
        <v>0.834733893557423</v>
      </c>
      <c r="AE2835" s="58"/>
    </row>
    <row r="2836" spans="1:31" s="5" customFormat="1" x14ac:dyDescent="0.3">
      <c r="A2836" s="40" t="s">
        <v>1011</v>
      </c>
      <c r="B2836" s="3" t="s">
        <v>1012</v>
      </c>
      <c r="C2836" s="34">
        <v>351.05999999999995</v>
      </c>
      <c r="D2836" s="8">
        <v>6</v>
      </c>
      <c r="E2836" s="8">
        <v>13</v>
      </c>
      <c r="F2836" s="9">
        <v>27.2</v>
      </c>
      <c r="G2836" s="36">
        <v>289.97999999999996</v>
      </c>
      <c r="H2836" s="12">
        <v>6</v>
      </c>
      <c r="I2836" s="12">
        <v>11</v>
      </c>
      <c r="J2836" s="13">
        <v>20.7</v>
      </c>
      <c r="K2836" s="34"/>
      <c r="L2836" s="8"/>
      <c r="M2836" s="8"/>
      <c r="N2836" s="9"/>
      <c r="O2836" s="36"/>
      <c r="P2836" s="12"/>
      <c r="Q2836" s="12"/>
      <c r="R2836" s="13"/>
      <c r="S2836" s="34"/>
      <c r="T2836" s="8"/>
      <c r="U2836" s="8"/>
      <c r="V2836" s="9"/>
      <c r="W2836" s="36">
        <v>50.37</v>
      </c>
      <c r="X2836" s="12">
        <v>1</v>
      </c>
      <c r="Y2836" s="12">
        <v>2</v>
      </c>
      <c r="Z2836" s="12">
        <v>2.7</v>
      </c>
      <c r="AA2836" s="52">
        <f t="shared" si="176"/>
        <v>1.1666666666666667</v>
      </c>
      <c r="AB2836" s="54">
        <f t="shared" si="177"/>
        <v>1</v>
      </c>
      <c r="AC2836" s="54">
        <f t="shared" si="178"/>
        <v>0.33333333333333331</v>
      </c>
      <c r="AD2836" s="55">
        <f t="shared" si="179"/>
        <v>0.83333333333333348</v>
      </c>
      <c r="AE2836" s="58"/>
    </row>
    <row r="2837" spans="1:31" s="5" customFormat="1" x14ac:dyDescent="0.3">
      <c r="A2837" s="40" t="s">
        <v>2828</v>
      </c>
      <c r="B2837" s="3" t="s">
        <v>2829</v>
      </c>
      <c r="C2837" s="34">
        <v>42.88</v>
      </c>
      <c r="D2837" s="8">
        <v>1</v>
      </c>
      <c r="E2837" s="8">
        <v>1</v>
      </c>
      <c r="F2837" s="9">
        <v>6.7</v>
      </c>
      <c r="G2837" s="36">
        <v>85.03</v>
      </c>
      <c r="H2837" s="12">
        <v>2</v>
      </c>
      <c r="I2837" s="12">
        <v>3</v>
      </c>
      <c r="J2837" s="13">
        <v>9.1999999999999993</v>
      </c>
      <c r="K2837" s="34">
        <v>101.62</v>
      </c>
      <c r="L2837" s="8">
        <v>2</v>
      </c>
      <c r="M2837" s="8">
        <v>2</v>
      </c>
      <c r="N2837" s="9">
        <v>6.3</v>
      </c>
      <c r="O2837" s="36">
        <v>49.68</v>
      </c>
      <c r="P2837" s="12">
        <v>1</v>
      </c>
      <c r="Q2837" s="12">
        <v>2</v>
      </c>
      <c r="R2837" s="13">
        <v>6.3</v>
      </c>
      <c r="S2837" s="34">
        <v>103.19999999999999</v>
      </c>
      <c r="T2837" s="8">
        <v>2</v>
      </c>
      <c r="U2837" s="8">
        <v>2</v>
      </c>
      <c r="V2837" s="9">
        <v>6.3</v>
      </c>
      <c r="W2837" s="36">
        <v>90.47</v>
      </c>
      <c r="X2837" s="12">
        <v>2</v>
      </c>
      <c r="Y2837" s="12">
        <v>2</v>
      </c>
      <c r="Z2837" s="12">
        <v>6.3</v>
      </c>
      <c r="AA2837" s="52">
        <f t="shared" si="176"/>
        <v>0.5</v>
      </c>
      <c r="AB2837" s="54">
        <f t="shared" si="177"/>
        <v>1</v>
      </c>
      <c r="AC2837" s="54">
        <f t="shared" si="178"/>
        <v>1</v>
      </c>
      <c r="AD2837" s="55">
        <f t="shared" si="179"/>
        <v>0.83333333333333337</v>
      </c>
      <c r="AE2837" s="58"/>
    </row>
    <row r="2838" spans="1:31" s="5" customFormat="1" x14ac:dyDescent="0.3">
      <c r="A2838" s="40" t="s">
        <v>3051</v>
      </c>
      <c r="B2838" s="3" t="s">
        <v>3052</v>
      </c>
      <c r="C2838" s="34">
        <v>43.8</v>
      </c>
      <c r="D2838" s="8">
        <v>1</v>
      </c>
      <c r="E2838" s="8">
        <v>1</v>
      </c>
      <c r="F2838" s="9">
        <v>2.5</v>
      </c>
      <c r="G2838" s="36">
        <v>42.73</v>
      </c>
      <c r="H2838" s="12">
        <v>1</v>
      </c>
      <c r="I2838" s="12">
        <v>3</v>
      </c>
      <c r="J2838" s="13">
        <v>3.5</v>
      </c>
      <c r="K2838" s="34"/>
      <c r="L2838" s="8"/>
      <c r="M2838" s="8"/>
      <c r="N2838" s="9"/>
      <c r="O2838" s="36"/>
      <c r="P2838" s="12"/>
      <c r="Q2838" s="12"/>
      <c r="R2838" s="13"/>
      <c r="S2838" s="34"/>
      <c r="T2838" s="8"/>
      <c r="U2838" s="8"/>
      <c r="V2838" s="9"/>
      <c r="W2838" s="36"/>
      <c r="X2838" s="12"/>
      <c r="Y2838" s="12"/>
      <c r="Z2838" s="12"/>
      <c r="AA2838" s="52">
        <f t="shared" si="176"/>
        <v>0.5</v>
      </c>
      <c r="AB2838" s="54">
        <f t="shared" si="177"/>
        <v>1</v>
      </c>
      <c r="AC2838" s="54">
        <f t="shared" si="178"/>
        <v>1</v>
      </c>
      <c r="AD2838" s="55">
        <f t="shared" si="179"/>
        <v>0.83333333333333337</v>
      </c>
      <c r="AE2838" s="58"/>
    </row>
    <row r="2839" spans="1:31" s="5" customFormat="1" x14ac:dyDescent="0.3">
      <c r="A2839" s="40" t="s">
        <v>2861</v>
      </c>
      <c r="B2839" s="3" t="s">
        <v>2862</v>
      </c>
      <c r="C2839" s="34">
        <v>37.76</v>
      </c>
      <c r="D2839" s="8">
        <v>1</v>
      </c>
      <c r="E2839" s="8">
        <v>1</v>
      </c>
      <c r="F2839" s="9">
        <v>1.1000000000000001</v>
      </c>
      <c r="G2839" s="36">
        <v>44.3</v>
      </c>
      <c r="H2839" s="12">
        <v>1</v>
      </c>
      <c r="I2839" s="12">
        <v>3</v>
      </c>
      <c r="J2839" s="13">
        <v>2</v>
      </c>
      <c r="K2839" s="34"/>
      <c r="L2839" s="8"/>
      <c r="M2839" s="8"/>
      <c r="N2839" s="9"/>
      <c r="O2839" s="36"/>
      <c r="P2839" s="12"/>
      <c r="Q2839" s="12"/>
      <c r="R2839" s="13"/>
      <c r="S2839" s="34"/>
      <c r="T2839" s="8"/>
      <c r="U2839" s="8"/>
      <c r="V2839" s="9"/>
      <c r="W2839" s="36"/>
      <c r="X2839" s="12"/>
      <c r="Y2839" s="12"/>
      <c r="Z2839" s="12"/>
      <c r="AA2839" s="52">
        <f t="shared" si="176"/>
        <v>0.5</v>
      </c>
      <c r="AB2839" s="54">
        <f t="shared" si="177"/>
        <v>1</v>
      </c>
      <c r="AC2839" s="54">
        <f t="shared" si="178"/>
        <v>1</v>
      </c>
      <c r="AD2839" s="55">
        <f t="shared" si="179"/>
        <v>0.83333333333333337</v>
      </c>
      <c r="AE2839" s="58"/>
    </row>
    <row r="2840" spans="1:31" s="5" customFormat="1" x14ac:dyDescent="0.3">
      <c r="A2840" s="40" t="s">
        <v>4830</v>
      </c>
      <c r="B2840" s="3" t="s">
        <v>4831</v>
      </c>
      <c r="C2840" s="8"/>
      <c r="D2840" s="8"/>
      <c r="E2840" s="8"/>
      <c r="F2840" s="9"/>
      <c r="G2840" s="36"/>
      <c r="H2840" s="12"/>
      <c r="I2840" s="12"/>
      <c r="J2840" s="13"/>
      <c r="K2840" s="34">
        <v>71.66</v>
      </c>
      <c r="L2840" s="8">
        <v>1</v>
      </c>
      <c r="M2840" s="8">
        <v>2</v>
      </c>
      <c r="N2840" s="9">
        <v>7</v>
      </c>
      <c r="O2840" s="36">
        <v>37.700000000000003</v>
      </c>
      <c r="P2840" s="12">
        <v>1</v>
      </c>
      <c r="Q2840" s="12">
        <v>2</v>
      </c>
      <c r="R2840" s="13">
        <v>8.3000000000000007</v>
      </c>
      <c r="S2840" s="34"/>
      <c r="T2840" s="8"/>
      <c r="U2840" s="8"/>
      <c r="V2840" s="9"/>
      <c r="W2840" s="36">
        <v>48.19</v>
      </c>
      <c r="X2840" s="12">
        <v>1</v>
      </c>
      <c r="Y2840" s="12">
        <v>1</v>
      </c>
      <c r="Z2840" s="12">
        <v>3.8</v>
      </c>
      <c r="AA2840" s="52">
        <f t="shared" si="176"/>
        <v>1</v>
      </c>
      <c r="AB2840" s="54">
        <f t="shared" si="177"/>
        <v>1</v>
      </c>
      <c r="AC2840" s="54">
        <f t="shared" si="178"/>
        <v>0.5</v>
      </c>
      <c r="AD2840" s="55">
        <f t="shared" si="179"/>
        <v>0.83333333333333337</v>
      </c>
      <c r="AE2840" s="58"/>
    </row>
    <row r="2841" spans="1:31" s="5" customFormat="1" x14ac:dyDescent="0.3">
      <c r="A2841" s="40" t="s">
        <v>2580</v>
      </c>
      <c r="B2841" s="3" t="s">
        <v>2581</v>
      </c>
      <c r="C2841" s="34">
        <v>74.22</v>
      </c>
      <c r="D2841" s="8">
        <v>1</v>
      </c>
      <c r="E2841" s="8">
        <v>1</v>
      </c>
      <c r="F2841" s="9">
        <v>17.399999999999999</v>
      </c>
      <c r="G2841" s="36">
        <v>133.35999999999999</v>
      </c>
      <c r="H2841" s="12">
        <v>2</v>
      </c>
      <c r="I2841" s="12">
        <v>3</v>
      </c>
      <c r="J2841" s="13">
        <v>31.4</v>
      </c>
      <c r="K2841" s="34">
        <v>183.62</v>
      </c>
      <c r="L2841" s="8">
        <v>3</v>
      </c>
      <c r="M2841" s="8">
        <v>4</v>
      </c>
      <c r="N2841" s="9">
        <v>41.3</v>
      </c>
      <c r="O2841" s="36">
        <v>165.61</v>
      </c>
      <c r="P2841" s="12">
        <v>2</v>
      </c>
      <c r="Q2841" s="12">
        <v>4</v>
      </c>
      <c r="R2841" s="13">
        <v>46.3</v>
      </c>
      <c r="S2841" s="34">
        <v>172.09</v>
      </c>
      <c r="T2841" s="8">
        <v>3</v>
      </c>
      <c r="U2841" s="8">
        <v>4</v>
      </c>
      <c r="V2841" s="9">
        <v>40.5</v>
      </c>
      <c r="W2841" s="36">
        <v>212.88</v>
      </c>
      <c r="X2841" s="12">
        <v>4</v>
      </c>
      <c r="Y2841" s="12">
        <v>4</v>
      </c>
      <c r="Z2841" s="12">
        <v>40.5</v>
      </c>
      <c r="AA2841" s="52">
        <f t="shared" si="176"/>
        <v>0.5</v>
      </c>
      <c r="AB2841" s="54">
        <f t="shared" si="177"/>
        <v>1</v>
      </c>
      <c r="AC2841" s="54">
        <f t="shared" si="178"/>
        <v>1</v>
      </c>
      <c r="AD2841" s="55">
        <f t="shared" si="179"/>
        <v>0.83333333333333337</v>
      </c>
      <c r="AE2841" s="58"/>
    </row>
    <row r="2842" spans="1:31" s="5" customFormat="1" x14ac:dyDescent="0.3">
      <c r="A2842" s="40" t="s">
        <v>2678</v>
      </c>
      <c r="B2842" s="3" t="s">
        <v>2679</v>
      </c>
      <c r="C2842" s="34">
        <v>55.61</v>
      </c>
      <c r="D2842" s="8">
        <v>1</v>
      </c>
      <c r="E2842" s="8">
        <v>1</v>
      </c>
      <c r="F2842" s="9">
        <v>8</v>
      </c>
      <c r="G2842" s="36">
        <v>51.62</v>
      </c>
      <c r="H2842" s="12">
        <v>1</v>
      </c>
      <c r="I2842" s="12">
        <v>1</v>
      </c>
      <c r="J2842" s="13">
        <v>6.6</v>
      </c>
      <c r="K2842" s="34"/>
      <c r="L2842" s="8"/>
      <c r="M2842" s="8"/>
      <c r="N2842" s="9"/>
      <c r="O2842" s="36">
        <v>52.77</v>
      </c>
      <c r="P2842" s="12">
        <v>1</v>
      </c>
      <c r="Q2842" s="12">
        <v>1</v>
      </c>
      <c r="R2842" s="13">
        <v>3</v>
      </c>
      <c r="S2842" s="34">
        <v>60.49</v>
      </c>
      <c r="T2842" s="8">
        <v>1</v>
      </c>
      <c r="U2842" s="8">
        <v>1</v>
      </c>
      <c r="V2842" s="9">
        <v>3.6</v>
      </c>
      <c r="W2842" s="36">
        <v>52.21</v>
      </c>
      <c r="X2842" s="12">
        <v>1</v>
      </c>
      <c r="Y2842" s="12">
        <v>1</v>
      </c>
      <c r="Z2842" s="12">
        <v>3.6</v>
      </c>
      <c r="AA2842" s="52">
        <f t="shared" si="176"/>
        <v>1</v>
      </c>
      <c r="AB2842" s="54">
        <f t="shared" si="177"/>
        <v>0.5</v>
      </c>
      <c r="AC2842" s="54">
        <f t="shared" si="178"/>
        <v>1</v>
      </c>
      <c r="AD2842" s="55">
        <f t="shared" si="179"/>
        <v>0.83333333333333337</v>
      </c>
      <c r="AE2842" s="58"/>
    </row>
    <row r="2843" spans="1:31" s="5" customFormat="1" x14ac:dyDescent="0.3">
      <c r="A2843" s="40" t="s">
        <v>3013</v>
      </c>
      <c r="B2843" s="3" t="s">
        <v>3014</v>
      </c>
      <c r="C2843" s="34">
        <v>51.09</v>
      </c>
      <c r="D2843" s="8">
        <v>1</v>
      </c>
      <c r="E2843" s="8">
        <v>1</v>
      </c>
      <c r="F2843" s="9">
        <v>5.5</v>
      </c>
      <c r="G2843" s="36">
        <v>78.83</v>
      </c>
      <c r="H2843" s="12">
        <v>1</v>
      </c>
      <c r="I2843" s="12">
        <v>3</v>
      </c>
      <c r="J2843" s="13">
        <v>8.9</v>
      </c>
      <c r="K2843" s="34"/>
      <c r="L2843" s="8"/>
      <c r="M2843" s="8"/>
      <c r="N2843" s="9"/>
      <c r="O2843" s="36"/>
      <c r="P2843" s="12"/>
      <c r="Q2843" s="12"/>
      <c r="R2843" s="13"/>
      <c r="S2843" s="34"/>
      <c r="T2843" s="8"/>
      <c r="U2843" s="8"/>
      <c r="V2843" s="9"/>
      <c r="W2843" s="36"/>
      <c r="X2843" s="12"/>
      <c r="Y2843" s="12"/>
      <c r="Z2843" s="12"/>
      <c r="AA2843" s="52">
        <f t="shared" si="176"/>
        <v>0.5</v>
      </c>
      <c r="AB2843" s="54">
        <f t="shared" si="177"/>
        <v>1</v>
      </c>
      <c r="AC2843" s="54">
        <f t="shared" si="178"/>
        <v>1</v>
      </c>
      <c r="AD2843" s="55">
        <f t="shared" si="179"/>
        <v>0.83333333333333337</v>
      </c>
      <c r="AE2843" s="58"/>
    </row>
    <row r="2844" spans="1:31" s="5" customFormat="1" x14ac:dyDescent="0.3">
      <c r="A2844" s="40" t="s">
        <v>4836</v>
      </c>
      <c r="B2844" s="3" t="s">
        <v>4837</v>
      </c>
      <c r="C2844" s="8"/>
      <c r="D2844" s="8"/>
      <c r="E2844" s="8"/>
      <c r="F2844" s="9"/>
      <c r="G2844" s="36"/>
      <c r="H2844" s="12"/>
      <c r="I2844" s="12"/>
      <c r="J2844" s="13"/>
      <c r="K2844" s="34">
        <v>74.47</v>
      </c>
      <c r="L2844" s="8">
        <v>1</v>
      </c>
      <c r="M2844" s="8">
        <v>1</v>
      </c>
      <c r="N2844" s="9">
        <v>11.9</v>
      </c>
      <c r="O2844" s="36">
        <v>29.65</v>
      </c>
      <c r="P2844" s="12">
        <v>1</v>
      </c>
      <c r="Q2844" s="12">
        <v>1</v>
      </c>
      <c r="R2844" s="13">
        <v>6.9</v>
      </c>
      <c r="S2844" s="34"/>
      <c r="T2844" s="8"/>
      <c r="U2844" s="8"/>
      <c r="V2844" s="9"/>
      <c r="W2844" s="36">
        <v>78.19</v>
      </c>
      <c r="X2844" s="12">
        <v>1</v>
      </c>
      <c r="Y2844" s="12">
        <v>1</v>
      </c>
      <c r="Z2844" s="12">
        <v>6.9</v>
      </c>
      <c r="AA2844" s="52">
        <f t="shared" si="176"/>
        <v>1</v>
      </c>
      <c r="AB2844" s="54">
        <f t="shared" si="177"/>
        <v>1</v>
      </c>
      <c r="AC2844" s="54">
        <f t="shared" si="178"/>
        <v>0.5</v>
      </c>
      <c r="AD2844" s="55">
        <f t="shared" si="179"/>
        <v>0.83333333333333337</v>
      </c>
      <c r="AE2844" s="58"/>
    </row>
    <row r="2845" spans="1:31" s="5" customFormat="1" x14ac:dyDescent="0.3">
      <c r="A2845" s="40" t="s">
        <v>2766</v>
      </c>
      <c r="B2845" s="3" t="s">
        <v>2767</v>
      </c>
      <c r="C2845" s="34">
        <v>42.17</v>
      </c>
      <c r="D2845" s="8">
        <v>1</v>
      </c>
      <c r="E2845" s="8">
        <v>1</v>
      </c>
      <c r="F2845" s="9">
        <v>1.9</v>
      </c>
      <c r="G2845" s="36">
        <v>42.37</v>
      </c>
      <c r="H2845" s="12">
        <v>1</v>
      </c>
      <c r="I2845" s="12">
        <v>1</v>
      </c>
      <c r="J2845" s="13">
        <v>0.6</v>
      </c>
      <c r="K2845" s="34"/>
      <c r="L2845" s="8"/>
      <c r="M2845" s="8"/>
      <c r="N2845" s="9"/>
      <c r="O2845" s="36">
        <v>37.92</v>
      </c>
      <c r="P2845" s="12">
        <v>1</v>
      </c>
      <c r="Q2845" s="12">
        <v>1</v>
      </c>
      <c r="R2845" s="13">
        <v>2.5</v>
      </c>
      <c r="S2845" s="34">
        <v>41.1</v>
      </c>
      <c r="T2845" s="8">
        <v>1</v>
      </c>
      <c r="U2845" s="8">
        <v>1</v>
      </c>
      <c r="V2845" s="9">
        <v>0.6</v>
      </c>
      <c r="W2845" s="36">
        <v>40.159999999999997</v>
      </c>
      <c r="X2845" s="12">
        <v>1</v>
      </c>
      <c r="Y2845" s="12">
        <v>1</v>
      </c>
      <c r="Z2845" s="12">
        <v>2.2000000000000002</v>
      </c>
      <c r="AA2845" s="52">
        <f t="shared" si="176"/>
        <v>1</v>
      </c>
      <c r="AB2845" s="54">
        <f t="shared" si="177"/>
        <v>0.5</v>
      </c>
      <c r="AC2845" s="54">
        <f t="shared" si="178"/>
        <v>1</v>
      </c>
      <c r="AD2845" s="55">
        <f t="shared" si="179"/>
        <v>0.83333333333333337</v>
      </c>
      <c r="AE2845" s="58"/>
    </row>
    <row r="2846" spans="1:31" s="5" customFormat="1" x14ac:dyDescent="0.3">
      <c r="A2846" s="40" t="s">
        <v>2889</v>
      </c>
      <c r="B2846" s="3" t="s">
        <v>2890</v>
      </c>
      <c r="C2846" s="34">
        <v>37.42</v>
      </c>
      <c r="D2846" s="8">
        <v>1</v>
      </c>
      <c r="E2846" s="8">
        <v>1</v>
      </c>
      <c r="F2846" s="9">
        <v>19.100000000000001</v>
      </c>
      <c r="G2846" s="36">
        <v>36.54</v>
      </c>
      <c r="H2846" s="12">
        <v>1</v>
      </c>
      <c r="I2846" s="12">
        <v>1</v>
      </c>
      <c r="J2846" s="13">
        <v>9</v>
      </c>
      <c r="K2846" s="34"/>
      <c r="L2846" s="8"/>
      <c r="M2846" s="8"/>
      <c r="N2846" s="9"/>
      <c r="O2846" s="36">
        <v>51.09</v>
      </c>
      <c r="P2846" s="12">
        <v>1</v>
      </c>
      <c r="Q2846" s="12">
        <v>1</v>
      </c>
      <c r="R2846" s="13">
        <v>9</v>
      </c>
      <c r="S2846" s="34">
        <v>54.72</v>
      </c>
      <c r="T2846" s="8">
        <v>1</v>
      </c>
      <c r="U2846" s="8">
        <v>1</v>
      </c>
      <c r="V2846" s="9">
        <v>9</v>
      </c>
      <c r="W2846" s="36">
        <v>48.88</v>
      </c>
      <c r="X2846" s="12">
        <v>1</v>
      </c>
      <c r="Y2846" s="12">
        <v>1</v>
      </c>
      <c r="Z2846" s="12">
        <v>9</v>
      </c>
      <c r="AA2846" s="52">
        <f t="shared" si="176"/>
        <v>1</v>
      </c>
      <c r="AB2846" s="54">
        <f t="shared" si="177"/>
        <v>0.5</v>
      </c>
      <c r="AC2846" s="54">
        <f t="shared" si="178"/>
        <v>1</v>
      </c>
      <c r="AD2846" s="55">
        <f t="shared" si="179"/>
        <v>0.83333333333333337</v>
      </c>
      <c r="AE2846" s="58"/>
    </row>
    <row r="2847" spans="1:31" s="5" customFormat="1" x14ac:dyDescent="0.3">
      <c r="A2847" s="40" t="s">
        <v>5078</v>
      </c>
      <c r="B2847" s="3" t="s">
        <v>5079</v>
      </c>
      <c r="C2847" s="8"/>
      <c r="D2847" s="8"/>
      <c r="E2847" s="8"/>
      <c r="F2847" s="9"/>
      <c r="G2847" s="36"/>
      <c r="H2847" s="12"/>
      <c r="I2847" s="12"/>
      <c r="J2847" s="13"/>
      <c r="K2847" s="34"/>
      <c r="L2847" s="8"/>
      <c r="M2847" s="8"/>
      <c r="N2847" s="9"/>
      <c r="O2847" s="36">
        <v>41.72</v>
      </c>
      <c r="P2847" s="12">
        <v>1</v>
      </c>
      <c r="Q2847" s="12">
        <v>1</v>
      </c>
      <c r="R2847" s="13">
        <v>1.7</v>
      </c>
      <c r="S2847" s="34">
        <v>50.69</v>
      </c>
      <c r="T2847" s="8">
        <v>1</v>
      </c>
      <c r="U2847" s="8">
        <v>1</v>
      </c>
      <c r="V2847" s="9">
        <v>1.7</v>
      </c>
      <c r="W2847" s="36">
        <v>43.43</v>
      </c>
      <c r="X2847" s="12">
        <v>1</v>
      </c>
      <c r="Y2847" s="12">
        <v>1</v>
      </c>
      <c r="Z2847" s="12">
        <v>1.7</v>
      </c>
      <c r="AA2847" s="52">
        <f t="shared" si="176"/>
        <v>1</v>
      </c>
      <c r="AB2847" s="54">
        <f t="shared" si="177"/>
        <v>0.5</v>
      </c>
      <c r="AC2847" s="54">
        <f t="shared" si="178"/>
        <v>1</v>
      </c>
      <c r="AD2847" s="55">
        <f t="shared" si="179"/>
        <v>0.83333333333333337</v>
      </c>
      <c r="AE2847" s="58"/>
    </row>
    <row r="2848" spans="1:31" s="5" customFormat="1" x14ac:dyDescent="0.3">
      <c r="A2848" s="40" t="s">
        <v>5055</v>
      </c>
      <c r="B2848" s="3" t="s">
        <v>5056</v>
      </c>
      <c r="C2848" s="8"/>
      <c r="D2848" s="8"/>
      <c r="E2848" s="8"/>
      <c r="F2848" s="9"/>
      <c r="G2848" s="36"/>
      <c r="H2848" s="12"/>
      <c r="I2848" s="12"/>
      <c r="J2848" s="13"/>
      <c r="K2848" s="34"/>
      <c r="L2848" s="8"/>
      <c r="M2848" s="8"/>
      <c r="N2848" s="9"/>
      <c r="O2848" s="36">
        <v>31.87</v>
      </c>
      <c r="P2848" s="12">
        <v>1</v>
      </c>
      <c r="Q2848" s="12">
        <v>1</v>
      </c>
      <c r="R2848" s="13">
        <v>5.6</v>
      </c>
      <c r="S2848" s="34">
        <v>31.88</v>
      </c>
      <c r="T2848" s="8">
        <v>1</v>
      </c>
      <c r="U2848" s="8">
        <v>1</v>
      </c>
      <c r="V2848" s="9">
        <v>5.6</v>
      </c>
      <c r="W2848" s="36">
        <v>31.82</v>
      </c>
      <c r="X2848" s="12">
        <v>1</v>
      </c>
      <c r="Y2848" s="12">
        <v>1</v>
      </c>
      <c r="Z2848" s="12">
        <v>5.6</v>
      </c>
      <c r="AA2848" s="52">
        <f t="shared" si="176"/>
        <v>1</v>
      </c>
      <c r="AB2848" s="54">
        <f t="shared" si="177"/>
        <v>0.5</v>
      </c>
      <c r="AC2848" s="54">
        <f t="shared" si="178"/>
        <v>1</v>
      </c>
      <c r="AD2848" s="55">
        <f t="shared" si="179"/>
        <v>0.83333333333333337</v>
      </c>
      <c r="AE2848" s="58"/>
    </row>
    <row r="2849" spans="1:31" s="5" customFormat="1" x14ac:dyDescent="0.3">
      <c r="A2849" s="40" t="s">
        <v>3766</v>
      </c>
      <c r="B2849" s="3" t="s">
        <v>3767</v>
      </c>
      <c r="C2849" s="8"/>
      <c r="D2849" s="8"/>
      <c r="E2849" s="8"/>
      <c r="F2849" s="9"/>
      <c r="G2849" s="36">
        <v>79.150000000000006</v>
      </c>
      <c r="H2849" s="12">
        <v>1</v>
      </c>
      <c r="I2849" s="12">
        <v>1</v>
      </c>
      <c r="J2849" s="13">
        <v>11.1</v>
      </c>
      <c r="K2849" s="34">
        <v>70.89</v>
      </c>
      <c r="L2849" s="8">
        <v>1</v>
      </c>
      <c r="M2849" s="8">
        <v>1</v>
      </c>
      <c r="N2849" s="9">
        <v>6.8</v>
      </c>
      <c r="O2849" s="36">
        <v>65.53</v>
      </c>
      <c r="P2849" s="12">
        <v>1</v>
      </c>
      <c r="Q2849" s="12">
        <v>1</v>
      </c>
      <c r="R2849" s="13">
        <v>6.8</v>
      </c>
      <c r="S2849" s="34">
        <v>67.84</v>
      </c>
      <c r="T2849" s="8">
        <v>1</v>
      </c>
      <c r="U2849" s="8">
        <v>1</v>
      </c>
      <c r="V2849" s="9">
        <v>4.3</v>
      </c>
      <c r="W2849" s="36">
        <v>61.16</v>
      </c>
      <c r="X2849" s="12">
        <v>1</v>
      </c>
      <c r="Y2849" s="12">
        <v>1</v>
      </c>
      <c r="Z2849" s="12">
        <v>8.6</v>
      </c>
      <c r="AA2849" s="52">
        <f t="shared" si="176"/>
        <v>0.5</v>
      </c>
      <c r="AB2849" s="54">
        <f t="shared" si="177"/>
        <v>1</v>
      </c>
      <c r="AC2849" s="54">
        <f t="shared" si="178"/>
        <v>1</v>
      </c>
      <c r="AD2849" s="55">
        <f t="shared" si="179"/>
        <v>0.83333333333333337</v>
      </c>
      <c r="AE2849" s="58"/>
    </row>
    <row r="2850" spans="1:31" s="5" customFormat="1" x14ac:dyDescent="0.3">
      <c r="A2850" s="40" t="s">
        <v>4752</v>
      </c>
      <c r="B2850" s="3" t="s">
        <v>4753</v>
      </c>
      <c r="C2850" s="8"/>
      <c r="D2850" s="8"/>
      <c r="E2850" s="8"/>
      <c r="F2850" s="9"/>
      <c r="G2850" s="36"/>
      <c r="H2850" s="12"/>
      <c r="I2850" s="12"/>
      <c r="J2850" s="13"/>
      <c r="K2850" s="34">
        <v>66.45</v>
      </c>
      <c r="L2850" s="8">
        <v>1</v>
      </c>
      <c r="M2850" s="8">
        <v>1</v>
      </c>
      <c r="N2850" s="9">
        <v>9.4</v>
      </c>
      <c r="O2850" s="36">
        <v>59.14</v>
      </c>
      <c r="P2850" s="12">
        <v>1</v>
      </c>
      <c r="Q2850" s="12">
        <v>1</v>
      </c>
      <c r="R2850" s="13">
        <v>9.4</v>
      </c>
      <c r="S2850" s="34"/>
      <c r="T2850" s="8"/>
      <c r="U2850" s="8"/>
      <c r="V2850" s="9"/>
      <c r="W2850" s="36">
        <v>51.2</v>
      </c>
      <c r="X2850" s="12">
        <v>1</v>
      </c>
      <c r="Y2850" s="12">
        <v>1</v>
      </c>
      <c r="Z2850" s="12">
        <v>9.4</v>
      </c>
      <c r="AA2850" s="52">
        <f t="shared" si="176"/>
        <v>1</v>
      </c>
      <c r="AB2850" s="54">
        <f t="shared" si="177"/>
        <v>1</v>
      </c>
      <c r="AC2850" s="54">
        <f t="shared" si="178"/>
        <v>0.5</v>
      </c>
      <c r="AD2850" s="55">
        <f t="shared" si="179"/>
        <v>0.83333333333333337</v>
      </c>
      <c r="AE2850" s="58"/>
    </row>
    <row r="2851" spans="1:31" s="5" customFormat="1" x14ac:dyDescent="0.3">
      <c r="A2851" s="40" t="s">
        <v>3791</v>
      </c>
      <c r="B2851" s="3" t="s">
        <v>3792</v>
      </c>
      <c r="C2851" s="8"/>
      <c r="D2851" s="8"/>
      <c r="E2851" s="8"/>
      <c r="F2851" s="9"/>
      <c r="G2851" s="36">
        <v>54.19</v>
      </c>
      <c r="H2851" s="12">
        <v>1</v>
      </c>
      <c r="I2851" s="12">
        <v>1</v>
      </c>
      <c r="J2851" s="13">
        <v>3.2</v>
      </c>
      <c r="K2851" s="34">
        <v>56.82</v>
      </c>
      <c r="L2851" s="8">
        <v>1</v>
      </c>
      <c r="M2851" s="8">
        <v>1</v>
      </c>
      <c r="N2851" s="9">
        <v>6.5</v>
      </c>
      <c r="O2851" s="36">
        <v>47.88</v>
      </c>
      <c r="P2851" s="12">
        <v>1</v>
      </c>
      <c r="Q2851" s="12">
        <v>1</v>
      </c>
      <c r="R2851" s="13">
        <v>3.2</v>
      </c>
      <c r="S2851" s="34"/>
      <c r="T2851" s="8"/>
      <c r="U2851" s="8"/>
      <c r="V2851" s="9"/>
      <c r="W2851" s="36"/>
      <c r="X2851" s="12"/>
      <c r="Y2851" s="12"/>
      <c r="Z2851" s="12"/>
      <c r="AA2851" s="52">
        <f t="shared" si="176"/>
        <v>0.5</v>
      </c>
      <c r="AB2851" s="54">
        <f t="shared" si="177"/>
        <v>1</v>
      </c>
      <c r="AC2851" s="54">
        <f t="shared" si="178"/>
        <v>1</v>
      </c>
      <c r="AD2851" s="55">
        <f t="shared" si="179"/>
        <v>0.83333333333333337</v>
      </c>
      <c r="AE2851" s="58"/>
    </row>
    <row r="2852" spans="1:31" s="5" customFormat="1" x14ac:dyDescent="0.3">
      <c r="A2852" s="40" t="s">
        <v>2244</v>
      </c>
      <c r="B2852" s="3" t="s">
        <v>2245</v>
      </c>
      <c r="C2852" s="34">
        <v>40.24</v>
      </c>
      <c r="D2852" s="8">
        <v>1</v>
      </c>
      <c r="E2852" s="8">
        <v>1</v>
      </c>
      <c r="F2852" s="9">
        <v>11.2</v>
      </c>
      <c r="G2852" s="36">
        <v>45.13</v>
      </c>
      <c r="H2852" s="12">
        <v>1</v>
      </c>
      <c r="I2852" s="12">
        <v>1</v>
      </c>
      <c r="J2852" s="13">
        <v>11.2</v>
      </c>
      <c r="K2852" s="34"/>
      <c r="L2852" s="8"/>
      <c r="M2852" s="8"/>
      <c r="N2852" s="9"/>
      <c r="O2852" s="36">
        <v>47.35</v>
      </c>
      <c r="P2852" s="12">
        <v>1</v>
      </c>
      <c r="Q2852" s="12">
        <v>1</v>
      </c>
      <c r="R2852" s="13">
        <v>11.2</v>
      </c>
      <c r="S2852" s="34">
        <v>43.66</v>
      </c>
      <c r="T2852" s="8">
        <v>1</v>
      </c>
      <c r="U2852" s="8">
        <v>1</v>
      </c>
      <c r="V2852" s="9">
        <v>11.2</v>
      </c>
      <c r="W2852" s="36">
        <v>47.39</v>
      </c>
      <c r="X2852" s="12">
        <v>1</v>
      </c>
      <c r="Y2852" s="12">
        <v>1</v>
      </c>
      <c r="Z2852" s="12">
        <v>11.2</v>
      </c>
      <c r="AA2852" s="52">
        <f t="shared" si="176"/>
        <v>1</v>
      </c>
      <c r="AB2852" s="54">
        <f t="shared" si="177"/>
        <v>0.5</v>
      </c>
      <c r="AC2852" s="54">
        <f t="shared" si="178"/>
        <v>1</v>
      </c>
      <c r="AD2852" s="55">
        <f t="shared" si="179"/>
        <v>0.83333333333333337</v>
      </c>
      <c r="AE2852" s="58"/>
    </row>
    <row r="2853" spans="1:31" s="5" customFormat="1" x14ac:dyDescent="0.3">
      <c r="A2853" s="40" t="s">
        <v>4437</v>
      </c>
      <c r="B2853" s="3" t="s">
        <v>1959</v>
      </c>
      <c r="C2853" s="8"/>
      <c r="D2853" s="8"/>
      <c r="E2853" s="8"/>
      <c r="F2853" s="9"/>
      <c r="G2853" s="36"/>
      <c r="H2853" s="12"/>
      <c r="I2853" s="12"/>
      <c r="J2853" s="13"/>
      <c r="K2853" s="34">
        <v>39.54</v>
      </c>
      <c r="L2853" s="8">
        <v>1</v>
      </c>
      <c r="M2853" s="8">
        <v>1</v>
      </c>
      <c r="N2853" s="9">
        <v>13</v>
      </c>
      <c r="O2853" s="36">
        <v>80.180000000000007</v>
      </c>
      <c r="P2853" s="12">
        <v>2</v>
      </c>
      <c r="Q2853" s="12">
        <v>3</v>
      </c>
      <c r="R2853" s="13">
        <v>31.7</v>
      </c>
      <c r="S2853" s="34"/>
      <c r="T2853" s="8"/>
      <c r="U2853" s="8"/>
      <c r="V2853" s="9"/>
      <c r="W2853" s="36"/>
      <c r="X2853" s="12"/>
      <c r="Y2853" s="12"/>
      <c r="Z2853" s="12"/>
      <c r="AA2853" s="52">
        <f t="shared" si="176"/>
        <v>1</v>
      </c>
      <c r="AB2853" s="54">
        <f t="shared" si="177"/>
        <v>0.5</v>
      </c>
      <c r="AC2853" s="54">
        <f t="shared" si="178"/>
        <v>1</v>
      </c>
      <c r="AD2853" s="55">
        <f t="shared" si="179"/>
        <v>0.83333333333333337</v>
      </c>
      <c r="AE2853" s="58"/>
    </row>
    <row r="2854" spans="1:31" s="5" customFormat="1" x14ac:dyDescent="0.3">
      <c r="A2854" s="40" t="s">
        <v>7022</v>
      </c>
      <c r="B2854" s="16" t="s">
        <v>2323</v>
      </c>
      <c r="C2854" s="8"/>
      <c r="D2854" s="8"/>
      <c r="E2854" s="8"/>
      <c r="F2854" s="9"/>
      <c r="G2854" s="36"/>
      <c r="H2854" s="12"/>
      <c r="I2854" s="12"/>
      <c r="J2854" s="13"/>
      <c r="K2854" s="34"/>
      <c r="L2854" s="8"/>
      <c r="M2854" s="8"/>
      <c r="N2854" s="9"/>
      <c r="O2854" s="36"/>
      <c r="P2854" s="12"/>
      <c r="Q2854" s="12"/>
      <c r="R2854" s="13"/>
      <c r="S2854" s="34"/>
      <c r="T2854" s="8"/>
      <c r="U2854" s="8"/>
      <c r="V2854" s="9"/>
      <c r="W2854" s="36">
        <v>25.56</v>
      </c>
      <c r="X2854" s="12">
        <v>1</v>
      </c>
      <c r="Y2854" s="12">
        <v>1</v>
      </c>
      <c r="Z2854" s="12">
        <v>2.5</v>
      </c>
      <c r="AA2854" s="52">
        <f t="shared" si="176"/>
        <v>1</v>
      </c>
      <c r="AB2854" s="54">
        <f t="shared" si="177"/>
        <v>1</v>
      </c>
      <c r="AC2854" s="54">
        <f t="shared" si="178"/>
        <v>0.5</v>
      </c>
      <c r="AD2854" s="55">
        <f t="shared" si="179"/>
        <v>0.83333333333333337</v>
      </c>
      <c r="AE2854" s="58"/>
    </row>
    <row r="2855" spans="1:31" s="5" customFormat="1" x14ac:dyDescent="0.3">
      <c r="A2855" s="40" t="s">
        <v>7205</v>
      </c>
      <c r="B2855" s="16" t="s">
        <v>7206</v>
      </c>
      <c r="C2855" s="8"/>
      <c r="D2855" s="8"/>
      <c r="E2855" s="8"/>
      <c r="F2855" s="9"/>
      <c r="G2855" s="36"/>
      <c r="H2855" s="12"/>
      <c r="I2855" s="12"/>
      <c r="J2855" s="13"/>
      <c r="K2855" s="34"/>
      <c r="L2855" s="8"/>
      <c r="M2855" s="8"/>
      <c r="N2855" s="9"/>
      <c r="O2855" s="36"/>
      <c r="P2855" s="12"/>
      <c r="Q2855" s="12"/>
      <c r="R2855" s="13"/>
      <c r="S2855" s="34"/>
      <c r="T2855" s="8"/>
      <c r="U2855" s="8"/>
      <c r="V2855" s="9"/>
      <c r="W2855" s="36">
        <v>25.56</v>
      </c>
      <c r="X2855" s="12">
        <v>1</v>
      </c>
      <c r="Y2855" s="12">
        <v>1</v>
      </c>
      <c r="Z2855" s="12">
        <v>0.9</v>
      </c>
      <c r="AA2855" s="52">
        <f t="shared" si="176"/>
        <v>1</v>
      </c>
      <c r="AB2855" s="54">
        <f t="shared" si="177"/>
        <v>1</v>
      </c>
      <c r="AC2855" s="54">
        <f t="shared" si="178"/>
        <v>0.5</v>
      </c>
      <c r="AD2855" s="55">
        <f t="shared" si="179"/>
        <v>0.83333333333333337</v>
      </c>
      <c r="AE2855" s="58"/>
    </row>
    <row r="2856" spans="1:31" s="5" customFormat="1" x14ac:dyDescent="0.3">
      <c r="A2856" s="40" t="s">
        <v>7102</v>
      </c>
      <c r="B2856" s="16" t="s">
        <v>7103</v>
      </c>
      <c r="C2856" s="8"/>
      <c r="D2856" s="8"/>
      <c r="E2856" s="8"/>
      <c r="F2856" s="9"/>
      <c r="G2856" s="36"/>
      <c r="H2856" s="12"/>
      <c r="I2856" s="12"/>
      <c r="J2856" s="13"/>
      <c r="K2856" s="34"/>
      <c r="L2856" s="8"/>
      <c r="M2856" s="8"/>
      <c r="N2856" s="9"/>
      <c r="O2856" s="36"/>
      <c r="P2856" s="12"/>
      <c r="Q2856" s="12"/>
      <c r="R2856" s="13"/>
      <c r="S2856" s="34"/>
      <c r="T2856" s="8"/>
      <c r="U2856" s="8"/>
      <c r="V2856" s="9"/>
      <c r="W2856" s="36">
        <v>25.65</v>
      </c>
      <c r="X2856" s="12">
        <v>1</v>
      </c>
      <c r="Y2856" s="12">
        <v>1</v>
      </c>
      <c r="Z2856" s="12">
        <v>1.5</v>
      </c>
      <c r="AA2856" s="52">
        <f t="shared" si="176"/>
        <v>1</v>
      </c>
      <c r="AB2856" s="54">
        <f t="shared" si="177"/>
        <v>1</v>
      </c>
      <c r="AC2856" s="54">
        <f t="shared" si="178"/>
        <v>0.5</v>
      </c>
      <c r="AD2856" s="55">
        <f t="shared" si="179"/>
        <v>0.83333333333333337</v>
      </c>
      <c r="AE2856" s="58"/>
    </row>
    <row r="2857" spans="1:31" s="5" customFormat="1" x14ac:dyDescent="0.3">
      <c r="A2857" s="40" t="s">
        <v>7116</v>
      </c>
      <c r="B2857" s="16" t="s">
        <v>7117</v>
      </c>
      <c r="C2857" s="8"/>
      <c r="D2857" s="8"/>
      <c r="E2857" s="8"/>
      <c r="F2857" s="9"/>
      <c r="G2857" s="36"/>
      <c r="H2857" s="12"/>
      <c r="I2857" s="12"/>
      <c r="J2857" s="13"/>
      <c r="K2857" s="34"/>
      <c r="L2857" s="8"/>
      <c r="M2857" s="8"/>
      <c r="N2857" s="9"/>
      <c r="O2857" s="36"/>
      <c r="P2857" s="12"/>
      <c r="Q2857" s="12"/>
      <c r="R2857" s="13"/>
      <c r="S2857" s="34"/>
      <c r="T2857" s="8"/>
      <c r="U2857" s="8"/>
      <c r="V2857" s="9"/>
      <c r="W2857" s="36">
        <v>25.65</v>
      </c>
      <c r="X2857" s="12">
        <v>1</v>
      </c>
      <c r="Y2857" s="12">
        <v>1</v>
      </c>
      <c r="Z2857" s="12">
        <v>2.1</v>
      </c>
      <c r="AA2857" s="52">
        <f t="shared" si="176"/>
        <v>1</v>
      </c>
      <c r="AB2857" s="54">
        <f t="shared" si="177"/>
        <v>1</v>
      </c>
      <c r="AC2857" s="54">
        <f t="shared" si="178"/>
        <v>0.5</v>
      </c>
      <c r="AD2857" s="55">
        <f t="shared" si="179"/>
        <v>0.83333333333333337</v>
      </c>
      <c r="AE2857" s="58"/>
    </row>
    <row r="2858" spans="1:31" s="5" customFormat="1" x14ac:dyDescent="0.3">
      <c r="A2858" s="40" t="s">
        <v>6956</v>
      </c>
      <c r="B2858" s="16" t="s">
        <v>6957</v>
      </c>
      <c r="C2858" s="8"/>
      <c r="D2858" s="8"/>
      <c r="E2858" s="8"/>
      <c r="F2858" s="9"/>
      <c r="G2858" s="36"/>
      <c r="H2858" s="12"/>
      <c r="I2858" s="12"/>
      <c r="J2858" s="13"/>
      <c r="K2858" s="34"/>
      <c r="L2858" s="8"/>
      <c r="M2858" s="8"/>
      <c r="N2858" s="9"/>
      <c r="O2858" s="36"/>
      <c r="P2858" s="12"/>
      <c r="Q2858" s="12"/>
      <c r="R2858" s="13"/>
      <c r="S2858" s="34"/>
      <c r="T2858" s="8"/>
      <c r="U2858" s="8"/>
      <c r="V2858" s="9"/>
      <c r="W2858" s="36">
        <v>25.74</v>
      </c>
      <c r="X2858" s="12">
        <v>1</v>
      </c>
      <c r="Y2858" s="12">
        <v>1</v>
      </c>
      <c r="Z2858" s="12">
        <v>4.8</v>
      </c>
      <c r="AA2858" s="52">
        <f t="shared" si="176"/>
        <v>1</v>
      </c>
      <c r="AB2858" s="54">
        <f t="shared" si="177"/>
        <v>1</v>
      </c>
      <c r="AC2858" s="54">
        <f t="shared" si="178"/>
        <v>0.5</v>
      </c>
      <c r="AD2858" s="55">
        <f t="shared" si="179"/>
        <v>0.83333333333333337</v>
      </c>
      <c r="AE2858" s="58"/>
    </row>
    <row r="2859" spans="1:31" s="5" customFormat="1" x14ac:dyDescent="0.3">
      <c r="A2859" s="40" t="s">
        <v>7153</v>
      </c>
      <c r="B2859" s="16" t="s">
        <v>7154</v>
      </c>
      <c r="C2859" s="8"/>
      <c r="D2859" s="8"/>
      <c r="E2859" s="8"/>
      <c r="F2859" s="9"/>
      <c r="G2859" s="36"/>
      <c r="H2859" s="12"/>
      <c r="I2859" s="12"/>
      <c r="J2859" s="13"/>
      <c r="K2859" s="34"/>
      <c r="L2859" s="8"/>
      <c r="M2859" s="8"/>
      <c r="N2859" s="9"/>
      <c r="O2859" s="36"/>
      <c r="P2859" s="12"/>
      <c r="Q2859" s="12"/>
      <c r="R2859" s="13"/>
      <c r="S2859" s="34"/>
      <c r="T2859" s="8"/>
      <c r="U2859" s="8"/>
      <c r="V2859" s="9"/>
      <c r="W2859" s="36">
        <v>25.74</v>
      </c>
      <c r="X2859" s="12">
        <v>1</v>
      </c>
      <c r="Y2859" s="12">
        <v>1</v>
      </c>
      <c r="Z2859" s="12">
        <v>0.8</v>
      </c>
      <c r="AA2859" s="52">
        <f t="shared" si="176"/>
        <v>1</v>
      </c>
      <c r="AB2859" s="54">
        <f t="shared" si="177"/>
        <v>1</v>
      </c>
      <c r="AC2859" s="54">
        <f t="shared" si="178"/>
        <v>0.5</v>
      </c>
      <c r="AD2859" s="55">
        <f t="shared" si="179"/>
        <v>0.83333333333333337</v>
      </c>
      <c r="AE2859" s="58"/>
    </row>
    <row r="2860" spans="1:31" s="5" customFormat="1" x14ac:dyDescent="0.3">
      <c r="A2860" s="40" t="s">
        <v>6927</v>
      </c>
      <c r="B2860" s="16" t="s">
        <v>6928</v>
      </c>
      <c r="C2860" s="8"/>
      <c r="D2860" s="8"/>
      <c r="E2860" s="8"/>
      <c r="F2860" s="9"/>
      <c r="G2860" s="36"/>
      <c r="H2860" s="12"/>
      <c r="I2860" s="12"/>
      <c r="J2860" s="13"/>
      <c r="K2860" s="34"/>
      <c r="L2860" s="8"/>
      <c r="M2860" s="8"/>
      <c r="N2860" s="9"/>
      <c r="O2860" s="36"/>
      <c r="P2860" s="12"/>
      <c r="Q2860" s="12"/>
      <c r="R2860" s="13"/>
      <c r="S2860" s="34"/>
      <c r="T2860" s="8"/>
      <c r="U2860" s="8"/>
      <c r="V2860" s="9"/>
      <c r="W2860" s="36">
        <v>25.75</v>
      </c>
      <c r="X2860" s="12">
        <v>1</v>
      </c>
      <c r="Y2860" s="12">
        <v>1</v>
      </c>
      <c r="Z2860" s="12">
        <v>2.2000000000000002</v>
      </c>
      <c r="AA2860" s="52">
        <f t="shared" si="176"/>
        <v>1</v>
      </c>
      <c r="AB2860" s="54">
        <f t="shared" si="177"/>
        <v>1</v>
      </c>
      <c r="AC2860" s="54">
        <f t="shared" si="178"/>
        <v>0.5</v>
      </c>
      <c r="AD2860" s="55">
        <f t="shared" si="179"/>
        <v>0.83333333333333337</v>
      </c>
      <c r="AE2860" s="58"/>
    </row>
    <row r="2861" spans="1:31" s="5" customFormat="1" x14ac:dyDescent="0.3">
      <c r="A2861" s="40" t="s">
        <v>7221</v>
      </c>
      <c r="B2861" s="16" t="s">
        <v>7222</v>
      </c>
      <c r="C2861" s="8"/>
      <c r="D2861" s="8"/>
      <c r="E2861" s="8"/>
      <c r="F2861" s="9"/>
      <c r="G2861" s="36"/>
      <c r="H2861" s="12"/>
      <c r="I2861" s="12"/>
      <c r="J2861" s="13"/>
      <c r="K2861" s="34"/>
      <c r="L2861" s="8"/>
      <c r="M2861" s="8"/>
      <c r="N2861" s="9"/>
      <c r="O2861" s="36"/>
      <c r="P2861" s="12"/>
      <c r="Q2861" s="12"/>
      <c r="R2861" s="13"/>
      <c r="S2861" s="34"/>
      <c r="T2861" s="8"/>
      <c r="U2861" s="8"/>
      <c r="V2861" s="9"/>
      <c r="W2861" s="36">
        <v>25.97</v>
      </c>
      <c r="X2861" s="12">
        <v>1</v>
      </c>
      <c r="Y2861" s="12">
        <v>1</v>
      </c>
      <c r="Z2861" s="12">
        <v>5.9</v>
      </c>
      <c r="AA2861" s="52">
        <f t="shared" si="176"/>
        <v>1</v>
      </c>
      <c r="AB2861" s="54">
        <f t="shared" si="177"/>
        <v>1</v>
      </c>
      <c r="AC2861" s="54">
        <f t="shared" si="178"/>
        <v>0.5</v>
      </c>
      <c r="AD2861" s="55">
        <f t="shared" si="179"/>
        <v>0.83333333333333337</v>
      </c>
      <c r="AE2861" s="58"/>
    </row>
    <row r="2862" spans="1:31" s="5" customFormat="1" x14ac:dyDescent="0.3">
      <c r="A2862" s="40" t="s">
        <v>7070</v>
      </c>
      <c r="B2862" s="16" t="s">
        <v>7071</v>
      </c>
      <c r="C2862" s="8"/>
      <c r="D2862" s="8"/>
      <c r="E2862" s="8"/>
      <c r="F2862" s="9"/>
      <c r="G2862" s="36"/>
      <c r="H2862" s="12"/>
      <c r="I2862" s="12"/>
      <c r="J2862" s="13"/>
      <c r="K2862" s="34"/>
      <c r="L2862" s="8"/>
      <c r="M2862" s="8"/>
      <c r="N2862" s="9"/>
      <c r="O2862" s="36"/>
      <c r="P2862" s="12"/>
      <c r="Q2862" s="12"/>
      <c r="R2862" s="13"/>
      <c r="S2862" s="34"/>
      <c r="T2862" s="8"/>
      <c r="U2862" s="8"/>
      <c r="V2862" s="9"/>
      <c r="W2862" s="36">
        <v>26.02</v>
      </c>
      <c r="X2862" s="12">
        <v>1</v>
      </c>
      <c r="Y2862" s="12">
        <v>1</v>
      </c>
      <c r="Z2862" s="12">
        <v>6.9</v>
      </c>
      <c r="AA2862" s="52">
        <f t="shared" si="176"/>
        <v>1</v>
      </c>
      <c r="AB2862" s="54">
        <f t="shared" si="177"/>
        <v>1</v>
      </c>
      <c r="AC2862" s="54">
        <f t="shared" si="178"/>
        <v>0.5</v>
      </c>
      <c r="AD2862" s="55">
        <f t="shared" si="179"/>
        <v>0.83333333333333337</v>
      </c>
      <c r="AE2862" s="58"/>
    </row>
    <row r="2863" spans="1:31" s="5" customFormat="1" x14ac:dyDescent="0.3">
      <c r="A2863" s="40" t="s">
        <v>7245</v>
      </c>
      <c r="B2863" s="16" t="s">
        <v>7246</v>
      </c>
      <c r="C2863" s="8"/>
      <c r="D2863" s="8"/>
      <c r="E2863" s="8"/>
      <c r="F2863" s="9"/>
      <c r="G2863" s="36"/>
      <c r="H2863" s="12"/>
      <c r="I2863" s="12"/>
      <c r="J2863" s="13"/>
      <c r="K2863" s="34"/>
      <c r="L2863" s="8"/>
      <c r="M2863" s="8"/>
      <c r="N2863" s="9"/>
      <c r="O2863" s="36"/>
      <c r="P2863" s="12"/>
      <c r="Q2863" s="12"/>
      <c r="R2863" s="13"/>
      <c r="S2863" s="34"/>
      <c r="T2863" s="8"/>
      <c r="U2863" s="8"/>
      <c r="V2863" s="9"/>
      <c r="W2863" s="36">
        <v>26.19</v>
      </c>
      <c r="X2863" s="12">
        <v>1</v>
      </c>
      <c r="Y2863" s="12">
        <v>1</v>
      </c>
      <c r="Z2863" s="12">
        <v>1.5</v>
      </c>
      <c r="AA2863" s="52">
        <f t="shared" si="176"/>
        <v>1</v>
      </c>
      <c r="AB2863" s="54">
        <f t="shared" si="177"/>
        <v>1</v>
      </c>
      <c r="AC2863" s="54">
        <f t="shared" si="178"/>
        <v>0.5</v>
      </c>
      <c r="AD2863" s="55">
        <f t="shared" si="179"/>
        <v>0.83333333333333337</v>
      </c>
      <c r="AE2863" s="58"/>
    </row>
    <row r="2864" spans="1:31" s="5" customFormat="1" x14ac:dyDescent="0.3">
      <c r="A2864" s="40" t="s">
        <v>6936</v>
      </c>
      <c r="B2864" s="16" t="s">
        <v>6937</v>
      </c>
      <c r="C2864" s="8"/>
      <c r="D2864" s="8"/>
      <c r="E2864" s="8"/>
      <c r="F2864" s="9"/>
      <c r="G2864" s="36"/>
      <c r="H2864" s="12"/>
      <c r="I2864" s="12"/>
      <c r="J2864" s="13"/>
      <c r="K2864" s="34"/>
      <c r="L2864" s="8"/>
      <c r="M2864" s="8"/>
      <c r="N2864" s="9"/>
      <c r="O2864" s="36"/>
      <c r="P2864" s="12"/>
      <c r="Q2864" s="12"/>
      <c r="R2864" s="13"/>
      <c r="S2864" s="34"/>
      <c r="T2864" s="8"/>
      <c r="U2864" s="8"/>
      <c r="V2864" s="9"/>
      <c r="W2864" s="36">
        <v>26.21</v>
      </c>
      <c r="X2864" s="12">
        <v>1</v>
      </c>
      <c r="Y2864" s="12">
        <v>1</v>
      </c>
      <c r="Z2864" s="12">
        <v>2.9</v>
      </c>
      <c r="AA2864" s="52">
        <f t="shared" si="176"/>
        <v>1</v>
      </c>
      <c r="AB2864" s="54">
        <f t="shared" si="177"/>
        <v>1</v>
      </c>
      <c r="AC2864" s="54">
        <f t="shared" si="178"/>
        <v>0.5</v>
      </c>
      <c r="AD2864" s="55">
        <f t="shared" si="179"/>
        <v>0.83333333333333337</v>
      </c>
      <c r="AE2864" s="58"/>
    </row>
    <row r="2865" spans="1:31" s="5" customFormat="1" x14ac:dyDescent="0.3">
      <c r="A2865" s="40" t="s">
        <v>7013</v>
      </c>
      <c r="B2865" s="16" t="s">
        <v>7014</v>
      </c>
      <c r="C2865" s="8"/>
      <c r="D2865" s="8"/>
      <c r="E2865" s="8"/>
      <c r="F2865" s="9"/>
      <c r="G2865" s="36"/>
      <c r="H2865" s="12"/>
      <c r="I2865" s="12"/>
      <c r="J2865" s="13"/>
      <c r="K2865" s="34"/>
      <c r="L2865" s="8"/>
      <c r="M2865" s="8"/>
      <c r="N2865" s="9"/>
      <c r="O2865" s="36"/>
      <c r="P2865" s="12"/>
      <c r="Q2865" s="12"/>
      <c r="R2865" s="13"/>
      <c r="S2865" s="34"/>
      <c r="T2865" s="8"/>
      <c r="U2865" s="8"/>
      <c r="V2865" s="9"/>
      <c r="W2865" s="36">
        <v>26.24</v>
      </c>
      <c r="X2865" s="12">
        <v>1</v>
      </c>
      <c r="Y2865" s="12">
        <v>1</v>
      </c>
      <c r="Z2865" s="12">
        <v>1.2</v>
      </c>
      <c r="AA2865" s="52">
        <f t="shared" si="176"/>
        <v>1</v>
      </c>
      <c r="AB2865" s="54">
        <f t="shared" si="177"/>
        <v>1</v>
      </c>
      <c r="AC2865" s="54">
        <f t="shared" si="178"/>
        <v>0.5</v>
      </c>
      <c r="AD2865" s="55">
        <f t="shared" si="179"/>
        <v>0.83333333333333337</v>
      </c>
      <c r="AE2865" s="58"/>
    </row>
    <row r="2866" spans="1:31" s="5" customFormat="1" x14ac:dyDescent="0.3">
      <c r="A2866" s="40" t="s">
        <v>7165</v>
      </c>
      <c r="B2866" s="16" t="s">
        <v>7166</v>
      </c>
      <c r="C2866" s="8"/>
      <c r="D2866" s="8"/>
      <c r="E2866" s="8"/>
      <c r="F2866" s="9"/>
      <c r="G2866" s="36"/>
      <c r="H2866" s="12"/>
      <c r="I2866" s="12"/>
      <c r="J2866" s="13"/>
      <c r="K2866" s="34"/>
      <c r="L2866" s="8"/>
      <c r="M2866" s="8"/>
      <c r="N2866" s="9"/>
      <c r="O2866" s="36"/>
      <c r="P2866" s="12"/>
      <c r="Q2866" s="12"/>
      <c r="R2866" s="13"/>
      <c r="S2866" s="34"/>
      <c r="T2866" s="8"/>
      <c r="U2866" s="8"/>
      <c r="V2866" s="9"/>
      <c r="W2866" s="36">
        <v>26.24</v>
      </c>
      <c r="X2866" s="12">
        <v>1</v>
      </c>
      <c r="Y2866" s="12">
        <v>1</v>
      </c>
      <c r="Z2866" s="12">
        <v>10</v>
      </c>
      <c r="AA2866" s="52">
        <f t="shared" si="176"/>
        <v>1</v>
      </c>
      <c r="AB2866" s="54">
        <f t="shared" si="177"/>
        <v>1</v>
      </c>
      <c r="AC2866" s="54">
        <f t="shared" si="178"/>
        <v>0.5</v>
      </c>
      <c r="AD2866" s="55">
        <f t="shared" si="179"/>
        <v>0.83333333333333337</v>
      </c>
      <c r="AE2866" s="58"/>
    </row>
    <row r="2867" spans="1:31" s="5" customFormat="1" x14ac:dyDescent="0.3">
      <c r="A2867" s="40" t="s">
        <v>7094</v>
      </c>
      <c r="B2867" s="16" t="s">
        <v>7095</v>
      </c>
      <c r="C2867" s="8"/>
      <c r="D2867" s="8"/>
      <c r="E2867" s="8"/>
      <c r="F2867" s="9"/>
      <c r="G2867" s="36"/>
      <c r="H2867" s="12"/>
      <c r="I2867" s="12"/>
      <c r="J2867" s="13"/>
      <c r="K2867" s="34"/>
      <c r="L2867" s="8"/>
      <c r="M2867" s="8"/>
      <c r="N2867" s="9"/>
      <c r="O2867" s="36"/>
      <c r="P2867" s="12"/>
      <c r="Q2867" s="12"/>
      <c r="R2867" s="13"/>
      <c r="S2867" s="34"/>
      <c r="T2867" s="8"/>
      <c r="U2867" s="8"/>
      <c r="V2867" s="9"/>
      <c r="W2867" s="36">
        <v>26.29</v>
      </c>
      <c r="X2867" s="12">
        <v>1</v>
      </c>
      <c r="Y2867" s="12">
        <v>1</v>
      </c>
      <c r="Z2867" s="12">
        <v>2.6</v>
      </c>
      <c r="AA2867" s="52">
        <f t="shared" si="176"/>
        <v>1</v>
      </c>
      <c r="AB2867" s="54">
        <f t="shared" si="177"/>
        <v>1</v>
      </c>
      <c r="AC2867" s="54">
        <f t="shared" si="178"/>
        <v>0.5</v>
      </c>
      <c r="AD2867" s="55">
        <f t="shared" si="179"/>
        <v>0.83333333333333337</v>
      </c>
      <c r="AE2867" s="58"/>
    </row>
    <row r="2868" spans="1:31" s="5" customFormat="1" x14ac:dyDescent="0.3">
      <c r="A2868" s="40" t="s">
        <v>7138</v>
      </c>
      <c r="B2868" s="16" t="s">
        <v>7139</v>
      </c>
      <c r="C2868" s="8"/>
      <c r="D2868" s="8"/>
      <c r="E2868" s="8"/>
      <c r="F2868" s="9"/>
      <c r="G2868" s="36"/>
      <c r="H2868" s="12"/>
      <c r="I2868" s="12"/>
      <c r="J2868" s="13"/>
      <c r="K2868" s="34"/>
      <c r="L2868" s="8"/>
      <c r="M2868" s="8"/>
      <c r="N2868" s="9"/>
      <c r="O2868" s="36"/>
      <c r="P2868" s="12"/>
      <c r="Q2868" s="12"/>
      <c r="R2868" s="13"/>
      <c r="S2868" s="34"/>
      <c r="T2868" s="8"/>
      <c r="U2868" s="8"/>
      <c r="V2868" s="9"/>
      <c r="W2868" s="36">
        <v>26.34</v>
      </c>
      <c r="X2868" s="12">
        <v>1</v>
      </c>
      <c r="Y2868" s="12">
        <v>1</v>
      </c>
      <c r="Z2868" s="12">
        <v>3.2</v>
      </c>
      <c r="AA2868" s="52">
        <f t="shared" si="176"/>
        <v>1</v>
      </c>
      <c r="AB2868" s="54">
        <f t="shared" si="177"/>
        <v>1</v>
      </c>
      <c r="AC2868" s="54">
        <f t="shared" si="178"/>
        <v>0.5</v>
      </c>
      <c r="AD2868" s="55">
        <f t="shared" si="179"/>
        <v>0.83333333333333337</v>
      </c>
      <c r="AE2868" s="58"/>
    </row>
    <row r="2869" spans="1:31" s="5" customFormat="1" x14ac:dyDescent="0.3">
      <c r="A2869" s="40" t="s">
        <v>6904</v>
      </c>
      <c r="B2869" s="16" t="s">
        <v>6905</v>
      </c>
      <c r="C2869" s="8"/>
      <c r="D2869" s="8"/>
      <c r="E2869" s="8"/>
      <c r="F2869" s="9"/>
      <c r="G2869" s="36"/>
      <c r="H2869" s="12"/>
      <c r="I2869" s="12"/>
      <c r="J2869" s="13"/>
      <c r="K2869" s="34"/>
      <c r="L2869" s="8"/>
      <c r="M2869" s="8"/>
      <c r="N2869" s="9"/>
      <c r="O2869" s="36"/>
      <c r="P2869" s="12"/>
      <c r="Q2869" s="12"/>
      <c r="R2869" s="13"/>
      <c r="S2869" s="34"/>
      <c r="T2869" s="8"/>
      <c r="U2869" s="8"/>
      <c r="V2869" s="9"/>
      <c r="W2869" s="36">
        <v>26.47</v>
      </c>
      <c r="X2869" s="12">
        <v>1</v>
      </c>
      <c r="Y2869" s="12">
        <v>1</v>
      </c>
      <c r="Z2869" s="12">
        <v>11.5</v>
      </c>
      <c r="AA2869" s="52">
        <f t="shared" si="176"/>
        <v>1</v>
      </c>
      <c r="AB2869" s="54">
        <f t="shared" si="177"/>
        <v>1</v>
      </c>
      <c r="AC2869" s="54">
        <f t="shared" si="178"/>
        <v>0.5</v>
      </c>
      <c r="AD2869" s="55">
        <f t="shared" si="179"/>
        <v>0.83333333333333337</v>
      </c>
      <c r="AE2869" s="58"/>
    </row>
    <row r="2870" spans="1:31" s="5" customFormat="1" x14ac:dyDescent="0.3">
      <c r="A2870" s="40" t="s">
        <v>7169</v>
      </c>
      <c r="B2870" s="16" t="s">
        <v>7170</v>
      </c>
      <c r="C2870" s="8"/>
      <c r="D2870" s="8"/>
      <c r="E2870" s="8"/>
      <c r="F2870" s="9"/>
      <c r="G2870" s="36"/>
      <c r="H2870" s="12"/>
      <c r="I2870" s="12"/>
      <c r="J2870" s="13"/>
      <c r="K2870" s="34"/>
      <c r="L2870" s="8"/>
      <c r="M2870" s="8"/>
      <c r="N2870" s="9"/>
      <c r="O2870" s="36"/>
      <c r="P2870" s="12"/>
      <c r="Q2870" s="12"/>
      <c r="R2870" s="13"/>
      <c r="S2870" s="34"/>
      <c r="T2870" s="8"/>
      <c r="U2870" s="8"/>
      <c r="V2870" s="9"/>
      <c r="W2870" s="36">
        <v>26.55</v>
      </c>
      <c r="X2870" s="12">
        <v>1</v>
      </c>
      <c r="Y2870" s="12">
        <v>1</v>
      </c>
      <c r="Z2870" s="12">
        <v>4.2</v>
      </c>
      <c r="AA2870" s="52">
        <f t="shared" si="176"/>
        <v>1</v>
      </c>
      <c r="AB2870" s="54">
        <f t="shared" si="177"/>
        <v>1</v>
      </c>
      <c r="AC2870" s="54">
        <f t="shared" si="178"/>
        <v>0.5</v>
      </c>
      <c r="AD2870" s="55">
        <f t="shared" si="179"/>
        <v>0.83333333333333337</v>
      </c>
      <c r="AE2870" s="58"/>
    </row>
    <row r="2871" spans="1:31" s="5" customFormat="1" x14ac:dyDescent="0.3">
      <c r="A2871" s="40" t="s">
        <v>6890</v>
      </c>
      <c r="B2871" s="16" t="s">
        <v>6891</v>
      </c>
      <c r="C2871" s="8"/>
      <c r="D2871" s="8"/>
      <c r="E2871" s="8"/>
      <c r="F2871" s="9"/>
      <c r="G2871" s="36"/>
      <c r="H2871" s="12"/>
      <c r="I2871" s="12"/>
      <c r="J2871" s="13"/>
      <c r="K2871" s="34"/>
      <c r="L2871" s="8"/>
      <c r="M2871" s="8"/>
      <c r="N2871" s="9"/>
      <c r="O2871" s="36"/>
      <c r="P2871" s="12"/>
      <c r="Q2871" s="12"/>
      <c r="R2871" s="13"/>
      <c r="S2871" s="34"/>
      <c r="T2871" s="8"/>
      <c r="U2871" s="8"/>
      <c r="V2871" s="9"/>
      <c r="W2871" s="36">
        <v>26.58</v>
      </c>
      <c r="X2871" s="12">
        <v>1</v>
      </c>
      <c r="Y2871" s="12">
        <v>1</v>
      </c>
      <c r="Z2871" s="12">
        <v>10.199999999999999</v>
      </c>
      <c r="AA2871" s="52">
        <f t="shared" si="176"/>
        <v>1</v>
      </c>
      <c r="AB2871" s="54">
        <f t="shared" si="177"/>
        <v>1</v>
      </c>
      <c r="AC2871" s="54">
        <f t="shared" si="178"/>
        <v>0.5</v>
      </c>
      <c r="AD2871" s="55">
        <f t="shared" si="179"/>
        <v>0.83333333333333337</v>
      </c>
      <c r="AE2871" s="58"/>
    </row>
    <row r="2872" spans="1:31" s="5" customFormat="1" x14ac:dyDescent="0.3">
      <c r="A2872" s="40" t="s">
        <v>7195</v>
      </c>
      <c r="B2872" s="16" t="s">
        <v>7196</v>
      </c>
      <c r="C2872" s="8"/>
      <c r="D2872" s="8"/>
      <c r="E2872" s="8"/>
      <c r="F2872" s="9"/>
      <c r="G2872" s="36"/>
      <c r="H2872" s="12"/>
      <c r="I2872" s="12"/>
      <c r="J2872" s="13"/>
      <c r="K2872" s="34"/>
      <c r="L2872" s="8"/>
      <c r="M2872" s="8"/>
      <c r="N2872" s="9"/>
      <c r="O2872" s="36"/>
      <c r="P2872" s="12"/>
      <c r="Q2872" s="12"/>
      <c r="R2872" s="13"/>
      <c r="S2872" s="34"/>
      <c r="T2872" s="8"/>
      <c r="U2872" s="8"/>
      <c r="V2872" s="9"/>
      <c r="W2872" s="36">
        <v>26.62</v>
      </c>
      <c r="X2872" s="12">
        <v>1</v>
      </c>
      <c r="Y2872" s="12">
        <v>1</v>
      </c>
      <c r="Z2872" s="12">
        <v>0.6</v>
      </c>
      <c r="AA2872" s="52">
        <f t="shared" si="176"/>
        <v>1</v>
      </c>
      <c r="AB2872" s="54">
        <f t="shared" si="177"/>
        <v>1</v>
      </c>
      <c r="AC2872" s="54">
        <f t="shared" si="178"/>
        <v>0.5</v>
      </c>
      <c r="AD2872" s="55">
        <f t="shared" si="179"/>
        <v>0.83333333333333337</v>
      </c>
      <c r="AE2872" s="58"/>
    </row>
    <row r="2873" spans="1:31" s="5" customFormat="1" x14ac:dyDescent="0.3">
      <c r="A2873" s="40" t="s">
        <v>7009</v>
      </c>
      <c r="B2873" s="16" t="s">
        <v>7010</v>
      </c>
      <c r="C2873" s="8"/>
      <c r="D2873" s="8"/>
      <c r="E2873" s="8"/>
      <c r="F2873" s="9"/>
      <c r="G2873" s="36"/>
      <c r="H2873" s="12"/>
      <c r="I2873" s="12"/>
      <c r="J2873" s="13"/>
      <c r="K2873" s="34"/>
      <c r="L2873" s="8"/>
      <c r="M2873" s="8"/>
      <c r="N2873" s="9"/>
      <c r="O2873" s="36"/>
      <c r="P2873" s="12"/>
      <c r="Q2873" s="12"/>
      <c r="R2873" s="13"/>
      <c r="S2873" s="34"/>
      <c r="T2873" s="8"/>
      <c r="U2873" s="8"/>
      <c r="V2873" s="9"/>
      <c r="W2873" s="36">
        <v>26.65</v>
      </c>
      <c r="X2873" s="12">
        <v>1</v>
      </c>
      <c r="Y2873" s="12">
        <v>1</v>
      </c>
      <c r="Z2873" s="12">
        <v>3.3</v>
      </c>
      <c r="AA2873" s="52">
        <f t="shared" si="176"/>
        <v>1</v>
      </c>
      <c r="AB2873" s="54">
        <f t="shared" si="177"/>
        <v>1</v>
      </c>
      <c r="AC2873" s="54">
        <f t="shared" si="178"/>
        <v>0.5</v>
      </c>
      <c r="AD2873" s="55">
        <f t="shared" si="179"/>
        <v>0.83333333333333337</v>
      </c>
      <c r="AE2873" s="58"/>
    </row>
    <row r="2874" spans="1:31" s="5" customFormat="1" x14ac:dyDescent="0.3">
      <c r="A2874" s="40" t="s">
        <v>7201</v>
      </c>
      <c r="B2874" s="16" t="s">
        <v>7202</v>
      </c>
      <c r="C2874" s="8"/>
      <c r="D2874" s="8"/>
      <c r="E2874" s="8"/>
      <c r="F2874" s="9"/>
      <c r="G2874" s="36"/>
      <c r="H2874" s="12"/>
      <c r="I2874" s="12"/>
      <c r="J2874" s="13"/>
      <c r="K2874" s="34"/>
      <c r="L2874" s="8"/>
      <c r="M2874" s="8"/>
      <c r="N2874" s="9"/>
      <c r="O2874" s="36"/>
      <c r="P2874" s="12"/>
      <c r="Q2874" s="12"/>
      <c r="R2874" s="13"/>
      <c r="S2874" s="34"/>
      <c r="T2874" s="8"/>
      <c r="U2874" s="8"/>
      <c r="V2874" s="9"/>
      <c r="W2874" s="36">
        <v>26.71</v>
      </c>
      <c r="X2874" s="12">
        <v>1</v>
      </c>
      <c r="Y2874" s="12">
        <v>1</v>
      </c>
      <c r="Z2874" s="12">
        <v>3.9</v>
      </c>
      <c r="AA2874" s="52">
        <f t="shared" si="176"/>
        <v>1</v>
      </c>
      <c r="AB2874" s="54">
        <f t="shared" si="177"/>
        <v>1</v>
      </c>
      <c r="AC2874" s="54">
        <f t="shared" si="178"/>
        <v>0.5</v>
      </c>
      <c r="AD2874" s="55">
        <f t="shared" si="179"/>
        <v>0.83333333333333337</v>
      </c>
      <c r="AE2874" s="58"/>
    </row>
    <row r="2875" spans="1:31" s="5" customFormat="1" x14ac:dyDescent="0.3">
      <c r="A2875" s="40" t="s">
        <v>7253</v>
      </c>
      <c r="B2875" s="16" t="s">
        <v>7254</v>
      </c>
      <c r="C2875" s="8"/>
      <c r="D2875" s="8"/>
      <c r="E2875" s="8"/>
      <c r="F2875" s="9"/>
      <c r="G2875" s="36"/>
      <c r="H2875" s="12"/>
      <c r="I2875" s="12"/>
      <c r="J2875" s="13"/>
      <c r="K2875" s="34"/>
      <c r="L2875" s="8"/>
      <c r="M2875" s="8"/>
      <c r="N2875" s="9"/>
      <c r="O2875" s="36"/>
      <c r="P2875" s="12"/>
      <c r="Q2875" s="12"/>
      <c r="R2875" s="13"/>
      <c r="S2875" s="34"/>
      <c r="T2875" s="8"/>
      <c r="U2875" s="8"/>
      <c r="V2875" s="9"/>
      <c r="W2875" s="36">
        <v>26.83</v>
      </c>
      <c r="X2875" s="12">
        <v>1</v>
      </c>
      <c r="Y2875" s="12">
        <v>1</v>
      </c>
      <c r="Z2875" s="12">
        <v>2.2000000000000002</v>
      </c>
      <c r="AA2875" s="52">
        <f t="shared" si="176"/>
        <v>1</v>
      </c>
      <c r="AB2875" s="54">
        <f t="shared" si="177"/>
        <v>1</v>
      </c>
      <c r="AC2875" s="54">
        <f t="shared" si="178"/>
        <v>0.5</v>
      </c>
      <c r="AD2875" s="55">
        <f t="shared" si="179"/>
        <v>0.83333333333333337</v>
      </c>
      <c r="AE2875" s="58"/>
    </row>
    <row r="2876" spans="1:31" s="5" customFormat="1" x14ac:dyDescent="0.3">
      <c r="A2876" s="40" t="s">
        <v>6922</v>
      </c>
      <c r="B2876" s="16" t="s">
        <v>6923</v>
      </c>
      <c r="C2876" s="8"/>
      <c r="D2876" s="8"/>
      <c r="E2876" s="8"/>
      <c r="F2876" s="9"/>
      <c r="G2876" s="36"/>
      <c r="H2876" s="12"/>
      <c r="I2876" s="12"/>
      <c r="J2876" s="13"/>
      <c r="K2876" s="34"/>
      <c r="L2876" s="8"/>
      <c r="M2876" s="8"/>
      <c r="N2876" s="9"/>
      <c r="O2876" s="36"/>
      <c r="P2876" s="12"/>
      <c r="Q2876" s="12"/>
      <c r="R2876" s="13"/>
      <c r="S2876" s="34"/>
      <c r="T2876" s="8"/>
      <c r="U2876" s="8"/>
      <c r="V2876" s="9"/>
      <c r="W2876" s="36">
        <v>26.96</v>
      </c>
      <c r="X2876" s="12">
        <v>1</v>
      </c>
      <c r="Y2876" s="12">
        <v>1</v>
      </c>
      <c r="Z2876" s="12">
        <v>0.9</v>
      </c>
      <c r="AA2876" s="52">
        <f t="shared" si="176"/>
        <v>1</v>
      </c>
      <c r="AB2876" s="54">
        <f t="shared" si="177"/>
        <v>1</v>
      </c>
      <c r="AC2876" s="54">
        <f t="shared" si="178"/>
        <v>0.5</v>
      </c>
      <c r="AD2876" s="55">
        <f t="shared" si="179"/>
        <v>0.83333333333333337</v>
      </c>
      <c r="AE2876" s="58"/>
    </row>
    <row r="2877" spans="1:31" s="5" customFormat="1" x14ac:dyDescent="0.3">
      <c r="A2877" s="40" t="s">
        <v>6902</v>
      </c>
      <c r="B2877" s="16" t="s">
        <v>6903</v>
      </c>
      <c r="C2877" s="8"/>
      <c r="D2877" s="8"/>
      <c r="E2877" s="8"/>
      <c r="F2877" s="9"/>
      <c r="G2877" s="36"/>
      <c r="H2877" s="12"/>
      <c r="I2877" s="12"/>
      <c r="J2877" s="13"/>
      <c r="K2877" s="34"/>
      <c r="L2877" s="8"/>
      <c r="M2877" s="8"/>
      <c r="N2877" s="9"/>
      <c r="O2877" s="36"/>
      <c r="P2877" s="12"/>
      <c r="Q2877" s="12"/>
      <c r="R2877" s="13"/>
      <c r="S2877" s="34"/>
      <c r="T2877" s="8"/>
      <c r="U2877" s="8"/>
      <c r="V2877" s="9"/>
      <c r="W2877" s="36">
        <v>27.03</v>
      </c>
      <c r="X2877" s="12">
        <v>1</v>
      </c>
      <c r="Y2877" s="12">
        <v>1</v>
      </c>
      <c r="Z2877" s="12">
        <v>0.7</v>
      </c>
      <c r="AA2877" s="52">
        <f t="shared" si="176"/>
        <v>1</v>
      </c>
      <c r="AB2877" s="54">
        <f t="shared" si="177"/>
        <v>1</v>
      </c>
      <c r="AC2877" s="54">
        <f t="shared" si="178"/>
        <v>0.5</v>
      </c>
      <c r="AD2877" s="55">
        <f t="shared" si="179"/>
        <v>0.83333333333333337</v>
      </c>
      <c r="AE2877" s="58"/>
    </row>
    <row r="2878" spans="1:31" s="5" customFormat="1" x14ac:dyDescent="0.3">
      <c r="A2878" s="40" t="s">
        <v>7241</v>
      </c>
      <c r="B2878" s="16" t="s">
        <v>7242</v>
      </c>
      <c r="C2878" s="8"/>
      <c r="D2878" s="8"/>
      <c r="E2878" s="8"/>
      <c r="F2878" s="9"/>
      <c r="G2878" s="36"/>
      <c r="H2878" s="12"/>
      <c r="I2878" s="12"/>
      <c r="J2878" s="13"/>
      <c r="K2878" s="34"/>
      <c r="L2878" s="8"/>
      <c r="M2878" s="8"/>
      <c r="N2878" s="9"/>
      <c r="O2878" s="36"/>
      <c r="P2878" s="12"/>
      <c r="Q2878" s="12"/>
      <c r="R2878" s="13"/>
      <c r="S2878" s="34"/>
      <c r="T2878" s="8"/>
      <c r="U2878" s="8"/>
      <c r="V2878" s="9"/>
      <c r="W2878" s="36">
        <v>27.03</v>
      </c>
      <c r="X2878" s="12">
        <v>1</v>
      </c>
      <c r="Y2878" s="12">
        <v>1</v>
      </c>
      <c r="Z2878" s="12">
        <v>1</v>
      </c>
      <c r="AA2878" s="52">
        <f t="shared" si="176"/>
        <v>1</v>
      </c>
      <c r="AB2878" s="54">
        <f t="shared" si="177"/>
        <v>1</v>
      </c>
      <c r="AC2878" s="54">
        <f t="shared" si="178"/>
        <v>0.5</v>
      </c>
      <c r="AD2878" s="55">
        <f t="shared" si="179"/>
        <v>0.83333333333333337</v>
      </c>
      <c r="AE2878" s="58"/>
    </row>
    <row r="2879" spans="1:31" s="5" customFormat="1" x14ac:dyDescent="0.3">
      <c r="A2879" s="40" t="s">
        <v>7219</v>
      </c>
      <c r="B2879" s="16" t="s">
        <v>7220</v>
      </c>
      <c r="C2879" s="8"/>
      <c r="D2879" s="8"/>
      <c r="E2879" s="8"/>
      <c r="F2879" s="9"/>
      <c r="G2879" s="36"/>
      <c r="H2879" s="12"/>
      <c r="I2879" s="12"/>
      <c r="J2879" s="13"/>
      <c r="K2879" s="34"/>
      <c r="L2879" s="8"/>
      <c r="M2879" s="8"/>
      <c r="N2879" s="9"/>
      <c r="O2879" s="36"/>
      <c r="P2879" s="12"/>
      <c r="Q2879" s="12"/>
      <c r="R2879" s="13"/>
      <c r="S2879" s="34"/>
      <c r="T2879" s="8"/>
      <c r="U2879" s="8"/>
      <c r="V2879" s="9"/>
      <c r="W2879" s="36">
        <v>27.15</v>
      </c>
      <c r="X2879" s="12">
        <v>1</v>
      </c>
      <c r="Y2879" s="12">
        <v>1</v>
      </c>
      <c r="Z2879" s="12">
        <v>3.6</v>
      </c>
      <c r="AA2879" s="52">
        <f t="shared" si="176"/>
        <v>1</v>
      </c>
      <c r="AB2879" s="54">
        <f t="shared" si="177"/>
        <v>1</v>
      </c>
      <c r="AC2879" s="54">
        <f t="shared" si="178"/>
        <v>0.5</v>
      </c>
      <c r="AD2879" s="55">
        <f t="shared" si="179"/>
        <v>0.83333333333333337</v>
      </c>
      <c r="AE2879" s="58"/>
    </row>
    <row r="2880" spans="1:31" s="5" customFormat="1" x14ac:dyDescent="0.3">
      <c r="A2880" s="40" t="s">
        <v>7191</v>
      </c>
      <c r="B2880" s="16" t="s">
        <v>7192</v>
      </c>
      <c r="C2880" s="8"/>
      <c r="D2880" s="8"/>
      <c r="E2880" s="8"/>
      <c r="F2880" s="9"/>
      <c r="G2880" s="36"/>
      <c r="H2880" s="12"/>
      <c r="I2880" s="12"/>
      <c r="J2880" s="13"/>
      <c r="K2880" s="34"/>
      <c r="L2880" s="8"/>
      <c r="M2880" s="8"/>
      <c r="N2880" s="9"/>
      <c r="O2880" s="36"/>
      <c r="P2880" s="12"/>
      <c r="Q2880" s="12"/>
      <c r="R2880" s="13"/>
      <c r="S2880" s="34"/>
      <c r="T2880" s="8"/>
      <c r="U2880" s="8"/>
      <c r="V2880" s="9"/>
      <c r="W2880" s="36">
        <v>27.37</v>
      </c>
      <c r="X2880" s="12">
        <v>1</v>
      </c>
      <c r="Y2880" s="12">
        <v>1</v>
      </c>
      <c r="Z2880" s="12">
        <v>4.8</v>
      </c>
      <c r="AA2880" s="52">
        <f t="shared" si="176"/>
        <v>1</v>
      </c>
      <c r="AB2880" s="54">
        <f t="shared" si="177"/>
        <v>1</v>
      </c>
      <c r="AC2880" s="54">
        <f t="shared" si="178"/>
        <v>0.5</v>
      </c>
      <c r="AD2880" s="55">
        <f t="shared" si="179"/>
        <v>0.83333333333333337</v>
      </c>
      <c r="AE2880" s="58"/>
    </row>
    <row r="2881" spans="1:31" s="5" customFormat="1" x14ac:dyDescent="0.3">
      <c r="A2881" s="40" t="s">
        <v>7263</v>
      </c>
      <c r="B2881" s="16" t="s">
        <v>7264</v>
      </c>
      <c r="C2881" s="8"/>
      <c r="D2881" s="8"/>
      <c r="E2881" s="8"/>
      <c r="F2881" s="9"/>
      <c r="G2881" s="36"/>
      <c r="H2881" s="12"/>
      <c r="I2881" s="12"/>
      <c r="J2881" s="13"/>
      <c r="K2881" s="34"/>
      <c r="L2881" s="8"/>
      <c r="M2881" s="8"/>
      <c r="N2881" s="9"/>
      <c r="O2881" s="36"/>
      <c r="P2881" s="12"/>
      <c r="Q2881" s="12"/>
      <c r="R2881" s="13"/>
      <c r="S2881" s="34"/>
      <c r="T2881" s="8"/>
      <c r="U2881" s="8"/>
      <c r="V2881" s="9"/>
      <c r="W2881" s="36">
        <v>27.37</v>
      </c>
      <c r="X2881" s="12">
        <v>1</v>
      </c>
      <c r="Y2881" s="12">
        <v>1</v>
      </c>
      <c r="Z2881" s="12">
        <v>1</v>
      </c>
      <c r="AA2881" s="52">
        <f t="shared" si="176"/>
        <v>1</v>
      </c>
      <c r="AB2881" s="54">
        <f t="shared" si="177"/>
        <v>1</v>
      </c>
      <c r="AC2881" s="54">
        <f t="shared" si="178"/>
        <v>0.5</v>
      </c>
      <c r="AD2881" s="55">
        <f t="shared" si="179"/>
        <v>0.83333333333333337</v>
      </c>
      <c r="AE2881" s="58"/>
    </row>
    <row r="2882" spans="1:31" s="5" customFormat="1" x14ac:dyDescent="0.3">
      <c r="A2882" s="40" t="s">
        <v>4955</v>
      </c>
      <c r="B2882" s="3" t="s">
        <v>4956</v>
      </c>
      <c r="C2882" s="8"/>
      <c r="D2882" s="8"/>
      <c r="E2882" s="8"/>
      <c r="F2882" s="9"/>
      <c r="G2882" s="36"/>
      <c r="H2882" s="12"/>
      <c r="I2882" s="12"/>
      <c r="J2882" s="13"/>
      <c r="K2882" s="34"/>
      <c r="L2882" s="8"/>
      <c r="M2882" s="8"/>
      <c r="N2882" s="9"/>
      <c r="O2882" s="36">
        <v>27.39</v>
      </c>
      <c r="P2882" s="12">
        <v>1</v>
      </c>
      <c r="Q2882" s="12">
        <v>1</v>
      </c>
      <c r="R2882" s="13">
        <v>1.2</v>
      </c>
      <c r="S2882" s="34"/>
      <c r="T2882" s="8"/>
      <c r="U2882" s="8"/>
      <c r="V2882" s="9"/>
      <c r="W2882" s="36"/>
      <c r="X2882" s="12"/>
      <c r="Y2882" s="12"/>
      <c r="Z2882" s="12"/>
      <c r="AA2882" s="52">
        <f t="shared" si="176"/>
        <v>1</v>
      </c>
      <c r="AB2882" s="54">
        <f t="shared" si="177"/>
        <v>0.5</v>
      </c>
      <c r="AC2882" s="54">
        <f t="shared" si="178"/>
        <v>1</v>
      </c>
      <c r="AD2882" s="55">
        <f t="shared" si="179"/>
        <v>0.83333333333333337</v>
      </c>
      <c r="AE2882" s="58"/>
    </row>
    <row r="2883" spans="1:31" s="5" customFormat="1" x14ac:dyDescent="0.3">
      <c r="A2883" s="40" t="s">
        <v>7207</v>
      </c>
      <c r="B2883" s="16" t="s">
        <v>7208</v>
      </c>
      <c r="C2883" s="8"/>
      <c r="D2883" s="8"/>
      <c r="E2883" s="8"/>
      <c r="F2883" s="9"/>
      <c r="G2883" s="36"/>
      <c r="H2883" s="12"/>
      <c r="I2883" s="12"/>
      <c r="J2883" s="13"/>
      <c r="K2883" s="34"/>
      <c r="L2883" s="8"/>
      <c r="M2883" s="8"/>
      <c r="N2883" s="9"/>
      <c r="O2883" s="36"/>
      <c r="P2883" s="12"/>
      <c r="Q2883" s="12"/>
      <c r="R2883" s="13"/>
      <c r="S2883" s="34"/>
      <c r="T2883" s="8"/>
      <c r="U2883" s="8"/>
      <c r="V2883" s="9"/>
      <c r="W2883" s="36">
        <v>27.49</v>
      </c>
      <c r="X2883" s="12">
        <v>1</v>
      </c>
      <c r="Y2883" s="12">
        <v>1</v>
      </c>
      <c r="Z2883" s="12">
        <v>2.1</v>
      </c>
      <c r="AA2883" s="52">
        <f t="shared" ref="AA2883:AA2946" si="180">(E2883+1)/(I2883+1)</f>
        <v>1</v>
      </c>
      <c r="AB2883" s="54">
        <f t="shared" ref="AB2883:AB2946" si="181">(M2883+1)/(Q2883+1)</f>
        <v>1</v>
      </c>
      <c r="AC2883" s="54">
        <f t="shared" ref="AC2883:AC2946" si="182">(U2883+1)/(Y2883+1)</f>
        <v>0.5</v>
      </c>
      <c r="AD2883" s="55">
        <f t="shared" ref="AD2883:AD2946" si="183">AVERAGE(AA2883:AC2883)</f>
        <v>0.83333333333333337</v>
      </c>
      <c r="AE2883" s="58"/>
    </row>
    <row r="2884" spans="1:31" s="5" customFormat="1" x14ac:dyDescent="0.3">
      <c r="A2884" s="40" t="s">
        <v>5178</v>
      </c>
      <c r="B2884" s="3" t="s">
        <v>5179</v>
      </c>
      <c r="C2884" s="8"/>
      <c r="D2884" s="8"/>
      <c r="E2884" s="8"/>
      <c r="F2884" s="9"/>
      <c r="G2884" s="36"/>
      <c r="H2884" s="12"/>
      <c r="I2884" s="12"/>
      <c r="J2884" s="13"/>
      <c r="K2884" s="34"/>
      <c r="L2884" s="8"/>
      <c r="M2884" s="8"/>
      <c r="N2884" s="9"/>
      <c r="O2884" s="36">
        <v>27.49</v>
      </c>
      <c r="P2884" s="12">
        <v>1</v>
      </c>
      <c r="Q2884" s="12">
        <v>1</v>
      </c>
      <c r="R2884" s="13">
        <v>3.3</v>
      </c>
      <c r="S2884" s="34"/>
      <c r="T2884" s="8"/>
      <c r="U2884" s="8"/>
      <c r="V2884" s="9"/>
      <c r="W2884" s="36"/>
      <c r="X2884" s="12"/>
      <c r="Y2884" s="12"/>
      <c r="Z2884" s="12"/>
      <c r="AA2884" s="52">
        <f t="shared" si="180"/>
        <v>1</v>
      </c>
      <c r="AB2884" s="54">
        <f t="shared" si="181"/>
        <v>0.5</v>
      </c>
      <c r="AC2884" s="54">
        <f t="shared" si="182"/>
        <v>1</v>
      </c>
      <c r="AD2884" s="55">
        <f t="shared" si="183"/>
        <v>0.83333333333333337</v>
      </c>
      <c r="AE2884" s="58"/>
    </row>
    <row r="2885" spans="1:31" s="5" customFormat="1" x14ac:dyDescent="0.3">
      <c r="A2885" s="40" t="s">
        <v>6677</v>
      </c>
      <c r="B2885" s="16" t="s">
        <v>6678</v>
      </c>
      <c r="C2885" s="8"/>
      <c r="D2885" s="8"/>
      <c r="E2885" s="8"/>
      <c r="F2885" s="9"/>
      <c r="G2885" s="36"/>
      <c r="H2885" s="12"/>
      <c r="I2885" s="12"/>
      <c r="J2885" s="13"/>
      <c r="K2885" s="34"/>
      <c r="L2885" s="8"/>
      <c r="M2885" s="8"/>
      <c r="N2885" s="9"/>
      <c r="O2885" s="36"/>
      <c r="P2885" s="12"/>
      <c r="Q2885" s="12"/>
      <c r="R2885" s="13"/>
      <c r="S2885" s="34">
        <v>40.130000000000003</v>
      </c>
      <c r="T2885" s="8">
        <v>1</v>
      </c>
      <c r="U2885" s="8">
        <v>1</v>
      </c>
      <c r="V2885" s="9">
        <v>5.0999999999999996</v>
      </c>
      <c r="W2885" s="36">
        <v>84.09</v>
      </c>
      <c r="X2885" s="12">
        <v>2</v>
      </c>
      <c r="Y2885" s="12">
        <v>3</v>
      </c>
      <c r="Z2885" s="12">
        <v>12</v>
      </c>
      <c r="AA2885" s="52">
        <f t="shared" si="180"/>
        <v>1</v>
      </c>
      <c r="AB2885" s="54">
        <f t="shared" si="181"/>
        <v>1</v>
      </c>
      <c r="AC2885" s="54">
        <f t="shared" si="182"/>
        <v>0.5</v>
      </c>
      <c r="AD2885" s="55">
        <f t="shared" si="183"/>
        <v>0.83333333333333337</v>
      </c>
      <c r="AE2885" s="58"/>
    </row>
    <row r="2886" spans="1:31" s="5" customFormat="1" x14ac:dyDescent="0.3">
      <c r="A2886" s="40" t="s">
        <v>5150</v>
      </c>
      <c r="B2886" s="3" t="s">
        <v>5151</v>
      </c>
      <c r="C2886" s="8"/>
      <c r="D2886" s="8"/>
      <c r="E2886" s="8"/>
      <c r="F2886" s="9"/>
      <c r="G2886" s="36"/>
      <c r="H2886" s="12"/>
      <c r="I2886" s="12"/>
      <c r="J2886" s="13"/>
      <c r="K2886" s="34"/>
      <c r="L2886" s="8"/>
      <c r="M2886" s="8"/>
      <c r="N2886" s="9"/>
      <c r="O2886" s="36">
        <v>27.52</v>
      </c>
      <c r="P2886" s="12">
        <v>1</v>
      </c>
      <c r="Q2886" s="12">
        <v>1</v>
      </c>
      <c r="R2886" s="13">
        <v>4.4000000000000004</v>
      </c>
      <c r="S2886" s="34"/>
      <c r="T2886" s="8"/>
      <c r="U2886" s="8"/>
      <c r="V2886" s="9"/>
      <c r="W2886" s="36"/>
      <c r="X2886" s="12"/>
      <c r="Y2886" s="12"/>
      <c r="Z2886" s="12"/>
      <c r="AA2886" s="52">
        <f t="shared" si="180"/>
        <v>1</v>
      </c>
      <c r="AB2886" s="54">
        <f t="shared" si="181"/>
        <v>0.5</v>
      </c>
      <c r="AC2886" s="54">
        <f t="shared" si="182"/>
        <v>1</v>
      </c>
      <c r="AD2886" s="55">
        <f t="shared" si="183"/>
        <v>0.83333333333333337</v>
      </c>
      <c r="AE2886" s="58"/>
    </row>
    <row r="2887" spans="1:31" s="5" customFormat="1" x14ac:dyDescent="0.3">
      <c r="A2887" s="40" t="s">
        <v>7181</v>
      </c>
      <c r="B2887" s="16" t="s">
        <v>7182</v>
      </c>
      <c r="C2887" s="8"/>
      <c r="D2887" s="8"/>
      <c r="E2887" s="8"/>
      <c r="F2887" s="9"/>
      <c r="G2887" s="36"/>
      <c r="H2887" s="12"/>
      <c r="I2887" s="12"/>
      <c r="J2887" s="13"/>
      <c r="K2887" s="34"/>
      <c r="L2887" s="8"/>
      <c r="M2887" s="8"/>
      <c r="N2887" s="9"/>
      <c r="O2887" s="36"/>
      <c r="P2887" s="12"/>
      <c r="Q2887" s="12"/>
      <c r="R2887" s="13"/>
      <c r="S2887" s="34"/>
      <c r="T2887" s="8"/>
      <c r="U2887" s="8"/>
      <c r="V2887" s="9"/>
      <c r="W2887" s="36">
        <v>27.61</v>
      </c>
      <c r="X2887" s="12">
        <v>1</v>
      </c>
      <c r="Y2887" s="12">
        <v>1</v>
      </c>
      <c r="Z2887" s="12">
        <v>0.5</v>
      </c>
      <c r="AA2887" s="52">
        <f t="shared" si="180"/>
        <v>1</v>
      </c>
      <c r="AB2887" s="54">
        <f t="shared" si="181"/>
        <v>1</v>
      </c>
      <c r="AC2887" s="54">
        <f t="shared" si="182"/>
        <v>0.5</v>
      </c>
      <c r="AD2887" s="55">
        <f t="shared" si="183"/>
        <v>0.83333333333333337</v>
      </c>
      <c r="AE2887" s="58"/>
    </row>
    <row r="2888" spans="1:31" s="5" customFormat="1" x14ac:dyDescent="0.3">
      <c r="A2888" s="40" t="s">
        <v>4896</v>
      </c>
      <c r="B2888" s="3" t="s">
        <v>4897</v>
      </c>
      <c r="C2888" s="8"/>
      <c r="D2888" s="8"/>
      <c r="E2888" s="8"/>
      <c r="F2888" s="9"/>
      <c r="G2888" s="36"/>
      <c r="H2888" s="12"/>
      <c r="I2888" s="12"/>
      <c r="J2888" s="13"/>
      <c r="K2888" s="34"/>
      <c r="L2888" s="8"/>
      <c r="M2888" s="8"/>
      <c r="N2888" s="9"/>
      <c r="O2888" s="36">
        <v>27.7</v>
      </c>
      <c r="P2888" s="12">
        <v>1</v>
      </c>
      <c r="Q2888" s="12">
        <v>1</v>
      </c>
      <c r="R2888" s="13">
        <v>4.4000000000000004</v>
      </c>
      <c r="S2888" s="34"/>
      <c r="T2888" s="8"/>
      <c r="U2888" s="8"/>
      <c r="V2888" s="9"/>
      <c r="W2888" s="36"/>
      <c r="X2888" s="12"/>
      <c r="Y2888" s="12"/>
      <c r="Z2888" s="12"/>
      <c r="AA2888" s="52">
        <f t="shared" si="180"/>
        <v>1</v>
      </c>
      <c r="AB2888" s="54">
        <f t="shared" si="181"/>
        <v>0.5</v>
      </c>
      <c r="AC2888" s="54">
        <f t="shared" si="182"/>
        <v>1</v>
      </c>
      <c r="AD2888" s="55">
        <f t="shared" si="183"/>
        <v>0.83333333333333337</v>
      </c>
      <c r="AE2888" s="58"/>
    </row>
    <row r="2889" spans="1:31" s="5" customFormat="1" x14ac:dyDescent="0.3">
      <c r="A2889" s="40" t="s">
        <v>6948</v>
      </c>
      <c r="B2889" s="16" t="s">
        <v>6949</v>
      </c>
      <c r="C2889" s="8"/>
      <c r="D2889" s="8"/>
      <c r="E2889" s="8"/>
      <c r="F2889" s="9"/>
      <c r="G2889" s="36"/>
      <c r="H2889" s="12"/>
      <c r="I2889" s="12"/>
      <c r="J2889" s="13"/>
      <c r="K2889" s="34"/>
      <c r="L2889" s="8"/>
      <c r="M2889" s="8"/>
      <c r="N2889" s="9"/>
      <c r="O2889" s="36"/>
      <c r="P2889" s="12"/>
      <c r="Q2889" s="12"/>
      <c r="R2889" s="13"/>
      <c r="S2889" s="34"/>
      <c r="T2889" s="8"/>
      <c r="U2889" s="8"/>
      <c r="V2889" s="9"/>
      <c r="W2889" s="36">
        <v>27.79</v>
      </c>
      <c r="X2889" s="12">
        <v>1</v>
      </c>
      <c r="Y2889" s="12">
        <v>1</v>
      </c>
      <c r="Z2889" s="12">
        <v>1.4</v>
      </c>
      <c r="AA2889" s="52">
        <f t="shared" si="180"/>
        <v>1</v>
      </c>
      <c r="AB2889" s="54">
        <f t="shared" si="181"/>
        <v>1</v>
      </c>
      <c r="AC2889" s="54">
        <f t="shared" si="182"/>
        <v>0.5</v>
      </c>
      <c r="AD2889" s="55">
        <f t="shared" si="183"/>
        <v>0.83333333333333337</v>
      </c>
      <c r="AE2889" s="58"/>
    </row>
    <row r="2890" spans="1:31" s="5" customFormat="1" x14ac:dyDescent="0.3">
      <c r="A2890" s="40" t="s">
        <v>4947</v>
      </c>
      <c r="B2890" s="3" t="s">
        <v>1582</v>
      </c>
      <c r="C2890" s="8"/>
      <c r="D2890" s="8"/>
      <c r="E2890" s="8"/>
      <c r="F2890" s="9"/>
      <c r="G2890" s="36"/>
      <c r="H2890" s="12"/>
      <c r="I2890" s="12"/>
      <c r="J2890" s="13"/>
      <c r="K2890" s="34"/>
      <c r="L2890" s="8"/>
      <c r="M2890" s="8"/>
      <c r="N2890" s="9"/>
      <c r="O2890" s="36">
        <v>33.72</v>
      </c>
      <c r="P2890" s="12">
        <v>1</v>
      </c>
      <c r="Q2890" s="12">
        <v>1</v>
      </c>
      <c r="R2890" s="13">
        <v>0.5</v>
      </c>
      <c r="S2890" s="34">
        <v>28.71</v>
      </c>
      <c r="T2890" s="8">
        <v>1</v>
      </c>
      <c r="U2890" s="8">
        <v>4</v>
      </c>
      <c r="V2890" s="9">
        <v>2.5</v>
      </c>
      <c r="W2890" s="36">
        <v>34.799999999999997</v>
      </c>
      <c r="X2890" s="12">
        <v>1</v>
      </c>
      <c r="Y2890" s="12">
        <v>4</v>
      </c>
      <c r="Z2890" s="12">
        <v>3.9</v>
      </c>
      <c r="AA2890" s="52">
        <f t="shared" si="180"/>
        <v>1</v>
      </c>
      <c r="AB2890" s="54">
        <f t="shared" si="181"/>
        <v>0.5</v>
      </c>
      <c r="AC2890" s="54">
        <f t="shared" si="182"/>
        <v>1</v>
      </c>
      <c r="AD2890" s="55">
        <f t="shared" si="183"/>
        <v>0.83333333333333337</v>
      </c>
      <c r="AE2890" s="58"/>
    </row>
    <row r="2891" spans="1:31" s="5" customFormat="1" x14ac:dyDescent="0.3">
      <c r="A2891" s="40" t="s">
        <v>5047</v>
      </c>
      <c r="B2891" s="3" t="s">
        <v>5048</v>
      </c>
      <c r="C2891" s="8"/>
      <c r="D2891" s="8"/>
      <c r="E2891" s="8"/>
      <c r="F2891" s="9"/>
      <c r="G2891" s="36"/>
      <c r="H2891" s="12"/>
      <c r="I2891" s="12"/>
      <c r="J2891" s="13"/>
      <c r="K2891" s="34"/>
      <c r="L2891" s="8"/>
      <c r="M2891" s="8"/>
      <c r="N2891" s="9"/>
      <c r="O2891" s="36">
        <v>27.92</v>
      </c>
      <c r="P2891" s="12">
        <v>1</v>
      </c>
      <c r="Q2891" s="12">
        <v>1</v>
      </c>
      <c r="R2891" s="13">
        <v>7.1</v>
      </c>
      <c r="S2891" s="34"/>
      <c r="T2891" s="8"/>
      <c r="U2891" s="8"/>
      <c r="V2891" s="9"/>
      <c r="W2891" s="36"/>
      <c r="X2891" s="12"/>
      <c r="Y2891" s="12"/>
      <c r="Z2891" s="12"/>
      <c r="AA2891" s="52">
        <f t="shared" si="180"/>
        <v>1</v>
      </c>
      <c r="AB2891" s="54">
        <f t="shared" si="181"/>
        <v>0.5</v>
      </c>
      <c r="AC2891" s="54">
        <f t="shared" si="182"/>
        <v>1</v>
      </c>
      <c r="AD2891" s="55">
        <f t="shared" si="183"/>
        <v>0.83333333333333337</v>
      </c>
      <c r="AE2891" s="58"/>
    </row>
    <row r="2892" spans="1:31" s="5" customFormat="1" x14ac:dyDescent="0.3">
      <c r="A2892" s="40" t="s">
        <v>7000</v>
      </c>
      <c r="B2892" s="16" t="s">
        <v>7001</v>
      </c>
      <c r="C2892" s="8"/>
      <c r="D2892" s="8"/>
      <c r="E2892" s="8"/>
      <c r="F2892" s="9"/>
      <c r="G2892" s="36"/>
      <c r="H2892" s="12"/>
      <c r="I2892" s="12"/>
      <c r="J2892" s="13"/>
      <c r="K2892" s="34"/>
      <c r="L2892" s="8"/>
      <c r="M2892" s="8"/>
      <c r="N2892" s="9"/>
      <c r="O2892" s="36"/>
      <c r="P2892" s="12"/>
      <c r="Q2892" s="12"/>
      <c r="R2892" s="13"/>
      <c r="S2892" s="34"/>
      <c r="T2892" s="8"/>
      <c r="U2892" s="8"/>
      <c r="V2892" s="9"/>
      <c r="W2892" s="36">
        <v>27.99</v>
      </c>
      <c r="X2892" s="12">
        <v>1</v>
      </c>
      <c r="Y2892" s="12">
        <v>1</v>
      </c>
      <c r="Z2892" s="12">
        <v>7.1</v>
      </c>
      <c r="AA2892" s="52">
        <f t="shared" si="180"/>
        <v>1</v>
      </c>
      <c r="AB2892" s="54">
        <f t="shared" si="181"/>
        <v>1</v>
      </c>
      <c r="AC2892" s="54">
        <f t="shared" si="182"/>
        <v>0.5</v>
      </c>
      <c r="AD2892" s="55">
        <f t="shared" si="183"/>
        <v>0.83333333333333337</v>
      </c>
      <c r="AE2892" s="58"/>
    </row>
    <row r="2893" spans="1:31" s="5" customFormat="1" x14ac:dyDescent="0.3">
      <c r="A2893" s="40" t="s">
        <v>4874</v>
      </c>
      <c r="B2893" s="3" t="s">
        <v>4875</v>
      </c>
      <c r="C2893" s="8"/>
      <c r="D2893" s="8"/>
      <c r="E2893" s="8"/>
      <c r="F2893" s="9"/>
      <c r="G2893" s="36"/>
      <c r="H2893" s="12"/>
      <c r="I2893" s="12"/>
      <c r="J2893" s="13"/>
      <c r="K2893" s="34"/>
      <c r="L2893" s="8"/>
      <c r="M2893" s="8"/>
      <c r="N2893" s="9"/>
      <c r="O2893" s="36">
        <v>27.99</v>
      </c>
      <c r="P2893" s="12">
        <v>1</v>
      </c>
      <c r="Q2893" s="12">
        <v>1</v>
      </c>
      <c r="R2893" s="13">
        <v>11.1</v>
      </c>
      <c r="S2893" s="34"/>
      <c r="T2893" s="8"/>
      <c r="U2893" s="8"/>
      <c r="V2893" s="9"/>
      <c r="W2893" s="36"/>
      <c r="X2893" s="12"/>
      <c r="Y2893" s="12"/>
      <c r="Z2893" s="12"/>
      <c r="AA2893" s="52">
        <f t="shared" si="180"/>
        <v>1</v>
      </c>
      <c r="AB2893" s="54">
        <f t="shared" si="181"/>
        <v>0.5</v>
      </c>
      <c r="AC2893" s="54">
        <f t="shared" si="182"/>
        <v>1</v>
      </c>
      <c r="AD2893" s="55">
        <f t="shared" si="183"/>
        <v>0.83333333333333337</v>
      </c>
      <c r="AE2893" s="58"/>
    </row>
    <row r="2894" spans="1:31" s="5" customFormat="1" x14ac:dyDescent="0.3">
      <c r="A2894" s="40" t="s">
        <v>6932</v>
      </c>
      <c r="B2894" s="16" t="s">
        <v>6933</v>
      </c>
      <c r="C2894" s="8"/>
      <c r="D2894" s="8"/>
      <c r="E2894" s="8"/>
      <c r="F2894" s="9"/>
      <c r="G2894" s="36"/>
      <c r="H2894" s="12"/>
      <c r="I2894" s="12"/>
      <c r="J2894" s="13"/>
      <c r="K2894" s="34"/>
      <c r="L2894" s="8"/>
      <c r="M2894" s="8"/>
      <c r="N2894" s="9"/>
      <c r="O2894" s="36"/>
      <c r="P2894" s="12"/>
      <c r="Q2894" s="12"/>
      <c r="R2894" s="13"/>
      <c r="S2894" s="34"/>
      <c r="T2894" s="8"/>
      <c r="U2894" s="8"/>
      <c r="V2894" s="9"/>
      <c r="W2894" s="36">
        <v>28.07</v>
      </c>
      <c r="X2894" s="12">
        <v>1</v>
      </c>
      <c r="Y2894" s="12">
        <v>1</v>
      </c>
      <c r="Z2894" s="12">
        <v>0.6</v>
      </c>
      <c r="AA2894" s="52">
        <f t="shared" si="180"/>
        <v>1</v>
      </c>
      <c r="AB2894" s="54">
        <f t="shared" si="181"/>
        <v>1</v>
      </c>
      <c r="AC2894" s="54">
        <f t="shared" si="182"/>
        <v>0.5</v>
      </c>
      <c r="AD2894" s="55">
        <f t="shared" si="183"/>
        <v>0.83333333333333337</v>
      </c>
      <c r="AE2894" s="58"/>
    </row>
    <row r="2895" spans="1:31" s="5" customFormat="1" x14ac:dyDescent="0.3">
      <c r="A2895" s="40" t="s">
        <v>7019</v>
      </c>
      <c r="B2895" s="16" t="s">
        <v>7020</v>
      </c>
      <c r="C2895" s="8"/>
      <c r="D2895" s="8"/>
      <c r="E2895" s="8"/>
      <c r="F2895" s="9"/>
      <c r="G2895" s="36"/>
      <c r="H2895" s="12"/>
      <c r="I2895" s="12"/>
      <c r="J2895" s="13"/>
      <c r="K2895" s="34"/>
      <c r="L2895" s="8"/>
      <c r="M2895" s="8"/>
      <c r="N2895" s="9"/>
      <c r="O2895" s="36"/>
      <c r="P2895" s="12"/>
      <c r="Q2895" s="12"/>
      <c r="R2895" s="13"/>
      <c r="S2895" s="34"/>
      <c r="T2895" s="8"/>
      <c r="U2895" s="8"/>
      <c r="V2895" s="9"/>
      <c r="W2895" s="36">
        <v>28.16</v>
      </c>
      <c r="X2895" s="12">
        <v>1</v>
      </c>
      <c r="Y2895" s="12">
        <v>1</v>
      </c>
      <c r="Z2895" s="12">
        <v>5.0999999999999996</v>
      </c>
      <c r="AA2895" s="52">
        <f t="shared" si="180"/>
        <v>1</v>
      </c>
      <c r="AB2895" s="54">
        <f t="shared" si="181"/>
        <v>1</v>
      </c>
      <c r="AC2895" s="54">
        <f t="shared" si="182"/>
        <v>0.5</v>
      </c>
      <c r="AD2895" s="55">
        <f t="shared" si="183"/>
        <v>0.83333333333333337</v>
      </c>
      <c r="AE2895" s="58"/>
    </row>
    <row r="2896" spans="1:31" s="5" customFormat="1" x14ac:dyDescent="0.3">
      <c r="A2896" s="40" t="s">
        <v>4948</v>
      </c>
      <c r="B2896" s="3" t="s">
        <v>4949</v>
      </c>
      <c r="C2896" s="8"/>
      <c r="D2896" s="8"/>
      <c r="E2896" s="8"/>
      <c r="F2896" s="9"/>
      <c r="G2896" s="36"/>
      <c r="H2896" s="12"/>
      <c r="I2896" s="12"/>
      <c r="J2896" s="13"/>
      <c r="K2896" s="34"/>
      <c r="L2896" s="8"/>
      <c r="M2896" s="8"/>
      <c r="N2896" s="9"/>
      <c r="O2896" s="36">
        <v>28.18</v>
      </c>
      <c r="P2896" s="12">
        <v>1</v>
      </c>
      <c r="Q2896" s="12">
        <v>1</v>
      </c>
      <c r="R2896" s="13">
        <v>2.9</v>
      </c>
      <c r="S2896" s="34"/>
      <c r="T2896" s="8"/>
      <c r="U2896" s="8"/>
      <c r="V2896" s="9"/>
      <c r="W2896" s="36"/>
      <c r="X2896" s="12"/>
      <c r="Y2896" s="12"/>
      <c r="Z2896" s="12"/>
      <c r="AA2896" s="52">
        <f t="shared" si="180"/>
        <v>1</v>
      </c>
      <c r="AB2896" s="54">
        <f t="shared" si="181"/>
        <v>0.5</v>
      </c>
      <c r="AC2896" s="54">
        <f t="shared" si="182"/>
        <v>1</v>
      </c>
      <c r="AD2896" s="55">
        <f t="shared" si="183"/>
        <v>0.83333333333333337</v>
      </c>
      <c r="AE2896" s="58"/>
    </row>
    <row r="2897" spans="1:31" s="5" customFormat="1" x14ac:dyDescent="0.3">
      <c r="A2897" s="40" t="s">
        <v>5190</v>
      </c>
      <c r="B2897" s="3" t="s">
        <v>5191</v>
      </c>
      <c r="C2897" s="8"/>
      <c r="D2897" s="8"/>
      <c r="E2897" s="8"/>
      <c r="F2897" s="9"/>
      <c r="G2897" s="36"/>
      <c r="H2897" s="12"/>
      <c r="I2897" s="12"/>
      <c r="J2897" s="13"/>
      <c r="K2897" s="34"/>
      <c r="L2897" s="8"/>
      <c r="M2897" s="8"/>
      <c r="N2897" s="9"/>
      <c r="O2897" s="36">
        <v>28.19</v>
      </c>
      <c r="P2897" s="12">
        <v>1</v>
      </c>
      <c r="Q2897" s="12">
        <v>1</v>
      </c>
      <c r="R2897" s="13">
        <v>1</v>
      </c>
      <c r="S2897" s="34"/>
      <c r="T2897" s="8"/>
      <c r="U2897" s="8"/>
      <c r="V2897" s="9"/>
      <c r="W2897" s="36"/>
      <c r="X2897" s="12"/>
      <c r="Y2897" s="12"/>
      <c r="Z2897" s="12"/>
      <c r="AA2897" s="52">
        <f t="shared" si="180"/>
        <v>1</v>
      </c>
      <c r="AB2897" s="54">
        <f t="shared" si="181"/>
        <v>0.5</v>
      </c>
      <c r="AC2897" s="54">
        <f t="shared" si="182"/>
        <v>1</v>
      </c>
      <c r="AD2897" s="55">
        <f t="shared" si="183"/>
        <v>0.83333333333333337</v>
      </c>
      <c r="AE2897" s="58"/>
    </row>
    <row r="2898" spans="1:31" s="5" customFormat="1" x14ac:dyDescent="0.3">
      <c r="A2898" s="40" t="s">
        <v>6946</v>
      </c>
      <c r="B2898" s="16" t="s">
        <v>3647</v>
      </c>
      <c r="C2898" s="8"/>
      <c r="D2898" s="8"/>
      <c r="E2898" s="8"/>
      <c r="F2898" s="9"/>
      <c r="G2898" s="36"/>
      <c r="H2898" s="12"/>
      <c r="I2898" s="12"/>
      <c r="J2898" s="13"/>
      <c r="K2898" s="34"/>
      <c r="L2898" s="8"/>
      <c r="M2898" s="8"/>
      <c r="N2898" s="9"/>
      <c r="O2898" s="36"/>
      <c r="P2898" s="12"/>
      <c r="Q2898" s="12"/>
      <c r="R2898" s="13"/>
      <c r="S2898" s="34"/>
      <c r="T2898" s="8"/>
      <c r="U2898" s="8"/>
      <c r="V2898" s="9"/>
      <c r="W2898" s="36">
        <v>28.24</v>
      </c>
      <c r="X2898" s="12">
        <v>1</v>
      </c>
      <c r="Y2898" s="12">
        <v>1</v>
      </c>
      <c r="Z2898" s="12">
        <v>2.2000000000000002</v>
      </c>
      <c r="AA2898" s="52">
        <f t="shared" si="180"/>
        <v>1</v>
      </c>
      <c r="AB2898" s="54">
        <f t="shared" si="181"/>
        <v>1</v>
      </c>
      <c r="AC2898" s="54">
        <f t="shared" si="182"/>
        <v>0.5</v>
      </c>
      <c r="AD2898" s="55">
        <f t="shared" si="183"/>
        <v>0.83333333333333337</v>
      </c>
      <c r="AE2898" s="58"/>
    </row>
    <row r="2899" spans="1:31" s="5" customFormat="1" x14ac:dyDescent="0.3">
      <c r="A2899" s="40" t="s">
        <v>7133</v>
      </c>
      <c r="B2899" s="16" t="s">
        <v>7134</v>
      </c>
      <c r="C2899" s="8"/>
      <c r="D2899" s="8"/>
      <c r="E2899" s="8"/>
      <c r="F2899" s="9"/>
      <c r="G2899" s="36"/>
      <c r="H2899" s="12"/>
      <c r="I2899" s="12"/>
      <c r="J2899" s="13"/>
      <c r="K2899" s="34"/>
      <c r="L2899" s="8"/>
      <c r="M2899" s="8"/>
      <c r="N2899" s="9"/>
      <c r="O2899" s="36"/>
      <c r="P2899" s="12"/>
      <c r="Q2899" s="12"/>
      <c r="R2899" s="13"/>
      <c r="S2899" s="34"/>
      <c r="T2899" s="8"/>
      <c r="U2899" s="8"/>
      <c r="V2899" s="9"/>
      <c r="W2899" s="36">
        <v>28.25</v>
      </c>
      <c r="X2899" s="12">
        <v>1</v>
      </c>
      <c r="Y2899" s="12">
        <v>1</v>
      </c>
      <c r="Z2899" s="12">
        <v>2.2999999999999998</v>
      </c>
      <c r="AA2899" s="52">
        <f t="shared" si="180"/>
        <v>1</v>
      </c>
      <c r="AB2899" s="54">
        <f t="shared" si="181"/>
        <v>1</v>
      </c>
      <c r="AC2899" s="54">
        <f t="shared" si="182"/>
        <v>0.5</v>
      </c>
      <c r="AD2899" s="55">
        <f t="shared" si="183"/>
        <v>0.83333333333333337</v>
      </c>
      <c r="AE2899" s="58"/>
    </row>
    <row r="2900" spans="1:31" s="5" customFormat="1" x14ac:dyDescent="0.3">
      <c r="A2900" s="40" t="s">
        <v>5176</v>
      </c>
      <c r="B2900" s="3" t="s">
        <v>5177</v>
      </c>
      <c r="C2900" s="8"/>
      <c r="D2900" s="8"/>
      <c r="E2900" s="8"/>
      <c r="F2900" s="9"/>
      <c r="G2900" s="36"/>
      <c r="H2900" s="12"/>
      <c r="I2900" s="12"/>
      <c r="J2900" s="13"/>
      <c r="K2900" s="34"/>
      <c r="L2900" s="8"/>
      <c r="M2900" s="8"/>
      <c r="N2900" s="9"/>
      <c r="O2900" s="36">
        <v>28.31</v>
      </c>
      <c r="P2900" s="12">
        <v>1</v>
      </c>
      <c r="Q2900" s="12">
        <v>1</v>
      </c>
      <c r="R2900" s="13">
        <v>3.6</v>
      </c>
      <c r="S2900" s="34"/>
      <c r="T2900" s="8"/>
      <c r="U2900" s="8"/>
      <c r="V2900" s="9"/>
      <c r="W2900" s="36"/>
      <c r="X2900" s="12"/>
      <c r="Y2900" s="12"/>
      <c r="Z2900" s="12"/>
      <c r="AA2900" s="52">
        <f t="shared" si="180"/>
        <v>1</v>
      </c>
      <c r="AB2900" s="54">
        <f t="shared" si="181"/>
        <v>0.5</v>
      </c>
      <c r="AC2900" s="54">
        <f t="shared" si="182"/>
        <v>1</v>
      </c>
      <c r="AD2900" s="55">
        <f t="shared" si="183"/>
        <v>0.83333333333333337</v>
      </c>
      <c r="AE2900" s="58"/>
    </row>
    <row r="2901" spans="1:31" s="5" customFormat="1" x14ac:dyDescent="0.3">
      <c r="A2901" s="40" t="s">
        <v>7177</v>
      </c>
      <c r="B2901" s="16" t="s">
        <v>7178</v>
      </c>
      <c r="C2901" s="8"/>
      <c r="D2901" s="8"/>
      <c r="E2901" s="8"/>
      <c r="F2901" s="9"/>
      <c r="G2901" s="36"/>
      <c r="H2901" s="12"/>
      <c r="I2901" s="12"/>
      <c r="J2901" s="13"/>
      <c r="K2901" s="34"/>
      <c r="L2901" s="8"/>
      <c r="M2901" s="8"/>
      <c r="N2901" s="9"/>
      <c r="O2901" s="36"/>
      <c r="P2901" s="12"/>
      <c r="Q2901" s="12"/>
      <c r="R2901" s="13"/>
      <c r="S2901" s="34"/>
      <c r="T2901" s="8"/>
      <c r="U2901" s="8"/>
      <c r="V2901" s="9"/>
      <c r="W2901" s="36">
        <v>28.32</v>
      </c>
      <c r="X2901" s="12">
        <v>1</v>
      </c>
      <c r="Y2901" s="12">
        <v>1</v>
      </c>
      <c r="Z2901" s="12">
        <v>5</v>
      </c>
      <c r="AA2901" s="52">
        <f t="shared" si="180"/>
        <v>1</v>
      </c>
      <c r="AB2901" s="54">
        <f t="shared" si="181"/>
        <v>1</v>
      </c>
      <c r="AC2901" s="54">
        <f t="shared" si="182"/>
        <v>0.5</v>
      </c>
      <c r="AD2901" s="55">
        <f t="shared" si="183"/>
        <v>0.83333333333333337</v>
      </c>
      <c r="AE2901" s="58"/>
    </row>
    <row r="2902" spans="1:31" s="5" customFormat="1" x14ac:dyDescent="0.3">
      <c r="A2902" s="40" t="s">
        <v>7140</v>
      </c>
      <c r="B2902" s="16" t="s">
        <v>7141</v>
      </c>
      <c r="C2902" s="8"/>
      <c r="D2902" s="8"/>
      <c r="E2902" s="8"/>
      <c r="F2902" s="9"/>
      <c r="G2902" s="36"/>
      <c r="H2902" s="12"/>
      <c r="I2902" s="12"/>
      <c r="J2902" s="13"/>
      <c r="K2902" s="34"/>
      <c r="L2902" s="8"/>
      <c r="M2902" s="8"/>
      <c r="N2902" s="9"/>
      <c r="O2902" s="36"/>
      <c r="P2902" s="12"/>
      <c r="Q2902" s="12"/>
      <c r="R2902" s="13"/>
      <c r="S2902" s="34"/>
      <c r="T2902" s="8"/>
      <c r="U2902" s="8"/>
      <c r="V2902" s="9"/>
      <c r="W2902" s="36">
        <v>28.36</v>
      </c>
      <c r="X2902" s="12">
        <v>1</v>
      </c>
      <c r="Y2902" s="12">
        <v>1</v>
      </c>
      <c r="Z2902" s="12">
        <v>1</v>
      </c>
      <c r="AA2902" s="52">
        <f t="shared" si="180"/>
        <v>1</v>
      </c>
      <c r="AB2902" s="54">
        <f t="shared" si="181"/>
        <v>1</v>
      </c>
      <c r="AC2902" s="54">
        <f t="shared" si="182"/>
        <v>0.5</v>
      </c>
      <c r="AD2902" s="55">
        <f t="shared" si="183"/>
        <v>0.83333333333333337</v>
      </c>
      <c r="AE2902" s="58"/>
    </row>
    <row r="2903" spans="1:31" s="5" customFormat="1" x14ac:dyDescent="0.3">
      <c r="A2903" s="40" t="s">
        <v>5166</v>
      </c>
      <c r="B2903" s="3" t="s">
        <v>5167</v>
      </c>
      <c r="C2903" s="8"/>
      <c r="D2903" s="8"/>
      <c r="E2903" s="8"/>
      <c r="F2903" s="9"/>
      <c r="G2903" s="36"/>
      <c r="H2903" s="12"/>
      <c r="I2903" s="12"/>
      <c r="J2903" s="13"/>
      <c r="K2903" s="34"/>
      <c r="L2903" s="8"/>
      <c r="M2903" s="8"/>
      <c r="N2903" s="9"/>
      <c r="O2903" s="36">
        <v>28.51</v>
      </c>
      <c r="P2903" s="12">
        <v>1</v>
      </c>
      <c r="Q2903" s="12">
        <v>1</v>
      </c>
      <c r="R2903" s="13">
        <v>6.7</v>
      </c>
      <c r="S2903" s="34"/>
      <c r="T2903" s="8"/>
      <c r="U2903" s="8"/>
      <c r="V2903" s="9"/>
      <c r="W2903" s="36"/>
      <c r="X2903" s="12"/>
      <c r="Y2903" s="12"/>
      <c r="Z2903" s="12"/>
      <c r="AA2903" s="52">
        <f t="shared" si="180"/>
        <v>1</v>
      </c>
      <c r="AB2903" s="54">
        <f t="shared" si="181"/>
        <v>0.5</v>
      </c>
      <c r="AC2903" s="54">
        <f t="shared" si="182"/>
        <v>1</v>
      </c>
      <c r="AD2903" s="55">
        <f t="shared" si="183"/>
        <v>0.83333333333333337</v>
      </c>
      <c r="AE2903" s="58"/>
    </row>
    <row r="2904" spans="1:31" s="5" customFormat="1" x14ac:dyDescent="0.3">
      <c r="A2904" s="40" t="s">
        <v>7159</v>
      </c>
      <c r="B2904" s="16" t="s">
        <v>7160</v>
      </c>
      <c r="C2904" s="8"/>
      <c r="D2904" s="8"/>
      <c r="E2904" s="8"/>
      <c r="F2904" s="9"/>
      <c r="G2904" s="36"/>
      <c r="H2904" s="12"/>
      <c r="I2904" s="12"/>
      <c r="J2904" s="13"/>
      <c r="K2904" s="34"/>
      <c r="L2904" s="8"/>
      <c r="M2904" s="8"/>
      <c r="N2904" s="9"/>
      <c r="O2904" s="36"/>
      <c r="P2904" s="12"/>
      <c r="Q2904" s="12"/>
      <c r="R2904" s="13"/>
      <c r="S2904" s="34"/>
      <c r="T2904" s="8"/>
      <c r="U2904" s="8"/>
      <c r="V2904" s="9"/>
      <c r="W2904" s="36">
        <v>28.56</v>
      </c>
      <c r="X2904" s="12">
        <v>1</v>
      </c>
      <c r="Y2904" s="12">
        <v>1</v>
      </c>
      <c r="Z2904" s="12">
        <v>5</v>
      </c>
      <c r="AA2904" s="52">
        <f t="shared" si="180"/>
        <v>1</v>
      </c>
      <c r="AB2904" s="54">
        <f t="shared" si="181"/>
        <v>1</v>
      </c>
      <c r="AC2904" s="54">
        <f t="shared" si="182"/>
        <v>0.5</v>
      </c>
      <c r="AD2904" s="55">
        <f t="shared" si="183"/>
        <v>0.83333333333333337</v>
      </c>
      <c r="AE2904" s="58"/>
    </row>
    <row r="2905" spans="1:31" s="5" customFormat="1" x14ac:dyDescent="0.3">
      <c r="A2905" s="40" t="s">
        <v>6944</v>
      </c>
      <c r="B2905" s="16" t="s">
        <v>6945</v>
      </c>
      <c r="C2905" s="8"/>
      <c r="D2905" s="8"/>
      <c r="E2905" s="8"/>
      <c r="F2905" s="9"/>
      <c r="G2905" s="36"/>
      <c r="H2905" s="12"/>
      <c r="I2905" s="12"/>
      <c r="J2905" s="13"/>
      <c r="K2905" s="34"/>
      <c r="L2905" s="8"/>
      <c r="M2905" s="8"/>
      <c r="N2905" s="9"/>
      <c r="O2905" s="36"/>
      <c r="P2905" s="12"/>
      <c r="Q2905" s="12"/>
      <c r="R2905" s="13"/>
      <c r="S2905" s="34"/>
      <c r="T2905" s="8"/>
      <c r="U2905" s="8"/>
      <c r="V2905" s="9"/>
      <c r="W2905" s="36">
        <v>28.57</v>
      </c>
      <c r="X2905" s="12">
        <v>1</v>
      </c>
      <c r="Y2905" s="12">
        <v>1</v>
      </c>
      <c r="Z2905" s="12">
        <v>4.4000000000000004</v>
      </c>
      <c r="AA2905" s="52">
        <f t="shared" si="180"/>
        <v>1</v>
      </c>
      <c r="AB2905" s="54">
        <f t="shared" si="181"/>
        <v>1</v>
      </c>
      <c r="AC2905" s="54">
        <f t="shared" si="182"/>
        <v>0.5</v>
      </c>
      <c r="AD2905" s="55">
        <f t="shared" si="183"/>
        <v>0.83333333333333337</v>
      </c>
      <c r="AE2905" s="58"/>
    </row>
    <row r="2906" spans="1:31" s="5" customFormat="1" x14ac:dyDescent="0.3">
      <c r="A2906" s="40" t="s">
        <v>7078</v>
      </c>
      <c r="B2906" s="16" t="s">
        <v>7079</v>
      </c>
      <c r="C2906" s="8"/>
      <c r="D2906" s="8"/>
      <c r="E2906" s="8"/>
      <c r="F2906" s="9"/>
      <c r="G2906" s="36"/>
      <c r="H2906" s="12"/>
      <c r="I2906" s="12"/>
      <c r="J2906" s="13"/>
      <c r="K2906" s="34"/>
      <c r="L2906" s="8"/>
      <c r="M2906" s="8"/>
      <c r="N2906" s="9"/>
      <c r="O2906" s="36"/>
      <c r="P2906" s="12"/>
      <c r="Q2906" s="12"/>
      <c r="R2906" s="13"/>
      <c r="S2906" s="34"/>
      <c r="T2906" s="8"/>
      <c r="U2906" s="8"/>
      <c r="V2906" s="9"/>
      <c r="W2906" s="36">
        <v>28.59</v>
      </c>
      <c r="X2906" s="12">
        <v>1</v>
      </c>
      <c r="Y2906" s="12">
        <v>1</v>
      </c>
      <c r="Z2906" s="12">
        <v>2.7</v>
      </c>
      <c r="AA2906" s="52">
        <f t="shared" si="180"/>
        <v>1</v>
      </c>
      <c r="AB2906" s="54">
        <f t="shared" si="181"/>
        <v>1</v>
      </c>
      <c r="AC2906" s="54">
        <f t="shared" si="182"/>
        <v>0.5</v>
      </c>
      <c r="AD2906" s="55">
        <f t="shared" si="183"/>
        <v>0.83333333333333337</v>
      </c>
      <c r="AE2906" s="58"/>
    </row>
    <row r="2907" spans="1:31" s="5" customFormat="1" x14ac:dyDescent="0.3">
      <c r="A2907" s="40" t="s">
        <v>4914</v>
      </c>
      <c r="B2907" s="3" t="s">
        <v>4915</v>
      </c>
      <c r="C2907" s="8"/>
      <c r="D2907" s="8"/>
      <c r="E2907" s="8"/>
      <c r="F2907" s="9"/>
      <c r="G2907" s="36"/>
      <c r="H2907" s="12"/>
      <c r="I2907" s="12"/>
      <c r="J2907" s="13"/>
      <c r="K2907" s="34"/>
      <c r="L2907" s="8"/>
      <c r="M2907" s="8"/>
      <c r="N2907" s="9"/>
      <c r="O2907" s="36">
        <v>28.65</v>
      </c>
      <c r="P2907" s="12">
        <v>1</v>
      </c>
      <c r="Q2907" s="12">
        <v>1</v>
      </c>
      <c r="R2907" s="13">
        <v>2.7</v>
      </c>
      <c r="S2907" s="34"/>
      <c r="T2907" s="8"/>
      <c r="U2907" s="8"/>
      <c r="V2907" s="9"/>
      <c r="W2907" s="36"/>
      <c r="X2907" s="12"/>
      <c r="Y2907" s="12"/>
      <c r="Z2907" s="12"/>
      <c r="AA2907" s="52">
        <f t="shared" si="180"/>
        <v>1</v>
      </c>
      <c r="AB2907" s="54">
        <f t="shared" si="181"/>
        <v>0.5</v>
      </c>
      <c r="AC2907" s="54">
        <f t="shared" si="182"/>
        <v>1</v>
      </c>
      <c r="AD2907" s="55">
        <f t="shared" si="183"/>
        <v>0.83333333333333337</v>
      </c>
      <c r="AE2907" s="58"/>
    </row>
    <row r="2908" spans="1:31" s="5" customFormat="1" x14ac:dyDescent="0.3">
      <c r="A2908" s="40" t="s">
        <v>5059</v>
      </c>
      <c r="B2908" s="3" t="s">
        <v>5060</v>
      </c>
      <c r="C2908" s="8"/>
      <c r="D2908" s="8"/>
      <c r="E2908" s="8"/>
      <c r="F2908" s="9"/>
      <c r="G2908" s="36"/>
      <c r="H2908" s="12"/>
      <c r="I2908" s="12"/>
      <c r="J2908" s="13"/>
      <c r="K2908" s="34"/>
      <c r="L2908" s="8"/>
      <c r="M2908" s="8"/>
      <c r="N2908" s="9"/>
      <c r="O2908" s="36">
        <v>28.77</v>
      </c>
      <c r="P2908" s="12">
        <v>1</v>
      </c>
      <c r="Q2908" s="12">
        <v>1</v>
      </c>
      <c r="R2908" s="13">
        <v>8.3000000000000007</v>
      </c>
      <c r="S2908" s="34"/>
      <c r="T2908" s="8"/>
      <c r="U2908" s="8"/>
      <c r="V2908" s="9"/>
      <c r="W2908" s="36"/>
      <c r="X2908" s="12"/>
      <c r="Y2908" s="12"/>
      <c r="Z2908" s="12"/>
      <c r="AA2908" s="52">
        <f t="shared" si="180"/>
        <v>1</v>
      </c>
      <c r="AB2908" s="54">
        <f t="shared" si="181"/>
        <v>0.5</v>
      </c>
      <c r="AC2908" s="54">
        <f t="shared" si="182"/>
        <v>1</v>
      </c>
      <c r="AD2908" s="55">
        <f t="shared" si="183"/>
        <v>0.83333333333333337</v>
      </c>
      <c r="AE2908" s="58"/>
    </row>
    <row r="2909" spans="1:31" s="5" customFormat="1" x14ac:dyDescent="0.3">
      <c r="A2909" s="40" t="s">
        <v>6940</v>
      </c>
      <c r="B2909" s="16" t="s">
        <v>6406</v>
      </c>
      <c r="C2909" s="8"/>
      <c r="D2909" s="8"/>
      <c r="E2909" s="8"/>
      <c r="F2909" s="9"/>
      <c r="G2909" s="36"/>
      <c r="H2909" s="12"/>
      <c r="I2909" s="12"/>
      <c r="J2909" s="13"/>
      <c r="K2909" s="34"/>
      <c r="L2909" s="8"/>
      <c r="M2909" s="8"/>
      <c r="N2909" s="9"/>
      <c r="O2909" s="36"/>
      <c r="P2909" s="12"/>
      <c r="Q2909" s="12"/>
      <c r="R2909" s="13"/>
      <c r="S2909" s="34"/>
      <c r="T2909" s="8"/>
      <c r="U2909" s="8"/>
      <c r="V2909" s="9"/>
      <c r="W2909" s="36">
        <v>28.83</v>
      </c>
      <c r="X2909" s="12">
        <v>1</v>
      </c>
      <c r="Y2909" s="12">
        <v>1</v>
      </c>
      <c r="Z2909" s="12">
        <v>1.5</v>
      </c>
      <c r="AA2909" s="52">
        <f t="shared" si="180"/>
        <v>1</v>
      </c>
      <c r="AB2909" s="54">
        <f t="shared" si="181"/>
        <v>1</v>
      </c>
      <c r="AC2909" s="54">
        <f t="shared" si="182"/>
        <v>0.5</v>
      </c>
      <c r="AD2909" s="55">
        <f t="shared" si="183"/>
        <v>0.83333333333333337</v>
      </c>
      <c r="AE2909" s="58"/>
    </row>
    <row r="2910" spans="1:31" s="5" customFormat="1" x14ac:dyDescent="0.3">
      <c r="A2910" s="40" t="s">
        <v>4878</v>
      </c>
      <c r="B2910" s="3" t="s">
        <v>4879</v>
      </c>
      <c r="C2910" s="8"/>
      <c r="D2910" s="8"/>
      <c r="E2910" s="8"/>
      <c r="F2910" s="9"/>
      <c r="G2910" s="36"/>
      <c r="H2910" s="12"/>
      <c r="I2910" s="12"/>
      <c r="J2910" s="13"/>
      <c r="K2910" s="34"/>
      <c r="L2910" s="8"/>
      <c r="M2910" s="8"/>
      <c r="N2910" s="9"/>
      <c r="O2910" s="36">
        <v>28.84</v>
      </c>
      <c r="P2910" s="12">
        <v>1</v>
      </c>
      <c r="Q2910" s="12">
        <v>1</v>
      </c>
      <c r="R2910" s="13">
        <v>4.3</v>
      </c>
      <c r="S2910" s="34"/>
      <c r="T2910" s="8"/>
      <c r="U2910" s="8"/>
      <c r="V2910" s="9"/>
      <c r="W2910" s="36"/>
      <c r="X2910" s="12"/>
      <c r="Y2910" s="12"/>
      <c r="Z2910" s="12"/>
      <c r="AA2910" s="52">
        <f t="shared" si="180"/>
        <v>1</v>
      </c>
      <c r="AB2910" s="54">
        <f t="shared" si="181"/>
        <v>0.5</v>
      </c>
      <c r="AC2910" s="54">
        <f t="shared" si="182"/>
        <v>1</v>
      </c>
      <c r="AD2910" s="55">
        <f t="shared" si="183"/>
        <v>0.83333333333333337</v>
      </c>
      <c r="AE2910" s="58"/>
    </row>
    <row r="2911" spans="1:31" s="5" customFormat="1" x14ac:dyDescent="0.3">
      <c r="A2911" s="40" t="s">
        <v>5114</v>
      </c>
      <c r="B2911" s="3" t="s">
        <v>5115</v>
      </c>
      <c r="C2911" s="8"/>
      <c r="D2911" s="8"/>
      <c r="E2911" s="8"/>
      <c r="F2911" s="9"/>
      <c r="G2911" s="36"/>
      <c r="H2911" s="12"/>
      <c r="I2911" s="12"/>
      <c r="J2911" s="13"/>
      <c r="K2911" s="34"/>
      <c r="L2911" s="8"/>
      <c r="M2911" s="8"/>
      <c r="N2911" s="9"/>
      <c r="O2911" s="36">
        <v>28.87</v>
      </c>
      <c r="P2911" s="12">
        <v>1</v>
      </c>
      <c r="Q2911" s="12">
        <v>1</v>
      </c>
      <c r="R2911" s="13">
        <v>4.5999999999999996</v>
      </c>
      <c r="S2911" s="34"/>
      <c r="T2911" s="8"/>
      <c r="U2911" s="8"/>
      <c r="V2911" s="9"/>
      <c r="W2911" s="36"/>
      <c r="X2911" s="12"/>
      <c r="Y2911" s="12"/>
      <c r="Z2911" s="12"/>
      <c r="AA2911" s="52">
        <f t="shared" si="180"/>
        <v>1</v>
      </c>
      <c r="AB2911" s="54">
        <f t="shared" si="181"/>
        <v>0.5</v>
      </c>
      <c r="AC2911" s="54">
        <f t="shared" si="182"/>
        <v>1</v>
      </c>
      <c r="AD2911" s="55">
        <f t="shared" si="183"/>
        <v>0.83333333333333337</v>
      </c>
      <c r="AE2911" s="58"/>
    </row>
    <row r="2912" spans="1:31" s="5" customFormat="1" x14ac:dyDescent="0.3">
      <c r="A2912" s="40" t="s">
        <v>3638</v>
      </c>
      <c r="B2912" s="3" t="s">
        <v>3639</v>
      </c>
      <c r="C2912" s="8"/>
      <c r="D2912" s="8"/>
      <c r="E2912" s="8"/>
      <c r="F2912" s="9"/>
      <c r="G2912" s="36">
        <v>45.52</v>
      </c>
      <c r="H2912" s="12">
        <v>1</v>
      </c>
      <c r="I2912" s="12">
        <v>1</v>
      </c>
      <c r="J2912" s="13">
        <v>3.6</v>
      </c>
      <c r="K2912" s="34">
        <v>39.35</v>
      </c>
      <c r="L2912" s="8">
        <v>1</v>
      </c>
      <c r="M2912" s="8">
        <v>1</v>
      </c>
      <c r="N2912" s="9">
        <v>3.4</v>
      </c>
      <c r="O2912" s="36">
        <v>39.729999999999997</v>
      </c>
      <c r="P2912" s="12">
        <v>1</v>
      </c>
      <c r="Q2912" s="12">
        <v>1</v>
      </c>
      <c r="R2912" s="13">
        <v>3.6</v>
      </c>
      <c r="S2912" s="34"/>
      <c r="T2912" s="8"/>
      <c r="U2912" s="8"/>
      <c r="V2912" s="9"/>
      <c r="W2912" s="36"/>
      <c r="X2912" s="12"/>
      <c r="Y2912" s="12"/>
      <c r="Z2912" s="12"/>
      <c r="AA2912" s="52">
        <f t="shared" si="180"/>
        <v>0.5</v>
      </c>
      <c r="AB2912" s="54">
        <f t="shared" si="181"/>
        <v>1</v>
      </c>
      <c r="AC2912" s="54">
        <f t="shared" si="182"/>
        <v>1</v>
      </c>
      <c r="AD2912" s="55">
        <f t="shared" si="183"/>
        <v>0.83333333333333337</v>
      </c>
      <c r="AE2912" s="58"/>
    </row>
    <row r="2913" spans="1:31" s="5" customFormat="1" x14ac:dyDescent="0.3">
      <c r="A2913" s="40" t="s">
        <v>7146</v>
      </c>
      <c r="B2913" s="16" t="s">
        <v>7147</v>
      </c>
      <c r="C2913" s="8"/>
      <c r="D2913" s="8"/>
      <c r="E2913" s="8"/>
      <c r="F2913" s="9"/>
      <c r="G2913" s="36"/>
      <c r="H2913" s="12"/>
      <c r="I2913" s="12"/>
      <c r="J2913" s="13"/>
      <c r="K2913" s="34"/>
      <c r="L2913" s="8"/>
      <c r="M2913" s="8"/>
      <c r="N2913" s="9"/>
      <c r="O2913" s="36"/>
      <c r="P2913" s="12"/>
      <c r="Q2913" s="12"/>
      <c r="R2913" s="13"/>
      <c r="S2913" s="34"/>
      <c r="T2913" s="8"/>
      <c r="U2913" s="8"/>
      <c r="V2913" s="9"/>
      <c r="W2913" s="36">
        <v>28.97</v>
      </c>
      <c r="X2913" s="12">
        <v>1</v>
      </c>
      <c r="Y2913" s="12">
        <v>1</v>
      </c>
      <c r="Z2913" s="12">
        <v>3.6</v>
      </c>
      <c r="AA2913" s="52">
        <f t="shared" si="180"/>
        <v>1</v>
      </c>
      <c r="AB2913" s="54">
        <f t="shared" si="181"/>
        <v>1</v>
      </c>
      <c r="AC2913" s="54">
        <f t="shared" si="182"/>
        <v>0.5</v>
      </c>
      <c r="AD2913" s="55">
        <f t="shared" si="183"/>
        <v>0.83333333333333337</v>
      </c>
      <c r="AE2913" s="58"/>
    </row>
    <row r="2914" spans="1:31" s="5" customFormat="1" x14ac:dyDescent="0.3">
      <c r="A2914" s="40" t="s">
        <v>7187</v>
      </c>
      <c r="B2914" s="16" t="s">
        <v>7188</v>
      </c>
      <c r="C2914" s="8"/>
      <c r="D2914" s="8"/>
      <c r="E2914" s="8"/>
      <c r="F2914" s="9"/>
      <c r="G2914" s="36"/>
      <c r="H2914" s="12"/>
      <c r="I2914" s="12"/>
      <c r="J2914" s="13"/>
      <c r="K2914" s="34"/>
      <c r="L2914" s="8"/>
      <c r="M2914" s="8"/>
      <c r="N2914" s="9"/>
      <c r="O2914" s="36"/>
      <c r="P2914" s="12"/>
      <c r="Q2914" s="12"/>
      <c r="R2914" s="13"/>
      <c r="S2914" s="34"/>
      <c r="T2914" s="8"/>
      <c r="U2914" s="8"/>
      <c r="V2914" s="9"/>
      <c r="W2914" s="36">
        <v>29.03</v>
      </c>
      <c r="X2914" s="12">
        <v>1</v>
      </c>
      <c r="Y2914" s="12">
        <v>1</v>
      </c>
      <c r="Z2914" s="12">
        <v>6.1</v>
      </c>
      <c r="AA2914" s="52">
        <f t="shared" si="180"/>
        <v>1</v>
      </c>
      <c r="AB2914" s="54">
        <f t="shared" si="181"/>
        <v>1</v>
      </c>
      <c r="AC2914" s="54">
        <f t="shared" si="182"/>
        <v>0.5</v>
      </c>
      <c r="AD2914" s="55">
        <f t="shared" si="183"/>
        <v>0.83333333333333337</v>
      </c>
      <c r="AE2914" s="58"/>
    </row>
    <row r="2915" spans="1:31" s="5" customFormat="1" x14ac:dyDescent="0.3">
      <c r="A2915" s="40" t="s">
        <v>7129</v>
      </c>
      <c r="B2915" s="16" t="s">
        <v>7130</v>
      </c>
      <c r="C2915" s="8"/>
      <c r="D2915" s="8"/>
      <c r="E2915" s="8"/>
      <c r="F2915" s="9"/>
      <c r="G2915" s="36"/>
      <c r="H2915" s="12"/>
      <c r="I2915" s="12"/>
      <c r="J2915" s="13"/>
      <c r="K2915" s="34"/>
      <c r="L2915" s="8"/>
      <c r="M2915" s="8"/>
      <c r="N2915" s="9"/>
      <c r="O2915" s="36"/>
      <c r="P2915" s="12"/>
      <c r="Q2915" s="12"/>
      <c r="R2915" s="13"/>
      <c r="S2915" s="34"/>
      <c r="T2915" s="8"/>
      <c r="U2915" s="8"/>
      <c r="V2915" s="9"/>
      <c r="W2915" s="36">
        <v>29.08</v>
      </c>
      <c r="X2915" s="12">
        <v>1</v>
      </c>
      <c r="Y2915" s="12">
        <v>1</v>
      </c>
      <c r="Z2915" s="12">
        <v>6.5</v>
      </c>
      <c r="AA2915" s="52">
        <f t="shared" si="180"/>
        <v>1</v>
      </c>
      <c r="AB2915" s="54">
        <f t="shared" si="181"/>
        <v>1</v>
      </c>
      <c r="AC2915" s="54">
        <f t="shared" si="182"/>
        <v>0.5</v>
      </c>
      <c r="AD2915" s="55">
        <f t="shared" si="183"/>
        <v>0.83333333333333337</v>
      </c>
      <c r="AE2915" s="58"/>
    </row>
    <row r="2916" spans="1:31" s="5" customFormat="1" x14ac:dyDescent="0.3">
      <c r="A2916" s="40" t="s">
        <v>7042</v>
      </c>
      <c r="B2916" s="16" t="s">
        <v>7043</v>
      </c>
      <c r="C2916" s="8"/>
      <c r="D2916" s="8"/>
      <c r="E2916" s="8"/>
      <c r="F2916" s="9"/>
      <c r="G2916" s="36"/>
      <c r="H2916" s="12"/>
      <c r="I2916" s="12"/>
      <c r="J2916" s="13"/>
      <c r="K2916" s="34"/>
      <c r="L2916" s="8"/>
      <c r="M2916" s="8"/>
      <c r="N2916" s="9"/>
      <c r="O2916" s="36"/>
      <c r="P2916" s="12"/>
      <c r="Q2916" s="12"/>
      <c r="R2916" s="13"/>
      <c r="S2916" s="34"/>
      <c r="T2916" s="8"/>
      <c r="U2916" s="8"/>
      <c r="V2916" s="9"/>
      <c r="W2916" s="36">
        <v>29.22</v>
      </c>
      <c r="X2916" s="12">
        <v>1</v>
      </c>
      <c r="Y2916" s="12">
        <v>1</v>
      </c>
      <c r="Z2916" s="12">
        <v>4.3</v>
      </c>
      <c r="AA2916" s="52">
        <f t="shared" si="180"/>
        <v>1</v>
      </c>
      <c r="AB2916" s="54">
        <f t="shared" si="181"/>
        <v>1</v>
      </c>
      <c r="AC2916" s="54">
        <f t="shared" si="182"/>
        <v>0.5</v>
      </c>
      <c r="AD2916" s="55">
        <f t="shared" si="183"/>
        <v>0.83333333333333337</v>
      </c>
      <c r="AE2916" s="58"/>
    </row>
    <row r="2917" spans="1:31" s="5" customFormat="1" x14ac:dyDescent="0.3">
      <c r="A2917" s="40" t="s">
        <v>7080</v>
      </c>
      <c r="B2917" s="16" t="s">
        <v>7081</v>
      </c>
      <c r="C2917" s="8"/>
      <c r="D2917" s="8"/>
      <c r="E2917" s="8"/>
      <c r="F2917" s="9"/>
      <c r="G2917" s="36"/>
      <c r="H2917" s="12"/>
      <c r="I2917" s="12"/>
      <c r="J2917" s="13"/>
      <c r="K2917" s="34"/>
      <c r="L2917" s="8"/>
      <c r="M2917" s="8"/>
      <c r="N2917" s="9"/>
      <c r="O2917" s="36"/>
      <c r="P2917" s="12"/>
      <c r="Q2917" s="12"/>
      <c r="R2917" s="13"/>
      <c r="S2917" s="34"/>
      <c r="T2917" s="8"/>
      <c r="U2917" s="8"/>
      <c r="V2917" s="9"/>
      <c r="W2917" s="36">
        <v>29.26</v>
      </c>
      <c r="X2917" s="12">
        <v>1</v>
      </c>
      <c r="Y2917" s="12">
        <v>1</v>
      </c>
      <c r="Z2917" s="12">
        <v>9.9</v>
      </c>
      <c r="AA2917" s="52">
        <f t="shared" si="180"/>
        <v>1</v>
      </c>
      <c r="AB2917" s="54">
        <f t="shared" si="181"/>
        <v>1</v>
      </c>
      <c r="AC2917" s="54">
        <f t="shared" si="182"/>
        <v>0.5</v>
      </c>
      <c r="AD2917" s="55">
        <f t="shared" si="183"/>
        <v>0.83333333333333337</v>
      </c>
      <c r="AE2917" s="58"/>
    </row>
    <row r="2918" spans="1:31" s="5" customFormat="1" x14ac:dyDescent="0.3">
      <c r="A2918" s="40" t="s">
        <v>4963</v>
      </c>
      <c r="B2918" s="3" t="s">
        <v>4964</v>
      </c>
      <c r="C2918" s="8"/>
      <c r="D2918" s="8"/>
      <c r="E2918" s="8"/>
      <c r="F2918" s="9"/>
      <c r="G2918" s="36"/>
      <c r="H2918" s="12"/>
      <c r="I2918" s="12"/>
      <c r="J2918" s="13"/>
      <c r="K2918" s="34"/>
      <c r="L2918" s="8"/>
      <c r="M2918" s="8"/>
      <c r="N2918" s="9"/>
      <c r="O2918" s="36">
        <v>29.27</v>
      </c>
      <c r="P2918" s="12">
        <v>1</v>
      </c>
      <c r="Q2918" s="12">
        <v>1</v>
      </c>
      <c r="R2918" s="13">
        <v>1.1000000000000001</v>
      </c>
      <c r="S2918" s="34"/>
      <c r="T2918" s="8"/>
      <c r="U2918" s="8"/>
      <c r="V2918" s="9"/>
      <c r="W2918" s="36"/>
      <c r="X2918" s="12"/>
      <c r="Y2918" s="12"/>
      <c r="Z2918" s="12"/>
      <c r="AA2918" s="52">
        <f t="shared" si="180"/>
        <v>1</v>
      </c>
      <c r="AB2918" s="54">
        <f t="shared" si="181"/>
        <v>0.5</v>
      </c>
      <c r="AC2918" s="54">
        <f t="shared" si="182"/>
        <v>1</v>
      </c>
      <c r="AD2918" s="55">
        <f t="shared" si="183"/>
        <v>0.83333333333333337</v>
      </c>
      <c r="AE2918" s="58"/>
    </row>
    <row r="2919" spans="1:31" s="5" customFormat="1" x14ac:dyDescent="0.3">
      <c r="A2919" s="40" t="s">
        <v>6908</v>
      </c>
      <c r="B2919" s="16" t="s">
        <v>6909</v>
      </c>
      <c r="C2919" s="8"/>
      <c r="D2919" s="8"/>
      <c r="E2919" s="8"/>
      <c r="F2919" s="9"/>
      <c r="G2919" s="36"/>
      <c r="H2919" s="12"/>
      <c r="I2919" s="12"/>
      <c r="J2919" s="13"/>
      <c r="K2919" s="34"/>
      <c r="L2919" s="8"/>
      <c r="M2919" s="8"/>
      <c r="N2919" s="9"/>
      <c r="O2919" s="36"/>
      <c r="P2919" s="12"/>
      <c r="Q2919" s="12"/>
      <c r="R2919" s="13"/>
      <c r="S2919" s="34"/>
      <c r="T2919" s="8"/>
      <c r="U2919" s="8"/>
      <c r="V2919" s="9"/>
      <c r="W2919" s="36">
        <v>29.29</v>
      </c>
      <c r="X2919" s="12">
        <v>1</v>
      </c>
      <c r="Y2919" s="12">
        <v>1</v>
      </c>
      <c r="Z2919" s="12">
        <v>2.2000000000000002</v>
      </c>
      <c r="AA2919" s="52">
        <f t="shared" si="180"/>
        <v>1</v>
      </c>
      <c r="AB2919" s="54">
        <f t="shared" si="181"/>
        <v>1</v>
      </c>
      <c r="AC2919" s="54">
        <f t="shared" si="182"/>
        <v>0.5</v>
      </c>
      <c r="AD2919" s="55">
        <f t="shared" si="183"/>
        <v>0.83333333333333337</v>
      </c>
      <c r="AE2919" s="58"/>
    </row>
    <row r="2920" spans="1:31" s="5" customFormat="1" x14ac:dyDescent="0.3">
      <c r="A2920" s="40" t="s">
        <v>5164</v>
      </c>
      <c r="B2920" s="3" t="s">
        <v>5165</v>
      </c>
      <c r="C2920" s="8"/>
      <c r="D2920" s="8"/>
      <c r="E2920" s="8"/>
      <c r="F2920" s="9"/>
      <c r="G2920" s="36"/>
      <c r="H2920" s="12"/>
      <c r="I2920" s="12"/>
      <c r="J2920" s="13"/>
      <c r="K2920" s="34"/>
      <c r="L2920" s="8"/>
      <c r="M2920" s="8"/>
      <c r="N2920" s="9"/>
      <c r="O2920" s="36">
        <v>29.29</v>
      </c>
      <c r="P2920" s="12">
        <v>1</v>
      </c>
      <c r="Q2920" s="12">
        <v>1</v>
      </c>
      <c r="R2920" s="13">
        <v>3.7</v>
      </c>
      <c r="S2920" s="34"/>
      <c r="T2920" s="8"/>
      <c r="U2920" s="8"/>
      <c r="V2920" s="9"/>
      <c r="W2920" s="36"/>
      <c r="X2920" s="12"/>
      <c r="Y2920" s="12"/>
      <c r="Z2920" s="12"/>
      <c r="AA2920" s="52">
        <f t="shared" si="180"/>
        <v>1</v>
      </c>
      <c r="AB2920" s="54">
        <f t="shared" si="181"/>
        <v>0.5</v>
      </c>
      <c r="AC2920" s="54">
        <f t="shared" si="182"/>
        <v>1</v>
      </c>
      <c r="AD2920" s="55">
        <f t="shared" si="183"/>
        <v>0.83333333333333337</v>
      </c>
      <c r="AE2920" s="58"/>
    </row>
    <row r="2921" spans="1:31" s="5" customFormat="1" x14ac:dyDescent="0.3">
      <c r="A2921" s="40" t="s">
        <v>7173</v>
      </c>
      <c r="B2921" s="16" t="s">
        <v>7174</v>
      </c>
      <c r="C2921" s="8"/>
      <c r="D2921" s="8"/>
      <c r="E2921" s="8"/>
      <c r="F2921" s="9"/>
      <c r="G2921" s="36"/>
      <c r="H2921" s="12"/>
      <c r="I2921" s="12"/>
      <c r="J2921" s="13"/>
      <c r="K2921" s="34"/>
      <c r="L2921" s="8"/>
      <c r="M2921" s="8"/>
      <c r="N2921" s="9"/>
      <c r="O2921" s="36"/>
      <c r="P2921" s="12"/>
      <c r="Q2921" s="12"/>
      <c r="R2921" s="13"/>
      <c r="S2921" s="34"/>
      <c r="T2921" s="8"/>
      <c r="U2921" s="8"/>
      <c r="V2921" s="9"/>
      <c r="W2921" s="36">
        <v>29.49</v>
      </c>
      <c r="X2921" s="12">
        <v>1</v>
      </c>
      <c r="Y2921" s="12">
        <v>1</v>
      </c>
      <c r="Z2921" s="12">
        <v>1.4</v>
      </c>
      <c r="AA2921" s="52">
        <f t="shared" si="180"/>
        <v>1</v>
      </c>
      <c r="AB2921" s="54">
        <f t="shared" si="181"/>
        <v>1</v>
      </c>
      <c r="AC2921" s="54">
        <f t="shared" si="182"/>
        <v>0.5</v>
      </c>
      <c r="AD2921" s="55">
        <f t="shared" si="183"/>
        <v>0.83333333333333337</v>
      </c>
      <c r="AE2921" s="58"/>
    </row>
    <row r="2922" spans="1:31" s="5" customFormat="1" x14ac:dyDescent="0.3">
      <c r="A2922" s="40" t="s">
        <v>5088</v>
      </c>
      <c r="B2922" s="3" t="s">
        <v>5089</v>
      </c>
      <c r="C2922" s="8"/>
      <c r="D2922" s="8"/>
      <c r="E2922" s="8"/>
      <c r="F2922" s="9"/>
      <c r="G2922" s="36"/>
      <c r="H2922" s="12"/>
      <c r="I2922" s="12"/>
      <c r="J2922" s="13"/>
      <c r="K2922" s="34"/>
      <c r="L2922" s="8"/>
      <c r="M2922" s="8"/>
      <c r="N2922" s="9"/>
      <c r="O2922" s="36">
        <v>29.49</v>
      </c>
      <c r="P2922" s="12">
        <v>1</v>
      </c>
      <c r="Q2922" s="12">
        <v>1</v>
      </c>
      <c r="R2922" s="13">
        <v>2.9</v>
      </c>
      <c r="S2922" s="34"/>
      <c r="T2922" s="8"/>
      <c r="U2922" s="8"/>
      <c r="V2922" s="9"/>
      <c r="W2922" s="36"/>
      <c r="X2922" s="12"/>
      <c r="Y2922" s="12"/>
      <c r="Z2922" s="12"/>
      <c r="AA2922" s="52">
        <f t="shared" si="180"/>
        <v>1</v>
      </c>
      <c r="AB2922" s="54">
        <f t="shared" si="181"/>
        <v>0.5</v>
      </c>
      <c r="AC2922" s="54">
        <f t="shared" si="182"/>
        <v>1</v>
      </c>
      <c r="AD2922" s="55">
        <f t="shared" si="183"/>
        <v>0.83333333333333337</v>
      </c>
      <c r="AE2922" s="58"/>
    </row>
    <row r="2923" spans="1:31" s="5" customFormat="1" x14ac:dyDescent="0.3">
      <c r="A2923" s="40" t="s">
        <v>2184</v>
      </c>
      <c r="B2923" s="3" t="s">
        <v>2185</v>
      </c>
      <c r="C2923" s="34">
        <v>79.069999999999993</v>
      </c>
      <c r="D2923" s="8">
        <v>2</v>
      </c>
      <c r="E2923" s="8">
        <v>2</v>
      </c>
      <c r="F2923" s="9">
        <v>21.9</v>
      </c>
      <c r="G2923" s="36">
        <v>117</v>
      </c>
      <c r="H2923" s="12">
        <v>2</v>
      </c>
      <c r="I2923" s="12">
        <v>2</v>
      </c>
      <c r="J2923" s="13">
        <v>21.9</v>
      </c>
      <c r="K2923" s="34"/>
      <c r="L2923" s="8"/>
      <c r="M2923" s="8"/>
      <c r="N2923" s="9"/>
      <c r="O2923" s="36"/>
      <c r="P2923" s="12"/>
      <c r="Q2923" s="12"/>
      <c r="R2923" s="13"/>
      <c r="S2923" s="34"/>
      <c r="T2923" s="8"/>
      <c r="U2923" s="8"/>
      <c r="V2923" s="9"/>
      <c r="W2923" s="36">
        <v>26.53</v>
      </c>
      <c r="X2923" s="12">
        <v>1</v>
      </c>
      <c r="Y2923" s="12">
        <v>1</v>
      </c>
      <c r="Z2923" s="12">
        <v>5.8</v>
      </c>
      <c r="AA2923" s="52">
        <f t="shared" si="180"/>
        <v>1</v>
      </c>
      <c r="AB2923" s="54">
        <f t="shared" si="181"/>
        <v>1</v>
      </c>
      <c r="AC2923" s="54">
        <f t="shared" si="182"/>
        <v>0.5</v>
      </c>
      <c r="AD2923" s="55">
        <f t="shared" si="183"/>
        <v>0.83333333333333337</v>
      </c>
      <c r="AE2923" s="58"/>
    </row>
    <row r="2924" spans="1:31" s="5" customFormat="1" x14ac:dyDescent="0.3">
      <c r="A2924" s="40" t="s">
        <v>5132</v>
      </c>
      <c r="B2924" s="3" t="s">
        <v>5133</v>
      </c>
      <c r="C2924" s="8"/>
      <c r="D2924" s="8"/>
      <c r="E2924" s="8"/>
      <c r="F2924" s="9"/>
      <c r="G2924" s="36"/>
      <c r="H2924" s="12"/>
      <c r="I2924" s="12"/>
      <c r="J2924" s="13"/>
      <c r="K2924" s="34"/>
      <c r="L2924" s="8"/>
      <c r="M2924" s="8"/>
      <c r="N2924" s="9"/>
      <c r="O2924" s="36">
        <v>29.64</v>
      </c>
      <c r="P2924" s="12">
        <v>1</v>
      </c>
      <c r="Q2924" s="12">
        <v>1</v>
      </c>
      <c r="R2924" s="13">
        <v>1.6</v>
      </c>
      <c r="S2924" s="34"/>
      <c r="T2924" s="8"/>
      <c r="U2924" s="8"/>
      <c r="V2924" s="9"/>
      <c r="W2924" s="36"/>
      <c r="X2924" s="12"/>
      <c r="Y2924" s="12"/>
      <c r="Z2924" s="12"/>
      <c r="AA2924" s="52">
        <f t="shared" si="180"/>
        <v>1</v>
      </c>
      <c r="AB2924" s="54">
        <f t="shared" si="181"/>
        <v>0.5</v>
      </c>
      <c r="AC2924" s="54">
        <f t="shared" si="182"/>
        <v>1</v>
      </c>
      <c r="AD2924" s="55">
        <f t="shared" si="183"/>
        <v>0.83333333333333337</v>
      </c>
      <c r="AE2924" s="58"/>
    </row>
    <row r="2925" spans="1:31" s="5" customFormat="1" x14ac:dyDescent="0.3">
      <c r="A2925" s="40" t="s">
        <v>4902</v>
      </c>
      <c r="B2925" s="3" t="s">
        <v>4903</v>
      </c>
      <c r="C2925" s="8"/>
      <c r="D2925" s="8"/>
      <c r="E2925" s="8"/>
      <c r="F2925" s="9"/>
      <c r="G2925" s="36"/>
      <c r="H2925" s="12"/>
      <c r="I2925" s="12"/>
      <c r="J2925" s="13"/>
      <c r="K2925" s="34"/>
      <c r="L2925" s="8"/>
      <c r="M2925" s="8"/>
      <c r="N2925" s="9"/>
      <c r="O2925" s="36">
        <v>29.65</v>
      </c>
      <c r="P2925" s="12">
        <v>1</v>
      </c>
      <c r="Q2925" s="12">
        <v>1</v>
      </c>
      <c r="R2925" s="13">
        <v>2.8</v>
      </c>
      <c r="S2925" s="34"/>
      <c r="T2925" s="8"/>
      <c r="U2925" s="8"/>
      <c r="V2925" s="9"/>
      <c r="W2925" s="36"/>
      <c r="X2925" s="12"/>
      <c r="Y2925" s="12"/>
      <c r="Z2925" s="12"/>
      <c r="AA2925" s="52">
        <f t="shared" si="180"/>
        <v>1</v>
      </c>
      <c r="AB2925" s="54">
        <f t="shared" si="181"/>
        <v>0.5</v>
      </c>
      <c r="AC2925" s="54">
        <f t="shared" si="182"/>
        <v>1</v>
      </c>
      <c r="AD2925" s="55">
        <f t="shared" si="183"/>
        <v>0.83333333333333337</v>
      </c>
      <c r="AE2925" s="58"/>
    </row>
    <row r="2926" spans="1:31" s="5" customFormat="1" x14ac:dyDescent="0.3">
      <c r="A2926" s="40" t="s">
        <v>7049</v>
      </c>
      <c r="B2926" s="16" t="s">
        <v>7050</v>
      </c>
      <c r="C2926" s="8"/>
      <c r="D2926" s="8"/>
      <c r="E2926" s="8"/>
      <c r="F2926" s="9"/>
      <c r="G2926" s="36"/>
      <c r="H2926" s="12"/>
      <c r="I2926" s="12"/>
      <c r="J2926" s="13"/>
      <c r="K2926" s="34"/>
      <c r="L2926" s="8"/>
      <c r="M2926" s="8"/>
      <c r="N2926" s="9"/>
      <c r="O2926" s="36"/>
      <c r="P2926" s="12"/>
      <c r="Q2926" s="12"/>
      <c r="R2926" s="13"/>
      <c r="S2926" s="34"/>
      <c r="T2926" s="8"/>
      <c r="U2926" s="8"/>
      <c r="V2926" s="9"/>
      <c r="W2926" s="36">
        <v>29.75</v>
      </c>
      <c r="X2926" s="12">
        <v>1</v>
      </c>
      <c r="Y2926" s="12">
        <v>1</v>
      </c>
      <c r="Z2926" s="12">
        <v>1.4</v>
      </c>
      <c r="AA2926" s="52">
        <f t="shared" si="180"/>
        <v>1</v>
      </c>
      <c r="AB2926" s="54">
        <f t="shared" si="181"/>
        <v>1</v>
      </c>
      <c r="AC2926" s="54">
        <f t="shared" si="182"/>
        <v>0.5</v>
      </c>
      <c r="AD2926" s="55">
        <f t="shared" si="183"/>
        <v>0.83333333333333337</v>
      </c>
      <c r="AE2926" s="58"/>
    </row>
    <row r="2927" spans="1:31" s="5" customFormat="1" x14ac:dyDescent="0.3">
      <c r="A2927" s="40" t="s">
        <v>6906</v>
      </c>
      <c r="B2927" s="16" t="s">
        <v>6907</v>
      </c>
      <c r="C2927" s="8"/>
      <c r="D2927" s="8"/>
      <c r="E2927" s="8"/>
      <c r="F2927" s="9"/>
      <c r="G2927" s="36"/>
      <c r="H2927" s="12"/>
      <c r="I2927" s="12"/>
      <c r="J2927" s="13"/>
      <c r="K2927" s="34"/>
      <c r="L2927" s="8"/>
      <c r="M2927" s="8"/>
      <c r="N2927" s="9"/>
      <c r="O2927" s="36"/>
      <c r="P2927" s="12"/>
      <c r="Q2927" s="12"/>
      <c r="R2927" s="13"/>
      <c r="S2927" s="34"/>
      <c r="T2927" s="8"/>
      <c r="U2927" s="8"/>
      <c r="V2927" s="9"/>
      <c r="W2927" s="36">
        <v>29.83</v>
      </c>
      <c r="X2927" s="12">
        <v>1</v>
      </c>
      <c r="Y2927" s="12">
        <v>1</v>
      </c>
      <c r="Z2927" s="12">
        <v>0.4</v>
      </c>
      <c r="AA2927" s="52">
        <f t="shared" si="180"/>
        <v>1</v>
      </c>
      <c r="AB2927" s="54">
        <f t="shared" si="181"/>
        <v>1</v>
      </c>
      <c r="AC2927" s="54">
        <f t="shared" si="182"/>
        <v>0.5</v>
      </c>
      <c r="AD2927" s="55">
        <f t="shared" si="183"/>
        <v>0.83333333333333337</v>
      </c>
      <c r="AE2927" s="58"/>
    </row>
    <row r="2928" spans="1:31" s="5" customFormat="1" x14ac:dyDescent="0.3">
      <c r="A2928" s="40" t="s">
        <v>7235</v>
      </c>
      <c r="B2928" s="16" t="s">
        <v>7236</v>
      </c>
      <c r="C2928" s="8"/>
      <c r="D2928" s="8"/>
      <c r="E2928" s="8"/>
      <c r="F2928" s="9"/>
      <c r="G2928" s="36"/>
      <c r="H2928" s="12"/>
      <c r="I2928" s="12"/>
      <c r="J2928" s="13"/>
      <c r="K2928" s="34"/>
      <c r="L2928" s="8"/>
      <c r="M2928" s="8"/>
      <c r="N2928" s="9"/>
      <c r="O2928" s="36"/>
      <c r="P2928" s="12"/>
      <c r="Q2928" s="12"/>
      <c r="R2928" s="13"/>
      <c r="S2928" s="34"/>
      <c r="T2928" s="8"/>
      <c r="U2928" s="8"/>
      <c r="V2928" s="9"/>
      <c r="W2928" s="36">
        <v>29.83</v>
      </c>
      <c r="X2928" s="12">
        <v>1</v>
      </c>
      <c r="Y2928" s="12">
        <v>1</v>
      </c>
      <c r="Z2928" s="12">
        <v>2.7</v>
      </c>
      <c r="AA2928" s="52">
        <f t="shared" si="180"/>
        <v>1</v>
      </c>
      <c r="AB2928" s="54">
        <f t="shared" si="181"/>
        <v>1</v>
      </c>
      <c r="AC2928" s="54">
        <f t="shared" si="182"/>
        <v>0.5</v>
      </c>
      <c r="AD2928" s="55">
        <f t="shared" si="183"/>
        <v>0.83333333333333337</v>
      </c>
      <c r="AE2928" s="58"/>
    </row>
    <row r="2929" spans="1:31" s="5" customFormat="1" x14ac:dyDescent="0.3">
      <c r="A2929" s="40" t="s">
        <v>5188</v>
      </c>
      <c r="B2929" s="3" t="s">
        <v>5189</v>
      </c>
      <c r="C2929" s="8"/>
      <c r="D2929" s="8"/>
      <c r="E2929" s="8"/>
      <c r="F2929" s="9"/>
      <c r="G2929" s="36"/>
      <c r="H2929" s="12"/>
      <c r="I2929" s="12"/>
      <c r="J2929" s="13"/>
      <c r="K2929" s="34"/>
      <c r="L2929" s="8"/>
      <c r="M2929" s="8"/>
      <c r="N2929" s="9"/>
      <c r="O2929" s="36">
        <v>29.84</v>
      </c>
      <c r="P2929" s="12">
        <v>1</v>
      </c>
      <c r="Q2929" s="12">
        <v>1</v>
      </c>
      <c r="R2929" s="13">
        <v>1.6</v>
      </c>
      <c r="S2929" s="34"/>
      <c r="T2929" s="8"/>
      <c r="U2929" s="8"/>
      <c r="V2929" s="9"/>
      <c r="W2929" s="36"/>
      <c r="X2929" s="12"/>
      <c r="Y2929" s="12"/>
      <c r="Z2929" s="12"/>
      <c r="AA2929" s="52">
        <f t="shared" si="180"/>
        <v>1</v>
      </c>
      <c r="AB2929" s="54">
        <f t="shared" si="181"/>
        <v>0.5</v>
      </c>
      <c r="AC2929" s="54">
        <f t="shared" si="182"/>
        <v>1</v>
      </c>
      <c r="AD2929" s="55">
        <f t="shared" si="183"/>
        <v>0.83333333333333337</v>
      </c>
      <c r="AE2929" s="58"/>
    </row>
    <row r="2930" spans="1:31" s="5" customFormat="1" x14ac:dyDescent="0.3">
      <c r="A2930" s="40" t="s">
        <v>7163</v>
      </c>
      <c r="B2930" s="16" t="s">
        <v>7164</v>
      </c>
      <c r="C2930" s="8"/>
      <c r="D2930" s="8"/>
      <c r="E2930" s="8"/>
      <c r="F2930" s="9"/>
      <c r="G2930" s="36"/>
      <c r="H2930" s="12"/>
      <c r="I2930" s="12"/>
      <c r="J2930" s="13"/>
      <c r="K2930" s="34"/>
      <c r="L2930" s="8"/>
      <c r="M2930" s="8"/>
      <c r="N2930" s="9"/>
      <c r="O2930" s="36"/>
      <c r="P2930" s="12"/>
      <c r="Q2930" s="12"/>
      <c r="R2930" s="13"/>
      <c r="S2930" s="34"/>
      <c r="T2930" s="8"/>
      <c r="U2930" s="8"/>
      <c r="V2930" s="9"/>
      <c r="W2930" s="36">
        <v>29.88</v>
      </c>
      <c r="X2930" s="12">
        <v>1</v>
      </c>
      <c r="Y2930" s="12">
        <v>1</v>
      </c>
      <c r="Z2930" s="12">
        <v>1.4</v>
      </c>
      <c r="AA2930" s="52">
        <f t="shared" si="180"/>
        <v>1</v>
      </c>
      <c r="AB2930" s="54">
        <f t="shared" si="181"/>
        <v>1</v>
      </c>
      <c r="AC2930" s="54">
        <f t="shared" si="182"/>
        <v>0.5</v>
      </c>
      <c r="AD2930" s="55">
        <f t="shared" si="183"/>
        <v>0.83333333333333337</v>
      </c>
      <c r="AE2930" s="58"/>
    </row>
    <row r="2931" spans="1:31" s="5" customFormat="1" x14ac:dyDescent="0.3">
      <c r="A2931" s="40" t="s">
        <v>5116</v>
      </c>
      <c r="B2931" s="3" t="s">
        <v>5117</v>
      </c>
      <c r="C2931" s="8"/>
      <c r="D2931" s="8"/>
      <c r="E2931" s="8"/>
      <c r="F2931" s="9"/>
      <c r="G2931" s="36"/>
      <c r="H2931" s="12"/>
      <c r="I2931" s="12"/>
      <c r="J2931" s="13"/>
      <c r="K2931" s="34"/>
      <c r="L2931" s="8"/>
      <c r="M2931" s="8"/>
      <c r="N2931" s="9"/>
      <c r="O2931" s="36">
        <v>29.89</v>
      </c>
      <c r="P2931" s="12">
        <v>1</v>
      </c>
      <c r="Q2931" s="12">
        <v>1</v>
      </c>
      <c r="R2931" s="13">
        <v>1.6</v>
      </c>
      <c r="S2931" s="34"/>
      <c r="T2931" s="8"/>
      <c r="U2931" s="8"/>
      <c r="V2931" s="9"/>
      <c r="W2931" s="36"/>
      <c r="X2931" s="12"/>
      <c r="Y2931" s="12"/>
      <c r="Z2931" s="12"/>
      <c r="AA2931" s="52">
        <f t="shared" si="180"/>
        <v>1</v>
      </c>
      <c r="AB2931" s="54">
        <f t="shared" si="181"/>
        <v>0.5</v>
      </c>
      <c r="AC2931" s="54">
        <f t="shared" si="182"/>
        <v>1</v>
      </c>
      <c r="AD2931" s="55">
        <f t="shared" si="183"/>
        <v>0.83333333333333337</v>
      </c>
      <c r="AE2931" s="58"/>
    </row>
    <row r="2932" spans="1:31" s="5" customFormat="1" x14ac:dyDescent="0.3">
      <c r="A2932" s="40" t="s">
        <v>7231</v>
      </c>
      <c r="B2932" s="16" t="s">
        <v>7232</v>
      </c>
      <c r="C2932" s="8"/>
      <c r="D2932" s="8"/>
      <c r="E2932" s="8"/>
      <c r="F2932" s="9"/>
      <c r="G2932" s="36"/>
      <c r="H2932" s="12"/>
      <c r="I2932" s="12"/>
      <c r="J2932" s="13"/>
      <c r="K2932" s="34"/>
      <c r="L2932" s="8"/>
      <c r="M2932" s="8"/>
      <c r="N2932" s="9"/>
      <c r="O2932" s="36"/>
      <c r="P2932" s="12"/>
      <c r="Q2932" s="12"/>
      <c r="R2932" s="13"/>
      <c r="S2932" s="34"/>
      <c r="T2932" s="8"/>
      <c r="U2932" s="8"/>
      <c r="V2932" s="9"/>
      <c r="W2932" s="36">
        <v>29.9</v>
      </c>
      <c r="X2932" s="12">
        <v>1</v>
      </c>
      <c r="Y2932" s="12">
        <v>1</v>
      </c>
      <c r="Z2932" s="12">
        <v>3.8</v>
      </c>
      <c r="AA2932" s="52">
        <f t="shared" si="180"/>
        <v>1</v>
      </c>
      <c r="AB2932" s="54">
        <f t="shared" si="181"/>
        <v>1</v>
      </c>
      <c r="AC2932" s="54">
        <f t="shared" si="182"/>
        <v>0.5</v>
      </c>
      <c r="AD2932" s="55">
        <f t="shared" si="183"/>
        <v>0.83333333333333337</v>
      </c>
      <c r="AE2932" s="58"/>
    </row>
    <row r="2933" spans="1:31" s="5" customFormat="1" x14ac:dyDescent="0.3">
      <c r="A2933" s="40" t="s">
        <v>5065</v>
      </c>
      <c r="B2933" s="3" t="s">
        <v>5066</v>
      </c>
      <c r="C2933" s="8"/>
      <c r="D2933" s="8"/>
      <c r="E2933" s="8"/>
      <c r="F2933" s="9"/>
      <c r="G2933" s="36"/>
      <c r="H2933" s="12"/>
      <c r="I2933" s="12"/>
      <c r="J2933" s="13"/>
      <c r="K2933" s="34"/>
      <c r="L2933" s="8"/>
      <c r="M2933" s="8"/>
      <c r="N2933" s="9"/>
      <c r="O2933" s="36">
        <v>43.46</v>
      </c>
      <c r="P2933" s="12">
        <v>1</v>
      </c>
      <c r="Q2933" s="12">
        <v>1</v>
      </c>
      <c r="R2933" s="13">
        <v>5.7</v>
      </c>
      <c r="S2933" s="34">
        <v>29.94</v>
      </c>
      <c r="T2933" s="8">
        <v>1</v>
      </c>
      <c r="U2933" s="8">
        <v>1</v>
      </c>
      <c r="V2933" s="9">
        <v>8.6</v>
      </c>
      <c r="W2933" s="36">
        <v>29.75</v>
      </c>
      <c r="X2933" s="12">
        <v>1</v>
      </c>
      <c r="Y2933" s="12">
        <v>1</v>
      </c>
      <c r="Z2933" s="12">
        <v>6.4</v>
      </c>
      <c r="AA2933" s="52">
        <f t="shared" si="180"/>
        <v>1</v>
      </c>
      <c r="AB2933" s="54">
        <f t="shared" si="181"/>
        <v>0.5</v>
      </c>
      <c r="AC2933" s="54">
        <f t="shared" si="182"/>
        <v>1</v>
      </c>
      <c r="AD2933" s="55">
        <f t="shared" si="183"/>
        <v>0.83333333333333337</v>
      </c>
      <c r="AE2933" s="58"/>
    </row>
    <row r="2934" spans="1:31" s="5" customFormat="1" x14ac:dyDescent="0.3">
      <c r="A2934" s="40" t="s">
        <v>4862</v>
      </c>
      <c r="B2934" s="3" t="s">
        <v>4863</v>
      </c>
      <c r="C2934" s="8"/>
      <c r="D2934" s="8"/>
      <c r="E2934" s="8"/>
      <c r="F2934" s="9"/>
      <c r="G2934" s="36"/>
      <c r="H2934" s="12"/>
      <c r="I2934" s="12"/>
      <c r="J2934" s="13"/>
      <c r="K2934" s="34"/>
      <c r="L2934" s="8"/>
      <c r="M2934" s="8"/>
      <c r="N2934" s="9"/>
      <c r="O2934" s="36">
        <v>30.05</v>
      </c>
      <c r="P2934" s="12">
        <v>1</v>
      </c>
      <c r="Q2934" s="12">
        <v>1</v>
      </c>
      <c r="R2934" s="13">
        <v>0.7</v>
      </c>
      <c r="S2934" s="34"/>
      <c r="T2934" s="8"/>
      <c r="U2934" s="8"/>
      <c r="V2934" s="9"/>
      <c r="W2934" s="36"/>
      <c r="X2934" s="12"/>
      <c r="Y2934" s="12"/>
      <c r="Z2934" s="12"/>
      <c r="AA2934" s="52">
        <f t="shared" si="180"/>
        <v>1</v>
      </c>
      <c r="AB2934" s="54">
        <f t="shared" si="181"/>
        <v>0.5</v>
      </c>
      <c r="AC2934" s="54">
        <f t="shared" si="182"/>
        <v>1</v>
      </c>
      <c r="AD2934" s="55">
        <f t="shared" si="183"/>
        <v>0.83333333333333337</v>
      </c>
      <c r="AE2934" s="58"/>
    </row>
    <row r="2935" spans="1:31" s="5" customFormat="1" x14ac:dyDescent="0.3">
      <c r="A2935" s="40" t="s">
        <v>7131</v>
      </c>
      <c r="B2935" s="16" t="s">
        <v>7132</v>
      </c>
      <c r="C2935" s="8"/>
      <c r="D2935" s="8"/>
      <c r="E2935" s="8"/>
      <c r="F2935" s="9"/>
      <c r="G2935" s="36"/>
      <c r="H2935" s="12"/>
      <c r="I2935" s="12"/>
      <c r="J2935" s="13"/>
      <c r="K2935" s="34"/>
      <c r="L2935" s="8"/>
      <c r="M2935" s="8"/>
      <c r="N2935" s="9"/>
      <c r="O2935" s="36"/>
      <c r="P2935" s="12"/>
      <c r="Q2935" s="12"/>
      <c r="R2935" s="13"/>
      <c r="S2935" s="34"/>
      <c r="T2935" s="8"/>
      <c r="U2935" s="8"/>
      <c r="V2935" s="9"/>
      <c r="W2935" s="36">
        <v>30.14</v>
      </c>
      <c r="X2935" s="12">
        <v>1</v>
      </c>
      <c r="Y2935" s="12">
        <v>1</v>
      </c>
      <c r="Z2935" s="12">
        <v>14.7</v>
      </c>
      <c r="AA2935" s="52">
        <f t="shared" si="180"/>
        <v>1</v>
      </c>
      <c r="AB2935" s="54">
        <f t="shared" si="181"/>
        <v>1</v>
      </c>
      <c r="AC2935" s="54">
        <f t="shared" si="182"/>
        <v>0.5</v>
      </c>
      <c r="AD2935" s="55">
        <f t="shared" si="183"/>
        <v>0.83333333333333337</v>
      </c>
      <c r="AE2935" s="58"/>
    </row>
    <row r="2936" spans="1:31" s="5" customFormat="1" x14ac:dyDescent="0.3">
      <c r="A2936" s="40" t="s">
        <v>4922</v>
      </c>
      <c r="B2936" s="3" t="s">
        <v>4923</v>
      </c>
      <c r="C2936" s="8"/>
      <c r="D2936" s="8"/>
      <c r="E2936" s="8"/>
      <c r="F2936" s="9"/>
      <c r="G2936" s="36"/>
      <c r="H2936" s="12"/>
      <c r="I2936" s="12"/>
      <c r="J2936" s="13"/>
      <c r="K2936" s="34"/>
      <c r="L2936" s="8"/>
      <c r="M2936" s="8"/>
      <c r="N2936" s="9"/>
      <c r="O2936" s="36">
        <v>30.2</v>
      </c>
      <c r="P2936" s="12">
        <v>1</v>
      </c>
      <c r="Q2936" s="12">
        <v>1</v>
      </c>
      <c r="R2936" s="13">
        <v>4.7</v>
      </c>
      <c r="S2936" s="34"/>
      <c r="T2936" s="8"/>
      <c r="U2936" s="8"/>
      <c r="V2936" s="9"/>
      <c r="W2936" s="36"/>
      <c r="X2936" s="12"/>
      <c r="Y2936" s="12"/>
      <c r="Z2936" s="12"/>
      <c r="AA2936" s="52">
        <f t="shared" si="180"/>
        <v>1</v>
      </c>
      <c r="AB2936" s="54">
        <f t="shared" si="181"/>
        <v>0.5</v>
      </c>
      <c r="AC2936" s="54">
        <f t="shared" si="182"/>
        <v>1</v>
      </c>
      <c r="AD2936" s="55">
        <f t="shared" si="183"/>
        <v>0.83333333333333337</v>
      </c>
      <c r="AE2936" s="58"/>
    </row>
    <row r="2937" spans="1:31" s="5" customFormat="1" x14ac:dyDescent="0.3">
      <c r="A2937" s="40" t="s">
        <v>5152</v>
      </c>
      <c r="B2937" s="3" t="s">
        <v>5153</v>
      </c>
      <c r="C2937" s="8"/>
      <c r="D2937" s="8"/>
      <c r="E2937" s="8"/>
      <c r="F2937" s="9"/>
      <c r="G2937" s="36"/>
      <c r="H2937" s="12"/>
      <c r="I2937" s="12"/>
      <c r="J2937" s="13"/>
      <c r="K2937" s="34"/>
      <c r="L2937" s="8"/>
      <c r="M2937" s="8"/>
      <c r="N2937" s="9"/>
      <c r="O2937" s="36">
        <v>30.31</v>
      </c>
      <c r="P2937" s="12">
        <v>1</v>
      </c>
      <c r="Q2937" s="12">
        <v>1</v>
      </c>
      <c r="R2937" s="13">
        <v>2.6</v>
      </c>
      <c r="S2937" s="34"/>
      <c r="T2937" s="8"/>
      <c r="U2937" s="8"/>
      <c r="V2937" s="9"/>
      <c r="W2937" s="36"/>
      <c r="X2937" s="12"/>
      <c r="Y2937" s="12"/>
      <c r="Z2937" s="12"/>
      <c r="AA2937" s="52">
        <f t="shared" si="180"/>
        <v>1</v>
      </c>
      <c r="AB2937" s="54">
        <f t="shared" si="181"/>
        <v>0.5</v>
      </c>
      <c r="AC2937" s="54">
        <f t="shared" si="182"/>
        <v>1</v>
      </c>
      <c r="AD2937" s="55">
        <f t="shared" si="183"/>
        <v>0.83333333333333337</v>
      </c>
      <c r="AE2937" s="58"/>
    </row>
    <row r="2938" spans="1:31" s="5" customFormat="1" x14ac:dyDescent="0.3">
      <c r="A2938" s="40" t="s">
        <v>4794</v>
      </c>
      <c r="B2938" s="3" t="s">
        <v>4795</v>
      </c>
      <c r="C2938" s="8"/>
      <c r="D2938" s="8"/>
      <c r="E2938" s="8"/>
      <c r="F2938" s="9"/>
      <c r="G2938" s="36"/>
      <c r="H2938" s="12"/>
      <c r="I2938" s="12"/>
      <c r="J2938" s="13"/>
      <c r="K2938" s="34">
        <v>53.4</v>
      </c>
      <c r="L2938" s="8">
        <v>1</v>
      </c>
      <c r="M2938" s="8">
        <v>3</v>
      </c>
      <c r="N2938" s="9">
        <v>7.9</v>
      </c>
      <c r="O2938" s="36">
        <v>66.45</v>
      </c>
      <c r="P2938" s="12">
        <v>1</v>
      </c>
      <c r="Q2938" s="12">
        <v>3</v>
      </c>
      <c r="R2938" s="13">
        <v>7.9</v>
      </c>
      <c r="S2938" s="34"/>
      <c r="T2938" s="8"/>
      <c r="U2938" s="8"/>
      <c r="V2938" s="9"/>
      <c r="W2938" s="36">
        <v>41.52</v>
      </c>
      <c r="X2938" s="12">
        <v>1</v>
      </c>
      <c r="Y2938" s="12">
        <v>1</v>
      </c>
      <c r="Z2938" s="12">
        <v>4.3</v>
      </c>
      <c r="AA2938" s="52">
        <f t="shared" si="180"/>
        <v>1</v>
      </c>
      <c r="AB2938" s="54">
        <f t="shared" si="181"/>
        <v>1</v>
      </c>
      <c r="AC2938" s="54">
        <f t="shared" si="182"/>
        <v>0.5</v>
      </c>
      <c r="AD2938" s="55">
        <f t="shared" si="183"/>
        <v>0.83333333333333337</v>
      </c>
      <c r="AE2938" s="58"/>
    </row>
    <row r="2939" spans="1:31" s="5" customFormat="1" x14ac:dyDescent="0.3">
      <c r="A2939" s="40" t="s">
        <v>6989</v>
      </c>
      <c r="B2939" s="16" t="s">
        <v>6990</v>
      </c>
      <c r="C2939" s="8"/>
      <c r="D2939" s="8"/>
      <c r="E2939" s="8"/>
      <c r="F2939" s="9"/>
      <c r="G2939" s="36"/>
      <c r="H2939" s="12"/>
      <c r="I2939" s="12"/>
      <c r="J2939" s="13"/>
      <c r="K2939" s="34"/>
      <c r="L2939" s="8"/>
      <c r="M2939" s="8"/>
      <c r="N2939" s="9"/>
      <c r="O2939" s="36"/>
      <c r="P2939" s="12"/>
      <c r="Q2939" s="12"/>
      <c r="R2939" s="13"/>
      <c r="S2939" s="34"/>
      <c r="T2939" s="8"/>
      <c r="U2939" s="8"/>
      <c r="V2939" s="9"/>
      <c r="W2939" s="36">
        <v>30.38</v>
      </c>
      <c r="X2939" s="12">
        <v>1</v>
      </c>
      <c r="Y2939" s="12">
        <v>1</v>
      </c>
      <c r="Z2939" s="12">
        <v>15.9</v>
      </c>
      <c r="AA2939" s="52">
        <f t="shared" si="180"/>
        <v>1</v>
      </c>
      <c r="AB2939" s="54">
        <f t="shared" si="181"/>
        <v>1</v>
      </c>
      <c r="AC2939" s="54">
        <f t="shared" si="182"/>
        <v>0.5</v>
      </c>
      <c r="AD2939" s="55">
        <f t="shared" si="183"/>
        <v>0.83333333333333337</v>
      </c>
      <c r="AE2939" s="58"/>
    </row>
    <row r="2940" spans="1:31" s="5" customFormat="1" x14ac:dyDescent="0.3">
      <c r="A2940" s="40" t="s">
        <v>5144</v>
      </c>
      <c r="B2940" s="3" t="s">
        <v>5145</v>
      </c>
      <c r="C2940" s="8"/>
      <c r="D2940" s="8"/>
      <c r="E2940" s="8"/>
      <c r="F2940" s="9"/>
      <c r="G2940" s="36"/>
      <c r="H2940" s="12"/>
      <c r="I2940" s="12"/>
      <c r="J2940" s="13"/>
      <c r="K2940" s="34"/>
      <c r="L2940" s="8"/>
      <c r="M2940" s="8"/>
      <c r="N2940" s="9"/>
      <c r="O2940" s="36">
        <v>30.41</v>
      </c>
      <c r="P2940" s="12">
        <v>1</v>
      </c>
      <c r="Q2940" s="12">
        <v>1</v>
      </c>
      <c r="R2940" s="13">
        <v>3.1</v>
      </c>
      <c r="S2940" s="34"/>
      <c r="T2940" s="8"/>
      <c r="U2940" s="8"/>
      <c r="V2940" s="9"/>
      <c r="W2940" s="36"/>
      <c r="X2940" s="12"/>
      <c r="Y2940" s="12"/>
      <c r="Z2940" s="12"/>
      <c r="AA2940" s="52">
        <f t="shared" si="180"/>
        <v>1</v>
      </c>
      <c r="AB2940" s="54">
        <f t="shared" si="181"/>
        <v>0.5</v>
      </c>
      <c r="AC2940" s="54">
        <f t="shared" si="182"/>
        <v>1</v>
      </c>
      <c r="AD2940" s="55">
        <f t="shared" si="183"/>
        <v>0.83333333333333337</v>
      </c>
      <c r="AE2940" s="58"/>
    </row>
    <row r="2941" spans="1:31" s="5" customFormat="1" x14ac:dyDescent="0.3">
      <c r="A2941" s="40" t="s">
        <v>7092</v>
      </c>
      <c r="B2941" s="16" t="s">
        <v>7093</v>
      </c>
      <c r="C2941" s="8"/>
      <c r="D2941" s="8"/>
      <c r="E2941" s="8"/>
      <c r="F2941" s="9"/>
      <c r="G2941" s="36"/>
      <c r="H2941" s="12"/>
      <c r="I2941" s="12"/>
      <c r="J2941" s="13"/>
      <c r="K2941" s="34"/>
      <c r="L2941" s="8"/>
      <c r="M2941" s="8"/>
      <c r="N2941" s="9"/>
      <c r="O2941" s="36"/>
      <c r="P2941" s="12"/>
      <c r="Q2941" s="12"/>
      <c r="R2941" s="13"/>
      <c r="S2941" s="34"/>
      <c r="T2941" s="8"/>
      <c r="U2941" s="8"/>
      <c r="V2941" s="9"/>
      <c r="W2941" s="36">
        <v>30.46</v>
      </c>
      <c r="X2941" s="12">
        <v>1</v>
      </c>
      <c r="Y2941" s="12">
        <v>1</v>
      </c>
      <c r="Z2941" s="12">
        <v>2.8</v>
      </c>
      <c r="AA2941" s="52">
        <f t="shared" si="180"/>
        <v>1</v>
      </c>
      <c r="AB2941" s="54">
        <f t="shared" si="181"/>
        <v>1</v>
      </c>
      <c r="AC2941" s="54">
        <f t="shared" si="182"/>
        <v>0.5</v>
      </c>
      <c r="AD2941" s="55">
        <f t="shared" si="183"/>
        <v>0.83333333333333337</v>
      </c>
      <c r="AE2941" s="58"/>
    </row>
    <row r="2942" spans="1:31" s="5" customFormat="1" x14ac:dyDescent="0.3">
      <c r="A2942" s="40" t="s">
        <v>7148</v>
      </c>
      <c r="B2942" s="16" t="s">
        <v>7149</v>
      </c>
      <c r="C2942" s="8"/>
      <c r="D2942" s="8"/>
      <c r="E2942" s="8"/>
      <c r="F2942" s="9"/>
      <c r="G2942" s="36"/>
      <c r="H2942" s="12"/>
      <c r="I2942" s="12"/>
      <c r="J2942" s="13"/>
      <c r="K2942" s="34"/>
      <c r="L2942" s="8"/>
      <c r="M2942" s="8"/>
      <c r="N2942" s="9"/>
      <c r="O2942" s="36"/>
      <c r="P2942" s="12"/>
      <c r="Q2942" s="12"/>
      <c r="R2942" s="13"/>
      <c r="S2942" s="34"/>
      <c r="T2942" s="8"/>
      <c r="U2942" s="8"/>
      <c r="V2942" s="9"/>
      <c r="W2942" s="36">
        <v>30.46</v>
      </c>
      <c r="X2942" s="12">
        <v>1</v>
      </c>
      <c r="Y2942" s="12">
        <v>1</v>
      </c>
      <c r="Z2942" s="12">
        <v>1.4</v>
      </c>
      <c r="AA2942" s="52">
        <f t="shared" si="180"/>
        <v>1</v>
      </c>
      <c r="AB2942" s="54">
        <f t="shared" si="181"/>
        <v>1</v>
      </c>
      <c r="AC2942" s="54">
        <f t="shared" si="182"/>
        <v>0.5</v>
      </c>
      <c r="AD2942" s="55">
        <f t="shared" si="183"/>
        <v>0.83333333333333337</v>
      </c>
      <c r="AE2942" s="58"/>
    </row>
    <row r="2943" spans="1:31" s="5" customFormat="1" x14ac:dyDescent="0.3">
      <c r="A2943" s="40" t="s">
        <v>7171</v>
      </c>
      <c r="B2943" s="16" t="s">
        <v>7172</v>
      </c>
      <c r="C2943" s="8"/>
      <c r="D2943" s="8"/>
      <c r="E2943" s="8"/>
      <c r="F2943" s="9"/>
      <c r="G2943" s="36"/>
      <c r="H2943" s="12"/>
      <c r="I2943" s="12"/>
      <c r="J2943" s="13"/>
      <c r="K2943" s="34"/>
      <c r="L2943" s="8"/>
      <c r="M2943" s="8"/>
      <c r="N2943" s="9"/>
      <c r="O2943" s="36"/>
      <c r="P2943" s="12"/>
      <c r="Q2943" s="12"/>
      <c r="R2943" s="13"/>
      <c r="S2943" s="34"/>
      <c r="T2943" s="8"/>
      <c r="U2943" s="8"/>
      <c r="V2943" s="9"/>
      <c r="W2943" s="36">
        <v>30.52</v>
      </c>
      <c r="X2943" s="12">
        <v>1</v>
      </c>
      <c r="Y2943" s="12">
        <v>1</v>
      </c>
      <c r="Z2943" s="12">
        <v>3.4</v>
      </c>
      <c r="AA2943" s="52">
        <f t="shared" si="180"/>
        <v>1</v>
      </c>
      <c r="AB2943" s="54">
        <f t="shared" si="181"/>
        <v>1</v>
      </c>
      <c r="AC2943" s="54">
        <f t="shared" si="182"/>
        <v>0.5</v>
      </c>
      <c r="AD2943" s="55">
        <f t="shared" si="183"/>
        <v>0.83333333333333337</v>
      </c>
      <c r="AE2943" s="58"/>
    </row>
    <row r="2944" spans="1:31" s="5" customFormat="1" x14ac:dyDescent="0.3">
      <c r="A2944" s="40" t="s">
        <v>7127</v>
      </c>
      <c r="B2944" s="16" t="s">
        <v>7128</v>
      </c>
      <c r="C2944" s="8"/>
      <c r="D2944" s="8"/>
      <c r="E2944" s="8"/>
      <c r="F2944" s="9"/>
      <c r="G2944" s="36"/>
      <c r="H2944" s="12"/>
      <c r="I2944" s="12"/>
      <c r="J2944" s="13"/>
      <c r="K2944" s="34"/>
      <c r="L2944" s="8"/>
      <c r="M2944" s="8"/>
      <c r="N2944" s="9"/>
      <c r="O2944" s="36"/>
      <c r="P2944" s="12"/>
      <c r="Q2944" s="12"/>
      <c r="R2944" s="13"/>
      <c r="S2944" s="34"/>
      <c r="T2944" s="8"/>
      <c r="U2944" s="8"/>
      <c r="V2944" s="9"/>
      <c r="W2944" s="36">
        <v>30.72</v>
      </c>
      <c r="X2944" s="12">
        <v>1</v>
      </c>
      <c r="Y2944" s="12">
        <v>1</v>
      </c>
      <c r="Z2944" s="12">
        <v>2.8</v>
      </c>
      <c r="AA2944" s="52">
        <f t="shared" si="180"/>
        <v>1</v>
      </c>
      <c r="AB2944" s="54">
        <f t="shared" si="181"/>
        <v>1</v>
      </c>
      <c r="AC2944" s="54">
        <f t="shared" si="182"/>
        <v>0.5</v>
      </c>
      <c r="AD2944" s="55">
        <f t="shared" si="183"/>
        <v>0.83333333333333337</v>
      </c>
      <c r="AE2944" s="58"/>
    </row>
    <row r="2945" spans="1:31" s="5" customFormat="1" x14ac:dyDescent="0.3">
      <c r="A2945" s="40" t="s">
        <v>5039</v>
      </c>
      <c r="B2945" s="3" t="s">
        <v>5040</v>
      </c>
      <c r="C2945" s="8"/>
      <c r="D2945" s="8"/>
      <c r="E2945" s="8"/>
      <c r="F2945" s="9"/>
      <c r="G2945" s="36"/>
      <c r="H2945" s="12"/>
      <c r="I2945" s="12"/>
      <c r="J2945" s="13"/>
      <c r="K2945" s="34"/>
      <c r="L2945" s="8"/>
      <c r="M2945" s="8"/>
      <c r="N2945" s="9"/>
      <c r="O2945" s="36">
        <v>44.62</v>
      </c>
      <c r="P2945" s="12">
        <v>1</v>
      </c>
      <c r="Q2945" s="12">
        <v>1</v>
      </c>
      <c r="R2945" s="13">
        <v>3.3</v>
      </c>
      <c r="S2945" s="34">
        <v>63.51</v>
      </c>
      <c r="T2945" s="8">
        <v>1</v>
      </c>
      <c r="U2945" s="8">
        <v>1</v>
      </c>
      <c r="V2945" s="9">
        <v>3.3</v>
      </c>
      <c r="W2945" s="36">
        <v>78.760000000000005</v>
      </c>
      <c r="X2945" s="12">
        <v>1</v>
      </c>
      <c r="Y2945" s="12">
        <v>1</v>
      </c>
      <c r="Z2945" s="12">
        <v>3.3</v>
      </c>
      <c r="AA2945" s="52">
        <f t="shared" si="180"/>
        <v>1</v>
      </c>
      <c r="AB2945" s="54">
        <f t="shared" si="181"/>
        <v>0.5</v>
      </c>
      <c r="AC2945" s="54">
        <f t="shared" si="182"/>
        <v>1</v>
      </c>
      <c r="AD2945" s="55">
        <f t="shared" si="183"/>
        <v>0.83333333333333337</v>
      </c>
      <c r="AE2945" s="58"/>
    </row>
    <row r="2946" spans="1:31" s="5" customFormat="1" x14ac:dyDescent="0.3">
      <c r="A2946" s="40" t="s">
        <v>4898</v>
      </c>
      <c r="B2946" s="3" t="s">
        <v>4899</v>
      </c>
      <c r="C2946" s="8"/>
      <c r="D2946" s="8"/>
      <c r="E2946" s="8"/>
      <c r="F2946" s="9"/>
      <c r="G2946" s="36"/>
      <c r="H2946" s="12"/>
      <c r="I2946" s="12"/>
      <c r="J2946" s="13"/>
      <c r="K2946" s="34"/>
      <c r="L2946" s="8"/>
      <c r="M2946" s="8"/>
      <c r="N2946" s="9"/>
      <c r="O2946" s="36">
        <v>30.76</v>
      </c>
      <c r="P2946" s="12">
        <v>1</v>
      </c>
      <c r="Q2946" s="12">
        <v>1</v>
      </c>
      <c r="R2946" s="13">
        <v>1.1000000000000001</v>
      </c>
      <c r="S2946" s="34"/>
      <c r="T2946" s="8"/>
      <c r="U2946" s="8"/>
      <c r="V2946" s="9"/>
      <c r="W2946" s="36"/>
      <c r="X2946" s="12"/>
      <c r="Y2946" s="12"/>
      <c r="Z2946" s="12"/>
      <c r="AA2946" s="52">
        <f t="shared" si="180"/>
        <v>1</v>
      </c>
      <c r="AB2946" s="54">
        <f t="shared" si="181"/>
        <v>0.5</v>
      </c>
      <c r="AC2946" s="54">
        <f t="shared" si="182"/>
        <v>1</v>
      </c>
      <c r="AD2946" s="55">
        <f t="shared" si="183"/>
        <v>0.83333333333333337</v>
      </c>
      <c r="AE2946" s="58"/>
    </row>
    <row r="2947" spans="1:31" s="5" customFormat="1" x14ac:dyDescent="0.3">
      <c r="A2947" s="40" t="s">
        <v>5063</v>
      </c>
      <c r="B2947" s="3" t="s">
        <v>5064</v>
      </c>
      <c r="C2947" s="8"/>
      <c r="D2947" s="8"/>
      <c r="E2947" s="8"/>
      <c r="F2947" s="9"/>
      <c r="G2947" s="36"/>
      <c r="H2947" s="12"/>
      <c r="I2947" s="12"/>
      <c r="J2947" s="13"/>
      <c r="K2947" s="34"/>
      <c r="L2947" s="8"/>
      <c r="M2947" s="8"/>
      <c r="N2947" s="9"/>
      <c r="O2947" s="36">
        <v>30.76</v>
      </c>
      <c r="P2947" s="12">
        <v>1</v>
      </c>
      <c r="Q2947" s="12">
        <v>1</v>
      </c>
      <c r="R2947" s="13">
        <v>10.3</v>
      </c>
      <c r="S2947" s="34"/>
      <c r="T2947" s="8"/>
      <c r="U2947" s="8"/>
      <c r="V2947" s="9"/>
      <c r="W2947" s="36"/>
      <c r="X2947" s="12"/>
      <c r="Y2947" s="12"/>
      <c r="Z2947" s="12"/>
      <c r="AA2947" s="52">
        <f t="shared" ref="AA2947:AA3010" si="184">(E2947+1)/(I2947+1)</f>
        <v>1</v>
      </c>
      <c r="AB2947" s="54">
        <f t="shared" ref="AB2947:AB3010" si="185">(M2947+1)/(Q2947+1)</f>
        <v>0.5</v>
      </c>
      <c r="AC2947" s="54">
        <f t="shared" ref="AC2947:AC3010" si="186">(U2947+1)/(Y2947+1)</f>
        <v>1</v>
      </c>
      <c r="AD2947" s="55">
        <f t="shared" ref="AD2947:AD3010" si="187">AVERAGE(AA2947:AC2947)</f>
        <v>0.83333333333333337</v>
      </c>
      <c r="AE2947" s="58"/>
    </row>
    <row r="2948" spans="1:31" s="5" customFormat="1" x14ac:dyDescent="0.3">
      <c r="A2948" s="40" t="s">
        <v>5090</v>
      </c>
      <c r="B2948" s="3" t="s">
        <v>5091</v>
      </c>
      <c r="C2948" s="8"/>
      <c r="D2948" s="8"/>
      <c r="E2948" s="8"/>
      <c r="F2948" s="9"/>
      <c r="G2948" s="36"/>
      <c r="H2948" s="12"/>
      <c r="I2948" s="12"/>
      <c r="J2948" s="13"/>
      <c r="K2948" s="34"/>
      <c r="L2948" s="8"/>
      <c r="M2948" s="8"/>
      <c r="N2948" s="9"/>
      <c r="O2948" s="36">
        <v>30.77</v>
      </c>
      <c r="P2948" s="12">
        <v>1</v>
      </c>
      <c r="Q2948" s="12">
        <v>1</v>
      </c>
      <c r="R2948" s="13">
        <v>1.7</v>
      </c>
      <c r="S2948" s="34"/>
      <c r="T2948" s="8"/>
      <c r="U2948" s="8"/>
      <c r="V2948" s="9"/>
      <c r="W2948" s="36"/>
      <c r="X2948" s="12"/>
      <c r="Y2948" s="12"/>
      <c r="Z2948" s="12"/>
      <c r="AA2948" s="52">
        <f t="shared" si="184"/>
        <v>1</v>
      </c>
      <c r="AB2948" s="54">
        <f t="shared" si="185"/>
        <v>0.5</v>
      </c>
      <c r="AC2948" s="54">
        <f t="shared" si="186"/>
        <v>1</v>
      </c>
      <c r="AD2948" s="55">
        <f t="shared" si="187"/>
        <v>0.83333333333333337</v>
      </c>
      <c r="AE2948" s="58"/>
    </row>
    <row r="2949" spans="1:31" s="5" customFormat="1" x14ac:dyDescent="0.3">
      <c r="A2949" s="40" t="s">
        <v>6916</v>
      </c>
      <c r="B2949" s="16" t="s">
        <v>6917</v>
      </c>
      <c r="C2949" s="8"/>
      <c r="D2949" s="8"/>
      <c r="E2949" s="8"/>
      <c r="F2949" s="9"/>
      <c r="G2949" s="36"/>
      <c r="H2949" s="12"/>
      <c r="I2949" s="12"/>
      <c r="J2949" s="13"/>
      <c r="K2949" s="34"/>
      <c r="L2949" s="8"/>
      <c r="M2949" s="8"/>
      <c r="N2949" s="9"/>
      <c r="O2949" s="36"/>
      <c r="P2949" s="12"/>
      <c r="Q2949" s="12"/>
      <c r="R2949" s="13"/>
      <c r="S2949" s="34"/>
      <c r="T2949" s="8"/>
      <c r="U2949" s="8"/>
      <c r="V2949" s="9"/>
      <c r="W2949" s="36">
        <v>30.79</v>
      </c>
      <c r="X2949" s="12">
        <v>1</v>
      </c>
      <c r="Y2949" s="12">
        <v>1</v>
      </c>
      <c r="Z2949" s="12">
        <v>14.7</v>
      </c>
      <c r="AA2949" s="52">
        <f t="shared" si="184"/>
        <v>1</v>
      </c>
      <c r="AB2949" s="54">
        <f t="shared" si="185"/>
        <v>1</v>
      </c>
      <c r="AC2949" s="54">
        <f t="shared" si="186"/>
        <v>0.5</v>
      </c>
      <c r="AD2949" s="55">
        <f t="shared" si="187"/>
        <v>0.83333333333333337</v>
      </c>
      <c r="AE2949" s="58"/>
    </row>
    <row r="2950" spans="1:31" s="5" customFormat="1" x14ac:dyDescent="0.3">
      <c r="A2950" s="40" t="s">
        <v>4912</v>
      </c>
      <c r="B2950" s="3" t="s">
        <v>4913</v>
      </c>
      <c r="C2950" s="8"/>
      <c r="D2950" s="8"/>
      <c r="E2950" s="8"/>
      <c r="F2950" s="9"/>
      <c r="G2950" s="36"/>
      <c r="H2950" s="12"/>
      <c r="I2950" s="12"/>
      <c r="J2950" s="13"/>
      <c r="K2950" s="34"/>
      <c r="L2950" s="8"/>
      <c r="M2950" s="8"/>
      <c r="N2950" s="9"/>
      <c r="O2950" s="36">
        <v>30.88</v>
      </c>
      <c r="P2950" s="12">
        <v>1</v>
      </c>
      <c r="Q2950" s="12">
        <v>1</v>
      </c>
      <c r="R2950" s="13">
        <v>0.9</v>
      </c>
      <c r="S2950" s="34"/>
      <c r="T2950" s="8"/>
      <c r="U2950" s="8"/>
      <c r="V2950" s="9"/>
      <c r="W2950" s="36"/>
      <c r="X2950" s="12"/>
      <c r="Y2950" s="12"/>
      <c r="Z2950" s="12"/>
      <c r="AA2950" s="52">
        <f t="shared" si="184"/>
        <v>1</v>
      </c>
      <c r="AB2950" s="54">
        <f t="shared" si="185"/>
        <v>0.5</v>
      </c>
      <c r="AC2950" s="54">
        <f t="shared" si="186"/>
        <v>1</v>
      </c>
      <c r="AD2950" s="55">
        <f t="shared" si="187"/>
        <v>0.83333333333333337</v>
      </c>
      <c r="AE2950" s="58"/>
    </row>
    <row r="2951" spans="1:31" s="5" customFormat="1" x14ac:dyDescent="0.3">
      <c r="A2951" s="40" t="s">
        <v>7037</v>
      </c>
      <c r="B2951" s="16" t="s">
        <v>6725</v>
      </c>
      <c r="C2951" s="8"/>
      <c r="D2951" s="8"/>
      <c r="E2951" s="8"/>
      <c r="F2951" s="9"/>
      <c r="G2951" s="36"/>
      <c r="H2951" s="12"/>
      <c r="I2951" s="12"/>
      <c r="J2951" s="13"/>
      <c r="K2951" s="34"/>
      <c r="L2951" s="8"/>
      <c r="M2951" s="8"/>
      <c r="N2951" s="9"/>
      <c r="O2951" s="36"/>
      <c r="P2951" s="12"/>
      <c r="Q2951" s="12"/>
      <c r="R2951" s="13"/>
      <c r="S2951" s="34"/>
      <c r="T2951" s="8"/>
      <c r="U2951" s="8"/>
      <c r="V2951" s="9"/>
      <c r="W2951" s="36">
        <v>30.92</v>
      </c>
      <c r="X2951" s="12">
        <v>1</v>
      </c>
      <c r="Y2951" s="12">
        <v>1</v>
      </c>
      <c r="Z2951" s="12">
        <v>8.8000000000000007</v>
      </c>
      <c r="AA2951" s="52">
        <f t="shared" si="184"/>
        <v>1</v>
      </c>
      <c r="AB2951" s="54">
        <f t="shared" si="185"/>
        <v>1</v>
      </c>
      <c r="AC2951" s="54">
        <f t="shared" si="186"/>
        <v>0.5</v>
      </c>
      <c r="AD2951" s="55">
        <f t="shared" si="187"/>
        <v>0.83333333333333337</v>
      </c>
      <c r="AE2951" s="58"/>
    </row>
    <row r="2952" spans="1:31" s="5" customFormat="1" x14ac:dyDescent="0.3">
      <c r="A2952" s="40" t="s">
        <v>7060</v>
      </c>
      <c r="B2952" s="16" t="s">
        <v>7061</v>
      </c>
      <c r="C2952" s="8"/>
      <c r="D2952" s="8"/>
      <c r="E2952" s="8"/>
      <c r="F2952" s="9"/>
      <c r="G2952" s="36"/>
      <c r="H2952" s="12"/>
      <c r="I2952" s="12"/>
      <c r="J2952" s="13"/>
      <c r="K2952" s="34"/>
      <c r="L2952" s="8"/>
      <c r="M2952" s="8"/>
      <c r="N2952" s="9"/>
      <c r="O2952" s="36"/>
      <c r="P2952" s="12"/>
      <c r="Q2952" s="12"/>
      <c r="R2952" s="13"/>
      <c r="S2952" s="34"/>
      <c r="T2952" s="8"/>
      <c r="U2952" s="8"/>
      <c r="V2952" s="9"/>
      <c r="W2952" s="36">
        <v>31.01</v>
      </c>
      <c r="X2952" s="12">
        <v>1</v>
      </c>
      <c r="Y2952" s="12">
        <v>1</v>
      </c>
      <c r="Z2952" s="12">
        <v>2.7</v>
      </c>
      <c r="AA2952" s="52">
        <f t="shared" si="184"/>
        <v>1</v>
      </c>
      <c r="AB2952" s="54">
        <f t="shared" si="185"/>
        <v>1</v>
      </c>
      <c r="AC2952" s="54">
        <f t="shared" si="186"/>
        <v>0.5</v>
      </c>
      <c r="AD2952" s="55">
        <f t="shared" si="187"/>
        <v>0.83333333333333337</v>
      </c>
      <c r="AE2952" s="58"/>
    </row>
    <row r="2953" spans="1:31" s="5" customFormat="1" x14ac:dyDescent="0.3">
      <c r="A2953" s="40" t="s">
        <v>5041</v>
      </c>
      <c r="B2953" s="3" t="s">
        <v>5042</v>
      </c>
      <c r="C2953" s="8"/>
      <c r="D2953" s="8"/>
      <c r="E2953" s="8"/>
      <c r="F2953" s="9"/>
      <c r="G2953" s="36"/>
      <c r="H2953" s="12"/>
      <c r="I2953" s="12"/>
      <c r="J2953" s="13"/>
      <c r="K2953" s="34"/>
      <c r="L2953" s="8"/>
      <c r="M2953" s="8"/>
      <c r="N2953" s="9"/>
      <c r="O2953" s="36">
        <v>31.07</v>
      </c>
      <c r="P2953" s="12">
        <v>1</v>
      </c>
      <c r="Q2953" s="12">
        <v>1</v>
      </c>
      <c r="R2953" s="13">
        <v>3.1</v>
      </c>
      <c r="S2953" s="34"/>
      <c r="T2953" s="8"/>
      <c r="U2953" s="8"/>
      <c r="V2953" s="9"/>
      <c r="W2953" s="36"/>
      <c r="X2953" s="12"/>
      <c r="Y2953" s="12"/>
      <c r="Z2953" s="12"/>
      <c r="AA2953" s="52">
        <f t="shared" si="184"/>
        <v>1</v>
      </c>
      <c r="AB2953" s="54">
        <f t="shared" si="185"/>
        <v>0.5</v>
      </c>
      <c r="AC2953" s="54">
        <f t="shared" si="186"/>
        <v>1</v>
      </c>
      <c r="AD2953" s="55">
        <f t="shared" si="187"/>
        <v>0.83333333333333337</v>
      </c>
      <c r="AE2953" s="58"/>
    </row>
    <row r="2954" spans="1:31" s="5" customFormat="1" x14ac:dyDescent="0.3">
      <c r="A2954" s="40" t="s">
        <v>4924</v>
      </c>
      <c r="B2954" s="3" t="s">
        <v>4092</v>
      </c>
      <c r="C2954" s="8"/>
      <c r="D2954" s="8"/>
      <c r="E2954" s="8"/>
      <c r="F2954" s="9"/>
      <c r="G2954" s="36"/>
      <c r="H2954" s="12"/>
      <c r="I2954" s="12"/>
      <c r="J2954" s="13"/>
      <c r="K2954" s="34"/>
      <c r="L2954" s="8"/>
      <c r="M2954" s="8"/>
      <c r="N2954" s="9"/>
      <c r="O2954" s="36">
        <v>31.41</v>
      </c>
      <c r="P2954" s="12">
        <v>1</v>
      </c>
      <c r="Q2954" s="12">
        <v>1</v>
      </c>
      <c r="R2954" s="13">
        <v>10.7</v>
      </c>
      <c r="S2954" s="34"/>
      <c r="T2954" s="8"/>
      <c r="U2954" s="8"/>
      <c r="V2954" s="9"/>
      <c r="W2954" s="36"/>
      <c r="X2954" s="12"/>
      <c r="Y2954" s="12"/>
      <c r="Z2954" s="12"/>
      <c r="AA2954" s="52">
        <f t="shared" si="184"/>
        <v>1</v>
      </c>
      <c r="AB2954" s="54">
        <f t="shared" si="185"/>
        <v>0.5</v>
      </c>
      <c r="AC2954" s="54">
        <f t="shared" si="186"/>
        <v>1</v>
      </c>
      <c r="AD2954" s="55">
        <f t="shared" si="187"/>
        <v>0.83333333333333337</v>
      </c>
      <c r="AE2954" s="58"/>
    </row>
    <row r="2955" spans="1:31" s="5" customFormat="1" x14ac:dyDescent="0.3">
      <c r="A2955" s="40" t="s">
        <v>6896</v>
      </c>
      <c r="B2955" s="16" t="s">
        <v>6897</v>
      </c>
      <c r="C2955" s="8"/>
      <c r="D2955" s="8"/>
      <c r="E2955" s="8"/>
      <c r="F2955" s="9"/>
      <c r="G2955" s="36"/>
      <c r="H2955" s="12"/>
      <c r="I2955" s="12"/>
      <c r="J2955" s="13"/>
      <c r="K2955" s="34"/>
      <c r="L2955" s="8"/>
      <c r="M2955" s="8"/>
      <c r="N2955" s="9"/>
      <c r="O2955" s="36"/>
      <c r="P2955" s="12"/>
      <c r="Q2955" s="12"/>
      <c r="R2955" s="13"/>
      <c r="S2955" s="34"/>
      <c r="T2955" s="8"/>
      <c r="U2955" s="8"/>
      <c r="V2955" s="9"/>
      <c r="W2955" s="36">
        <v>31.42</v>
      </c>
      <c r="X2955" s="12">
        <v>1</v>
      </c>
      <c r="Y2955" s="12">
        <v>1</v>
      </c>
      <c r="Z2955" s="12">
        <v>1.1000000000000001</v>
      </c>
      <c r="AA2955" s="52">
        <f t="shared" si="184"/>
        <v>1</v>
      </c>
      <c r="AB2955" s="54">
        <f t="shared" si="185"/>
        <v>1</v>
      </c>
      <c r="AC2955" s="54">
        <f t="shared" si="186"/>
        <v>0.5</v>
      </c>
      <c r="AD2955" s="55">
        <f t="shared" si="187"/>
        <v>0.83333333333333337</v>
      </c>
      <c r="AE2955" s="58"/>
    </row>
    <row r="2956" spans="1:31" s="5" customFormat="1" x14ac:dyDescent="0.3">
      <c r="A2956" s="40" t="s">
        <v>6978</v>
      </c>
      <c r="B2956" s="16" t="s">
        <v>6979</v>
      </c>
      <c r="C2956" s="8"/>
      <c r="D2956" s="8"/>
      <c r="E2956" s="8"/>
      <c r="F2956" s="9"/>
      <c r="G2956" s="36"/>
      <c r="H2956" s="12"/>
      <c r="I2956" s="12"/>
      <c r="J2956" s="13"/>
      <c r="K2956" s="34"/>
      <c r="L2956" s="8"/>
      <c r="M2956" s="8"/>
      <c r="N2956" s="9"/>
      <c r="O2956" s="36"/>
      <c r="P2956" s="12"/>
      <c r="Q2956" s="12"/>
      <c r="R2956" s="13"/>
      <c r="S2956" s="34"/>
      <c r="T2956" s="8"/>
      <c r="U2956" s="8"/>
      <c r="V2956" s="9"/>
      <c r="W2956" s="36">
        <v>31.42</v>
      </c>
      <c r="X2956" s="12">
        <v>1</v>
      </c>
      <c r="Y2956" s="12">
        <v>1</v>
      </c>
      <c r="Z2956" s="12">
        <v>1.8</v>
      </c>
      <c r="AA2956" s="52">
        <f t="shared" si="184"/>
        <v>1</v>
      </c>
      <c r="AB2956" s="54">
        <f t="shared" si="185"/>
        <v>1</v>
      </c>
      <c r="AC2956" s="54">
        <f t="shared" si="186"/>
        <v>0.5</v>
      </c>
      <c r="AD2956" s="55">
        <f t="shared" si="187"/>
        <v>0.83333333333333337</v>
      </c>
      <c r="AE2956" s="58"/>
    </row>
    <row r="2957" spans="1:31" s="5" customFormat="1" x14ac:dyDescent="0.3">
      <c r="A2957" s="40" t="s">
        <v>7007</v>
      </c>
      <c r="B2957" s="16" t="s">
        <v>7008</v>
      </c>
      <c r="C2957" s="8"/>
      <c r="D2957" s="8"/>
      <c r="E2957" s="8"/>
      <c r="F2957" s="9"/>
      <c r="G2957" s="36"/>
      <c r="H2957" s="12"/>
      <c r="I2957" s="12"/>
      <c r="J2957" s="13"/>
      <c r="K2957" s="34"/>
      <c r="L2957" s="8"/>
      <c r="M2957" s="8"/>
      <c r="N2957" s="9"/>
      <c r="O2957" s="36"/>
      <c r="P2957" s="12"/>
      <c r="Q2957" s="12"/>
      <c r="R2957" s="13"/>
      <c r="S2957" s="34"/>
      <c r="T2957" s="8"/>
      <c r="U2957" s="8"/>
      <c r="V2957" s="9"/>
      <c r="W2957" s="36">
        <v>31.45</v>
      </c>
      <c r="X2957" s="12">
        <v>1</v>
      </c>
      <c r="Y2957" s="12">
        <v>1</v>
      </c>
      <c r="Z2957" s="12">
        <v>7.4</v>
      </c>
      <c r="AA2957" s="52">
        <f t="shared" si="184"/>
        <v>1</v>
      </c>
      <c r="AB2957" s="54">
        <f t="shared" si="185"/>
        <v>1</v>
      </c>
      <c r="AC2957" s="54">
        <f t="shared" si="186"/>
        <v>0.5</v>
      </c>
      <c r="AD2957" s="55">
        <f t="shared" si="187"/>
        <v>0.83333333333333337</v>
      </c>
      <c r="AE2957" s="58"/>
    </row>
    <row r="2958" spans="1:31" s="5" customFormat="1" x14ac:dyDescent="0.3">
      <c r="A2958" s="40" t="s">
        <v>7239</v>
      </c>
      <c r="B2958" s="16" t="s">
        <v>7240</v>
      </c>
      <c r="C2958" s="8"/>
      <c r="D2958" s="8"/>
      <c r="E2958" s="8"/>
      <c r="F2958" s="9"/>
      <c r="G2958" s="36"/>
      <c r="H2958" s="12"/>
      <c r="I2958" s="12"/>
      <c r="J2958" s="13"/>
      <c r="K2958" s="34"/>
      <c r="L2958" s="8"/>
      <c r="M2958" s="8"/>
      <c r="N2958" s="9"/>
      <c r="O2958" s="36"/>
      <c r="P2958" s="12"/>
      <c r="Q2958" s="12"/>
      <c r="R2958" s="13"/>
      <c r="S2958" s="34"/>
      <c r="T2958" s="8"/>
      <c r="U2958" s="8"/>
      <c r="V2958" s="9"/>
      <c r="W2958" s="36">
        <v>31.46</v>
      </c>
      <c r="X2958" s="12">
        <v>1</v>
      </c>
      <c r="Y2958" s="12">
        <v>1</v>
      </c>
      <c r="Z2958" s="12">
        <v>1.4</v>
      </c>
      <c r="AA2958" s="52">
        <f t="shared" si="184"/>
        <v>1</v>
      </c>
      <c r="AB2958" s="54">
        <f t="shared" si="185"/>
        <v>1</v>
      </c>
      <c r="AC2958" s="54">
        <f t="shared" si="186"/>
        <v>0.5</v>
      </c>
      <c r="AD2958" s="55">
        <f t="shared" si="187"/>
        <v>0.83333333333333337</v>
      </c>
      <c r="AE2958" s="58"/>
    </row>
    <row r="2959" spans="1:31" s="5" customFormat="1" x14ac:dyDescent="0.3">
      <c r="A2959" s="40" t="s">
        <v>5110</v>
      </c>
      <c r="B2959" s="3" t="s">
        <v>5111</v>
      </c>
      <c r="C2959" s="8"/>
      <c r="D2959" s="8"/>
      <c r="E2959" s="8"/>
      <c r="F2959" s="9"/>
      <c r="G2959" s="36"/>
      <c r="H2959" s="12"/>
      <c r="I2959" s="12"/>
      <c r="J2959" s="13"/>
      <c r="K2959" s="34"/>
      <c r="L2959" s="8"/>
      <c r="M2959" s="8"/>
      <c r="N2959" s="9"/>
      <c r="O2959" s="36">
        <v>31.57</v>
      </c>
      <c r="P2959" s="12">
        <v>1</v>
      </c>
      <c r="Q2959" s="12">
        <v>1</v>
      </c>
      <c r="R2959" s="13">
        <v>2.6</v>
      </c>
      <c r="S2959" s="34"/>
      <c r="T2959" s="8"/>
      <c r="U2959" s="8"/>
      <c r="V2959" s="9"/>
      <c r="W2959" s="36"/>
      <c r="X2959" s="12"/>
      <c r="Y2959" s="12"/>
      <c r="Z2959" s="12"/>
      <c r="AA2959" s="52">
        <f t="shared" si="184"/>
        <v>1</v>
      </c>
      <c r="AB2959" s="54">
        <f t="shared" si="185"/>
        <v>0.5</v>
      </c>
      <c r="AC2959" s="54">
        <f t="shared" si="186"/>
        <v>1</v>
      </c>
      <c r="AD2959" s="55">
        <f t="shared" si="187"/>
        <v>0.83333333333333337</v>
      </c>
      <c r="AE2959" s="58"/>
    </row>
    <row r="2960" spans="1:31" s="5" customFormat="1" x14ac:dyDescent="0.3">
      <c r="A2960" s="40" t="s">
        <v>5072</v>
      </c>
      <c r="B2960" s="3" t="s">
        <v>5073</v>
      </c>
      <c r="C2960" s="8"/>
      <c r="D2960" s="8"/>
      <c r="E2960" s="8"/>
      <c r="F2960" s="9"/>
      <c r="G2960" s="36"/>
      <c r="H2960" s="12"/>
      <c r="I2960" s="12"/>
      <c r="J2960" s="13"/>
      <c r="K2960" s="34"/>
      <c r="L2960" s="8"/>
      <c r="M2960" s="8"/>
      <c r="N2960" s="9"/>
      <c r="O2960" s="36">
        <v>31.67</v>
      </c>
      <c r="P2960" s="12">
        <v>1</v>
      </c>
      <c r="Q2960" s="12">
        <v>1</v>
      </c>
      <c r="R2960" s="13">
        <v>0.8</v>
      </c>
      <c r="S2960" s="34"/>
      <c r="T2960" s="8"/>
      <c r="U2960" s="8"/>
      <c r="V2960" s="9"/>
      <c r="W2960" s="36"/>
      <c r="X2960" s="12"/>
      <c r="Y2960" s="12"/>
      <c r="Z2960" s="12"/>
      <c r="AA2960" s="52">
        <f t="shared" si="184"/>
        <v>1</v>
      </c>
      <c r="AB2960" s="54">
        <f t="shared" si="185"/>
        <v>0.5</v>
      </c>
      <c r="AC2960" s="54">
        <f t="shared" si="186"/>
        <v>1</v>
      </c>
      <c r="AD2960" s="55">
        <f t="shared" si="187"/>
        <v>0.83333333333333337</v>
      </c>
      <c r="AE2960" s="58"/>
    </row>
    <row r="2961" spans="1:31" s="5" customFormat="1" x14ac:dyDescent="0.3">
      <c r="A2961" s="40" t="s">
        <v>7243</v>
      </c>
      <c r="B2961" s="16" t="s">
        <v>7244</v>
      </c>
      <c r="C2961" s="8"/>
      <c r="D2961" s="8"/>
      <c r="E2961" s="8"/>
      <c r="F2961" s="9"/>
      <c r="G2961" s="36"/>
      <c r="H2961" s="12"/>
      <c r="I2961" s="12"/>
      <c r="J2961" s="13"/>
      <c r="K2961" s="34"/>
      <c r="L2961" s="8"/>
      <c r="M2961" s="8"/>
      <c r="N2961" s="9"/>
      <c r="O2961" s="36"/>
      <c r="P2961" s="12"/>
      <c r="Q2961" s="12"/>
      <c r="R2961" s="13"/>
      <c r="S2961" s="34"/>
      <c r="T2961" s="8"/>
      <c r="U2961" s="8"/>
      <c r="V2961" s="9"/>
      <c r="W2961" s="36">
        <v>31.73</v>
      </c>
      <c r="X2961" s="12">
        <v>1</v>
      </c>
      <c r="Y2961" s="12">
        <v>1</v>
      </c>
      <c r="Z2961" s="12">
        <v>2.6</v>
      </c>
      <c r="AA2961" s="52">
        <f t="shared" si="184"/>
        <v>1</v>
      </c>
      <c r="AB2961" s="54">
        <f t="shared" si="185"/>
        <v>1</v>
      </c>
      <c r="AC2961" s="54">
        <f t="shared" si="186"/>
        <v>0.5</v>
      </c>
      <c r="AD2961" s="55">
        <f t="shared" si="187"/>
        <v>0.83333333333333337</v>
      </c>
      <c r="AE2961" s="58"/>
    </row>
    <row r="2962" spans="1:31" s="5" customFormat="1" x14ac:dyDescent="0.3">
      <c r="A2962" s="40" t="s">
        <v>6894</v>
      </c>
      <c r="B2962" s="16" t="s">
        <v>6895</v>
      </c>
      <c r="C2962" s="8"/>
      <c r="D2962" s="8"/>
      <c r="E2962" s="8"/>
      <c r="F2962" s="9"/>
      <c r="G2962" s="36"/>
      <c r="H2962" s="12"/>
      <c r="I2962" s="12"/>
      <c r="J2962" s="13"/>
      <c r="K2962" s="34"/>
      <c r="L2962" s="8"/>
      <c r="M2962" s="8"/>
      <c r="N2962" s="9"/>
      <c r="O2962" s="36"/>
      <c r="P2962" s="12"/>
      <c r="Q2962" s="12"/>
      <c r="R2962" s="13"/>
      <c r="S2962" s="34"/>
      <c r="T2962" s="8"/>
      <c r="U2962" s="8"/>
      <c r="V2962" s="9"/>
      <c r="W2962" s="36">
        <v>31.78</v>
      </c>
      <c r="X2962" s="12">
        <v>1</v>
      </c>
      <c r="Y2962" s="12">
        <v>1</v>
      </c>
      <c r="Z2962" s="12">
        <v>1.6</v>
      </c>
      <c r="AA2962" s="52">
        <f t="shared" si="184"/>
        <v>1</v>
      </c>
      <c r="AB2962" s="54">
        <f t="shared" si="185"/>
        <v>1</v>
      </c>
      <c r="AC2962" s="54">
        <f t="shared" si="186"/>
        <v>0.5</v>
      </c>
      <c r="AD2962" s="55">
        <f t="shared" si="187"/>
        <v>0.83333333333333337</v>
      </c>
      <c r="AE2962" s="58"/>
    </row>
    <row r="2963" spans="1:31" s="5" customFormat="1" x14ac:dyDescent="0.3">
      <c r="A2963" s="40" t="s">
        <v>7155</v>
      </c>
      <c r="B2963" s="16" t="s">
        <v>7156</v>
      </c>
      <c r="C2963" s="8"/>
      <c r="D2963" s="8"/>
      <c r="E2963" s="8"/>
      <c r="F2963" s="9"/>
      <c r="G2963" s="36"/>
      <c r="H2963" s="12"/>
      <c r="I2963" s="12"/>
      <c r="J2963" s="13"/>
      <c r="K2963" s="34"/>
      <c r="L2963" s="8"/>
      <c r="M2963" s="8"/>
      <c r="N2963" s="9"/>
      <c r="O2963" s="36"/>
      <c r="P2963" s="12"/>
      <c r="Q2963" s="12"/>
      <c r="R2963" s="13"/>
      <c r="S2963" s="34"/>
      <c r="T2963" s="8"/>
      <c r="U2963" s="8"/>
      <c r="V2963" s="9"/>
      <c r="W2963" s="36">
        <v>31.97</v>
      </c>
      <c r="X2963" s="12">
        <v>1</v>
      </c>
      <c r="Y2963" s="12">
        <v>1</v>
      </c>
      <c r="Z2963" s="12">
        <v>2.9</v>
      </c>
      <c r="AA2963" s="52">
        <f t="shared" si="184"/>
        <v>1</v>
      </c>
      <c r="AB2963" s="54">
        <f t="shared" si="185"/>
        <v>1</v>
      </c>
      <c r="AC2963" s="54">
        <f t="shared" si="186"/>
        <v>0.5</v>
      </c>
      <c r="AD2963" s="55">
        <f t="shared" si="187"/>
        <v>0.83333333333333337</v>
      </c>
      <c r="AE2963" s="58"/>
    </row>
    <row r="2964" spans="1:31" s="5" customFormat="1" x14ac:dyDescent="0.3">
      <c r="A2964" s="40" t="s">
        <v>4989</v>
      </c>
      <c r="B2964" s="3" t="s">
        <v>4990</v>
      </c>
      <c r="C2964" s="8"/>
      <c r="D2964" s="8"/>
      <c r="E2964" s="8"/>
      <c r="F2964" s="9"/>
      <c r="G2964" s="36"/>
      <c r="H2964" s="12"/>
      <c r="I2964" s="12"/>
      <c r="J2964" s="13"/>
      <c r="K2964" s="34"/>
      <c r="L2964" s="8"/>
      <c r="M2964" s="8"/>
      <c r="N2964" s="9"/>
      <c r="O2964" s="36">
        <v>31.97</v>
      </c>
      <c r="P2964" s="12">
        <v>1</v>
      </c>
      <c r="Q2964" s="12">
        <v>1</v>
      </c>
      <c r="R2964" s="13">
        <v>5.4</v>
      </c>
      <c r="S2964" s="34"/>
      <c r="T2964" s="8"/>
      <c r="U2964" s="8"/>
      <c r="V2964" s="9"/>
      <c r="W2964" s="36"/>
      <c r="X2964" s="12"/>
      <c r="Y2964" s="12"/>
      <c r="Z2964" s="12"/>
      <c r="AA2964" s="52">
        <f t="shared" si="184"/>
        <v>1</v>
      </c>
      <c r="AB2964" s="54">
        <f t="shared" si="185"/>
        <v>0.5</v>
      </c>
      <c r="AC2964" s="54">
        <f t="shared" si="186"/>
        <v>1</v>
      </c>
      <c r="AD2964" s="55">
        <f t="shared" si="187"/>
        <v>0.83333333333333337</v>
      </c>
      <c r="AE2964" s="58"/>
    </row>
    <row r="2965" spans="1:31" s="5" customFormat="1" x14ac:dyDescent="0.3">
      <c r="A2965" s="40" t="s">
        <v>5160</v>
      </c>
      <c r="B2965" s="3" t="s">
        <v>5161</v>
      </c>
      <c r="C2965" s="8"/>
      <c r="D2965" s="8"/>
      <c r="E2965" s="8"/>
      <c r="F2965" s="9"/>
      <c r="G2965" s="36"/>
      <c r="H2965" s="12"/>
      <c r="I2965" s="12"/>
      <c r="J2965" s="13"/>
      <c r="K2965" s="34"/>
      <c r="L2965" s="8"/>
      <c r="M2965" s="8"/>
      <c r="N2965" s="9"/>
      <c r="O2965" s="36">
        <v>31.98</v>
      </c>
      <c r="P2965" s="12">
        <v>1</v>
      </c>
      <c r="Q2965" s="12">
        <v>1</v>
      </c>
      <c r="R2965" s="13">
        <v>5.3</v>
      </c>
      <c r="S2965" s="34"/>
      <c r="T2965" s="8"/>
      <c r="U2965" s="8"/>
      <c r="V2965" s="9"/>
      <c r="W2965" s="36"/>
      <c r="X2965" s="12"/>
      <c r="Y2965" s="12"/>
      <c r="Z2965" s="12"/>
      <c r="AA2965" s="52">
        <f t="shared" si="184"/>
        <v>1</v>
      </c>
      <c r="AB2965" s="54">
        <f t="shared" si="185"/>
        <v>0.5</v>
      </c>
      <c r="AC2965" s="54">
        <f t="shared" si="186"/>
        <v>1</v>
      </c>
      <c r="AD2965" s="55">
        <f t="shared" si="187"/>
        <v>0.83333333333333337</v>
      </c>
      <c r="AE2965" s="58"/>
    </row>
    <row r="2966" spans="1:31" s="5" customFormat="1" x14ac:dyDescent="0.3">
      <c r="A2966" s="40" t="s">
        <v>7120</v>
      </c>
      <c r="B2966" s="16" t="s">
        <v>5725</v>
      </c>
      <c r="C2966" s="8"/>
      <c r="D2966" s="8"/>
      <c r="E2966" s="8"/>
      <c r="F2966" s="9"/>
      <c r="G2966" s="36"/>
      <c r="H2966" s="12"/>
      <c r="I2966" s="12"/>
      <c r="J2966" s="13"/>
      <c r="K2966" s="34"/>
      <c r="L2966" s="8"/>
      <c r="M2966" s="8"/>
      <c r="N2966" s="9"/>
      <c r="O2966" s="36"/>
      <c r="P2966" s="12"/>
      <c r="Q2966" s="12"/>
      <c r="R2966" s="13"/>
      <c r="S2966" s="34"/>
      <c r="T2966" s="8"/>
      <c r="U2966" s="8"/>
      <c r="V2966" s="9"/>
      <c r="W2966" s="36">
        <v>32.06</v>
      </c>
      <c r="X2966" s="12">
        <v>1</v>
      </c>
      <c r="Y2966" s="12">
        <v>1</v>
      </c>
      <c r="Z2966" s="12">
        <v>2.6</v>
      </c>
      <c r="AA2966" s="52">
        <f t="shared" si="184"/>
        <v>1</v>
      </c>
      <c r="AB2966" s="54">
        <f t="shared" si="185"/>
        <v>1</v>
      </c>
      <c r="AC2966" s="54">
        <f t="shared" si="186"/>
        <v>0.5</v>
      </c>
      <c r="AD2966" s="55">
        <f t="shared" si="187"/>
        <v>0.83333333333333337</v>
      </c>
      <c r="AE2966" s="58"/>
    </row>
    <row r="2967" spans="1:31" s="5" customFormat="1" x14ac:dyDescent="0.3">
      <c r="A2967" s="40" t="s">
        <v>4937</v>
      </c>
      <c r="B2967" s="3" t="s">
        <v>4938</v>
      </c>
      <c r="C2967" s="8"/>
      <c r="D2967" s="8"/>
      <c r="E2967" s="8"/>
      <c r="F2967" s="9"/>
      <c r="G2967" s="36"/>
      <c r="H2967" s="12"/>
      <c r="I2967" s="12"/>
      <c r="J2967" s="13"/>
      <c r="K2967" s="34"/>
      <c r="L2967" s="8"/>
      <c r="M2967" s="8"/>
      <c r="N2967" s="9"/>
      <c r="O2967" s="36">
        <v>32.090000000000003</v>
      </c>
      <c r="P2967" s="12">
        <v>1</v>
      </c>
      <c r="Q2967" s="12">
        <v>1</v>
      </c>
      <c r="R2967" s="13">
        <v>2.1</v>
      </c>
      <c r="S2967" s="34"/>
      <c r="T2967" s="8"/>
      <c r="U2967" s="8"/>
      <c r="V2967" s="9"/>
      <c r="W2967" s="36"/>
      <c r="X2967" s="12"/>
      <c r="Y2967" s="12"/>
      <c r="Z2967" s="12"/>
      <c r="AA2967" s="52">
        <f t="shared" si="184"/>
        <v>1</v>
      </c>
      <c r="AB2967" s="54">
        <f t="shared" si="185"/>
        <v>0.5</v>
      </c>
      <c r="AC2967" s="54">
        <f t="shared" si="186"/>
        <v>1</v>
      </c>
      <c r="AD2967" s="55">
        <f t="shared" si="187"/>
        <v>0.83333333333333337</v>
      </c>
      <c r="AE2967" s="58"/>
    </row>
    <row r="2968" spans="1:31" s="5" customFormat="1" x14ac:dyDescent="0.3">
      <c r="A2968" s="40" t="s">
        <v>5154</v>
      </c>
      <c r="B2968" s="3" t="s">
        <v>5155</v>
      </c>
      <c r="C2968" s="8"/>
      <c r="D2968" s="8"/>
      <c r="E2968" s="8"/>
      <c r="F2968" s="9"/>
      <c r="G2968" s="36"/>
      <c r="H2968" s="12"/>
      <c r="I2968" s="12"/>
      <c r="J2968" s="13"/>
      <c r="K2968" s="34"/>
      <c r="L2968" s="8"/>
      <c r="M2968" s="8"/>
      <c r="N2968" s="9"/>
      <c r="O2968" s="36">
        <v>32.18</v>
      </c>
      <c r="P2968" s="12">
        <v>1</v>
      </c>
      <c r="Q2968" s="12">
        <v>1</v>
      </c>
      <c r="R2968" s="13">
        <v>8.8000000000000007</v>
      </c>
      <c r="S2968" s="34"/>
      <c r="T2968" s="8"/>
      <c r="U2968" s="8"/>
      <c r="V2968" s="9"/>
      <c r="W2968" s="36"/>
      <c r="X2968" s="12"/>
      <c r="Y2968" s="12"/>
      <c r="Z2968" s="12"/>
      <c r="AA2968" s="52">
        <f t="shared" si="184"/>
        <v>1</v>
      </c>
      <c r="AB2968" s="54">
        <f t="shared" si="185"/>
        <v>0.5</v>
      </c>
      <c r="AC2968" s="54">
        <f t="shared" si="186"/>
        <v>1</v>
      </c>
      <c r="AD2968" s="55">
        <f t="shared" si="187"/>
        <v>0.83333333333333337</v>
      </c>
      <c r="AE2968" s="58"/>
    </row>
    <row r="2969" spans="1:31" s="5" customFormat="1" x14ac:dyDescent="0.3">
      <c r="A2969" s="40" t="s">
        <v>5033</v>
      </c>
      <c r="B2969" s="3" t="s">
        <v>5034</v>
      </c>
      <c r="C2969" s="8"/>
      <c r="D2969" s="8"/>
      <c r="E2969" s="8"/>
      <c r="F2969" s="9"/>
      <c r="G2969" s="36"/>
      <c r="H2969" s="12"/>
      <c r="I2969" s="12"/>
      <c r="J2969" s="13"/>
      <c r="K2969" s="34"/>
      <c r="L2969" s="8"/>
      <c r="M2969" s="8"/>
      <c r="N2969" s="9"/>
      <c r="O2969" s="36">
        <v>32.270000000000003</v>
      </c>
      <c r="P2969" s="12">
        <v>1</v>
      </c>
      <c r="Q2969" s="12">
        <v>1</v>
      </c>
      <c r="R2969" s="13">
        <v>6.8</v>
      </c>
      <c r="S2969" s="34"/>
      <c r="T2969" s="8"/>
      <c r="U2969" s="8"/>
      <c r="V2969" s="9"/>
      <c r="W2969" s="36"/>
      <c r="X2969" s="12"/>
      <c r="Y2969" s="12"/>
      <c r="Z2969" s="12"/>
      <c r="AA2969" s="52">
        <f t="shared" si="184"/>
        <v>1</v>
      </c>
      <c r="AB2969" s="54">
        <f t="shared" si="185"/>
        <v>0.5</v>
      </c>
      <c r="AC2969" s="54">
        <f t="shared" si="186"/>
        <v>1</v>
      </c>
      <c r="AD2969" s="55">
        <f t="shared" si="187"/>
        <v>0.83333333333333337</v>
      </c>
      <c r="AE2969" s="58"/>
    </row>
    <row r="2970" spans="1:31" s="5" customFormat="1" x14ac:dyDescent="0.3">
      <c r="A2970" s="40" t="s">
        <v>7213</v>
      </c>
      <c r="B2970" s="16" t="s">
        <v>7214</v>
      </c>
      <c r="C2970" s="8"/>
      <c r="D2970" s="8"/>
      <c r="E2970" s="8"/>
      <c r="F2970" s="9"/>
      <c r="G2970" s="36"/>
      <c r="H2970" s="12"/>
      <c r="I2970" s="12"/>
      <c r="J2970" s="13"/>
      <c r="K2970" s="34"/>
      <c r="L2970" s="8"/>
      <c r="M2970" s="8"/>
      <c r="N2970" s="9"/>
      <c r="O2970" s="36"/>
      <c r="P2970" s="12"/>
      <c r="Q2970" s="12"/>
      <c r="R2970" s="13"/>
      <c r="S2970" s="34"/>
      <c r="T2970" s="8"/>
      <c r="U2970" s="8"/>
      <c r="V2970" s="9"/>
      <c r="W2970" s="36">
        <v>32.35</v>
      </c>
      <c r="X2970" s="12">
        <v>1</v>
      </c>
      <c r="Y2970" s="12">
        <v>1</v>
      </c>
      <c r="Z2970" s="12">
        <v>7.5</v>
      </c>
      <c r="AA2970" s="52">
        <f t="shared" si="184"/>
        <v>1</v>
      </c>
      <c r="AB2970" s="54">
        <f t="shared" si="185"/>
        <v>1</v>
      </c>
      <c r="AC2970" s="54">
        <f t="shared" si="186"/>
        <v>0.5</v>
      </c>
      <c r="AD2970" s="55">
        <f t="shared" si="187"/>
        <v>0.83333333333333337</v>
      </c>
      <c r="AE2970" s="58"/>
    </row>
    <row r="2971" spans="1:31" s="5" customFormat="1" x14ac:dyDescent="0.3">
      <c r="A2971" s="40" t="s">
        <v>4864</v>
      </c>
      <c r="B2971" s="3" t="s">
        <v>4865</v>
      </c>
      <c r="C2971" s="8"/>
      <c r="D2971" s="8"/>
      <c r="E2971" s="8"/>
      <c r="F2971" s="9"/>
      <c r="G2971" s="36"/>
      <c r="H2971" s="12"/>
      <c r="I2971" s="12"/>
      <c r="J2971" s="13"/>
      <c r="K2971" s="34"/>
      <c r="L2971" s="8"/>
      <c r="M2971" s="8"/>
      <c r="N2971" s="9"/>
      <c r="O2971" s="36">
        <v>32.409999999999997</v>
      </c>
      <c r="P2971" s="12">
        <v>1</v>
      </c>
      <c r="Q2971" s="12">
        <v>1</v>
      </c>
      <c r="R2971" s="13">
        <v>9.1999999999999993</v>
      </c>
      <c r="S2971" s="34"/>
      <c r="T2971" s="8"/>
      <c r="U2971" s="8"/>
      <c r="V2971" s="9"/>
      <c r="W2971" s="36"/>
      <c r="X2971" s="12"/>
      <c r="Y2971" s="12"/>
      <c r="Z2971" s="12"/>
      <c r="AA2971" s="52">
        <f t="shared" si="184"/>
        <v>1</v>
      </c>
      <c r="AB2971" s="54">
        <f t="shared" si="185"/>
        <v>0.5</v>
      </c>
      <c r="AC2971" s="54">
        <f t="shared" si="186"/>
        <v>1</v>
      </c>
      <c r="AD2971" s="55">
        <f t="shared" si="187"/>
        <v>0.83333333333333337</v>
      </c>
      <c r="AE2971" s="58"/>
    </row>
    <row r="2972" spans="1:31" s="5" customFormat="1" x14ac:dyDescent="0.3">
      <c r="A2972" s="40" t="s">
        <v>4959</v>
      </c>
      <c r="B2972" s="3" t="s">
        <v>4960</v>
      </c>
      <c r="C2972" s="8"/>
      <c r="D2972" s="8"/>
      <c r="E2972" s="8"/>
      <c r="F2972" s="9"/>
      <c r="G2972" s="36"/>
      <c r="H2972" s="12"/>
      <c r="I2972" s="12"/>
      <c r="J2972" s="13"/>
      <c r="K2972" s="34"/>
      <c r="L2972" s="8"/>
      <c r="M2972" s="8"/>
      <c r="N2972" s="9"/>
      <c r="O2972" s="36">
        <v>32.619999999999997</v>
      </c>
      <c r="P2972" s="12">
        <v>1</v>
      </c>
      <c r="Q2972" s="12">
        <v>1</v>
      </c>
      <c r="R2972" s="13">
        <v>6</v>
      </c>
      <c r="S2972" s="34"/>
      <c r="T2972" s="8"/>
      <c r="U2972" s="8"/>
      <c r="V2972" s="9"/>
      <c r="W2972" s="36"/>
      <c r="X2972" s="12"/>
      <c r="Y2972" s="12"/>
      <c r="Z2972" s="12"/>
      <c r="AA2972" s="52">
        <f t="shared" si="184"/>
        <v>1</v>
      </c>
      <c r="AB2972" s="54">
        <f t="shared" si="185"/>
        <v>0.5</v>
      </c>
      <c r="AC2972" s="54">
        <f t="shared" si="186"/>
        <v>1</v>
      </c>
      <c r="AD2972" s="55">
        <f t="shared" si="187"/>
        <v>0.83333333333333337</v>
      </c>
      <c r="AE2972" s="58"/>
    </row>
    <row r="2973" spans="1:31" s="5" customFormat="1" x14ac:dyDescent="0.3">
      <c r="A2973" s="40" t="s">
        <v>7027</v>
      </c>
      <c r="B2973" s="16" t="s">
        <v>7028</v>
      </c>
      <c r="C2973" s="8"/>
      <c r="D2973" s="8"/>
      <c r="E2973" s="8"/>
      <c r="F2973" s="9"/>
      <c r="G2973" s="36"/>
      <c r="H2973" s="12"/>
      <c r="I2973" s="12"/>
      <c r="J2973" s="13"/>
      <c r="K2973" s="34"/>
      <c r="L2973" s="8"/>
      <c r="M2973" s="8"/>
      <c r="N2973" s="9"/>
      <c r="O2973" s="36"/>
      <c r="P2973" s="12"/>
      <c r="Q2973" s="12"/>
      <c r="R2973" s="13"/>
      <c r="S2973" s="34"/>
      <c r="T2973" s="8"/>
      <c r="U2973" s="8"/>
      <c r="V2973" s="9"/>
      <c r="W2973" s="36">
        <v>32.78</v>
      </c>
      <c r="X2973" s="12">
        <v>1</v>
      </c>
      <c r="Y2973" s="12">
        <v>1</v>
      </c>
      <c r="Z2973" s="12">
        <v>3.9</v>
      </c>
      <c r="AA2973" s="52">
        <f t="shared" si="184"/>
        <v>1</v>
      </c>
      <c r="AB2973" s="54">
        <f t="shared" si="185"/>
        <v>1</v>
      </c>
      <c r="AC2973" s="54">
        <f t="shared" si="186"/>
        <v>0.5</v>
      </c>
      <c r="AD2973" s="55">
        <f t="shared" si="187"/>
        <v>0.83333333333333337</v>
      </c>
      <c r="AE2973" s="58"/>
    </row>
    <row r="2974" spans="1:31" s="5" customFormat="1" x14ac:dyDescent="0.3">
      <c r="A2974" s="40" t="s">
        <v>6912</v>
      </c>
      <c r="B2974" s="16" t="s">
        <v>6913</v>
      </c>
      <c r="C2974" s="8"/>
      <c r="D2974" s="8"/>
      <c r="E2974" s="8"/>
      <c r="F2974" s="9"/>
      <c r="G2974" s="36"/>
      <c r="H2974" s="12"/>
      <c r="I2974" s="12"/>
      <c r="J2974" s="13"/>
      <c r="K2974" s="34"/>
      <c r="L2974" s="8"/>
      <c r="M2974" s="8"/>
      <c r="N2974" s="9"/>
      <c r="O2974" s="36"/>
      <c r="P2974" s="12"/>
      <c r="Q2974" s="12"/>
      <c r="R2974" s="13"/>
      <c r="S2974" s="34"/>
      <c r="T2974" s="8"/>
      <c r="U2974" s="8"/>
      <c r="V2974" s="9"/>
      <c r="W2974" s="36">
        <v>33</v>
      </c>
      <c r="X2974" s="12">
        <v>1</v>
      </c>
      <c r="Y2974" s="12">
        <v>1</v>
      </c>
      <c r="Z2974" s="12">
        <v>5.0999999999999996</v>
      </c>
      <c r="AA2974" s="52">
        <f t="shared" si="184"/>
        <v>1</v>
      </c>
      <c r="AB2974" s="54">
        <f t="shared" si="185"/>
        <v>1</v>
      </c>
      <c r="AC2974" s="54">
        <f t="shared" si="186"/>
        <v>0.5</v>
      </c>
      <c r="AD2974" s="55">
        <f t="shared" si="187"/>
        <v>0.83333333333333337</v>
      </c>
      <c r="AE2974" s="58"/>
    </row>
    <row r="2975" spans="1:31" s="5" customFormat="1" x14ac:dyDescent="0.3">
      <c r="A2975" s="40" t="s">
        <v>5053</v>
      </c>
      <c r="B2975" s="3" t="s">
        <v>5054</v>
      </c>
      <c r="C2975" s="8"/>
      <c r="D2975" s="8"/>
      <c r="E2975" s="8"/>
      <c r="F2975" s="9"/>
      <c r="G2975" s="36"/>
      <c r="H2975" s="12"/>
      <c r="I2975" s="12"/>
      <c r="J2975" s="13"/>
      <c r="K2975" s="34"/>
      <c r="L2975" s="8"/>
      <c r="M2975" s="8"/>
      <c r="N2975" s="9"/>
      <c r="O2975" s="36">
        <v>33.15</v>
      </c>
      <c r="P2975" s="12">
        <v>1</v>
      </c>
      <c r="Q2975" s="12">
        <v>1</v>
      </c>
      <c r="R2975" s="13">
        <v>2.6</v>
      </c>
      <c r="S2975" s="34"/>
      <c r="T2975" s="8"/>
      <c r="U2975" s="8"/>
      <c r="V2975" s="9"/>
      <c r="W2975" s="36"/>
      <c r="X2975" s="12"/>
      <c r="Y2975" s="12"/>
      <c r="Z2975" s="12"/>
      <c r="AA2975" s="52">
        <f t="shared" si="184"/>
        <v>1</v>
      </c>
      <c r="AB2975" s="54">
        <f t="shared" si="185"/>
        <v>0.5</v>
      </c>
      <c r="AC2975" s="54">
        <f t="shared" si="186"/>
        <v>1</v>
      </c>
      <c r="AD2975" s="55">
        <f t="shared" si="187"/>
        <v>0.83333333333333337</v>
      </c>
      <c r="AE2975" s="58"/>
    </row>
    <row r="2976" spans="1:31" s="5" customFormat="1" x14ac:dyDescent="0.3">
      <c r="A2976" s="40" t="s">
        <v>7076</v>
      </c>
      <c r="B2976" s="16" t="s">
        <v>7077</v>
      </c>
      <c r="C2976" s="8"/>
      <c r="D2976" s="8"/>
      <c r="E2976" s="8"/>
      <c r="F2976" s="9"/>
      <c r="G2976" s="36"/>
      <c r="H2976" s="12"/>
      <c r="I2976" s="12"/>
      <c r="J2976" s="13"/>
      <c r="K2976" s="34"/>
      <c r="L2976" s="8"/>
      <c r="M2976" s="8"/>
      <c r="N2976" s="9"/>
      <c r="O2976" s="36"/>
      <c r="P2976" s="12"/>
      <c r="Q2976" s="12"/>
      <c r="R2976" s="13"/>
      <c r="S2976" s="34"/>
      <c r="T2976" s="8"/>
      <c r="U2976" s="8"/>
      <c r="V2976" s="9"/>
      <c r="W2976" s="36">
        <v>33.159999999999997</v>
      </c>
      <c r="X2976" s="12">
        <v>1</v>
      </c>
      <c r="Y2976" s="12">
        <v>1</v>
      </c>
      <c r="Z2976" s="12">
        <v>1.7</v>
      </c>
      <c r="AA2976" s="52">
        <f t="shared" si="184"/>
        <v>1</v>
      </c>
      <c r="AB2976" s="54">
        <f t="shared" si="185"/>
        <v>1</v>
      </c>
      <c r="AC2976" s="54">
        <f t="shared" si="186"/>
        <v>0.5</v>
      </c>
      <c r="AD2976" s="55">
        <f t="shared" si="187"/>
        <v>0.83333333333333337</v>
      </c>
      <c r="AE2976" s="58"/>
    </row>
    <row r="2977" spans="1:31" s="5" customFormat="1" x14ac:dyDescent="0.3">
      <c r="A2977" s="40" t="s">
        <v>5124</v>
      </c>
      <c r="B2977" s="3" t="s">
        <v>5125</v>
      </c>
      <c r="C2977" s="8"/>
      <c r="D2977" s="8"/>
      <c r="E2977" s="8"/>
      <c r="F2977" s="9"/>
      <c r="G2977" s="36"/>
      <c r="H2977" s="12"/>
      <c r="I2977" s="12"/>
      <c r="J2977" s="13"/>
      <c r="K2977" s="34"/>
      <c r="L2977" s="8"/>
      <c r="M2977" s="8"/>
      <c r="N2977" s="9"/>
      <c r="O2977" s="36">
        <v>33.159999999999997</v>
      </c>
      <c r="P2977" s="12">
        <v>1</v>
      </c>
      <c r="Q2977" s="12">
        <v>1</v>
      </c>
      <c r="R2977" s="13">
        <v>1.5</v>
      </c>
      <c r="S2977" s="34"/>
      <c r="T2977" s="8"/>
      <c r="U2977" s="8"/>
      <c r="V2977" s="9"/>
      <c r="W2977" s="36"/>
      <c r="X2977" s="12"/>
      <c r="Y2977" s="12"/>
      <c r="Z2977" s="12"/>
      <c r="AA2977" s="52">
        <f t="shared" si="184"/>
        <v>1</v>
      </c>
      <c r="AB2977" s="54">
        <f t="shared" si="185"/>
        <v>0.5</v>
      </c>
      <c r="AC2977" s="54">
        <f t="shared" si="186"/>
        <v>1</v>
      </c>
      <c r="AD2977" s="55">
        <f t="shared" si="187"/>
        <v>0.83333333333333337</v>
      </c>
      <c r="AE2977" s="58"/>
    </row>
    <row r="2978" spans="1:31" s="5" customFormat="1" x14ac:dyDescent="0.3">
      <c r="A2978" s="40" t="s">
        <v>4908</v>
      </c>
      <c r="B2978" s="3" t="s">
        <v>4909</v>
      </c>
      <c r="C2978" s="8"/>
      <c r="D2978" s="8"/>
      <c r="E2978" s="8"/>
      <c r="F2978" s="9"/>
      <c r="G2978" s="36"/>
      <c r="H2978" s="12"/>
      <c r="I2978" s="12"/>
      <c r="J2978" s="13"/>
      <c r="K2978" s="34"/>
      <c r="L2978" s="8"/>
      <c r="M2978" s="8"/>
      <c r="N2978" s="9"/>
      <c r="O2978" s="36">
        <v>33.590000000000003</v>
      </c>
      <c r="P2978" s="12">
        <v>1</v>
      </c>
      <c r="Q2978" s="12">
        <v>1</v>
      </c>
      <c r="R2978" s="13">
        <v>2.4</v>
      </c>
      <c r="S2978" s="34"/>
      <c r="T2978" s="8"/>
      <c r="U2978" s="8"/>
      <c r="V2978" s="9"/>
      <c r="W2978" s="36"/>
      <c r="X2978" s="12"/>
      <c r="Y2978" s="12"/>
      <c r="Z2978" s="12"/>
      <c r="AA2978" s="52">
        <f t="shared" si="184"/>
        <v>1</v>
      </c>
      <c r="AB2978" s="54">
        <f t="shared" si="185"/>
        <v>0.5</v>
      </c>
      <c r="AC2978" s="54">
        <f t="shared" si="186"/>
        <v>1</v>
      </c>
      <c r="AD2978" s="55">
        <f t="shared" si="187"/>
        <v>0.83333333333333337</v>
      </c>
      <c r="AE2978" s="58"/>
    </row>
    <row r="2979" spans="1:31" s="5" customFormat="1" x14ac:dyDescent="0.3">
      <c r="A2979" s="40" t="s">
        <v>5013</v>
      </c>
      <c r="B2979" s="3" t="s">
        <v>5014</v>
      </c>
      <c r="C2979" s="8"/>
      <c r="D2979" s="8"/>
      <c r="E2979" s="8"/>
      <c r="F2979" s="9"/>
      <c r="G2979" s="36"/>
      <c r="H2979" s="12"/>
      <c r="I2979" s="12"/>
      <c r="J2979" s="13"/>
      <c r="K2979" s="34"/>
      <c r="L2979" s="8"/>
      <c r="M2979" s="8"/>
      <c r="N2979" s="9"/>
      <c r="O2979" s="36">
        <v>33.590000000000003</v>
      </c>
      <c r="P2979" s="12">
        <v>1</v>
      </c>
      <c r="Q2979" s="12">
        <v>1</v>
      </c>
      <c r="R2979" s="13">
        <v>2.5</v>
      </c>
      <c r="S2979" s="34"/>
      <c r="T2979" s="8"/>
      <c r="U2979" s="8"/>
      <c r="V2979" s="9"/>
      <c r="W2979" s="36"/>
      <c r="X2979" s="12"/>
      <c r="Y2979" s="12"/>
      <c r="Z2979" s="12"/>
      <c r="AA2979" s="52">
        <f t="shared" si="184"/>
        <v>1</v>
      </c>
      <c r="AB2979" s="54">
        <f t="shared" si="185"/>
        <v>0.5</v>
      </c>
      <c r="AC2979" s="54">
        <f t="shared" si="186"/>
        <v>1</v>
      </c>
      <c r="AD2979" s="55">
        <f t="shared" si="187"/>
        <v>0.83333333333333337</v>
      </c>
      <c r="AE2979" s="58"/>
    </row>
    <row r="2980" spans="1:31" s="5" customFormat="1" x14ac:dyDescent="0.3">
      <c r="A2980" s="40" t="s">
        <v>5172</v>
      </c>
      <c r="B2980" s="3" t="s">
        <v>5173</v>
      </c>
      <c r="C2980" s="8"/>
      <c r="D2980" s="8"/>
      <c r="E2980" s="8"/>
      <c r="F2980" s="9"/>
      <c r="G2980" s="36"/>
      <c r="H2980" s="12"/>
      <c r="I2980" s="12"/>
      <c r="J2980" s="13"/>
      <c r="K2980" s="34"/>
      <c r="L2980" s="8"/>
      <c r="M2980" s="8"/>
      <c r="N2980" s="9"/>
      <c r="O2980" s="36">
        <v>33.92</v>
      </c>
      <c r="P2980" s="12">
        <v>1</v>
      </c>
      <c r="Q2980" s="12">
        <v>1</v>
      </c>
      <c r="R2980" s="13">
        <v>7.9</v>
      </c>
      <c r="S2980" s="34"/>
      <c r="T2980" s="8"/>
      <c r="U2980" s="8"/>
      <c r="V2980" s="9"/>
      <c r="W2980" s="36"/>
      <c r="X2980" s="12"/>
      <c r="Y2980" s="12"/>
      <c r="Z2980" s="12"/>
      <c r="AA2980" s="52">
        <f t="shared" si="184"/>
        <v>1</v>
      </c>
      <c r="AB2980" s="54">
        <f t="shared" si="185"/>
        <v>0.5</v>
      </c>
      <c r="AC2980" s="54">
        <f t="shared" si="186"/>
        <v>1</v>
      </c>
      <c r="AD2980" s="55">
        <f t="shared" si="187"/>
        <v>0.83333333333333337</v>
      </c>
      <c r="AE2980" s="58"/>
    </row>
    <row r="2981" spans="1:31" s="5" customFormat="1" x14ac:dyDescent="0.3">
      <c r="A2981" s="40" t="s">
        <v>3494</v>
      </c>
      <c r="B2981" s="3" t="s">
        <v>3495</v>
      </c>
      <c r="C2981" s="8"/>
      <c r="D2981" s="8"/>
      <c r="E2981" s="8"/>
      <c r="F2981" s="9"/>
      <c r="G2981" s="36">
        <v>88.31</v>
      </c>
      <c r="H2981" s="12">
        <v>2</v>
      </c>
      <c r="I2981" s="12">
        <v>3</v>
      </c>
      <c r="J2981" s="13">
        <v>6.6</v>
      </c>
      <c r="K2981" s="34">
        <v>86.56</v>
      </c>
      <c r="L2981" s="8">
        <v>2</v>
      </c>
      <c r="M2981" s="8">
        <v>2</v>
      </c>
      <c r="N2981" s="9">
        <v>3.4</v>
      </c>
      <c r="O2981" s="36">
        <v>37.35</v>
      </c>
      <c r="P2981" s="12">
        <v>1</v>
      </c>
      <c r="Q2981" s="12">
        <v>1</v>
      </c>
      <c r="R2981" s="13">
        <v>1.3</v>
      </c>
      <c r="S2981" s="34">
        <v>30.09</v>
      </c>
      <c r="T2981" s="8">
        <v>1</v>
      </c>
      <c r="U2981" s="8">
        <v>2</v>
      </c>
      <c r="V2981" s="9">
        <v>5.4</v>
      </c>
      <c r="W2981" s="36">
        <v>84.14</v>
      </c>
      <c r="X2981" s="12">
        <v>2</v>
      </c>
      <c r="Y2981" s="12">
        <v>3</v>
      </c>
      <c r="Z2981" s="12">
        <v>5.5</v>
      </c>
      <c r="AA2981" s="52">
        <f t="shared" si="184"/>
        <v>0.25</v>
      </c>
      <c r="AB2981" s="54">
        <f t="shared" si="185"/>
        <v>1.5</v>
      </c>
      <c r="AC2981" s="54">
        <f t="shared" si="186"/>
        <v>0.75</v>
      </c>
      <c r="AD2981" s="55">
        <f t="shared" si="187"/>
        <v>0.83333333333333337</v>
      </c>
      <c r="AE2981" s="58"/>
    </row>
    <row r="2982" spans="1:31" s="5" customFormat="1" x14ac:dyDescent="0.3">
      <c r="A2982" s="40" t="s">
        <v>4975</v>
      </c>
      <c r="B2982" s="3" t="s">
        <v>4976</v>
      </c>
      <c r="C2982" s="8"/>
      <c r="D2982" s="8"/>
      <c r="E2982" s="8"/>
      <c r="F2982" s="9"/>
      <c r="G2982" s="36"/>
      <c r="H2982" s="12"/>
      <c r="I2982" s="12"/>
      <c r="J2982" s="13"/>
      <c r="K2982" s="34"/>
      <c r="L2982" s="8"/>
      <c r="M2982" s="8"/>
      <c r="N2982" s="9"/>
      <c r="O2982" s="36">
        <v>34.25</v>
      </c>
      <c r="P2982" s="12">
        <v>1</v>
      </c>
      <c r="Q2982" s="12">
        <v>1</v>
      </c>
      <c r="R2982" s="13">
        <v>30.4</v>
      </c>
      <c r="S2982" s="34"/>
      <c r="T2982" s="8"/>
      <c r="U2982" s="8"/>
      <c r="V2982" s="9"/>
      <c r="W2982" s="36"/>
      <c r="X2982" s="12"/>
      <c r="Y2982" s="12"/>
      <c r="Z2982" s="12"/>
      <c r="AA2982" s="52">
        <f t="shared" si="184"/>
        <v>1</v>
      </c>
      <c r="AB2982" s="54">
        <f t="shared" si="185"/>
        <v>0.5</v>
      </c>
      <c r="AC2982" s="54">
        <f t="shared" si="186"/>
        <v>1</v>
      </c>
      <c r="AD2982" s="55">
        <f t="shared" si="187"/>
        <v>0.83333333333333337</v>
      </c>
      <c r="AE2982" s="58"/>
    </row>
    <row r="2983" spans="1:31" s="5" customFormat="1" x14ac:dyDescent="0.3">
      <c r="A2983" s="40" t="s">
        <v>7035</v>
      </c>
      <c r="B2983" s="16" t="s">
        <v>7036</v>
      </c>
      <c r="C2983" s="8"/>
      <c r="D2983" s="8"/>
      <c r="E2983" s="8"/>
      <c r="F2983" s="9"/>
      <c r="G2983" s="36"/>
      <c r="H2983" s="12"/>
      <c r="I2983" s="12"/>
      <c r="J2983" s="13"/>
      <c r="K2983" s="34"/>
      <c r="L2983" s="8"/>
      <c r="M2983" s="8"/>
      <c r="N2983" s="9"/>
      <c r="O2983" s="36"/>
      <c r="P2983" s="12"/>
      <c r="Q2983" s="12"/>
      <c r="R2983" s="13"/>
      <c r="S2983" s="34"/>
      <c r="T2983" s="8"/>
      <c r="U2983" s="8"/>
      <c r="V2983" s="9"/>
      <c r="W2983" s="36">
        <v>34.47</v>
      </c>
      <c r="X2983" s="12">
        <v>1</v>
      </c>
      <c r="Y2983" s="12">
        <v>1</v>
      </c>
      <c r="Z2983" s="12">
        <v>1.8</v>
      </c>
      <c r="AA2983" s="52">
        <f t="shared" si="184"/>
        <v>1</v>
      </c>
      <c r="AB2983" s="54">
        <f t="shared" si="185"/>
        <v>1</v>
      </c>
      <c r="AC2983" s="54">
        <f t="shared" si="186"/>
        <v>0.5</v>
      </c>
      <c r="AD2983" s="55">
        <f t="shared" si="187"/>
        <v>0.83333333333333337</v>
      </c>
      <c r="AE2983" s="58"/>
    </row>
    <row r="2984" spans="1:31" s="5" customFormat="1" x14ac:dyDescent="0.3">
      <c r="A2984" s="40" t="s">
        <v>5037</v>
      </c>
      <c r="B2984" s="3" t="s">
        <v>5038</v>
      </c>
      <c r="C2984" s="8"/>
      <c r="D2984" s="8"/>
      <c r="E2984" s="8"/>
      <c r="F2984" s="9"/>
      <c r="G2984" s="36"/>
      <c r="H2984" s="12"/>
      <c r="I2984" s="12"/>
      <c r="J2984" s="13"/>
      <c r="K2984" s="34"/>
      <c r="L2984" s="8"/>
      <c r="M2984" s="8"/>
      <c r="N2984" s="9"/>
      <c r="O2984" s="36">
        <v>34.51</v>
      </c>
      <c r="P2984" s="12">
        <v>1</v>
      </c>
      <c r="Q2984" s="12">
        <v>1</v>
      </c>
      <c r="R2984" s="13">
        <v>1.3</v>
      </c>
      <c r="S2984" s="34"/>
      <c r="T2984" s="8"/>
      <c r="U2984" s="8"/>
      <c r="V2984" s="9"/>
      <c r="W2984" s="36"/>
      <c r="X2984" s="12"/>
      <c r="Y2984" s="12"/>
      <c r="Z2984" s="12"/>
      <c r="AA2984" s="52">
        <f t="shared" si="184"/>
        <v>1</v>
      </c>
      <c r="AB2984" s="54">
        <f t="shared" si="185"/>
        <v>0.5</v>
      </c>
      <c r="AC2984" s="54">
        <f t="shared" si="186"/>
        <v>1</v>
      </c>
      <c r="AD2984" s="55">
        <f t="shared" si="187"/>
        <v>0.83333333333333337</v>
      </c>
      <c r="AE2984" s="58"/>
    </row>
    <row r="2985" spans="1:31" s="5" customFormat="1" x14ac:dyDescent="0.3">
      <c r="A2985" s="40" t="s">
        <v>7161</v>
      </c>
      <c r="B2985" s="16" t="s">
        <v>7162</v>
      </c>
      <c r="C2985" s="8"/>
      <c r="D2985" s="8"/>
      <c r="E2985" s="8"/>
      <c r="F2985" s="9"/>
      <c r="G2985" s="36"/>
      <c r="H2985" s="12"/>
      <c r="I2985" s="12"/>
      <c r="J2985" s="13"/>
      <c r="K2985" s="34"/>
      <c r="L2985" s="8"/>
      <c r="M2985" s="8"/>
      <c r="N2985" s="9"/>
      <c r="O2985" s="36"/>
      <c r="P2985" s="12"/>
      <c r="Q2985" s="12"/>
      <c r="R2985" s="13"/>
      <c r="S2985" s="34"/>
      <c r="T2985" s="8"/>
      <c r="U2985" s="8"/>
      <c r="V2985" s="9"/>
      <c r="W2985" s="36">
        <v>34.65</v>
      </c>
      <c r="X2985" s="12">
        <v>1</v>
      </c>
      <c r="Y2985" s="12">
        <v>1</v>
      </c>
      <c r="Z2985" s="12">
        <v>3.5</v>
      </c>
      <c r="AA2985" s="52">
        <f t="shared" si="184"/>
        <v>1</v>
      </c>
      <c r="AB2985" s="54">
        <f t="shared" si="185"/>
        <v>1</v>
      </c>
      <c r="AC2985" s="54">
        <f t="shared" si="186"/>
        <v>0.5</v>
      </c>
      <c r="AD2985" s="55">
        <f t="shared" si="187"/>
        <v>0.83333333333333337</v>
      </c>
      <c r="AE2985" s="58"/>
    </row>
    <row r="2986" spans="1:31" s="5" customFormat="1" x14ac:dyDescent="0.3">
      <c r="A2986" s="40" t="s">
        <v>2316</v>
      </c>
      <c r="B2986" s="3" t="s">
        <v>2317</v>
      </c>
      <c r="C2986" s="34">
        <v>47.14</v>
      </c>
      <c r="D2986" s="8">
        <v>1</v>
      </c>
      <c r="E2986" s="8">
        <v>1</v>
      </c>
      <c r="F2986" s="9">
        <v>12.6</v>
      </c>
      <c r="G2986" s="36">
        <v>50.12</v>
      </c>
      <c r="H2986" s="12">
        <v>1</v>
      </c>
      <c r="I2986" s="12">
        <v>1</v>
      </c>
      <c r="J2986" s="13">
        <v>12.6</v>
      </c>
      <c r="K2986" s="34"/>
      <c r="L2986" s="8"/>
      <c r="M2986" s="8"/>
      <c r="N2986" s="9"/>
      <c r="O2986" s="36">
        <v>56.22</v>
      </c>
      <c r="P2986" s="12">
        <v>1</v>
      </c>
      <c r="Q2986" s="12">
        <v>1</v>
      </c>
      <c r="R2986" s="13">
        <v>12.6</v>
      </c>
      <c r="S2986" s="34"/>
      <c r="T2986" s="8"/>
      <c r="U2986" s="8"/>
      <c r="V2986" s="9"/>
      <c r="W2986" s="36"/>
      <c r="X2986" s="12"/>
      <c r="Y2986" s="12"/>
      <c r="Z2986" s="12"/>
      <c r="AA2986" s="52">
        <f t="shared" si="184"/>
        <v>1</v>
      </c>
      <c r="AB2986" s="54">
        <f t="shared" si="185"/>
        <v>0.5</v>
      </c>
      <c r="AC2986" s="54">
        <f t="shared" si="186"/>
        <v>1</v>
      </c>
      <c r="AD2986" s="55">
        <f t="shared" si="187"/>
        <v>0.83333333333333337</v>
      </c>
      <c r="AE2986" s="58"/>
    </row>
    <row r="2987" spans="1:31" s="5" customFormat="1" x14ac:dyDescent="0.3">
      <c r="A2987" s="40" t="s">
        <v>7015</v>
      </c>
      <c r="B2987" s="16" t="s">
        <v>7016</v>
      </c>
      <c r="C2987" s="8"/>
      <c r="D2987" s="8"/>
      <c r="E2987" s="8"/>
      <c r="F2987" s="9"/>
      <c r="G2987" s="36"/>
      <c r="H2987" s="12"/>
      <c r="I2987" s="12"/>
      <c r="J2987" s="13"/>
      <c r="K2987" s="34"/>
      <c r="L2987" s="8"/>
      <c r="M2987" s="8"/>
      <c r="N2987" s="9"/>
      <c r="O2987" s="36"/>
      <c r="P2987" s="12"/>
      <c r="Q2987" s="12"/>
      <c r="R2987" s="13"/>
      <c r="S2987" s="34"/>
      <c r="T2987" s="8"/>
      <c r="U2987" s="8"/>
      <c r="V2987" s="9"/>
      <c r="W2987" s="36">
        <v>34.76</v>
      </c>
      <c r="X2987" s="12">
        <v>1</v>
      </c>
      <c r="Y2987" s="12">
        <v>1</v>
      </c>
      <c r="Z2987" s="12">
        <v>1.8</v>
      </c>
      <c r="AA2987" s="52">
        <f t="shared" si="184"/>
        <v>1</v>
      </c>
      <c r="AB2987" s="54">
        <f t="shared" si="185"/>
        <v>1</v>
      </c>
      <c r="AC2987" s="54">
        <f t="shared" si="186"/>
        <v>0.5</v>
      </c>
      <c r="AD2987" s="55">
        <f t="shared" si="187"/>
        <v>0.83333333333333337</v>
      </c>
      <c r="AE2987" s="58"/>
    </row>
    <row r="2988" spans="1:31" s="5" customFormat="1" x14ac:dyDescent="0.3">
      <c r="A2988" s="40" t="s">
        <v>5146</v>
      </c>
      <c r="B2988" s="3" t="s">
        <v>5147</v>
      </c>
      <c r="C2988" s="8"/>
      <c r="D2988" s="8"/>
      <c r="E2988" s="8"/>
      <c r="F2988" s="9"/>
      <c r="G2988" s="36"/>
      <c r="H2988" s="12"/>
      <c r="I2988" s="12"/>
      <c r="J2988" s="13"/>
      <c r="K2988" s="34"/>
      <c r="L2988" s="8"/>
      <c r="M2988" s="8"/>
      <c r="N2988" s="9"/>
      <c r="O2988" s="36">
        <v>34.82</v>
      </c>
      <c r="P2988" s="12">
        <v>1</v>
      </c>
      <c r="Q2988" s="12">
        <v>1</v>
      </c>
      <c r="R2988" s="13">
        <v>2</v>
      </c>
      <c r="S2988" s="34"/>
      <c r="T2988" s="8"/>
      <c r="U2988" s="8"/>
      <c r="V2988" s="9"/>
      <c r="W2988" s="36"/>
      <c r="X2988" s="12"/>
      <c r="Y2988" s="12"/>
      <c r="Z2988" s="12"/>
      <c r="AA2988" s="52">
        <f t="shared" si="184"/>
        <v>1</v>
      </c>
      <c r="AB2988" s="54">
        <f t="shared" si="185"/>
        <v>0.5</v>
      </c>
      <c r="AC2988" s="54">
        <f t="shared" si="186"/>
        <v>1</v>
      </c>
      <c r="AD2988" s="55">
        <f t="shared" si="187"/>
        <v>0.83333333333333337</v>
      </c>
      <c r="AE2988" s="58"/>
    </row>
    <row r="2989" spans="1:31" s="5" customFormat="1" x14ac:dyDescent="0.3">
      <c r="A2989" s="40" t="s">
        <v>4973</v>
      </c>
      <c r="B2989" s="3" t="s">
        <v>4974</v>
      </c>
      <c r="C2989" s="8"/>
      <c r="D2989" s="8"/>
      <c r="E2989" s="8"/>
      <c r="F2989" s="9"/>
      <c r="G2989" s="36"/>
      <c r="H2989" s="12"/>
      <c r="I2989" s="12"/>
      <c r="J2989" s="13"/>
      <c r="K2989" s="34"/>
      <c r="L2989" s="8"/>
      <c r="M2989" s="8"/>
      <c r="N2989" s="9"/>
      <c r="O2989" s="36">
        <v>35.08</v>
      </c>
      <c r="P2989" s="12">
        <v>1</v>
      </c>
      <c r="Q2989" s="12">
        <v>1</v>
      </c>
      <c r="R2989" s="13">
        <v>7.6</v>
      </c>
      <c r="S2989" s="34"/>
      <c r="T2989" s="8"/>
      <c r="U2989" s="8"/>
      <c r="V2989" s="9"/>
      <c r="W2989" s="36"/>
      <c r="X2989" s="12"/>
      <c r="Y2989" s="12"/>
      <c r="Z2989" s="12"/>
      <c r="AA2989" s="52">
        <f t="shared" si="184"/>
        <v>1</v>
      </c>
      <c r="AB2989" s="54">
        <f t="shared" si="185"/>
        <v>0.5</v>
      </c>
      <c r="AC2989" s="54">
        <f t="shared" si="186"/>
        <v>1</v>
      </c>
      <c r="AD2989" s="55">
        <f t="shared" si="187"/>
        <v>0.83333333333333337</v>
      </c>
      <c r="AE2989" s="58"/>
    </row>
    <row r="2990" spans="1:31" s="5" customFormat="1" x14ac:dyDescent="0.3">
      <c r="A2990" s="40" t="s">
        <v>7064</v>
      </c>
      <c r="B2990" s="16" t="s">
        <v>7065</v>
      </c>
      <c r="C2990" s="8"/>
      <c r="D2990" s="8"/>
      <c r="E2990" s="8"/>
      <c r="F2990" s="9"/>
      <c r="G2990" s="36"/>
      <c r="H2990" s="12"/>
      <c r="I2990" s="12"/>
      <c r="J2990" s="13"/>
      <c r="K2990" s="34"/>
      <c r="L2990" s="8"/>
      <c r="M2990" s="8"/>
      <c r="N2990" s="9"/>
      <c r="O2990" s="36"/>
      <c r="P2990" s="12"/>
      <c r="Q2990" s="12"/>
      <c r="R2990" s="13"/>
      <c r="S2990" s="34"/>
      <c r="T2990" s="8"/>
      <c r="U2990" s="8"/>
      <c r="V2990" s="9"/>
      <c r="W2990" s="36">
        <v>35.19</v>
      </c>
      <c r="X2990" s="12">
        <v>1</v>
      </c>
      <c r="Y2990" s="12">
        <v>1</v>
      </c>
      <c r="Z2990" s="12">
        <v>3.4</v>
      </c>
      <c r="AA2990" s="52">
        <f t="shared" si="184"/>
        <v>1</v>
      </c>
      <c r="AB2990" s="54">
        <f t="shared" si="185"/>
        <v>1</v>
      </c>
      <c r="AC2990" s="54">
        <f t="shared" si="186"/>
        <v>0.5</v>
      </c>
      <c r="AD2990" s="55">
        <f t="shared" si="187"/>
        <v>0.83333333333333337</v>
      </c>
      <c r="AE2990" s="58"/>
    </row>
    <row r="2991" spans="1:31" s="5" customFormat="1" x14ac:dyDescent="0.3">
      <c r="A2991" s="40" t="s">
        <v>5005</v>
      </c>
      <c r="B2991" s="3" t="s">
        <v>5006</v>
      </c>
      <c r="C2991" s="8"/>
      <c r="D2991" s="8"/>
      <c r="E2991" s="8"/>
      <c r="F2991" s="9"/>
      <c r="G2991" s="36"/>
      <c r="H2991" s="12"/>
      <c r="I2991" s="12"/>
      <c r="J2991" s="13"/>
      <c r="K2991" s="34"/>
      <c r="L2991" s="8"/>
      <c r="M2991" s="8"/>
      <c r="N2991" s="9"/>
      <c r="O2991" s="36">
        <v>35.31</v>
      </c>
      <c r="P2991" s="12">
        <v>1</v>
      </c>
      <c r="Q2991" s="12">
        <v>1</v>
      </c>
      <c r="R2991" s="13">
        <v>2.4</v>
      </c>
      <c r="S2991" s="34"/>
      <c r="T2991" s="8"/>
      <c r="U2991" s="8"/>
      <c r="V2991" s="9"/>
      <c r="W2991" s="36"/>
      <c r="X2991" s="12"/>
      <c r="Y2991" s="12"/>
      <c r="Z2991" s="12"/>
      <c r="AA2991" s="52">
        <f t="shared" si="184"/>
        <v>1</v>
      </c>
      <c r="AB2991" s="54">
        <f t="shared" si="185"/>
        <v>0.5</v>
      </c>
      <c r="AC2991" s="54">
        <f t="shared" si="186"/>
        <v>1</v>
      </c>
      <c r="AD2991" s="55">
        <f t="shared" si="187"/>
        <v>0.83333333333333337</v>
      </c>
      <c r="AE2991" s="58"/>
    </row>
    <row r="2992" spans="1:31" s="5" customFormat="1" x14ac:dyDescent="0.3">
      <c r="A2992" s="40" t="s">
        <v>4880</v>
      </c>
      <c r="B2992" s="3" t="s">
        <v>4881</v>
      </c>
      <c r="C2992" s="8"/>
      <c r="D2992" s="8"/>
      <c r="E2992" s="8"/>
      <c r="F2992" s="9"/>
      <c r="G2992" s="36"/>
      <c r="H2992" s="12"/>
      <c r="I2992" s="12"/>
      <c r="J2992" s="13"/>
      <c r="K2992" s="34"/>
      <c r="L2992" s="8"/>
      <c r="M2992" s="8"/>
      <c r="N2992" s="9"/>
      <c r="O2992" s="36">
        <v>35.340000000000003</v>
      </c>
      <c r="P2992" s="12">
        <v>1</v>
      </c>
      <c r="Q2992" s="12">
        <v>1</v>
      </c>
      <c r="R2992" s="13">
        <v>7.3</v>
      </c>
      <c r="S2992" s="34"/>
      <c r="T2992" s="8"/>
      <c r="U2992" s="8"/>
      <c r="V2992" s="9"/>
      <c r="W2992" s="36"/>
      <c r="X2992" s="12"/>
      <c r="Y2992" s="12"/>
      <c r="Z2992" s="12"/>
      <c r="AA2992" s="52">
        <f t="shared" si="184"/>
        <v>1</v>
      </c>
      <c r="AB2992" s="54">
        <f t="shared" si="185"/>
        <v>0.5</v>
      </c>
      <c r="AC2992" s="54">
        <f t="shared" si="186"/>
        <v>1</v>
      </c>
      <c r="AD2992" s="55">
        <f t="shared" si="187"/>
        <v>0.83333333333333337</v>
      </c>
      <c r="AE2992" s="58"/>
    </row>
    <row r="2993" spans="1:31" s="5" customFormat="1" x14ac:dyDescent="0.3">
      <c r="A2993" s="40" t="s">
        <v>4999</v>
      </c>
      <c r="B2993" s="3" t="s">
        <v>5000</v>
      </c>
      <c r="C2993" s="8"/>
      <c r="D2993" s="8"/>
      <c r="E2993" s="8"/>
      <c r="F2993" s="9"/>
      <c r="G2993" s="36"/>
      <c r="H2993" s="12"/>
      <c r="I2993" s="12"/>
      <c r="J2993" s="13"/>
      <c r="K2993" s="34"/>
      <c r="L2993" s="8"/>
      <c r="M2993" s="8"/>
      <c r="N2993" s="9"/>
      <c r="O2993" s="36">
        <v>70.84</v>
      </c>
      <c r="P2993" s="12">
        <v>1</v>
      </c>
      <c r="Q2993" s="12">
        <v>1</v>
      </c>
      <c r="R2993" s="13">
        <v>7.9</v>
      </c>
      <c r="S2993" s="34">
        <v>47.24</v>
      </c>
      <c r="T2993" s="8">
        <v>1</v>
      </c>
      <c r="U2993" s="8">
        <v>1</v>
      </c>
      <c r="V2993" s="9">
        <v>7.9</v>
      </c>
      <c r="W2993" s="36">
        <v>36.68</v>
      </c>
      <c r="X2993" s="12">
        <v>1</v>
      </c>
      <c r="Y2993" s="12">
        <v>1</v>
      </c>
      <c r="Z2993" s="12">
        <v>7.9</v>
      </c>
      <c r="AA2993" s="52">
        <f t="shared" si="184"/>
        <v>1</v>
      </c>
      <c r="AB2993" s="54">
        <f t="shared" si="185"/>
        <v>0.5</v>
      </c>
      <c r="AC2993" s="54">
        <f t="shared" si="186"/>
        <v>1</v>
      </c>
      <c r="AD2993" s="55">
        <f t="shared" si="187"/>
        <v>0.83333333333333337</v>
      </c>
      <c r="AE2993" s="58"/>
    </row>
    <row r="2994" spans="1:31" s="5" customFormat="1" x14ac:dyDescent="0.3">
      <c r="A2994" s="40" t="s">
        <v>7029</v>
      </c>
      <c r="B2994" s="16" t="s">
        <v>7030</v>
      </c>
      <c r="C2994" s="8"/>
      <c r="D2994" s="8"/>
      <c r="E2994" s="8"/>
      <c r="F2994" s="9"/>
      <c r="G2994" s="36"/>
      <c r="H2994" s="12"/>
      <c r="I2994" s="12"/>
      <c r="J2994" s="13"/>
      <c r="K2994" s="34"/>
      <c r="L2994" s="8"/>
      <c r="M2994" s="8"/>
      <c r="N2994" s="9"/>
      <c r="O2994" s="36"/>
      <c r="P2994" s="12"/>
      <c r="Q2994" s="12"/>
      <c r="R2994" s="13"/>
      <c r="S2994" s="34"/>
      <c r="T2994" s="8"/>
      <c r="U2994" s="8"/>
      <c r="V2994" s="9"/>
      <c r="W2994" s="36">
        <v>35.39</v>
      </c>
      <c r="X2994" s="12">
        <v>1</v>
      </c>
      <c r="Y2994" s="12">
        <v>1</v>
      </c>
      <c r="Z2994" s="12">
        <v>1</v>
      </c>
      <c r="AA2994" s="52">
        <f t="shared" si="184"/>
        <v>1</v>
      </c>
      <c r="AB2994" s="54">
        <f t="shared" si="185"/>
        <v>1</v>
      </c>
      <c r="AC2994" s="54">
        <f t="shared" si="186"/>
        <v>0.5</v>
      </c>
      <c r="AD2994" s="55">
        <f t="shared" si="187"/>
        <v>0.83333333333333337</v>
      </c>
      <c r="AE2994" s="58"/>
    </row>
    <row r="2995" spans="1:31" s="5" customFormat="1" x14ac:dyDescent="0.3">
      <c r="A2995" s="40" t="s">
        <v>7110</v>
      </c>
      <c r="B2995" s="16" t="s">
        <v>7111</v>
      </c>
      <c r="C2995" s="8"/>
      <c r="D2995" s="8"/>
      <c r="E2995" s="8"/>
      <c r="F2995" s="9"/>
      <c r="G2995" s="36"/>
      <c r="H2995" s="12"/>
      <c r="I2995" s="12"/>
      <c r="J2995" s="13"/>
      <c r="K2995" s="34"/>
      <c r="L2995" s="8"/>
      <c r="M2995" s="8"/>
      <c r="N2995" s="9"/>
      <c r="O2995" s="36"/>
      <c r="P2995" s="12"/>
      <c r="Q2995" s="12"/>
      <c r="R2995" s="13"/>
      <c r="S2995" s="34"/>
      <c r="T2995" s="8"/>
      <c r="U2995" s="8"/>
      <c r="V2995" s="9"/>
      <c r="W2995" s="36">
        <v>35.549999999999997</v>
      </c>
      <c r="X2995" s="12">
        <v>1</v>
      </c>
      <c r="Y2995" s="12">
        <v>1</v>
      </c>
      <c r="Z2995" s="12">
        <v>2.2000000000000002</v>
      </c>
      <c r="AA2995" s="52">
        <f t="shared" si="184"/>
        <v>1</v>
      </c>
      <c r="AB2995" s="54">
        <f t="shared" si="185"/>
        <v>1</v>
      </c>
      <c r="AC2995" s="54">
        <f t="shared" si="186"/>
        <v>0.5</v>
      </c>
      <c r="AD2995" s="55">
        <f t="shared" si="187"/>
        <v>0.83333333333333337</v>
      </c>
      <c r="AE2995" s="58"/>
    </row>
    <row r="2996" spans="1:31" s="5" customFormat="1" x14ac:dyDescent="0.3">
      <c r="A2996" s="40" t="s">
        <v>4920</v>
      </c>
      <c r="B2996" s="3" t="s">
        <v>4921</v>
      </c>
      <c r="C2996" s="8"/>
      <c r="D2996" s="8"/>
      <c r="E2996" s="8"/>
      <c r="F2996" s="9"/>
      <c r="G2996" s="36"/>
      <c r="H2996" s="12"/>
      <c r="I2996" s="12"/>
      <c r="J2996" s="13"/>
      <c r="K2996" s="34"/>
      <c r="L2996" s="8"/>
      <c r="M2996" s="8"/>
      <c r="N2996" s="9"/>
      <c r="O2996" s="36">
        <v>35.619999999999997</v>
      </c>
      <c r="P2996" s="12">
        <v>1</v>
      </c>
      <c r="Q2996" s="12">
        <v>1</v>
      </c>
      <c r="R2996" s="13">
        <v>7.6</v>
      </c>
      <c r="S2996" s="34"/>
      <c r="T2996" s="8"/>
      <c r="U2996" s="8"/>
      <c r="V2996" s="9"/>
      <c r="W2996" s="36"/>
      <c r="X2996" s="12"/>
      <c r="Y2996" s="12"/>
      <c r="Z2996" s="12"/>
      <c r="AA2996" s="52">
        <f t="shared" si="184"/>
        <v>1</v>
      </c>
      <c r="AB2996" s="54">
        <f t="shared" si="185"/>
        <v>0.5</v>
      </c>
      <c r="AC2996" s="54">
        <f t="shared" si="186"/>
        <v>1</v>
      </c>
      <c r="AD2996" s="55">
        <f t="shared" si="187"/>
        <v>0.83333333333333337</v>
      </c>
      <c r="AE2996" s="58"/>
    </row>
    <row r="2997" spans="1:31" s="5" customFormat="1" x14ac:dyDescent="0.3">
      <c r="A2997" s="40" t="s">
        <v>6934</v>
      </c>
      <c r="B2997" s="16" t="s">
        <v>6935</v>
      </c>
      <c r="C2997" s="8"/>
      <c r="D2997" s="8"/>
      <c r="E2997" s="8"/>
      <c r="F2997" s="9"/>
      <c r="G2997" s="36"/>
      <c r="H2997" s="12"/>
      <c r="I2997" s="12"/>
      <c r="J2997" s="13"/>
      <c r="K2997" s="34"/>
      <c r="L2997" s="8"/>
      <c r="M2997" s="8"/>
      <c r="N2997" s="9"/>
      <c r="O2997" s="36"/>
      <c r="P2997" s="12"/>
      <c r="Q2997" s="12"/>
      <c r="R2997" s="13"/>
      <c r="S2997" s="34"/>
      <c r="T2997" s="8"/>
      <c r="U2997" s="8"/>
      <c r="V2997" s="9"/>
      <c r="W2997" s="36">
        <v>35.64</v>
      </c>
      <c r="X2997" s="12">
        <v>1</v>
      </c>
      <c r="Y2997" s="12">
        <v>1</v>
      </c>
      <c r="Z2997" s="12">
        <v>3</v>
      </c>
      <c r="AA2997" s="52">
        <f t="shared" si="184"/>
        <v>1</v>
      </c>
      <c r="AB2997" s="54">
        <f t="shared" si="185"/>
        <v>1</v>
      </c>
      <c r="AC2997" s="54">
        <f t="shared" si="186"/>
        <v>0.5</v>
      </c>
      <c r="AD2997" s="55">
        <f t="shared" si="187"/>
        <v>0.83333333333333337</v>
      </c>
      <c r="AE2997" s="58"/>
    </row>
    <row r="2998" spans="1:31" s="5" customFormat="1" x14ac:dyDescent="0.3">
      <c r="A2998" s="40" t="s">
        <v>7108</v>
      </c>
      <c r="B2998" s="16" t="s">
        <v>7109</v>
      </c>
      <c r="C2998" s="8"/>
      <c r="D2998" s="8"/>
      <c r="E2998" s="8"/>
      <c r="F2998" s="9"/>
      <c r="G2998" s="36"/>
      <c r="H2998" s="12"/>
      <c r="I2998" s="12"/>
      <c r="J2998" s="13"/>
      <c r="K2998" s="34"/>
      <c r="L2998" s="8"/>
      <c r="M2998" s="8"/>
      <c r="N2998" s="9"/>
      <c r="O2998" s="36"/>
      <c r="P2998" s="12"/>
      <c r="Q2998" s="12"/>
      <c r="R2998" s="13"/>
      <c r="S2998" s="34"/>
      <c r="T2998" s="8"/>
      <c r="U2998" s="8"/>
      <c r="V2998" s="9"/>
      <c r="W2998" s="36">
        <v>35.700000000000003</v>
      </c>
      <c r="X2998" s="12">
        <v>1</v>
      </c>
      <c r="Y2998" s="12">
        <v>1</v>
      </c>
      <c r="Z2998" s="12">
        <v>1.8</v>
      </c>
      <c r="AA2998" s="52">
        <f t="shared" si="184"/>
        <v>1</v>
      </c>
      <c r="AB2998" s="54">
        <f t="shared" si="185"/>
        <v>1</v>
      </c>
      <c r="AC2998" s="54">
        <f t="shared" si="186"/>
        <v>0.5</v>
      </c>
      <c r="AD2998" s="55">
        <f t="shared" si="187"/>
        <v>0.83333333333333337</v>
      </c>
      <c r="AE2998" s="58"/>
    </row>
    <row r="2999" spans="1:31" s="5" customFormat="1" x14ac:dyDescent="0.3">
      <c r="A2999" s="40" t="s">
        <v>5007</v>
      </c>
      <c r="B2999" s="3" t="s">
        <v>5008</v>
      </c>
      <c r="C2999" s="8"/>
      <c r="D2999" s="8"/>
      <c r="E2999" s="8"/>
      <c r="F2999" s="9"/>
      <c r="G2999" s="36"/>
      <c r="H2999" s="12"/>
      <c r="I2999" s="12"/>
      <c r="J2999" s="13"/>
      <c r="K2999" s="34"/>
      <c r="L2999" s="8"/>
      <c r="M2999" s="8"/>
      <c r="N2999" s="9"/>
      <c r="O2999" s="36">
        <v>35.75</v>
      </c>
      <c r="P2999" s="12">
        <v>1</v>
      </c>
      <c r="Q2999" s="12">
        <v>1</v>
      </c>
      <c r="R2999" s="13">
        <v>8.6</v>
      </c>
      <c r="S2999" s="34"/>
      <c r="T2999" s="8"/>
      <c r="U2999" s="8"/>
      <c r="V2999" s="9"/>
      <c r="W2999" s="36"/>
      <c r="X2999" s="12"/>
      <c r="Y2999" s="12"/>
      <c r="Z2999" s="12"/>
      <c r="AA2999" s="52">
        <f t="shared" si="184"/>
        <v>1</v>
      </c>
      <c r="AB2999" s="54">
        <f t="shared" si="185"/>
        <v>0.5</v>
      </c>
      <c r="AC2999" s="54">
        <f t="shared" si="186"/>
        <v>1</v>
      </c>
      <c r="AD2999" s="55">
        <f t="shared" si="187"/>
        <v>0.83333333333333337</v>
      </c>
      <c r="AE2999" s="58"/>
    </row>
    <row r="3000" spans="1:31" s="5" customFormat="1" x14ac:dyDescent="0.3">
      <c r="A3000" s="40" t="s">
        <v>6964</v>
      </c>
      <c r="B3000" s="16" t="s">
        <v>6537</v>
      </c>
      <c r="C3000" s="8"/>
      <c r="D3000" s="8"/>
      <c r="E3000" s="8"/>
      <c r="F3000" s="9"/>
      <c r="G3000" s="36"/>
      <c r="H3000" s="12"/>
      <c r="I3000" s="12"/>
      <c r="J3000" s="13"/>
      <c r="K3000" s="34"/>
      <c r="L3000" s="8"/>
      <c r="M3000" s="8"/>
      <c r="N3000" s="9"/>
      <c r="O3000" s="36"/>
      <c r="P3000" s="12"/>
      <c r="Q3000" s="12"/>
      <c r="R3000" s="13"/>
      <c r="S3000" s="34"/>
      <c r="T3000" s="8"/>
      <c r="U3000" s="8"/>
      <c r="V3000" s="9"/>
      <c r="W3000" s="36">
        <v>36.19</v>
      </c>
      <c r="X3000" s="12">
        <v>1</v>
      </c>
      <c r="Y3000" s="12">
        <v>1</v>
      </c>
      <c r="Z3000" s="12">
        <v>8.1999999999999993</v>
      </c>
      <c r="AA3000" s="52">
        <f t="shared" si="184"/>
        <v>1</v>
      </c>
      <c r="AB3000" s="54">
        <f t="shared" si="185"/>
        <v>1</v>
      </c>
      <c r="AC3000" s="54">
        <f t="shared" si="186"/>
        <v>0.5</v>
      </c>
      <c r="AD3000" s="55">
        <f t="shared" si="187"/>
        <v>0.83333333333333337</v>
      </c>
      <c r="AE3000" s="58"/>
    </row>
    <row r="3001" spans="1:31" s="5" customFormat="1" x14ac:dyDescent="0.3">
      <c r="A3001" s="40" t="s">
        <v>7215</v>
      </c>
      <c r="B3001" s="16" t="s">
        <v>7216</v>
      </c>
      <c r="C3001" s="8"/>
      <c r="D3001" s="8"/>
      <c r="E3001" s="8"/>
      <c r="F3001" s="9"/>
      <c r="G3001" s="36"/>
      <c r="H3001" s="12"/>
      <c r="I3001" s="12"/>
      <c r="J3001" s="13"/>
      <c r="K3001" s="34"/>
      <c r="L3001" s="8"/>
      <c r="M3001" s="8"/>
      <c r="N3001" s="9"/>
      <c r="O3001" s="36"/>
      <c r="P3001" s="12"/>
      <c r="Q3001" s="12"/>
      <c r="R3001" s="13"/>
      <c r="S3001" s="34"/>
      <c r="T3001" s="8"/>
      <c r="U3001" s="8"/>
      <c r="V3001" s="9"/>
      <c r="W3001" s="36">
        <v>36.409999999999997</v>
      </c>
      <c r="X3001" s="12">
        <v>1</v>
      </c>
      <c r="Y3001" s="12">
        <v>1</v>
      </c>
      <c r="Z3001" s="12">
        <v>6.6</v>
      </c>
      <c r="AA3001" s="52">
        <f t="shared" si="184"/>
        <v>1</v>
      </c>
      <c r="AB3001" s="54">
        <f t="shared" si="185"/>
        <v>1</v>
      </c>
      <c r="AC3001" s="54">
        <f t="shared" si="186"/>
        <v>0.5</v>
      </c>
      <c r="AD3001" s="55">
        <f t="shared" si="187"/>
        <v>0.83333333333333337</v>
      </c>
      <c r="AE3001" s="58"/>
    </row>
    <row r="3002" spans="1:31" s="5" customFormat="1" x14ac:dyDescent="0.3">
      <c r="A3002" s="40" t="s">
        <v>4734</v>
      </c>
      <c r="B3002" s="3" t="s">
        <v>4735</v>
      </c>
      <c r="C3002" s="8"/>
      <c r="D3002" s="8"/>
      <c r="E3002" s="8"/>
      <c r="F3002" s="9"/>
      <c r="G3002" s="36"/>
      <c r="H3002" s="12"/>
      <c r="I3002" s="12"/>
      <c r="J3002" s="13"/>
      <c r="K3002" s="34">
        <v>64.06</v>
      </c>
      <c r="L3002" s="8">
        <v>1</v>
      </c>
      <c r="M3002" s="8">
        <v>1</v>
      </c>
      <c r="N3002" s="9">
        <v>1.9</v>
      </c>
      <c r="O3002" s="36">
        <v>82.79</v>
      </c>
      <c r="P3002" s="12">
        <v>1</v>
      </c>
      <c r="Q3002" s="12">
        <v>1</v>
      </c>
      <c r="R3002" s="13">
        <v>3.4</v>
      </c>
      <c r="S3002" s="34"/>
      <c r="T3002" s="8"/>
      <c r="U3002" s="8"/>
      <c r="V3002" s="9"/>
      <c r="W3002" s="36">
        <v>52.58</v>
      </c>
      <c r="X3002" s="12">
        <v>1</v>
      </c>
      <c r="Y3002" s="12">
        <v>1</v>
      </c>
      <c r="Z3002" s="12">
        <v>3.6</v>
      </c>
      <c r="AA3002" s="52">
        <f t="shared" si="184"/>
        <v>1</v>
      </c>
      <c r="AB3002" s="54">
        <f t="shared" si="185"/>
        <v>1</v>
      </c>
      <c r="AC3002" s="54">
        <f t="shared" si="186"/>
        <v>0.5</v>
      </c>
      <c r="AD3002" s="55">
        <f t="shared" si="187"/>
        <v>0.83333333333333337</v>
      </c>
      <c r="AE3002" s="58"/>
    </row>
    <row r="3003" spans="1:31" s="5" customFormat="1" x14ac:dyDescent="0.3">
      <c r="A3003" s="40" t="s">
        <v>4965</v>
      </c>
      <c r="B3003" s="3" t="s">
        <v>4966</v>
      </c>
      <c r="C3003" s="8"/>
      <c r="D3003" s="8"/>
      <c r="E3003" s="8"/>
      <c r="F3003" s="9"/>
      <c r="G3003" s="36"/>
      <c r="H3003" s="12"/>
      <c r="I3003" s="12"/>
      <c r="J3003" s="13"/>
      <c r="K3003" s="34"/>
      <c r="L3003" s="8"/>
      <c r="M3003" s="8"/>
      <c r="N3003" s="9"/>
      <c r="O3003" s="36">
        <v>36.46</v>
      </c>
      <c r="P3003" s="12">
        <v>1</v>
      </c>
      <c r="Q3003" s="12">
        <v>1</v>
      </c>
      <c r="R3003" s="13">
        <v>1.4</v>
      </c>
      <c r="S3003" s="34"/>
      <c r="T3003" s="8"/>
      <c r="U3003" s="8"/>
      <c r="V3003" s="9"/>
      <c r="W3003" s="36"/>
      <c r="X3003" s="12"/>
      <c r="Y3003" s="12"/>
      <c r="Z3003" s="12"/>
      <c r="AA3003" s="52">
        <f t="shared" si="184"/>
        <v>1</v>
      </c>
      <c r="AB3003" s="54">
        <f t="shared" si="185"/>
        <v>0.5</v>
      </c>
      <c r="AC3003" s="54">
        <f t="shared" si="186"/>
        <v>1</v>
      </c>
      <c r="AD3003" s="55">
        <f t="shared" si="187"/>
        <v>0.83333333333333337</v>
      </c>
      <c r="AE3003" s="58"/>
    </row>
    <row r="3004" spans="1:31" s="5" customFormat="1" x14ac:dyDescent="0.3">
      <c r="A3004" s="40" t="s">
        <v>4024</v>
      </c>
      <c r="B3004" s="3" t="s">
        <v>4025</v>
      </c>
      <c r="C3004" s="8"/>
      <c r="D3004" s="8"/>
      <c r="E3004" s="8"/>
      <c r="F3004" s="9"/>
      <c r="G3004" s="36">
        <v>36.53</v>
      </c>
      <c r="H3004" s="12">
        <v>1</v>
      </c>
      <c r="I3004" s="12">
        <v>1</v>
      </c>
      <c r="J3004" s="13">
        <v>1.7</v>
      </c>
      <c r="K3004" s="34"/>
      <c r="L3004" s="8"/>
      <c r="M3004" s="8"/>
      <c r="N3004" s="9"/>
      <c r="O3004" s="36"/>
      <c r="P3004" s="12"/>
      <c r="Q3004" s="12"/>
      <c r="R3004" s="13"/>
      <c r="S3004" s="34"/>
      <c r="T3004" s="8"/>
      <c r="U3004" s="8"/>
      <c r="V3004" s="9"/>
      <c r="W3004" s="36"/>
      <c r="X3004" s="12"/>
      <c r="Y3004" s="12"/>
      <c r="Z3004" s="12"/>
      <c r="AA3004" s="52">
        <f t="shared" si="184"/>
        <v>0.5</v>
      </c>
      <c r="AB3004" s="54">
        <f t="shared" si="185"/>
        <v>1</v>
      </c>
      <c r="AC3004" s="54">
        <f t="shared" si="186"/>
        <v>1</v>
      </c>
      <c r="AD3004" s="55">
        <f t="shared" si="187"/>
        <v>0.83333333333333337</v>
      </c>
      <c r="AE3004" s="58"/>
    </row>
    <row r="3005" spans="1:31" s="5" customFormat="1" x14ac:dyDescent="0.3">
      <c r="A3005" s="40" t="s">
        <v>4941</v>
      </c>
      <c r="B3005" s="3" t="s">
        <v>4942</v>
      </c>
      <c r="C3005" s="8"/>
      <c r="D3005" s="8"/>
      <c r="E3005" s="8"/>
      <c r="F3005" s="9"/>
      <c r="G3005" s="36"/>
      <c r="H3005" s="12"/>
      <c r="I3005" s="12"/>
      <c r="J3005" s="13"/>
      <c r="K3005" s="34"/>
      <c r="L3005" s="8"/>
      <c r="M3005" s="8"/>
      <c r="N3005" s="9"/>
      <c r="O3005" s="36">
        <v>36.549999999999997</v>
      </c>
      <c r="P3005" s="12">
        <v>1</v>
      </c>
      <c r="Q3005" s="12">
        <v>1</v>
      </c>
      <c r="R3005" s="13">
        <v>12.5</v>
      </c>
      <c r="S3005" s="34"/>
      <c r="T3005" s="8"/>
      <c r="U3005" s="8"/>
      <c r="V3005" s="9"/>
      <c r="W3005" s="36"/>
      <c r="X3005" s="12"/>
      <c r="Y3005" s="12"/>
      <c r="Z3005" s="12"/>
      <c r="AA3005" s="52">
        <f t="shared" si="184"/>
        <v>1</v>
      </c>
      <c r="AB3005" s="54">
        <f t="shared" si="185"/>
        <v>0.5</v>
      </c>
      <c r="AC3005" s="54">
        <f t="shared" si="186"/>
        <v>1</v>
      </c>
      <c r="AD3005" s="55">
        <f t="shared" si="187"/>
        <v>0.83333333333333337</v>
      </c>
      <c r="AE3005" s="58"/>
    </row>
    <row r="3006" spans="1:31" s="5" customFormat="1" x14ac:dyDescent="0.3">
      <c r="A3006" s="40" t="s">
        <v>3918</v>
      </c>
      <c r="B3006" s="3" t="s">
        <v>3919</v>
      </c>
      <c r="C3006" s="8"/>
      <c r="D3006" s="8"/>
      <c r="E3006" s="8"/>
      <c r="F3006" s="9"/>
      <c r="G3006" s="36">
        <v>36.549999999999997</v>
      </c>
      <c r="H3006" s="12">
        <v>1</v>
      </c>
      <c r="I3006" s="12">
        <v>1</v>
      </c>
      <c r="J3006" s="13">
        <v>8.9</v>
      </c>
      <c r="K3006" s="34"/>
      <c r="L3006" s="8"/>
      <c r="M3006" s="8"/>
      <c r="N3006" s="9"/>
      <c r="O3006" s="36"/>
      <c r="P3006" s="12"/>
      <c r="Q3006" s="12"/>
      <c r="R3006" s="13"/>
      <c r="S3006" s="34"/>
      <c r="T3006" s="8"/>
      <c r="U3006" s="8"/>
      <c r="V3006" s="9"/>
      <c r="W3006" s="36"/>
      <c r="X3006" s="12"/>
      <c r="Y3006" s="12"/>
      <c r="Z3006" s="12"/>
      <c r="AA3006" s="52">
        <f t="shared" si="184"/>
        <v>0.5</v>
      </c>
      <c r="AB3006" s="54">
        <f t="shared" si="185"/>
        <v>1</v>
      </c>
      <c r="AC3006" s="54">
        <f t="shared" si="186"/>
        <v>1</v>
      </c>
      <c r="AD3006" s="55">
        <f t="shared" si="187"/>
        <v>0.83333333333333337</v>
      </c>
      <c r="AE3006" s="58"/>
    </row>
    <row r="3007" spans="1:31" s="5" customFormat="1" x14ac:dyDescent="0.3">
      <c r="A3007" s="40" t="s">
        <v>5076</v>
      </c>
      <c r="B3007" s="3" t="s">
        <v>5077</v>
      </c>
      <c r="C3007" s="8"/>
      <c r="D3007" s="8"/>
      <c r="E3007" s="8"/>
      <c r="F3007" s="9"/>
      <c r="G3007" s="36"/>
      <c r="H3007" s="12"/>
      <c r="I3007" s="12"/>
      <c r="J3007" s="13"/>
      <c r="K3007" s="34"/>
      <c r="L3007" s="8"/>
      <c r="M3007" s="8"/>
      <c r="N3007" s="9"/>
      <c r="O3007" s="36">
        <v>39.74</v>
      </c>
      <c r="P3007" s="12">
        <v>1</v>
      </c>
      <c r="Q3007" s="12">
        <v>1</v>
      </c>
      <c r="R3007" s="13">
        <v>0.6</v>
      </c>
      <c r="S3007" s="34">
        <v>31.58</v>
      </c>
      <c r="T3007" s="8">
        <v>1</v>
      </c>
      <c r="U3007" s="8">
        <v>1</v>
      </c>
      <c r="V3007" s="9">
        <v>1.6</v>
      </c>
      <c r="W3007" s="36">
        <v>45.64</v>
      </c>
      <c r="X3007" s="12">
        <v>1</v>
      </c>
      <c r="Y3007" s="12">
        <v>1</v>
      </c>
      <c r="Z3007" s="12">
        <v>0.6</v>
      </c>
      <c r="AA3007" s="52">
        <f t="shared" si="184"/>
        <v>1</v>
      </c>
      <c r="AB3007" s="54">
        <f t="shared" si="185"/>
        <v>0.5</v>
      </c>
      <c r="AC3007" s="54">
        <f t="shared" si="186"/>
        <v>1</v>
      </c>
      <c r="AD3007" s="55">
        <f t="shared" si="187"/>
        <v>0.83333333333333337</v>
      </c>
      <c r="AE3007" s="58"/>
    </row>
    <row r="3008" spans="1:31" s="5" customFormat="1" x14ac:dyDescent="0.3">
      <c r="A3008" s="40" t="s">
        <v>3785</v>
      </c>
      <c r="B3008" s="3" t="s">
        <v>3786</v>
      </c>
      <c r="C3008" s="8"/>
      <c r="D3008" s="8"/>
      <c r="E3008" s="8"/>
      <c r="F3008" s="9"/>
      <c r="G3008" s="36">
        <v>36.619999999999997</v>
      </c>
      <c r="H3008" s="12">
        <v>1</v>
      </c>
      <c r="I3008" s="12">
        <v>1</v>
      </c>
      <c r="J3008" s="13">
        <v>2.1</v>
      </c>
      <c r="K3008" s="34"/>
      <c r="L3008" s="8"/>
      <c r="M3008" s="8"/>
      <c r="N3008" s="9"/>
      <c r="O3008" s="36"/>
      <c r="P3008" s="12"/>
      <c r="Q3008" s="12"/>
      <c r="R3008" s="13"/>
      <c r="S3008" s="34"/>
      <c r="T3008" s="8"/>
      <c r="U3008" s="8"/>
      <c r="V3008" s="9"/>
      <c r="W3008" s="36"/>
      <c r="X3008" s="12"/>
      <c r="Y3008" s="12"/>
      <c r="Z3008" s="12"/>
      <c r="AA3008" s="52">
        <f t="shared" si="184"/>
        <v>0.5</v>
      </c>
      <c r="AB3008" s="54">
        <f t="shared" si="185"/>
        <v>1</v>
      </c>
      <c r="AC3008" s="54">
        <f t="shared" si="186"/>
        <v>1</v>
      </c>
      <c r="AD3008" s="55">
        <f t="shared" si="187"/>
        <v>0.83333333333333337</v>
      </c>
      <c r="AE3008" s="58"/>
    </row>
    <row r="3009" spans="1:31" s="5" customFormat="1" x14ac:dyDescent="0.3">
      <c r="A3009" s="40" t="s">
        <v>4012</v>
      </c>
      <c r="B3009" s="3" t="s">
        <v>4013</v>
      </c>
      <c r="C3009" s="8"/>
      <c r="D3009" s="8"/>
      <c r="E3009" s="8"/>
      <c r="F3009" s="9"/>
      <c r="G3009" s="36">
        <v>36.619999999999997</v>
      </c>
      <c r="H3009" s="12">
        <v>1</v>
      </c>
      <c r="I3009" s="12">
        <v>1</v>
      </c>
      <c r="J3009" s="13">
        <v>3.6</v>
      </c>
      <c r="K3009" s="34"/>
      <c r="L3009" s="8"/>
      <c r="M3009" s="8"/>
      <c r="N3009" s="9"/>
      <c r="O3009" s="36"/>
      <c r="P3009" s="12"/>
      <c r="Q3009" s="12"/>
      <c r="R3009" s="13"/>
      <c r="S3009" s="34"/>
      <c r="T3009" s="8"/>
      <c r="U3009" s="8"/>
      <c r="V3009" s="9"/>
      <c r="W3009" s="36"/>
      <c r="X3009" s="12"/>
      <c r="Y3009" s="12"/>
      <c r="Z3009" s="12"/>
      <c r="AA3009" s="52">
        <f t="shared" si="184"/>
        <v>0.5</v>
      </c>
      <c r="AB3009" s="54">
        <f t="shared" si="185"/>
        <v>1</v>
      </c>
      <c r="AC3009" s="54">
        <f t="shared" si="186"/>
        <v>1</v>
      </c>
      <c r="AD3009" s="55">
        <f t="shared" si="187"/>
        <v>0.83333333333333337</v>
      </c>
      <c r="AE3009" s="58"/>
    </row>
    <row r="3010" spans="1:31" s="5" customFormat="1" x14ac:dyDescent="0.3">
      <c r="A3010" s="40" t="s">
        <v>7258</v>
      </c>
      <c r="B3010" s="16" t="s">
        <v>7259</v>
      </c>
      <c r="C3010" s="8"/>
      <c r="D3010" s="8"/>
      <c r="E3010" s="8"/>
      <c r="F3010" s="9"/>
      <c r="G3010" s="36"/>
      <c r="H3010" s="12"/>
      <c r="I3010" s="12"/>
      <c r="J3010" s="13"/>
      <c r="K3010" s="34"/>
      <c r="L3010" s="8"/>
      <c r="M3010" s="8"/>
      <c r="N3010" s="9"/>
      <c r="O3010" s="36"/>
      <c r="P3010" s="12"/>
      <c r="Q3010" s="12"/>
      <c r="R3010" s="13"/>
      <c r="S3010" s="34"/>
      <c r="T3010" s="8"/>
      <c r="U3010" s="8"/>
      <c r="V3010" s="9"/>
      <c r="W3010" s="36">
        <v>36.68</v>
      </c>
      <c r="X3010" s="12">
        <v>1</v>
      </c>
      <c r="Y3010" s="12">
        <v>1</v>
      </c>
      <c r="Z3010" s="12">
        <v>23.8</v>
      </c>
      <c r="AA3010" s="52">
        <f t="shared" si="184"/>
        <v>1</v>
      </c>
      <c r="AB3010" s="54">
        <f t="shared" si="185"/>
        <v>1</v>
      </c>
      <c r="AC3010" s="54">
        <f t="shared" si="186"/>
        <v>0.5</v>
      </c>
      <c r="AD3010" s="55">
        <f t="shared" si="187"/>
        <v>0.83333333333333337</v>
      </c>
      <c r="AE3010" s="58"/>
    </row>
    <row r="3011" spans="1:31" s="5" customFormat="1" x14ac:dyDescent="0.3">
      <c r="A3011" s="40" t="s">
        <v>4997</v>
      </c>
      <c r="B3011" s="3" t="s">
        <v>4998</v>
      </c>
      <c r="C3011" s="8"/>
      <c r="D3011" s="8"/>
      <c r="E3011" s="8"/>
      <c r="F3011" s="9"/>
      <c r="G3011" s="36"/>
      <c r="H3011" s="12"/>
      <c r="I3011" s="12"/>
      <c r="J3011" s="13"/>
      <c r="K3011" s="34"/>
      <c r="L3011" s="8"/>
      <c r="M3011" s="8"/>
      <c r="N3011" s="9"/>
      <c r="O3011" s="36">
        <v>36.75</v>
      </c>
      <c r="P3011" s="12">
        <v>1</v>
      </c>
      <c r="Q3011" s="12">
        <v>1</v>
      </c>
      <c r="R3011" s="13">
        <v>12.7</v>
      </c>
      <c r="S3011" s="34"/>
      <c r="T3011" s="8"/>
      <c r="U3011" s="8"/>
      <c r="V3011" s="9"/>
      <c r="W3011" s="36"/>
      <c r="X3011" s="12"/>
      <c r="Y3011" s="12"/>
      <c r="Z3011" s="12"/>
      <c r="AA3011" s="52">
        <f t="shared" ref="AA3011:AA3074" si="188">(E3011+1)/(I3011+1)</f>
        <v>1</v>
      </c>
      <c r="AB3011" s="54">
        <f t="shared" ref="AB3011:AB3074" si="189">(M3011+1)/(Q3011+1)</f>
        <v>0.5</v>
      </c>
      <c r="AC3011" s="54">
        <f t="shared" ref="AC3011:AC3074" si="190">(U3011+1)/(Y3011+1)</f>
        <v>1</v>
      </c>
      <c r="AD3011" s="55">
        <f t="shared" ref="AD3011:AD3074" si="191">AVERAGE(AA3011:AC3011)</f>
        <v>0.83333333333333337</v>
      </c>
      <c r="AE3011" s="58"/>
    </row>
    <row r="3012" spans="1:31" s="5" customFormat="1" x14ac:dyDescent="0.3">
      <c r="A3012" s="40" t="s">
        <v>4754</v>
      </c>
      <c r="B3012" s="3" t="s">
        <v>4755</v>
      </c>
      <c r="C3012" s="8"/>
      <c r="D3012" s="8"/>
      <c r="E3012" s="8"/>
      <c r="F3012" s="9"/>
      <c r="G3012" s="36"/>
      <c r="H3012" s="12"/>
      <c r="I3012" s="12"/>
      <c r="J3012" s="13"/>
      <c r="K3012" s="34">
        <v>38.979999999999997</v>
      </c>
      <c r="L3012" s="8">
        <v>1</v>
      </c>
      <c r="M3012" s="8">
        <v>1</v>
      </c>
      <c r="N3012" s="9">
        <v>16.899999999999999</v>
      </c>
      <c r="O3012" s="36">
        <v>48.79</v>
      </c>
      <c r="P3012" s="12">
        <v>1</v>
      </c>
      <c r="Q3012" s="12">
        <v>1</v>
      </c>
      <c r="R3012" s="13">
        <v>16.899999999999999</v>
      </c>
      <c r="S3012" s="34"/>
      <c r="T3012" s="8"/>
      <c r="U3012" s="8"/>
      <c r="V3012" s="9"/>
      <c r="W3012" s="36">
        <v>48.7</v>
      </c>
      <c r="X3012" s="12">
        <v>1</v>
      </c>
      <c r="Y3012" s="12">
        <v>1</v>
      </c>
      <c r="Z3012" s="12">
        <v>16.899999999999999</v>
      </c>
      <c r="AA3012" s="52">
        <f t="shared" si="188"/>
        <v>1</v>
      </c>
      <c r="AB3012" s="54">
        <f t="shared" si="189"/>
        <v>1</v>
      </c>
      <c r="AC3012" s="54">
        <f t="shared" si="190"/>
        <v>0.5</v>
      </c>
      <c r="AD3012" s="55">
        <f t="shared" si="191"/>
        <v>0.83333333333333337</v>
      </c>
      <c r="AE3012" s="58"/>
    </row>
    <row r="3013" spans="1:31" s="5" customFormat="1" x14ac:dyDescent="0.3">
      <c r="A3013" s="40" t="s">
        <v>7247</v>
      </c>
      <c r="B3013" s="16" t="s">
        <v>7248</v>
      </c>
      <c r="C3013" s="8"/>
      <c r="D3013" s="8"/>
      <c r="E3013" s="8"/>
      <c r="F3013" s="9"/>
      <c r="G3013" s="36"/>
      <c r="H3013" s="12"/>
      <c r="I3013" s="12"/>
      <c r="J3013" s="13"/>
      <c r="K3013" s="34"/>
      <c r="L3013" s="8"/>
      <c r="M3013" s="8"/>
      <c r="N3013" s="9"/>
      <c r="O3013" s="36"/>
      <c r="P3013" s="12"/>
      <c r="Q3013" s="12"/>
      <c r="R3013" s="13"/>
      <c r="S3013" s="34"/>
      <c r="T3013" s="8"/>
      <c r="U3013" s="8"/>
      <c r="V3013" s="9"/>
      <c r="W3013" s="36">
        <v>37.25</v>
      </c>
      <c r="X3013" s="12">
        <v>1</v>
      </c>
      <c r="Y3013" s="12">
        <v>1</v>
      </c>
      <c r="Z3013" s="12">
        <v>8</v>
      </c>
      <c r="AA3013" s="52">
        <f t="shared" si="188"/>
        <v>1</v>
      </c>
      <c r="AB3013" s="54">
        <f t="shared" si="189"/>
        <v>1</v>
      </c>
      <c r="AC3013" s="54">
        <f t="shared" si="190"/>
        <v>0.5</v>
      </c>
      <c r="AD3013" s="55">
        <f t="shared" si="191"/>
        <v>0.83333333333333337</v>
      </c>
      <c r="AE3013" s="58"/>
    </row>
    <row r="3014" spans="1:31" s="5" customFormat="1" x14ac:dyDescent="0.3">
      <c r="A3014" s="40" t="s">
        <v>3934</v>
      </c>
      <c r="B3014" s="3" t="s">
        <v>3935</v>
      </c>
      <c r="C3014" s="8"/>
      <c r="D3014" s="8"/>
      <c r="E3014" s="8"/>
      <c r="F3014" s="9"/>
      <c r="G3014" s="36">
        <v>37.35</v>
      </c>
      <c r="H3014" s="12">
        <v>1</v>
      </c>
      <c r="I3014" s="12">
        <v>1</v>
      </c>
      <c r="J3014" s="13">
        <v>1.4</v>
      </c>
      <c r="K3014" s="34"/>
      <c r="L3014" s="8"/>
      <c r="M3014" s="8"/>
      <c r="N3014" s="9"/>
      <c r="O3014" s="36"/>
      <c r="P3014" s="12"/>
      <c r="Q3014" s="12"/>
      <c r="R3014" s="13"/>
      <c r="S3014" s="34"/>
      <c r="T3014" s="8"/>
      <c r="U3014" s="8"/>
      <c r="V3014" s="9"/>
      <c r="W3014" s="36"/>
      <c r="X3014" s="12"/>
      <c r="Y3014" s="12"/>
      <c r="Z3014" s="12"/>
      <c r="AA3014" s="52">
        <f t="shared" si="188"/>
        <v>0.5</v>
      </c>
      <c r="AB3014" s="54">
        <f t="shared" si="189"/>
        <v>1</v>
      </c>
      <c r="AC3014" s="54">
        <f t="shared" si="190"/>
        <v>1</v>
      </c>
      <c r="AD3014" s="55">
        <f t="shared" si="191"/>
        <v>0.83333333333333337</v>
      </c>
      <c r="AE3014" s="58"/>
    </row>
    <row r="3015" spans="1:31" s="5" customFormat="1" x14ac:dyDescent="0.3">
      <c r="A3015" s="40" t="s">
        <v>3673</v>
      </c>
      <c r="B3015" s="3" t="s">
        <v>3674</v>
      </c>
      <c r="C3015" s="8"/>
      <c r="D3015" s="8"/>
      <c r="E3015" s="8"/>
      <c r="F3015" s="9"/>
      <c r="G3015" s="36">
        <v>37.520000000000003</v>
      </c>
      <c r="H3015" s="12">
        <v>1</v>
      </c>
      <c r="I3015" s="12">
        <v>1</v>
      </c>
      <c r="J3015" s="13">
        <v>13</v>
      </c>
      <c r="K3015" s="34"/>
      <c r="L3015" s="8"/>
      <c r="M3015" s="8"/>
      <c r="N3015" s="9"/>
      <c r="O3015" s="36"/>
      <c r="P3015" s="12"/>
      <c r="Q3015" s="12"/>
      <c r="R3015" s="13"/>
      <c r="S3015" s="34"/>
      <c r="T3015" s="8"/>
      <c r="U3015" s="8"/>
      <c r="V3015" s="9"/>
      <c r="W3015" s="36"/>
      <c r="X3015" s="12"/>
      <c r="Y3015" s="12"/>
      <c r="Z3015" s="12"/>
      <c r="AA3015" s="52">
        <f t="shared" si="188"/>
        <v>0.5</v>
      </c>
      <c r="AB3015" s="54">
        <f t="shared" si="189"/>
        <v>1</v>
      </c>
      <c r="AC3015" s="54">
        <f t="shared" si="190"/>
        <v>1</v>
      </c>
      <c r="AD3015" s="55">
        <f t="shared" si="191"/>
        <v>0.83333333333333337</v>
      </c>
      <c r="AE3015" s="58"/>
    </row>
    <row r="3016" spans="1:31" s="5" customFormat="1" x14ac:dyDescent="0.3">
      <c r="A3016" s="40" t="s">
        <v>3610</v>
      </c>
      <c r="B3016" s="3" t="s">
        <v>3611</v>
      </c>
      <c r="C3016" s="8"/>
      <c r="D3016" s="8"/>
      <c r="E3016" s="8"/>
      <c r="F3016" s="9"/>
      <c r="G3016" s="36">
        <v>37.85</v>
      </c>
      <c r="H3016" s="12">
        <v>1</v>
      </c>
      <c r="I3016" s="12">
        <v>1</v>
      </c>
      <c r="J3016" s="13">
        <v>6.2</v>
      </c>
      <c r="K3016" s="34"/>
      <c r="L3016" s="8"/>
      <c r="M3016" s="8"/>
      <c r="N3016" s="9"/>
      <c r="O3016" s="36"/>
      <c r="P3016" s="12"/>
      <c r="Q3016" s="12"/>
      <c r="R3016" s="13"/>
      <c r="S3016" s="34"/>
      <c r="T3016" s="8"/>
      <c r="U3016" s="8"/>
      <c r="V3016" s="9"/>
      <c r="W3016" s="36"/>
      <c r="X3016" s="12"/>
      <c r="Y3016" s="12"/>
      <c r="Z3016" s="12"/>
      <c r="AA3016" s="52">
        <f t="shared" si="188"/>
        <v>0.5</v>
      </c>
      <c r="AB3016" s="54">
        <f t="shared" si="189"/>
        <v>1</v>
      </c>
      <c r="AC3016" s="54">
        <f t="shared" si="190"/>
        <v>1</v>
      </c>
      <c r="AD3016" s="55">
        <f t="shared" si="191"/>
        <v>0.83333333333333337</v>
      </c>
      <c r="AE3016" s="58"/>
    </row>
    <row r="3017" spans="1:31" s="5" customFormat="1" x14ac:dyDescent="0.3">
      <c r="A3017" s="40" t="s">
        <v>3644</v>
      </c>
      <c r="B3017" s="3" t="s">
        <v>3645</v>
      </c>
      <c r="C3017" s="8"/>
      <c r="D3017" s="8"/>
      <c r="E3017" s="8"/>
      <c r="F3017" s="9"/>
      <c r="G3017" s="36">
        <v>37.909999999999997</v>
      </c>
      <c r="H3017" s="12">
        <v>1</v>
      </c>
      <c r="I3017" s="12">
        <v>1</v>
      </c>
      <c r="J3017" s="13">
        <v>20</v>
      </c>
      <c r="K3017" s="34"/>
      <c r="L3017" s="8"/>
      <c r="M3017" s="8"/>
      <c r="N3017" s="9"/>
      <c r="O3017" s="36"/>
      <c r="P3017" s="12"/>
      <c r="Q3017" s="12"/>
      <c r="R3017" s="13"/>
      <c r="S3017" s="34"/>
      <c r="T3017" s="8"/>
      <c r="U3017" s="8"/>
      <c r="V3017" s="9"/>
      <c r="W3017" s="36"/>
      <c r="X3017" s="12"/>
      <c r="Y3017" s="12"/>
      <c r="Z3017" s="12"/>
      <c r="AA3017" s="52">
        <f t="shared" si="188"/>
        <v>0.5</v>
      </c>
      <c r="AB3017" s="54">
        <f t="shared" si="189"/>
        <v>1</v>
      </c>
      <c r="AC3017" s="54">
        <f t="shared" si="190"/>
        <v>1</v>
      </c>
      <c r="AD3017" s="55">
        <f t="shared" si="191"/>
        <v>0.83333333333333337</v>
      </c>
      <c r="AE3017" s="58"/>
    </row>
    <row r="3018" spans="1:31" s="5" customFormat="1" x14ac:dyDescent="0.3">
      <c r="A3018" s="40" t="s">
        <v>5174</v>
      </c>
      <c r="B3018" s="3" t="s">
        <v>5175</v>
      </c>
      <c r="C3018" s="8"/>
      <c r="D3018" s="8"/>
      <c r="E3018" s="8"/>
      <c r="F3018" s="9"/>
      <c r="G3018" s="36"/>
      <c r="H3018" s="12"/>
      <c r="I3018" s="12"/>
      <c r="J3018" s="13"/>
      <c r="K3018" s="34"/>
      <c r="L3018" s="8"/>
      <c r="M3018" s="8"/>
      <c r="N3018" s="9"/>
      <c r="O3018" s="36">
        <v>38.06</v>
      </c>
      <c r="P3018" s="12">
        <v>1</v>
      </c>
      <c r="Q3018" s="12">
        <v>1</v>
      </c>
      <c r="R3018" s="13">
        <v>9.6</v>
      </c>
      <c r="S3018" s="34"/>
      <c r="T3018" s="8"/>
      <c r="U3018" s="8"/>
      <c r="V3018" s="9"/>
      <c r="W3018" s="36"/>
      <c r="X3018" s="12"/>
      <c r="Y3018" s="12"/>
      <c r="Z3018" s="12"/>
      <c r="AA3018" s="52">
        <f t="shared" si="188"/>
        <v>1</v>
      </c>
      <c r="AB3018" s="54">
        <f t="shared" si="189"/>
        <v>0.5</v>
      </c>
      <c r="AC3018" s="54">
        <f t="shared" si="190"/>
        <v>1</v>
      </c>
      <c r="AD3018" s="55">
        <f t="shared" si="191"/>
        <v>0.83333333333333337</v>
      </c>
      <c r="AE3018" s="58"/>
    </row>
    <row r="3019" spans="1:31" s="5" customFormat="1" x14ac:dyDescent="0.3">
      <c r="A3019" s="40" t="s">
        <v>4113</v>
      </c>
      <c r="B3019" s="3" t="s">
        <v>4114</v>
      </c>
      <c r="C3019" s="8"/>
      <c r="D3019" s="8"/>
      <c r="E3019" s="8"/>
      <c r="F3019" s="9"/>
      <c r="G3019" s="36">
        <v>38.229999999999997</v>
      </c>
      <c r="H3019" s="12">
        <v>1</v>
      </c>
      <c r="I3019" s="12">
        <v>1</v>
      </c>
      <c r="J3019" s="13">
        <v>3.5</v>
      </c>
      <c r="K3019" s="34"/>
      <c r="L3019" s="8"/>
      <c r="M3019" s="8"/>
      <c r="N3019" s="9"/>
      <c r="O3019" s="36"/>
      <c r="P3019" s="12"/>
      <c r="Q3019" s="12"/>
      <c r="R3019" s="13"/>
      <c r="S3019" s="34"/>
      <c r="T3019" s="8"/>
      <c r="U3019" s="8"/>
      <c r="V3019" s="9"/>
      <c r="W3019" s="36"/>
      <c r="X3019" s="12"/>
      <c r="Y3019" s="12"/>
      <c r="Z3019" s="12"/>
      <c r="AA3019" s="52">
        <f t="shared" si="188"/>
        <v>0.5</v>
      </c>
      <c r="AB3019" s="54">
        <f t="shared" si="189"/>
        <v>1</v>
      </c>
      <c r="AC3019" s="54">
        <f t="shared" si="190"/>
        <v>1</v>
      </c>
      <c r="AD3019" s="55">
        <f t="shared" si="191"/>
        <v>0.83333333333333337</v>
      </c>
      <c r="AE3019" s="58"/>
    </row>
    <row r="3020" spans="1:31" s="5" customFormat="1" x14ac:dyDescent="0.3">
      <c r="A3020" s="40" t="s">
        <v>3691</v>
      </c>
      <c r="B3020" s="3" t="s">
        <v>3692</v>
      </c>
      <c r="C3020" s="8"/>
      <c r="D3020" s="8"/>
      <c r="E3020" s="8"/>
      <c r="F3020" s="9"/>
      <c r="G3020" s="36">
        <v>38.29</v>
      </c>
      <c r="H3020" s="12">
        <v>1</v>
      </c>
      <c r="I3020" s="12">
        <v>1</v>
      </c>
      <c r="J3020" s="13">
        <v>0.8</v>
      </c>
      <c r="K3020" s="34"/>
      <c r="L3020" s="8"/>
      <c r="M3020" s="8"/>
      <c r="N3020" s="9"/>
      <c r="O3020" s="36"/>
      <c r="P3020" s="12"/>
      <c r="Q3020" s="12"/>
      <c r="R3020" s="13"/>
      <c r="S3020" s="34"/>
      <c r="T3020" s="8"/>
      <c r="U3020" s="8"/>
      <c r="V3020" s="9"/>
      <c r="W3020" s="36"/>
      <c r="X3020" s="12"/>
      <c r="Y3020" s="12"/>
      <c r="Z3020" s="12"/>
      <c r="AA3020" s="52">
        <f t="shared" si="188"/>
        <v>0.5</v>
      </c>
      <c r="AB3020" s="54">
        <f t="shared" si="189"/>
        <v>1</v>
      </c>
      <c r="AC3020" s="54">
        <f t="shared" si="190"/>
        <v>1</v>
      </c>
      <c r="AD3020" s="55">
        <f t="shared" si="191"/>
        <v>0.83333333333333337</v>
      </c>
      <c r="AE3020" s="58"/>
    </row>
    <row r="3021" spans="1:31" s="5" customFormat="1" x14ac:dyDescent="0.3">
      <c r="A3021" s="40" t="s">
        <v>6929</v>
      </c>
      <c r="B3021" s="16" t="s">
        <v>1118</v>
      </c>
      <c r="C3021" s="8"/>
      <c r="D3021" s="8"/>
      <c r="E3021" s="8"/>
      <c r="F3021" s="9"/>
      <c r="G3021" s="36"/>
      <c r="H3021" s="12"/>
      <c r="I3021" s="12"/>
      <c r="J3021" s="13"/>
      <c r="K3021" s="34"/>
      <c r="L3021" s="8"/>
      <c r="M3021" s="8"/>
      <c r="N3021" s="9"/>
      <c r="O3021" s="36"/>
      <c r="P3021" s="12"/>
      <c r="Q3021" s="12"/>
      <c r="R3021" s="13"/>
      <c r="S3021" s="34"/>
      <c r="T3021" s="8"/>
      <c r="U3021" s="8"/>
      <c r="V3021" s="9"/>
      <c r="W3021" s="36">
        <v>38.450000000000003</v>
      </c>
      <c r="X3021" s="12">
        <v>1</v>
      </c>
      <c r="Y3021" s="12">
        <v>1</v>
      </c>
      <c r="Z3021" s="12">
        <v>14.2</v>
      </c>
      <c r="AA3021" s="52">
        <f t="shared" si="188"/>
        <v>1</v>
      </c>
      <c r="AB3021" s="54">
        <f t="shared" si="189"/>
        <v>1</v>
      </c>
      <c r="AC3021" s="54">
        <f t="shared" si="190"/>
        <v>0.5</v>
      </c>
      <c r="AD3021" s="55">
        <f t="shared" si="191"/>
        <v>0.83333333333333337</v>
      </c>
      <c r="AE3021" s="58"/>
    </row>
    <row r="3022" spans="1:31" s="5" customFormat="1" x14ac:dyDescent="0.3">
      <c r="A3022" s="40" t="s">
        <v>5029</v>
      </c>
      <c r="B3022" s="3" t="s">
        <v>5030</v>
      </c>
      <c r="C3022" s="8"/>
      <c r="D3022" s="8"/>
      <c r="E3022" s="8"/>
      <c r="F3022" s="9"/>
      <c r="G3022" s="36"/>
      <c r="H3022" s="12"/>
      <c r="I3022" s="12"/>
      <c r="J3022" s="13"/>
      <c r="K3022" s="34"/>
      <c r="L3022" s="8"/>
      <c r="M3022" s="8"/>
      <c r="N3022" s="9"/>
      <c r="O3022" s="36">
        <v>38.520000000000003</v>
      </c>
      <c r="P3022" s="12">
        <v>1</v>
      </c>
      <c r="Q3022" s="12">
        <v>1</v>
      </c>
      <c r="R3022" s="13">
        <v>4.4000000000000004</v>
      </c>
      <c r="S3022" s="34"/>
      <c r="T3022" s="8"/>
      <c r="U3022" s="8"/>
      <c r="V3022" s="9"/>
      <c r="W3022" s="36"/>
      <c r="X3022" s="12"/>
      <c r="Y3022" s="12"/>
      <c r="Z3022" s="12"/>
      <c r="AA3022" s="52">
        <f t="shared" si="188"/>
        <v>1</v>
      </c>
      <c r="AB3022" s="54">
        <f t="shared" si="189"/>
        <v>0.5</v>
      </c>
      <c r="AC3022" s="54">
        <f t="shared" si="190"/>
        <v>1</v>
      </c>
      <c r="AD3022" s="55">
        <f t="shared" si="191"/>
        <v>0.83333333333333337</v>
      </c>
      <c r="AE3022" s="58"/>
    </row>
    <row r="3023" spans="1:31" s="5" customFormat="1" x14ac:dyDescent="0.3">
      <c r="A3023" s="40" t="s">
        <v>3771</v>
      </c>
      <c r="B3023" s="3" t="s">
        <v>3772</v>
      </c>
      <c r="C3023" s="8"/>
      <c r="D3023" s="8"/>
      <c r="E3023" s="8"/>
      <c r="F3023" s="9"/>
      <c r="G3023" s="36">
        <v>38.520000000000003</v>
      </c>
      <c r="H3023" s="12">
        <v>1</v>
      </c>
      <c r="I3023" s="12">
        <v>1</v>
      </c>
      <c r="J3023" s="13">
        <v>14.7</v>
      </c>
      <c r="K3023" s="34"/>
      <c r="L3023" s="8"/>
      <c r="M3023" s="8"/>
      <c r="N3023" s="9"/>
      <c r="O3023" s="36"/>
      <c r="P3023" s="12"/>
      <c r="Q3023" s="12"/>
      <c r="R3023" s="13"/>
      <c r="S3023" s="34"/>
      <c r="T3023" s="8"/>
      <c r="U3023" s="8"/>
      <c r="V3023" s="9"/>
      <c r="W3023" s="36"/>
      <c r="X3023" s="12"/>
      <c r="Y3023" s="12"/>
      <c r="Z3023" s="12"/>
      <c r="AA3023" s="52">
        <f t="shared" si="188"/>
        <v>0.5</v>
      </c>
      <c r="AB3023" s="54">
        <f t="shared" si="189"/>
        <v>1</v>
      </c>
      <c r="AC3023" s="54">
        <f t="shared" si="190"/>
        <v>1</v>
      </c>
      <c r="AD3023" s="55">
        <f t="shared" si="191"/>
        <v>0.83333333333333337</v>
      </c>
      <c r="AE3023" s="58"/>
    </row>
    <row r="3024" spans="1:31" s="5" customFormat="1" x14ac:dyDescent="0.3">
      <c r="A3024" s="40" t="s">
        <v>5001</v>
      </c>
      <c r="B3024" s="3" t="s">
        <v>5002</v>
      </c>
      <c r="C3024" s="8"/>
      <c r="D3024" s="8"/>
      <c r="E3024" s="8"/>
      <c r="F3024" s="9"/>
      <c r="G3024" s="36"/>
      <c r="H3024" s="12"/>
      <c r="I3024" s="12"/>
      <c r="J3024" s="13"/>
      <c r="K3024" s="34"/>
      <c r="L3024" s="8"/>
      <c r="M3024" s="8"/>
      <c r="N3024" s="9"/>
      <c r="O3024" s="36">
        <v>38.549999999999997</v>
      </c>
      <c r="P3024" s="12">
        <v>1</v>
      </c>
      <c r="Q3024" s="12">
        <v>1</v>
      </c>
      <c r="R3024" s="13">
        <v>3.1</v>
      </c>
      <c r="S3024" s="34"/>
      <c r="T3024" s="8"/>
      <c r="U3024" s="8"/>
      <c r="V3024" s="9"/>
      <c r="W3024" s="36"/>
      <c r="X3024" s="12"/>
      <c r="Y3024" s="12"/>
      <c r="Z3024" s="12"/>
      <c r="AA3024" s="52">
        <f t="shared" si="188"/>
        <v>1</v>
      </c>
      <c r="AB3024" s="54">
        <f t="shared" si="189"/>
        <v>0.5</v>
      </c>
      <c r="AC3024" s="54">
        <f t="shared" si="190"/>
        <v>1</v>
      </c>
      <c r="AD3024" s="55">
        <f t="shared" si="191"/>
        <v>0.83333333333333337</v>
      </c>
      <c r="AE3024" s="58"/>
    </row>
    <row r="3025" spans="1:31" s="5" customFormat="1" x14ac:dyDescent="0.3">
      <c r="A3025" s="40" t="s">
        <v>4099</v>
      </c>
      <c r="B3025" s="3" t="s">
        <v>4100</v>
      </c>
      <c r="C3025" s="8"/>
      <c r="D3025" s="8"/>
      <c r="E3025" s="8"/>
      <c r="F3025" s="9"/>
      <c r="G3025" s="36">
        <v>38.75</v>
      </c>
      <c r="H3025" s="12">
        <v>1</v>
      </c>
      <c r="I3025" s="12">
        <v>1</v>
      </c>
      <c r="J3025" s="13">
        <v>8.1999999999999993</v>
      </c>
      <c r="K3025" s="34"/>
      <c r="L3025" s="8"/>
      <c r="M3025" s="8"/>
      <c r="N3025" s="9"/>
      <c r="O3025" s="36"/>
      <c r="P3025" s="12"/>
      <c r="Q3025" s="12"/>
      <c r="R3025" s="13"/>
      <c r="S3025" s="34"/>
      <c r="T3025" s="8"/>
      <c r="U3025" s="8"/>
      <c r="V3025" s="9"/>
      <c r="W3025" s="36"/>
      <c r="X3025" s="12"/>
      <c r="Y3025" s="12"/>
      <c r="Z3025" s="12"/>
      <c r="AA3025" s="52">
        <f t="shared" si="188"/>
        <v>0.5</v>
      </c>
      <c r="AB3025" s="54">
        <f t="shared" si="189"/>
        <v>1</v>
      </c>
      <c r="AC3025" s="54">
        <f t="shared" si="190"/>
        <v>1</v>
      </c>
      <c r="AD3025" s="55">
        <f t="shared" si="191"/>
        <v>0.83333333333333337</v>
      </c>
      <c r="AE3025" s="58"/>
    </row>
    <row r="3026" spans="1:31" s="5" customFormat="1" x14ac:dyDescent="0.3">
      <c r="A3026" s="40" t="s">
        <v>3831</v>
      </c>
      <c r="B3026" s="3" t="s">
        <v>3832</v>
      </c>
      <c r="C3026" s="8"/>
      <c r="D3026" s="8"/>
      <c r="E3026" s="8"/>
      <c r="F3026" s="9"/>
      <c r="G3026" s="36">
        <v>39.04</v>
      </c>
      <c r="H3026" s="12">
        <v>1</v>
      </c>
      <c r="I3026" s="12">
        <v>1</v>
      </c>
      <c r="J3026" s="13">
        <v>5.8</v>
      </c>
      <c r="K3026" s="34"/>
      <c r="L3026" s="8"/>
      <c r="M3026" s="8"/>
      <c r="N3026" s="9"/>
      <c r="O3026" s="36"/>
      <c r="P3026" s="12"/>
      <c r="Q3026" s="12"/>
      <c r="R3026" s="13"/>
      <c r="S3026" s="34"/>
      <c r="T3026" s="8"/>
      <c r="U3026" s="8"/>
      <c r="V3026" s="9"/>
      <c r="W3026" s="36"/>
      <c r="X3026" s="12"/>
      <c r="Y3026" s="12"/>
      <c r="Z3026" s="12"/>
      <c r="AA3026" s="52">
        <f t="shared" si="188"/>
        <v>0.5</v>
      </c>
      <c r="AB3026" s="54">
        <f t="shared" si="189"/>
        <v>1</v>
      </c>
      <c r="AC3026" s="54">
        <f t="shared" si="190"/>
        <v>1</v>
      </c>
      <c r="AD3026" s="55">
        <f t="shared" si="191"/>
        <v>0.83333333333333337</v>
      </c>
      <c r="AE3026" s="58"/>
    </row>
    <row r="3027" spans="1:31" s="5" customFormat="1" x14ac:dyDescent="0.3">
      <c r="A3027" s="40" t="s">
        <v>3916</v>
      </c>
      <c r="B3027" s="3" t="s">
        <v>3917</v>
      </c>
      <c r="C3027" s="8"/>
      <c r="D3027" s="8"/>
      <c r="E3027" s="8"/>
      <c r="F3027" s="9"/>
      <c r="G3027" s="36">
        <v>39.130000000000003</v>
      </c>
      <c r="H3027" s="12">
        <v>1</v>
      </c>
      <c r="I3027" s="12">
        <v>1</v>
      </c>
      <c r="J3027" s="13">
        <v>8.4</v>
      </c>
      <c r="K3027" s="34"/>
      <c r="L3027" s="8"/>
      <c r="M3027" s="8"/>
      <c r="N3027" s="9"/>
      <c r="O3027" s="36"/>
      <c r="P3027" s="12"/>
      <c r="Q3027" s="12"/>
      <c r="R3027" s="13"/>
      <c r="S3027" s="34"/>
      <c r="T3027" s="8"/>
      <c r="U3027" s="8"/>
      <c r="V3027" s="9"/>
      <c r="W3027" s="36"/>
      <c r="X3027" s="12"/>
      <c r="Y3027" s="12"/>
      <c r="Z3027" s="12"/>
      <c r="AA3027" s="52">
        <f t="shared" si="188"/>
        <v>0.5</v>
      </c>
      <c r="AB3027" s="54">
        <f t="shared" si="189"/>
        <v>1</v>
      </c>
      <c r="AC3027" s="54">
        <f t="shared" si="190"/>
        <v>1</v>
      </c>
      <c r="AD3027" s="55">
        <f t="shared" si="191"/>
        <v>0.83333333333333337</v>
      </c>
      <c r="AE3027" s="58"/>
    </row>
    <row r="3028" spans="1:31" s="5" customFormat="1" x14ac:dyDescent="0.3">
      <c r="A3028" s="40" t="s">
        <v>4967</v>
      </c>
      <c r="B3028" s="3" t="s">
        <v>4968</v>
      </c>
      <c r="C3028" s="8"/>
      <c r="D3028" s="8"/>
      <c r="E3028" s="8"/>
      <c r="F3028" s="9"/>
      <c r="G3028" s="36"/>
      <c r="H3028" s="12"/>
      <c r="I3028" s="12"/>
      <c r="J3028" s="13"/>
      <c r="K3028" s="34"/>
      <c r="L3028" s="8"/>
      <c r="M3028" s="8"/>
      <c r="N3028" s="9"/>
      <c r="O3028" s="36">
        <v>39.43</v>
      </c>
      <c r="P3028" s="12">
        <v>1</v>
      </c>
      <c r="Q3028" s="12">
        <v>1</v>
      </c>
      <c r="R3028" s="13">
        <v>4.8</v>
      </c>
      <c r="S3028" s="34"/>
      <c r="T3028" s="8"/>
      <c r="U3028" s="8"/>
      <c r="V3028" s="9"/>
      <c r="W3028" s="36"/>
      <c r="X3028" s="12"/>
      <c r="Y3028" s="12"/>
      <c r="Z3028" s="12"/>
      <c r="AA3028" s="52">
        <f t="shared" si="188"/>
        <v>1</v>
      </c>
      <c r="AB3028" s="54">
        <f t="shared" si="189"/>
        <v>0.5</v>
      </c>
      <c r="AC3028" s="54">
        <f t="shared" si="190"/>
        <v>1</v>
      </c>
      <c r="AD3028" s="55">
        <f t="shared" si="191"/>
        <v>0.83333333333333337</v>
      </c>
      <c r="AE3028" s="58"/>
    </row>
    <row r="3029" spans="1:31" s="5" customFormat="1" x14ac:dyDescent="0.3">
      <c r="A3029" s="40" t="s">
        <v>3855</v>
      </c>
      <c r="B3029" s="3" t="s">
        <v>3856</v>
      </c>
      <c r="C3029" s="8"/>
      <c r="D3029" s="8"/>
      <c r="E3029" s="8"/>
      <c r="F3029" s="9"/>
      <c r="G3029" s="36">
        <v>39.479999999999997</v>
      </c>
      <c r="H3029" s="12">
        <v>1</v>
      </c>
      <c r="I3029" s="12">
        <v>1</v>
      </c>
      <c r="J3029" s="13">
        <v>7.3</v>
      </c>
      <c r="K3029" s="34"/>
      <c r="L3029" s="8"/>
      <c r="M3029" s="8"/>
      <c r="N3029" s="9"/>
      <c r="O3029" s="36"/>
      <c r="P3029" s="12"/>
      <c r="Q3029" s="12"/>
      <c r="R3029" s="13"/>
      <c r="S3029" s="34"/>
      <c r="T3029" s="8"/>
      <c r="U3029" s="8"/>
      <c r="V3029" s="9"/>
      <c r="W3029" s="36"/>
      <c r="X3029" s="12"/>
      <c r="Y3029" s="12"/>
      <c r="Z3029" s="12"/>
      <c r="AA3029" s="52">
        <f t="shared" si="188"/>
        <v>0.5</v>
      </c>
      <c r="AB3029" s="54">
        <f t="shared" si="189"/>
        <v>1</v>
      </c>
      <c r="AC3029" s="54">
        <f t="shared" si="190"/>
        <v>1</v>
      </c>
      <c r="AD3029" s="55">
        <f t="shared" si="191"/>
        <v>0.83333333333333337</v>
      </c>
      <c r="AE3029" s="58"/>
    </row>
    <row r="3030" spans="1:31" s="5" customFormat="1" x14ac:dyDescent="0.3">
      <c r="A3030" s="40" t="s">
        <v>4125</v>
      </c>
      <c r="B3030" s="3" t="s">
        <v>4126</v>
      </c>
      <c r="C3030" s="8"/>
      <c r="D3030" s="8"/>
      <c r="E3030" s="8"/>
      <c r="F3030" s="9"/>
      <c r="G3030" s="36">
        <v>39.51</v>
      </c>
      <c r="H3030" s="12">
        <v>1</v>
      </c>
      <c r="I3030" s="12">
        <v>1</v>
      </c>
      <c r="J3030" s="13">
        <v>1.6</v>
      </c>
      <c r="K3030" s="34"/>
      <c r="L3030" s="8"/>
      <c r="M3030" s="8"/>
      <c r="N3030" s="9"/>
      <c r="O3030" s="36"/>
      <c r="P3030" s="12"/>
      <c r="Q3030" s="12"/>
      <c r="R3030" s="13"/>
      <c r="S3030" s="34"/>
      <c r="T3030" s="8"/>
      <c r="U3030" s="8"/>
      <c r="V3030" s="9"/>
      <c r="W3030" s="36"/>
      <c r="X3030" s="12"/>
      <c r="Y3030" s="12"/>
      <c r="Z3030" s="12"/>
      <c r="AA3030" s="52">
        <f t="shared" si="188"/>
        <v>0.5</v>
      </c>
      <c r="AB3030" s="54">
        <f t="shared" si="189"/>
        <v>1</v>
      </c>
      <c r="AC3030" s="54">
        <f t="shared" si="190"/>
        <v>1</v>
      </c>
      <c r="AD3030" s="55">
        <f t="shared" si="191"/>
        <v>0.83333333333333337</v>
      </c>
      <c r="AE3030" s="58"/>
    </row>
    <row r="3031" spans="1:31" s="5" customFormat="1" x14ac:dyDescent="0.3">
      <c r="A3031" s="40" t="s">
        <v>4971</v>
      </c>
      <c r="B3031" s="3" t="s">
        <v>4972</v>
      </c>
      <c r="C3031" s="8"/>
      <c r="D3031" s="8"/>
      <c r="E3031" s="8"/>
      <c r="F3031" s="9"/>
      <c r="G3031" s="36"/>
      <c r="H3031" s="12"/>
      <c r="I3031" s="12"/>
      <c r="J3031" s="13"/>
      <c r="K3031" s="34"/>
      <c r="L3031" s="8"/>
      <c r="M3031" s="8"/>
      <c r="N3031" s="9"/>
      <c r="O3031" s="36">
        <v>39.659999999999997</v>
      </c>
      <c r="P3031" s="12">
        <v>1</v>
      </c>
      <c r="Q3031" s="12">
        <v>1</v>
      </c>
      <c r="R3031" s="13">
        <v>21.1</v>
      </c>
      <c r="S3031" s="34"/>
      <c r="T3031" s="8"/>
      <c r="U3031" s="8"/>
      <c r="V3031" s="9"/>
      <c r="W3031" s="36"/>
      <c r="X3031" s="12"/>
      <c r="Y3031" s="12"/>
      <c r="Z3031" s="12"/>
      <c r="AA3031" s="52">
        <f t="shared" si="188"/>
        <v>1</v>
      </c>
      <c r="AB3031" s="54">
        <f t="shared" si="189"/>
        <v>0.5</v>
      </c>
      <c r="AC3031" s="54">
        <f t="shared" si="190"/>
        <v>1</v>
      </c>
      <c r="AD3031" s="55">
        <f t="shared" si="191"/>
        <v>0.83333333333333337</v>
      </c>
      <c r="AE3031" s="58"/>
    </row>
    <row r="3032" spans="1:31" s="5" customFormat="1" x14ac:dyDescent="0.3">
      <c r="A3032" s="40" t="s">
        <v>5070</v>
      </c>
      <c r="B3032" s="3" t="s">
        <v>5071</v>
      </c>
      <c r="C3032" s="8"/>
      <c r="D3032" s="8"/>
      <c r="E3032" s="8"/>
      <c r="F3032" s="9"/>
      <c r="G3032" s="36"/>
      <c r="H3032" s="12"/>
      <c r="I3032" s="12"/>
      <c r="J3032" s="13"/>
      <c r="K3032" s="34"/>
      <c r="L3032" s="8"/>
      <c r="M3032" s="8"/>
      <c r="N3032" s="9"/>
      <c r="O3032" s="36">
        <v>39.729999999999997</v>
      </c>
      <c r="P3032" s="12">
        <v>1</v>
      </c>
      <c r="Q3032" s="12">
        <v>1</v>
      </c>
      <c r="R3032" s="13">
        <v>3.5</v>
      </c>
      <c r="S3032" s="34"/>
      <c r="T3032" s="8"/>
      <c r="U3032" s="8"/>
      <c r="V3032" s="9"/>
      <c r="W3032" s="36"/>
      <c r="X3032" s="12"/>
      <c r="Y3032" s="12"/>
      <c r="Z3032" s="12"/>
      <c r="AA3032" s="52">
        <f t="shared" si="188"/>
        <v>1</v>
      </c>
      <c r="AB3032" s="54">
        <f t="shared" si="189"/>
        <v>0.5</v>
      </c>
      <c r="AC3032" s="54">
        <f t="shared" si="190"/>
        <v>1</v>
      </c>
      <c r="AD3032" s="55">
        <f t="shared" si="191"/>
        <v>0.83333333333333337</v>
      </c>
      <c r="AE3032" s="58"/>
    </row>
    <row r="3033" spans="1:31" s="5" customFormat="1" x14ac:dyDescent="0.3">
      <c r="A3033" s="40" t="s">
        <v>3902</v>
      </c>
      <c r="B3033" s="3" t="s">
        <v>3903</v>
      </c>
      <c r="C3033" s="8"/>
      <c r="D3033" s="8"/>
      <c r="E3033" s="8"/>
      <c r="F3033" s="9"/>
      <c r="G3033" s="36">
        <v>39.93</v>
      </c>
      <c r="H3033" s="12">
        <v>1</v>
      </c>
      <c r="I3033" s="12">
        <v>1</v>
      </c>
      <c r="J3033" s="13">
        <v>7.8</v>
      </c>
      <c r="K3033" s="34"/>
      <c r="L3033" s="8"/>
      <c r="M3033" s="8"/>
      <c r="N3033" s="9"/>
      <c r="O3033" s="36"/>
      <c r="P3033" s="12"/>
      <c r="Q3033" s="12"/>
      <c r="R3033" s="13"/>
      <c r="S3033" s="34"/>
      <c r="T3033" s="8"/>
      <c r="U3033" s="8"/>
      <c r="V3033" s="9"/>
      <c r="W3033" s="36"/>
      <c r="X3033" s="12"/>
      <c r="Y3033" s="12"/>
      <c r="Z3033" s="12"/>
      <c r="AA3033" s="52">
        <f t="shared" si="188"/>
        <v>0.5</v>
      </c>
      <c r="AB3033" s="54">
        <f t="shared" si="189"/>
        <v>1</v>
      </c>
      <c r="AC3033" s="54">
        <f t="shared" si="190"/>
        <v>1</v>
      </c>
      <c r="AD3033" s="55">
        <f t="shared" si="191"/>
        <v>0.83333333333333337</v>
      </c>
      <c r="AE3033" s="58"/>
    </row>
    <row r="3034" spans="1:31" s="5" customFormat="1" x14ac:dyDescent="0.3">
      <c r="A3034" s="40" t="s">
        <v>6925</v>
      </c>
      <c r="B3034" s="16" t="s">
        <v>6926</v>
      </c>
      <c r="C3034" s="8"/>
      <c r="D3034" s="8"/>
      <c r="E3034" s="8"/>
      <c r="F3034" s="9"/>
      <c r="G3034" s="36"/>
      <c r="H3034" s="12"/>
      <c r="I3034" s="12"/>
      <c r="J3034" s="13"/>
      <c r="K3034" s="34"/>
      <c r="L3034" s="8"/>
      <c r="M3034" s="8"/>
      <c r="N3034" s="9"/>
      <c r="O3034" s="36"/>
      <c r="P3034" s="12"/>
      <c r="Q3034" s="12"/>
      <c r="R3034" s="13"/>
      <c r="S3034" s="34"/>
      <c r="T3034" s="8"/>
      <c r="U3034" s="8"/>
      <c r="V3034" s="9"/>
      <c r="W3034" s="36">
        <v>40.01</v>
      </c>
      <c r="X3034" s="12">
        <v>1</v>
      </c>
      <c r="Y3034" s="12">
        <v>1</v>
      </c>
      <c r="Z3034" s="12">
        <v>1.7</v>
      </c>
      <c r="AA3034" s="52">
        <f t="shared" si="188"/>
        <v>1</v>
      </c>
      <c r="AB3034" s="54">
        <f t="shared" si="189"/>
        <v>1</v>
      </c>
      <c r="AC3034" s="54">
        <f t="shared" si="190"/>
        <v>0.5</v>
      </c>
      <c r="AD3034" s="55">
        <f t="shared" si="191"/>
        <v>0.83333333333333337</v>
      </c>
      <c r="AE3034" s="58"/>
    </row>
    <row r="3035" spans="1:31" s="5" customFormat="1" x14ac:dyDescent="0.3">
      <c r="A3035" s="40" t="s">
        <v>4866</v>
      </c>
      <c r="B3035" s="3" t="s">
        <v>4867</v>
      </c>
      <c r="C3035" s="8"/>
      <c r="D3035" s="8"/>
      <c r="E3035" s="8"/>
      <c r="F3035" s="9"/>
      <c r="G3035" s="36"/>
      <c r="H3035" s="12"/>
      <c r="I3035" s="12"/>
      <c r="J3035" s="13"/>
      <c r="K3035" s="34"/>
      <c r="L3035" s="8"/>
      <c r="M3035" s="8"/>
      <c r="N3035" s="9"/>
      <c r="O3035" s="36">
        <v>40.090000000000003</v>
      </c>
      <c r="P3035" s="12">
        <v>1</v>
      </c>
      <c r="Q3035" s="12">
        <v>1</v>
      </c>
      <c r="R3035" s="13">
        <v>6.4</v>
      </c>
      <c r="S3035" s="34"/>
      <c r="T3035" s="8"/>
      <c r="U3035" s="8"/>
      <c r="V3035" s="9"/>
      <c r="W3035" s="36"/>
      <c r="X3035" s="12"/>
      <c r="Y3035" s="12"/>
      <c r="Z3035" s="12"/>
      <c r="AA3035" s="52">
        <f t="shared" si="188"/>
        <v>1</v>
      </c>
      <c r="AB3035" s="54">
        <f t="shared" si="189"/>
        <v>0.5</v>
      </c>
      <c r="AC3035" s="54">
        <f t="shared" si="190"/>
        <v>1</v>
      </c>
      <c r="AD3035" s="55">
        <f t="shared" si="191"/>
        <v>0.83333333333333337</v>
      </c>
      <c r="AE3035" s="58"/>
    </row>
    <row r="3036" spans="1:31" s="5" customFormat="1" x14ac:dyDescent="0.3">
      <c r="A3036" s="40" t="s">
        <v>4910</v>
      </c>
      <c r="B3036" s="3" t="s">
        <v>4911</v>
      </c>
      <c r="C3036" s="8"/>
      <c r="D3036" s="8"/>
      <c r="E3036" s="8"/>
      <c r="F3036" s="9"/>
      <c r="G3036" s="36"/>
      <c r="H3036" s="12"/>
      <c r="I3036" s="12"/>
      <c r="J3036" s="13"/>
      <c r="K3036" s="34"/>
      <c r="L3036" s="8"/>
      <c r="M3036" s="8"/>
      <c r="N3036" s="9"/>
      <c r="O3036" s="36">
        <v>40.31</v>
      </c>
      <c r="P3036" s="12">
        <v>1</v>
      </c>
      <c r="Q3036" s="12">
        <v>1</v>
      </c>
      <c r="R3036" s="13">
        <v>10.3</v>
      </c>
      <c r="S3036" s="34"/>
      <c r="T3036" s="8"/>
      <c r="U3036" s="8"/>
      <c r="V3036" s="9"/>
      <c r="W3036" s="36"/>
      <c r="X3036" s="12"/>
      <c r="Y3036" s="12"/>
      <c r="Z3036" s="12"/>
      <c r="AA3036" s="52">
        <f t="shared" si="188"/>
        <v>1</v>
      </c>
      <c r="AB3036" s="54">
        <f t="shared" si="189"/>
        <v>0.5</v>
      </c>
      <c r="AC3036" s="54">
        <f t="shared" si="190"/>
        <v>1</v>
      </c>
      <c r="AD3036" s="55">
        <f t="shared" si="191"/>
        <v>0.83333333333333337</v>
      </c>
      <c r="AE3036" s="58"/>
    </row>
    <row r="3037" spans="1:31" s="5" customFormat="1" x14ac:dyDescent="0.3">
      <c r="A3037" s="40" t="s">
        <v>4892</v>
      </c>
      <c r="B3037" s="3" t="s">
        <v>4893</v>
      </c>
      <c r="C3037" s="8"/>
      <c r="D3037" s="8"/>
      <c r="E3037" s="8"/>
      <c r="F3037" s="9"/>
      <c r="G3037" s="36"/>
      <c r="H3037" s="12"/>
      <c r="I3037" s="12"/>
      <c r="J3037" s="13"/>
      <c r="K3037" s="34"/>
      <c r="L3037" s="8"/>
      <c r="M3037" s="8"/>
      <c r="N3037" s="9"/>
      <c r="O3037" s="36">
        <v>40.549999999999997</v>
      </c>
      <c r="P3037" s="12">
        <v>1</v>
      </c>
      <c r="Q3037" s="12">
        <v>1</v>
      </c>
      <c r="R3037" s="13">
        <v>11.5</v>
      </c>
      <c r="S3037" s="34"/>
      <c r="T3037" s="8"/>
      <c r="U3037" s="8"/>
      <c r="V3037" s="9"/>
      <c r="W3037" s="36"/>
      <c r="X3037" s="12"/>
      <c r="Y3037" s="12"/>
      <c r="Z3037" s="12"/>
      <c r="AA3037" s="52">
        <f t="shared" si="188"/>
        <v>1</v>
      </c>
      <c r="AB3037" s="54">
        <f t="shared" si="189"/>
        <v>0.5</v>
      </c>
      <c r="AC3037" s="54">
        <f t="shared" si="190"/>
        <v>1</v>
      </c>
      <c r="AD3037" s="55">
        <f t="shared" si="191"/>
        <v>0.83333333333333337</v>
      </c>
      <c r="AE3037" s="58"/>
    </row>
    <row r="3038" spans="1:31" s="5" customFormat="1" x14ac:dyDescent="0.3">
      <c r="A3038" s="40" t="s">
        <v>5170</v>
      </c>
      <c r="B3038" s="3" t="s">
        <v>5171</v>
      </c>
      <c r="C3038" s="8"/>
      <c r="D3038" s="8"/>
      <c r="E3038" s="8"/>
      <c r="F3038" s="9"/>
      <c r="G3038" s="36"/>
      <c r="H3038" s="12"/>
      <c r="I3038" s="12"/>
      <c r="J3038" s="13"/>
      <c r="K3038" s="34"/>
      <c r="L3038" s="8"/>
      <c r="M3038" s="8"/>
      <c r="N3038" s="9"/>
      <c r="O3038" s="36">
        <v>40.64</v>
      </c>
      <c r="P3038" s="12">
        <v>1</v>
      </c>
      <c r="Q3038" s="12">
        <v>1</v>
      </c>
      <c r="R3038" s="13">
        <v>7.6</v>
      </c>
      <c r="S3038" s="34"/>
      <c r="T3038" s="8"/>
      <c r="U3038" s="8"/>
      <c r="V3038" s="9"/>
      <c r="W3038" s="36"/>
      <c r="X3038" s="12"/>
      <c r="Y3038" s="12"/>
      <c r="Z3038" s="12"/>
      <c r="AA3038" s="52">
        <f t="shared" si="188"/>
        <v>1</v>
      </c>
      <c r="AB3038" s="54">
        <f t="shared" si="189"/>
        <v>0.5</v>
      </c>
      <c r="AC3038" s="54">
        <f t="shared" si="190"/>
        <v>1</v>
      </c>
      <c r="AD3038" s="55">
        <f t="shared" si="191"/>
        <v>0.83333333333333337</v>
      </c>
      <c r="AE3038" s="58"/>
    </row>
    <row r="3039" spans="1:31" s="5" customFormat="1" x14ac:dyDescent="0.3">
      <c r="A3039" s="40" t="s">
        <v>4115</v>
      </c>
      <c r="B3039" s="3" t="s">
        <v>4116</v>
      </c>
      <c r="C3039" s="8"/>
      <c r="D3039" s="8"/>
      <c r="E3039" s="8"/>
      <c r="F3039" s="9"/>
      <c r="G3039" s="36">
        <v>40.67</v>
      </c>
      <c r="H3039" s="12">
        <v>1</v>
      </c>
      <c r="I3039" s="12">
        <v>1</v>
      </c>
      <c r="J3039" s="13">
        <v>4.4000000000000004</v>
      </c>
      <c r="K3039" s="34"/>
      <c r="L3039" s="8"/>
      <c r="M3039" s="8"/>
      <c r="N3039" s="9"/>
      <c r="O3039" s="36"/>
      <c r="P3039" s="12"/>
      <c r="Q3039" s="12"/>
      <c r="R3039" s="13"/>
      <c r="S3039" s="34"/>
      <c r="T3039" s="8"/>
      <c r="U3039" s="8"/>
      <c r="V3039" s="9"/>
      <c r="W3039" s="36"/>
      <c r="X3039" s="12"/>
      <c r="Y3039" s="12"/>
      <c r="Z3039" s="12"/>
      <c r="AA3039" s="52">
        <f t="shared" si="188"/>
        <v>0.5</v>
      </c>
      <c r="AB3039" s="54">
        <f t="shared" si="189"/>
        <v>1</v>
      </c>
      <c r="AC3039" s="54">
        <f t="shared" si="190"/>
        <v>1</v>
      </c>
      <c r="AD3039" s="55">
        <f t="shared" si="191"/>
        <v>0.83333333333333337</v>
      </c>
      <c r="AE3039" s="58"/>
    </row>
    <row r="3040" spans="1:31" s="5" customFormat="1" x14ac:dyDescent="0.3">
      <c r="A3040" s="40" t="s">
        <v>5126</v>
      </c>
      <c r="B3040" s="3" t="s">
        <v>5127</v>
      </c>
      <c r="C3040" s="8"/>
      <c r="D3040" s="8"/>
      <c r="E3040" s="8"/>
      <c r="F3040" s="9"/>
      <c r="G3040" s="36"/>
      <c r="H3040" s="12"/>
      <c r="I3040" s="12"/>
      <c r="J3040" s="13"/>
      <c r="K3040" s="34"/>
      <c r="L3040" s="8"/>
      <c r="M3040" s="8"/>
      <c r="N3040" s="9"/>
      <c r="O3040" s="36">
        <v>45.23</v>
      </c>
      <c r="P3040" s="12">
        <v>1</v>
      </c>
      <c r="Q3040" s="12">
        <v>1</v>
      </c>
      <c r="R3040" s="13">
        <v>1.5</v>
      </c>
      <c r="S3040" s="34">
        <v>35.6</v>
      </c>
      <c r="T3040" s="8">
        <v>1</v>
      </c>
      <c r="U3040" s="8">
        <v>1</v>
      </c>
      <c r="V3040" s="9">
        <v>1.5</v>
      </c>
      <c r="W3040" s="36">
        <v>52.72</v>
      </c>
      <c r="X3040" s="12">
        <v>1</v>
      </c>
      <c r="Y3040" s="12">
        <v>1</v>
      </c>
      <c r="Z3040" s="12">
        <v>1.5</v>
      </c>
      <c r="AA3040" s="52">
        <f t="shared" si="188"/>
        <v>1</v>
      </c>
      <c r="AB3040" s="54">
        <f t="shared" si="189"/>
        <v>0.5</v>
      </c>
      <c r="AC3040" s="54">
        <f t="shared" si="190"/>
        <v>1</v>
      </c>
      <c r="AD3040" s="55">
        <f t="shared" si="191"/>
        <v>0.83333333333333337</v>
      </c>
      <c r="AE3040" s="58"/>
    </row>
    <row r="3041" spans="1:31" s="5" customFormat="1" x14ac:dyDescent="0.3">
      <c r="A3041" s="40" t="s">
        <v>4010</v>
      </c>
      <c r="B3041" s="3" t="s">
        <v>4011</v>
      </c>
      <c r="C3041" s="8"/>
      <c r="D3041" s="8"/>
      <c r="E3041" s="8"/>
      <c r="F3041" s="9"/>
      <c r="G3041" s="36">
        <v>40.78</v>
      </c>
      <c r="H3041" s="12">
        <v>1</v>
      </c>
      <c r="I3041" s="12">
        <v>1</v>
      </c>
      <c r="J3041" s="13">
        <v>1.5</v>
      </c>
      <c r="K3041" s="34"/>
      <c r="L3041" s="8"/>
      <c r="M3041" s="8"/>
      <c r="N3041" s="9"/>
      <c r="O3041" s="36"/>
      <c r="P3041" s="12"/>
      <c r="Q3041" s="12"/>
      <c r="R3041" s="13"/>
      <c r="S3041" s="34"/>
      <c r="T3041" s="8"/>
      <c r="U3041" s="8"/>
      <c r="V3041" s="9"/>
      <c r="W3041" s="36"/>
      <c r="X3041" s="12"/>
      <c r="Y3041" s="12"/>
      <c r="Z3041" s="12"/>
      <c r="AA3041" s="52">
        <f t="shared" si="188"/>
        <v>0.5</v>
      </c>
      <c r="AB3041" s="54">
        <f t="shared" si="189"/>
        <v>1</v>
      </c>
      <c r="AC3041" s="54">
        <f t="shared" si="190"/>
        <v>1</v>
      </c>
      <c r="AD3041" s="55">
        <f t="shared" si="191"/>
        <v>0.83333333333333337</v>
      </c>
      <c r="AE3041" s="58"/>
    </row>
    <row r="3042" spans="1:31" s="5" customFormat="1" x14ac:dyDescent="0.3">
      <c r="A3042" s="40" t="s">
        <v>5061</v>
      </c>
      <c r="B3042" s="3" t="s">
        <v>5062</v>
      </c>
      <c r="C3042" s="8"/>
      <c r="D3042" s="8"/>
      <c r="E3042" s="8"/>
      <c r="F3042" s="9"/>
      <c r="G3042" s="36"/>
      <c r="H3042" s="12"/>
      <c r="I3042" s="12"/>
      <c r="J3042" s="13"/>
      <c r="K3042" s="34"/>
      <c r="L3042" s="8"/>
      <c r="M3042" s="8"/>
      <c r="N3042" s="9"/>
      <c r="O3042" s="36">
        <v>40.81</v>
      </c>
      <c r="P3042" s="12">
        <v>1</v>
      </c>
      <c r="Q3042" s="12">
        <v>1</v>
      </c>
      <c r="R3042" s="13">
        <v>2.9</v>
      </c>
      <c r="S3042" s="34"/>
      <c r="T3042" s="8"/>
      <c r="U3042" s="8"/>
      <c r="V3042" s="9"/>
      <c r="W3042" s="36"/>
      <c r="X3042" s="12"/>
      <c r="Y3042" s="12"/>
      <c r="Z3042" s="12"/>
      <c r="AA3042" s="52">
        <f t="shared" si="188"/>
        <v>1</v>
      </c>
      <c r="AB3042" s="54">
        <f t="shared" si="189"/>
        <v>0.5</v>
      </c>
      <c r="AC3042" s="54">
        <f t="shared" si="190"/>
        <v>1</v>
      </c>
      <c r="AD3042" s="55">
        <f t="shared" si="191"/>
        <v>0.83333333333333337</v>
      </c>
      <c r="AE3042" s="58"/>
    </row>
    <row r="3043" spans="1:31" s="5" customFormat="1" x14ac:dyDescent="0.3">
      <c r="A3043" s="40" t="s">
        <v>6938</v>
      </c>
      <c r="B3043" s="16" t="s">
        <v>6939</v>
      </c>
      <c r="C3043" s="8"/>
      <c r="D3043" s="8"/>
      <c r="E3043" s="8"/>
      <c r="F3043" s="9"/>
      <c r="G3043" s="36"/>
      <c r="H3043" s="12"/>
      <c r="I3043" s="12"/>
      <c r="J3043" s="13"/>
      <c r="K3043" s="34"/>
      <c r="L3043" s="8"/>
      <c r="M3043" s="8"/>
      <c r="N3043" s="9"/>
      <c r="O3043" s="36"/>
      <c r="P3043" s="12"/>
      <c r="Q3043" s="12"/>
      <c r="R3043" s="13"/>
      <c r="S3043" s="34"/>
      <c r="T3043" s="8"/>
      <c r="U3043" s="8"/>
      <c r="V3043" s="9"/>
      <c r="W3043" s="36">
        <v>41.27</v>
      </c>
      <c r="X3043" s="12">
        <v>1</v>
      </c>
      <c r="Y3043" s="12">
        <v>1</v>
      </c>
      <c r="Z3043" s="12">
        <v>0.9</v>
      </c>
      <c r="AA3043" s="52">
        <f t="shared" si="188"/>
        <v>1</v>
      </c>
      <c r="AB3043" s="54">
        <f t="shared" si="189"/>
        <v>1</v>
      </c>
      <c r="AC3043" s="54">
        <f t="shared" si="190"/>
        <v>0.5</v>
      </c>
      <c r="AD3043" s="55">
        <f t="shared" si="191"/>
        <v>0.83333333333333337</v>
      </c>
      <c r="AE3043" s="58"/>
    </row>
    <row r="3044" spans="1:31" s="5" customFormat="1" x14ac:dyDescent="0.3">
      <c r="A3044" s="40" t="s">
        <v>4890</v>
      </c>
      <c r="B3044" s="3" t="s">
        <v>4891</v>
      </c>
      <c r="C3044" s="8"/>
      <c r="D3044" s="8"/>
      <c r="E3044" s="8"/>
      <c r="F3044" s="9"/>
      <c r="G3044" s="36"/>
      <c r="H3044" s="12"/>
      <c r="I3044" s="12"/>
      <c r="J3044" s="13"/>
      <c r="K3044" s="34"/>
      <c r="L3044" s="8"/>
      <c r="M3044" s="8"/>
      <c r="N3044" s="9"/>
      <c r="O3044" s="36">
        <v>41.29</v>
      </c>
      <c r="P3044" s="12">
        <v>1</v>
      </c>
      <c r="Q3044" s="12">
        <v>1</v>
      </c>
      <c r="R3044" s="13">
        <v>13.2</v>
      </c>
      <c r="S3044" s="34"/>
      <c r="T3044" s="8"/>
      <c r="U3044" s="8"/>
      <c r="V3044" s="9"/>
      <c r="W3044" s="36"/>
      <c r="X3044" s="12"/>
      <c r="Y3044" s="12"/>
      <c r="Z3044" s="12"/>
      <c r="AA3044" s="52">
        <f t="shared" si="188"/>
        <v>1</v>
      </c>
      <c r="AB3044" s="54">
        <f t="shared" si="189"/>
        <v>0.5</v>
      </c>
      <c r="AC3044" s="54">
        <f t="shared" si="190"/>
        <v>1</v>
      </c>
      <c r="AD3044" s="55">
        <f t="shared" si="191"/>
        <v>0.83333333333333337</v>
      </c>
      <c r="AE3044" s="58"/>
    </row>
    <row r="3045" spans="1:31" s="5" customFormat="1" x14ac:dyDescent="0.3">
      <c r="A3045" s="40" t="s">
        <v>6982</v>
      </c>
      <c r="B3045" s="16" t="s">
        <v>6525</v>
      </c>
      <c r="C3045" s="8"/>
      <c r="D3045" s="8"/>
      <c r="E3045" s="8"/>
      <c r="F3045" s="9"/>
      <c r="G3045" s="36"/>
      <c r="H3045" s="12"/>
      <c r="I3045" s="12"/>
      <c r="J3045" s="13"/>
      <c r="K3045" s="34"/>
      <c r="L3045" s="8"/>
      <c r="M3045" s="8"/>
      <c r="N3045" s="9"/>
      <c r="O3045" s="36"/>
      <c r="P3045" s="12"/>
      <c r="Q3045" s="12"/>
      <c r="R3045" s="13"/>
      <c r="S3045" s="34"/>
      <c r="T3045" s="8"/>
      <c r="U3045" s="8"/>
      <c r="V3045" s="9"/>
      <c r="W3045" s="36">
        <v>41.36</v>
      </c>
      <c r="X3045" s="12">
        <v>1</v>
      </c>
      <c r="Y3045" s="12">
        <v>1</v>
      </c>
      <c r="Z3045" s="12">
        <v>8</v>
      </c>
      <c r="AA3045" s="52">
        <f t="shared" si="188"/>
        <v>1</v>
      </c>
      <c r="AB3045" s="54">
        <f t="shared" si="189"/>
        <v>1</v>
      </c>
      <c r="AC3045" s="54">
        <f t="shared" si="190"/>
        <v>0.5</v>
      </c>
      <c r="AD3045" s="55">
        <f t="shared" si="191"/>
        <v>0.83333333333333337</v>
      </c>
      <c r="AE3045" s="58"/>
    </row>
    <row r="3046" spans="1:31" s="5" customFormat="1" x14ac:dyDescent="0.3">
      <c r="A3046" s="40" t="s">
        <v>5140</v>
      </c>
      <c r="B3046" s="3" t="s">
        <v>5141</v>
      </c>
      <c r="C3046" s="8"/>
      <c r="D3046" s="8"/>
      <c r="E3046" s="8"/>
      <c r="F3046" s="9"/>
      <c r="G3046" s="36"/>
      <c r="H3046" s="12"/>
      <c r="I3046" s="12"/>
      <c r="J3046" s="13"/>
      <c r="K3046" s="34"/>
      <c r="L3046" s="8"/>
      <c r="M3046" s="8"/>
      <c r="N3046" s="9"/>
      <c r="O3046" s="36">
        <v>41.63</v>
      </c>
      <c r="P3046" s="12">
        <v>1</v>
      </c>
      <c r="Q3046" s="12">
        <v>1</v>
      </c>
      <c r="R3046" s="13">
        <v>1.4</v>
      </c>
      <c r="S3046" s="34"/>
      <c r="T3046" s="8"/>
      <c r="U3046" s="8"/>
      <c r="V3046" s="9"/>
      <c r="W3046" s="36"/>
      <c r="X3046" s="12"/>
      <c r="Y3046" s="12"/>
      <c r="Z3046" s="12"/>
      <c r="AA3046" s="52">
        <f t="shared" si="188"/>
        <v>1</v>
      </c>
      <c r="AB3046" s="54">
        <f t="shared" si="189"/>
        <v>0.5</v>
      </c>
      <c r="AC3046" s="54">
        <f t="shared" si="190"/>
        <v>1</v>
      </c>
      <c r="AD3046" s="55">
        <f t="shared" si="191"/>
        <v>0.83333333333333337</v>
      </c>
      <c r="AE3046" s="58"/>
    </row>
    <row r="3047" spans="1:31" s="5" customFormat="1" x14ac:dyDescent="0.3">
      <c r="A3047" s="40" t="s">
        <v>4935</v>
      </c>
      <c r="B3047" s="3" t="s">
        <v>4936</v>
      </c>
      <c r="C3047" s="8"/>
      <c r="D3047" s="8"/>
      <c r="E3047" s="8"/>
      <c r="F3047" s="9"/>
      <c r="G3047" s="36"/>
      <c r="H3047" s="12"/>
      <c r="I3047" s="12"/>
      <c r="J3047" s="13"/>
      <c r="K3047" s="34"/>
      <c r="L3047" s="8"/>
      <c r="M3047" s="8"/>
      <c r="N3047" s="9"/>
      <c r="O3047" s="36">
        <v>41.64</v>
      </c>
      <c r="P3047" s="12">
        <v>1</v>
      </c>
      <c r="Q3047" s="12">
        <v>1</v>
      </c>
      <c r="R3047" s="13">
        <v>6.9</v>
      </c>
      <c r="S3047" s="34"/>
      <c r="T3047" s="8"/>
      <c r="U3047" s="8"/>
      <c r="V3047" s="9"/>
      <c r="W3047" s="36"/>
      <c r="X3047" s="12"/>
      <c r="Y3047" s="12"/>
      <c r="Z3047" s="12"/>
      <c r="AA3047" s="52">
        <f t="shared" si="188"/>
        <v>1</v>
      </c>
      <c r="AB3047" s="54">
        <f t="shared" si="189"/>
        <v>0.5</v>
      </c>
      <c r="AC3047" s="54">
        <f t="shared" si="190"/>
        <v>1</v>
      </c>
      <c r="AD3047" s="55">
        <f t="shared" si="191"/>
        <v>0.83333333333333337</v>
      </c>
      <c r="AE3047" s="58"/>
    </row>
    <row r="3048" spans="1:31" s="5" customFormat="1" x14ac:dyDescent="0.3">
      <c r="A3048" s="40" t="s">
        <v>4033</v>
      </c>
      <c r="B3048" s="3" t="s">
        <v>4034</v>
      </c>
      <c r="C3048" s="8"/>
      <c r="D3048" s="8"/>
      <c r="E3048" s="8"/>
      <c r="F3048" s="9"/>
      <c r="G3048" s="36">
        <v>41.68</v>
      </c>
      <c r="H3048" s="12">
        <v>1</v>
      </c>
      <c r="I3048" s="12">
        <v>1</v>
      </c>
      <c r="J3048" s="13">
        <v>2.6</v>
      </c>
      <c r="K3048" s="34"/>
      <c r="L3048" s="8"/>
      <c r="M3048" s="8"/>
      <c r="N3048" s="9"/>
      <c r="O3048" s="36"/>
      <c r="P3048" s="12"/>
      <c r="Q3048" s="12"/>
      <c r="R3048" s="13"/>
      <c r="S3048" s="34"/>
      <c r="T3048" s="8"/>
      <c r="U3048" s="8"/>
      <c r="V3048" s="9"/>
      <c r="W3048" s="36"/>
      <c r="X3048" s="12"/>
      <c r="Y3048" s="12"/>
      <c r="Z3048" s="12"/>
      <c r="AA3048" s="52">
        <f t="shared" si="188"/>
        <v>0.5</v>
      </c>
      <c r="AB3048" s="54">
        <f t="shared" si="189"/>
        <v>1</v>
      </c>
      <c r="AC3048" s="54">
        <f t="shared" si="190"/>
        <v>1</v>
      </c>
      <c r="AD3048" s="55">
        <f t="shared" si="191"/>
        <v>0.83333333333333337</v>
      </c>
      <c r="AE3048" s="58"/>
    </row>
    <row r="3049" spans="1:31" s="5" customFormat="1" x14ac:dyDescent="0.3">
      <c r="A3049" s="40" t="s">
        <v>3783</v>
      </c>
      <c r="B3049" s="3" t="s">
        <v>3784</v>
      </c>
      <c r="C3049" s="8"/>
      <c r="D3049" s="8"/>
      <c r="E3049" s="8"/>
      <c r="F3049" s="9"/>
      <c r="G3049" s="36">
        <v>41.72</v>
      </c>
      <c r="H3049" s="12">
        <v>1</v>
      </c>
      <c r="I3049" s="12">
        <v>1</v>
      </c>
      <c r="J3049" s="13">
        <v>4.8</v>
      </c>
      <c r="K3049" s="34"/>
      <c r="L3049" s="8"/>
      <c r="M3049" s="8"/>
      <c r="N3049" s="9"/>
      <c r="O3049" s="36"/>
      <c r="P3049" s="12"/>
      <c r="Q3049" s="12"/>
      <c r="R3049" s="13"/>
      <c r="S3049" s="34"/>
      <c r="T3049" s="8"/>
      <c r="U3049" s="8"/>
      <c r="V3049" s="9"/>
      <c r="W3049" s="36"/>
      <c r="X3049" s="12"/>
      <c r="Y3049" s="12"/>
      <c r="Z3049" s="12"/>
      <c r="AA3049" s="52">
        <f t="shared" si="188"/>
        <v>0.5</v>
      </c>
      <c r="AB3049" s="54">
        <f t="shared" si="189"/>
        <v>1</v>
      </c>
      <c r="AC3049" s="54">
        <f t="shared" si="190"/>
        <v>1</v>
      </c>
      <c r="AD3049" s="55">
        <f t="shared" si="191"/>
        <v>0.83333333333333337</v>
      </c>
      <c r="AE3049" s="58"/>
    </row>
    <row r="3050" spans="1:31" s="5" customFormat="1" x14ac:dyDescent="0.3">
      <c r="A3050" s="40" t="s">
        <v>3960</v>
      </c>
      <c r="B3050" s="3" t="s">
        <v>3961</v>
      </c>
      <c r="C3050" s="8"/>
      <c r="D3050" s="8"/>
      <c r="E3050" s="8"/>
      <c r="F3050" s="9"/>
      <c r="G3050" s="36">
        <v>41.81</v>
      </c>
      <c r="H3050" s="12">
        <v>1</v>
      </c>
      <c r="I3050" s="12">
        <v>1</v>
      </c>
      <c r="J3050" s="13">
        <v>1.8</v>
      </c>
      <c r="K3050" s="34"/>
      <c r="L3050" s="8"/>
      <c r="M3050" s="8"/>
      <c r="N3050" s="9"/>
      <c r="O3050" s="36"/>
      <c r="P3050" s="12"/>
      <c r="Q3050" s="12"/>
      <c r="R3050" s="13"/>
      <c r="S3050" s="34"/>
      <c r="T3050" s="8"/>
      <c r="U3050" s="8"/>
      <c r="V3050" s="9"/>
      <c r="W3050" s="36"/>
      <c r="X3050" s="12"/>
      <c r="Y3050" s="12"/>
      <c r="Z3050" s="12"/>
      <c r="AA3050" s="52">
        <f t="shared" si="188"/>
        <v>0.5</v>
      </c>
      <c r="AB3050" s="54">
        <f t="shared" si="189"/>
        <v>1</v>
      </c>
      <c r="AC3050" s="54">
        <f t="shared" si="190"/>
        <v>1</v>
      </c>
      <c r="AD3050" s="55">
        <f t="shared" si="191"/>
        <v>0.83333333333333337</v>
      </c>
      <c r="AE3050" s="58"/>
    </row>
    <row r="3051" spans="1:31" s="5" customFormat="1" x14ac:dyDescent="0.3">
      <c r="A3051" s="40" t="s">
        <v>4014</v>
      </c>
      <c r="B3051" s="3" t="s">
        <v>4015</v>
      </c>
      <c r="C3051" s="8"/>
      <c r="D3051" s="8"/>
      <c r="E3051" s="8"/>
      <c r="F3051" s="9"/>
      <c r="G3051" s="36">
        <v>41.81</v>
      </c>
      <c r="H3051" s="12">
        <v>1</v>
      </c>
      <c r="I3051" s="12">
        <v>1</v>
      </c>
      <c r="J3051" s="13">
        <v>2.5</v>
      </c>
      <c r="K3051" s="34"/>
      <c r="L3051" s="8"/>
      <c r="M3051" s="8"/>
      <c r="N3051" s="9"/>
      <c r="O3051" s="36"/>
      <c r="P3051" s="12"/>
      <c r="Q3051" s="12"/>
      <c r="R3051" s="13"/>
      <c r="S3051" s="34"/>
      <c r="T3051" s="8"/>
      <c r="U3051" s="8"/>
      <c r="V3051" s="9"/>
      <c r="W3051" s="36"/>
      <c r="X3051" s="12"/>
      <c r="Y3051" s="12"/>
      <c r="Z3051" s="12"/>
      <c r="AA3051" s="52">
        <f t="shared" si="188"/>
        <v>0.5</v>
      </c>
      <c r="AB3051" s="54">
        <f t="shared" si="189"/>
        <v>1</v>
      </c>
      <c r="AC3051" s="54">
        <f t="shared" si="190"/>
        <v>1</v>
      </c>
      <c r="AD3051" s="55">
        <f t="shared" si="191"/>
        <v>0.83333333333333337</v>
      </c>
      <c r="AE3051" s="58"/>
    </row>
    <row r="3052" spans="1:31" s="5" customFormat="1" x14ac:dyDescent="0.3">
      <c r="A3052" s="40" t="s">
        <v>3697</v>
      </c>
      <c r="B3052" s="3" t="s">
        <v>3698</v>
      </c>
      <c r="C3052" s="8"/>
      <c r="D3052" s="8"/>
      <c r="E3052" s="8"/>
      <c r="F3052" s="9"/>
      <c r="G3052" s="36">
        <v>42.27</v>
      </c>
      <c r="H3052" s="12">
        <v>1</v>
      </c>
      <c r="I3052" s="12">
        <v>1</v>
      </c>
      <c r="J3052" s="13">
        <v>9.5</v>
      </c>
      <c r="K3052" s="34"/>
      <c r="L3052" s="8"/>
      <c r="M3052" s="8"/>
      <c r="N3052" s="9"/>
      <c r="O3052" s="36"/>
      <c r="P3052" s="12"/>
      <c r="Q3052" s="12"/>
      <c r="R3052" s="13"/>
      <c r="S3052" s="34"/>
      <c r="T3052" s="8"/>
      <c r="U3052" s="8"/>
      <c r="V3052" s="9"/>
      <c r="W3052" s="36"/>
      <c r="X3052" s="12"/>
      <c r="Y3052" s="12"/>
      <c r="Z3052" s="12"/>
      <c r="AA3052" s="52">
        <f t="shared" si="188"/>
        <v>0.5</v>
      </c>
      <c r="AB3052" s="54">
        <f t="shared" si="189"/>
        <v>1</v>
      </c>
      <c r="AC3052" s="54">
        <f t="shared" si="190"/>
        <v>1</v>
      </c>
      <c r="AD3052" s="55">
        <f t="shared" si="191"/>
        <v>0.83333333333333337</v>
      </c>
      <c r="AE3052" s="58"/>
    </row>
    <row r="3053" spans="1:31" s="5" customFormat="1" x14ac:dyDescent="0.3">
      <c r="A3053" s="40" t="s">
        <v>3620</v>
      </c>
      <c r="B3053" s="3" t="s">
        <v>3621</v>
      </c>
      <c r="C3053" s="8"/>
      <c r="D3053" s="8"/>
      <c r="E3053" s="8"/>
      <c r="F3053" s="9"/>
      <c r="G3053" s="36">
        <v>42.28</v>
      </c>
      <c r="H3053" s="12">
        <v>1</v>
      </c>
      <c r="I3053" s="12">
        <v>1</v>
      </c>
      <c r="J3053" s="13">
        <v>2.2000000000000002</v>
      </c>
      <c r="K3053" s="34"/>
      <c r="L3053" s="8"/>
      <c r="M3053" s="8"/>
      <c r="N3053" s="9"/>
      <c r="O3053" s="36"/>
      <c r="P3053" s="12"/>
      <c r="Q3053" s="12"/>
      <c r="R3053" s="13"/>
      <c r="S3053" s="34"/>
      <c r="T3053" s="8"/>
      <c r="U3053" s="8"/>
      <c r="V3053" s="9"/>
      <c r="W3053" s="36"/>
      <c r="X3053" s="12"/>
      <c r="Y3053" s="12"/>
      <c r="Z3053" s="12"/>
      <c r="AA3053" s="52">
        <f t="shared" si="188"/>
        <v>0.5</v>
      </c>
      <c r="AB3053" s="54">
        <f t="shared" si="189"/>
        <v>1</v>
      </c>
      <c r="AC3053" s="54">
        <f t="shared" si="190"/>
        <v>1</v>
      </c>
      <c r="AD3053" s="55">
        <f t="shared" si="191"/>
        <v>0.83333333333333337</v>
      </c>
      <c r="AE3053" s="58"/>
    </row>
    <row r="3054" spans="1:31" s="5" customFormat="1" x14ac:dyDescent="0.3">
      <c r="A3054" s="40" t="s">
        <v>4087</v>
      </c>
      <c r="B3054" s="3" t="s">
        <v>4088</v>
      </c>
      <c r="C3054" s="8"/>
      <c r="D3054" s="8"/>
      <c r="E3054" s="8"/>
      <c r="F3054" s="9"/>
      <c r="G3054" s="36">
        <v>42.4</v>
      </c>
      <c r="H3054" s="12">
        <v>1</v>
      </c>
      <c r="I3054" s="12">
        <v>1</v>
      </c>
      <c r="J3054" s="13">
        <v>4.5</v>
      </c>
      <c r="K3054" s="34"/>
      <c r="L3054" s="8"/>
      <c r="M3054" s="8"/>
      <c r="N3054" s="9"/>
      <c r="O3054" s="36"/>
      <c r="P3054" s="12"/>
      <c r="Q3054" s="12"/>
      <c r="R3054" s="13"/>
      <c r="S3054" s="34"/>
      <c r="T3054" s="8"/>
      <c r="U3054" s="8"/>
      <c r="V3054" s="9"/>
      <c r="W3054" s="36"/>
      <c r="X3054" s="12"/>
      <c r="Y3054" s="12"/>
      <c r="Z3054" s="12"/>
      <c r="AA3054" s="52">
        <f t="shared" si="188"/>
        <v>0.5</v>
      </c>
      <c r="AB3054" s="54">
        <f t="shared" si="189"/>
        <v>1</v>
      </c>
      <c r="AC3054" s="54">
        <f t="shared" si="190"/>
        <v>1</v>
      </c>
      <c r="AD3054" s="55">
        <f t="shared" si="191"/>
        <v>0.83333333333333337</v>
      </c>
      <c r="AE3054" s="58"/>
    </row>
    <row r="3055" spans="1:31" s="5" customFormat="1" x14ac:dyDescent="0.3">
      <c r="A3055" s="40" t="s">
        <v>3695</v>
      </c>
      <c r="B3055" s="3" t="s">
        <v>3696</v>
      </c>
      <c r="C3055" s="8"/>
      <c r="D3055" s="8"/>
      <c r="E3055" s="8"/>
      <c r="F3055" s="9"/>
      <c r="G3055" s="36">
        <v>42.5</v>
      </c>
      <c r="H3055" s="12">
        <v>1</v>
      </c>
      <c r="I3055" s="12">
        <v>1</v>
      </c>
      <c r="J3055" s="13">
        <v>8.4</v>
      </c>
      <c r="K3055" s="34"/>
      <c r="L3055" s="8"/>
      <c r="M3055" s="8"/>
      <c r="N3055" s="9"/>
      <c r="O3055" s="36"/>
      <c r="P3055" s="12"/>
      <c r="Q3055" s="12"/>
      <c r="R3055" s="13"/>
      <c r="S3055" s="34"/>
      <c r="T3055" s="8"/>
      <c r="U3055" s="8"/>
      <c r="V3055" s="9"/>
      <c r="W3055" s="36"/>
      <c r="X3055" s="12"/>
      <c r="Y3055" s="12"/>
      <c r="Z3055" s="12"/>
      <c r="AA3055" s="52">
        <f t="shared" si="188"/>
        <v>0.5</v>
      </c>
      <c r="AB3055" s="54">
        <f t="shared" si="189"/>
        <v>1</v>
      </c>
      <c r="AC3055" s="54">
        <f t="shared" si="190"/>
        <v>1</v>
      </c>
      <c r="AD3055" s="55">
        <f t="shared" si="191"/>
        <v>0.83333333333333337</v>
      </c>
      <c r="AE3055" s="58"/>
    </row>
    <row r="3056" spans="1:31" s="5" customFormat="1" x14ac:dyDescent="0.3">
      <c r="A3056" s="40" t="s">
        <v>3847</v>
      </c>
      <c r="B3056" s="3" t="s">
        <v>3848</v>
      </c>
      <c r="C3056" s="8"/>
      <c r="D3056" s="8"/>
      <c r="E3056" s="8"/>
      <c r="F3056" s="9"/>
      <c r="G3056" s="36">
        <v>42.5</v>
      </c>
      <c r="H3056" s="12">
        <v>1</v>
      </c>
      <c r="I3056" s="12">
        <v>1</v>
      </c>
      <c r="J3056" s="13">
        <v>8.8000000000000007</v>
      </c>
      <c r="K3056" s="34"/>
      <c r="L3056" s="8"/>
      <c r="M3056" s="8"/>
      <c r="N3056" s="9"/>
      <c r="O3056" s="36"/>
      <c r="P3056" s="12"/>
      <c r="Q3056" s="12"/>
      <c r="R3056" s="13"/>
      <c r="S3056" s="34"/>
      <c r="T3056" s="8"/>
      <c r="U3056" s="8"/>
      <c r="V3056" s="9"/>
      <c r="W3056" s="36"/>
      <c r="X3056" s="12"/>
      <c r="Y3056" s="12"/>
      <c r="Z3056" s="12"/>
      <c r="AA3056" s="52">
        <f t="shared" si="188"/>
        <v>0.5</v>
      </c>
      <c r="AB3056" s="54">
        <f t="shared" si="189"/>
        <v>1</v>
      </c>
      <c r="AC3056" s="54">
        <f t="shared" si="190"/>
        <v>1</v>
      </c>
      <c r="AD3056" s="55">
        <f t="shared" si="191"/>
        <v>0.83333333333333337</v>
      </c>
      <c r="AE3056" s="58"/>
    </row>
    <row r="3057" spans="1:31" s="5" customFormat="1" x14ac:dyDescent="0.3">
      <c r="A3057" s="40" t="s">
        <v>3906</v>
      </c>
      <c r="B3057" s="3" t="s">
        <v>3907</v>
      </c>
      <c r="C3057" s="8"/>
      <c r="D3057" s="8"/>
      <c r="E3057" s="8"/>
      <c r="F3057" s="9"/>
      <c r="G3057" s="36">
        <v>42.5</v>
      </c>
      <c r="H3057" s="12">
        <v>1</v>
      </c>
      <c r="I3057" s="12">
        <v>1</v>
      </c>
      <c r="J3057" s="13">
        <v>10.5</v>
      </c>
      <c r="K3057" s="34"/>
      <c r="L3057" s="8"/>
      <c r="M3057" s="8"/>
      <c r="N3057" s="9"/>
      <c r="O3057" s="36"/>
      <c r="P3057" s="12"/>
      <c r="Q3057" s="12"/>
      <c r="R3057" s="13"/>
      <c r="S3057" s="34"/>
      <c r="T3057" s="8"/>
      <c r="U3057" s="8"/>
      <c r="V3057" s="9"/>
      <c r="W3057" s="36"/>
      <c r="X3057" s="12"/>
      <c r="Y3057" s="12"/>
      <c r="Z3057" s="12"/>
      <c r="AA3057" s="52">
        <f t="shared" si="188"/>
        <v>0.5</v>
      </c>
      <c r="AB3057" s="54">
        <f t="shared" si="189"/>
        <v>1</v>
      </c>
      <c r="AC3057" s="54">
        <f t="shared" si="190"/>
        <v>1</v>
      </c>
      <c r="AD3057" s="55">
        <f t="shared" si="191"/>
        <v>0.83333333333333337</v>
      </c>
      <c r="AE3057" s="58"/>
    </row>
    <row r="3058" spans="1:31" s="5" customFormat="1" x14ac:dyDescent="0.3">
      <c r="A3058" s="40" t="s">
        <v>3920</v>
      </c>
      <c r="B3058" s="3" t="s">
        <v>3921</v>
      </c>
      <c r="C3058" s="8"/>
      <c r="D3058" s="8"/>
      <c r="E3058" s="8"/>
      <c r="F3058" s="9"/>
      <c r="G3058" s="36">
        <v>42.72</v>
      </c>
      <c r="H3058" s="12">
        <v>1</v>
      </c>
      <c r="I3058" s="12">
        <v>1</v>
      </c>
      <c r="J3058" s="13">
        <v>2.1</v>
      </c>
      <c r="K3058" s="34"/>
      <c r="L3058" s="8"/>
      <c r="M3058" s="8"/>
      <c r="N3058" s="9"/>
      <c r="O3058" s="36"/>
      <c r="P3058" s="12"/>
      <c r="Q3058" s="12"/>
      <c r="R3058" s="13"/>
      <c r="S3058" s="34"/>
      <c r="T3058" s="8"/>
      <c r="U3058" s="8"/>
      <c r="V3058" s="9"/>
      <c r="W3058" s="36"/>
      <c r="X3058" s="12"/>
      <c r="Y3058" s="12"/>
      <c r="Z3058" s="12"/>
      <c r="AA3058" s="52">
        <f t="shared" si="188"/>
        <v>0.5</v>
      </c>
      <c r="AB3058" s="54">
        <f t="shared" si="189"/>
        <v>1</v>
      </c>
      <c r="AC3058" s="54">
        <f t="shared" si="190"/>
        <v>1</v>
      </c>
      <c r="AD3058" s="55">
        <f t="shared" si="191"/>
        <v>0.83333333333333337</v>
      </c>
      <c r="AE3058" s="58"/>
    </row>
    <row r="3059" spans="1:31" s="5" customFormat="1" x14ac:dyDescent="0.3">
      <c r="A3059" s="40" t="s">
        <v>5009</v>
      </c>
      <c r="B3059" s="3" t="s">
        <v>5010</v>
      </c>
      <c r="C3059" s="8"/>
      <c r="D3059" s="8"/>
      <c r="E3059" s="8"/>
      <c r="F3059" s="9"/>
      <c r="G3059" s="36"/>
      <c r="H3059" s="12"/>
      <c r="I3059" s="12"/>
      <c r="J3059" s="13"/>
      <c r="K3059" s="34"/>
      <c r="L3059" s="8"/>
      <c r="M3059" s="8"/>
      <c r="N3059" s="9"/>
      <c r="O3059" s="36">
        <v>42.98</v>
      </c>
      <c r="P3059" s="12">
        <v>1</v>
      </c>
      <c r="Q3059" s="12">
        <v>1</v>
      </c>
      <c r="R3059" s="13">
        <v>2.1</v>
      </c>
      <c r="S3059" s="34"/>
      <c r="T3059" s="8"/>
      <c r="U3059" s="8"/>
      <c r="V3059" s="9"/>
      <c r="W3059" s="36"/>
      <c r="X3059" s="12"/>
      <c r="Y3059" s="12"/>
      <c r="Z3059" s="12"/>
      <c r="AA3059" s="52">
        <f t="shared" si="188"/>
        <v>1</v>
      </c>
      <c r="AB3059" s="54">
        <f t="shared" si="189"/>
        <v>0.5</v>
      </c>
      <c r="AC3059" s="54">
        <f t="shared" si="190"/>
        <v>1</v>
      </c>
      <c r="AD3059" s="55">
        <f t="shared" si="191"/>
        <v>0.83333333333333337</v>
      </c>
      <c r="AE3059" s="58"/>
    </row>
    <row r="3060" spans="1:31" s="5" customFormat="1" x14ac:dyDescent="0.3">
      <c r="A3060" s="40" t="s">
        <v>6918</v>
      </c>
      <c r="B3060" s="16" t="s">
        <v>6919</v>
      </c>
      <c r="C3060" s="8"/>
      <c r="D3060" s="8"/>
      <c r="E3060" s="8"/>
      <c r="F3060" s="9"/>
      <c r="G3060" s="36"/>
      <c r="H3060" s="12"/>
      <c r="I3060" s="12"/>
      <c r="J3060" s="13"/>
      <c r="K3060" s="34"/>
      <c r="L3060" s="8"/>
      <c r="M3060" s="8"/>
      <c r="N3060" s="9"/>
      <c r="O3060" s="36"/>
      <c r="P3060" s="12"/>
      <c r="Q3060" s="12"/>
      <c r="R3060" s="13"/>
      <c r="S3060" s="34"/>
      <c r="T3060" s="8"/>
      <c r="U3060" s="8"/>
      <c r="V3060" s="9"/>
      <c r="W3060" s="36">
        <v>43.04</v>
      </c>
      <c r="X3060" s="12">
        <v>1</v>
      </c>
      <c r="Y3060" s="12">
        <v>1</v>
      </c>
      <c r="Z3060" s="12">
        <v>11.3</v>
      </c>
      <c r="AA3060" s="52">
        <f t="shared" si="188"/>
        <v>1</v>
      </c>
      <c r="AB3060" s="54">
        <f t="shared" si="189"/>
        <v>1</v>
      </c>
      <c r="AC3060" s="54">
        <f t="shared" si="190"/>
        <v>0.5</v>
      </c>
      <c r="AD3060" s="55">
        <f t="shared" si="191"/>
        <v>0.83333333333333337</v>
      </c>
      <c r="AE3060" s="58"/>
    </row>
    <row r="3061" spans="1:31" s="5" customFormat="1" x14ac:dyDescent="0.3">
      <c r="A3061" s="40" t="s">
        <v>3998</v>
      </c>
      <c r="B3061" s="3" t="s">
        <v>3999</v>
      </c>
      <c r="C3061" s="8"/>
      <c r="D3061" s="8"/>
      <c r="E3061" s="8"/>
      <c r="F3061" s="9"/>
      <c r="G3061" s="36">
        <v>43.08</v>
      </c>
      <c r="H3061" s="12">
        <v>1</v>
      </c>
      <c r="I3061" s="12">
        <v>1</v>
      </c>
      <c r="J3061" s="13">
        <v>0.9</v>
      </c>
      <c r="K3061" s="34"/>
      <c r="L3061" s="8"/>
      <c r="M3061" s="8"/>
      <c r="N3061" s="9"/>
      <c r="O3061" s="36"/>
      <c r="P3061" s="12"/>
      <c r="Q3061" s="12"/>
      <c r="R3061" s="13"/>
      <c r="S3061" s="34"/>
      <c r="T3061" s="8"/>
      <c r="U3061" s="8"/>
      <c r="V3061" s="9"/>
      <c r="W3061" s="36"/>
      <c r="X3061" s="12"/>
      <c r="Y3061" s="12"/>
      <c r="Z3061" s="12"/>
      <c r="AA3061" s="52">
        <f t="shared" si="188"/>
        <v>0.5</v>
      </c>
      <c r="AB3061" s="54">
        <f t="shared" si="189"/>
        <v>1</v>
      </c>
      <c r="AC3061" s="54">
        <f t="shared" si="190"/>
        <v>1</v>
      </c>
      <c r="AD3061" s="55">
        <f t="shared" si="191"/>
        <v>0.83333333333333337</v>
      </c>
      <c r="AE3061" s="58"/>
    </row>
    <row r="3062" spans="1:31" s="5" customFormat="1" x14ac:dyDescent="0.3">
      <c r="A3062" s="40" t="s">
        <v>3789</v>
      </c>
      <c r="B3062" s="3" t="s">
        <v>3790</v>
      </c>
      <c r="C3062" s="8"/>
      <c r="D3062" s="8"/>
      <c r="E3062" s="8"/>
      <c r="F3062" s="9"/>
      <c r="G3062" s="36">
        <v>43.42</v>
      </c>
      <c r="H3062" s="12">
        <v>1</v>
      </c>
      <c r="I3062" s="12">
        <v>1</v>
      </c>
      <c r="J3062" s="13">
        <v>1.7</v>
      </c>
      <c r="K3062" s="34"/>
      <c r="L3062" s="8"/>
      <c r="M3062" s="8"/>
      <c r="N3062" s="9"/>
      <c r="O3062" s="36"/>
      <c r="P3062" s="12"/>
      <c r="Q3062" s="12"/>
      <c r="R3062" s="13"/>
      <c r="S3062" s="34"/>
      <c r="T3062" s="8"/>
      <c r="U3062" s="8"/>
      <c r="V3062" s="9"/>
      <c r="W3062" s="36"/>
      <c r="X3062" s="12"/>
      <c r="Y3062" s="12"/>
      <c r="Z3062" s="12"/>
      <c r="AA3062" s="52">
        <f t="shared" si="188"/>
        <v>0.5</v>
      </c>
      <c r="AB3062" s="54">
        <f t="shared" si="189"/>
        <v>1</v>
      </c>
      <c r="AC3062" s="54">
        <f t="shared" si="190"/>
        <v>1</v>
      </c>
      <c r="AD3062" s="55">
        <f t="shared" si="191"/>
        <v>0.83333333333333337</v>
      </c>
      <c r="AE3062" s="58"/>
    </row>
    <row r="3063" spans="1:31" s="5" customFormat="1" x14ac:dyDescent="0.3">
      <c r="A3063" s="40" t="s">
        <v>4852</v>
      </c>
      <c r="B3063" s="3" t="s">
        <v>4853</v>
      </c>
      <c r="C3063" s="8"/>
      <c r="D3063" s="8"/>
      <c r="E3063" s="8"/>
      <c r="F3063" s="9"/>
      <c r="G3063" s="36"/>
      <c r="H3063" s="12"/>
      <c r="I3063" s="12"/>
      <c r="J3063" s="13"/>
      <c r="K3063" s="34">
        <v>37.72</v>
      </c>
      <c r="L3063" s="8">
        <v>1</v>
      </c>
      <c r="M3063" s="8">
        <v>1</v>
      </c>
      <c r="N3063" s="9">
        <v>2.6</v>
      </c>
      <c r="O3063" s="36">
        <v>69.760000000000005</v>
      </c>
      <c r="P3063" s="12">
        <v>1</v>
      </c>
      <c r="Q3063" s="12">
        <v>1</v>
      </c>
      <c r="R3063" s="13">
        <v>2.6</v>
      </c>
      <c r="S3063" s="34"/>
      <c r="T3063" s="8"/>
      <c r="U3063" s="8"/>
      <c r="V3063" s="9"/>
      <c r="W3063" s="36">
        <v>36.03</v>
      </c>
      <c r="X3063" s="12">
        <v>1</v>
      </c>
      <c r="Y3063" s="12">
        <v>1</v>
      </c>
      <c r="Z3063" s="12">
        <v>2.6</v>
      </c>
      <c r="AA3063" s="52">
        <f t="shared" si="188"/>
        <v>1</v>
      </c>
      <c r="AB3063" s="54">
        <f t="shared" si="189"/>
        <v>1</v>
      </c>
      <c r="AC3063" s="54">
        <f t="shared" si="190"/>
        <v>0.5</v>
      </c>
      <c r="AD3063" s="55">
        <f t="shared" si="191"/>
        <v>0.83333333333333337</v>
      </c>
      <c r="AE3063" s="58"/>
    </row>
    <row r="3064" spans="1:31" s="5" customFormat="1" x14ac:dyDescent="0.3">
      <c r="A3064" s="40" t="s">
        <v>3761</v>
      </c>
      <c r="B3064" s="3" t="s">
        <v>3762</v>
      </c>
      <c r="C3064" s="8"/>
      <c r="D3064" s="8"/>
      <c r="E3064" s="8"/>
      <c r="F3064" s="9"/>
      <c r="G3064" s="36">
        <v>43.58</v>
      </c>
      <c r="H3064" s="12">
        <v>1</v>
      </c>
      <c r="I3064" s="12">
        <v>1</v>
      </c>
      <c r="J3064" s="13">
        <v>8.6</v>
      </c>
      <c r="K3064" s="34"/>
      <c r="L3064" s="8"/>
      <c r="M3064" s="8"/>
      <c r="N3064" s="9"/>
      <c r="O3064" s="36"/>
      <c r="P3064" s="12"/>
      <c r="Q3064" s="12"/>
      <c r="R3064" s="13"/>
      <c r="S3064" s="34"/>
      <c r="T3064" s="8"/>
      <c r="U3064" s="8"/>
      <c r="V3064" s="9"/>
      <c r="W3064" s="36"/>
      <c r="X3064" s="12"/>
      <c r="Y3064" s="12"/>
      <c r="Z3064" s="12"/>
      <c r="AA3064" s="52">
        <f t="shared" si="188"/>
        <v>0.5</v>
      </c>
      <c r="AB3064" s="54">
        <f t="shared" si="189"/>
        <v>1</v>
      </c>
      <c r="AC3064" s="54">
        <f t="shared" si="190"/>
        <v>1</v>
      </c>
      <c r="AD3064" s="55">
        <f t="shared" si="191"/>
        <v>0.83333333333333337</v>
      </c>
      <c r="AE3064" s="58"/>
    </row>
    <row r="3065" spans="1:31" s="5" customFormat="1" x14ac:dyDescent="0.3">
      <c r="A3065" s="40" t="s">
        <v>7136</v>
      </c>
      <c r="B3065" s="16" t="s">
        <v>7137</v>
      </c>
      <c r="C3065" s="8"/>
      <c r="D3065" s="8"/>
      <c r="E3065" s="8"/>
      <c r="F3065" s="9"/>
      <c r="G3065" s="36"/>
      <c r="H3065" s="12"/>
      <c r="I3065" s="12"/>
      <c r="J3065" s="13"/>
      <c r="K3065" s="34"/>
      <c r="L3065" s="8"/>
      <c r="M3065" s="8"/>
      <c r="N3065" s="9"/>
      <c r="O3065" s="36"/>
      <c r="P3065" s="12"/>
      <c r="Q3065" s="12"/>
      <c r="R3065" s="13"/>
      <c r="S3065" s="34"/>
      <c r="T3065" s="8"/>
      <c r="U3065" s="8"/>
      <c r="V3065" s="9"/>
      <c r="W3065" s="36">
        <v>43.6</v>
      </c>
      <c r="X3065" s="12">
        <v>1</v>
      </c>
      <c r="Y3065" s="12">
        <v>1</v>
      </c>
      <c r="Z3065" s="12">
        <v>13.4</v>
      </c>
      <c r="AA3065" s="52">
        <f t="shared" si="188"/>
        <v>1</v>
      </c>
      <c r="AB3065" s="54">
        <f t="shared" si="189"/>
        <v>1</v>
      </c>
      <c r="AC3065" s="54">
        <f t="shared" si="190"/>
        <v>0.5</v>
      </c>
      <c r="AD3065" s="55">
        <f t="shared" si="191"/>
        <v>0.83333333333333337</v>
      </c>
      <c r="AE3065" s="58"/>
    </row>
    <row r="3066" spans="1:31" s="5" customFormat="1" x14ac:dyDescent="0.3">
      <c r="A3066" s="40" t="s">
        <v>7114</v>
      </c>
      <c r="B3066" s="16" t="s">
        <v>7115</v>
      </c>
      <c r="C3066" s="8"/>
      <c r="D3066" s="8"/>
      <c r="E3066" s="8"/>
      <c r="F3066" s="9"/>
      <c r="G3066" s="36"/>
      <c r="H3066" s="12"/>
      <c r="I3066" s="12"/>
      <c r="J3066" s="13"/>
      <c r="K3066" s="34"/>
      <c r="L3066" s="8"/>
      <c r="M3066" s="8"/>
      <c r="N3066" s="9"/>
      <c r="O3066" s="36"/>
      <c r="P3066" s="12"/>
      <c r="Q3066" s="12"/>
      <c r="R3066" s="13"/>
      <c r="S3066" s="34"/>
      <c r="T3066" s="8"/>
      <c r="U3066" s="8"/>
      <c r="V3066" s="9"/>
      <c r="W3066" s="36">
        <v>43.62</v>
      </c>
      <c r="X3066" s="12">
        <v>1</v>
      </c>
      <c r="Y3066" s="12">
        <v>1</v>
      </c>
      <c r="Z3066" s="12">
        <v>1.1000000000000001</v>
      </c>
      <c r="AA3066" s="52">
        <f t="shared" si="188"/>
        <v>1</v>
      </c>
      <c r="AB3066" s="54">
        <f t="shared" si="189"/>
        <v>1</v>
      </c>
      <c r="AC3066" s="54">
        <f t="shared" si="190"/>
        <v>0.5</v>
      </c>
      <c r="AD3066" s="55">
        <f t="shared" si="191"/>
        <v>0.83333333333333337</v>
      </c>
      <c r="AE3066" s="58"/>
    </row>
    <row r="3067" spans="1:31" s="5" customFormat="1" x14ac:dyDescent="0.3">
      <c r="A3067" s="40" t="s">
        <v>7033</v>
      </c>
      <c r="B3067" s="16" t="s">
        <v>7034</v>
      </c>
      <c r="C3067" s="8"/>
      <c r="D3067" s="8"/>
      <c r="E3067" s="8"/>
      <c r="F3067" s="9"/>
      <c r="G3067" s="36"/>
      <c r="H3067" s="12"/>
      <c r="I3067" s="12"/>
      <c r="J3067" s="13"/>
      <c r="K3067" s="34"/>
      <c r="L3067" s="8"/>
      <c r="M3067" s="8"/>
      <c r="N3067" s="9"/>
      <c r="O3067" s="36"/>
      <c r="P3067" s="12"/>
      <c r="Q3067" s="12"/>
      <c r="R3067" s="13"/>
      <c r="S3067" s="34"/>
      <c r="T3067" s="8"/>
      <c r="U3067" s="8"/>
      <c r="V3067" s="9"/>
      <c r="W3067" s="36">
        <v>43.68</v>
      </c>
      <c r="X3067" s="12">
        <v>1</v>
      </c>
      <c r="Y3067" s="12">
        <v>1</v>
      </c>
      <c r="Z3067" s="12">
        <v>2.5</v>
      </c>
      <c r="AA3067" s="52">
        <f t="shared" si="188"/>
        <v>1</v>
      </c>
      <c r="AB3067" s="54">
        <f t="shared" si="189"/>
        <v>1</v>
      </c>
      <c r="AC3067" s="54">
        <f t="shared" si="190"/>
        <v>0.5</v>
      </c>
      <c r="AD3067" s="55">
        <f t="shared" si="191"/>
        <v>0.83333333333333337</v>
      </c>
      <c r="AE3067" s="58"/>
    </row>
    <row r="3068" spans="1:31" s="5" customFormat="1" x14ac:dyDescent="0.3">
      <c r="A3068" s="40" t="s">
        <v>4095</v>
      </c>
      <c r="B3068" s="3" t="s">
        <v>4096</v>
      </c>
      <c r="C3068" s="8"/>
      <c r="D3068" s="8"/>
      <c r="E3068" s="8"/>
      <c r="F3068" s="9"/>
      <c r="G3068" s="36">
        <v>43.68</v>
      </c>
      <c r="H3068" s="12">
        <v>1</v>
      </c>
      <c r="I3068" s="12">
        <v>1</v>
      </c>
      <c r="J3068" s="13">
        <v>7.2</v>
      </c>
      <c r="K3068" s="34"/>
      <c r="L3068" s="8"/>
      <c r="M3068" s="8"/>
      <c r="N3068" s="9"/>
      <c r="O3068" s="36"/>
      <c r="P3068" s="12"/>
      <c r="Q3068" s="12"/>
      <c r="R3068" s="13"/>
      <c r="S3068" s="34"/>
      <c r="T3068" s="8"/>
      <c r="U3068" s="8"/>
      <c r="V3068" s="9"/>
      <c r="W3068" s="36"/>
      <c r="X3068" s="12"/>
      <c r="Y3068" s="12"/>
      <c r="Z3068" s="12"/>
      <c r="AA3068" s="52">
        <f t="shared" si="188"/>
        <v>0.5</v>
      </c>
      <c r="AB3068" s="54">
        <f t="shared" si="189"/>
        <v>1</v>
      </c>
      <c r="AC3068" s="54">
        <f t="shared" si="190"/>
        <v>1</v>
      </c>
      <c r="AD3068" s="55">
        <f t="shared" si="191"/>
        <v>0.83333333333333337</v>
      </c>
      <c r="AE3068" s="58"/>
    </row>
    <row r="3069" spans="1:31" s="5" customFormat="1" x14ac:dyDescent="0.3">
      <c r="A3069" s="40" t="s">
        <v>3793</v>
      </c>
      <c r="B3069" s="3" t="s">
        <v>3794</v>
      </c>
      <c r="C3069" s="8"/>
      <c r="D3069" s="8"/>
      <c r="E3069" s="8"/>
      <c r="F3069" s="9"/>
      <c r="G3069" s="36">
        <v>43.86</v>
      </c>
      <c r="H3069" s="12">
        <v>1</v>
      </c>
      <c r="I3069" s="12">
        <v>1</v>
      </c>
      <c r="J3069" s="13">
        <v>1.8</v>
      </c>
      <c r="K3069" s="34"/>
      <c r="L3069" s="8"/>
      <c r="M3069" s="8"/>
      <c r="N3069" s="9"/>
      <c r="O3069" s="36"/>
      <c r="P3069" s="12"/>
      <c r="Q3069" s="12"/>
      <c r="R3069" s="13"/>
      <c r="S3069" s="34"/>
      <c r="T3069" s="8"/>
      <c r="U3069" s="8"/>
      <c r="V3069" s="9"/>
      <c r="W3069" s="36"/>
      <c r="X3069" s="12"/>
      <c r="Y3069" s="12"/>
      <c r="Z3069" s="12"/>
      <c r="AA3069" s="52">
        <f t="shared" si="188"/>
        <v>0.5</v>
      </c>
      <c r="AB3069" s="54">
        <f t="shared" si="189"/>
        <v>1</v>
      </c>
      <c r="AC3069" s="54">
        <f t="shared" si="190"/>
        <v>1</v>
      </c>
      <c r="AD3069" s="55">
        <f t="shared" si="191"/>
        <v>0.83333333333333337</v>
      </c>
      <c r="AE3069" s="58"/>
    </row>
    <row r="3070" spans="1:31" s="5" customFormat="1" x14ac:dyDescent="0.3">
      <c r="A3070" s="40" t="s">
        <v>5162</v>
      </c>
      <c r="B3070" s="3" t="s">
        <v>5163</v>
      </c>
      <c r="C3070" s="8"/>
      <c r="D3070" s="8"/>
      <c r="E3070" s="8"/>
      <c r="F3070" s="9"/>
      <c r="G3070" s="36"/>
      <c r="H3070" s="12"/>
      <c r="I3070" s="12"/>
      <c r="J3070" s="13"/>
      <c r="K3070" s="34"/>
      <c r="L3070" s="8"/>
      <c r="M3070" s="8"/>
      <c r="N3070" s="9"/>
      <c r="O3070" s="36">
        <v>43.88</v>
      </c>
      <c r="P3070" s="12">
        <v>1</v>
      </c>
      <c r="Q3070" s="12">
        <v>1</v>
      </c>
      <c r="R3070" s="13">
        <v>6.9</v>
      </c>
      <c r="S3070" s="34"/>
      <c r="T3070" s="8"/>
      <c r="U3070" s="8"/>
      <c r="V3070" s="9"/>
      <c r="W3070" s="36"/>
      <c r="X3070" s="12"/>
      <c r="Y3070" s="12"/>
      <c r="Z3070" s="12"/>
      <c r="AA3070" s="52">
        <f t="shared" si="188"/>
        <v>1</v>
      </c>
      <c r="AB3070" s="54">
        <f t="shared" si="189"/>
        <v>0.5</v>
      </c>
      <c r="AC3070" s="54">
        <f t="shared" si="190"/>
        <v>1</v>
      </c>
      <c r="AD3070" s="55">
        <f t="shared" si="191"/>
        <v>0.83333333333333337</v>
      </c>
      <c r="AE3070" s="58"/>
    </row>
    <row r="3071" spans="1:31" s="5" customFormat="1" x14ac:dyDescent="0.3">
      <c r="A3071" s="40" t="s">
        <v>3746</v>
      </c>
      <c r="B3071" s="3" t="s">
        <v>3747</v>
      </c>
      <c r="C3071" s="8"/>
      <c r="D3071" s="8"/>
      <c r="E3071" s="8"/>
      <c r="F3071" s="9"/>
      <c r="G3071" s="36">
        <v>44.3</v>
      </c>
      <c r="H3071" s="12">
        <v>1</v>
      </c>
      <c r="I3071" s="12">
        <v>1</v>
      </c>
      <c r="J3071" s="13">
        <v>1.3</v>
      </c>
      <c r="K3071" s="34"/>
      <c r="L3071" s="8"/>
      <c r="M3071" s="8"/>
      <c r="N3071" s="9"/>
      <c r="O3071" s="36"/>
      <c r="P3071" s="12"/>
      <c r="Q3071" s="12"/>
      <c r="R3071" s="13"/>
      <c r="S3071" s="34"/>
      <c r="T3071" s="8"/>
      <c r="U3071" s="8"/>
      <c r="V3071" s="9"/>
      <c r="W3071" s="36"/>
      <c r="X3071" s="12"/>
      <c r="Y3071" s="12"/>
      <c r="Z3071" s="12"/>
      <c r="AA3071" s="52">
        <f t="shared" si="188"/>
        <v>0.5</v>
      </c>
      <c r="AB3071" s="54">
        <f t="shared" si="189"/>
        <v>1</v>
      </c>
      <c r="AC3071" s="54">
        <f t="shared" si="190"/>
        <v>1</v>
      </c>
      <c r="AD3071" s="55">
        <f t="shared" si="191"/>
        <v>0.83333333333333337</v>
      </c>
      <c r="AE3071" s="58"/>
    </row>
    <row r="3072" spans="1:31" s="5" customFormat="1" x14ac:dyDescent="0.3">
      <c r="A3072" s="40" t="s">
        <v>4916</v>
      </c>
      <c r="B3072" s="3" t="s">
        <v>4917</v>
      </c>
      <c r="C3072" s="8"/>
      <c r="D3072" s="8"/>
      <c r="E3072" s="8"/>
      <c r="F3072" s="9"/>
      <c r="G3072" s="36"/>
      <c r="H3072" s="12"/>
      <c r="I3072" s="12"/>
      <c r="J3072" s="13"/>
      <c r="K3072" s="34"/>
      <c r="L3072" s="8"/>
      <c r="M3072" s="8"/>
      <c r="N3072" s="9"/>
      <c r="O3072" s="36">
        <v>44.38</v>
      </c>
      <c r="P3072" s="12">
        <v>1</v>
      </c>
      <c r="Q3072" s="12">
        <v>1</v>
      </c>
      <c r="R3072" s="13">
        <v>9.9</v>
      </c>
      <c r="S3072" s="34"/>
      <c r="T3072" s="8"/>
      <c r="U3072" s="8"/>
      <c r="V3072" s="9"/>
      <c r="W3072" s="36"/>
      <c r="X3072" s="12"/>
      <c r="Y3072" s="12"/>
      <c r="Z3072" s="12"/>
      <c r="AA3072" s="52">
        <f t="shared" si="188"/>
        <v>1</v>
      </c>
      <c r="AB3072" s="54">
        <f t="shared" si="189"/>
        <v>0.5</v>
      </c>
      <c r="AC3072" s="54">
        <f t="shared" si="190"/>
        <v>1</v>
      </c>
      <c r="AD3072" s="55">
        <f t="shared" si="191"/>
        <v>0.83333333333333337</v>
      </c>
      <c r="AE3072" s="58"/>
    </row>
    <row r="3073" spans="1:31" s="5" customFormat="1" x14ac:dyDescent="0.3">
      <c r="A3073" s="40" t="s">
        <v>6991</v>
      </c>
      <c r="B3073" s="16" t="s">
        <v>6992</v>
      </c>
      <c r="C3073" s="8"/>
      <c r="D3073" s="8"/>
      <c r="E3073" s="8"/>
      <c r="F3073" s="9"/>
      <c r="G3073" s="36"/>
      <c r="H3073" s="12"/>
      <c r="I3073" s="12"/>
      <c r="J3073" s="13"/>
      <c r="K3073" s="34"/>
      <c r="L3073" s="8"/>
      <c r="M3073" s="8"/>
      <c r="N3073" s="9"/>
      <c r="O3073" s="36"/>
      <c r="P3073" s="12"/>
      <c r="Q3073" s="12"/>
      <c r="R3073" s="13"/>
      <c r="S3073" s="34"/>
      <c r="T3073" s="8"/>
      <c r="U3073" s="8"/>
      <c r="V3073" s="9"/>
      <c r="W3073" s="36">
        <v>45.1</v>
      </c>
      <c r="X3073" s="12">
        <v>1</v>
      </c>
      <c r="Y3073" s="12">
        <v>1</v>
      </c>
      <c r="Z3073" s="12">
        <v>1.4</v>
      </c>
      <c r="AA3073" s="52">
        <f t="shared" si="188"/>
        <v>1</v>
      </c>
      <c r="AB3073" s="54">
        <f t="shared" si="189"/>
        <v>1</v>
      </c>
      <c r="AC3073" s="54">
        <f t="shared" si="190"/>
        <v>0.5</v>
      </c>
      <c r="AD3073" s="55">
        <f t="shared" si="191"/>
        <v>0.83333333333333337</v>
      </c>
      <c r="AE3073" s="58"/>
    </row>
    <row r="3074" spans="1:31" s="5" customFormat="1" x14ac:dyDescent="0.3">
      <c r="A3074" s="40" t="s">
        <v>3744</v>
      </c>
      <c r="B3074" s="3" t="s">
        <v>3745</v>
      </c>
      <c r="C3074" s="8"/>
      <c r="D3074" s="8"/>
      <c r="E3074" s="8"/>
      <c r="F3074" s="9"/>
      <c r="G3074" s="36">
        <v>45.19</v>
      </c>
      <c r="H3074" s="12">
        <v>1</v>
      </c>
      <c r="I3074" s="12">
        <v>1</v>
      </c>
      <c r="J3074" s="13">
        <v>3.1</v>
      </c>
      <c r="K3074" s="34"/>
      <c r="L3074" s="8"/>
      <c r="M3074" s="8"/>
      <c r="N3074" s="9"/>
      <c r="O3074" s="36"/>
      <c r="P3074" s="12"/>
      <c r="Q3074" s="12"/>
      <c r="R3074" s="13"/>
      <c r="S3074" s="34"/>
      <c r="T3074" s="8"/>
      <c r="U3074" s="8"/>
      <c r="V3074" s="9"/>
      <c r="W3074" s="36"/>
      <c r="X3074" s="12"/>
      <c r="Y3074" s="12"/>
      <c r="Z3074" s="12"/>
      <c r="AA3074" s="52">
        <f t="shared" si="188"/>
        <v>0.5</v>
      </c>
      <c r="AB3074" s="54">
        <f t="shared" si="189"/>
        <v>1</v>
      </c>
      <c r="AC3074" s="54">
        <f t="shared" si="190"/>
        <v>1</v>
      </c>
      <c r="AD3074" s="55">
        <f t="shared" si="191"/>
        <v>0.83333333333333337</v>
      </c>
      <c r="AE3074" s="58"/>
    </row>
    <row r="3075" spans="1:31" s="5" customFormat="1" x14ac:dyDescent="0.3">
      <c r="A3075" s="40" t="s">
        <v>5017</v>
      </c>
      <c r="B3075" s="3" t="s">
        <v>5018</v>
      </c>
      <c r="C3075" s="8"/>
      <c r="D3075" s="8"/>
      <c r="E3075" s="8"/>
      <c r="F3075" s="9"/>
      <c r="G3075" s="36"/>
      <c r="H3075" s="12"/>
      <c r="I3075" s="12"/>
      <c r="J3075" s="13"/>
      <c r="K3075" s="34"/>
      <c r="L3075" s="8"/>
      <c r="M3075" s="8"/>
      <c r="N3075" s="9"/>
      <c r="O3075" s="36">
        <v>45.25</v>
      </c>
      <c r="P3075" s="12">
        <v>1</v>
      </c>
      <c r="Q3075" s="12">
        <v>1</v>
      </c>
      <c r="R3075" s="13">
        <v>2.9</v>
      </c>
      <c r="S3075" s="34"/>
      <c r="T3075" s="8"/>
      <c r="U3075" s="8"/>
      <c r="V3075" s="9"/>
      <c r="W3075" s="36"/>
      <c r="X3075" s="12"/>
      <c r="Y3075" s="12"/>
      <c r="Z3075" s="12"/>
      <c r="AA3075" s="52">
        <f t="shared" ref="AA3075:AA3138" si="192">(E3075+1)/(I3075+1)</f>
        <v>1</v>
      </c>
      <c r="AB3075" s="54">
        <f t="shared" ref="AB3075:AB3138" si="193">(M3075+1)/(Q3075+1)</f>
        <v>0.5</v>
      </c>
      <c r="AC3075" s="54">
        <f t="shared" ref="AC3075:AC3138" si="194">(U3075+1)/(Y3075+1)</f>
        <v>1</v>
      </c>
      <c r="AD3075" s="55">
        <f t="shared" ref="AD3075:AD3138" si="195">AVERAGE(AA3075:AC3075)</f>
        <v>0.83333333333333337</v>
      </c>
      <c r="AE3075" s="58"/>
    </row>
    <row r="3076" spans="1:31" s="5" customFormat="1" x14ac:dyDescent="0.3">
      <c r="A3076" s="40" t="s">
        <v>7090</v>
      </c>
      <c r="B3076" s="16" t="s">
        <v>7091</v>
      </c>
      <c r="C3076" s="8"/>
      <c r="D3076" s="8"/>
      <c r="E3076" s="8"/>
      <c r="F3076" s="9"/>
      <c r="G3076" s="36"/>
      <c r="H3076" s="12"/>
      <c r="I3076" s="12"/>
      <c r="J3076" s="13"/>
      <c r="K3076" s="34"/>
      <c r="L3076" s="8"/>
      <c r="M3076" s="8"/>
      <c r="N3076" s="9"/>
      <c r="O3076" s="36"/>
      <c r="P3076" s="12"/>
      <c r="Q3076" s="12"/>
      <c r="R3076" s="13"/>
      <c r="S3076" s="34"/>
      <c r="T3076" s="8"/>
      <c r="U3076" s="8"/>
      <c r="V3076" s="9"/>
      <c r="W3076" s="36">
        <v>45.45</v>
      </c>
      <c r="X3076" s="12">
        <v>1</v>
      </c>
      <c r="Y3076" s="12">
        <v>1</v>
      </c>
      <c r="Z3076" s="12">
        <v>16.8</v>
      </c>
      <c r="AA3076" s="52">
        <f t="shared" si="192"/>
        <v>1</v>
      </c>
      <c r="AB3076" s="54">
        <f t="shared" si="193"/>
        <v>1</v>
      </c>
      <c r="AC3076" s="54">
        <f t="shared" si="194"/>
        <v>0.5</v>
      </c>
      <c r="AD3076" s="55">
        <f t="shared" si="195"/>
        <v>0.83333333333333337</v>
      </c>
      <c r="AE3076" s="58"/>
    </row>
    <row r="3077" spans="1:31" s="5" customFormat="1" x14ac:dyDescent="0.3">
      <c r="A3077" s="40" t="s">
        <v>7125</v>
      </c>
      <c r="B3077" s="16" t="s">
        <v>7126</v>
      </c>
      <c r="C3077" s="8"/>
      <c r="D3077" s="8"/>
      <c r="E3077" s="8"/>
      <c r="F3077" s="9"/>
      <c r="G3077" s="36"/>
      <c r="H3077" s="12"/>
      <c r="I3077" s="12"/>
      <c r="J3077" s="13"/>
      <c r="K3077" s="34"/>
      <c r="L3077" s="8"/>
      <c r="M3077" s="8"/>
      <c r="N3077" s="9"/>
      <c r="O3077" s="36"/>
      <c r="P3077" s="12"/>
      <c r="Q3077" s="12"/>
      <c r="R3077" s="13"/>
      <c r="S3077" s="34"/>
      <c r="T3077" s="8"/>
      <c r="U3077" s="8"/>
      <c r="V3077" s="9"/>
      <c r="W3077" s="36">
        <v>45.45</v>
      </c>
      <c r="X3077" s="12">
        <v>1</v>
      </c>
      <c r="Y3077" s="12">
        <v>1</v>
      </c>
      <c r="Z3077" s="12">
        <v>11.9</v>
      </c>
      <c r="AA3077" s="52">
        <f t="shared" si="192"/>
        <v>1</v>
      </c>
      <c r="AB3077" s="54">
        <f t="shared" si="193"/>
        <v>1</v>
      </c>
      <c r="AC3077" s="54">
        <f t="shared" si="194"/>
        <v>0.5</v>
      </c>
      <c r="AD3077" s="55">
        <f t="shared" si="195"/>
        <v>0.83333333333333337</v>
      </c>
      <c r="AE3077" s="58"/>
    </row>
    <row r="3078" spans="1:31" s="5" customFormat="1" x14ac:dyDescent="0.3">
      <c r="A3078" s="40" t="s">
        <v>3604</v>
      </c>
      <c r="B3078" s="3" t="s">
        <v>3605</v>
      </c>
      <c r="C3078" s="8"/>
      <c r="D3078" s="8"/>
      <c r="E3078" s="8"/>
      <c r="F3078" s="9"/>
      <c r="G3078" s="36">
        <v>45.52</v>
      </c>
      <c r="H3078" s="12">
        <v>1</v>
      </c>
      <c r="I3078" s="12">
        <v>1</v>
      </c>
      <c r="J3078" s="13">
        <v>3.1</v>
      </c>
      <c r="K3078" s="34"/>
      <c r="L3078" s="8"/>
      <c r="M3078" s="8"/>
      <c r="N3078" s="9"/>
      <c r="O3078" s="36"/>
      <c r="P3078" s="12"/>
      <c r="Q3078" s="12"/>
      <c r="R3078" s="13"/>
      <c r="S3078" s="34"/>
      <c r="T3078" s="8"/>
      <c r="U3078" s="8"/>
      <c r="V3078" s="9"/>
      <c r="W3078" s="36"/>
      <c r="X3078" s="12"/>
      <c r="Y3078" s="12"/>
      <c r="Z3078" s="12"/>
      <c r="AA3078" s="52">
        <f t="shared" si="192"/>
        <v>0.5</v>
      </c>
      <c r="AB3078" s="54">
        <f t="shared" si="193"/>
        <v>1</v>
      </c>
      <c r="AC3078" s="54">
        <f t="shared" si="194"/>
        <v>1</v>
      </c>
      <c r="AD3078" s="55">
        <f t="shared" si="195"/>
        <v>0.83333333333333337</v>
      </c>
      <c r="AE3078" s="58"/>
    </row>
    <row r="3079" spans="1:31" s="5" customFormat="1" x14ac:dyDescent="0.3">
      <c r="A3079" s="40" t="s">
        <v>6960</v>
      </c>
      <c r="B3079" s="16" t="s">
        <v>6961</v>
      </c>
      <c r="C3079" s="8"/>
      <c r="D3079" s="8"/>
      <c r="E3079" s="8"/>
      <c r="F3079" s="9"/>
      <c r="G3079" s="36"/>
      <c r="H3079" s="12"/>
      <c r="I3079" s="12"/>
      <c r="J3079" s="13"/>
      <c r="K3079" s="34"/>
      <c r="L3079" s="8"/>
      <c r="M3079" s="8"/>
      <c r="N3079" s="9"/>
      <c r="O3079" s="36"/>
      <c r="P3079" s="12"/>
      <c r="Q3079" s="12"/>
      <c r="R3079" s="13"/>
      <c r="S3079" s="34"/>
      <c r="T3079" s="8"/>
      <c r="U3079" s="8"/>
      <c r="V3079" s="9"/>
      <c r="W3079" s="36">
        <v>45.59</v>
      </c>
      <c r="X3079" s="12">
        <v>1</v>
      </c>
      <c r="Y3079" s="12">
        <v>1</v>
      </c>
      <c r="Z3079" s="12">
        <v>3.1</v>
      </c>
      <c r="AA3079" s="52">
        <f t="shared" si="192"/>
        <v>1</v>
      </c>
      <c r="AB3079" s="54">
        <f t="shared" si="193"/>
        <v>1</v>
      </c>
      <c r="AC3079" s="54">
        <f t="shared" si="194"/>
        <v>0.5</v>
      </c>
      <c r="AD3079" s="55">
        <f t="shared" si="195"/>
        <v>0.83333333333333337</v>
      </c>
      <c r="AE3079" s="58"/>
    </row>
    <row r="3080" spans="1:31" s="5" customFormat="1" x14ac:dyDescent="0.3">
      <c r="A3080" s="40" t="s">
        <v>5025</v>
      </c>
      <c r="B3080" s="3" t="s">
        <v>5026</v>
      </c>
      <c r="C3080" s="8"/>
      <c r="D3080" s="8"/>
      <c r="E3080" s="8"/>
      <c r="F3080" s="9"/>
      <c r="G3080" s="36"/>
      <c r="H3080" s="12"/>
      <c r="I3080" s="12"/>
      <c r="J3080" s="13"/>
      <c r="K3080" s="34"/>
      <c r="L3080" s="8"/>
      <c r="M3080" s="8"/>
      <c r="N3080" s="9"/>
      <c r="O3080" s="36">
        <v>45.7</v>
      </c>
      <c r="P3080" s="12">
        <v>1</v>
      </c>
      <c r="Q3080" s="12">
        <v>1</v>
      </c>
      <c r="R3080" s="13">
        <v>3.9</v>
      </c>
      <c r="S3080" s="34"/>
      <c r="T3080" s="8"/>
      <c r="U3080" s="8"/>
      <c r="V3080" s="9"/>
      <c r="W3080" s="36"/>
      <c r="X3080" s="12"/>
      <c r="Y3080" s="12"/>
      <c r="Z3080" s="12"/>
      <c r="AA3080" s="52">
        <f t="shared" si="192"/>
        <v>1</v>
      </c>
      <c r="AB3080" s="54">
        <f t="shared" si="193"/>
        <v>0.5</v>
      </c>
      <c r="AC3080" s="54">
        <f t="shared" si="194"/>
        <v>1</v>
      </c>
      <c r="AD3080" s="55">
        <f t="shared" si="195"/>
        <v>0.83333333333333337</v>
      </c>
      <c r="AE3080" s="58"/>
    </row>
    <row r="3081" spans="1:31" s="5" customFormat="1" x14ac:dyDescent="0.3">
      <c r="A3081" s="40" t="s">
        <v>7004</v>
      </c>
      <c r="B3081" s="16" t="s">
        <v>7005</v>
      </c>
      <c r="C3081" s="8"/>
      <c r="D3081" s="8"/>
      <c r="E3081" s="8"/>
      <c r="F3081" s="9"/>
      <c r="G3081" s="36"/>
      <c r="H3081" s="12"/>
      <c r="I3081" s="12"/>
      <c r="J3081" s="13"/>
      <c r="K3081" s="34"/>
      <c r="L3081" s="8"/>
      <c r="M3081" s="8"/>
      <c r="N3081" s="9"/>
      <c r="O3081" s="36"/>
      <c r="P3081" s="12"/>
      <c r="Q3081" s="12"/>
      <c r="R3081" s="13"/>
      <c r="S3081" s="34"/>
      <c r="T3081" s="8"/>
      <c r="U3081" s="8"/>
      <c r="V3081" s="9"/>
      <c r="W3081" s="36">
        <v>45.74</v>
      </c>
      <c r="X3081" s="12">
        <v>1</v>
      </c>
      <c r="Y3081" s="12">
        <v>1</v>
      </c>
      <c r="Z3081" s="12">
        <v>1.9</v>
      </c>
      <c r="AA3081" s="52">
        <f t="shared" si="192"/>
        <v>1</v>
      </c>
      <c r="AB3081" s="54">
        <f t="shared" si="193"/>
        <v>1</v>
      </c>
      <c r="AC3081" s="54">
        <f t="shared" si="194"/>
        <v>0.5</v>
      </c>
      <c r="AD3081" s="55">
        <f t="shared" si="195"/>
        <v>0.83333333333333337</v>
      </c>
      <c r="AE3081" s="58"/>
    </row>
    <row r="3082" spans="1:31" s="5" customFormat="1" x14ac:dyDescent="0.3">
      <c r="A3082" s="40" t="s">
        <v>3972</v>
      </c>
      <c r="B3082" s="3" t="s">
        <v>3973</v>
      </c>
      <c r="C3082" s="8"/>
      <c r="D3082" s="8"/>
      <c r="E3082" s="8"/>
      <c r="F3082" s="9"/>
      <c r="G3082" s="36">
        <v>45.82</v>
      </c>
      <c r="H3082" s="12">
        <v>1</v>
      </c>
      <c r="I3082" s="12">
        <v>1</v>
      </c>
      <c r="J3082" s="13">
        <v>3.6</v>
      </c>
      <c r="K3082" s="34"/>
      <c r="L3082" s="8"/>
      <c r="M3082" s="8"/>
      <c r="N3082" s="9"/>
      <c r="O3082" s="36"/>
      <c r="P3082" s="12"/>
      <c r="Q3082" s="12"/>
      <c r="R3082" s="13"/>
      <c r="S3082" s="34"/>
      <c r="T3082" s="8"/>
      <c r="U3082" s="8"/>
      <c r="V3082" s="9"/>
      <c r="W3082" s="36"/>
      <c r="X3082" s="12"/>
      <c r="Y3082" s="12"/>
      <c r="Z3082" s="12"/>
      <c r="AA3082" s="52">
        <f t="shared" si="192"/>
        <v>0.5</v>
      </c>
      <c r="AB3082" s="54">
        <f t="shared" si="193"/>
        <v>1</v>
      </c>
      <c r="AC3082" s="54">
        <f t="shared" si="194"/>
        <v>1</v>
      </c>
      <c r="AD3082" s="55">
        <f t="shared" si="195"/>
        <v>0.83333333333333337</v>
      </c>
      <c r="AE3082" s="58"/>
    </row>
    <row r="3083" spans="1:31" s="5" customFormat="1" x14ac:dyDescent="0.3">
      <c r="A3083" s="40" t="s">
        <v>7225</v>
      </c>
      <c r="B3083" s="16" t="s">
        <v>7226</v>
      </c>
      <c r="C3083" s="8"/>
      <c r="D3083" s="8"/>
      <c r="E3083" s="8"/>
      <c r="F3083" s="9"/>
      <c r="G3083" s="36"/>
      <c r="H3083" s="12"/>
      <c r="I3083" s="12"/>
      <c r="J3083" s="13"/>
      <c r="K3083" s="34"/>
      <c r="L3083" s="8"/>
      <c r="M3083" s="8"/>
      <c r="N3083" s="9"/>
      <c r="O3083" s="36"/>
      <c r="P3083" s="12"/>
      <c r="Q3083" s="12"/>
      <c r="R3083" s="13"/>
      <c r="S3083" s="34"/>
      <c r="T3083" s="8"/>
      <c r="U3083" s="8"/>
      <c r="V3083" s="9"/>
      <c r="W3083" s="36">
        <v>45.9</v>
      </c>
      <c r="X3083" s="12">
        <v>1</v>
      </c>
      <c r="Y3083" s="12">
        <v>1</v>
      </c>
      <c r="Z3083" s="12">
        <v>4.2</v>
      </c>
      <c r="AA3083" s="52">
        <f t="shared" si="192"/>
        <v>1</v>
      </c>
      <c r="AB3083" s="54">
        <f t="shared" si="193"/>
        <v>1</v>
      </c>
      <c r="AC3083" s="54">
        <f t="shared" si="194"/>
        <v>0.5</v>
      </c>
      <c r="AD3083" s="55">
        <f t="shared" si="195"/>
        <v>0.83333333333333337</v>
      </c>
      <c r="AE3083" s="58"/>
    </row>
    <row r="3084" spans="1:31" s="5" customFormat="1" x14ac:dyDescent="0.3">
      <c r="A3084" s="40" t="s">
        <v>5104</v>
      </c>
      <c r="B3084" s="3" t="s">
        <v>5105</v>
      </c>
      <c r="C3084" s="8"/>
      <c r="D3084" s="8"/>
      <c r="E3084" s="8"/>
      <c r="F3084" s="9"/>
      <c r="G3084" s="36"/>
      <c r="H3084" s="12"/>
      <c r="I3084" s="12"/>
      <c r="J3084" s="13"/>
      <c r="K3084" s="34"/>
      <c r="L3084" s="8"/>
      <c r="M3084" s="8"/>
      <c r="N3084" s="9"/>
      <c r="O3084" s="36">
        <v>45.98</v>
      </c>
      <c r="P3084" s="12">
        <v>1</v>
      </c>
      <c r="Q3084" s="12">
        <v>1</v>
      </c>
      <c r="R3084" s="13">
        <v>5.7</v>
      </c>
      <c r="S3084" s="34"/>
      <c r="T3084" s="8"/>
      <c r="U3084" s="8"/>
      <c r="V3084" s="9"/>
      <c r="W3084" s="36"/>
      <c r="X3084" s="12"/>
      <c r="Y3084" s="12"/>
      <c r="Z3084" s="12"/>
      <c r="AA3084" s="52">
        <f t="shared" si="192"/>
        <v>1</v>
      </c>
      <c r="AB3084" s="54">
        <f t="shared" si="193"/>
        <v>0.5</v>
      </c>
      <c r="AC3084" s="54">
        <f t="shared" si="194"/>
        <v>1</v>
      </c>
      <c r="AD3084" s="55">
        <f t="shared" si="195"/>
        <v>0.83333333333333337</v>
      </c>
      <c r="AE3084" s="58"/>
    </row>
    <row r="3085" spans="1:31" s="5" customFormat="1" x14ac:dyDescent="0.3">
      <c r="A3085" s="40" t="s">
        <v>3667</v>
      </c>
      <c r="B3085" s="3" t="s">
        <v>3668</v>
      </c>
      <c r="C3085" s="8"/>
      <c r="D3085" s="8"/>
      <c r="E3085" s="8"/>
      <c r="F3085" s="9"/>
      <c r="G3085" s="36">
        <v>46.21</v>
      </c>
      <c r="H3085" s="12">
        <v>1</v>
      </c>
      <c r="I3085" s="12">
        <v>1</v>
      </c>
      <c r="J3085" s="13">
        <v>13.9</v>
      </c>
      <c r="K3085" s="34"/>
      <c r="L3085" s="8"/>
      <c r="M3085" s="8"/>
      <c r="N3085" s="9"/>
      <c r="O3085" s="36"/>
      <c r="P3085" s="12"/>
      <c r="Q3085" s="12"/>
      <c r="R3085" s="13"/>
      <c r="S3085" s="34"/>
      <c r="T3085" s="8"/>
      <c r="U3085" s="8"/>
      <c r="V3085" s="9"/>
      <c r="W3085" s="36"/>
      <c r="X3085" s="12"/>
      <c r="Y3085" s="12"/>
      <c r="Z3085" s="12"/>
      <c r="AA3085" s="52">
        <f t="shared" si="192"/>
        <v>0.5</v>
      </c>
      <c r="AB3085" s="54">
        <f t="shared" si="193"/>
        <v>1</v>
      </c>
      <c r="AC3085" s="54">
        <f t="shared" si="194"/>
        <v>1</v>
      </c>
      <c r="AD3085" s="55">
        <f t="shared" si="195"/>
        <v>0.83333333333333337</v>
      </c>
      <c r="AE3085" s="58"/>
    </row>
    <row r="3086" spans="1:31" s="5" customFormat="1" x14ac:dyDescent="0.3">
      <c r="A3086" s="40" t="s">
        <v>4089</v>
      </c>
      <c r="B3086" s="3" t="s">
        <v>4090</v>
      </c>
      <c r="C3086" s="8"/>
      <c r="D3086" s="8"/>
      <c r="E3086" s="8"/>
      <c r="F3086" s="9"/>
      <c r="G3086" s="36">
        <v>46.38</v>
      </c>
      <c r="H3086" s="12">
        <v>1</v>
      </c>
      <c r="I3086" s="12">
        <v>1</v>
      </c>
      <c r="J3086" s="13">
        <v>2.6</v>
      </c>
      <c r="K3086" s="34"/>
      <c r="L3086" s="8"/>
      <c r="M3086" s="8"/>
      <c r="N3086" s="9"/>
      <c r="O3086" s="36"/>
      <c r="P3086" s="12"/>
      <c r="Q3086" s="12"/>
      <c r="R3086" s="13"/>
      <c r="S3086" s="34"/>
      <c r="T3086" s="8"/>
      <c r="U3086" s="8"/>
      <c r="V3086" s="9"/>
      <c r="W3086" s="36"/>
      <c r="X3086" s="12"/>
      <c r="Y3086" s="12"/>
      <c r="Z3086" s="12"/>
      <c r="AA3086" s="52">
        <f t="shared" si="192"/>
        <v>0.5</v>
      </c>
      <c r="AB3086" s="54">
        <f t="shared" si="193"/>
        <v>1</v>
      </c>
      <c r="AC3086" s="54">
        <f t="shared" si="194"/>
        <v>1</v>
      </c>
      <c r="AD3086" s="55">
        <f t="shared" si="195"/>
        <v>0.83333333333333337</v>
      </c>
      <c r="AE3086" s="58"/>
    </row>
    <row r="3087" spans="1:31" s="5" customFormat="1" x14ac:dyDescent="0.3">
      <c r="A3087" s="40" t="s">
        <v>5043</v>
      </c>
      <c r="B3087" s="3" t="s">
        <v>5044</v>
      </c>
      <c r="C3087" s="8"/>
      <c r="D3087" s="8"/>
      <c r="E3087" s="8"/>
      <c r="F3087" s="9"/>
      <c r="G3087" s="36"/>
      <c r="H3087" s="12"/>
      <c r="I3087" s="12"/>
      <c r="J3087" s="13"/>
      <c r="K3087" s="34"/>
      <c r="L3087" s="8"/>
      <c r="M3087" s="8"/>
      <c r="N3087" s="9"/>
      <c r="O3087" s="36">
        <v>46.4</v>
      </c>
      <c r="P3087" s="12">
        <v>1</v>
      </c>
      <c r="Q3087" s="12">
        <v>1</v>
      </c>
      <c r="R3087" s="13">
        <v>3.8</v>
      </c>
      <c r="S3087" s="34"/>
      <c r="T3087" s="8"/>
      <c r="U3087" s="8"/>
      <c r="V3087" s="9"/>
      <c r="W3087" s="36"/>
      <c r="X3087" s="12"/>
      <c r="Y3087" s="12"/>
      <c r="Z3087" s="12"/>
      <c r="AA3087" s="52">
        <f t="shared" si="192"/>
        <v>1</v>
      </c>
      <c r="AB3087" s="54">
        <f t="shared" si="193"/>
        <v>0.5</v>
      </c>
      <c r="AC3087" s="54">
        <f t="shared" si="194"/>
        <v>1</v>
      </c>
      <c r="AD3087" s="55">
        <f t="shared" si="195"/>
        <v>0.83333333333333337</v>
      </c>
      <c r="AE3087" s="58"/>
    </row>
    <row r="3088" spans="1:31" s="5" customFormat="1" x14ac:dyDescent="0.3">
      <c r="A3088" s="40" t="s">
        <v>3589</v>
      </c>
      <c r="B3088" s="3" t="s">
        <v>3590</v>
      </c>
      <c r="C3088" s="8"/>
      <c r="D3088" s="8"/>
      <c r="E3088" s="8"/>
      <c r="F3088" s="9"/>
      <c r="G3088" s="36">
        <v>46.6</v>
      </c>
      <c r="H3088" s="12">
        <v>1</v>
      </c>
      <c r="I3088" s="12">
        <v>1</v>
      </c>
      <c r="J3088" s="13">
        <v>2.5</v>
      </c>
      <c r="K3088" s="34"/>
      <c r="L3088" s="8"/>
      <c r="M3088" s="8"/>
      <c r="N3088" s="9"/>
      <c r="O3088" s="36"/>
      <c r="P3088" s="12"/>
      <c r="Q3088" s="12"/>
      <c r="R3088" s="13"/>
      <c r="S3088" s="34"/>
      <c r="T3088" s="8"/>
      <c r="U3088" s="8"/>
      <c r="V3088" s="9"/>
      <c r="W3088" s="36"/>
      <c r="X3088" s="12"/>
      <c r="Y3088" s="12"/>
      <c r="Z3088" s="12"/>
      <c r="AA3088" s="52">
        <f t="shared" si="192"/>
        <v>0.5</v>
      </c>
      <c r="AB3088" s="54">
        <f t="shared" si="193"/>
        <v>1</v>
      </c>
      <c r="AC3088" s="54">
        <f t="shared" si="194"/>
        <v>1</v>
      </c>
      <c r="AD3088" s="55">
        <f t="shared" si="195"/>
        <v>0.83333333333333337</v>
      </c>
      <c r="AE3088" s="58"/>
    </row>
    <row r="3089" spans="1:31" s="5" customFormat="1" x14ac:dyDescent="0.3">
      <c r="A3089" s="40" t="s">
        <v>7251</v>
      </c>
      <c r="B3089" s="16" t="s">
        <v>7252</v>
      </c>
      <c r="C3089" s="8"/>
      <c r="D3089" s="8"/>
      <c r="E3089" s="8"/>
      <c r="F3089" s="9"/>
      <c r="G3089" s="36"/>
      <c r="H3089" s="12"/>
      <c r="I3089" s="12"/>
      <c r="J3089" s="13"/>
      <c r="K3089" s="34"/>
      <c r="L3089" s="8"/>
      <c r="M3089" s="8"/>
      <c r="N3089" s="9"/>
      <c r="O3089" s="36"/>
      <c r="P3089" s="12"/>
      <c r="Q3089" s="12"/>
      <c r="R3089" s="13"/>
      <c r="S3089" s="34"/>
      <c r="T3089" s="8"/>
      <c r="U3089" s="8"/>
      <c r="V3089" s="9"/>
      <c r="W3089" s="36">
        <v>46.7</v>
      </c>
      <c r="X3089" s="12">
        <v>1</v>
      </c>
      <c r="Y3089" s="12">
        <v>1</v>
      </c>
      <c r="Z3089" s="12">
        <v>6.6</v>
      </c>
      <c r="AA3089" s="52">
        <f t="shared" si="192"/>
        <v>1</v>
      </c>
      <c r="AB3089" s="54">
        <f t="shared" si="193"/>
        <v>1</v>
      </c>
      <c r="AC3089" s="54">
        <f t="shared" si="194"/>
        <v>0.5</v>
      </c>
      <c r="AD3089" s="55">
        <f t="shared" si="195"/>
        <v>0.83333333333333337</v>
      </c>
      <c r="AE3089" s="58"/>
    </row>
    <row r="3090" spans="1:31" s="5" customFormat="1" x14ac:dyDescent="0.3">
      <c r="A3090" s="40" t="s">
        <v>3599</v>
      </c>
      <c r="B3090" s="3" t="s">
        <v>3600</v>
      </c>
      <c r="C3090" s="8"/>
      <c r="D3090" s="8"/>
      <c r="E3090" s="8"/>
      <c r="F3090" s="9"/>
      <c r="G3090" s="36">
        <v>46.75</v>
      </c>
      <c r="H3090" s="12">
        <v>1</v>
      </c>
      <c r="I3090" s="12">
        <v>1</v>
      </c>
      <c r="J3090" s="13">
        <v>11.3</v>
      </c>
      <c r="K3090" s="34"/>
      <c r="L3090" s="8"/>
      <c r="M3090" s="8"/>
      <c r="N3090" s="9"/>
      <c r="O3090" s="36"/>
      <c r="P3090" s="12"/>
      <c r="Q3090" s="12"/>
      <c r="R3090" s="13"/>
      <c r="S3090" s="34"/>
      <c r="T3090" s="8"/>
      <c r="U3090" s="8"/>
      <c r="V3090" s="9"/>
      <c r="W3090" s="36"/>
      <c r="X3090" s="12"/>
      <c r="Y3090" s="12"/>
      <c r="Z3090" s="12"/>
      <c r="AA3090" s="52">
        <f t="shared" si="192"/>
        <v>0.5</v>
      </c>
      <c r="AB3090" s="54">
        <f t="shared" si="193"/>
        <v>1</v>
      </c>
      <c r="AC3090" s="54">
        <f t="shared" si="194"/>
        <v>1</v>
      </c>
      <c r="AD3090" s="55">
        <f t="shared" si="195"/>
        <v>0.83333333333333337</v>
      </c>
      <c r="AE3090" s="58"/>
    </row>
    <row r="3091" spans="1:31" s="5" customFormat="1" x14ac:dyDescent="0.3">
      <c r="A3091" s="40" t="s">
        <v>3702</v>
      </c>
      <c r="B3091" s="3" t="s">
        <v>3703</v>
      </c>
      <c r="C3091" s="8"/>
      <c r="D3091" s="8"/>
      <c r="E3091" s="8"/>
      <c r="F3091" s="9"/>
      <c r="G3091" s="36">
        <v>46.8</v>
      </c>
      <c r="H3091" s="12">
        <v>1</v>
      </c>
      <c r="I3091" s="12">
        <v>1</v>
      </c>
      <c r="J3091" s="13">
        <v>9.1</v>
      </c>
      <c r="K3091" s="34"/>
      <c r="L3091" s="8"/>
      <c r="M3091" s="8"/>
      <c r="N3091" s="9"/>
      <c r="O3091" s="36"/>
      <c r="P3091" s="12"/>
      <c r="Q3091" s="12"/>
      <c r="R3091" s="13"/>
      <c r="S3091" s="34"/>
      <c r="T3091" s="8"/>
      <c r="U3091" s="8"/>
      <c r="V3091" s="9"/>
      <c r="W3091" s="36"/>
      <c r="X3091" s="12"/>
      <c r="Y3091" s="12"/>
      <c r="Z3091" s="12"/>
      <c r="AA3091" s="52">
        <f t="shared" si="192"/>
        <v>0.5</v>
      </c>
      <c r="AB3091" s="54">
        <f t="shared" si="193"/>
        <v>1</v>
      </c>
      <c r="AC3091" s="54">
        <f t="shared" si="194"/>
        <v>1</v>
      </c>
      <c r="AD3091" s="55">
        <f t="shared" si="195"/>
        <v>0.83333333333333337</v>
      </c>
      <c r="AE3091" s="58"/>
    </row>
    <row r="3092" spans="1:31" s="5" customFormat="1" x14ac:dyDescent="0.3">
      <c r="A3092" s="40" t="s">
        <v>3817</v>
      </c>
      <c r="B3092" s="3" t="s">
        <v>3818</v>
      </c>
      <c r="C3092" s="8"/>
      <c r="D3092" s="8"/>
      <c r="E3092" s="8"/>
      <c r="F3092" s="9"/>
      <c r="G3092" s="36">
        <v>47.06</v>
      </c>
      <c r="H3092" s="12">
        <v>1</v>
      </c>
      <c r="I3092" s="12">
        <v>1</v>
      </c>
      <c r="J3092" s="13">
        <v>2</v>
      </c>
      <c r="K3092" s="34"/>
      <c r="L3092" s="8"/>
      <c r="M3092" s="8"/>
      <c r="N3092" s="9"/>
      <c r="O3092" s="36"/>
      <c r="P3092" s="12"/>
      <c r="Q3092" s="12"/>
      <c r="R3092" s="13"/>
      <c r="S3092" s="34"/>
      <c r="T3092" s="8"/>
      <c r="U3092" s="8"/>
      <c r="V3092" s="9"/>
      <c r="W3092" s="36"/>
      <c r="X3092" s="12"/>
      <c r="Y3092" s="12"/>
      <c r="Z3092" s="12"/>
      <c r="AA3092" s="52">
        <f t="shared" si="192"/>
        <v>0.5</v>
      </c>
      <c r="AB3092" s="54">
        <f t="shared" si="193"/>
        <v>1</v>
      </c>
      <c r="AC3092" s="54">
        <f t="shared" si="194"/>
        <v>1</v>
      </c>
      <c r="AD3092" s="55">
        <f t="shared" si="195"/>
        <v>0.83333333333333337</v>
      </c>
      <c r="AE3092" s="58"/>
    </row>
    <row r="3093" spans="1:31" s="5" customFormat="1" x14ac:dyDescent="0.3">
      <c r="A3093" s="40" t="s">
        <v>6941</v>
      </c>
      <c r="B3093" s="16" t="s">
        <v>6942</v>
      </c>
      <c r="C3093" s="8"/>
      <c r="D3093" s="8"/>
      <c r="E3093" s="8"/>
      <c r="F3093" s="9"/>
      <c r="G3093" s="36"/>
      <c r="H3093" s="12"/>
      <c r="I3093" s="12"/>
      <c r="J3093" s="13"/>
      <c r="K3093" s="34"/>
      <c r="L3093" s="8"/>
      <c r="M3093" s="8"/>
      <c r="N3093" s="9"/>
      <c r="O3093" s="36"/>
      <c r="P3093" s="12"/>
      <c r="Q3093" s="12"/>
      <c r="R3093" s="13"/>
      <c r="S3093" s="34"/>
      <c r="T3093" s="8"/>
      <c r="U3093" s="8"/>
      <c r="V3093" s="9"/>
      <c r="W3093" s="36">
        <v>47.14</v>
      </c>
      <c r="X3093" s="12">
        <v>1</v>
      </c>
      <c r="Y3093" s="12">
        <v>1</v>
      </c>
      <c r="Z3093" s="12">
        <v>5.0999999999999996</v>
      </c>
      <c r="AA3093" s="52">
        <f t="shared" si="192"/>
        <v>1</v>
      </c>
      <c r="AB3093" s="54">
        <f t="shared" si="193"/>
        <v>1</v>
      </c>
      <c r="AC3093" s="54">
        <f t="shared" si="194"/>
        <v>0.5</v>
      </c>
      <c r="AD3093" s="55">
        <f t="shared" si="195"/>
        <v>0.83333333333333337</v>
      </c>
      <c r="AE3093" s="58"/>
    </row>
    <row r="3094" spans="1:31" s="5" customFormat="1" x14ac:dyDescent="0.3">
      <c r="A3094" s="40" t="s">
        <v>7096</v>
      </c>
      <c r="B3094" s="16" t="s">
        <v>7097</v>
      </c>
      <c r="C3094" s="8"/>
      <c r="D3094" s="8"/>
      <c r="E3094" s="8"/>
      <c r="F3094" s="9"/>
      <c r="G3094" s="36"/>
      <c r="H3094" s="12"/>
      <c r="I3094" s="12"/>
      <c r="J3094" s="13"/>
      <c r="K3094" s="34"/>
      <c r="L3094" s="8"/>
      <c r="M3094" s="8"/>
      <c r="N3094" s="9"/>
      <c r="O3094" s="36"/>
      <c r="P3094" s="12"/>
      <c r="Q3094" s="12"/>
      <c r="R3094" s="13"/>
      <c r="S3094" s="34"/>
      <c r="T3094" s="8"/>
      <c r="U3094" s="8"/>
      <c r="V3094" s="9"/>
      <c r="W3094" s="36">
        <v>47.36</v>
      </c>
      <c r="X3094" s="12">
        <v>1</v>
      </c>
      <c r="Y3094" s="12">
        <v>1</v>
      </c>
      <c r="Z3094" s="12">
        <v>18.899999999999999</v>
      </c>
      <c r="AA3094" s="52">
        <f t="shared" si="192"/>
        <v>1</v>
      </c>
      <c r="AB3094" s="54">
        <f t="shared" si="193"/>
        <v>1</v>
      </c>
      <c r="AC3094" s="54">
        <f t="shared" si="194"/>
        <v>0.5</v>
      </c>
      <c r="AD3094" s="55">
        <f t="shared" si="195"/>
        <v>0.83333333333333337</v>
      </c>
      <c r="AE3094" s="58"/>
    </row>
    <row r="3095" spans="1:31" s="5" customFormat="1" x14ac:dyDescent="0.3">
      <c r="A3095" s="40" t="s">
        <v>3606</v>
      </c>
      <c r="B3095" s="3" t="s">
        <v>3607</v>
      </c>
      <c r="C3095" s="8"/>
      <c r="D3095" s="8"/>
      <c r="E3095" s="8"/>
      <c r="F3095" s="9"/>
      <c r="G3095" s="36">
        <v>47.5</v>
      </c>
      <c r="H3095" s="12">
        <v>1</v>
      </c>
      <c r="I3095" s="12">
        <v>1</v>
      </c>
      <c r="J3095" s="13">
        <v>2.2999999999999998</v>
      </c>
      <c r="K3095" s="34"/>
      <c r="L3095" s="8"/>
      <c r="M3095" s="8"/>
      <c r="N3095" s="9"/>
      <c r="O3095" s="36"/>
      <c r="P3095" s="12"/>
      <c r="Q3095" s="12"/>
      <c r="R3095" s="13"/>
      <c r="S3095" s="34"/>
      <c r="T3095" s="8"/>
      <c r="U3095" s="8"/>
      <c r="V3095" s="9"/>
      <c r="W3095" s="36"/>
      <c r="X3095" s="12"/>
      <c r="Y3095" s="12"/>
      <c r="Z3095" s="12"/>
      <c r="AA3095" s="52">
        <f t="shared" si="192"/>
        <v>0.5</v>
      </c>
      <c r="AB3095" s="54">
        <f t="shared" si="193"/>
        <v>1</v>
      </c>
      <c r="AC3095" s="54">
        <f t="shared" si="194"/>
        <v>1</v>
      </c>
      <c r="AD3095" s="55">
        <f t="shared" si="195"/>
        <v>0.83333333333333337</v>
      </c>
      <c r="AE3095" s="58"/>
    </row>
    <row r="3096" spans="1:31" s="5" customFormat="1" x14ac:dyDescent="0.3">
      <c r="A3096" s="40" t="s">
        <v>3758</v>
      </c>
      <c r="B3096" s="3" t="s">
        <v>3759</v>
      </c>
      <c r="C3096" s="8"/>
      <c r="D3096" s="8"/>
      <c r="E3096" s="8"/>
      <c r="F3096" s="9"/>
      <c r="G3096" s="36">
        <v>47.79</v>
      </c>
      <c r="H3096" s="12">
        <v>1</v>
      </c>
      <c r="I3096" s="12">
        <v>1</v>
      </c>
      <c r="J3096" s="13">
        <v>31.8</v>
      </c>
      <c r="K3096" s="34"/>
      <c r="L3096" s="8"/>
      <c r="M3096" s="8"/>
      <c r="N3096" s="9"/>
      <c r="O3096" s="36"/>
      <c r="P3096" s="12"/>
      <c r="Q3096" s="12"/>
      <c r="R3096" s="13"/>
      <c r="S3096" s="34"/>
      <c r="T3096" s="8"/>
      <c r="U3096" s="8"/>
      <c r="V3096" s="9"/>
      <c r="W3096" s="36"/>
      <c r="X3096" s="12"/>
      <c r="Y3096" s="12"/>
      <c r="Z3096" s="12"/>
      <c r="AA3096" s="52">
        <f t="shared" si="192"/>
        <v>0.5</v>
      </c>
      <c r="AB3096" s="54">
        <f t="shared" si="193"/>
        <v>1</v>
      </c>
      <c r="AC3096" s="54">
        <f t="shared" si="194"/>
        <v>1</v>
      </c>
      <c r="AD3096" s="55">
        <f t="shared" si="195"/>
        <v>0.83333333333333337</v>
      </c>
      <c r="AE3096" s="58"/>
    </row>
    <row r="3097" spans="1:31" s="5" customFormat="1" x14ac:dyDescent="0.3">
      <c r="A3097" s="40" t="s">
        <v>4886</v>
      </c>
      <c r="B3097" s="3" t="s">
        <v>4887</v>
      </c>
      <c r="C3097" s="8"/>
      <c r="D3097" s="8"/>
      <c r="E3097" s="8"/>
      <c r="F3097" s="9"/>
      <c r="G3097" s="36"/>
      <c r="H3097" s="12"/>
      <c r="I3097" s="12"/>
      <c r="J3097" s="13"/>
      <c r="K3097" s="34"/>
      <c r="L3097" s="8"/>
      <c r="M3097" s="8"/>
      <c r="N3097" s="9"/>
      <c r="O3097" s="36">
        <v>48.45</v>
      </c>
      <c r="P3097" s="12">
        <v>1</v>
      </c>
      <c r="Q3097" s="12">
        <v>1</v>
      </c>
      <c r="R3097" s="13">
        <v>3.8</v>
      </c>
      <c r="S3097" s="34"/>
      <c r="T3097" s="8"/>
      <c r="U3097" s="8"/>
      <c r="V3097" s="9"/>
      <c r="W3097" s="36"/>
      <c r="X3097" s="12"/>
      <c r="Y3097" s="12"/>
      <c r="Z3097" s="12"/>
      <c r="AA3097" s="52">
        <f t="shared" si="192"/>
        <v>1</v>
      </c>
      <c r="AB3097" s="54">
        <f t="shared" si="193"/>
        <v>0.5</v>
      </c>
      <c r="AC3097" s="54">
        <f t="shared" si="194"/>
        <v>1</v>
      </c>
      <c r="AD3097" s="55">
        <f t="shared" si="195"/>
        <v>0.83333333333333337</v>
      </c>
      <c r="AE3097" s="58"/>
    </row>
    <row r="3098" spans="1:31" s="5" customFormat="1" x14ac:dyDescent="0.3">
      <c r="A3098" s="40" t="s">
        <v>5142</v>
      </c>
      <c r="B3098" s="3" t="s">
        <v>5143</v>
      </c>
      <c r="C3098" s="8"/>
      <c r="D3098" s="8"/>
      <c r="E3098" s="8"/>
      <c r="F3098" s="9"/>
      <c r="G3098" s="36"/>
      <c r="H3098" s="12"/>
      <c r="I3098" s="12"/>
      <c r="J3098" s="13"/>
      <c r="K3098" s="34"/>
      <c r="L3098" s="8"/>
      <c r="M3098" s="8"/>
      <c r="N3098" s="9"/>
      <c r="O3098" s="36">
        <v>49.39</v>
      </c>
      <c r="P3098" s="12">
        <v>1</v>
      </c>
      <c r="Q3098" s="12">
        <v>1</v>
      </c>
      <c r="R3098" s="13">
        <v>4.9000000000000004</v>
      </c>
      <c r="S3098" s="34"/>
      <c r="T3098" s="8"/>
      <c r="U3098" s="8"/>
      <c r="V3098" s="9"/>
      <c r="W3098" s="36"/>
      <c r="X3098" s="12"/>
      <c r="Y3098" s="12"/>
      <c r="Z3098" s="12"/>
      <c r="AA3098" s="52">
        <f t="shared" si="192"/>
        <v>1</v>
      </c>
      <c r="AB3098" s="54">
        <f t="shared" si="193"/>
        <v>0.5</v>
      </c>
      <c r="AC3098" s="54">
        <f t="shared" si="194"/>
        <v>1</v>
      </c>
      <c r="AD3098" s="55">
        <f t="shared" si="195"/>
        <v>0.83333333333333337</v>
      </c>
      <c r="AE3098" s="58"/>
    </row>
    <row r="3099" spans="1:31" s="5" customFormat="1" x14ac:dyDescent="0.3">
      <c r="A3099" s="40" t="s">
        <v>7082</v>
      </c>
      <c r="B3099" s="16" t="s">
        <v>7083</v>
      </c>
      <c r="C3099" s="8"/>
      <c r="D3099" s="8"/>
      <c r="E3099" s="8"/>
      <c r="F3099" s="9"/>
      <c r="G3099" s="36"/>
      <c r="H3099" s="12"/>
      <c r="I3099" s="12"/>
      <c r="J3099" s="13"/>
      <c r="K3099" s="34"/>
      <c r="L3099" s="8"/>
      <c r="M3099" s="8"/>
      <c r="N3099" s="9"/>
      <c r="O3099" s="36"/>
      <c r="P3099" s="12"/>
      <c r="Q3099" s="12"/>
      <c r="R3099" s="13"/>
      <c r="S3099" s="34"/>
      <c r="T3099" s="8"/>
      <c r="U3099" s="8"/>
      <c r="V3099" s="9"/>
      <c r="W3099" s="36">
        <v>49.56</v>
      </c>
      <c r="X3099" s="12">
        <v>1</v>
      </c>
      <c r="Y3099" s="12">
        <v>1</v>
      </c>
      <c r="Z3099" s="12">
        <v>5.9</v>
      </c>
      <c r="AA3099" s="52">
        <f t="shared" si="192"/>
        <v>1</v>
      </c>
      <c r="AB3099" s="54">
        <f t="shared" si="193"/>
        <v>1</v>
      </c>
      <c r="AC3099" s="54">
        <f t="shared" si="194"/>
        <v>0.5</v>
      </c>
      <c r="AD3099" s="55">
        <f t="shared" si="195"/>
        <v>0.83333333333333337</v>
      </c>
      <c r="AE3099" s="58"/>
    </row>
    <row r="3100" spans="1:31" s="5" customFormat="1" x14ac:dyDescent="0.3">
      <c r="A3100" s="40" t="s">
        <v>3859</v>
      </c>
      <c r="B3100" s="3" t="s">
        <v>3860</v>
      </c>
      <c r="C3100" s="8"/>
      <c r="D3100" s="8"/>
      <c r="E3100" s="8"/>
      <c r="F3100" s="9"/>
      <c r="G3100" s="36">
        <v>50.12</v>
      </c>
      <c r="H3100" s="12">
        <v>1</v>
      </c>
      <c r="I3100" s="12">
        <v>1</v>
      </c>
      <c r="J3100" s="13">
        <v>9.4</v>
      </c>
      <c r="K3100" s="34"/>
      <c r="L3100" s="8"/>
      <c r="M3100" s="8"/>
      <c r="N3100" s="9"/>
      <c r="O3100" s="36"/>
      <c r="P3100" s="12"/>
      <c r="Q3100" s="12"/>
      <c r="R3100" s="13"/>
      <c r="S3100" s="34"/>
      <c r="T3100" s="8"/>
      <c r="U3100" s="8"/>
      <c r="V3100" s="9"/>
      <c r="W3100" s="36"/>
      <c r="X3100" s="12"/>
      <c r="Y3100" s="12"/>
      <c r="Z3100" s="12"/>
      <c r="AA3100" s="52">
        <f t="shared" si="192"/>
        <v>0.5</v>
      </c>
      <c r="AB3100" s="54">
        <f t="shared" si="193"/>
        <v>1</v>
      </c>
      <c r="AC3100" s="54">
        <f t="shared" si="194"/>
        <v>1</v>
      </c>
      <c r="AD3100" s="55">
        <f t="shared" si="195"/>
        <v>0.83333333333333337</v>
      </c>
      <c r="AE3100" s="58"/>
    </row>
    <row r="3101" spans="1:31" s="5" customFormat="1" x14ac:dyDescent="0.3">
      <c r="A3101" s="40" t="s">
        <v>3861</v>
      </c>
      <c r="B3101" s="3" t="s">
        <v>3862</v>
      </c>
      <c r="C3101" s="8"/>
      <c r="D3101" s="8"/>
      <c r="E3101" s="8"/>
      <c r="F3101" s="9"/>
      <c r="G3101" s="36">
        <v>50.12</v>
      </c>
      <c r="H3101" s="12">
        <v>1</v>
      </c>
      <c r="I3101" s="12">
        <v>1</v>
      </c>
      <c r="J3101" s="13">
        <v>9.1999999999999993</v>
      </c>
      <c r="K3101" s="34"/>
      <c r="L3101" s="8"/>
      <c r="M3101" s="8"/>
      <c r="N3101" s="9"/>
      <c r="O3101" s="36"/>
      <c r="P3101" s="12"/>
      <c r="Q3101" s="12"/>
      <c r="R3101" s="13"/>
      <c r="S3101" s="34"/>
      <c r="T3101" s="8"/>
      <c r="U3101" s="8"/>
      <c r="V3101" s="9"/>
      <c r="W3101" s="36"/>
      <c r="X3101" s="12"/>
      <c r="Y3101" s="12"/>
      <c r="Z3101" s="12"/>
      <c r="AA3101" s="52">
        <f t="shared" si="192"/>
        <v>0.5</v>
      </c>
      <c r="AB3101" s="54">
        <f t="shared" si="193"/>
        <v>1</v>
      </c>
      <c r="AC3101" s="54">
        <f t="shared" si="194"/>
        <v>1</v>
      </c>
      <c r="AD3101" s="55">
        <f t="shared" si="195"/>
        <v>0.83333333333333337</v>
      </c>
      <c r="AE3101" s="58"/>
    </row>
    <row r="3102" spans="1:31" s="5" customFormat="1" x14ac:dyDescent="0.3">
      <c r="A3102" s="40" t="s">
        <v>4028</v>
      </c>
      <c r="B3102" s="3" t="s">
        <v>2403</v>
      </c>
      <c r="C3102" s="8"/>
      <c r="D3102" s="8"/>
      <c r="E3102" s="8"/>
      <c r="F3102" s="9"/>
      <c r="G3102" s="36">
        <v>50.12</v>
      </c>
      <c r="H3102" s="12">
        <v>1</v>
      </c>
      <c r="I3102" s="12">
        <v>1</v>
      </c>
      <c r="J3102" s="13">
        <v>13.2</v>
      </c>
      <c r="K3102" s="34"/>
      <c r="L3102" s="8"/>
      <c r="M3102" s="8"/>
      <c r="N3102" s="9"/>
      <c r="O3102" s="36"/>
      <c r="P3102" s="12"/>
      <c r="Q3102" s="12"/>
      <c r="R3102" s="13"/>
      <c r="S3102" s="34"/>
      <c r="T3102" s="8"/>
      <c r="U3102" s="8"/>
      <c r="V3102" s="9"/>
      <c r="W3102" s="36"/>
      <c r="X3102" s="12"/>
      <c r="Y3102" s="12"/>
      <c r="Z3102" s="12"/>
      <c r="AA3102" s="52">
        <f t="shared" si="192"/>
        <v>0.5</v>
      </c>
      <c r="AB3102" s="54">
        <f t="shared" si="193"/>
        <v>1</v>
      </c>
      <c r="AC3102" s="54">
        <f t="shared" si="194"/>
        <v>1</v>
      </c>
      <c r="AD3102" s="55">
        <f t="shared" si="195"/>
        <v>0.83333333333333337</v>
      </c>
      <c r="AE3102" s="58"/>
    </row>
    <row r="3103" spans="1:31" s="5" customFormat="1" x14ac:dyDescent="0.3">
      <c r="A3103" s="40" t="s">
        <v>6407</v>
      </c>
      <c r="B3103" s="16" t="s">
        <v>6408</v>
      </c>
      <c r="C3103" s="8"/>
      <c r="D3103" s="8"/>
      <c r="E3103" s="8"/>
      <c r="F3103" s="9"/>
      <c r="G3103" s="36"/>
      <c r="H3103" s="12"/>
      <c r="I3103" s="12"/>
      <c r="J3103" s="13"/>
      <c r="K3103" s="34"/>
      <c r="L3103" s="8"/>
      <c r="M3103" s="8"/>
      <c r="N3103" s="9"/>
      <c r="O3103" s="36"/>
      <c r="P3103" s="12"/>
      <c r="Q3103" s="12"/>
      <c r="R3103" s="13"/>
      <c r="S3103" s="34">
        <v>56.94</v>
      </c>
      <c r="T3103" s="8">
        <v>2</v>
      </c>
      <c r="U3103" s="8">
        <v>3</v>
      </c>
      <c r="V3103" s="9">
        <v>3.7</v>
      </c>
      <c r="W3103" s="36">
        <v>150.5</v>
      </c>
      <c r="X3103" s="12">
        <v>4</v>
      </c>
      <c r="Y3103" s="12">
        <v>7</v>
      </c>
      <c r="Z3103" s="12">
        <v>7.7</v>
      </c>
      <c r="AA3103" s="52">
        <f t="shared" si="192"/>
        <v>1</v>
      </c>
      <c r="AB3103" s="54">
        <f t="shared" si="193"/>
        <v>1</v>
      </c>
      <c r="AC3103" s="54">
        <f t="shared" si="194"/>
        <v>0.5</v>
      </c>
      <c r="AD3103" s="55">
        <f t="shared" si="195"/>
        <v>0.83333333333333337</v>
      </c>
      <c r="AE3103" s="58"/>
    </row>
    <row r="3104" spans="1:31" s="5" customFormat="1" x14ac:dyDescent="0.3">
      <c r="A3104" s="40" t="s">
        <v>3103</v>
      </c>
      <c r="B3104" s="3" t="s">
        <v>3104</v>
      </c>
      <c r="C3104" s="34">
        <v>35.67</v>
      </c>
      <c r="D3104" s="8">
        <v>1</v>
      </c>
      <c r="E3104" s="8">
        <v>2</v>
      </c>
      <c r="F3104" s="9">
        <v>13.2</v>
      </c>
      <c r="G3104" s="36">
        <v>113.75</v>
      </c>
      <c r="H3104" s="12">
        <v>2</v>
      </c>
      <c r="I3104" s="12">
        <v>5</v>
      </c>
      <c r="J3104" s="13">
        <v>25.1</v>
      </c>
      <c r="K3104" s="34"/>
      <c r="L3104" s="8"/>
      <c r="M3104" s="8"/>
      <c r="N3104" s="9"/>
      <c r="O3104" s="36"/>
      <c r="P3104" s="12"/>
      <c r="Q3104" s="12"/>
      <c r="R3104" s="13"/>
      <c r="S3104" s="34"/>
      <c r="T3104" s="8"/>
      <c r="U3104" s="8"/>
      <c r="V3104" s="9"/>
      <c r="W3104" s="36"/>
      <c r="X3104" s="12"/>
      <c r="Y3104" s="12"/>
      <c r="Z3104" s="12"/>
      <c r="AA3104" s="52">
        <f t="shared" si="192"/>
        <v>0.5</v>
      </c>
      <c r="AB3104" s="54">
        <f t="shared" si="193"/>
        <v>1</v>
      </c>
      <c r="AC3104" s="54">
        <f t="shared" si="194"/>
        <v>1</v>
      </c>
      <c r="AD3104" s="55">
        <f t="shared" si="195"/>
        <v>0.83333333333333337</v>
      </c>
      <c r="AE3104" s="58"/>
    </row>
    <row r="3105" spans="1:31" s="5" customFormat="1" x14ac:dyDescent="0.3">
      <c r="A3105" s="40" t="s">
        <v>4117</v>
      </c>
      <c r="B3105" s="3" t="s">
        <v>4118</v>
      </c>
      <c r="C3105" s="8"/>
      <c r="D3105" s="8"/>
      <c r="E3105" s="8"/>
      <c r="F3105" s="9"/>
      <c r="G3105" s="36">
        <v>51.35</v>
      </c>
      <c r="H3105" s="12">
        <v>1</v>
      </c>
      <c r="I3105" s="12">
        <v>1</v>
      </c>
      <c r="J3105" s="13">
        <v>2.2999999999999998</v>
      </c>
      <c r="K3105" s="34"/>
      <c r="L3105" s="8"/>
      <c r="M3105" s="8"/>
      <c r="N3105" s="9"/>
      <c r="O3105" s="36"/>
      <c r="P3105" s="12"/>
      <c r="Q3105" s="12"/>
      <c r="R3105" s="13"/>
      <c r="S3105" s="34"/>
      <c r="T3105" s="8"/>
      <c r="U3105" s="8"/>
      <c r="V3105" s="9"/>
      <c r="W3105" s="36"/>
      <c r="X3105" s="12"/>
      <c r="Y3105" s="12"/>
      <c r="Z3105" s="12"/>
      <c r="AA3105" s="52">
        <f t="shared" si="192"/>
        <v>0.5</v>
      </c>
      <c r="AB3105" s="54">
        <f t="shared" si="193"/>
        <v>1</v>
      </c>
      <c r="AC3105" s="54">
        <f t="shared" si="194"/>
        <v>1</v>
      </c>
      <c r="AD3105" s="55">
        <f t="shared" si="195"/>
        <v>0.83333333333333337</v>
      </c>
      <c r="AE3105" s="58"/>
    </row>
    <row r="3106" spans="1:31" s="5" customFormat="1" x14ac:dyDescent="0.3">
      <c r="A3106" s="40" t="s">
        <v>4939</v>
      </c>
      <c r="B3106" s="3" t="s">
        <v>4940</v>
      </c>
      <c r="C3106" s="8"/>
      <c r="D3106" s="8"/>
      <c r="E3106" s="8"/>
      <c r="F3106" s="9"/>
      <c r="G3106" s="36"/>
      <c r="H3106" s="12"/>
      <c r="I3106" s="12"/>
      <c r="J3106" s="13"/>
      <c r="K3106" s="34"/>
      <c r="L3106" s="8"/>
      <c r="M3106" s="8"/>
      <c r="N3106" s="9"/>
      <c r="O3106" s="36">
        <v>51.37</v>
      </c>
      <c r="P3106" s="12">
        <v>1</v>
      </c>
      <c r="Q3106" s="12">
        <v>1</v>
      </c>
      <c r="R3106" s="13">
        <v>7</v>
      </c>
      <c r="S3106" s="34"/>
      <c r="T3106" s="8"/>
      <c r="U3106" s="8"/>
      <c r="V3106" s="9"/>
      <c r="W3106" s="36"/>
      <c r="X3106" s="12"/>
      <c r="Y3106" s="12"/>
      <c r="Z3106" s="12"/>
      <c r="AA3106" s="52">
        <f t="shared" si="192"/>
        <v>1</v>
      </c>
      <c r="AB3106" s="54">
        <f t="shared" si="193"/>
        <v>0.5</v>
      </c>
      <c r="AC3106" s="54">
        <f t="shared" si="194"/>
        <v>1</v>
      </c>
      <c r="AD3106" s="55">
        <f t="shared" si="195"/>
        <v>0.83333333333333337</v>
      </c>
      <c r="AE3106" s="58"/>
    </row>
    <row r="3107" spans="1:31" s="5" customFormat="1" x14ac:dyDescent="0.3">
      <c r="A3107" s="40" t="s">
        <v>3726</v>
      </c>
      <c r="B3107" s="3" t="s">
        <v>3727</v>
      </c>
      <c r="C3107" s="8"/>
      <c r="D3107" s="8"/>
      <c r="E3107" s="8"/>
      <c r="F3107" s="9"/>
      <c r="G3107" s="36">
        <v>51.62</v>
      </c>
      <c r="H3107" s="12">
        <v>1</v>
      </c>
      <c r="I3107" s="12">
        <v>1</v>
      </c>
      <c r="J3107" s="13">
        <v>1.9</v>
      </c>
      <c r="K3107" s="34"/>
      <c r="L3107" s="8"/>
      <c r="M3107" s="8"/>
      <c r="N3107" s="9"/>
      <c r="O3107" s="36"/>
      <c r="P3107" s="12"/>
      <c r="Q3107" s="12"/>
      <c r="R3107" s="13"/>
      <c r="S3107" s="34"/>
      <c r="T3107" s="8"/>
      <c r="U3107" s="8"/>
      <c r="V3107" s="9"/>
      <c r="W3107" s="36"/>
      <c r="X3107" s="12"/>
      <c r="Y3107" s="12"/>
      <c r="Z3107" s="12"/>
      <c r="AA3107" s="52">
        <f t="shared" si="192"/>
        <v>0.5</v>
      </c>
      <c r="AB3107" s="54">
        <f t="shared" si="193"/>
        <v>1</v>
      </c>
      <c r="AC3107" s="54">
        <f t="shared" si="194"/>
        <v>1</v>
      </c>
      <c r="AD3107" s="55">
        <f t="shared" si="195"/>
        <v>0.83333333333333337</v>
      </c>
      <c r="AE3107" s="58"/>
    </row>
    <row r="3108" spans="1:31" s="5" customFormat="1" x14ac:dyDescent="0.3">
      <c r="A3108" s="40" t="s">
        <v>2744</v>
      </c>
      <c r="B3108" s="3" t="s">
        <v>2745</v>
      </c>
      <c r="C3108" s="34">
        <v>36.78</v>
      </c>
      <c r="D3108" s="8">
        <v>1</v>
      </c>
      <c r="E3108" s="8">
        <v>1</v>
      </c>
      <c r="F3108" s="9">
        <v>3.3</v>
      </c>
      <c r="G3108" s="36">
        <v>117.39</v>
      </c>
      <c r="H3108" s="12">
        <v>2</v>
      </c>
      <c r="I3108" s="12">
        <v>3</v>
      </c>
      <c r="J3108" s="13">
        <v>14.5</v>
      </c>
      <c r="K3108" s="34"/>
      <c r="L3108" s="8"/>
      <c r="M3108" s="8"/>
      <c r="N3108" s="9"/>
      <c r="O3108" s="36"/>
      <c r="P3108" s="12"/>
      <c r="Q3108" s="12"/>
      <c r="R3108" s="13"/>
      <c r="S3108" s="34"/>
      <c r="T3108" s="8"/>
      <c r="U3108" s="8"/>
      <c r="V3108" s="9"/>
      <c r="W3108" s="36"/>
      <c r="X3108" s="12"/>
      <c r="Y3108" s="12"/>
      <c r="Z3108" s="12"/>
      <c r="AA3108" s="52">
        <f t="shared" si="192"/>
        <v>0.5</v>
      </c>
      <c r="AB3108" s="54">
        <f t="shared" si="193"/>
        <v>1</v>
      </c>
      <c r="AC3108" s="54">
        <f t="shared" si="194"/>
        <v>1</v>
      </c>
      <c r="AD3108" s="55">
        <f t="shared" si="195"/>
        <v>0.83333333333333337</v>
      </c>
      <c r="AE3108" s="58"/>
    </row>
    <row r="3109" spans="1:31" s="5" customFormat="1" x14ac:dyDescent="0.3">
      <c r="A3109" s="40" t="s">
        <v>7031</v>
      </c>
      <c r="B3109" s="16" t="s">
        <v>7032</v>
      </c>
      <c r="C3109" s="8"/>
      <c r="D3109" s="8"/>
      <c r="E3109" s="8"/>
      <c r="F3109" s="9"/>
      <c r="G3109" s="36"/>
      <c r="H3109" s="12"/>
      <c r="I3109" s="12"/>
      <c r="J3109" s="13"/>
      <c r="K3109" s="34"/>
      <c r="L3109" s="8"/>
      <c r="M3109" s="8"/>
      <c r="N3109" s="9"/>
      <c r="O3109" s="36"/>
      <c r="P3109" s="12"/>
      <c r="Q3109" s="12"/>
      <c r="R3109" s="13"/>
      <c r="S3109" s="34"/>
      <c r="T3109" s="8"/>
      <c r="U3109" s="8"/>
      <c r="V3109" s="9"/>
      <c r="W3109" s="36">
        <v>52.42</v>
      </c>
      <c r="X3109" s="12">
        <v>1</v>
      </c>
      <c r="Y3109" s="12">
        <v>1</v>
      </c>
      <c r="Z3109" s="12">
        <v>4.5</v>
      </c>
      <c r="AA3109" s="52">
        <f t="shared" si="192"/>
        <v>1</v>
      </c>
      <c r="AB3109" s="54">
        <f t="shared" si="193"/>
        <v>1</v>
      </c>
      <c r="AC3109" s="54">
        <f t="shared" si="194"/>
        <v>0.5</v>
      </c>
      <c r="AD3109" s="55">
        <f t="shared" si="195"/>
        <v>0.83333333333333337</v>
      </c>
      <c r="AE3109" s="58"/>
    </row>
    <row r="3110" spans="1:31" s="5" customFormat="1" x14ac:dyDescent="0.3">
      <c r="A3110" s="40" t="s">
        <v>4872</v>
      </c>
      <c r="B3110" s="3" t="s">
        <v>4873</v>
      </c>
      <c r="C3110" s="8"/>
      <c r="D3110" s="8"/>
      <c r="E3110" s="8"/>
      <c r="F3110" s="9"/>
      <c r="G3110" s="36"/>
      <c r="H3110" s="12"/>
      <c r="I3110" s="12"/>
      <c r="J3110" s="13"/>
      <c r="K3110" s="34"/>
      <c r="L3110" s="8"/>
      <c r="M3110" s="8"/>
      <c r="N3110" s="9"/>
      <c r="O3110" s="36">
        <v>52.58</v>
      </c>
      <c r="P3110" s="12">
        <v>1</v>
      </c>
      <c r="Q3110" s="12">
        <v>1</v>
      </c>
      <c r="R3110" s="13">
        <v>6.1</v>
      </c>
      <c r="S3110" s="34"/>
      <c r="T3110" s="8"/>
      <c r="U3110" s="8"/>
      <c r="V3110" s="9"/>
      <c r="W3110" s="36"/>
      <c r="X3110" s="12"/>
      <c r="Y3110" s="12"/>
      <c r="Z3110" s="12"/>
      <c r="AA3110" s="52">
        <f t="shared" si="192"/>
        <v>1</v>
      </c>
      <c r="AB3110" s="54">
        <f t="shared" si="193"/>
        <v>0.5</v>
      </c>
      <c r="AC3110" s="54">
        <f t="shared" si="194"/>
        <v>1</v>
      </c>
      <c r="AD3110" s="55">
        <f t="shared" si="195"/>
        <v>0.83333333333333337</v>
      </c>
      <c r="AE3110" s="58"/>
    </row>
    <row r="3111" spans="1:31" s="5" customFormat="1" x14ac:dyDescent="0.3">
      <c r="A3111" s="40" t="s">
        <v>3624</v>
      </c>
      <c r="B3111" s="3" t="s">
        <v>3625</v>
      </c>
      <c r="C3111" s="8"/>
      <c r="D3111" s="8"/>
      <c r="E3111" s="8"/>
      <c r="F3111" s="9"/>
      <c r="G3111" s="36">
        <v>52.75</v>
      </c>
      <c r="H3111" s="12">
        <v>1</v>
      </c>
      <c r="I3111" s="12">
        <v>1</v>
      </c>
      <c r="J3111" s="13">
        <v>9.4</v>
      </c>
      <c r="K3111" s="34"/>
      <c r="L3111" s="8"/>
      <c r="M3111" s="8"/>
      <c r="N3111" s="9"/>
      <c r="O3111" s="36"/>
      <c r="P3111" s="12"/>
      <c r="Q3111" s="12"/>
      <c r="R3111" s="13"/>
      <c r="S3111" s="34"/>
      <c r="T3111" s="8"/>
      <c r="U3111" s="8"/>
      <c r="V3111" s="9"/>
      <c r="W3111" s="36"/>
      <c r="X3111" s="12"/>
      <c r="Y3111" s="12"/>
      <c r="Z3111" s="12"/>
      <c r="AA3111" s="52">
        <f t="shared" si="192"/>
        <v>0.5</v>
      </c>
      <c r="AB3111" s="54">
        <f t="shared" si="193"/>
        <v>1</v>
      </c>
      <c r="AC3111" s="54">
        <f t="shared" si="194"/>
        <v>1</v>
      </c>
      <c r="AD3111" s="55">
        <f t="shared" si="195"/>
        <v>0.83333333333333337</v>
      </c>
      <c r="AE3111" s="58"/>
    </row>
    <row r="3112" spans="1:31" s="5" customFormat="1" x14ac:dyDescent="0.3">
      <c r="A3112" s="40" t="s">
        <v>3809</v>
      </c>
      <c r="B3112" s="3" t="s">
        <v>3810</v>
      </c>
      <c r="C3112" s="8"/>
      <c r="D3112" s="8"/>
      <c r="E3112" s="8"/>
      <c r="F3112" s="9"/>
      <c r="G3112" s="36">
        <v>52.81</v>
      </c>
      <c r="H3112" s="12">
        <v>1</v>
      </c>
      <c r="I3112" s="12">
        <v>1</v>
      </c>
      <c r="J3112" s="13">
        <v>0.7</v>
      </c>
      <c r="K3112" s="34"/>
      <c r="L3112" s="8"/>
      <c r="M3112" s="8"/>
      <c r="N3112" s="9"/>
      <c r="O3112" s="36"/>
      <c r="P3112" s="12"/>
      <c r="Q3112" s="12"/>
      <c r="R3112" s="13"/>
      <c r="S3112" s="34"/>
      <c r="T3112" s="8"/>
      <c r="U3112" s="8"/>
      <c r="V3112" s="9"/>
      <c r="W3112" s="36"/>
      <c r="X3112" s="12"/>
      <c r="Y3112" s="12"/>
      <c r="Z3112" s="12"/>
      <c r="AA3112" s="52">
        <f t="shared" si="192"/>
        <v>0.5</v>
      </c>
      <c r="AB3112" s="54">
        <f t="shared" si="193"/>
        <v>1</v>
      </c>
      <c r="AC3112" s="54">
        <f t="shared" si="194"/>
        <v>1</v>
      </c>
      <c r="AD3112" s="55">
        <f t="shared" si="195"/>
        <v>0.83333333333333337</v>
      </c>
      <c r="AE3112" s="58"/>
    </row>
    <row r="3113" spans="1:31" s="5" customFormat="1" x14ac:dyDescent="0.3">
      <c r="A3113" s="40" t="s">
        <v>4925</v>
      </c>
      <c r="B3113" s="3" t="s">
        <v>4926</v>
      </c>
      <c r="C3113" s="8"/>
      <c r="D3113" s="8"/>
      <c r="E3113" s="8"/>
      <c r="F3113" s="9"/>
      <c r="G3113" s="36"/>
      <c r="H3113" s="12"/>
      <c r="I3113" s="12"/>
      <c r="J3113" s="13"/>
      <c r="K3113" s="34"/>
      <c r="L3113" s="8"/>
      <c r="M3113" s="8"/>
      <c r="N3113" s="9"/>
      <c r="O3113" s="36">
        <v>53.7</v>
      </c>
      <c r="P3113" s="12">
        <v>1</v>
      </c>
      <c r="Q3113" s="12">
        <v>1</v>
      </c>
      <c r="R3113" s="13">
        <v>10.1</v>
      </c>
      <c r="S3113" s="34"/>
      <c r="T3113" s="8"/>
      <c r="U3113" s="8"/>
      <c r="V3113" s="9"/>
      <c r="W3113" s="36"/>
      <c r="X3113" s="12"/>
      <c r="Y3113" s="12"/>
      <c r="Z3113" s="12"/>
      <c r="AA3113" s="52">
        <f t="shared" si="192"/>
        <v>1</v>
      </c>
      <c r="AB3113" s="54">
        <f t="shared" si="193"/>
        <v>0.5</v>
      </c>
      <c r="AC3113" s="54">
        <f t="shared" si="194"/>
        <v>1</v>
      </c>
      <c r="AD3113" s="55">
        <f t="shared" si="195"/>
        <v>0.83333333333333337</v>
      </c>
      <c r="AE3113" s="58"/>
    </row>
    <row r="3114" spans="1:31" s="5" customFormat="1" x14ac:dyDescent="0.3">
      <c r="A3114" s="40" t="s">
        <v>3608</v>
      </c>
      <c r="B3114" s="3" t="s">
        <v>3609</v>
      </c>
      <c r="C3114" s="8"/>
      <c r="D3114" s="8"/>
      <c r="E3114" s="8"/>
      <c r="F3114" s="9"/>
      <c r="G3114" s="36">
        <v>53.91</v>
      </c>
      <c r="H3114" s="12">
        <v>1</v>
      </c>
      <c r="I3114" s="12">
        <v>1</v>
      </c>
      <c r="J3114" s="13">
        <v>2.2999999999999998</v>
      </c>
      <c r="K3114" s="34"/>
      <c r="L3114" s="8"/>
      <c r="M3114" s="8"/>
      <c r="N3114" s="9"/>
      <c r="O3114" s="36"/>
      <c r="P3114" s="12"/>
      <c r="Q3114" s="12"/>
      <c r="R3114" s="13"/>
      <c r="S3114" s="34"/>
      <c r="T3114" s="8"/>
      <c r="U3114" s="8"/>
      <c r="V3114" s="9"/>
      <c r="W3114" s="36"/>
      <c r="X3114" s="12"/>
      <c r="Y3114" s="12"/>
      <c r="Z3114" s="12"/>
      <c r="AA3114" s="52">
        <f t="shared" si="192"/>
        <v>0.5</v>
      </c>
      <c r="AB3114" s="54">
        <f t="shared" si="193"/>
        <v>1</v>
      </c>
      <c r="AC3114" s="54">
        <f t="shared" si="194"/>
        <v>1</v>
      </c>
      <c r="AD3114" s="55">
        <f t="shared" si="195"/>
        <v>0.83333333333333337</v>
      </c>
      <c r="AE3114" s="58"/>
    </row>
    <row r="3115" spans="1:31" s="5" customFormat="1" x14ac:dyDescent="0.3">
      <c r="A3115" s="40" t="s">
        <v>3978</v>
      </c>
      <c r="B3115" s="3" t="s">
        <v>3979</v>
      </c>
      <c r="C3115" s="8"/>
      <c r="D3115" s="8"/>
      <c r="E3115" s="8"/>
      <c r="F3115" s="9"/>
      <c r="G3115" s="36">
        <v>53.91</v>
      </c>
      <c r="H3115" s="12">
        <v>1</v>
      </c>
      <c r="I3115" s="12">
        <v>1</v>
      </c>
      <c r="J3115" s="13">
        <v>3.3</v>
      </c>
      <c r="K3115" s="34"/>
      <c r="L3115" s="8"/>
      <c r="M3115" s="8"/>
      <c r="N3115" s="9"/>
      <c r="O3115" s="36"/>
      <c r="P3115" s="12"/>
      <c r="Q3115" s="12"/>
      <c r="R3115" s="13"/>
      <c r="S3115" s="34"/>
      <c r="T3115" s="8"/>
      <c r="U3115" s="8"/>
      <c r="V3115" s="9"/>
      <c r="W3115" s="36"/>
      <c r="X3115" s="12"/>
      <c r="Y3115" s="12"/>
      <c r="Z3115" s="12"/>
      <c r="AA3115" s="52">
        <f t="shared" si="192"/>
        <v>0.5</v>
      </c>
      <c r="AB3115" s="54">
        <f t="shared" si="193"/>
        <v>1</v>
      </c>
      <c r="AC3115" s="54">
        <f t="shared" si="194"/>
        <v>1</v>
      </c>
      <c r="AD3115" s="55">
        <f t="shared" si="195"/>
        <v>0.83333333333333337</v>
      </c>
      <c r="AE3115" s="58"/>
    </row>
    <row r="3116" spans="1:31" s="5" customFormat="1" x14ac:dyDescent="0.3">
      <c r="A3116" s="40" t="s">
        <v>3992</v>
      </c>
      <c r="B3116" s="3" t="s">
        <v>3993</v>
      </c>
      <c r="C3116" s="8"/>
      <c r="D3116" s="8"/>
      <c r="E3116" s="8"/>
      <c r="F3116" s="9"/>
      <c r="G3116" s="36">
        <v>55.04</v>
      </c>
      <c r="H3116" s="12">
        <v>1</v>
      </c>
      <c r="I3116" s="12">
        <v>1</v>
      </c>
      <c r="J3116" s="13">
        <v>3.3</v>
      </c>
      <c r="K3116" s="34"/>
      <c r="L3116" s="8"/>
      <c r="M3116" s="8"/>
      <c r="N3116" s="9"/>
      <c r="O3116" s="36"/>
      <c r="P3116" s="12"/>
      <c r="Q3116" s="12"/>
      <c r="R3116" s="13"/>
      <c r="S3116" s="34"/>
      <c r="T3116" s="8"/>
      <c r="U3116" s="8"/>
      <c r="V3116" s="9"/>
      <c r="W3116" s="36"/>
      <c r="X3116" s="12"/>
      <c r="Y3116" s="12"/>
      <c r="Z3116" s="12"/>
      <c r="AA3116" s="52">
        <f t="shared" si="192"/>
        <v>0.5</v>
      </c>
      <c r="AB3116" s="54">
        <f t="shared" si="193"/>
        <v>1</v>
      </c>
      <c r="AC3116" s="54">
        <f t="shared" si="194"/>
        <v>1</v>
      </c>
      <c r="AD3116" s="55">
        <f t="shared" si="195"/>
        <v>0.83333333333333337</v>
      </c>
      <c r="AE3116" s="58"/>
    </row>
    <row r="3117" spans="1:31" s="5" customFormat="1" x14ac:dyDescent="0.3">
      <c r="A3117" s="40" t="s">
        <v>5102</v>
      </c>
      <c r="B3117" s="3" t="s">
        <v>5103</v>
      </c>
      <c r="C3117" s="8"/>
      <c r="D3117" s="8"/>
      <c r="E3117" s="8"/>
      <c r="F3117" s="9"/>
      <c r="G3117" s="36"/>
      <c r="H3117" s="12"/>
      <c r="I3117" s="12"/>
      <c r="J3117" s="13"/>
      <c r="K3117" s="34"/>
      <c r="L3117" s="8"/>
      <c r="M3117" s="8"/>
      <c r="N3117" s="9"/>
      <c r="O3117" s="36">
        <v>56.22</v>
      </c>
      <c r="P3117" s="12">
        <v>1</v>
      </c>
      <c r="Q3117" s="12">
        <v>1</v>
      </c>
      <c r="R3117" s="13">
        <v>7.4</v>
      </c>
      <c r="S3117" s="34"/>
      <c r="T3117" s="8"/>
      <c r="U3117" s="8"/>
      <c r="V3117" s="9"/>
      <c r="W3117" s="36"/>
      <c r="X3117" s="12"/>
      <c r="Y3117" s="12"/>
      <c r="Z3117" s="12"/>
      <c r="AA3117" s="52">
        <f t="shared" si="192"/>
        <v>1</v>
      </c>
      <c r="AB3117" s="54">
        <f t="shared" si="193"/>
        <v>0.5</v>
      </c>
      <c r="AC3117" s="54">
        <f t="shared" si="194"/>
        <v>1</v>
      </c>
      <c r="AD3117" s="55">
        <f t="shared" si="195"/>
        <v>0.83333333333333337</v>
      </c>
      <c r="AE3117" s="58"/>
    </row>
    <row r="3118" spans="1:31" s="5" customFormat="1" x14ac:dyDescent="0.3">
      <c r="A3118" s="40" t="s">
        <v>4943</v>
      </c>
      <c r="B3118" s="3" t="s">
        <v>4944</v>
      </c>
      <c r="C3118" s="8"/>
      <c r="D3118" s="8"/>
      <c r="E3118" s="8"/>
      <c r="F3118" s="9"/>
      <c r="G3118" s="36"/>
      <c r="H3118" s="12"/>
      <c r="I3118" s="12"/>
      <c r="J3118" s="13"/>
      <c r="K3118" s="34"/>
      <c r="L3118" s="8"/>
      <c r="M3118" s="8"/>
      <c r="N3118" s="9"/>
      <c r="O3118" s="36">
        <v>56.76</v>
      </c>
      <c r="P3118" s="12">
        <v>1</v>
      </c>
      <c r="Q3118" s="12">
        <v>1</v>
      </c>
      <c r="R3118" s="13">
        <v>3.4</v>
      </c>
      <c r="S3118" s="34"/>
      <c r="T3118" s="8"/>
      <c r="U3118" s="8"/>
      <c r="V3118" s="9"/>
      <c r="W3118" s="36"/>
      <c r="X3118" s="12"/>
      <c r="Y3118" s="12"/>
      <c r="Z3118" s="12"/>
      <c r="AA3118" s="52">
        <f t="shared" si="192"/>
        <v>1</v>
      </c>
      <c r="AB3118" s="54">
        <f t="shared" si="193"/>
        <v>0.5</v>
      </c>
      <c r="AC3118" s="54">
        <f t="shared" si="194"/>
        <v>1</v>
      </c>
      <c r="AD3118" s="55">
        <f t="shared" si="195"/>
        <v>0.83333333333333337</v>
      </c>
      <c r="AE3118" s="58"/>
    </row>
    <row r="3119" spans="1:31" s="5" customFormat="1" x14ac:dyDescent="0.3">
      <c r="A3119" s="40" t="s">
        <v>4987</v>
      </c>
      <c r="B3119" s="3" t="s">
        <v>4988</v>
      </c>
      <c r="C3119" s="8"/>
      <c r="D3119" s="8"/>
      <c r="E3119" s="8"/>
      <c r="F3119" s="9"/>
      <c r="G3119" s="36"/>
      <c r="H3119" s="12"/>
      <c r="I3119" s="12"/>
      <c r="J3119" s="13"/>
      <c r="K3119" s="34"/>
      <c r="L3119" s="8"/>
      <c r="M3119" s="8"/>
      <c r="N3119" s="9"/>
      <c r="O3119" s="36">
        <v>56.77</v>
      </c>
      <c r="P3119" s="12">
        <v>1</v>
      </c>
      <c r="Q3119" s="12">
        <v>1</v>
      </c>
      <c r="R3119" s="13">
        <v>7.8</v>
      </c>
      <c r="S3119" s="34"/>
      <c r="T3119" s="8"/>
      <c r="U3119" s="8"/>
      <c r="V3119" s="9"/>
      <c r="W3119" s="36"/>
      <c r="X3119" s="12"/>
      <c r="Y3119" s="12"/>
      <c r="Z3119" s="12"/>
      <c r="AA3119" s="52">
        <f t="shared" si="192"/>
        <v>1</v>
      </c>
      <c r="AB3119" s="54">
        <f t="shared" si="193"/>
        <v>0.5</v>
      </c>
      <c r="AC3119" s="54">
        <f t="shared" si="194"/>
        <v>1</v>
      </c>
      <c r="AD3119" s="55">
        <f t="shared" si="195"/>
        <v>0.83333333333333337</v>
      </c>
      <c r="AE3119" s="58"/>
    </row>
    <row r="3120" spans="1:31" s="5" customFormat="1" x14ac:dyDescent="0.3">
      <c r="A3120" s="40" t="s">
        <v>5031</v>
      </c>
      <c r="B3120" s="3" t="s">
        <v>5032</v>
      </c>
      <c r="C3120" s="8"/>
      <c r="D3120" s="8"/>
      <c r="E3120" s="8"/>
      <c r="F3120" s="9"/>
      <c r="G3120" s="36"/>
      <c r="H3120" s="12"/>
      <c r="I3120" s="12"/>
      <c r="J3120" s="13"/>
      <c r="K3120" s="34"/>
      <c r="L3120" s="8"/>
      <c r="M3120" s="8"/>
      <c r="N3120" s="9"/>
      <c r="O3120" s="36">
        <v>57.1</v>
      </c>
      <c r="P3120" s="12">
        <v>1</v>
      </c>
      <c r="Q3120" s="12">
        <v>1</v>
      </c>
      <c r="R3120" s="13">
        <v>17.100000000000001</v>
      </c>
      <c r="S3120" s="34"/>
      <c r="T3120" s="8"/>
      <c r="U3120" s="8"/>
      <c r="V3120" s="9"/>
      <c r="W3120" s="36"/>
      <c r="X3120" s="12"/>
      <c r="Y3120" s="12"/>
      <c r="Z3120" s="12"/>
      <c r="AA3120" s="52">
        <f t="shared" si="192"/>
        <v>1</v>
      </c>
      <c r="AB3120" s="54">
        <f t="shared" si="193"/>
        <v>0.5</v>
      </c>
      <c r="AC3120" s="54">
        <f t="shared" si="194"/>
        <v>1</v>
      </c>
      <c r="AD3120" s="55">
        <f t="shared" si="195"/>
        <v>0.83333333333333337</v>
      </c>
      <c r="AE3120" s="58"/>
    </row>
    <row r="3121" spans="1:31" s="5" customFormat="1" x14ac:dyDescent="0.3">
      <c r="A3121" s="40" t="s">
        <v>7112</v>
      </c>
      <c r="B3121" s="16" t="s">
        <v>7113</v>
      </c>
      <c r="C3121" s="8"/>
      <c r="D3121" s="8"/>
      <c r="E3121" s="8"/>
      <c r="F3121" s="9"/>
      <c r="G3121" s="36"/>
      <c r="H3121" s="12"/>
      <c r="I3121" s="12"/>
      <c r="J3121" s="13"/>
      <c r="K3121" s="34"/>
      <c r="L3121" s="8"/>
      <c r="M3121" s="8"/>
      <c r="N3121" s="9"/>
      <c r="O3121" s="36"/>
      <c r="P3121" s="12"/>
      <c r="Q3121" s="12"/>
      <c r="R3121" s="13"/>
      <c r="S3121" s="34"/>
      <c r="T3121" s="8"/>
      <c r="U3121" s="8"/>
      <c r="V3121" s="9"/>
      <c r="W3121" s="36">
        <v>57.25</v>
      </c>
      <c r="X3121" s="12">
        <v>1</v>
      </c>
      <c r="Y3121" s="12">
        <v>1</v>
      </c>
      <c r="Z3121" s="12">
        <v>4.0999999999999996</v>
      </c>
      <c r="AA3121" s="52">
        <f t="shared" si="192"/>
        <v>1</v>
      </c>
      <c r="AB3121" s="54">
        <f t="shared" si="193"/>
        <v>1</v>
      </c>
      <c r="AC3121" s="54">
        <f t="shared" si="194"/>
        <v>0.5</v>
      </c>
      <c r="AD3121" s="55">
        <f t="shared" si="195"/>
        <v>0.83333333333333337</v>
      </c>
      <c r="AE3121" s="58"/>
    </row>
    <row r="3122" spans="1:31" s="5" customFormat="1" x14ac:dyDescent="0.3">
      <c r="A3122" s="40" t="s">
        <v>4006</v>
      </c>
      <c r="B3122" s="3" t="s">
        <v>4007</v>
      </c>
      <c r="C3122" s="8"/>
      <c r="D3122" s="8"/>
      <c r="E3122" s="8"/>
      <c r="F3122" s="9"/>
      <c r="G3122" s="36">
        <v>58.08</v>
      </c>
      <c r="H3122" s="12">
        <v>1</v>
      </c>
      <c r="I3122" s="12">
        <v>1</v>
      </c>
      <c r="J3122" s="13">
        <v>1.8</v>
      </c>
      <c r="K3122" s="34"/>
      <c r="L3122" s="8"/>
      <c r="M3122" s="8"/>
      <c r="N3122" s="9"/>
      <c r="O3122" s="36"/>
      <c r="P3122" s="12"/>
      <c r="Q3122" s="12"/>
      <c r="R3122" s="13"/>
      <c r="S3122" s="34"/>
      <c r="T3122" s="8"/>
      <c r="U3122" s="8"/>
      <c r="V3122" s="9"/>
      <c r="W3122" s="36"/>
      <c r="X3122" s="12"/>
      <c r="Y3122" s="12"/>
      <c r="Z3122" s="12"/>
      <c r="AA3122" s="52">
        <f t="shared" si="192"/>
        <v>0.5</v>
      </c>
      <c r="AB3122" s="54">
        <f t="shared" si="193"/>
        <v>1</v>
      </c>
      <c r="AC3122" s="54">
        <f t="shared" si="194"/>
        <v>1</v>
      </c>
      <c r="AD3122" s="55">
        <f t="shared" si="195"/>
        <v>0.83333333333333337</v>
      </c>
      <c r="AE3122" s="58"/>
    </row>
    <row r="3123" spans="1:31" s="5" customFormat="1" x14ac:dyDescent="0.3">
      <c r="A3123" s="40" t="s">
        <v>3630</v>
      </c>
      <c r="B3123" s="3" t="s">
        <v>3631</v>
      </c>
      <c r="C3123" s="8"/>
      <c r="D3123" s="8"/>
      <c r="E3123" s="8"/>
      <c r="F3123" s="9"/>
      <c r="G3123" s="36">
        <v>58.36</v>
      </c>
      <c r="H3123" s="12">
        <v>1</v>
      </c>
      <c r="I3123" s="12">
        <v>1</v>
      </c>
      <c r="J3123" s="13">
        <v>11.6</v>
      </c>
      <c r="K3123" s="34"/>
      <c r="L3123" s="8"/>
      <c r="M3123" s="8"/>
      <c r="N3123" s="9"/>
      <c r="O3123" s="36"/>
      <c r="P3123" s="12"/>
      <c r="Q3123" s="12"/>
      <c r="R3123" s="13"/>
      <c r="S3123" s="34"/>
      <c r="T3123" s="8"/>
      <c r="U3123" s="8"/>
      <c r="V3123" s="9"/>
      <c r="W3123" s="36"/>
      <c r="X3123" s="12"/>
      <c r="Y3123" s="12"/>
      <c r="Z3123" s="12"/>
      <c r="AA3123" s="52">
        <f t="shared" si="192"/>
        <v>0.5</v>
      </c>
      <c r="AB3123" s="54">
        <f t="shared" si="193"/>
        <v>1</v>
      </c>
      <c r="AC3123" s="54">
        <f t="shared" si="194"/>
        <v>1</v>
      </c>
      <c r="AD3123" s="55">
        <f t="shared" si="195"/>
        <v>0.83333333333333337</v>
      </c>
      <c r="AE3123" s="58"/>
    </row>
    <row r="3124" spans="1:31" s="5" customFormat="1" x14ac:dyDescent="0.3">
      <c r="A3124" s="40" t="s">
        <v>3932</v>
      </c>
      <c r="B3124" s="3" t="s">
        <v>3933</v>
      </c>
      <c r="C3124" s="8"/>
      <c r="D3124" s="8"/>
      <c r="E3124" s="8"/>
      <c r="F3124" s="9"/>
      <c r="G3124" s="36">
        <v>59.56</v>
      </c>
      <c r="H3124" s="12">
        <v>1</v>
      </c>
      <c r="I3124" s="12">
        <v>1</v>
      </c>
      <c r="J3124" s="13">
        <v>10.6</v>
      </c>
      <c r="K3124" s="34"/>
      <c r="L3124" s="8"/>
      <c r="M3124" s="8"/>
      <c r="N3124" s="9"/>
      <c r="O3124" s="36"/>
      <c r="P3124" s="12"/>
      <c r="Q3124" s="12"/>
      <c r="R3124" s="13"/>
      <c r="S3124" s="34"/>
      <c r="T3124" s="8"/>
      <c r="U3124" s="8"/>
      <c r="V3124" s="9"/>
      <c r="W3124" s="36"/>
      <c r="X3124" s="12"/>
      <c r="Y3124" s="12"/>
      <c r="Z3124" s="12"/>
      <c r="AA3124" s="52">
        <f t="shared" si="192"/>
        <v>0.5</v>
      </c>
      <c r="AB3124" s="54">
        <f t="shared" si="193"/>
        <v>1</v>
      </c>
      <c r="AC3124" s="54">
        <f t="shared" si="194"/>
        <v>1</v>
      </c>
      <c r="AD3124" s="55">
        <f t="shared" si="195"/>
        <v>0.83333333333333337</v>
      </c>
      <c r="AE3124" s="58"/>
    </row>
    <row r="3125" spans="1:31" s="5" customFormat="1" x14ac:dyDescent="0.3">
      <c r="A3125" s="40" t="s">
        <v>3722</v>
      </c>
      <c r="B3125" s="3" t="s">
        <v>3723</v>
      </c>
      <c r="C3125" s="8"/>
      <c r="D3125" s="8"/>
      <c r="E3125" s="8"/>
      <c r="F3125" s="9"/>
      <c r="G3125" s="36">
        <v>60.11</v>
      </c>
      <c r="H3125" s="12">
        <v>1</v>
      </c>
      <c r="I3125" s="12">
        <v>1</v>
      </c>
      <c r="J3125" s="13">
        <v>19.3</v>
      </c>
      <c r="K3125" s="34"/>
      <c r="L3125" s="8"/>
      <c r="M3125" s="8"/>
      <c r="N3125" s="9"/>
      <c r="O3125" s="36"/>
      <c r="P3125" s="12"/>
      <c r="Q3125" s="12"/>
      <c r="R3125" s="13"/>
      <c r="S3125" s="34"/>
      <c r="T3125" s="8"/>
      <c r="U3125" s="8"/>
      <c r="V3125" s="9"/>
      <c r="W3125" s="36"/>
      <c r="X3125" s="12"/>
      <c r="Y3125" s="12"/>
      <c r="Z3125" s="12"/>
      <c r="AA3125" s="52">
        <f t="shared" si="192"/>
        <v>0.5</v>
      </c>
      <c r="AB3125" s="54">
        <f t="shared" si="193"/>
        <v>1</v>
      </c>
      <c r="AC3125" s="54">
        <f t="shared" si="194"/>
        <v>1</v>
      </c>
      <c r="AD3125" s="55">
        <f t="shared" si="195"/>
        <v>0.83333333333333337</v>
      </c>
      <c r="AE3125" s="58"/>
    </row>
    <row r="3126" spans="1:31" s="5" customFormat="1" x14ac:dyDescent="0.3">
      <c r="A3126" s="40" t="s">
        <v>1607</v>
      </c>
      <c r="B3126" s="3" t="s">
        <v>1608</v>
      </c>
      <c r="C3126" s="34">
        <v>142.41</v>
      </c>
      <c r="D3126" s="8">
        <v>3</v>
      </c>
      <c r="E3126" s="8">
        <v>3</v>
      </c>
      <c r="F3126" s="9">
        <v>19.399999999999999</v>
      </c>
      <c r="G3126" s="36">
        <v>330.75</v>
      </c>
      <c r="H3126" s="12">
        <v>5</v>
      </c>
      <c r="I3126" s="12">
        <v>7</v>
      </c>
      <c r="J3126" s="13">
        <v>29</v>
      </c>
      <c r="K3126" s="34"/>
      <c r="L3126" s="8"/>
      <c r="M3126" s="8"/>
      <c r="N3126" s="9"/>
      <c r="O3126" s="36"/>
      <c r="P3126" s="12"/>
      <c r="Q3126" s="12"/>
      <c r="R3126" s="13"/>
      <c r="S3126" s="34"/>
      <c r="T3126" s="8"/>
      <c r="U3126" s="8"/>
      <c r="V3126" s="9"/>
      <c r="W3126" s="36"/>
      <c r="X3126" s="12"/>
      <c r="Y3126" s="12"/>
      <c r="Z3126" s="12"/>
      <c r="AA3126" s="52">
        <f t="shared" si="192"/>
        <v>0.5</v>
      </c>
      <c r="AB3126" s="54">
        <f t="shared" si="193"/>
        <v>1</v>
      </c>
      <c r="AC3126" s="54">
        <f t="shared" si="194"/>
        <v>1</v>
      </c>
      <c r="AD3126" s="55">
        <f t="shared" si="195"/>
        <v>0.83333333333333337</v>
      </c>
      <c r="AE3126" s="58"/>
    </row>
    <row r="3127" spans="1:31" s="5" customFormat="1" x14ac:dyDescent="0.3">
      <c r="A3127" s="40" t="s">
        <v>3677</v>
      </c>
      <c r="B3127" s="3" t="s">
        <v>3678</v>
      </c>
      <c r="C3127" s="8"/>
      <c r="D3127" s="8"/>
      <c r="E3127" s="8"/>
      <c r="F3127" s="9"/>
      <c r="G3127" s="36">
        <v>61.15</v>
      </c>
      <c r="H3127" s="12">
        <v>1</v>
      </c>
      <c r="I3127" s="12">
        <v>1</v>
      </c>
      <c r="J3127" s="13">
        <v>8.6</v>
      </c>
      <c r="K3127" s="34"/>
      <c r="L3127" s="8"/>
      <c r="M3127" s="8"/>
      <c r="N3127" s="9"/>
      <c r="O3127" s="36"/>
      <c r="P3127" s="12"/>
      <c r="Q3127" s="12"/>
      <c r="R3127" s="13"/>
      <c r="S3127" s="34"/>
      <c r="T3127" s="8"/>
      <c r="U3127" s="8"/>
      <c r="V3127" s="9"/>
      <c r="W3127" s="36"/>
      <c r="X3127" s="12"/>
      <c r="Y3127" s="12"/>
      <c r="Z3127" s="12"/>
      <c r="AA3127" s="52">
        <f t="shared" si="192"/>
        <v>0.5</v>
      </c>
      <c r="AB3127" s="54">
        <f t="shared" si="193"/>
        <v>1</v>
      </c>
      <c r="AC3127" s="54">
        <f t="shared" si="194"/>
        <v>1</v>
      </c>
      <c r="AD3127" s="55">
        <f t="shared" si="195"/>
        <v>0.83333333333333337</v>
      </c>
      <c r="AE3127" s="58"/>
    </row>
    <row r="3128" spans="1:31" s="5" customFormat="1" x14ac:dyDescent="0.3">
      <c r="A3128" s="40" t="s">
        <v>2710</v>
      </c>
      <c r="B3128" s="3" t="s">
        <v>2711</v>
      </c>
      <c r="C3128" s="34">
        <v>53.71</v>
      </c>
      <c r="D3128" s="8">
        <v>1</v>
      </c>
      <c r="E3128" s="8">
        <v>4</v>
      </c>
      <c r="F3128" s="9">
        <v>12</v>
      </c>
      <c r="G3128" s="36">
        <v>134.09</v>
      </c>
      <c r="H3128" s="12">
        <v>3</v>
      </c>
      <c r="I3128" s="12">
        <v>4</v>
      </c>
      <c r="J3128" s="13">
        <v>10.5</v>
      </c>
      <c r="K3128" s="34"/>
      <c r="L3128" s="8"/>
      <c r="M3128" s="8"/>
      <c r="N3128" s="9"/>
      <c r="O3128" s="36"/>
      <c r="P3128" s="12"/>
      <c r="Q3128" s="12"/>
      <c r="R3128" s="13"/>
      <c r="S3128" s="34"/>
      <c r="T3128" s="8"/>
      <c r="U3128" s="8"/>
      <c r="V3128" s="9"/>
      <c r="W3128" s="36">
        <v>33.86</v>
      </c>
      <c r="X3128" s="12">
        <v>1</v>
      </c>
      <c r="Y3128" s="12">
        <v>1</v>
      </c>
      <c r="Z3128" s="12">
        <v>3.1</v>
      </c>
      <c r="AA3128" s="52">
        <f t="shared" si="192"/>
        <v>1</v>
      </c>
      <c r="AB3128" s="54">
        <f t="shared" si="193"/>
        <v>1</v>
      </c>
      <c r="AC3128" s="54">
        <f t="shared" si="194"/>
        <v>0.5</v>
      </c>
      <c r="AD3128" s="55">
        <f t="shared" si="195"/>
        <v>0.83333333333333337</v>
      </c>
      <c r="AE3128" s="58"/>
    </row>
    <row r="3129" spans="1:31" s="5" customFormat="1" x14ac:dyDescent="0.3">
      <c r="A3129" s="40" t="s">
        <v>3952</v>
      </c>
      <c r="B3129" s="3" t="s">
        <v>3953</v>
      </c>
      <c r="C3129" s="8"/>
      <c r="D3129" s="8"/>
      <c r="E3129" s="8"/>
      <c r="F3129" s="9"/>
      <c r="G3129" s="36">
        <v>64.180000000000007</v>
      </c>
      <c r="H3129" s="12">
        <v>1</v>
      </c>
      <c r="I3129" s="12">
        <v>1</v>
      </c>
      <c r="J3129" s="13">
        <v>7.7</v>
      </c>
      <c r="K3129" s="34"/>
      <c r="L3129" s="8"/>
      <c r="M3129" s="8"/>
      <c r="N3129" s="9"/>
      <c r="O3129" s="36"/>
      <c r="P3129" s="12"/>
      <c r="Q3129" s="12"/>
      <c r="R3129" s="13"/>
      <c r="S3129" s="34"/>
      <c r="T3129" s="8"/>
      <c r="U3129" s="8"/>
      <c r="V3129" s="9"/>
      <c r="W3129" s="36"/>
      <c r="X3129" s="12"/>
      <c r="Y3129" s="12"/>
      <c r="Z3129" s="12"/>
      <c r="AA3129" s="52">
        <f t="shared" si="192"/>
        <v>0.5</v>
      </c>
      <c r="AB3129" s="54">
        <f t="shared" si="193"/>
        <v>1</v>
      </c>
      <c r="AC3129" s="54">
        <f t="shared" si="194"/>
        <v>1</v>
      </c>
      <c r="AD3129" s="55">
        <f t="shared" si="195"/>
        <v>0.83333333333333337</v>
      </c>
      <c r="AE3129" s="58"/>
    </row>
    <row r="3130" spans="1:31" s="5" customFormat="1" x14ac:dyDescent="0.3">
      <c r="A3130" s="40" t="s">
        <v>7185</v>
      </c>
      <c r="B3130" s="16" t="s">
        <v>7186</v>
      </c>
      <c r="C3130" s="8"/>
      <c r="D3130" s="8"/>
      <c r="E3130" s="8"/>
      <c r="F3130" s="9"/>
      <c r="G3130" s="36"/>
      <c r="H3130" s="12"/>
      <c r="I3130" s="12"/>
      <c r="J3130" s="13"/>
      <c r="K3130" s="34"/>
      <c r="L3130" s="8"/>
      <c r="M3130" s="8"/>
      <c r="N3130" s="9"/>
      <c r="O3130" s="36"/>
      <c r="P3130" s="12"/>
      <c r="Q3130" s="12"/>
      <c r="R3130" s="13"/>
      <c r="S3130" s="34"/>
      <c r="T3130" s="8"/>
      <c r="U3130" s="8"/>
      <c r="V3130" s="9"/>
      <c r="W3130" s="36">
        <v>65.97</v>
      </c>
      <c r="X3130" s="12">
        <v>1</v>
      </c>
      <c r="Y3130" s="12">
        <v>1</v>
      </c>
      <c r="Z3130" s="12">
        <v>4.8</v>
      </c>
      <c r="AA3130" s="52">
        <f t="shared" si="192"/>
        <v>1</v>
      </c>
      <c r="AB3130" s="54">
        <f t="shared" si="193"/>
        <v>1</v>
      </c>
      <c r="AC3130" s="54">
        <f t="shared" si="194"/>
        <v>0.5</v>
      </c>
      <c r="AD3130" s="55">
        <f t="shared" si="195"/>
        <v>0.83333333333333337</v>
      </c>
      <c r="AE3130" s="58"/>
    </row>
    <row r="3131" spans="1:31" s="5" customFormat="1" x14ac:dyDescent="0.3">
      <c r="A3131" s="40" t="s">
        <v>4931</v>
      </c>
      <c r="B3131" s="3" t="s">
        <v>4932</v>
      </c>
      <c r="C3131" s="8"/>
      <c r="D3131" s="8"/>
      <c r="E3131" s="8"/>
      <c r="F3131" s="9"/>
      <c r="G3131" s="36"/>
      <c r="H3131" s="12"/>
      <c r="I3131" s="12"/>
      <c r="J3131" s="13"/>
      <c r="K3131" s="34"/>
      <c r="L3131" s="8"/>
      <c r="M3131" s="8"/>
      <c r="N3131" s="9"/>
      <c r="O3131" s="36">
        <v>66.92</v>
      </c>
      <c r="P3131" s="12">
        <v>1</v>
      </c>
      <c r="Q3131" s="12">
        <v>1</v>
      </c>
      <c r="R3131" s="13">
        <v>44.2</v>
      </c>
      <c r="S3131" s="34"/>
      <c r="T3131" s="8"/>
      <c r="U3131" s="8"/>
      <c r="V3131" s="9"/>
      <c r="W3131" s="36"/>
      <c r="X3131" s="12"/>
      <c r="Y3131" s="12"/>
      <c r="Z3131" s="12"/>
      <c r="AA3131" s="52">
        <f t="shared" si="192"/>
        <v>1</v>
      </c>
      <c r="AB3131" s="54">
        <f t="shared" si="193"/>
        <v>0.5</v>
      </c>
      <c r="AC3131" s="54">
        <f t="shared" si="194"/>
        <v>1</v>
      </c>
      <c r="AD3131" s="55">
        <f t="shared" si="195"/>
        <v>0.83333333333333337</v>
      </c>
      <c r="AE3131" s="58"/>
    </row>
    <row r="3132" spans="1:31" s="5" customFormat="1" x14ac:dyDescent="0.3">
      <c r="A3132" s="40" t="s">
        <v>6985</v>
      </c>
      <c r="B3132" s="16" t="s">
        <v>6986</v>
      </c>
      <c r="C3132" s="8"/>
      <c r="D3132" s="8"/>
      <c r="E3132" s="8"/>
      <c r="F3132" s="9"/>
      <c r="G3132" s="36"/>
      <c r="H3132" s="12"/>
      <c r="I3132" s="12"/>
      <c r="J3132" s="13"/>
      <c r="K3132" s="34"/>
      <c r="L3132" s="8"/>
      <c r="M3132" s="8"/>
      <c r="N3132" s="9"/>
      <c r="O3132" s="36"/>
      <c r="P3132" s="12"/>
      <c r="Q3132" s="12"/>
      <c r="R3132" s="13"/>
      <c r="S3132" s="34"/>
      <c r="T3132" s="8"/>
      <c r="U3132" s="8"/>
      <c r="V3132" s="9"/>
      <c r="W3132" s="36">
        <v>66.95</v>
      </c>
      <c r="X3132" s="12">
        <v>1</v>
      </c>
      <c r="Y3132" s="12">
        <v>1</v>
      </c>
      <c r="Z3132" s="12">
        <v>15.2</v>
      </c>
      <c r="AA3132" s="52">
        <f t="shared" si="192"/>
        <v>1</v>
      </c>
      <c r="AB3132" s="54">
        <f t="shared" si="193"/>
        <v>1</v>
      </c>
      <c r="AC3132" s="54">
        <f t="shared" si="194"/>
        <v>0.5</v>
      </c>
      <c r="AD3132" s="55">
        <f t="shared" si="195"/>
        <v>0.83333333333333337</v>
      </c>
      <c r="AE3132" s="58"/>
    </row>
    <row r="3133" spans="1:31" s="5" customFormat="1" x14ac:dyDescent="0.3">
      <c r="A3133" s="40" t="s">
        <v>3730</v>
      </c>
      <c r="B3133" s="3" t="s">
        <v>3731</v>
      </c>
      <c r="C3133" s="8"/>
      <c r="D3133" s="8"/>
      <c r="E3133" s="8"/>
      <c r="F3133" s="9"/>
      <c r="G3133" s="36">
        <v>68.040000000000006</v>
      </c>
      <c r="H3133" s="12">
        <v>1</v>
      </c>
      <c r="I3133" s="12">
        <v>1</v>
      </c>
      <c r="J3133" s="13">
        <v>28.3</v>
      </c>
      <c r="K3133" s="34"/>
      <c r="L3133" s="8"/>
      <c r="M3133" s="8"/>
      <c r="N3133" s="9"/>
      <c r="O3133" s="36"/>
      <c r="P3133" s="12"/>
      <c r="Q3133" s="12"/>
      <c r="R3133" s="13"/>
      <c r="S3133" s="34"/>
      <c r="T3133" s="8"/>
      <c r="U3133" s="8"/>
      <c r="V3133" s="9"/>
      <c r="W3133" s="36"/>
      <c r="X3133" s="12"/>
      <c r="Y3133" s="12"/>
      <c r="Z3133" s="12"/>
      <c r="AA3133" s="52">
        <f t="shared" si="192"/>
        <v>0.5</v>
      </c>
      <c r="AB3133" s="54">
        <f t="shared" si="193"/>
        <v>1</v>
      </c>
      <c r="AC3133" s="54">
        <f t="shared" si="194"/>
        <v>1</v>
      </c>
      <c r="AD3133" s="55">
        <f t="shared" si="195"/>
        <v>0.83333333333333337</v>
      </c>
      <c r="AE3133" s="58"/>
    </row>
    <row r="3134" spans="1:31" s="5" customFormat="1" x14ac:dyDescent="0.3">
      <c r="A3134" s="40" t="s">
        <v>3742</v>
      </c>
      <c r="B3134" s="3" t="s">
        <v>3743</v>
      </c>
      <c r="C3134" s="8"/>
      <c r="D3134" s="8"/>
      <c r="E3134" s="8"/>
      <c r="F3134" s="9"/>
      <c r="G3134" s="36">
        <v>69.37</v>
      </c>
      <c r="H3134" s="12">
        <v>1</v>
      </c>
      <c r="I3134" s="12">
        <v>1</v>
      </c>
      <c r="J3134" s="13">
        <v>16.7</v>
      </c>
      <c r="K3134" s="34"/>
      <c r="L3134" s="8"/>
      <c r="M3134" s="8"/>
      <c r="N3134" s="9"/>
      <c r="O3134" s="36"/>
      <c r="P3134" s="12"/>
      <c r="Q3134" s="12"/>
      <c r="R3134" s="13"/>
      <c r="S3134" s="34"/>
      <c r="T3134" s="8"/>
      <c r="U3134" s="8"/>
      <c r="V3134" s="9"/>
      <c r="W3134" s="36"/>
      <c r="X3134" s="12"/>
      <c r="Y3134" s="12"/>
      <c r="Z3134" s="12"/>
      <c r="AA3134" s="52">
        <f t="shared" si="192"/>
        <v>0.5</v>
      </c>
      <c r="AB3134" s="54">
        <f t="shared" si="193"/>
        <v>1</v>
      </c>
      <c r="AC3134" s="54">
        <f t="shared" si="194"/>
        <v>1</v>
      </c>
      <c r="AD3134" s="55">
        <f t="shared" si="195"/>
        <v>0.83333333333333337</v>
      </c>
      <c r="AE3134" s="58"/>
    </row>
    <row r="3135" spans="1:31" s="5" customFormat="1" x14ac:dyDescent="0.3">
      <c r="A3135" s="40" t="s">
        <v>4103</v>
      </c>
      <c r="B3135" s="3" t="s">
        <v>4104</v>
      </c>
      <c r="C3135" s="8"/>
      <c r="D3135" s="8"/>
      <c r="E3135" s="8"/>
      <c r="F3135" s="9"/>
      <c r="G3135" s="36">
        <v>70.430000000000007</v>
      </c>
      <c r="H3135" s="12">
        <v>1</v>
      </c>
      <c r="I3135" s="12">
        <v>1</v>
      </c>
      <c r="J3135" s="13">
        <v>4.7</v>
      </c>
      <c r="K3135" s="34"/>
      <c r="L3135" s="8"/>
      <c r="M3135" s="8"/>
      <c r="N3135" s="9"/>
      <c r="O3135" s="36"/>
      <c r="P3135" s="12"/>
      <c r="Q3135" s="12"/>
      <c r="R3135" s="13"/>
      <c r="S3135" s="34"/>
      <c r="T3135" s="8"/>
      <c r="U3135" s="8"/>
      <c r="V3135" s="9"/>
      <c r="W3135" s="36"/>
      <c r="X3135" s="12"/>
      <c r="Y3135" s="12"/>
      <c r="Z3135" s="12"/>
      <c r="AA3135" s="52">
        <f t="shared" si="192"/>
        <v>0.5</v>
      </c>
      <c r="AB3135" s="54">
        <f t="shared" si="193"/>
        <v>1</v>
      </c>
      <c r="AC3135" s="54">
        <f t="shared" si="194"/>
        <v>1</v>
      </c>
      <c r="AD3135" s="55">
        <f t="shared" si="195"/>
        <v>0.83333333333333337</v>
      </c>
      <c r="AE3135" s="58"/>
    </row>
    <row r="3136" spans="1:31" s="5" customFormat="1" x14ac:dyDescent="0.3">
      <c r="A3136" s="40" t="s">
        <v>3748</v>
      </c>
      <c r="B3136" s="3" t="s">
        <v>3749</v>
      </c>
      <c r="C3136" s="8"/>
      <c r="D3136" s="8"/>
      <c r="E3136" s="8"/>
      <c r="F3136" s="9"/>
      <c r="G3136" s="36">
        <v>70.69</v>
      </c>
      <c r="H3136" s="12">
        <v>1</v>
      </c>
      <c r="I3136" s="12">
        <v>1</v>
      </c>
      <c r="J3136" s="13">
        <v>1.3</v>
      </c>
      <c r="K3136" s="34"/>
      <c r="L3136" s="8"/>
      <c r="M3136" s="8"/>
      <c r="N3136" s="9"/>
      <c r="O3136" s="36"/>
      <c r="P3136" s="12"/>
      <c r="Q3136" s="12"/>
      <c r="R3136" s="13"/>
      <c r="S3136" s="34"/>
      <c r="T3136" s="8"/>
      <c r="U3136" s="8"/>
      <c r="V3136" s="9"/>
      <c r="W3136" s="36"/>
      <c r="X3136" s="12"/>
      <c r="Y3136" s="12"/>
      <c r="Z3136" s="12"/>
      <c r="AA3136" s="52">
        <f t="shared" si="192"/>
        <v>0.5</v>
      </c>
      <c r="AB3136" s="54">
        <f t="shared" si="193"/>
        <v>1</v>
      </c>
      <c r="AC3136" s="54">
        <f t="shared" si="194"/>
        <v>1</v>
      </c>
      <c r="AD3136" s="55">
        <f t="shared" si="195"/>
        <v>0.83333333333333337</v>
      </c>
      <c r="AE3136" s="58"/>
    </row>
    <row r="3137" spans="1:31" s="5" customFormat="1" x14ac:dyDescent="0.3">
      <c r="A3137" s="40" t="s">
        <v>4018</v>
      </c>
      <c r="B3137" s="3" t="s">
        <v>4019</v>
      </c>
      <c r="C3137" s="8"/>
      <c r="D3137" s="8"/>
      <c r="E3137" s="8"/>
      <c r="F3137" s="9"/>
      <c r="G3137" s="36">
        <v>74.7</v>
      </c>
      <c r="H3137" s="12">
        <v>1</v>
      </c>
      <c r="I3137" s="12">
        <v>1</v>
      </c>
      <c r="J3137" s="13">
        <v>4.5</v>
      </c>
      <c r="K3137" s="34"/>
      <c r="L3137" s="8"/>
      <c r="M3137" s="8"/>
      <c r="N3137" s="9"/>
      <c r="O3137" s="36"/>
      <c r="P3137" s="12"/>
      <c r="Q3137" s="12"/>
      <c r="R3137" s="13"/>
      <c r="S3137" s="34"/>
      <c r="T3137" s="8"/>
      <c r="U3137" s="8"/>
      <c r="V3137" s="9"/>
      <c r="W3137" s="36"/>
      <c r="X3137" s="12"/>
      <c r="Y3137" s="12"/>
      <c r="Z3137" s="12"/>
      <c r="AA3137" s="52">
        <f t="shared" si="192"/>
        <v>0.5</v>
      </c>
      <c r="AB3137" s="54">
        <f t="shared" si="193"/>
        <v>1</v>
      </c>
      <c r="AC3137" s="54">
        <f t="shared" si="194"/>
        <v>1</v>
      </c>
      <c r="AD3137" s="55">
        <f t="shared" si="195"/>
        <v>0.83333333333333337</v>
      </c>
      <c r="AE3137" s="58"/>
    </row>
    <row r="3138" spans="1:31" s="5" customFormat="1" x14ac:dyDescent="0.3">
      <c r="A3138" s="40" t="s">
        <v>4035</v>
      </c>
      <c r="B3138" s="3" t="s">
        <v>4036</v>
      </c>
      <c r="C3138" s="8"/>
      <c r="D3138" s="8"/>
      <c r="E3138" s="8"/>
      <c r="F3138" s="9"/>
      <c r="G3138" s="36">
        <v>75.73</v>
      </c>
      <c r="H3138" s="12">
        <v>1</v>
      </c>
      <c r="I3138" s="12">
        <v>1</v>
      </c>
      <c r="J3138" s="13">
        <v>23.1</v>
      </c>
      <c r="K3138" s="34"/>
      <c r="L3138" s="8"/>
      <c r="M3138" s="8"/>
      <c r="N3138" s="9"/>
      <c r="O3138" s="36"/>
      <c r="P3138" s="12"/>
      <c r="Q3138" s="12"/>
      <c r="R3138" s="13"/>
      <c r="S3138" s="34"/>
      <c r="T3138" s="8"/>
      <c r="U3138" s="8"/>
      <c r="V3138" s="9"/>
      <c r="W3138" s="36"/>
      <c r="X3138" s="12"/>
      <c r="Y3138" s="12"/>
      <c r="Z3138" s="12"/>
      <c r="AA3138" s="52">
        <f t="shared" si="192"/>
        <v>0.5</v>
      </c>
      <c r="AB3138" s="54">
        <f t="shared" si="193"/>
        <v>1</v>
      </c>
      <c r="AC3138" s="54">
        <f t="shared" si="194"/>
        <v>1</v>
      </c>
      <c r="AD3138" s="55">
        <f t="shared" si="195"/>
        <v>0.83333333333333337</v>
      </c>
      <c r="AE3138" s="58"/>
    </row>
    <row r="3139" spans="1:31" s="5" customFormat="1" x14ac:dyDescent="0.3">
      <c r="A3139" s="40" t="s">
        <v>3857</v>
      </c>
      <c r="B3139" s="3" t="s">
        <v>3858</v>
      </c>
      <c r="C3139" s="8"/>
      <c r="D3139" s="8"/>
      <c r="E3139" s="8"/>
      <c r="F3139" s="9"/>
      <c r="G3139" s="36">
        <v>78.17</v>
      </c>
      <c r="H3139" s="12">
        <v>1</v>
      </c>
      <c r="I3139" s="12">
        <v>1</v>
      </c>
      <c r="J3139" s="13">
        <v>8.6</v>
      </c>
      <c r="K3139" s="34"/>
      <c r="L3139" s="8"/>
      <c r="M3139" s="8"/>
      <c r="N3139" s="9"/>
      <c r="O3139" s="36"/>
      <c r="P3139" s="12"/>
      <c r="Q3139" s="12"/>
      <c r="R3139" s="13"/>
      <c r="S3139" s="34"/>
      <c r="T3139" s="8"/>
      <c r="U3139" s="8"/>
      <c r="V3139" s="9"/>
      <c r="W3139" s="36"/>
      <c r="X3139" s="12"/>
      <c r="Y3139" s="12"/>
      <c r="Z3139" s="12"/>
      <c r="AA3139" s="52">
        <f t="shared" ref="AA3139:AA3202" si="196">(E3139+1)/(I3139+1)</f>
        <v>0.5</v>
      </c>
      <c r="AB3139" s="54">
        <f t="shared" ref="AB3139:AB3202" si="197">(M3139+1)/(Q3139+1)</f>
        <v>1</v>
      </c>
      <c r="AC3139" s="54">
        <f t="shared" ref="AC3139:AC3202" si="198">(U3139+1)/(Y3139+1)</f>
        <v>1</v>
      </c>
      <c r="AD3139" s="55">
        <f t="shared" ref="AD3139:AD3202" si="199">AVERAGE(AA3139:AC3139)</f>
        <v>0.83333333333333337</v>
      </c>
      <c r="AE3139" s="58"/>
    </row>
    <row r="3140" spans="1:31" s="5" customFormat="1" x14ac:dyDescent="0.3">
      <c r="A3140" s="40" t="s">
        <v>3754</v>
      </c>
      <c r="B3140" s="3" t="s">
        <v>3755</v>
      </c>
      <c r="C3140" s="8"/>
      <c r="D3140" s="8"/>
      <c r="E3140" s="8"/>
      <c r="F3140" s="9"/>
      <c r="G3140" s="36">
        <v>110.15</v>
      </c>
      <c r="H3140" s="12">
        <v>1</v>
      </c>
      <c r="I3140" s="12">
        <v>3</v>
      </c>
      <c r="J3140" s="13">
        <v>27.5</v>
      </c>
      <c r="K3140" s="34"/>
      <c r="L3140" s="8"/>
      <c r="M3140" s="8"/>
      <c r="N3140" s="9"/>
      <c r="O3140" s="36">
        <v>188.04</v>
      </c>
      <c r="P3140" s="12">
        <v>3</v>
      </c>
      <c r="Q3140" s="12">
        <v>3</v>
      </c>
      <c r="R3140" s="13">
        <v>37.5</v>
      </c>
      <c r="S3140" s="34">
        <v>137.63</v>
      </c>
      <c r="T3140" s="8">
        <v>2</v>
      </c>
      <c r="U3140" s="8">
        <v>3</v>
      </c>
      <c r="V3140" s="9">
        <v>38.799999999999997</v>
      </c>
      <c r="W3140" s="36">
        <v>103.47</v>
      </c>
      <c r="X3140" s="12">
        <v>1</v>
      </c>
      <c r="Y3140" s="12">
        <v>1</v>
      </c>
      <c r="Z3140" s="12">
        <v>33.799999999999997</v>
      </c>
      <c r="AA3140" s="52">
        <f t="shared" si="196"/>
        <v>0.25</v>
      </c>
      <c r="AB3140" s="54">
        <f t="shared" si="197"/>
        <v>0.25</v>
      </c>
      <c r="AC3140" s="54">
        <f t="shared" si="198"/>
        <v>2</v>
      </c>
      <c r="AD3140" s="55">
        <f t="shared" si="199"/>
        <v>0.83333333333333337</v>
      </c>
      <c r="AE3140" s="58"/>
    </row>
    <row r="3141" spans="1:31" s="5" customFormat="1" x14ac:dyDescent="0.3">
      <c r="A3141" s="40" t="s">
        <v>5094</v>
      </c>
      <c r="B3141" s="3" t="s">
        <v>5095</v>
      </c>
      <c r="C3141" s="8"/>
      <c r="D3141" s="8"/>
      <c r="E3141" s="8"/>
      <c r="F3141" s="9"/>
      <c r="G3141" s="36"/>
      <c r="H3141" s="12"/>
      <c r="I3141" s="12"/>
      <c r="J3141" s="13"/>
      <c r="K3141" s="34"/>
      <c r="L3141" s="8"/>
      <c r="M3141" s="8"/>
      <c r="N3141" s="9"/>
      <c r="O3141" s="36">
        <v>90.27</v>
      </c>
      <c r="P3141" s="12">
        <v>1</v>
      </c>
      <c r="Q3141" s="12">
        <v>1</v>
      </c>
      <c r="R3141" s="13">
        <v>3.2</v>
      </c>
      <c r="S3141" s="34"/>
      <c r="T3141" s="8"/>
      <c r="U3141" s="8"/>
      <c r="V3141" s="9"/>
      <c r="W3141" s="36"/>
      <c r="X3141" s="12"/>
      <c r="Y3141" s="12"/>
      <c r="Z3141" s="12"/>
      <c r="AA3141" s="52">
        <f t="shared" si="196"/>
        <v>1</v>
      </c>
      <c r="AB3141" s="54">
        <f t="shared" si="197"/>
        <v>0.5</v>
      </c>
      <c r="AC3141" s="54">
        <f t="shared" si="198"/>
        <v>1</v>
      </c>
      <c r="AD3141" s="55">
        <f t="shared" si="199"/>
        <v>0.83333333333333337</v>
      </c>
      <c r="AE3141" s="58"/>
    </row>
    <row r="3142" spans="1:31" s="5" customFormat="1" x14ac:dyDescent="0.3">
      <c r="A3142" s="40" t="s">
        <v>3900</v>
      </c>
      <c r="B3142" s="3" t="s">
        <v>3901</v>
      </c>
      <c r="C3142" s="8"/>
      <c r="D3142" s="8"/>
      <c r="E3142" s="8"/>
      <c r="F3142" s="9"/>
      <c r="G3142" s="36">
        <v>92.52</v>
      </c>
      <c r="H3142" s="12">
        <v>1</v>
      </c>
      <c r="I3142" s="12">
        <v>1</v>
      </c>
      <c r="J3142" s="13">
        <v>11.8</v>
      </c>
      <c r="K3142" s="34"/>
      <c r="L3142" s="8"/>
      <c r="M3142" s="8"/>
      <c r="N3142" s="9"/>
      <c r="O3142" s="36"/>
      <c r="P3142" s="12"/>
      <c r="Q3142" s="12"/>
      <c r="R3142" s="13"/>
      <c r="S3142" s="34"/>
      <c r="T3142" s="8"/>
      <c r="U3142" s="8"/>
      <c r="V3142" s="9"/>
      <c r="W3142" s="36"/>
      <c r="X3142" s="12"/>
      <c r="Y3142" s="12"/>
      <c r="Z3142" s="12"/>
      <c r="AA3142" s="52">
        <f t="shared" si="196"/>
        <v>0.5</v>
      </c>
      <c r="AB3142" s="54">
        <f t="shared" si="197"/>
        <v>1</v>
      </c>
      <c r="AC3142" s="54">
        <f t="shared" si="198"/>
        <v>1</v>
      </c>
      <c r="AD3142" s="55">
        <f t="shared" si="199"/>
        <v>0.83333333333333337</v>
      </c>
      <c r="AE3142" s="58"/>
    </row>
    <row r="3143" spans="1:31" s="5" customFormat="1" x14ac:dyDescent="0.3">
      <c r="A3143" s="40" t="s">
        <v>5136</v>
      </c>
      <c r="B3143" s="3" t="s">
        <v>5137</v>
      </c>
      <c r="C3143" s="8"/>
      <c r="D3143" s="8"/>
      <c r="E3143" s="8"/>
      <c r="F3143" s="9"/>
      <c r="G3143" s="36"/>
      <c r="H3143" s="12"/>
      <c r="I3143" s="12"/>
      <c r="J3143" s="13"/>
      <c r="K3143" s="34"/>
      <c r="L3143" s="8"/>
      <c r="M3143" s="8"/>
      <c r="N3143" s="9"/>
      <c r="O3143" s="36">
        <v>93.65</v>
      </c>
      <c r="P3143" s="12">
        <v>1</v>
      </c>
      <c r="Q3143" s="12">
        <v>1</v>
      </c>
      <c r="R3143" s="13">
        <v>6.3</v>
      </c>
      <c r="S3143" s="34"/>
      <c r="T3143" s="8"/>
      <c r="U3143" s="8"/>
      <c r="V3143" s="9"/>
      <c r="W3143" s="36"/>
      <c r="X3143" s="12"/>
      <c r="Y3143" s="12"/>
      <c r="Z3143" s="12"/>
      <c r="AA3143" s="52">
        <f t="shared" si="196"/>
        <v>1</v>
      </c>
      <c r="AB3143" s="54">
        <f t="shared" si="197"/>
        <v>0.5</v>
      </c>
      <c r="AC3143" s="54">
        <f t="shared" si="198"/>
        <v>1</v>
      </c>
      <c r="AD3143" s="55">
        <f t="shared" si="199"/>
        <v>0.83333333333333337</v>
      </c>
      <c r="AE3143" s="58"/>
    </row>
    <row r="3144" spans="1:31" s="5" customFormat="1" x14ac:dyDescent="0.3">
      <c r="A3144" s="40" t="s">
        <v>7002</v>
      </c>
      <c r="B3144" s="16" t="s">
        <v>7003</v>
      </c>
      <c r="C3144" s="8"/>
      <c r="D3144" s="8"/>
      <c r="E3144" s="8"/>
      <c r="F3144" s="9"/>
      <c r="G3144" s="36"/>
      <c r="H3144" s="12"/>
      <c r="I3144" s="12"/>
      <c r="J3144" s="13"/>
      <c r="K3144" s="34"/>
      <c r="L3144" s="8"/>
      <c r="M3144" s="8"/>
      <c r="N3144" s="9"/>
      <c r="O3144" s="36"/>
      <c r="P3144" s="12"/>
      <c r="Q3144" s="12"/>
      <c r="R3144" s="13"/>
      <c r="S3144" s="34"/>
      <c r="T3144" s="8"/>
      <c r="U3144" s="8"/>
      <c r="V3144" s="9"/>
      <c r="W3144" s="36">
        <v>104.94</v>
      </c>
      <c r="X3144" s="12">
        <v>1</v>
      </c>
      <c r="Y3144" s="12">
        <v>1</v>
      </c>
      <c r="Z3144" s="12">
        <v>25.8</v>
      </c>
      <c r="AA3144" s="52">
        <f t="shared" si="196"/>
        <v>1</v>
      </c>
      <c r="AB3144" s="54">
        <f t="shared" si="197"/>
        <v>1</v>
      </c>
      <c r="AC3144" s="54">
        <f t="shared" si="198"/>
        <v>0.5</v>
      </c>
      <c r="AD3144" s="55">
        <f t="shared" si="199"/>
        <v>0.83333333333333337</v>
      </c>
      <c r="AE3144" s="58"/>
    </row>
    <row r="3145" spans="1:31" s="5" customFormat="1" x14ac:dyDescent="0.3">
      <c r="A3145" s="40" t="s">
        <v>4338</v>
      </c>
      <c r="B3145" s="3" t="s">
        <v>4339</v>
      </c>
      <c r="C3145" s="8"/>
      <c r="D3145" s="8"/>
      <c r="E3145" s="8"/>
      <c r="F3145" s="9"/>
      <c r="G3145" s="36"/>
      <c r="H3145" s="12"/>
      <c r="I3145" s="12"/>
      <c r="J3145" s="13"/>
      <c r="K3145" s="34"/>
      <c r="L3145" s="8"/>
      <c r="M3145" s="8"/>
      <c r="N3145" s="9"/>
      <c r="O3145" s="36">
        <v>140.05000000000001</v>
      </c>
      <c r="P3145" s="12">
        <v>3</v>
      </c>
      <c r="Q3145" s="12">
        <v>4</v>
      </c>
      <c r="R3145" s="13">
        <v>5.9000000000000012</v>
      </c>
      <c r="S3145" s="34">
        <v>187.69</v>
      </c>
      <c r="T3145" s="8">
        <v>4</v>
      </c>
      <c r="U3145" s="8">
        <v>8</v>
      </c>
      <c r="V3145" s="9">
        <v>8</v>
      </c>
      <c r="W3145" s="36">
        <v>148.16999999999999</v>
      </c>
      <c r="X3145" s="12">
        <v>3</v>
      </c>
      <c r="Y3145" s="12">
        <v>6</v>
      </c>
      <c r="Z3145" s="12">
        <v>7.0999999999999988</v>
      </c>
      <c r="AA3145" s="52">
        <f t="shared" si="196"/>
        <v>1</v>
      </c>
      <c r="AB3145" s="54">
        <f t="shared" si="197"/>
        <v>0.2</v>
      </c>
      <c r="AC3145" s="54">
        <f t="shared" si="198"/>
        <v>1.2857142857142858</v>
      </c>
      <c r="AD3145" s="55">
        <f t="shared" si="199"/>
        <v>0.82857142857142863</v>
      </c>
      <c r="AE3145" s="58"/>
    </row>
    <row r="3146" spans="1:31" s="5" customFormat="1" x14ac:dyDescent="0.3">
      <c r="A3146" s="40" t="s">
        <v>534</v>
      </c>
      <c r="B3146" s="3" t="s">
        <v>535</v>
      </c>
      <c r="C3146" s="34">
        <v>643.81000000000017</v>
      </c>
      <c r="D3146" s="8">
        <v>12</v>
      </c>
      <c r="E3146" s="8">
        <v>21</v>
      </c>
      <c r="F3146" s="9">
        <v>12.200000000000001</v>
      </c>
      <c r="G3146" s="36">
        <v>1077.2100000000003</v>
      </c>
      <c r="H3146" s="12">
        <v>19</v>
      </c>
      <c r="I3146" s="12">
        <v>30</v>
      </c>
      <c r="J3146" s="13">
        <v>16.5</v>
      </c>
      <c r="K3146" s="34"/>
      <c r="L3146" s="8"/>
      <c r="M3146" s="8"/>
      <c r="N3146" s="9"/>
      <c r="O3146" s="36">
        <v>60.58</v>
      </c>
      <c r="P3146" s="12">
        <v>2</v>
      </c>
      <c r="Q3146" s="12">
        <v>2</v>
      </c>
      <c r="R3146" s="13">
        <v>1.9</v>
      </c>
      <c r="S3146" s="34">
        <v>121.43</v>
      </c>
      <c r="T3146" s="8">
        <v>3</v>
      </c>
      <c r="U3146" s="8">
        <v>9</v>
      </c>
      <c r="V3146" s="9">
        <v>5.7</v>
      </c>
      <c r="W3146" s="36">
        <v>139.20999999999998</v>
      </c>
      <c r="X3146" s="12">
        <v>4</v>
      </c>
      <c r="Y3146" s="12">
        <v>6</v>
      </c>
      <c r="Z3146" s="12">
        <v>5.8</v>
      </c>
      <c r="AA3146" s="52">
        <f t="shared" si="196"/>
        <v>0.70967741935483875</v>
      </c>
      <c r="AB3146" s="54">
        <f t="shared" si="197"/>
        <v>0.33333333333333331</v>
      </c>
      <c r="AC3146" s="54">
        <f t="shared" si="198"/>
        <v>1.4285714285714286</v>
      </c>
      <c r="AD3146" s="55">
        <f t="shared" si="199"/>
        <v>0.82386072708653357</v>
      </c>
      <c r="AE3146" s="58"/>
    </row>
    <row r="3147" spans="1:31" s="5" customFormat="1" x14ac:dyDescent="0.3">
      <c r="A3147" s="40" t="s">
        <v>70</v>
      </c>
      <c r="B3147" s="3" t="s">
        <v>71</v>
      </c>
      <c r="C3147" s="34">
        <v>2319.9299999999998</v>
      </c>
      <c r="D3147" s="8">
        <v>37</v>
      </c>
      <c r="E3147" s="8">
        <v>56</v>
      </c>
      <c r="F3147" s="9">
        <v>24.299999999999986</v>
      </c>
      <c r="G3147" s="36">
        <v>2694.48</v>
      </c>
      <c r="H3147" s="12">
        <v>41</v>
      </c>
      <c r="I3147" s="12">
        <v>58</v>
      </c>
      <c r="J3147" s="13">
        <v>26.899999999999991</v>
      </c>
      <c r="K3147" s="34">
        <v>2582.3999999999996</v>
      </c>
      <c r="L3147" s="8">
        <v>42</v>
      </c>
      <c r="M3147" s="8">
        <v>50</v>
      </c>
      <c r="N3147" s="9">
        <v>21.5</v>
      </c>
      <c r="O3147" s="36">
        <v>3947.64</v>
      </c>
      <c r="P3147" s="12">
        <v>67</v>
      </c>
      <c r="Q3147" s="12">
        <v>77</v>
      </c>
      <c r="R3147" s="13">
        <v>29.700000000000031</v>
      </c>
      <c r="S3147" s="34">
        <v>4023.9900000000007</v>
      </c>
      <c r="T3147" s="8">
        <v>66</v>
      </c>
      <c r="U3147" s="8">
        <v>78</v>
      </c>
      <c r="V3147" s="9">
        <v>27.799999999999972</v>
      </c>
      <c r="W3147" s="36">
        <v>4941.2099999999973</v>
      </c>
      <c r="X3147" s="12">
        <v>79</v>
      </c>
      <c r="Y3147" s="12">
        <v>92</v>
      </c>
      <c r="Z3147" s="12">
        <v>28.200000000000014</v>
      </c>
      <c r="AA3147" s="52">
        <f t="shared" si="196"/>
        <v>0.96610169491525422</v>
      </c>
      <c r="AB3147" s="54">
        <f t="shared" si="197"/>
        <v>0.65384615384615385</v>
      </c>
      <c r="AC3147" s="54">
        <f t="shared" si="198"/>
        <v>0.84946236559139787</v>
      </c>
      <c r="AD3147" s="55">
        <f t="shared" si="199"/>
        <v>0.82313673811760202</v>
      </c>
      <c r="AE3147" s="58"/>
    </row>
    <row r="3148" spans="1:31" s="5" customFormat="1" x14ac:dyDescent="0.3">
      <c r="A3148" s="40" t="s">
        <v>3141</v>
      </c>
      <c r="B3148" s="3" t="s">
        <v>3142</v>
      </c>
      <c r="C3148" s="34">
        <v>41.28</v>
      </c>
      <c r="D3148" s="8">
        <v>1</v>
      </c>
      <c r="E3148" s="8">
        <v>3</v>
      </c>
      <c r="F3148" s="9">
        <v>4.7</v>
      </c>
      <c r="G3148" s="36">
        <v>39.29</v>
      </c>
      <c r="H3148" s="12">
        <v>1</v>
      </c>
      <c r="I3148" s="12">
        <v>4</v>
      </c>
      <c r="J3148" s="13">
        <v>8.6999999999999993</v>
      </c>
      <c r="K3148" s="34">
        <v>50.11</v>
      </c>
      <c r="L3148" s="8">
        <v>1</v>
      </c>
      <c r="M3148" s="8">
        <v>1</v>
      </c>
      <c r="N3148" s="9">
        <v>2.2999999999999998</v>
      </c>
      <c r="O3148" s="36">
        <v>64.759999999999991</v>
      </c>
      <c r="P3148" s="12">
        <v>2</v>
      </c>
      <c r="Q3148" s="12">
        <v>2</v>
      </c>
      <c r="R3148" s="13">
        <v>3.2</v>
      </c>
      <c r="S3148" s="34"/>
      <c r="T3148" s="8"/>
      <c r="U3148" s="8"/>
      <c r="V3148" s="9"/>
      <c r="W3148" s="36"/>
      <c r="X3148" s="12"/>
      <c r="Y3148" s="12"/>
      <c r="Z3148" s="12"/>
      <c r="AA3148" s="52">
        <f t="shared" si="196"/>
        <v>0.8</v>
      </c>
      <c r="AB3148" s="54">
        <f t="shared" si="197"/>
        <v>0.66666666666666663</v>
      </c>
      <c r="AC3148" s="54">
        <f t="shared" si="198"/>
        <v>1</v>
      </c>
      <c r="AD3148" s="55">
        <f t="shared" si="199"/>
        <v>0.8222222222222223</v>
      </c>
      <c r="AE3148" s="58"/>
    </row>
    <row r="3149" spans="1:31" s="5" customFormat="1" x14ac:dyDescent="0.3">
      <c r="A3149" s="40" t="s">
        <v>656</v>
      </c>
      <c r="B3149" s="3" t="s">
        <v>657</v>
      </c>
      <c r="C3149" s="34">
        <v>548.84999999999991</v>
      </c>
      <c r="D3149" s="8">
        <v>10</v>
      </c>
      <c r="E3149" s="8">
        <v>12</v>
      </c>
      <c r="F3149" s="9">
        <v>37.199999999999996</v>
      </c>
      <c r="G3149" s="36">
        <v>757.79</v>
      </c>
      <c r="H3149" s="12">
        <v>13</v>
      </c>
      <c r="I3149" s="12">
        <v>19</v>
      </c>
      <c r="J3149" s="13">
        <v>49</v>
      </c>
      <c r="K3149" s="34">
        <v>745.2600000000001</v>
      </c>
      <c r="L3149" s="8">
        <v>16</v>
      </c>
      <c r="M3149" s="8">
        <v>22</v>
      </c>
      <c r="N3149" s="9">
        <v>60.700000000000017</v>
      </c>
      <c r="O3149" s="36">
        <v>755.26</v>
      </c>
      <c r="P3149" s="12">
        <v>16</v>
      </c>
      <c r="Q3149" s="12">
        <v>19</v>
      </c>
      <c r="R3149" s="13">
        <v>59.100000000000016</v>
      </c>
      <c r="S3149" s="34">
        <v>399.77</v>
      </c>
      <c r="T3149" s="8">
        <v>9</v>
      </c>
      <c r="U3149" s="8">
        <v>11</v>
      </c>
      <c r="V3149" s="9">
        <v>34.6</v>
      </c>
      <c r="W3149" s="36">
        <v>652.02999999999986</v>
      </c>
      <c r="X3149" s="12">
        <v>13</v>
      </c>
      <c r="Y3149" s="12">
        <v>17</v>
      </c>
      <c r="Z3149" s="12">
        <v>57.399999999999984</v>
      </c>
      <c r="AA3149" s="52">
        <f t="shared" si="196"/>
        <v>0.65</v>
      </c>
      <c r="AB3149" s="54">
        <f t="shared" si="197"/>
        <v>1.1499999999999999</v>
      </c>
      <c r="AC3149" s="54">
        <f t="shared" si="198"/>
        <v>0.66666666666666663</v>
      </c>
      <c r="AD3149" s="55">
        <f t="shared" si="199"/>
        <v>0.82222222222222208</v>
      </c>
      <c r="AE3149" s="58"/>
    </row>
    <row r="3150" spans="1:31" s="5" customFormat="1" x14ac:dyDescent="0.3">
      <c r="A3150" s="40" t="s">
        <v>1561</v>
      </c>
      <c r="B3150" s="3" t="s">
        <v>1562</v>
      </c>
      <c r="C3150" s="34">
        <v>140.79000000000002</v>
      </c>
      <c r="D3150" s="8">
        <v>3</v>
      </c>
      <c r="E3150" s="8">
        <v>5</v>
      </c>
      <c r="F3150" s="9">
        <v>53.20000000000001</v>
      </c>
      <c r="G3150" s="36">
        <v>242.4</v>
      </c>
      <c r="H3150" s="12">
        <v>4</v>
      </c>
      <c r="I3150" s="12">
        <v>7</v>
      </c>
      <c r="J3150" s="13">
        <v>70.2</v>
      </c>
      <c r="K3150" s="34">
        <v>145.13</v>
      </c>
      <c r="L3150" s="8">
        <v>4</v>
      </c>
      <c r="M3150" s="8">
        <v>4</v>
      </c>
      <c r="N3150" s="9">
        <v>36.200000000000003</v>
      </c>
      <c r="O3150" s="36">
        <v>196.96000000000004</v>
      </c>
      <c r="P3150" s="12">
        <v>4</v>
      </c>
      <c r="Q3150" s="12">
        <v>6</v>
      </c>
      <c r="R3150" s="13">
        <v>53.2</v>
      </c>
      <c r="S3150" s="34">
        <v>90.97</v>
      </c>
      <c r="T3150" s="8">
        <v>3</v>
      </c>
      <c r="U3150" s="8">
        <v>5</v>
      </c>
      <c r="V3150" s="9">
        <v>53.20000000000001</v>
      </c>
      <c r="W3150" s="36">
        <v>227.79999999999995</v>
      </c>
      <c r="X3150" s="12">
        <v>5</v>
      </c>
      <c r="Y3150" s="12">
        <v>5</v>
      </c>
      <c r="Z3150" s="12">
        <v>53.2</v>
      </c>
      <c r="AA3150" s="52">
        <f t="shared" si="196"/>
        <v>0.75</v>
      </c>
      <c r="AB3150" s="54">
        <f t="shared" si="197"/>
        <v>0.7142857142857143</v>
      </c>
      <c r="AC3150" s="54">
        <f t="shared" si="198"/>
        <v>1</v>
      </c>
      <c r="AD3150" s="55">
        <f t="shared" si="199"/>
        <v>0.82142857142857151</v>
      </c>
      <c r="AE3150" s="58"/>
    </row>
    <row r="3151" spans="1:31" s="5" customFormat="1" x14ac:dyDescent="0.3">
      <c r="A3151" s="40" t="s">
        <v>6373</v>
      </c>
      <c r="B3151" s="16" t="s">
        <v>6374</v>
      </c>
      <c r="C3151" s="8"/>
      <c r="D3151" s="8"/>
      <c r="E3151" s="8"/>
      <c r="F3151" s="9"/>
      <c r="G3151" s="36"/>
      <c r="H3151" s="12"/>
      <c r="I3151" s="12"/>
      <c r="J3151" s="13"/>
      <c r="K3151" s="34"/>
      <c r="L3151" s="8"/>
      <c r="M3151" s="8"/>
      <c r="N3151" s="9"/>
      <c r="O3151" s="36"/>
      <c r="P3151" s="12"/>
      <c r="Q3151" s="12"/>
      <c r="R3151" s="13"/>
      <c r="S3151" s="34">
        <v>162.75</v>
      </c>
      <c r="T3151" s="8">
        <v>3</v>
      </c>
      <c r="U3151" s="8">
        <v>5</v>
      </c>
      <c r="V3151" s="9">
        <v>19.100000000000001</v>
      </c>
      <c r="W3151" s="36">
        <v>451.59000000000003</v>
      </c>
      <c r="X3151" s="12">
        <v>8</v>
      </c>
      <c r="Y3151" s="12">
        <v>12</v>
      </c>
      <c r="Z3151" s="12">
        <v>32.199999999999996</v>
      </c>
      <c r="AA3151" s="52">
        <f t="shared" si="196"/>
        <v>1</v>
      </c>
      <c r="AB3151" s="54">
        <f t="shared" si="197"/>
        <v>1</v>
      </c>
      <c r="AC3151" s="54">
        <f t="shared" si="198"/>
        <v>0.46153846153846156</v>
      </c>
      <c r="AD3151" s="55">
        <f t="shared" si="199"/>
        <v>0.8205128205128206</v>
      </c>
      <c r="AE3151" s="58"/>
    </row>
    <row r="3152" spans="1:31" s="5" customFormat="1" x14ac:dyDescent="0.3">
      <c r="A3152" s="40" t="s">
        <v>1651</v>
      </c>
      <c r="B3152" s="3" t="s">
        <v>1652</v>
      </c>
      <c r="C3152" s="34">
        <v>112.2</v>
      </c>
      <c r="D3152" s="8">
        <v>3</v>
      </c>
      <c r="E3152" s="8">
        <v>5</v>
      </c>
      <c r="F3152" s="9">
        <v>11.300000000000002</v>
      </c>
      <c r="G3152" s="36">
        <v>121.53999999999999</v>
      </c>
      <c r="H3152" s="12">
        <v>2</v>
      </c>
      <c r="I3152" s="12">
        <v>6</v>
      </c>
      <c r="J3152" s="13">
        <v>14.4</v>
      </c>
      <c r="K3152" s="34">
        <v>413.04</v>
      </c>
      <c r="L3152" s="8">
        <v>8</v>
      </c>
      <c r="M3152" s="8">
        <v>13</v>
      </c>
      <c r="N3152" s="9">
        <v>30.5</v>
      </c>
      <c r="O3152" s="36">
        <v>311.84000000000003</v>
      </c>
      <c r="P3152" s="12">
        <v>6</v>
      </c>
      <c r="Q3152" s="12">
        <v>14</v>
      </c>
      <c r="R3152" s="13">
        <v>29.099999999999998</v>
      </c>
      <c r="S3152" s="34">
        <v>106.67</v>
      </c>
      <c r="T3152" s="8">
        <v>3</v>
      </c>
      <c r="U3152" s="8">
        <v>3</v>
      </c>
      <c r="V3152" s="9">
        <v>11.300000000000002</v>
      </c>
      <c r="W3152" s="36">
        <v>122.19999999999999</v>
      </c>
      <c r="X3152" s="12">
        <v>4</v>
      </c>
      <c r="Y3152" s="12">
        <v>5</v>
      </c>
      <c r="Z3152" s="12">
        <v>10.5</v>
      </c>
      <c r="AA3152" s="52">
        <f t="shared" si="196"/>
        <v>0.8571428571428571</v>
      </c>
      <c r="AB3152" s="54">
        <f t="shared" si="197"/>
        <v>0.93333333333333335</v>
      </c>
      <c r="AC3152" s="54">
        <f t="shared" si="198"/>
        <v>0.66666666666666663</v>
      </c>
      <c r="AD3152" s="55">
        <f t="shared" si="199"/>
        <v>0.81904761904761891</v>
      </c>
      <c r="AE3152" s="58"/>
    </row>
    <row r="3153" spans="1:31" s="5" customFormat="1" x14ac:dyDescent="0.3">
      <c r="A3153" s="40" t="s">
        <v>58</v>
      </c>
      <c r="B3153" s="3" t="s">
        <v>59</v>
      </c>
      <c r="C3153" s="34">
        <v>2500.2899999999995</v>
      </c>
      <c r="D3153" s="8">
        <v>40</v>
      </c>
      <c r="E3153" s="8">
        <v>60</v>
      </c>
      <c r="F3153" s="9">
        <v>53</v>
      </c>
      <c r="G3153" s="36">
        <v>3069.2099999999996</v>
      </c>
      <c r="H3153" s="12">
        <v>45</v>
      </c>
      <c r="I3153" s="12">
        <v>61</v>
      </c>
      <c r="J3153" s="13">
        <v>60.699999999999982</v>
      </c>
      <c r="K3153" s="34">
        <v>2717.18</v>
      </c>
      <c r="L3153" s="8">
        <v>45</v>
      </c>
      <c r="M3153" s="8">
        <v>53</v>
      </c>
      <c r="N3153" s="9">
        <v>49.5</v>
      </c>
      <c r="O3153" s="36">
        <v>4284.6499999999996</v>
      </c>
      <c r="P3153" s="12">
        <v>73</v>
      </c>
      <c r="Q3153" s="12">
        <v>83</v>
      </c>
      <c r="R3153" s="13">
        <v>68.399999999999991</v>
      </c>
      <c r="S3153" s="34">
        <v>4362.2400000000016</v>
      </c>
      <c r="T3153" s="8">
        <v>71</v>
      </c>
      <c r="U3153" s="8">
        <v>82</v>
      </c>
      <c r="V3153" s="9">
        <v>65</v>
      </c>
      <c r="W3153" s="36">
        <v>5321.0999999999976</v>
      </c>
      <c r="X3153" s="12">
        <v>86</v>
      </c>
      <c r="Y3153" s="12">
        <v>99</v>
      </c>
      <c r="Z3153" s="12">
        <v>66.5</v>
      </c>
      <c r="AA3153" s="52">
        <f t="shared" si="196"/>
        <v>0.9838709677419355</v>
      </c>
      <c r="AB3153" s="54">
        <f t="shared" si="197"/>
        <v>0.6428571428571429</v>
      </c>
      <c r="AC3153" s="54">
        <f t="shared" si="198"/>
        <v>0.83</v>
      </c>
      <c r="AD3153" s="55">
        <f t="shared" si="199"/>
        <v>0.81890937019969279</v>
      </c>
      <c r="AE3153" s="58"/>
    </row>
    <row r="3154" spans="1:31" s="5" customFormat="1" x14ac:dyDescent="0.3">
      <c r="A3154" s="40" t="s">
        <v>373</v>
      </c>
      <c r="B3154" s="3" t="s">
        <v>374</v>
      </c>
      <c r="C3154" s="34">
        <v>989.4</v>
      </c>
      <c r="D3154" s="8">
        <v>15</v>
      </c>
      <c r="E3154" s="8">
        <v>18</v>
      </c>
      <c r="F3154" s="9">
        <v>57.299999999999983</v>
      </c>
      <c r="G3154" s="36">
        <v>906.70000000000016</v>
      </c>
      <c r="H3154" s="12">
        <v>14</v>
      </c>
      <c r="I3154" s="12">
        <v>19</v>
      </c>
      <c r="J3154" s="13">
        <v>54.399999999999984</v>
      </c>
      <c r="K3154" s="34">
        <v>556.94999999999993</v>
      </c>
      <c r="L3154" s="8">
        <v>9</v>
      </c>
      <c r="M3154" s="8">
        <v>12</v>
      </c>
      <c r="N3154" s="9">
        <v>53.399999999999991</v>
      </c>
      <c r="O3154" s="36">
        <v>539.14</v>
      </c>
      <c r="P3154" s="12">
        <v>10</v>
      </c>
      <c r="Q3154" s="12">
        <v>12</v>
      </c>
      <c r="R3154" s="13">
        <v>63.100000000000009</v>
      </c>
      <c r="S3154" s="34">
        <v>337.02</v>
      </c>
      <c r="T3154" s="8">
        <v>6</v>
      </c>
      <c r="U3154" s="8">
        <v>7</v>
      </c>
      <c r="V3154" s="9">
        <v>42.699999999999996</v>
      </c>
      <c r="W3154" s="36">
        <v>658.67000000000007</v>
      </c>
      <c r="X3154" s="12">
        <v>12</v>
      </c>
      <c r="Y3154" s="12">
        <v>15</v>
      </c>
      <c r="Z3154" s="12">
        <v>57.29999999999999</v>
      </c>
      <c r="AA3154" s="52">
        <f t="shared" si="196"/>
        <v>0.95</v>
      </c>
      <c r="AB3154" s="54">
        <f t="shared" si="197"/>
        <v>1</v>
      </c>
      <c r="AC3154" s="54">
        <f t="shared" si="198"/>
        <v>0.5</v>
      </c>
      <c r="AD3154" s="55">
        <f t="shared" si="199"/>
        <v>0.81666666666666676</v>
      </c>
      <c r="AE3154" s="58"/>
    </row>
    <row r="3155" spans="1:31" s="5" customFormat="1" x14ac:dyDescent="0.3">
      <c r="A3155" s="40" t="s">
        <v>4109</v>
      </c>
      <c r="B3155" s="3" t="s">
        <v>4110</v>
      </c>
      <c r="C3155" s="8"/>
      <c r="D3155" s="8"/>
      <c r="E3155" s="8"/>
      <c r="F3155" s="9"/>
      <c r="G3155" s="36">
        <v>48.24</v>
      </c>
      <c r="H3155" s="12">
        <v>1</v>
      </c>
      <c r="I3155" s="12">
        <v>4</v>
      </c>
      <c r="J3155" s="13">
        <v>7.4</v>
      </c>
      <c r="K3155" s="34">
        <v>35.21</v>
      </c>
      <c r="L3155" s="8">
        <v>1</v>
      </c>
      <c r="M3155" s="8">
        <v>4</v>
      </c>
      <c r="N3155" s="9">
        <v>12.1</v>
      </c>
      <c r="O3155" s="36">
        <v>29.63</v>
      </c>
      <c r="P3155" s="12">
        <v>1</v>
      </c>
      <c r="Q3155" s="12">
        <v>3</v>
      </c>
      <c r="R3155" s="13">
        <v>7.6</v>
      </c>
      <c r="S3155" s="34"/>
      <c r="T3155" s="8"/>
      <c r="U3155" s="8"/>
      <c r="V3155" s="9"/>
      <c r="W3155" s="36"/>
      <c r="X3155" s="12"/>
      <c r="Y3155" s="12"/>
      <c r="Z3155" s="12"/>
      <c r="AA3155" s="52">
        <f t="shared" si="196"/>
        <v>0.2</v>
      </c>
      <c r="AB3155" s="54">
        <f t="shared" si="197"/>
        <v>1.25</v>
      </c>
      <c r="AC3155" s="54">
        <f t="shared" si="198"/>
        <v>1</v>
      </c>
      <c r="AD3155" s="55">
        <f t="shared" si="199"/>
        <v>0.81666666666666676</v>
      </c>
      <c r="AE3155" s="58"/>
    </row>
    <row r="3156" spans="1:31" s="5" customFormat="1" x14ac:dyDescent="0.3">
      <c r="A3156" s="40" t="s">
        <v>440</v>
      </c>
      <c r="B3156" s="3" t="s">
        <v>441</v>
      </c>
      <c r="C3156" s="34">
        <v>993.58</v>
      </c>
      <c r="D3156" s="8">
        <v>14</v>
      </c>
      <c r="E3156" s="8">
        <v>20</v>
      </c>
      <c r="F3156" s="9">
        <v>41.300000000000004</v>
      </c>
      <c r="G3156" s="36">
        <v>1593.8399999999995</v>
      </c>
      <c r="H3156" s="12">
        <v>25</v>
      </c>
      <c r="I3156" s="12">
        <v>32</v>
      </c>
      <c r="J3156" s="13">
        <v>54</v>
      </c>
      <c r="K3156" s="34">
        <v>667.71999999999991</v>
      </c>
      <c r="L3156" s="8">
        <v>11</v>
      </c>
      <c r="M3156" s="8">
        <v>14</v>
      </c>
      <c r="N3156" s="9">
        <v>33.800000000000004</v>
      </c>
      <c r="O3156" s="36">
        <v>734.99999999999989</v>
      </c>
      <c r="P3156" s="12">
        <v>12</v>
      </c>
      <c r="Q3156" s="12">
        <v>15</v>
      </c>
      <c r="R3156" s="13">
        <v>31.5</v>
      </c>
      <c r="S3156" s="34">
        <v>748.06999999999994</v>
      </c>
      <c r="T3156" s="8">
        <v>13</v>
      </c>
      <c r="U3156" s="8">
        <v>18</v>
      </c>
      <c r="V3156" s="9">
        <v>35.800000000000004</v>
      </c>
      <c r="W3156" s="36">
        <v>920.61</v>
      </c>
      <c r="X3156" s="12">
        <v>16</v>
      </c>
      <c r="Y3156" s="12">
        <v>21</v>
      </c>
      <c r="Z3156" s="12">
        <v>41.899999999999991</v>
      </c>
      <c r="AA3156" s="52">
        <f t="shared" si="196"/>
        <v>0.63636363636363635</v>
      </c>
      <c r="AB3156" s="54">
        <f t="shared" si="197"/>
        <v>0.9375</v>
      </c>
      <c r="AC3156" s="54">
        <f t="shared" si="198"/>
        <v>0.86363636363636365</v>
      </c>
      <c r="AD3156" s="55">
        <f t="shared" si="199"/>
        <v>0.8125</v>
      </c>
      <c r="AE3156" s="58"/>
    </row>
    <row r="3157" spans="1:31" s="5" customFormat="1" x14ac:dyDescent="0.3">
      <c r="A3157" s="40" t="s">
        <v>266</v>
      </c>
      <c r="B3157" s="3" t="s">
        <v>229</v>
      </c>
      <c r="C3157" s="34">
        <v>1309.0499999999997</v>
      </c>
      <c r="D3157" s="8">
        <v>20</v>
      </c>
      <c r="E3157" s="8">
        <v>31</v>
      </c>
      <c r="F3157" s="9">
        <v>13.800000000000006</v>
      </c>
      <c r="G3157" s="36">
        <v>1204.3099999999997</v>
      </c>
      <c r="H3157" s="12">
        <v>19</v>
      </c>
      <c r="I3157" s="12">
        <v>29</v>
      </c>
      <c r="J3157" s="13">
        <v>12.800000000000004</v>
      </c>
      <c r="K3157" s="34">
        <v>362.25</v>
      </c>
      <c r="L3157" s="8">
        <v>7</v>
      </c>
      <c r="M3157" s="8">
        <v>11</v>
      </c>
      <c r="N3157" s="9">
        <v>6.6000000000000005</v>
      </c>
      <c r="O3157" s="36">
        <v>1784.82</v>
      </c>
      <c r="P3157" s="12">
        <v>29</v>
      </c>
      <c r="Q3157" s="12">
        <v>32</v>
      </c>
      <c r="R3157" s="13">
        <v>16.300000000000008</v>
      </c>
      <c r="S3157" s="34">
        <v>790.43000000000006</v>
      </c>
      <c r="T3157" s="8">
        <v>14</v>
      </c>
      <c r="U3157" s="8">
        <v>16</v>
      </c>
      <c r="V3157" s="9">
        <v>8.2000000000000011</v>
      </c>
      <c r="W3157" s="36">
        <v>760.37</v>
      </c>
      <c r="X3157" s="12">
        <v>14</v>
      </c>
      <c r="Y3157" s="12">
        <v>16</v>
      </c>
      <c r="Z3157" s="12">
        <v>10.200000000000001</v>
      </c>
      <c r="AA3157" s="52">
        <f t="shared" si="196"/>
        <v>1.0666666666666667</v>
      </c>
      <c r="AB3157" s="54">
        <f t="shared" si="197"/>
        <v>0.36363636363636365</v>
      </c>
      <c r="AC3157" s="54">
        <f t="shared" si="198"/>
        <v>1</v>
      </c>
      <c r="AD3157" s="55">
        <f t="shared" si="199"/>
        <v>0.8101010101010101</v>
      </c>
      <c r="AE3157" s="58"/>
    </row>
    <row r="3158" spans="1:31" s="5" customFormat="1" x14ac:dyDescent="0.3">
      <c r="A3158" s="40" t="s">
        <v>781</v>
      </c>
      <c r="B3158" s="3" t="s">
        <v>782</v>
      </c>
      <c r="C3158" s="34">
        <v>583.38000000000011</v>
      </c>
      <c r="D3158" s="8">
        <v>8</v>
      </c>
      <c r="E3158" s="8">
        <v>11</v>
      </c>
      <c r="F3158" s="9">
        <v>13.099999999999998</v>
      </c>
      <c r="G3158" s="36">
        <v>226.32</v>
      </c>
      <c r="H3158" s="12">
        <v>3</v>
      </c>
      <c r="I3158" s="12">
        <v>8</v>
      </c>
      <c r="J3158" s="13">
        <v>9.5</v>
      </c>
      <c r="K3158" s="34"/>
      <c r="L3158" s="8"/>
      <c r="M3158" s="8"/>
      <c r="N3158" s="9"/>
      <c r="O3158" s="36"/>
      <c r="P3158" s="12"/>
      <c r="Q3158" s="12"/>
      <c r="R3158" s="13"/>
      <c r="S3158" s="34"/>
      <c r="T3158" s="8"/>
      <c r="U3158" s="8"/>
      <c r="V3158" s="9"/>
      <c r="W3158" s="36">
        <v>398.58000000000004</v>
      </c>
      <c r="X3158" s="12">
        <v>7</v>
      </c>
      <c r="Y3158" s="12">
        <v>11</v>
      </c>
      <c r="Z3158" s="12">
        <v>14.200000000000001</v>
      </c>
      <c r="AA3158" s="52">
        <f t="shared" si="196"/>
        <v>1.3333333333333333</v>
      </c>
      <c r="AB3158" s="54">
        <f t="shared" si="197"/>
        <v>1</v>
      </c>
      <c r="AC3158" s="54">
        <f t="shared" si="198"/>
        <v>8.3333333333333329E-2</v>
      </c>
      <c r="AD3158" s="55">
        <f t="shared" si="199"/>
        <v>0.80555555555555547</v>
      </c>
      <c r="AE3158" s="58"/>
    </row>
    <row r="3159" spans="1:31" s="5" customFormat="1" x14ac:dyDescent="0.3">
      <c r="A3159" s="40" t="s">
        <v>290</v>
      </c>
      <c r="B3159" s="3" t="s">
        <v>265</v>
      </c>
      <c r="C3159" s="34">
        <v>1307.3300000000002</v>
      </c>
      <c r="D3159" s="8">
        <v>19</v>
      </c>
      <c r="E3159" s="8">
        <v>31</v>
      </c>
      <c r="F3159" s="9">
        <v>43.899999999999984</v>
      </c>
      <c r="G3159" s="36">
        <v>1155.7099999999998</v>
      </c>
      <c r="H3159" s="12">
        <v>17</v>
      </c>
      <c r="I3159" s="12">
        <v>25</v>
      </c>
      <c r="J3159" s="13">
        <v>40.299999999999997</v>
      </c>
      <c r="K3159" s="34"/>
      <c r="L3159" s="8"/>
      <c r="M3159" s="8"/>
      <c r="N3159" s="9"/>
      <c r="O3159" s="36">
        <v>889.62000000000012</v>
      </c>
      <c r="P3159" s="12">
        <v>15</v>
      </c>
      <c r="Q3159" s="12">
        <v>20</v>
      </c>
      <c r="R3159" s="13">
        <v>36.899999999999991</v>
      </c>
      <c r="S3159" s="34">
        <v>1053.6699999999998</v>
      </c>
      <c r="T3159" s="8">
        <v>18</v>
      </c>
      <c r="U3159" s="8">
        <v>25</v>
      </c>
      <c r="V3159" s="9">
        <v>36.79999999999999</v>
      </c>
      <c r="W3159" s="36">
        <v>1174.9700000000003</v>
      </c>
      <c r="X3159" s="12">
        <v>21</v>
      </c>
      <c r="Y3159" s="12">
        <v>22</v>
      </c>
      <c r="Z3159" s="12">
        <v>42.399999999999991</v>
      </c>
      <c r="AA3159" s="52">
        <f t="shared" si="196"/>
        <v>1.2307692307692308</v>
      </c>
      <c r="AB3159" s="54">
        <f t="shared" si="197"/>
        <v>4.7619047619047616E-2</v>
      </c>
      <c r="AC3159" s="54">
        <f t="shared" si="198"/>
        <v>1.1304347826086956</v>
      </c>
      <c r="AD3159" s="55">
        <f t="shared" si="199"/>
        <v>0.80294102033232473</v>
      </c>
      <c r="AE3159" s="58"/>
    </row>
    <row r="3160" spans="1:31" s="5" customFormat="1" x14ac:dyDescent="0.3">
      <c r="A3160" s="40" t="s">
        <v>1637</v>
      </c>
      <c r="B3160" s="3" t="s">
        <v>1638</v>
      </c>
      <c r="C3160" s="34">
        <v>216.95</v>
      </c>
      <c r="D3160" s="8">
        <v>3</v>
      </c>
      <c r="E3160" s="8">
        <v>7</v>
      </c>
      <c r="F3160" s="9">
        <v>23.8</v>
      </c>
      <c r="G3160" s="36">
        <v>221.70999999999998</v>
      </c>
      <c r="H3160" s="12">
        <v>3</v>
      </c>
      <c r="I3160" s="12">
        <v>7</v>
      </c>
      <c r="J3160" s="13">
        <v>24.7</v>
      </c>
      <c r="K3160" s="34">
        <v>176.31</v>
      </c>
      <c r="L3160" s="8">
        <v>3</v>
      </c>
      <c r="M3160" s="8">
        <v>3</v>
      </c>
      <c r="N3160" s="9">
        <v>20.2</v>
      </c>
      <c r="O3160" s="36">
        <v>162.61000000000001</v>
      </c>
      <c r="P3160" s="12">
        <v>3</v>
      </c>
      <c r="Q3160" s="12">
        <v>4</v>
      </c>
      <c r="R3160" s="13">
        <v>17.899999999999999</v>
      </c>
      <c r="S3160" s="34">
        <v>85.550000000000011</v>
      </c>
      <c r="T3160" s="8">
        <v>2</v>
      </c>
      <c r="U3160" s="8">
        <v>2</v>
      </c>
      <c r="V3160" s="9">
        <v>12.6</v>
      </c>
      <c r="W3160" s="36">
        <v>152.32</v>
      </c>
      <c r="X3160" s="12">
        <v>3</v>
      </c>
      <c r="Y3160" s="12">
        <v>4</v>
      </c>
      <c r="Z3160" s="12">
        <v>17.899999999999999</v>
      </c>
      <c r="AA3160" s="52">
        <f t="shared" si="196"/>
        <v>1</v>
      </c>
      <c r="AB3160" s="54">
        <f t="shared" si="197"/>
        <v>0.8</v>
      </c>
      <c r="AC3160" s="54">
        <f t="shared" si="198"/>
        <v>0.6</v>
      </c>
      <c r="AD3160" s="55">
        <f t="shared" si="199"/>
        <v>0.79999999999999993</v>
      </c>
      <c r="AE3160" s="58"/>
    </row>
    <row r="3161" spans="1:31" s="5" customFormat="1" x14ac:dyDescent="0.3">
      <c r="A3161" s="40" t="s">
        <v>1785</v>
      </c>
      <c r="B3161" s="3" t="s">
        <v>1786</v>
      </c>
      <c r="C3161" s="34">
        <v>142.19</v>
      </c>
      <c r="D3161" s="8">
        <v>3</v>
      </c>
      <c r="E3161" s="8">
        <v>3</v>
      </c>
      <c r="F3161" s="9">
        <v>21.399999999999995</v>
      </c>
      <c r="G3161" s="36">
        <v>217.4</v>
      </c>
      <c r="H3161" s="12">
        <v>4</v>
      </c>
      <c r="I3161" s="12">
        <v>4</v>
      </c>
      <c r="J3161" s="13">
        <v>27.4</v>
      </c>
      <c r="K3161" s="34">
        <v>87.16</v>
      </c>
      <c r="L3161" s="8">
        <v>2</v>
      </c>
      <c r="M3161" s="8">
        <v>2</v>
      </c>
      <c r="N3161" s="9">
        <v>12.8</v>
      </c>
      <c r="O3161" s="36">
        <v>86.87</v>
      </c>
      <c r="P3161" s="12">
        <v>2</v>
      </c>
      <c r="Q3161" s="12">
        <v>4</v>
      </c>
      <c r="R3161" s="13">
        <v>23.9</v>
      </c>
      <c r="S3161" s="34">
        <v>149.72</v>
      </c>
      <c r="T3161" s="8">
        <v>3</v>
      </c>
      <c r="U3161" s="8">
        <v>3</v>
      </c>
      <c r="V3161" s="9">
        <v>16.2</v>
      </c>
      <c r="W3161" s="36">
        <v>130.80000000000001</v>
      </c>
      <c r="X3161" s="12">
        <v>3</v>
      </c>
      <c r="Y3161" s="12">
        <v>3</v>
      </c>
      <c r="Z3161" s="12">
        <v>16.2</v>
      </c>
      <c r="AA3161" s="52">
        <f t="shared" si="196"/>
        <v>0.8</v>
      </c>
      <c r="AB3161" s="54">
        <f t="shared" si="197"/>
        <v>0.6</v>
      </c>
      <c r="AC3161" s="54">
        <f t="shared" si="198"/>
        <v>1</v>
      </c>
      <c r="AD3161" s="55">
        <f t="shared" si="199"/>
        <v>0.79999999999999993</v>
      </c>
      <c r="AE3161" s="58"/>
    </row>
    <row r="3162" spans="1:31" s="5" customFormat="1" x14ac:dyDescent="0.3">
      <c r="A3162" s="40" t="s">
        <v>1930</v>
      </c>
      <c r="B3162" s="3" t="s">
        <v>1931</v>
      </c>
      <c r="C3162" s="34">
        <v>118.31</v>
      </c>
      <c r="D3162" s="8">
        <v>2</v>
      </c>
      <c r="E3162" s="8">
        <v>4</v>
      </c>
      <c r="F3162" s="9">
        <v>11</v>
      </c>
      <c r="G3162" s="36">
        <v>389.18</v>
      </c>
      <c r="H3162" s="12">
        <v>7</v>
      </c>
      <c r="I3162" s="12">
        <v>12</v>
      </c>
      <c r="J3162" s="13">
        <v>24.400000000000002</v>
      </c>
      <c r="K3162" s="34"/>
      <c r="L3162" s="8"/>
      <c r="M3162" s="8"/>
      <c r="N3162" s="9"/>
      <c r="O3162" s="36"/>
      <c r="P3162" s="12"/>
      <c r="Q3162" s="12"/>
      <c r="R3162" s="13"/>
      <c r="S3162" s="34"/>
      <c r="T3162" s="8"/>
      <c r="U3162" s="8"/>
      <c r="V3162" s="9"/>
      <c r="W3162" s="36"/>
      <c r="X3162" s="12"/>
      <c r="Y3162" s="12"/>
      <c r="Z3162" s="12"/>
      <c r="AA3162" s="52">
        <f t="shared" si="196"/>
        <v>0.38461538461538464</v>
      </c>
      <c r="AB3162" s="54">
        <f t="shared" si="197"/>
        <v>1</v>
      </c>
      <c r="AC3162" s="54">
        <f t="shared" si="198"/>
        <v>1</v>
      </c>
      <c r="AD3162" s="55">
        <f t="shared" si="199"/>
        <v>0.79487179487179482</v>
      </c>
      <c r="AE3162" s="58"/>
    </row>
    <row r="3163" spans="1:31" s="5" customFormat="1" x14ac:dyDescent="0.3">
      <c r="A3163" s="40" t="s">
        <v>3101</v>
      </c>
      <c r="B3163" s="3" t="s">
        <v>3102</v>
      </c>
      <c r="C3163" s="34">
        <v>38.869999999999997</v>
      </c>
      <c r="D3163" s="8">
        <v>1</v>
      </c>
      <c r="E3163" s="8">
        <v>3</v>
      </c>
      <c r="F3163" s="9">
        <v>5.9</v>
      </c>
      <c r="G3163" s="36">
        <v>37.81</v>
      </c>
      <c r="H3163" s="12">
        <v>1</v>
      </c>
      <c r="I3163" s="12">
        <v>3</v>
      </c>
      <c r="J3163" s="13">
        <v>4.9000000000000004</v>
      </c>
      <c r="K3163" s="34">
        <v>101.43</v>
      </c>
      <c r="L3163" s="8">
        <v>2</v>
      </c>
      <c r="M3163" s="8">
        <v>4</v>
      </c>
      <c r="N3163" s="9">
        <v>5.9</v>
      </c>
      <c r="O3163" s="36">
        <v>171.59000000000003</v>
      </c>
      <c r="P3163" s="12">
        <v>3</v>
      </c>
      <c r="Q3163" s="12">
        <v>6</v>
      </c>
      <c r="R3163" s="13">
        <v>13.300000000000002</v>
      </c>
      <c r="S3163" s="34">
        <v>127.95</v>
      </c>
      <c r="T3163" s="8">
        <v>3</v>
      </c>
      <c r="U3163" s="8">
        <v>5</v>
      </c>
      <c r="V3163" s="9">
        <v>10.3</v>
      </c>
      <c r="W3163" s="36">
        <v>232.99</v>
      </c>
      <c r="X3163" s="12">
        <v>5</v>
      </c>
      <c r="Y3163" s="12">
        <v>8</v>
      </c>
      <c r="Z3163" s="12">
        <v>15.9</v>
      </c>
      <c r="AA3163" s="52">
        <f t="shared" si="196"/>
        <v>1</v>
      </c>
      <c r="AB3163" s="54">
        <f t="shared" si="197"/>
        <v>0.7142857142857143</v>
      </c>
      <c r="AC3163" s="54">
        <f t="shared" si="198"/>
        <v>0.66666666666666663</v>
      </c>
      <c r="AD3163" s="55">
        <f t="shared" si="199"/>
        <v>0.79365079365079361</v>
      </c>
      <c r="AE3163" s="58"/>
    </row>
    <row r="3164" spans="1:31" s="5" customFormat="1" x14ac:dyDescent="0.3">
      <c r="A3164" s="40" t="s">
        <v>182</v>
      </c>
      <c r="B3164" s="3" t="s">
        <v>183</v>
      </c>
      <c r="C3164" s="34">
        <v>1567.1399999999999</v>
      </c>
      <c r="D3164" s="8">
        <v>24</v>
      </c>
      <c r="E3164" s="8">
        <v>34</v>
      </c>
      <c r="F3164" s="9">
        <v>32.5</v>
      </c>
      <c r="G3164" s="36">
        <v>1714.8699999999994</v>
      </c>
      <c r="H3164" s="12">
        <v>29</v>
      </c>
      <c r="I3164" s="12">
        <v>35</v>
      </c>
      <c r="J3164" s="13">
        <v>33.299999999999983</v>
      </c>
      <c r="K3164" s="34">
        <v>186.57000000000002</v>
      </c>
      <c r="L3164" s="8">
        <v>4</v>
      </c>
      <c r="M3164" s="8">
        <v>7</v>
      </c>
      <c r="N3164" s="9">
        <v>8</v>
      </c>
      <c r="O3164" s="36">
        <v>559.41</v>
      </c>
      <c r="P3164" s="12">
        <v>11</v>
      </c>
      <c r="Q3164" s="12">
        <v>13</v>
      </c>
      <c r="R3164" s="13">
        <v>18.699999999999996</v>
      </c>
      <c r="S3164" s="34">
        <v>804.92</v>
      </c>
      <c r="T3164" s="8">
        <v>16</v>
      </c>
      <c r="U3164" s="8">
        <v>24</v>
      </c>
      <c r="V3164" s="9">
        <v>24.899999999999995</v>
      </c>
      <c r="W3164" s="36">
        <v>1366.46</v>
      </c>
      <c r="X3164" s="12">
        <v>23</v>
      </c>
      <c r="Y3164" s="12">
        <v>29</v>
      </c>
      <c r="Z3164" s="12">
        <v>29.799999999999994</v>
      </c>
      <c r="AA3164" s="52">
        <f t="shared" si="196"/>
        <v>0.97222222222222221</v>
      </c>
      <c r="AB3164" s="54">
        <f t="shared" si="197"/>
        <v>0.5714285714285714</v>
      </c>
      <c r="AC3164" s="54">
        <f t="shared" si="198"/>
        <v>0.83333333333333337</v>
      </c>
      <c r="AD3164" s="55">
        <f t="shared" si="199"/>
        <v>0.79232804232804233</v>
      </c>
      <c r="AE3164" s="58"/>
    </row>
    <row r="3165" spans="1:31" s="5" customFormat="1" x14ac:dyDescent="0.3">
      <c r="A3165" s="40" t="s">
        <v>4185</v>
      </c>
      <c r="B3165" s="3" t="s">
        <v>4186</v>
      </c>
      <c r="C3165" s="8"/>
      <c r="D3165" s="8"/>
      <c r="E3165" s="8"/>
      <c r="F3165" s="9"/>
      <c r="G3165" s="36"/>
      <c r="H3165" s="12"/>
      <c r="I3165" s="12"/>
      <c r="J3165" s="13"/>
      <c r="K3165" s="34">
        <v>291.52999999999997</v>
      </c>
      <c r="L3165" s="8">
        <v>6</v>
      </c>
      <c r="M3165" s="8">
        <v>9</v>
      </c>
      <c r="N3165" s="9">
        <v>33.300000000000004</v>
      </c>
      <c r="O3165" s="36">
        <v>343.49000000000007</v>
      </c>
      <c r="P3165" s="12">
        <v>8</v>
      </c>
      <c r="Q3165" s="12">
        <v>9</v>
      </c>
      <c r="R3165" s="13">
        <v>31.699999999999996</v>
      </c>
      <c r="S3165" s="34">
        <v>78.349999999999994</v>
      </c>
      <c r="T3165" s="8">
        <v>2</v>
      </c>
      <c r="U3165" s="8">
        <v>2</v>
      </c>
      <c r="V3165" s="9">
        <v>6.3</v>
      </c>
      <c r="W3165" s="36">
        <v>150.76</v>
      </c>
      <c r="X3165" s="12">
        <v>4</v>
      </c>
      <c r="Y3165" s="12">
        <v>7</v>
      </c>
      <c r="Z3165" s="12">
        <v>32.1</v>
      </c>
      <c r="AA3165" s="52">
        <f t="shared" si="196"/>
        <v>1</v>
      </c>
      <c r="AB3165" s="54">
        <f t="shared" si="197"/>
        <v>1</v>
      </c>
      <c r="AC3165" s="54">
        <f t="shared" si="198"/>
        <v>0.375</v>
      </c>
      <c r="AD3165" s="55">
        <f t="shared" si="199"/>
        <v>0.79166666666666663</v>
      </c>
      <c r="AE3165" s="58"/>
    </row>
    <row r="3166" spans="1:31" s="5" customFormat="1" x14ac:dyDescent="0.3">
      <c r="A3166" s="40" t="s">
        <v>2208</v>
      </c>
      <c r="B3166" s="3" t="s">
        <v>2209</v>
      </c>
      <c r="C3166" s="34">
        <v>87.02</v>
      </c>
      <c r="D3166" s="8">
        <v>2</v>
      </c>
      <c r="E3166" s="8">
        <v>2</v>
      </c>
      <c r="F3166" s="9">
        <v>7.2</v>
      </c>
      <c r="G3166" s="36">
        <v>201.28</v>
      </c>
      <c r="H3166" s="12">
        <v>3</v>
      </c>
      <c r="I3166" s="12">
        <v>7</v>
      </c>
      <c r="J3166" s="13">
        <v>19.7</v>
      </c>
      <c r="K3166" s="34"/>
      <c r="L3166" s="8"/>
      <c r="M3166" s="8"/>
      <c r="N3166" s="9"/>
      <c r="O3166" s="36"/>
      <c r="P3166" s="12"/>
      <c r="Q3166" s="12"/>
      <c r="R3166" s="13"/>
      <c r="S3166" s="34"/>
      <c r="T3166" s="8"/>
      <c r="U3166" s="8"/>
      <c r="V3166" s="9"/>
      <c r="W3166" s="36"/>
      <c r="X3166" s="12"/>
      <c r="Y3166" s="12"/>
      <c r="Z3166" s="12"/>
      <c r="AA3166" s="52">
        <f t="shared" si="196"/>
        <v>0.375</v>
      </c>
      <c r="AB3166" s="54">
        <f t="shared" si="197"/>
        <v>1</v>
      </c>
      <c r="AC3166" s="54">
        <f t="shared" si="198"/>
        <v>1</v>
      </c>
      <c r="AD3166" s="55">
        <f t="shared" si="199"/>
        <v>0.79166666666666663</v>
      </c>
      <c r="AE3166" s="58"/>
    </row>
    <row r="3167" spans="1:31" s="5" customFormat="1" x14ac:dyDescent="0.3">
      <c r="A3167" s="40" t="s">
        <v>127</v>
      </c>
      <c r="B3167" s="3" t="s">
        <v>128</v>
      </c>
      <c r="C3167" s="34">
        <v>1807.92</v>
      </c>
      <c r="D3167" s="8">
        <v>29</v>
      </c>
      <c r="E3167" s="8">
        <v>36</v>
      </c>
      <c r="F3167" s="9">
        <v>58.900000000000027</v>
      </c>
      <c r="G3167" s="36">
        <v>2287.65</v>
      </c>
      <c r="H3167" s="12">
        <v>37</v>
      </c>
      <c r="I3167" s="12">
        <v>44</v>
      </c>
      <c r="J3167" s="13">
        <v>60.799999999999983</v>
      </c>
      <c r="K3167" s="34">
        <v>1322.26</v>
      </c>
      <c r="L3167" s="8">
        <v>26</v>
      </c>
      <c r="M3167" s="8">
        <v>32</v>
      </c>
      <c r="N3167" s="9">
        <v>60.59999999999998</v>
      </c>
      <c r="O3167" s="36">
        <v>1650.69</v>
      </c>
      <c r="P3167" s="12">
        <v>31</v>
      </c>
      <c r="Q3167" s="12">
        <v>40</v>
      </c>
      <c r="R3167" s="13">
        <v>71</v>
      </c>
      <c r="S3167" s="34">
        <v>1136.0100000000002</v>
      </c>
      <c r="T3167" s="8">
        <v>21</v>
      </c>
      <c r="U3167" s="8">
        <v>28</v>
      </c>
      <c r="V3167" s="9">
        <v>64.299999999999983</v>
      </c>
      <c r="W3167" s="36">
        <v>1351.4599999999998</v>
      </c>
      <c r="X3167" s="12">
        <v>28</v>
      </c>
      <c r="Y3167" s="12">
        <v>38</v>
      </c>
      <c r="Z3167" s="12">
        <v>71.799999999999969</v>
      </c>
      <c r="AA3167" s="52">
        <f t="shared" si="196"/>
        <v>0.82222222222222219</v>
      </c>
      <c r="AB3167" s="54">
        <f t="shared" si="197"/>
        <v>0.80487804878048785</v>
      </c>
      <c r="AC3167" s="54">
        <f t="shared" si="198"/>
        <v>0.74358974358974361</v>
      </c>
      <c r="AD3167" s="55">
        <f t="shared" si="199"/>
        <v>0.79023000486415118</v>
      </c>
      <c r="AE3167" s="58"/>
    </row>
    <row r="3168" spans="1:31" s="5" customFormat="1" x14ac:dyDescent="0.3">
      <c r="A3168" s="40" t="s">
        <v>924</v>
      </c>
      <c r="B3168" s="3" t="s">
        <v>925</v>
      </c>
      <c r="C3168" s="34">
        <v>434.59000000000003</v>
      </c>
      <c r="D3168" s="8">
        <v>7</v>
      </c>
      <c r="E3168" s="8">
        <v>18</v>
      </c>
      <c r="F3168" s="9">
        <v>22.400000000000002</v>
      </c>
      <c r="G3168" s="36">
        <v>551.6</v>
      </c>
      <c r="H3168" s="12">
        <v>10</v>
      </c>
      <c r="I3168" s="12">
        <v>17</v>
      </c>
      <c r="J3168" s="13">
        <v>22.699999999999996</v>
      </c>
      <c r="K3168" s="34">
        <v>523.81999999999994</v>
      </c>
      <c r="L3168" s="8">
        <v>12</v>
      </c>
      <c r="M3168" s="8">
        <v>15</v>
      </c>
      <c r="N3168" s="9">
        <v>22.400000000000002</v>
      </c>
      <c r="O3168" s="36">
        <v>800.09000000000015</v>
      </c>
      <c r="P3168" s="12">
        <v>16</v>
      </c>
      <c r="Q3168" s="12">
        <v>22</v>
      </c>
      <c r="R3168" s="13">
        <v>29.600000000000009</v>
      </c>
      <c r="S3168" s="34">
        <v>344.49</v>
      </c>
      <c r="T3168" s="8">
        <v>7</v>
      </c>
      <c r="U3168" s="8">
        <v>12</v>
      </c>
      <c r="V3168" s="9">
        <v>18</v>
      </c>
      <c r="W3168" s="36">
        <v>677.8599999999999</v>
      </c>
      <c r="X3168" s="12">
        <v>15</v>
      </c>
      <c r="Y3168" s="12">
        <v>20</v>
      </c>
      <c r="Z3168" s="12">
        <v>25.100000000000005</v>
      </c>
      <c r="AA3168" s="52">
        <f t="shared" si="196"/>
        <v>1.0555555555555556</v>
      </c>
      <c r="AB3168" s="54">
        <f t="shared" si="197"/>
        <v>0.69565217391304346</v>
      </c>
      <c r="AC3168" s="54">
        <f t="shared" si="198"/>
        <v>0.61904761904761907</v>
      </c>
      <c r="AD3168" s="55">
        <f t="shared" si="199"/>
        <v>0.79008511617207267</v>
      </c>
      <c r="AE3168" s="58"/>
    </row>
    <row r="3169" spans="1:31" s="5" customFormat="1" x14ac:dyDescent="0.3">
      <c r="A3169" s="40" t="s">
        <v>2515</v>
      </c>
      <c r="B3169" s="3" t="s">
        <v>2516</v>
      </c>
      <c r="C3169" s="34">
        <v>48.24</v>
      </c>
      <c r="D3169" s="8">
        <v>1</v>
      </c>
      <c r="E3169" s="8">
        <v>3</v>
      </c>
      <c r="F3169" s="9">
        <v>6.2</v>
      </c>
      <c r="G3169" s="36">
        <v>123.56</v>
      </c>
      <c r="H3169" s="12">
        <v>2</v>
      </c>
      <c r="I3169" s="12">
        <v>3</v>
      </c>
      <c r="J3169" s="13">
        <v>5.8</v>
      </c>
      <c r="K3169" s="34">
        <v>107.71</v>
      </c>
      <c r="L3169" s="8">
        <v>2</v>
      </c>
      <c r="M3169" s="8">
        <v>5</v>
      </c>
      <c r="N3169" s="9">
        <v>5.8</v>
      </c>
      <c r="O3169" s="36">
        <v>92.08</v>
      </c>
      <c r="P3169" s="12">
        <v>2</v>
      </c>
      <c r="Q3169" s="12">
        <v>4</v>
      </c>
      <c r="R3169" s="13">
        <v>5.0999999999999996</v>
      </c>
      <c r="S3169" s="34"/>
      <c r="T3169" s="8"/>
      <c r="U3169" s="8"/>
      <c r="V3169" s="9"/>
      <c r="W3169" s="36">
        <v>54.22</v>
      </c>
      <c r="X3169" s="12">
        <v>1</v>
      </c>
      <c r="Y3169" s="12">
        <v>5</v>
      </c>
      <c r="Z3169" s="12">
        <v>6.3</v>
      </c>
      <c r="AA3169" s="52">
        <f t="shared" si="196"/>
        <v>1</v>
      </c>
      <c r="AB3169" s="54">
        <f t="shared" si="197"/>
        <v>1.2</v>
      </c>
      <c r="AC3169" s="54">
        <f t="shared" si="198"/>
        <v>0.16666666666666666</v>
      </c>
      <c r="AD3169" s="55">
        <f t="shared" si="199"/>
        <v>0.78888888888888886</v>
      </c>
      <c r="AE3169" s="58"/>
    </row>
    <row r="3170" spans="1:31" s="5" customFormat="1" x14ac:dyDescent="0.3">
      <c r="A3170" s="40" t="s">
        <v>972</v>
      </c>
      <c r="B3170" s="3" t="s">
        <v>973</v>
      </c>
      <c r="C3170" s="34">
        <v>333.33</v>
      </c>
      <c r="D3170" s="8">
        <v>6</v>
      </c>
      <c r="E3170" s="8">
        <v>12</v>
      </c>
      <c r="F3170" s="9">
        <v>9.4</v>
      </c>
      <c r="G3170" s="36">
        <v>392.65999999999997</v>
      </c>
      <c r="H3170" s="12">
        <v>6</v>
      </c>
      <c r="I3170" s="12">
        <v>14</v>
      </c>
      <c r="J3170" s="13">
        <v>11.200000000000001</v>
      </c>
      <c r="K3170" s="34"/>
      <c r="L3170" s="8"/>
      <c r="M3170" s="8"/>
      <c r="N3170" s="9"/>
      <c r="O3170" s="36"/>
      <c r="P3170" s="12"/>
      <c r="Q3170" s="12"/>
      <c r="R3170" s="13"/>
      <c r="S3170" s="34">
        <v>95.22</v>
      </c>
      <c r="T3170" s="8">
        <v>2</v>
      </c>
      <c r="U3170" s="8">
        <v>5</v>
      </c>
      <c r="V3170" s="9">
        <v>4.0999999999999996</v>
      </c>
      <c r="W3170" s="36">
        <v>304.77</v>
      </c>
      <c r="X3170" s="12">
        <v>7</v>
      </c>
      <c r="Y3170" s="12">
        <v>11</v>
      </c>
      <c r="Z3170" s="12">
        <v>7.7999999999999989</v>
      </c>
      <c r="AA3170" s="52">
        <f t="shared" si="196"/>
        <v>0.8666666666666667</v>
      </c>
      <c r="AB3170" s="54">
        <f t="shared" si="197"/>
        <v>1</v>
      </c>
      <c r="AC3170" s="54">
        <f t="shared" si="198"/>
        <v>0.5</v>
      </c>
      <c r="AD3170" s="55">
        <f t="shared" si="199"/>
        <v>0.78888888888888886</v>
      </c>
      <c r="AE3170" s="58"/>
    </row>
    <row r="3171" spans="1:31" s="5" customFormat="1" x14ac:dyDescent="0.3">
      <c r="A3171" s="40" t="s">
        <v>636</v>
      </c>
      <c r="B3171" s="3" t="s">
        <v>637</v>
      </c>
      <c r="C3171" s="34">
        <v>652.54000000000008</v>
      </c>
      <c r="D3171" s="8">
        <v>10</v>
      </c>
      <c r="E3171" s="8">
        <v>14</v>
      </c>
      <c r="F3171" s="9">
        <v>32.399999999999991</v>
      </c>
      <c r="G3171" s="36">
        <v>1180.3400000000001</v>
      </c>
      <c r="H3171" s="12">
        <v>18</v>
      </c>
      <c r="I3171" s="12">
        <v>22</v>
      </c>
      <c r="J3171" s="13">
        <v>37.79999999999999</v>
      </c>
      <c r="K3171" s="34">
        <v>842.28</v>
      </c>
      <c r="L3171" s="8">
        <v>13</v>
      </c>
      <c r="M3171" s="8">
        <v>16</v>
      </c>
      <c r="N3171" s="9">
        <v>37.800000000000004</v>
      </c>
      <c r="O3171" s="36">
        <v>993.68000000000006</v>
      </c>
      <c r="P3171" s="12">
        <v>15</v>
      </c>
      <c r="Q3171" s="12">
        <v>17</v>
      </c>
      <c r="R3171" s="13">
        <v>36.199999999999996</v>
      </c>
      <c r="S3171" s="34">
        <v>516.96</v>
      </c>
      <c r="T3171" s="8">
        <v>8</v>
      </c>
      <c r="U3171" s="8">
        <v>9</v>
      </c>
      <c r="V3171" s="9">
        <v>26</v>
      </c>
      <c r="W3171" s="36">
        <v>590.91</v>
      </c>
      <c r="X3171" s="12">
        <v>11</v>
      </c>
      <c r="Y3171" s="12">
        <v>12</v>
      </c>
      <c r="Z3171" s="12">
        <v>38</v>
      </c>
      <c r="AA3171" s="52">
        <f t="shared" si="196"/>
        <v>0.65217391304347827</v>
      </c>
      <c r="AB3171" s="54">
        <f t="shared" si="197"/>
        <v>0.94444444444444442</v>
      </c>
      <c r="AC3171" s="54">
        <f t="shared" si="198"/>
        <v>0.76923076923076927</v>
      </c>
      <c r="AD3171" s="55">
        <f t="shared" si="199"/>
        <v>0.78861637557289732</v>
      </c>
      <c r="AE3171" s="58"/>
    </row>
    <row r="3172" spans="1:31" s="5" customFormat="1" x14ac:dyDescent="0.3">
      <c r="A3172" s="40" t="s">
        <v>264</v>
      </c>
      <c r="B3172" s="3" t="s">
        <v>265</v>
      </c>
      <c r="C3172" s="34">
        <v>1472.9100000000003</v>
      </c>
      <c r="D3172" s="8">
        <v>20</v>
      </c>
      <c r="E3172" s="8">
        <v>31</v>
      </c>
      <c r="F3172" s="9">
        <v>47.399999999999984</v>
      </c>
      <c r="G3172" s="36">
        <v>1334.0899999999995</v>
      </c>
      <c r="H3172" s="12">
        <v>18</v>
      </c>
      <c r="I3172" s="12">
        <v>26</v>
      </c>
      <c r="J3172" s="13">
        <v>43.799999999999983</v>
      </c>
      <c r="K3172" s="34"/>
      <c r="L3172" s="8"/>
      <c r="M3172" s="8"/>
      <c r="N3172" s="9"/>
      <c r="O3172" s="36">
        <v>1015.4800000000001</v>
      </c>
      <c r="P3172" s="12">
        <v>16</v>
      </c>
      <c r="Q3172" s="12">
        <v>21</v>
      </c>
      <c r="R3172" s="13">
        <v>40.399999999999991</v>
      </c>
      <c r="S3172" s="34">
        <v>1174.2699999999998</v>
      </c>
      <c r="T3172" s="8">
        <v>19</v>
      </c>
      <c r="U3172" s="8">
        <v>26</v>
      </c>
      <c r="V3172" s="9">
        <v>42.600000000000009</v>
      </c>
      <c r="W3172" s="36">
        <v>1282.2</v>
      </c>
      <c r="X3172" s="12">
        <v>22</v>
      </c>
      <c r="Y3172" s="12">
        <v>23</v>
      </c>
      <c r="Z3172" s="12">
        <v>45.5</v>
      </c>
      <c r="AA3172" s="52">
        <f t="shared" si="196"/>
        <v>1.1851851851851851</v>
      </c>
      <c r="AB3172" s="54">
        <f t="shared" si="197"/>
        <v>4.5454545454545456E-2</v>
      </c>
      <c r="AC3172" s="54">
        <f t="shared" si="198"/>
        <v>1.125</v>
      </c>
      <c r="AD3172" s="55">
        <f t="shared" si="199"/>
        <v>0.78521324354657684</v>
      </c>
      <c r="AE3172" s="58"/>
    </row>
    <row r="3173" spans="1:31" s="5" customFormat="1" x14ac:dyDescent="0.3">
      <c r="A3173" s="40" t="s">
        <v>1340</v>
      </c>
      <c r="B3173" s="3" t="s">
        <v>1341</v>
      </c>
      <c r="C3173" s="34">
        <v>207.39000000000001</v>
      </c>
      <c r="D3173" s="8">
        <v>4</v>
      </c>
      <c r="E3173" s="8">
        <v>4</v>
      </c>
      <c r="F3173" s="9">
        <v>12</v>
      </c>
      <c r="G3173" s="36">
        <v>429.65999999999997</v>
      </c>
      <c r="H3173" s="12">
        <v>7</v>
      </c>
      <c r="I3173" s="12">
        <v>8</v>
      </c>
      <c r="J3173" s="13">
        <v>12</v>
      </c>
      <c r="K3173" s="34">
        <v>217.35000000000002</v>
      </c>
      <c r="L3173" s="8">
        <v>4</v>
      </c>
      <c r="M3173" s="8">
        <v>4</v>
      </c>
      <c r="N3173" s="9">
        <v>4.9000000000000004</v>
      </c>
      <c r="O3173" s="36">
        <v>31.53</v>
      </c>
      <c r="P3173" s="12">
        <v>1</v>
      </c>
      <c r="Q3173" s="12">
        <v>4</v>
      </c>
      <c r="R3173" s="13">
        <v>9.8000000000000007</v>
      </c>
      <c r="S3173" s="34">
        <v>148.88</v>
      </c>
      <c r="T3173" s="8">
        <v>3</v>
      </c>
      <c r="U3173" s="8">
        <v>3</v>
      </c>
      <c r="V3173" s="9">
        <v>6.7</v>
      </c>
      <c r="W3173" s="36">
        <v>247.5</v>
      </c>
      <c r="X3173" s="12">
        <v>4</v>
      </c>
      <c r="Y3173" s="12">
        <v>4</v>
      </c>
      <c r="Z3173" s="12">
        <v>6.3</v>
      </c>
      <c r="AA3173" s="52">
        <f t="shared" si="196"/>
        <v>0.55555555555555558</v>
      </c>
      <c r="AB3173" s="54">
        <f t="shared" si="197"/>
        <v>1</v>
      </c>
      <c r="AC3173" s="54">
        <f t="shared" si="198"/>
        <v>0.8</v>
      </c>
      <c r="AD3173" s="55">
        <f t="shared" si="199"/>
        <v>0.78518518518518521</v>
      </c>
      <c r="AE3173" s="58"/>
    </row>
    <row r="3174" spans="1:31" s="5" customFormat="1" x14ac:dyDescent="0.3">
      <c r="A3174" s="40" t="s">
        <v>1071</v>
      </c>
      <c r="B3174" s="3" t="s">
        <v>1072</v>
      </c>
      <c r="C3174" s="34">
        <v>316.63</v>
      </c>
      <c r="D3174" s="8">
        <v>6</v>
      </c>
      <c r="E3174" s="8">
        <v>8</v>
      </c>
      <c r="F3174" s="9">
        <v>18.5</v>
      </c>
      <c r="G3174" s="36">
        <v>565.69000000000005</v>
      </c>
      <c r="H3174" s="12">
        <v>10</v>
      </c>
      <c r="I3174" s="12">
        <v>12</v>
      </c>
      <c r="J3174" s="13">
        <v>22.699999999999996</v>
      </c>
      <c r="K3174" s="34">
        <v>434.38999999999993</v>
      </c>
      <c r="L3174" s="8">
        <v>8</v>
      </c>
      <c r="M3174" s="8">
        <v>9</v>
      </c>
      <c r="N3174" s="9">
        <v>17.5</v>
      </c>
      <c r="O3174" s="36">
        <v>458.28000000000003</v>
      </c>
      <c r="P3174" s="12">
        <v>9</v>
      </c>
      <c r="Q3174" s="12">
        <v>10</v>
      </c>
      <c r="R3174" s="13">
        <v>18.2</v>
      </c>
      <c r="S3174" s="34">
        <v>137.24</v>
      </c>
      <c r="T3174" s="8">
        <v>4</v>
      </c>
      <c r="U3174" s="8">
        <v>5</v>
      </c>
      <c r="V3174" s="9">
        <v>9.1</v>
      </c>
      <c r="W3174" s="36">
        <v>221.39</v>
      </c>
      <c r="X3174" s="12">
        <v>5</v>
      </c>
      <c r="Y3174" s="12">
        <v>7</v>
      </c>
      <c r="Z3174" s="12">
        <v>13.1</v>
      </c>
      <c r="AA3174" s="52">
        <f t="shared" si="196"/>
        <v>0.69230769230769229</v>
      </c>
      <c r="AB3174" s="54">
        <f t="shared" si="197"/>
        <v>0.90909090909090906</v>
      </c>
      <c r="AC3174" s="54">
        <f t="shared" si="198"/>
        <v>0.75</v>
      </c>
      <c r="AD3174" s="55">
        <f t="shared" si="199"/>
        <v>0.78379953379953371</v>
      </c>
      <c r="AE3174" s="58"/>
    </row>
    <row r="3175" spans="1:31" s="5" customFormat="1" x14ac:dyDescent="0.3">
      <c r="A3175" s="40" t="s">
        <v>258</v>
      </c>
      <c r="B3175" s="3" t="s">
        <v>259</v>
      </c>
      <c r="C3175" s="34">
        <v>1113.3799999999999</v>
      </c>
      <c r="D3175" s="8">
        <v>20</v>
      </c>
      <c r="E3175" s="8">
        <v>31</v>
      </c>
      <c r="F3175" s="9">
        <v>10.300000000000002</v>
      </c>
      <c r="G3175" s="36">
        <v>1865.8200000000004</v>
      </c>
      <c r="H3175" s="12">
        <v>28</v>
      </c>
      <c r="I3175" s="12">
        <v>42</v>
      </c>
      <c r="J3175" s="13">
        <v>12.5</v>
      </c>
      <c r="K3175" s="34"/>
      <c r="L3175" s="8"/>
      <c r="M3175" s="8"/>
      <c r="N3175" s="9"/>
      <c r="O3175" s="36"/>
      <c r="P3175" s="12"/>
      <c r="Q3175" s="12"/>
      <c r="R3175" s="13"/>
      <c r="S3175" s="34">
        <v>310.36</v>
      </c>
      <c r="T3175" s="8">
        <v>7</v>
      </c>
      <c r="U3175" s="8">
        <v>16</v>
      </c>
      <c r="V3175" s="9">
        <v>5.1000000000000005</v>
      </c>
      <c r="W3175" s="36">
        <v>934.62000000000012</v>
      </c>
      <c r="X3175" s="12">
        <v>20</v>
      </c>
      <c r="Y3175" s="12">
        <v>27</v>
      </c>
      <c r="Z3175" s="12">
        <v>9.3000000000000025</v>
      </c>
      <c r="AA3175" s="52">
        <f t="shared" si="196"/>
        <v>0.7441860465116279</v>
      </c>
      <c r="AB3175" s="54">
        <f t="shared" si="197"/>
        <v>1</v>
      </c>
      <c r="AC3175" s="54">
        <f t="shared" si="198"/>
        <v>0.6071428571428571</v>
      </c>
      <c r="AD3175" s="55">
        <f t="shared" si="199"/>
        <v>0.78377630121816166</v>
      </c>
      <c r="AE3175" s="58"/>
    </row>
    <row r="3176" spans="1:31" s="5" customFormat="1" x14ac:dyDescent="0.3">
      <c r="A3176" s="40" t="s">
        <v>2919</v>
      </c>
      <c r="B3176" s="3" t="s">
        <v>2920</v>
      </c>
      <c r="C3176" s="34">
        <v>48.24</v>
      </c>
      <c r="D3176" s="8">
        <v>1</v>
      </c>
      <c r="E3176" s="8">
        <v>2</v>
      </c>
      <c r="F3176" s="9">
        <v>2.6</v>
      </c>
      <c r="G3176" s="36">
        <v>123.56</v>
      </c>
      <c r="H3176" s="12">
        <v>2</v>
      </c>
      <c r="I3176" s="12">
        <v>4</v>
      </c>
      <c r="J3176" s="13">
        <v>4.8</v>
      </c>
      <c r="K3176" s="34">
        <v>69.38</v>
      </c>
      <c r="L3176" s="8">
        <v>1</v>
      </c>
      <c r="M3176" s="8">
        <v>2</v>
      </c>
      <c r="N3176" s="9">
        <v>2.7</v>
      </c>
      <c r="O3176" s="36">
        <v>92.08</v>
      </c>
      <c r="P3176" s="12">
        <v>2</v>
      </c>
      <c r="Q3176" s="12">
        <v>3</v>
      </c>
      <c r="R3176" s="13">
        <v>2.9</v>
      </c>
      <c r="S3176" s="34"/>
      <c r="T3176" s="8"/>
      <c r="U3176" s="8"/>
      <c r="V3176" s="9"/>
      <c r="W3176" s="36"/>
      <c r="X3176" s="12"/>
      <c r="Y3176" s="12"/>
      <c r="Z3176" s="12"/>
      <c r="AA3176" s="52">
        <f t="shared" si="196"/>
        <v>0.6</v>
      </c>
      <c r="AB3176" s="54">
        <f t="shared" si="197"/>
        <v>0.75</v>
      </c>
      <c r="AC3176" s="54">
        <f t="shared" si="198"/>
        <v>1</v>
      </c>
      <c r="AD3176" s="55">
        <f t="shared" si="199"/>
        <v>0.78333333333333333</v>
      </c>
      <c r="AE3176" s="58"/>
    </row>
    <row r="3177" spans="1:31" s="5" customFormat="1" x14ac:dyDescent="0.3">
      <c r="A3177" s="40" t="s">
        <v>4850</v>
      </c>
      <c r="B3177" s="3" t="s">
        <v>4851</v>
      </c>
      <c r="C3177" s="8"/>
      <c r="D3177" s="8"/>
      <c r="E3177" s="8"/>
      <c r="F3177" s="9"/>
      <c r="G3177" s="36"/>
      <c r="H3177" s="12"/>
      <c r="I3177" s="12"/>
      <c r="J3177" s="13"/>
      <c r="K3177" s="34">
        <v>49.89</v>
      </c>
      <c r="L3177" s="8">
        <v>1</v>
      </c>
      <c r="M3177" s="8">
        <v>2</v>
      </c>
      <c r="N3177" s="9">
        <v>7.1</v>
      </c>
      <c r="O3177" s="36">
        <v>35.86</v>
      </c>
      <c r="P3177" s="12">
        <v>1</v>
      </c>
      <c r="Q3177" s="12">
        <v>2</v>
      </c>
      <c r="R3177" s="13">
        <v>6.3</v>
      </c>
      <c r="S3177" s="34"/>
      <c r="T3177" s="8"/>
      <c r="U3177" s="8"/>
      <c r="V3177" s="9"/>
      <c r="W3177" s="36">
        <v>30</v>
      </c>
      <c r="X3177" s="12">
        <v>1</v>
      </c>
      <c r="Y3177" s="12">
        <v>2</v>
      </c>
      <c r="Z3177" s="12">
        <v>4.7</v>
      </c>
      <c r="AA3177" s="52">
        <f t="shared" si="196"/>
        <v>1</v>
      </c>
      <c r="AB3177" s="54">
        <f t="shared" si="197"/>
        <v>1</v>
      </c>
      <c r="AC3177" s="54">
        <f t="shared" si="198"/>
        <v>0.33333333333333331</v>
      </c>
      <c r="AD3177" s="55">
        <f t="shared" si="199"/>
        <v>0.77777777777777779</v>
      </c>
      <c r="AE3177" s="58"/>
    </row>
    <row r="3178" spans="1:31" s="5" customFormat="1" x14ac:dyDescent="0.3">
      <c r="A3178" s="40" t="s">
        <v>4756</v>
      </c>
      <c r="B3178" s="3" t="s">
        <v>4757</v>
      </c>
      <c r="C3178" s="8"/>
      <c r="D3178" s="8"/>
      <c r="E3178" s="8"/>
      <c r="F3178" s="9"/>
      <c r="G3178" s="36"/>
      <c r="H3178" s="12"/>
      <c r="I3178" s="12"/>
      <c r="J3178" s="13"/>
      <c r="K3178" s="34">
        <v>46.93</v>
      </c>
      <c r="L3178" s="8">
        <v>1</v>
      </c>
      <c r="M3178" s="8">
        <v>1</v>
      </c>
      <c r="N3178" s="9">
        <v>3.1</v>
      </c>
      <c r="O3178" s="36">
        <v>31.19</v>
      </c>
      <c r="P3178" s="12">
        <v>1</v>
      </c>
      <c r="Q3178" s="12">
        <v>1</v>
      </c>
      <c r="R3178" s="13">
        <v>3.1</v>
      </c>
      <c r="S3178" s="34"/>
      <c r="T3178" s="8"/>
      <c r="U3178" s="8"/>
      <c r="V3178" s="9"/>
      <c r="W3178" s="36">
        <v>32.700000000000003</v>
      </c>
      <c r="X3178" s="12">
        <v>1</v>
      </c>
      <c r="Y3178" s="12">
        <v>2</v>
      </c>
      <c r="Z3178" s="12">
        <v>6</v>
      </c>
      <c r="AA3178" s="52">
        <f t="shared" si="196"/>
        <v>1</v>
      </c>
      <c r="AB3178" s="54">
        <f t="shared" si="197"/>
        <v>1</v>
      </c>
      <c r="AC3178" s="54">
        <f t="shared" si="198"/>
        <v>0.33333333333333331</v>
      </c>
      <c r="AD3178" s="55">
        <f t="shared" si="199"/>
        <v>0.77777777777777779</v>
      </c>
      <c r="AE3178" s="58"/>
    </row>
    <row r="3179" spans="1:31" s="5" customFormat="1" x14ac:dyDescent="0.3">
      <c r="A3179" s="40" t="s">
        <v>7217</v>
      </c>
      <c r="B3179" s="16" t="s">
        <v>7218</v>
      </c>
      <c r="C3179" s="8"/>
      <c r="D3179" s="8"/>
      <c r="E3179" s="8"/>
      <c r="F3179" s="9"/>
      <c r="G3179" s="36"/>
      <c r="H3179" s="12"/>
      <c r="I3179" s="12"/>
      <c r="J3179" s="13"/>
      <c r="K3179" s="34"/>
      <c r="L3179" s="8"/>
      <c r="M3179" s="8"/>
      <c r="N3179" s="9"/>
      <c r="O3179" s="36"/>
      <c r="P3179" s="12"/>
      <c r="Q3179" s="12"/>
      <c r="R3179" s="13"/>
      <c r="S3179" s="34"/>
      <c r="T3179" s="8"/>
      <c r="U3179" s="8"/>
      <c r="V3179" s="9"/>
      <c r="W3179" s="36">
        <v>26.13</v>
      </c>
      <c r="X3179" s="12">
        <v>1</v>
      </c>
      <c r="Y3179" s="12">
        <v>2</v>
      </c>
      <c r="Z3179" s="12">
        <v>15.7</v>
      </c>
      <c r="AA3179" s="52">
        <f t="shared" si="196"/>
        <v>1</v>
      </c>
      <c r="AB3179" s="54">
        <f t="shared" si="197"/>
        <v>1</v>
      </c>
      <c r="AC3179" s="54">
        <f t="shared" si="198"/>
        <v>0.33333333333333331</v>
      </c>
      <c r="AD3179" s="55">
        <f t="shared" si="199"/>
        <v>0.77777777777777779</v>
      </c>
      <c r="AE3179" s="58"/>
    </row>
    <row r="3180" spans="1:31" s="5" customFormat="1" x14ac:dyDescent="0.3">
      <c r="A3180" s="40" t="s">
        <v>7199</v>
      </c>
      <c r="B3180" s="16" t="s">
        <v>7200</v>
      </c>
      <c r="C3180" s="8"/>
      <c r="D3180" s="8"/>
      <c r="E3180" s="8"/>
      <c r="F3180" s="9"/>
      <c r="G3180" s="36"/>
      <c r="H3180" s="12"/>
      <c r="I3180" s="12"/>
      <c r="J3180" s="13"/>
      <c r="K3180" s="34"/>
      <c r="L3180" s="8"/>
      <c r="M3180" s="8"/>
      <c r="N3180" s="9"/>
      <c r="O3180" s="36"/>
      <c r="P3180" s="12"/>
      <c r="Q3180" s="12"/>
      <c r="R3180" s="13"/>
      <c r="S3180" s="34"/>
      <c r="T3180" s="8"/>
      <c r="U3180" s="8"/>
      <c r="V3180" s="9"/>
      <c r="W3180" s="36">
        <v>26.7</v>
      </c>
      <c r="X3180" s="12">
        <v>1</v>
      </c>
      <c r="Y3180" s="12">
        <v>2</v>
      </c>
      <c r="Z3180" s="12">
        <v>6.2</v>
      </c>
      <c r="AA3180" s="52">
        <f t="shared" si="196"/>
        <v>1</v>
      </c>
      <c r="AB3180" s="54">
        <f t="shared" si="197"/>
        <v>1</v>
      </c>
      <c r="AC3180" s="54">
        <f t="shared" si="198"/>
        <v>0.33333333333333331</v>
      </c>
      <c r="AD3180" s="55">
        <f t="shared" si="199"/>
        <v>0.77777777777777779</v>
      </c>
      <c r="AE3180" s="58"/>
    </row>
    <row r="3181" spans="1:31" s="5" customFormat="1" x14ac:dyDescent="0.3">
      <c r="A3181" s="40" t="s">
        <v>6995</v>
      </c>
      <c r="B3181" s="16" t="s">
        <v>6996</v>
      </c>
      <c r="C3181" s="8"/>
      <c r="D3181" s="8"/>
      <c r="E3181" s="8"/>
      <c r="F3181" s="9"/>
      <c r="G3181" s="36"/>
      <c r="H3181" s="12"/>
      <c r="I3181" s="12"/>
      <c r="J3181" s="13"/>
      <c r="K3181" s="34"/>
      <c r="L3181" s="8"/>
      <c r="M3181" s="8"/>
      <c r="N3181" s="9"/>
      <c r="O3181" s="36"/>
      <c r="P3181" s="12"/>
      <c r="Q3181" s="12"/>
      <c r="R3181" s="13"/>
      <c r="S3181" s="34"/>
      <c r="T3181" s="8"/>
      <c r="U3181" s="8"/>
      <c r="V3181" s="9"/>
      <c r="W3181" s="36">
        <v>26.83</v>
      </c>
      <c r="X3181" s="12">
        <v>1</v>
      </c>
      <c r="Y3181" s="12">
        <v>2</v>
      </c>
      <c r="Z3181" s="12">
        <v>2.2000000000000002</v>
      </c>
      <c r="AA3181" s="52">
        <f t="shared" si="196"/>
        <v>1</v>
      </c>
      <c r="AB3181" s="54">
        <f t="shared" si="197"/>
        <v>1</v>
      </c>
      <c r="AC3181" s="54">
        <f t="shared" si="198"/>
        <v>0.33333333333333331</v>
      </c>
      <c r="AD3181" s="55">
        <f t="shared" si="199"/>
        <v>0.77777777777777779</v>
      </c>
      <c r="AE3181" s="58"/>
    </row>
    <row r="3182" spans="1:31" s="5" customFormat="1" x14ac:dyDescent="0.3">
      <c r="A3182" s="40" t="s">
        <v>7047</v>
      </c>
      <c r="B3182" s="16" t="s">
        <v>7048</v>
      </c>
      <c r="C3182" s="8"/>
      <c r="D3182" s="8"/>
      <c r="E3182" s="8"/>
      <c r="F3182" s="9"/>
      <c r="G3182" s="36"/>
      <c r="H3182" s="12"/>
      <c r="I3182" s="12"/>
      <c r="J3182" s="13"/>
      <c r="K3182" s="34"/>
      <c r="L3182" s="8"/>
      <c r="M3182" s="8"/>
      <c r="N3182" s="9"/>
      <c r="O3182" s="36"/>
      <c r="P3182" s="12"/>
      <c r="Q3182" s="12"/>
      <c r="R3182" s="13"/>
      <c r="S3182" s="34"/>
      <c r="T3182" s="8"/>
      <c r="U3182" s="8"/>
      <c r="V3182" s="9"/>
      <c r="W3182" s="36">
        <v>27.46</v>
      </c>
      <c r="X3182" s="12">
        <v>1</v>
      </c>
      <c r="Y3182" s="12">
        <v>2</v>
      </c>
      <c r="Z3182" s="12">
        <v>5</v>
      </c>
      <c r="AA3182" s="52">
        <f t="shared" si="196"/>
        <v>1</v>
      </c>
      <c r="AB3182" s="54">
        <f t="shared" si="197"/>
        <v>1</v>
      </c>
      <c r="AC3182" s="54">
        <f t="shared" si="198"/>
        <v>0.33333333333333331</v>
      </c>
      <c r="AD3182" s="55">
        <f t="shared" si="199"/>
        <v>0.77777777777777779</v>
      </c>
      <c r="AE3182" s="58"/>
    </row>
    <row r="3183" spans="1:31" s="5" customFormat="1" x14ac:dyDescent="0.3">
      <c r="A3183" s="40" t="s">
        <v>7211</v>
      </c>
      <c r="B3183" s="16" t="s">
        <v>7212</v>
      </c>
      <c r="C3183" s="8"/>
      <c r="D3183" s="8"/>
      <c r="E3183" s="8"/>
      <c r="F3183" s="9"/>
      <c r="G3183" s="36"/>
      <c r="H3183" s="12"/>
      <c r="I3183" s="12"/>
      <c r="J3183" s="13"/>
      <c r="K3183" s="34"/>
      <c r="L3183" s="8"/>
      <c r="M3183" s="8"/>
      <c r="N3183" s="9"/>
      <c r="O3183" s="36"/>
      <c r="P3183" s="12"/>
      <c r="Q3183" s="12"/>
      <c r="R3183" s="13"/>
      <c r="S3183" s="34"/>
      <c r="T3183" s="8"/>
      <c r="U3183" s="8"/>
      <c r="V3183" s="9"/>
      <c r="W3183" s="36">
        <v>27.77</v>
      </c>
      <c r="X3183" s="12">
        <v>1</v>
      </c>
      <c r="Y3183" s="12">
        <v>2</v>
      </c>
      <c r="Z3183" s="12">
        <v>1.1000000000000001</v>
      </c>
      <c r="AA3183" s="52">
        <f t="shared" si="196"/>
        <v>1</v>
      </c>
      <c r="AB3183" s="54">
        <f t="shared" si="197"/>
        <v>1</v>
      </c>
      <c r="AC3183" s="54">
        <f t="shared" si="198"/>
        <v>0.33333333333333331</v>
      </c>
      <c r="AD3183" s="55">
        <f t="shared" si="199"/>
        <v>0.77777777777777779</v>
      </c>
      <c r="AE3183" s="58"/>
    </row>
    <row r="3184" spans="1:31" s="5" customFormat="1" x14ac:dyDescent="0.3">
      <c r="A3184" s="40" t="s">
        <v>7088</v>
      </c>
      <c r="B3184" s="16" t="s">
        <v>7089</v>
      </c>
      <c r="C3184" s="8"/>
      <c r="D3184" s="8"/>
      <c r="E3184" s="8"/>
      <c r="F3184" s="9"/>
      <c r="G3184" s="36"/>
      <c r="H3184" s="12"/>
      <c r="I3184" s="12"/>
      <c r="J3184" s="13"/>
      <c r="K3184" s="34"/>
      <c r="L3184" s="8"/>
      <c r="M3184" s="8"/>
      <c r="N3184" s="9"/>
      <c r="O3184" s="36"/>
      <c r="P3184" s="12"/>
      <c r="Q3184" s="12"/>
      <c r="R3184" s="13"/>
      <c r="S3184" s="34"/>
      <c r="T3184" s="8"/>
      <c r="U3184" s="8"/>
      <c r="V3184" s="9"/>
      <c r="W3184" s="36">
        <v>28.45</v>
      </c>
      <c r="X3184" s="12">
        <v>1</v>
      </c>
      <c r="Y3184" s="12">
        <v>2</v>
      </c>
      <c r="Z3184" s="12">
        <v>3.2</v>
      </c>
      <c r="AA3184" s="52">
        <f t="shared" si="196"/>
        <v>1</v>
      </c>
      <c r="AB3184" s="54">
        <f t="shared" si="197"/>
        <v>1</v>
      </c>
      <c r="AC3184" s="54">
        <f t="shared" si="198"/>
        <v>0.33333333333333331</v>
      </c>
      <c r="AD3184" s="55">
        <f t="shared" si="199"/>
        <v>0.77777777777777779</v>
      </c>
      <c r="AE3184" s="58"/>
    </row>
    <row r="3185" spans="1:31" s="5" customFormat="1" x14ac:dyDescent="0.3">
      <c r="A3185" s="40" t="s">
        <v>7237</v>
      </c>
      <c r="B3185" s="16" t="s">
        <v>7238</v>
      </c>
      <c r="C3185" s="8"/>
      <c r="D3185" s="8"/>
      <c r="E3185" s="8"/>
      <c r="F3185" s="9"/>
      <c r="G3185" s="36"/>
      <c r="H3185" s="12"/>
      <c r="I3185" s="12"/>
      <c r="J3185" s="13"/>
      <c r="K3185" s="34"/>
      <c r="L3185" s="8"/>
      <c r="M3185" s="8"/>
      <c r="N3185" s="9"/>
      <c r="O3185" s="36"/>
      <c r="P3185" s="12"/>
      <c r="Q3185" s="12"/>
      <c r="R3185" s="13"/>
      <c r="S3185" s="34"/>
      <c r="T3185" s="8"/>
      <c r="U3185" s="8"/>
      <c r="V3185" s="9"/>
      <c r="W3185" s="36">
        <v>30.59</v>
      </c>
      <c r="X3185" s="12">
        <v>1</v>
      </c>
      <c r="Y3185" s="12">
        <v>2</v>
      </c>
      <c r="Z3185" s="12">
        <v>6.7</v>
      </c>
      <c r="AA3185" s="52">
        <f t="shared" si="196"/>
        <v>1</v>
      </c>
      <c r="AB3185" s="54">
        <f t="shared" si="197"/>
        <v>1</v>
      </c>
      <c r="AC3185" s="54">
        <f t="shared" si="198"/>
        <v>0.33333333333333331</v>
      </c>
      <c r="AD3185" s="55">
        <f t="shared" si="199"/>
        <v>0.77777777777777779</v>
      </c>
      <c r="AE3185" s="58"/>
    </row>
    <row r="3186" spans="1:31" s="5" customFormat="1" x14ac:dyDescent="0.3">
      <c r="A3186" s="40" t="s">
        <v>7046</v>
      </c>
      <c r="B3186" s="16" t="s">
        <v>3759</v>
      </c>
      <c r="C3186" s="8"/>
      <c r="D3186" s="8"/>
      <c r="E3186" s="8"/>
      <c r="F3186" s="9"/>
      <c r="G3186" s="36"/>
      <c r="H3186" s="12"/>
      <c r="I3186" s="12"/>
      <c r="J3186" s="13"/>
      <c r="K3186" s="34"/>
      <c r="L3186" s="8"/>
      <c r="M3186" s="8"/>
      <c r="N3186" s="9"/>
      <c r="O3186" s="36"/>
      <c r="P3186" s="12"/>
      <c r="Q3186" s="12"/>
      <c r="R3186" s="13"/>
      <c r="S3186" s="34"/>
      <c r="T3186" s="8"/>
      <c r="U3186" s="8"/>
      <c r="V3186" s="9"/>
      <c r="W3186" s="36">
        <v>30.65</v>
      </c>
      <c r="X3186" s="12">
        <v>1</v>
      </c>
      <c r="Y3186" s="12">
        <v>2</v>
      </c>
      <c r="Z3186" s="12">
        <v>35.1</v>
      </c>
      <c r="AA3186" s="52">
        <f t="shared" si="196"/>
        <v>1</v>
      </c>
      <c r="AB3186" s="54">
        <f t="shared" si="197"/>
        <v>1</v>
      </c>
      <c r="AC3186" s="54">
        <f t="shared" si="198"/>
        <v>0.33333333333333331</v>
      </c>
      <c r="AD3186" s="55">
        <f t="shared" si="199"/>
        <v>0.77777777777777779</v>
      </c>
      <c r="AE3186" s="58"/>
    </row>
    <row r="3187" spans="1:31" s="5" customFormat="1" x14ac:dyDescent="0.3">
      <c r="A3187" s="40" t="s">
        <v>7021</v>
      </c>
      <c r="B3187" s="16" t="s">
        <v>5791</v>
      </c>
      <c r="C3187" s="8"/>
      <c r="D3187" s="8"/>
      <c r="E3187" s="8"/>
      <c r="F3187" s="9"/>
      <c r="G3187" s="36"/>
      <c r="H3187" s="12"/>
      <c r="I3187" s="12"/>
      <c r="J3187" s="13"/>
      <c r="K3187" s="34"/>
      <c r="L3187" s="8"/>
      <c r="M3187" s="8"/>
      <c r="N3187" s="9"/>
      <c r="O3187" s="36"/>
      <c r="P3187" s="12"/>
      <c r="Q3187" s="12"/>
      <c r="R3187" s="13"/>
      <c r="S3187" s="34"/>
      <c r="T3187" s="8"/>
      <c r="U3187" s="8"/>
      <c r="V3187" s="9"/>
      <c r="W3187" s="36">
        <v>30.66</v>
      </c>
      <c r="X3187" s="12">
        <v>1</v>
      </c>
      <c r="Y3187" s="12">
        <v>2</v>
      </c>
      <c r="Z3187" s="12">
        <v>5.6</v>
      </c>
      <c r="AA3187" s="52">
        <f t="shared" si="196"/>
        <v>1</v>
      </c>
      <c r="AB3187" s="54">
        <f t="shared" si="197"/>
        <v>1</v>
      </c>
      <c r="AC3187" s="54">
        <f t="shared" si="198"/>
        <v>0.33333333333333331</v>
      </c>
      <c r="AD3187" s="55">
        <f t="shared" si="199"/>
        <v>0.77777777777777779</v>
      </c>
      <c r="AE3187" s="58"/>
    </row>
    <row r="3188" spans="1:31" s="5" customFormat="1" x14ac:dyDescent="0.3">
      <c r="A3188" s="40" t="s">
        <v>6993</v>
      </c>
      <c r="B3188" s="16" t="s">
        <v>6994</v>
      </c>
      <c r="C3188" s="8"/>
      <c r="D3188" s="8"/>
      <c r="E3188" s="8"/>
      <c r="F3188" s="9"/>
      <c r="G3188" s="36"/>
      <c r="H3188" s="12"/>
      <c r="I3188" s="12"/>
      <c r="J3188" s="13"/>
      <c r="K3188" s="34"/>
      <c r="L3188" s="8"/>
      <c r="M3188" s="8"/>
      <c r="N3188" s="9"/>
      <c r="O3188" s="36"/>
      <c r="P3188" s="12"/>
      <c r="Q3188" s="12"/>
      <c r="R3188" s="13"/>
      <c r="S3188" s="34"/>
      <c r="T3188" s="8"/>
      <c r="U3188" s="8"/>
      <c r="V3188" s="9"/>
      <c r="W3188" s="36">
        <v>30.81</v>
      </c>
      <c r="X3188" s="12">
        <v>1</v>
      </c>
      <c r="Y3188" s="12">
        <v>2</v>
      </c>
      <c r="Z3188" s="12">
        <v>10.5</v>
      </c>
      <c r="AA3188" s="52">
        <f t="shared" si="196"/>
        <v>1</v>
      </c>
      <c r="AB3188" s="54">
        <f t="shared" si="197"/>
        <v>1</v>
      </c>
      <c r="AC3188" s="54">
        <f t="shared" si="198"/>
        <v>0.33333333333333331</v>
      </c>
      <c r="AD3188" s="55">
        <f t="shared" si="199"/>
        <v>0.77777777777777779</v>
      </c>
      <c r="AE3188" s="58"/>
    </row>
    <row r="3189" spans="1:31" s="5" customFormat="1" x14ac:dyDescent="0.3">
      <c r="A3189" s="40" t="s">
        <v>7175</v>
      </c>
      <c r="B3189" s="16" t="s">
        <v>7176</v>
      </c>
      <c r="C3189" s="8"/>
      <c r="D3189" s="8"/>
      <c r="E3189" s="8"/>
      <c r="F3189" s="9"/>
      <c r="G3189" s="36"/>
      <c r="H3189" s="12"/>
      <c r="I3189" s="12"/>
      <c r="J3189" s="13"/>
      <c r="K3189" s="34"/>
      <c r="L3189" s="8"/>
      <c r="M3189" s="8"/>
      <c r="N3189" s="9"/>
      <c r="O3189" s="36"/>
      <c r="P3189" s="12"/>
      <c r="Q3189" s="12"/>
      <c r="R3189" s="13"/>
      <c r="S3189" s="34"/>
      <c r="T3189" s="8"/>
      <c r="U3189" s="8"/>
      <c r="V3189" s="9"/>
      <c r="W3189" s="36">
        <v>31.05</v>
      </c>
      <c r="X3189" s="12">
        <v>1</v>
      </c>
      <c r="Y3189" s="12">
        <v>2</v>
      </c>
      <c r="Z3189" s="12">
        <v>6.3</v>
      </c>
      <c r="AA3189" s="52">
        <f t="shared" si="196"/>
        <v>1</v>
      </c>
      <c r="AB3189" s="54">
        <f t="shared" si="197"/>
        <v>1</v>
      </c>
      <c r="AC3189" s="54">
        <f t="shared" si="198"/>
        <v>0.33333333333333331</v>
      </c>
      <c r="AD3189" s="55">
        <f t="shared" si="199"/>
        <v>0.77777777777777779</v>
      </c>
      <c r="AE3189" s="58"/>
    </row>
    <row r="3190" spans="1:31" s="5" customFormat="1" x14ac:dyDescent="0.3">
      <c r="A3190" s="40" t="s">
        <v>7144</v>
      </c>
      <c r="B3190" s="16" t="s">
        <v>7145</v>
      </c>
      <c r="C3190" s="8"/>
      <c r="D3190" s="8"/>
      <c r="E3190" s="8"/>
      <c r="F3190" s="9"/>
      <c r="G3190" s="36"/>
      <c r="H3190" s="12"/>
      <c r="I3190" s="12"/>
      <c r="J3190" s="13"/>
      <c r="K3190" s="34"/>
      <c r="L3190" s="8"/>
      <c r="M3190" s="8"/>
      <c r="N3190" s="9"/>
      <c r="O3190" s="36"/>
      <c r="P3190" s="12"/>
      <c r="Q3190" s="12"/>
      <c r="R3190" s="13"/>
      <c r="S3190" s="34"/>
      <c r="T3190" s="8"/>
      <c r="U3190" s="8"/>
      <c r="V3190" s="9"/>
      <c r="W3190" s="36">
        <v>31.49</v>
      </c>
      <c r="X3190" s="12">
        <v>1</v>
      </c>
      <c r="Y3190" s="12">
        <v>2</v>
      </c>
      <c r="Z3190" s="12">
        <v>4.5999999999999996</v>
      </c>
      <c r="AA3190" s="52">
        <f t="shared" si="196"/>
        <v>1</v>
      </c>
      <c r="AB3190" s="54">
        <f t="shared" si="197"/>
        <v>1</v>
      </c>
      <c r="AC3190" s="54">
        <f t="shared" si="198"/>
        <v>0.33333333333333331</v>
      </c>
      <c r="AD3190" s="55">
        <f t="shared" si="199"/>
        <v>0.77777777777777779</v>
      </c>
      <c r="AE3190" s="58"/>
    </row>
    <row r="3191" spans="1:31" s="5" customFormat="1" x14ac:dyDescent="0.3">
      <c r="A3191" s="40" t="s">
        <v>4709</v>
      </c>
      <c r="B3191" s="3" t="s">
        <v>4710</v>
      </c>
      <c r="C3191" s="8"/>
      <c r="D3191" s="8"/>
      <c r="E3191" s="8"/>
      <c r="F3191" s="9"/>
      <c r="G3191" s="36"/>
      <c r="H3191" s="12"/>
      <c r="I3191" s="12"/>
      <c r="J3191" s="13"/>
      <c r="K3191" s="34">
        <v>27.59</v>
      </c>
      <c r="L3191" s="8">
        <v>1</v>
      </c>
      <c r="M3191" s="8">
        <v>1</v>
      </c>
      <c r="N3191" s="9">
        <v>6.9</v>
      </c>
      <c r="O3191" s="36">
        <v>37.799999999999997</v>
      </c>
      <c r="P3191" s="12">
        <v>1</v>
      </c>
      <c r="Q3191" s="12">
        <v>1</v>
      </c>
      <c r="R3191" s="13">
        <v>1.1000000000000001</v>
      </c>
      <c r="S3191" s="34"/>
      <c r="T3191" s="8"/>
      <c r="U3191" s="8"/>
      <c r="V3191" s="9"/>
      <c r="W3191" s="36">
        <v>34.58</v>
      </c>
      <c r="X3191" s="12">
        <v>1</v>
      </c>
      <c r="Y3191" s="12">
        <v>2</v>
      </c>
      <c r="Z3191" s="12">
        <v>2.5</v>
      </c>
      <c r="AA3191" s="52">
        <f t="shared" si="196"/>
        <v>1</v>
      </c>
      <c r="AB3191" s="54">
        <f t="shared" si="197"/>
        <v>1</v>
      </c>
      <c r="AC3191" s="54">
        <f t="shared" si="198"/>
        <v>0.33333333333333331</v>
      </c>
      <c r="AD3191" s="55">
        <f t="shared" si="199"/>
        <v>0.77777777777777779</v>
      </c>
      <c r="AE3191" s="58"/>
    </row>
    <row r="3192" spans="1:31" s="5" customFormat="1" x14ac:dyDescent="0.3">
      <c r="A3192" s="40" t="s">
        <v>7100</v>
      </c>
      <c r="B3192" s="16" t="s">
        <v>7101</v>
      </c>
      <c r="C3192" s="8"/>
      <c r="D3192" s="8"/>
      <c r="E3192" s="8"/>
      <c r="F3192" s="9"/>
      <c r="G3192" s="36"/>
      <c r="H3192" s="12"/>
      <c r="I3192" s="12"/>
      <c r="J3192" s="13"/>
      <c r="K3192" s="34"/>
      <c r="L3192" s="8"/>
      <c r="M3192" s="8"/>
      <c r="N3192" s="9"/>
      <c r="O3192" s="36"/>
      <c r="P3192" s="12"/>
      <c r="Q3192" s="12"/>
      <c r="R3192" s="13"/>
      <c r="S3192" s="34"/>
      <c r="T3192" s="8"/>
      <c r="U3192" s="8"/>
      <c r="V3192" s="9"/>
      <c r="W3192" s="36">
        <v>32.04</v>
      </c>
      <c r="X3192" s="12">
        <v>1</v>
      </c>
      <c r="Y3192" s="12">
        <v>2</v>
      </c>
      <c r="Z3192" s="12">
        <v>2.5</v>
      </c>
      <c r="AA3192" s="52">
        <f t="shared" si="196"/>
        <v>1</v>
      </c>
      <c r="AB3192" s="54">
        <f t="shared" si="197"/>
        <v>1</v>
      </c>
      <c r="AC3192" s="54">
        <f t="shared" si="198"/>
        <v>0.33333333333333331</v>
      </c>
      <c r="AD3192" s="55">
        <f t="shared" si="199"/>
        <v>0.77777777777777779</v>
      </c>
      <c r="AE3192" s="58"/>
    </row>
    <row r="3193" spans="1:31" s="5" customFormat="1" x14ac:dyDescent="0.3">
      <c r="A3193" s="40" t="s">
        <v>7068</v>
      </c>
      <c r="B3193" s="16" t="s">
        <v>7069</v>
      </c>
      <c r="C3193" s="8"/>
      <c r="D3193" s="8"/>
      <c r="E3193" s="8"/>
      <c r="F3193" s="9"/>
      <c r="G3193" s="36"/>
      <c r="H3193" s="12"/>
      <c r="I3193" s="12"/>
      <c r="J3193" s="13"/>
      <c r="K3193" s="34"/>
      <c r="L3193" s="8"/>
      <c r="M3193" s="8"/>
      <c r="N3193" s="9"/>
      <c r="O3193" s="36"/>
      <c r="P3193" s="12"/>
      <c r="Q3193" s="12"/>
      <c r="R3193" s="13"/>
      <c r="S3193" s="34"/>
      <c r="T3193" s="8"/>
      <c r="U3193" s="8"/>
      <c r="V3193" s="9"/>
      <c r="W3193" s="36">
        <v>32.57</v>
      </c>
      <c r="X3193" s="12">
        <v>1</v>
      </c>
      <c r="Y3193" s="12">
        <v>2</v>
      </c>
      <c r="Z3193" s="12">
        <v>12.9</v>
      </c>
      <c r="AA3193" s="52">
        <f t="shared" si="196"/>
        <v>1</v>
      </c>
      <c r="AB3193" s="54">
        <f t="shared" si="197"/>
        <v>1</v>
      </c>
      <c r="AC3193" s="54">
        <f t="shared" si="198"/>
        <v>0.33333333333333331</v>
      </c>
      <c r="AD3193" s="55">
        <f t="shared" si="199"/>
        <v>0.77777777777777779</v>
      </c>
      <c r="AE3193" s="58"/>
    </row>
    <row r="3194" spans="1:31" s="5" customFormat="1" x14ac:dyDescent="0.3">
      <c r="A3194" s="40" t="s">
        <v>7106</v>
      </c>
      <c r="B3194" s="16" t="s">
        <v>7107</v>
      </c>
      <c r="C3194" s="8"/>
      <c r="D3194" s="8"/>
      <c r="E3194" s="8"/>
      <c r="F3194" s="9"/>
      <c r="G3194" s="36"/>
      <c r="H3194" s="12"/>
      <c r="I3194" s="12"/>
      <c r="J3194" s="13"/>
      <c r="K3194" s="34"/>
      <c r="L3194" s="8"/>
      <c r="M3194" s="8"/>
      <c r="N3194" s="9"/>
      <c r="O3194" s="36"/>
      <c r="P3194" s="12"/>
      <c r="Q3194" s="12"/>
      <c r="R3194" s="13"/>
      <c r="S3194" s="34"/>
      <c r="T3194" s="8"/>
      <c r="U3194" s="8"/>
      <c r="V3194" s="9"/>
      <c r="W3194" s="36">
        <v>32.85</v>
      </c>
      <c r="X3194" s="12">
        <v>1</v>
      </c>
      <c r="Y3194" s="12">
        <v>2</v>
      </c>
      <c r="Z3194" s="12">
        <v>2.2999999999999998</v>
      </c>
      <c r="AA3194" s="52">
        <f t="shared" si="196"/>
        <v>1</v>
      </c>
      <c r="AB3194" s="54">
        <f t="shared" si="197"/>
        <v>1</v>
      </c>
      <c r="AC3194" s="54">
        <f t="shared" si="198"/>
        <v>0.33333333333333331</v>
      </c>
      <c r="AD3194" s="55">
        <f t="shared" si="199"/>
        <v>0.77777777777777779</v>
      </c>
      <c r="AE3194" s="58"/>
    </row>
    <row r="3195" spans="1:31" s="5" customFormat="1" x14ac:dyDescent="0.3">
      <c r="A3195" s="40" t="s">
        <v>6983</v>
      </c>
      <c r="B3195" s="16" t="s">
        <v>6984</v>
      </c>
      <c r="C3195" s="8"/>
      <c r="D3195" s="8"/>
      <c r="E3195" s="8"/>
      <c r="F3195" s="9"/>
      <c r="G3195" s="36"/>
      <c r="H3195" s="12"/>
      <c r="I3195" s="12"/>
      <c r="J3195" s="13"/>
      <c r="K3195" s="34"/>
      <c r="L3195" s="8"/>
      <c r="M3195" s="8"/>
      <c r="N3195" s="9"/>
      <c r="O3195" s="36"/>
      <c r="P3195" s="12"/>
      <c r="Q3195" s="12"/>
      <c r="R3195" s="13"/>
      <c r="S3195" s="34"/>
      <c r="T3195" s="8"/>
      <c r="U3195" s="8"/>
      <c r="V3195" s="9"/>
      <c r="W3195" s="36">
        <v>33.71</v>
      </c>
      <c r="X3195" s="12">
        <v>1</v>
      </c>
      <c r="Y3195" s="12">
        <v>2</v>
      </c>
      <c r="Z3195" s="12">
        <v>4.3</v>
      </c>
      <c r="AA3195" s="52">
        <f t="shared" si="196"/>
        <v>1</v>
      </c>
      <c r="AB3195" s="54">
        <f t="shared" si="197"/>
        <v>1</v>
      </c>
      <c r="AC3195" s="54">
        <f t="shared" si="198"/>
        <v>0.33333333333333331</v>
      </c>
      <c r="AD3195" s="55">
        <f t="shared" si="199"/>
        <v>0.77777777777777779</v>
      </c>
      <c r="AE3195" s="58"/>
    </row>
    <row r="3196" spans="1:31" s="5" customFormat="1" x14ac:dyDescent="0.3">
      <c r="A3196" s="40" t="s">
        <v>7229</v>
      </c>
      <c r="B3196" s="16" t="s">
        <v>7230</v>
      </c>
      <c r="C3196" s="8"/>
      <c r="D3196" s="8"/>
      <c r="E3196" s="8"/>
      <c r="F3196" s="9"/>
      <c r="G3196" s="36"/>
      <c r="H3196" s="12"/>
      <c r="I3196" s="12"/>
      <c r="J3196" s="13"/>
      <c r="K3196" s="34"/>
      <c r="L3196" s="8"/>
      <c r="M3196" s="8"/>
      <c r="N3196" s="9"/>
      <c r="O3196" s="36"/>
      <c r="P3196" s="12"/>
      <c r="Q3196" s="12"/>
      <c r="R3196" s="13"/>
      <c r="S3196" s="34"/>
      <c r="T3196" s="8"/>
      <c r="U3196" s="8"/>
      <c r="V3196" s="9"/>
      <c r="W3196" s="36">
        <v>34.06</v>
      </c>
      <c r="X3196" s="12">
        <v>1</v>
      </c>
      <c r="Y3196" s="12">
        <v>2</v>
      </c>
      <c r="Z3196" s="12">
        <v>6.2</v>
      </c>
      <c r="AA3196" s="52">
        <f t="shared" si="196"/>
        <v>1</v>
      </c>
      <c r="AB3196" s="54">
        <f t="shared" si="197"/>
        <v>1</v>
      </c>
      <c r="AC3196" s="54">
        <f t="shared" si="198"/>
        <v>0.33333333333333331</v>
      </c>
      <c r="AD3196" s="55">
        <f t="shared" si="199"/>
        <v>0.77777777777777779</v>
      </c>
      <c r="AE3196" s="58"/>
    </row>
    <row r="3197" spans="1:31" s="5" customFormat="1" x14ac:dyDescent="0.3">
      <c r="A3197" s="40" t="s">
        <v>6910</v>
      </c>
      <c r="B3197" s="16" t="s">
        <v>6911</v>
      </c>
      <c r="C3197" s="8"/>
      <c r="D3197" s="8"/>
      <c r="E3197" s="8"/>
      <c r="F3197" s="9"/>
      <c r="G3197" s="36"/>
      <c r="H3197" s="12"/>
      <c r="I3197" s="12"/>
      <c r="J3197" s="13"/>
      <c r="K3197" s="34"/>
      <c r="L3197" s="8"/>
      <c r="M3197" s="8"/>
      <c r="N3197" s="9"/>
      <c r="O3197" s="36"/>
      <c r="P3197" s="12"/>
      <c r="Q3197" s="12"/>
      <c r="R3197" s="13"/>
      <c r="S3197" s="34"/>
      <c r="T3197" s="8"/>
      <c r="U3197" s="8"/>
      <c r="V3197" s="9"/>
      <c r="W3197" s="36">
        <v>34.65</v>
      </c>
      <c r="X3197" s="12">
        <v>1</v>
      </c>
      <c r="Y3197" s="12">
        <v>2</v>
      </c>
      <c r="Z3197" s="12">
        <v>11.9</v>
      </c>
      <c r="AA3197" s="52">
        <f t="shared" si="196"/>
        <v>1</v>
      </c>
      <c r="AB3197" s="54">
        <f t="shared" si="197"/>
        <v>1</v>
      </c>
      <c r="AC3197" s="54">
        <f t="shared" si="198"/>
        <v>0.33333333333333331</v>
      </c>
      <c r="AD3197" s="55">
        <f t="shared" si="199"/>
        <v>0.77777777777777779</v>
      </c>
      <c r="AE3197" s="58"/>
    </row>
    <row r="3198" spans="1:31" s="5" customFormat="1" x14ac:dyDescent="0.3">
      <c r="A3198" s="40" t="s">
        <v>6899</v>
      </c>
      <c r="B3198" s="16" t="s">
        <v>6900</v>
      </c>
      <c r="C3198" s="8"/>
      <c r="D3198" s="8"/>
      <c r="E3198" s="8"/>
      <c r="F3198" s="9"/>
      <c r="G3198" s="36"/>
      <c r="H3198" s="12"/>
      <c r="I3198" s="12"/>
      <c r="J3198" s="13"/>
      <c r="K3198" s="34"/>
      <c r="L3198" s="8"/>
      <c r="M3198" s="8"/>
      <c r="N3198" s="9"/>
      <c r="O3198" s="36"/>
      <c r="P3198" s="12"/>
      <c r="Q3198" s="12"/>
      <c r="R3198" s="13"/>
      <c r="S3198" s="34"/>
      <c r="T3198" s="8"/>
      <c r="U3198" s="8"/>
      <c r="V3198" s="9"/>
      <c r="W3198" s="36">
        <v>35.19</v>
      </c>
      <c r="X3198" s="12">
        <v>1</v>
      </c>
      <c r="Y3198" s="12">
        <v>2</v>
      </c>
      <c r="Z3198" s="12">
        <v>6.9</v>
      </c>
      <c r="AA3198" s="52">
        <f t="shared" si="196"/>
        <v>1</v>
      </c>
      <c r="AB3198" s="54">
        <f t="shared" si="197"/>
        <v>1</v>
      </c>
      <c r="AC3198" s="54">
        <f t="shared" si="198"/>
        <v>0.33333333333333331</v>
      </c>
      <c r="AD3198" s="55">
        <f t="shared" si="199"/>
        <v>0.77777777777777779</v>
      </c>
      <c r="AE3198" s="58"/>
    </row>
    <row r="3199" spans="1:31" s="5" customFormat="1" x14ac:dyDescent="0.3">
      <c r="A3199" s="40" t="s">
        <v>6954</v>
      </c>
      <c r="B3199" s="16" t="s">
        <v>6955</v>
      </c>
      <c r="C3199" s="8"/>
      <c r="D3199" s="8"/>
      <c r="E3199" s="8"/>
      <c r="F3199" s="9"/>
      <c r="G3199" s="36"/>
      <c r="H3199" s="12"/>
      <c r="I3199" s="12"/>
      <c r="J3199" s="13"/>
      <c r="K3199" s="34"/>
      <c r="L3199" s="8"/>
      <c r="M3199" s="8"/>
      <c r="N3199" s="9"/>
      <c r="O3199" s="36"/>
      <c r="P3199" s="12"/>
      <c r="Q3199" s="12"/>
      <c r="R3199" s="13"/>
      <c r="S3199" s="34"/>
      <c r="T3199" s="8"/>
      <c r="U3199" s="8"/>
      <c r="V3199" s="9"/>
      <c r="W3199" s="36">
        <v>36.049999999999997</v>
      </c>
      <c r="X3199" s="12">
        <v>1</v>
      </c>
      <c r="Y3199" s="12">
        <v>2</v>
      </c>
      <c r="Z3199" s="12">
        <v>14.7</v>
      </c>
      <c r="AA3199" s="52">
        <f t="shared" si="196"/>
        <v>1</v>
      </c>
      <c r="AB3199" s="54">
        <f t="shared" si="197"/>
        <v>1</v>
      </c>
      <c r="AC3199" s="54">
        <f t="shared" si="198"/>
        <v>0.33333333333333331</v>
      </c>
      <c r="AD3199" s="55">
        <f t="shared" si="199"/>
        <v>0.77777777777777779</v>
      </c>
      <c r="AE3199" s="58"/>
    </row>
    <row r="3200" spans="1:31" s="5" customFormat="1" x14ac:dyDescent="0.3">
      <c r="A3200" s="40" t="s">
        <v>7098</v>
      </c>
      <c r="B3200" s="16" t="s">
        <v>7099</v>
      </c>
      <c r="C3200" s="8"/>
      <c r="D3200" s="8"/>
      <c r="E3200" s="8"/>
      <c r="F3200" s="9"/>
      <c r="G3200" s="36"/>
      <c r="H3200" s="12"/>
      <c r="I3200" s="12"/>
      <c r="J3200" s="13"/>
      <c r="K3200" s="34"/>
      <c r="L3200" s="8"/>
      <c r="M3200" s="8"/>
      <c r="N3200" s="9"/>
      <c r="O3200" s="36"/>
      <c r="P3200" s="12"/>
      <c r="Q3200" s="12"/>
      <c r="R3200" s="13"/>
      <c r="S3200" s="34"/>
      <c r="T3200" s="8"/>
      <c r="U3200" s="8"/>
      <c r="V3200" s="9"/>
      <c r="W3200" s="36">
        <v>36.270000000000003</v>
      </c>
      <c r="X3200" s="12">
        <v>1</v>
      </c>
      <c r="Y3200" s="12">
        <v>2</v>
      </c>
      <c r="Z3200" s="12">
        <v>4.5999999999999996</v>
      </c>
      <c r="AA3200" s="52">
        <f t="shared" si="196"/>
        <v>1</v>
      </c>
      <c r="AB3200" s="54">
        <f t="shared" si="197"/>
        <v>1</v>
      </c>
      <c r="AC3200" s="54">
        <f t="shared" si="198"/>
        <v>0.33333333333333331</v>
      </c>
      <c r="AD3200" s="55">
        <f t="shared" si="199"/>
        <v>0.77777777777777779</v>
      </c>
      <c r="AE3200" s="58"/>
    </row>
    <row r="3201" spans="1:31" s="5" customFormat="1" x14ac:dyDescent="0.3">
      <c r="A3201" s="40" t="s">
        <v>7189</v>
      </c>
      <c r="B3201" s="16" t="s">
        <v>7190</v>
      </c>
      <c r="C3201" s="8"/>
      <c r="D3201" s="8"/>
      <c r="E3201" s="8"/>
      <c r="F3201" s="9"/>
      <c r="G3201" s="36"/>
      <c r="H3201" s="12"/>
      <c r="I3201" s="12"/>
      <c r="J3201" s="13"/>
      <c r="K3201" s="34"/>
      <c r="L3201" s="8"/>
      <c r="M3201" s="8"/>
      <c r="N3201" s="9"/>
      <c r="O3201" s="36"/>
      <c r="P3201" s="12"/>
      <c r="Q3201" s="12"/>
      <c r="R3201" s="13"/>
      <c r="S3201" s="34"/>
      <c r="T3201" s="8"/>
      <c r="U3201" s="8"/>
      <c r="V3201" s="9"/>
      <c r="W3201" s="36">
        <v>36.67</v>
      </c>
      <c r="X3201" s="12">
        <v>1</v>
      </c>
      <c r="Y3201" s="12">
        <v>2</v>
      </c>
      <c r="Z3201" s="12">
        <v>5.3</v>
      </c>
      <c r="AA3201" s="52">
        <f t="shared" si="196"/>
        <v>1</v>
      </c>
      <c r="AB3201" s="54">
        <f t="shared" si="197"/>
        <v>1</v>
      </c>
      <c r="AC3201" s="54">
        <f t="shared" si="198"/>
        <v>0.33333333333333331</v>
      </c>
      <c r="AD3201" s="55">
        <f t="shared" si="199"/>
        <v>0.77777777777777779</v>
      </c>
      <c r="AE3201" s="58"/>
    </row>
    <row r="3202" spans="1:31" s="5" customFormat="1" x14ac:dyDescent="0.3">
      <c r="A3202" s="40" t="s">
        <v>7223</v>
      </c>
      <c r="B3202" s="16" t="s">
        <v>7224</v>
      </c>
      <c r="C3202" s="8"/>
      <c r="D3202" s="8"/>
      <c r="E3202" s="8"/>
      <c r="F3202" s="9"/>
      <c r="G3202" s="36"/>
      <c r="H3202" s="12"/>
      <c r="I3202" s="12"/>
      <c r="J3202" s="13"/>
      <c r="K3202" s="34"/>
      <c r="L3202" s="8"/>
      <c r="M3202" s="8"/>
      <c r="N3202" s="9"/>
      <c r="O3202" s="36"/>
      <c r="P3202" s="12"/>
      <c r="Q3202" s="12"/>
      <c r="R3202" s="13"/>
      <c r="S3202" s="34"/>
      <c r="T3202" s="8"/>
      <c r="U3202" s="8"/>
      <c r="V3202" s="9"/>
      <c r="W3202" s="36">
        <v>37.57</v>
      </c>
      <c r="X3202" s="12">
        <v>1</v>
      </c>
      <c r="Y3202" s="12">
        <v>2</v>
      </c>
      <c r="Z3202" s="12">
        <v>9.9</v>
      </c>
      <c r="AA3202" s="52">
        <f t="shared" si="196"/>
        <v>1</v>
      </c>
      <c r="AB3202" s="54">
        <f t="shared" si="197"/>
        <v>1</v>
      </c>
      <c r="AC3202" s="54">
        <f t="shared" si="198"/>
        <v>0.33333333333333331</v>
      </c>
      <c r="AD3202" s="55">
        <f t="shared" si="199"/>
        <v>0.77777777777777779</v>
      </c>
      <c r="AE3202" s="58"/>
    </row>
    <row r="3203" spans="1:31" s="5" customFormat="1" x14ac:dyDescent="0.3">
      <c r="A3203" s="40" t="s">
        <v>6901</v>
      </c>
      <c r="B3203" s="16" t="s">
        <v>1276</v>
      </c>
      <c r="C3203" s="8"/>
      <c r="D3203" s="8"/>
      <c r="E3203" s="8"/>
      <c r="F3203" s="9"/>
      <c r="G3203" s="36"/>
      <c r="H3203" s="12"/>
      <c r="I3203" s="12"/>
      <c r="J3203" s="13"/>
      <c r="K3203" s="34"/>
      <c r="L3203" s="8"/>
      <c r="M3203" s="8"/>
      <c r="N3203" s="9"/>
      <c r="O3203" s="36"/>
      <c r="P3203" s="12"/>
      <c r="Q3203" s="12"/>
      <c r="R3203" s="13"/>
      <c r="S3203" s="34"/>
      <c r="T3203" s="8"/>
      <c r="U3203" s="8"/>
      <c r="V3203" s="9"/>
      <c r="W3203" s="36">
        <v>38.75</v>
      </c>
      <c r="X3203" s="12">
        <v>1</v>
      </c>
      <c r="Y3203" s="12">
        <v>2</v>
      </c>
      <c r="Z3203" s="12">
        <v>20.100000000000001</v>
      </c>
      <c r="AA3203" s="52">
        <f t="shared" ref="AA3203:AA3266" si="200">(E3203+1)/(I3203+1)</f>
        <v>1</v>
      </c>
      <c r="AB3203" s="54">
        <f t="shared" ref="AB3203:AB3266" si="201">(M3203+1)/(Q3203+1)</f>
        <v>1</v>
      </c>
      <c r="AC3203" s="54">
        <f t="shared" ref="AC3203:AC3266" si="202">(U3203+1)/(Y3203+1)</f>
        <v>0.33333333333333331</v>
      </c>
      <c r="AD3203" s="55">
        <f t="shared" ref="AD3203:AD3266" si="203">AVERAGE(AA3203:AC3203)</f>
        <v>0.77777777777777779</v>
      </c>
      <c r="AE3203" s="58"/>
    </row>
    <row r="3204" spans="1:31" s="5" customFormat="1" x14ac:dyDescent="0.3">
      <c r="A3204" s="40" t="s">
        <v>7193</v>
      </c>
      <c r="B3204" s="16" t="s">
        <v>7194</v>
      </c>
      <c r="C3204" s="8"/>
      <c r="D3204" s="8"/>
      <c r="E3204" s="8"/>
      <c r="F3204" s="9"/>
      <c r="G3204" s="36"/>
      <c r="H3204" s="12"/>
      <c r="I3204" s="12"/>
      <c r="J3204" s="13"/>
      <c r="K3204" s="34"/>
      <c r="L3204" s="8"/>
      <c r="M3204" s="8"/>
      <c r="N3204" s="9"/>
      <c r="O3204" s="36"/>
      <c r="P3204" s="12"/>
      <c r="Q3204" s="12"/>
      <c r="R3204" s="13"/>
      <c r="S3204" s="34"/>
      <c r="T3204" s="8"/>
      <c r="U3204" s="8"/>
      <c r="V3204" s="9"/>
      <c r="W3204" s="36">
        <v>40.82</v>
      </c>
      <c r="X3204" s="12">
        <v>1</v>
      </c>
      <c r="Y3204" s="12">
        <v>2</v>
      </c>
      <c r="Z3204" s="12">
        <v>3</v>
      </c>
      <c r="AA3204" s="52">
        <f t="shared" si="200"/>
        <v>1</v>
      </c>
      <c r="AB3204" s="54">
        <f t="shared" si="201"/>
        <v>1</v>
      </c>
      <c r="AC3204" s="54">
        <f t="shared" si="202"/>
        <v>0.33333333333333331</v>
      </c>
      <c r="AD3204" s="55">
        <f t="shared" si="203"/>
        <v>0.77777777777777779</v>
      </c>
      <c r="AE3204" s="58"/>
    </row>
    <row r="3205" spans="1:31" s="5" customFormat="1" x14ac:dyDescent="0.3">
      <c r="A3205" s="40" t="s">
        <v>6962</v>
      </c>
      <c r="B3205" s="16" t="s">
        <v>6963</v>
      </c>
      <c r="C3205" s="8"/>
      <c r="D3205" s="8"/>
      <c r="E3205" s="8"/>
      <c r="F3205" s="9"/>
      <c r="G3205" s="36"/>
      <c r="H3205" s="12"/>
      <c r="I3205" s="12"/>
      <c r="J3205" s="13"/>
      <c r="K3205" s="34"/>
      <c r="L3205" s="8"/>
      <c r="M3205" s="8"/>
      <c r="N3205" s="9"/>
      <c r="O3205" s="36"/>
      <c r="P3205" s="12"/>
      <c r="Q3205" s="12"/>
      <c r="R3205" s="13"/>
      <c r="S3205" s="34"/>
      <c r="T3205" s="8"/>
      <c r="U3205" s="8"/>
      <c r="V3205" s="9"/>
      <c r="W3205" s="36">
        <v>41.8</v>
      </c>
      <c r="X3205" s="12">
        <v>1</v>
      </c>
      <c r="Y3205" s="12">
        <v>2</v>
      </c>
      <c r="Z3205" s="12">
        <v>19.8</v>
      </c>
      <c r="AA3205" s="52">
        <f t="shared" si="200"/>
        <v>1</v>
      </c>
      <c r="AB3205" s="54">
        <f t="shared" si="201"/>
        <v>1</v>
      </c>
      <c r="AC3205" s="54">
        <f t="shared" si="202"/>
        <v>0.33333333333333331</v>
      </c>
      <c r="AD3205" s="55">
        <f t="shared" si="203"/>
        <v>0.77777777777777779</v>
      </c>
      <c r="AE3205" s="58"/>
    </row>
    <row r="3206" spans="1:31" s="5" customFormat="1" x14ac:dyDescent="0.3">
      <c r="A3206" s="40" t="s">
        <v>6987</v>
      </c>
      <c r="B3206" s="16" t="s">
        <v>6988</v>
      </c>
      <c r="C3206" s="8"/>
      <c r="D3206" s="8"/>
      <c r="E3206" s="8"/>
      <c r="F3206" s="9"/>
      <c r="G3206" s="36"/>
      <c r="H3206" s="12"/>
      <c r="I3206" s="12"/>
      <c r="J3206" s="13"/>
      <c r="K3206" s="34"/>
      <c r="L3206" s="8"/>
      <c r="M3206" s="8"/>
      <c r="N3206" s="9"/>
      <c r="O3206" s="36"/>
      <c r="P3206" s="12"/>
      <c r="Q3206" s="12"/>
      <c r="R3206" s="13"/>
      <c r="S3206" s="34"/>
      <c r="T3206" s="8"/>
      <c r="U3206" s="8"/>
      <c r="V3206" s="9"/>
      <c r="W3206" s="36">
        <v>42.88</v>
      </c>
      <c r="X3206" s="12">
        <v>1</v>
      </c>
      <c r="Y3206" s="12">
        <v>2</v>
      </c>
      <c r="Z3206" s="12">
        <v>4</v>
      </c>
      <c r="AA3206" s="52">
        <f t="shared" si="200"/>
        <v>1</v>
      </c>
      <c r="AB3206" s="54">
        <f t="shared" si="201"/>
        <v>1</v>
      </c>
      <c r="AC3206" s="54">
        <f t="shared" si="202"/>
        <v>0.33333333333333331</v>
      </c>
      <c r="AD3206" s="55">
        <f t="shared" si="203"/>
        <v>0.77777777777777779</v>
      </c>
      <c r="AE3206" s="58"/>
    </row>
    <row r="3207" spans="1:31" s="5" customFormat="1" x14ac:dyDescent="0.3">
      <c r="A3207" s="40" t="s">
        <v>7179</v>
      </c>
      <c r="B3207" s="16" t="s">
        <v>7180</v>
      </c>
      <c r="C3207" s="8"/>
      <c r="D3207" s="8"/>
      <c r="E3207" s="8"/>
      <c r="F3207" s="9"/>
      <c r="G3207" s="36"/>
      <c r="H3207" s="12"/>
      <c r="I3207" s="12"/>
      <c r="J3207" s="13"/>
      <c r="K3207" s="34"/>
      <c r="L3207" s="8"/>
      <c r="M3207" s="8"/>
      <c r="N3207" s="9"/>
      <c r="O3207" s="36"/>
      <c r="P3207" s="12"/>
      <c r="Q3207" s="12"/>
      <c r="R3207" s="13"/>
      <c r="S3207" s="34"/>
      <c r="T3207" s="8"/>
      <c r="U3207" s="8"/>
      <c r="V3207" s="9"/>
      <c r="W3207" s="36">
        <v>45.94</v>
      </c>
      <c r="X3207" s="12">
        <v>1</v>
      </c>
      <c r="Y3207" s="12">
        <v>2</v>
      </c>
      <c r="Z3207" s="12">
        <v>3.7</v>
      </c>
      <c r="AA3207" s="52">
        <f t="shared" si="200"/>
        <v>1</v>
      </c>
      <c r="AB3207" s="54">
        <f t="shared" si="201"/>
        <v>1</v>
      </c>
      <c r="AC3207" s="54">
        <f t="shared" si="202"/>
        <v>0.33333333333333331</v>
      </c>
      <c r="AD3207" s="55">
        <f t="shared" si="203"/>
        <v>0.77777777777777779</v>
      </c>
      <c r="AE3207" s="58"/>
    </row>
    <row r="3208" spans="1:31" s="5" customFormat="1" x14ac:dyDescent="0.3">
      <c r="A3208" s="40" t="s">
        <v>4748</v>
      </c>
      <c r="B3208" s="3" t="s">
        <v>4749</v>
      </c>
      <c r="C3208" s="8"/>
      <c r="D3208" s="8"/>
      <c r="E3208" s="8"/>
      <c r="F3208" s="9"/>
      <c r="G3208" s="36"/>
      <c r="H3208" s="12"/>
      <c r="I3208" s="12"/>
      <c r="J3208" s="13"/>
      <c r="K3208" s="34">
        <v>39.89</v>
      </c>
      <c r="L3208" s="8">
        <v>1</v>
      </c>
      <c r="M3208" s="8">
        <v>1</v>
      </c>
      <c r="N3208" s="9">
        <v>1.9</v>
      </c>
      <c r="O3208" s="36">
        <v>31.99</v>
      </c>
      <c r="P3208" s="12">
        <v>1</v>
      </c>
      <c r="Q3208" s="12">
        <v>1</v>
      </c>
      <c r="R3208" s="13">
        <v>1.9</v>
      </c>
      <c r="S3208" s="34"/>
      <c r="T3208" s="8"/>
      <c r="U3208" s="8"/>
      <c r="V3208" s="9"/>
      <c r="W3208" s="36">
        <v>82.56</v>
      </c>
      <c r="X3208" s="12">
        <v>2</v>
      </c>
      <c r="Y3208" s="12">
        <v>2</v>
      </c>
      <c r="Z3208" s="12">
        <v>3.9</v>
      </c>
      <c r="AA3208" s="52">
        <f t="shared" si="200"/>
        <v>1</v>
      </c>
      <c r="AB3208" s="54">
        <f t="shared" si="201"/>
        <v>1</v>
      </c>
      <c r="AC3208" s="54">
        <f t="shared" si="202"/>
        <v>0.33333333333333331</v>
      </c>
      <c r="AD3208" s="55">
        <f t="shared" si="203"/>
        <v>0.77777777777777779</v>
      </c>
      <c r="AE3208" s="58"/>
    </row>
    <row r="3209" spans="1:31" s="5" customFormat="1" x14ac:dyDescent="0.3">
      <c r="A3209" s="40" t="s">
        <v>7051</v>
      </c>
      <c r="B3209" s="16" t="s">
        <v>7052</v>
      </c>
      <c r="C3209" s="8"/>
      <c r="D3209" s="8"/>
      <c r="E3209" s="8"/>
      <c r="F3209" s="9"/>
      <c r="G3209" s="36"/>
      <c r="H3209" s="12"/>
      <c r="I3209" s="12"/>
      <c r="J3209" s="13"/>
      <c r="K3209" s="34"/>
      <c r="L3209" s="8"/>
      <c r="M3209" s="8"/>
      <c r="N3209" s="9"/>
      <c r="O3209" s="36"/>
      <c r="P3209" s="12"/>
      <c r="Q3209" s="12"/>
      <c r="R3209" s="13"/>
      <c r="S3209" s="34"/>
      <c r="T3209" s="8"/>
      <c r="U3209" s="8"/>
      <c r="V3209" s="9"/>
      <c r="W3209" s="36">
        <v>47.65</v>
      </c>
      <c r="X3209" s="12">
        <v>1</v>
      </c>
      <c r="Y3209" s="12">
        <v>2</v>
      </c>
      <c r="Z3209" s="12">
        <v>3.2</v>
      </c>
      <c r="AA3209" s="52">
        <f t="shared" si="200"/>
        <v>1</v>
      </c>
      <c r="AB3209" s="54">
        <f t="shared" si="201"/>
        <v>1</v>
      </c>
      <c r="AC3209" s="54">
        <f t="shared" si="202"/>
        <v>0.33333333333333331</v>
      </c>
      <c r="AD3209" s="55">
        <f t="shared" si="203"/>
        <v>0.77777777777777779</v>
      </c>
      <c r="AE3209" s="58"/>
    </row>
    <row r="3210" spans="1:31" s="5" customFormat="1" x14ac:dyDescent="0.3">
      <c r="A3210" s="40" t="s">
        <v>7053</v>
      </c>
      <c r="B3210" s="16" t="s">
        <v>7054</v>
      </c>
      <c r="C3210" s="8"/>
      <c r="D3210" s="8"/>
      <c r="E3210" s="8"/>
      <c r="F3210" s="9"/>
      <c r="G3210" s="36"/>
      <c r="H3210" s="12"/>
      <c r="I3210" s="12"/>
      <c r="J3210" s="13"/>
      <c r="K3210" s="34"/>
      <c r="L3210" s="8"/>
      <c r="M3210" s="8"/>
      <c r="N3210" s="9"/>
      <c r="O3210" s="36"/>
      <c r="P3210" s="12"/>
      <c r="Q3210" s="12"/>
      <c r="R3210" s="13"/>
      <c r="S3210" s="34"/>
      <c r="T3210" s="8"/>
      <c r="U3210" s="8"/>
      <c r="V3210" s="9"/>
      <c r="W3210" s="36">
        <v>48.41</v>
      </c>
      <c r="X3210" s="12">
        <v>1</v>
      </c>
      <c r="Y3210" s="12">
        <v>2</v>
      </c>
      <c r="Z3210" s="12">
        <v>2.9</v>
      </c>
      <c r="AA3210" s="52">
        <f t="shared" si="200"/>
        <v>1</v>
      </c>
      <c r="AB3210" s="54">
        <f t="shared" si="201"/>
        <v>1</v>
      </c>
      <c r="AC3210" s="54">
        <f t="shared" si="202"/>
        <v>0.33333333333333331</v>
      </c>
      <c r="AD3210" s="55">
        <f t="shared" si="203"/>
        <v>0.77777777777777779</v>
      </c>
      <c r="AE3210" s="58"/>
    </row>
    <row r="3211" spans="1:31" s="5" customFormat="1" x14ac:dyDescent="0.3">
      <c r="A3211" s="40" t="s">
        <v>7017</v>
      </c>
      <c r="B3211" s="16" t="s">
        <v>7018</v>
      </c>
      <c r="C3211" s="8"/>
      <c r="D3211" s="8"/>
      <c r="E3211" s="8"/>
      <c r="F3211" s="9"/>
      <c r="G3211" s="36"/>
      <c r="H3211" s="12"/>
      <c r="I3211" s="12"/>
      <c r="J3211" s="13"/>
      <c r="K3211" s="34"/>
      <c r="L3211" s="8"/>
      <c r="M3211" s="8"/>
      <c r="N3211" s="9"/>
      <c r="O3211" s="36"/>
      <c r="P3211" s="12"/>
      <c r="Q3211" s="12"/>
      <c r="R3211" s="13"/>
      <c r="S3211" s="34"/>
      <c r="T3211" s="8"/>
      <c r="U3211" s="8"/>
      <c r="V3211" s="9"/>
      <c r="W3211" s="36">
        <v>48.59</v>
      </c>
      <c r="X3211" s="12">
        <v>1</v>
      </c>
      <c r="Y3211" s="12">
        <v>2</v>
      </c>
      <c r="Z3211" s="12">
        <v>4.3</v>
      </c>
      <c r="AA3211" s="52">
        <f t="shared" si="200"/>
        <v>1</v>
      </c>
      <c r="AB3211" s="54">
        <f t="shared" si="201"/>
        <v>1</v>
      </c>
      <c r="AC3211" s="54">
        <f t="shared" si="202"/>
        <v>0.33333333333333331</v>
      </c>
      <c r="AD3211" s="55">
        <f t="shared" si="203"/>
        <v>0.77777777777777779</v>
      </c>
      <c r="AE3211" s="58"/>
    </row>
    <row r="3212" spans="1:31" s="5" customFormat="1" x14ac:dyDescent="0.3">
      <c r="A3212" s="40" t="s">
        <v>4792</v>
      </c>
      <c r="B3212" s="3" t="s">
        <v>4793</v>
      </c>
      <c r="C3212" s="8"/>
      <c r="D3212" s="8"/>
      <c r="E3212" s="8"/>
      <c r="F3212" s="9"/>
      <c r="G3212" s="36"/>
      <c r="H3212" s="12"/>
      <c r="I3212" s="12"/>
      <c r="J3212" s="13"/>
      <c r="K3212" s="34">
        <v>41.95</v>
      </c>
      <c r="L3212" s="8">
        <v>1</v>
      </c>
      <c r="M3212" s="8">
        <v>1</v>
      </c>
      <c r="N3212" s="9">
        <v>17.2</v>
      </c>
      <c r="O3212" s="36">
        <v>54.85</v>
      </c>
      <c r="P3212" s="12">
        <v>1</v>
      </c>
      <c r="Q3212" s="12">
        <v>1</v>
      </c>
      <c r="R3212" s="13">
        <v>17.2</v>
      </c>
      <c r="S3212" s="34"/>
      <c r="T3212" s="8"/>
      <c r="U3212" s="8"/>
      <c r="V3212" s="9"/>
      <c r="W3212" s="36">
        <v>66.599999999999994</v>
      </c>
      <c r="X3212" s="12">
        <v>2</v>
      </c>
      <c r="Y3212" s="12">
        <v>2</v>
      </c>
      <c r="Z3212" s="12">
        <v>43.1</v>
      </c>
      <c r="AA3212" s="52">
        <f t="shared" si="200"/>
        <v>1</v>
      </c>
      <c r="AB3212" s="54">
        <f t="shared" si="201"/>
        <v>1</v>
      </c>
      <c r="AC3212" s="54">
        <f t="shared" si="202"/>
        <v>0.33333333333333331</v>
      </c>
      <c r="AD3212" s="55">
        <f t="shared" si="203"/>
        <v>0.77777777777777779</v>
      </c>
      <c r="AE3212" s="58"/>
    </row>
    <row r="3213" spans="1:31" s="5" customFormat="1" x14ac:dyDescent="0.3">
      <c r="A3213" s="40" t="s">
        <v>6975</v>
      </c>
      <c r="B3213" s="16" t="s">
        <v>6976</v>
      </c>
      <c r="C3213" s="8"/>
      <c r="D3213" s="8"/>
      <c r="E3213" s="8"/>
      <c r="F3213" s="9"/>
      <c r="G3213" s="36"/>
      <c r="H3213" s="12"/>
      <c r="I3213" s="12"/>
      <c r="J3213" s="13"/>
      <c r="K3213" s="34"/>
      <c r="L3213" s="8"/>
      <c r="M3213" s="8"/>
      <c r="N3213" s="9"/>
      <c r="O3213" s="36"/>
      <c r="P3213" s="12"/>
      <c r="Q3213" s="12"/>
      <c r="R3213" s="13"/>
      <c r="S3213" s="34"/>
      <c r="T3213" s="8"/>
      <c r="U3213" s="8"/>
      <c r="V3213" s="9"/>
      <c r="W3213" s="36">
        <v>53.21</v>
      </c>
      <c r="X3213" s="12">
        <v>2</v>
      </c>
      <c r="Y3213" s="12">
        <v>2</v>
      </c>
      <c r="Z3213" s="12">
        <v>13</v>
      </c>
      <c r="AA3213" s="52">
        <f t="shared" si="200"/>
        <v>1</v>
      </c>
      <c r="AB3213" s="54">
        <f t="shared" si="201"/>
        <v>1</v>
      </c>
      <c r="AC3213" s="54">
        <f t="shared" si="202"/>
        <v>0.33333333333333331</v>
      </c>
      <c r="AD3213" s="55">
        <f t="shared" si="203"/>
        <v>0.77777777777777779</v>
      </c>
      <c r="AE3213" s="58"/>
    </row>
    <row r="3214" spans="1:31" s="5" customFormat="1" x14ac:dyDescent="0.3">
      <c r="A3214" s="40" t="s">
        <v>6892</v>
      </c>
      <c r="B3214" s="16" t="s">
        <v>6387</v>
      </c>
      <c r="C3214" s="8"/>
      <c r="D3214" s="8"/>
      <c r="E3214" s="8"/>
      <c r="F3214" s="9"/>
      <c r="G3214" s="36"/>
      <c r="H3214" s="12"/>
      <c r="I3214" s="12"/>
      <c r="J3214" s="13"/>
      <c r="K3214" s="34"/>
      <c r="L3214" s="8"/>
      <c r="M3214" s="8"/>
      <c r="N3214" s="9"/>
      <c r="O3214" s="36"/>
      <c r="P3214" s="12"/>
      <c r="Q3214" s="12"/>
      <c r="R3214" s="13"/>
      <c r="S3214" s="34"/>
      <c r="T3214" s="8"/>
      <c r="U3214" s="8"/>
      <c r="V3214" s="9"/>
      <c r="W3214" s="36">
        <v>54.05</v>
      </c>
      <c r="X3214" s="12">
        <v>1</v>
      </c>
      <c r="Y3214" s="12">
        <v>2</v>
      </c>
      <c r="Z3214" s="12">
        <v>15.5</v>
      </c>
      <c r="AA3214" s="52">
        <f t="shared" si="200"/>
        <v>1</v>
      </c>
      <c r="AB3214" s="54">
        <f t="shared" si="201"/>
        <v>1</v>
      </c>
      <c r="AC3214" s="54">
        <f t="shared" si="202"/>
        <v>0.33333333333333331</v>
      </c>
      <c r="AD3214" s="55">
        <f t="shared" si="203"/>
        <v>0.77777777777777779</v>
      </c>
      <c r="AE3214" s="58"/>
    </row>
    <row r="3215" spans="1:31" s="5" customFormat="1" x14ac:dyDescent="0.3">
      <c r="A3215" s="40" t="s">
        <v>2758</v>
      </c>
      <c r="B3215" s="3" t="s">
        <v>2759</v>
      </c>
      <c r="C3215" s="34">
        <v>47.14</v>
      </c>
      <c r="D3215" s="8">
        <v>1</v>
      </c>
      <c r="E3215" s="8">
        <v>1</v>
      </c>
      <c r="F3215" s="9">
        <v>14.4</v>
      </c>
      <c r="G3215" s="36">
        <v>50.12</v>
      </c>
      <c r="H3215" s="12">
        <v>1</v>
      </c>
      <c r="I3215" s="12">
        <v>1</v>
      </c>
      <c r="J3215" s="13">
        <v>17.899999999999999</v>
      </c>
      <c r="K3215" s="34"/>
      <c r="L3215" s="8"/>
      <c r="M3215" s="8"/>
      <c r="N3215" s="9"/>
      <c r="O3215" s="36"/>
      <c r="P3215" s="12"/>
      <c r="Q3215" s="12"/>
      <c r="R3215" s="13"/>
      <c r="S3215" s="34"/>
      <c r="T3215" s="8"/>
      <c r="U3215" s="8"/>
      <c r="V3215" s="9"/>
      <c r="W3215" s="36">
        <v>90.59</v>
      </c>
      <c r="X3215" s="12">
        <v>2</v>
      </c>
      <c r="Y3215" s="12">
        <v>2</v>
      </c>
      <c r="Z3215" s="12">
        <v>17.399999999999999</v>
      </c>
      <c r="AA3215" s="52">
        <f t="shared" si="200"/>
        <v>1</v>
      </c>
      <c r="AB3215" s="54">
        <f t="shared" si="201"/>
        <v>1</v>
      </c>
      <c r="AC3215" s="54">
        <f t="shared" si="202"/>
        <v>0.33333333333333331</v>
      </c>
      <c r="AD3215" s="55">
        <f t="shared" si="203"/>
        <v>0.77777777777777779</v>
      </c>
      <c r="AE3215" s="58"/>
    </row>
    <row r="3216" spans="1:31" s="5" customFormat="1" x14ac:dyDescent="0.3">
      <c r="A3216" s="40" t="s">
        <v>7006</v>
      </c>
      <c r="B3216" s="16" t="s">
        <v>3405</v>
      </c>
      <c r="C3216" s="8"/>
      <c r="D3216" s="8"/>
      <c r="E3216" s="8"/>
      <c r="F3216" s="9"/>
      <c r="G3216" s="36"/>
      <c r="H3216" s="12"/>
      <c r="I3216" s="12"/>
      <c r="J3216" s="13"/>
      <c r="K3216" s="34"/>
      <c r="L3216" s="8"/>
      <c r="M3216" s="8"/>
      <c r="N3216" s="9"/>
      <c r="O3216" s="36"/>
      <c r="P3216" s="12"/>
      <c r="Q3216" s="12"/>
      <c r="R3216" s="13"/>
      <c r="S3216" s="34"/>
      <c r="T3216" s="8"/>
      <c r="U3216" s="8"/>
      <c r="V3216" s="9"/>
      <c r="W3216" s="36">
        <v>56.13</v>
      </c>
      <c r="X3216" s="12">
        <v>1</v>
      </c>
      <c r="Y3216" s="12">
        <v>2</v>
      </c>
      <c r="Z3216" s="12">
        <v>2</v>
      </c>
      <c r="AA3216" s="52">
        <f t="shared" si="200"/>
        <v>1</v>
      </c>
      <c r="AB3216" s="54">
        <f t="shared" si="201"/>
        <v>1</v>
      </c>
      <c r="AC3216" s="54">
        <f t="shared" si="202"/>
        <v>0.33333333333333331</v>
      </c>
      <c r="AD3216" s="55">
        <f t="shared" si="203"/>
        <v>0.77777777777777779</v>
      </c>
      <c r="AE3216" s="58"/>
    </row>
    <row r="3217" spans="1:31" s="5" customFormat="1" x14ac:dyDescent="0.3">
      <c r="A3217" s="40" t="s">
        <v>6958</v>
      </c>
      <c r="B3217" s="16" t="s">
        <v>6959</v>
      </c>
      <c r="C3217" s="8"/>
      <c r="D3217" s="8"/>
      <c r="E3217" s="8"/>
      <c r="F3217" s="9"/>
      <c r="G3217" s="36"/>
      <c r="H3217" s="12"/>
      <c r="I3217" s="12"/>
      <c r="J3217" s="13"/>
      <c r="K3217" s="34"/>
      <c r="L3217" s="8"/>
      <c r="M3217" s="8"/>
      <c r="N3217" s="9"/>
      <c r="O3217" s="36"/>
      <c r="P3217" s="12"/>
      <c r="Q3217" s="12"/>
      <c r="R3217" s="13"/>
      <c r="S3217" s="34"/>
      <c r="T3217" s="8"/>
      <c r="U3217" s="8"/>
      <c r="V3217" s="9"/>
      <c r="W3217" s="36">
        <v>56.569999999999993</v>
      </c>
      <c r="X3217" s="12">
        <v>2</v>
      </c>
      <c r="Y3217" s="12">
        <v>2</v>
      </c>
      <c r="Z3217" s="12">
        <v>3.3</v>
      </c>
      <c r="AA3217" s="52">
        <f t="shared" si="200"/>
        <v>1</v>
      </c>
      <c r="AB3217" s="54">
        <f t="shared" si="201"/>
        <v>1</v>
      </c>
      <c r="AC3217" s="54">
        <f t="shared" si="202"/>
        <v>0.33333333333333331</v>
      </c>
      <c r="AD3217" s="55">
        <f t="shared" si="203"/>
        <v>0.77777777777777779</v>
      </c>
      <c r="AE3217" s="58"/>
    </row>
    <row r="3218" spans="1:31" s="5" customFormat="1" x14ac:dyDescent="0.3">
      <c r="A3218" s="40" t="s">
        <v>7025</v>
      </c>
      <c r="B3218" s="16" t="s">
        <v>7026</v>
      </c>
      <c r="C3218" s="8"/>
      <c r="D3218" s="8"/>
      <c r="E3218" s="8"/>
      <c r="F3218" s="9"/>
      <c r="G3218" s="36"/>
      <c r="H3218" s="12"/>
      <c r="I3218" s="12"/>
      <c r="J3218" s="13"/>
      <c r="K3218" s="34"/>
      <c r="L3218" s="8"/>
      <c r="M3218" s="8"/>
      <c r="N3218" s="9"/>
      <c r="O3218" s="36"/>
      <c r="P3218" s="12"/>
      <c r="Q3218" s="12"/>
      <c r="R3218" s="13"/>
      <c r="S3218" s="34"/>
      <c r="T3218" s="8"/>
      <c r="U3218" s="8"/>
      <c r="V3218" s="9"/>
      <c r="W3218" s="36">
        <v>57.47</v>
      </c>
      <c r="X3218" s="12">
        <v>1</v>
      </c>
      <c r="Y3218" s="12">
        <v>2</v>
      </c>
      <c r="Z3218" s="12">
        <v>2.2999999999999998</v>
      </c>
      <c r="AA3218" s="52">
        <f t="shared" si="200"/>
        <v>1</v>
      </c>
      <c r="AB3218" s="54">
        <f t="shared" si="201"/>
        <v>1</v>
      </c>
      <c r="AC3218" s="54">
        <f t="shared" si="202"/>
        <v>0.33333333333333331</v>
      </c>
      <c r="AD3218" s="55">
        <f t="shared" si="203"/>
        <v>0.77777777777777779</v>
      </c>
      <c r="AE3218" s="58"/>
    </row>
    <row r="3219" spans="1:31" s="5" customFormat="1" x14ac:dyDescent="0.3">
      <c r="A3219" s="40" t="s">
        <v>6969</v>
      </c>
      <c r="B3219" s="16" t="s">
        <v>6970</v>
      </c>
      <c r="C3219" s="8"/>
      <c r="D3219" s="8"/>
      <c r="E3219" s="8"/>
      <c r="F3219" s="9"/>
      <c r="G3219" s="36"/>
      <c r="H3219" s="12"/>
      <c r="I3219" s="12"/>
      <c r="J3219" s="13"/>
      <c r="K3219" s="34"/>
      <c r="L3219" s="8"/>
      <c r="M3219" s="8"/>
      <c r="N3219" s="9"/>
      <c r="O3219" s="36"/>
      <c r="P3219" s="12"/>
      <c r="Q3219" s="12"/>
      <c r="R3219" s="13"/>
      <c r="S3219" s="34"/>
      <c r="T3219" s="8"/>
      <c r="U3219" s="8"/>
      <c r="V3219" s="9"/>
      <c r="W3219" s="36">
        <v>58.68</v>
      </c>
      <c r="X3219" s="12">
        <v>1</v>
      </c>
      <c r="Y3219" s="12">
        <v>2</v>
      </c>
      <c r="Z3219" s="12">
        <v>3.7</v>
      </c>
      <c r="AA3219" s="52">
        <f t="shared" si="200"/>
        <v>1</v>
      </c>
      <c r="AB3219" s="54">
        <f t="shared" si="201"/>
        <v>1</v>
      </c>
      <c r="AC3219" s="54">
        <f t="shared" si="202"/>
        <v>0.33333333333333331</v>
      </c>
      <c r="AD3219" s="55">
        <f t="shared" si="203"/>
        <v>0.77777777777777779</v>
      </c>
      <c r="AE3219" s="58"/>
    </row>
    <row r="3220" spans="1:31" s="5" customFormat="1" x14ac:dyDescent="0.3">
      <c r="A3220" s="40" t="s">
        <v>6760</v>
      </c>
      <c r="B3220" s="16" t="s">
        <v>6761</v>
      </c>
      <c r="C3220" s="8"/>
      <c r="D3220" s="8"/>
      <c r="E3220" s="8"/>
      <c r="F3220" s="9"/>
      <c r="G3220" s="36"/>
      <c r="H3220" s="12"/>
      <c r="I3220" s="12"/>
      <c r="J3220" s="13"/>
      <c r="K3220" s="34"/>
      <c r="L3220" s="8"/>
      <c r="M3220" s="8"/>
      <c r="N3220" s="9"/>
      <c r="O3220" s="36"/>
      <c r="P3220" s="12"/>
      <c r="Q3220" s="12"/>
      <c r="R3220" s="13"/>
      <c r="S3220" s="34">
        <v>73.7</v>
      </c>
      <c r="T3220" s="8">
        <v>1</v>
      </c>
      <c r="U3220" s="8">
        <v>1</v>
      </c>
      <c r="V3220" s="9">
        <v>1.8</v>
      </c>
      <c r="W3220" s="36">
        <v>197.06</v>
      </c>
      <c r="X3220" s="12">
        <v>4</v>
      </c>
      <c r="Y3220" s="12">
        <v>5</v>
      </c>
      <c r="Z3220" s="12">
        <v>7.8</v>
      </c>
      <c r="AA3220" s="52">
        <f t="shared" si="200"/>
        <v>1</v>
      </c>
      <c r="AB3220" s="54">
        <f t="shared" si="201"/>
        <v>1</v>
      </c>
      <c r="AC3220" s="54">
        <f t="shared" si="202"/>
        <v>0.33333333333333331</v>
      </c>
      <c r="AD3220" s="55">
        <f t="shared" si="203"/>
        <v>0.77777777777777779</v>
      </c>
      <c r="AE3220" s="58"/>
    </row>
    <row r="3221" spans="1:31" s="5" customFormat="1" x14ac:dyDescent="0.3">
      <c r="A3221" s="40" t="s">
        <v>7038</v>
      </c>
      <c r="B3221" s="16" t="s">
        <v>7039</v>
      </c>
      <c r="C3221" s="8"/>
      <c r="D3221" s="8"/>
      <c r="E3221" s="8"/>
      <c r="F3221" s="9"/>
      <c r="G3221" s="36"/>
      <c r="H3221" s="12"/>
      <c r="I3221" s="12"/>
      <c r="J3221" s="13"/>
      <c r="K3221" s="34"/>
      <c r="L3221" s="8"/>
      <c r="M3221" s="8"/>
      <c r="N3221" s="9"/>
      <c r="O3221" s="36"/>
      <c r="P3221" s="12"/>
      <c r="Q3221" s="12"/>
      <c r="R3221" s="13"/>
      <c r="S3221" s="34"/>
      <c r="T3221" s="8"/>
      <c r="U3221" s="8"/>
      <c r="V3221" s="9"/>
      <c r="W3221" s="36">
        <v>62.099999999999994</v>
      </c>
      <c r="X3221" s="12">
        <v>2</v>
      </c>
      <c r="Y3221" s="12">
        <v>2</v>
      </c>
      <c r="Z3221" s="12">
        <v>6.2</v>
      </c>
      <c r="AA3221" s="52">
        <f t="shared" si="200"/>
        <v>1</v>
      </c>
      <c r="AB3221" s="54">
        <f t="shared" si="201"/>
        <v>1</v>
      </c>
      <c r="AC3221" s="54">
        <f t="shared" si="202"/>
        <v>0.33333333333333331</v>
      </c>
      <c r="AD3221" s="55">
        <f t="shared" si="203"/>
        <v>0.77777777777777779</v>
      </c>
      <c r="AE3221" s="58"/>
    </row>
    <row r="3222" spans="1:31" s="5" customFormat="1" x14ac:dyDescent="0.3">
      <c r="A3222" s="40" t="s">
        <v>6965</v>
      </c>
      <c r="B3222" s="16" t="s">
        <v>6966</v>
      </c>
      <c r="C3222" s="8"/>
      <c r="D3222" s="8"/>
      <c r="E3222" s="8"/>
      <c r="F3222" s="9"/>
      <c r="G3222" s="36"/>
      <c r="H3222" s="12"/>
      <c r="I3222" s="12"/>
      <c r="J3222" s="13"/>
      <c r="K3222" s="34"/>
      <c r="L3222" s="8"/>
      <c r="M3222" s="8"/>
      <c r="N3222" s="9"/>
      <c r="O3222" s="36"/>
      <c r="P3222" s="12"/>
      <c r="Q3222" s="12"/>
      <c r="R3222" s="13"/>
      <c r="S3222" s="34"/>
      <c r="T3222" s="8"/>
      <c r="U3222" s="8"/>
      <c r="V3222" s="9"/>
      <c r="W3222" s="36">
        <v>62.72</v>
      </c>
      <c r="X3222" s="12">
        <v>2</v>
      </c>
      <c r="Y3222" s="12">
        <v>2</v>
      </c>
      <c r="Z3222" s="12">
        <v>15.3</v>
      </c>
      <c r="AA3222" s="52">
        <f t="shared" si="200"/>
        <v>1</v>
      </c>
      <c r="AB3222" s="54">
        <f t="shared" si="201"/>
        <v>1</v>
      </c>
      <c r="AC3222" s="54">
        <f t="shared" si="202"/>
        <v>0.33333333333333331</v>
      </c>
      <c r="AD3222" s="55">
        <f t="shared" si="203"/>
        <v>0.77777777777777779</v>
      </c>
      <c r="AE3222" s="58"/>
    </row>
    <row r="3223" spans="1:31" s="5" customFormat="1" x14ac:dyDescent="0.3">
      <c r="A3223" s="40" t="s">
        <v>6967</v>
      </c>
      <c r="B3223" s="16" t="s">
        <v>6968</v>
      </c>
      <c r="C3223" s="8"/>
      <c r="D3223" s="8"/>
      <c r="E3223" s="8"/>
      <c r="F3223" s="9"/>
      <c r="G3223" s="36"/>
      <c r="H3223" s="12"/>
      <c r="I3223" s="12"/>
      <c r="J3223" s="13"/>
      <c r="K3223" s="34"/>
      <c r="L3223" s="8"/>
      <c r="M3223" s="8"/>
      <c r="N3223" s="9"/>
      <c r="O3223" s="36"/>
      <c r="P3223" s="12"/>
      <c r="Q3223" s="12"/>
      <c r="R3223" s="13"/>
      <c r="S3223" s="34"/>
      <c r="T3223" s="8"/>
      <c r="U3223" s="8"/>
      <c r="V3223" s="9"/>
      <c r="W3223" s="36">
        <v>64.290000000000006</v>
      </c>
      <c r="X3223" s="12">
        <v>2</v>
      </c>
      <c r="Y3223" s="12">
        <v>2</v>
      </c>
      <c r="Z3223" s="12">
        <v>8.1</v>
      </c>
      <c r="AA3223" s="52">
        <f t="shared" si="200"/>
        <v>1</v>
      </c>
      <c r="AB3223" s="54">
        <f t="shared" si="201"/>
        <v>1</v>
      </c>
      <c r="AC3223" s="54">
        <f t="shared" si="202"/>
        <v>0.33333333333333331</v>
      </c>
      <c r="AD3223" s="55">
        <f t="shared" si="203"/>
        <v>0.77777777777777779</v>
      </c>
      <c r="AE3223" s="58"/>
    </row>
    <row r="3224" spans="1:31" s="5" customFormat="1" x14ac:dyDescent="0.3">
      <c r="A3224" s="40" t="s">
        <v>6997</v>
      </c>
      <c r="B3224" s="16" t="s">
        <v>6998</v>
      </c>
      <c r="C3224" s="8"/>
      <c r="D3224" s="8"/>
      <c r="E3224" s="8"/>
      <c r="F3224" s="9"/>
      <c r="G3224" s="36"/>
      <c r="H3224" s="12"/>
      <c r="I3224" s="12"/>
      <c r="J3224" s="13"/>
      <c r="K3224" s="34"/>
      <c r="L3224" s="8"/>
      <c r="M3224" s="8"/>
      <c r="N3224" s="9"/>
      <c r="O3224" s="36"/>
      <c r="P3224" s="12"/>
      <c r="Q3224" s="12"/>
      <c r="R3224" s="13"/>
      <c r="S3224" s="34"/>
      <c r="T3224" s="8"/>
      <c r="U3224" s="8"/>
      <c r="V3224" s="9"/>
      <c r="W3224" s="36">
        <v>66.540000000000006</v>
      </c>
      <c r="X3224" s="12">
        <v>1</v>
      </c>
      <c r="Y3224" s="12">
        <v>2</v>
      </c>
      <c r="Z3224" s="12">
        <v>2.8</v>
      </c>
      <c r="AA3224" s="52">
        <f t="shared" si="200"/>
        <v>1</v>
      </c>
      <c r="AB3224" s="54">
        <f t="shared" si="201"/>
        <v>1</v>
      </c>
      <c r="AC3224" s="54">
        <f t="shared" si="202"/>
        <v>0.33333333333333331</v>
      </c>
      <c r="AD3224" s="55">
        <f t="shared" si="203"/>
        <v>0.77777777777777779</v>
      </c>
      <c r="AE3224" s="58"/>
    </row>
    <row r="3225" spans="1:31" s="5" customFormat="1" x14ac:dyDescent="0.3">
      <c r="A3225" s="40" t="s">
        <v>7086</v>
      </c>
      <c r="B3225" s="16" t="s">
        <v>7087</v>
      </c>
      <c r="C3225" s="8"/>
      <c r="D3225" s="8"/>
      <c r="E3225" s="8"/>
      <c r="F3225" s="9"/>
      <c r="G3225" s="36"/>
      <c r="H3225" s="12"/>
      <c r="I3225" s="12"/>
      <c r="J3225" s="13"/>
      <c r="K3225" s="34"/>
      <c r="L3225" s="8"/>
      <c r="M3225" s="8"/>
      <c r="N3225" s="9"/>
      <c r="O3225" s="36"/>
      <c r="P3225" s="12"/>
      <c r="Q3225" s="12"/>
      <c r="R3225" s="13"/>
      <c r="S3225" s="34"/>
      <c r="T3225" s="8"/>
      <c r="U3225" s="8"/>
      <c r="V3225" s="9"/>
      <c r="W3225" s="36">
        <v>74.13</v>
      </c>
      <c r="X3225" s="12">
        <v>2</v>
      </c>
      <c r="Y3225" s="12">
        <v>2</v>
      </c>
      <c r="Z3225" s="12">
        <v>11.7</v>
      </c>
      <c r="AA3225" s="52">
        <f t="shared" si="200"/>
        <v>1</v>
      </c>
      <c r="AB3225" s="54">
        <f t="shared" si="201"/>
        <v>1</v>
      </c>
      <c r="AC3225" s="54">
        <f t="shared" si="202"/>
        <v>0.33333333333333331</v>
      </c>
      <c r="AD3225" s="55">
        <f t="shared" si="203"/>
        <v>0.77777777777777779</v>
      </c>
      <c r="AE3225" s="58"/>
    </row>
    <row r="3226" spans="1:31" s="5" customFormat="1" x14ac:dyDescent="0.3">
      <c r="A3226" s="40" t="s">
        <v>7084</v>
      </c>
      <c r="B3226" s="16" t="s">
        <v>7085</v>
      </c>
      <c r="C3226" s="8"/>
      <c r="D3226" s="8"/>
      <c r="E3226" s="8"/>
      <c r="F3226" s="9"/>
      <c r="G3226" s="36"/>
      <c r="H3226" s="12"/>
      <c r="I3226" s="12"/>
      <c r="J3226" s="13"/>
      <c r="K3226" s="34"/>
      <c r="L3226" s="8"/>
      <c r="M3226" s="8"/>
      <c r="N3226" s="9"/>
      <c r="O3226" s="36"/>
      <c r="P3226" s="12"/>
      <c r="Q3226" s="12"/>
      <c r="R3226" s="13"/>
      <c r="S3226" s="34"/>
      <c r="T3226" s="8"/>
      <c r="U3226" s="8"/>
      <c r="V3226" s="9"/>
      <c r="W3226" s="36">
        <v>74.42</v>
      </c>
      <c r="X3226" s="12">
        <v>2</v>
      </c>
      <c r="Y3226" s="12">
        <v>2</v>
      </c>
      <c r="Z3226" s="12">
        <v>22</v>
      </c>
      <c r="AA3226" s="52">
        <f t="shared" si="200"/>
        <v>1</v>
      </c>
      <c r="AB3226" s="54">
        <f t="shared" si="201"/>
        <v>1</v>
      </c>
      <c r="AC3226" s="54">
        <f t="shared" si="202"/>
        <v>0.33333333333333331</v>
      </c>
      <c r="AD3226" s="55">
        <f t="shared" si="203"/>
        <v>0.77777777777777779</v>
      </c>
      <c r="AE3226" s="58"/>
    </row>
    <row r="3227" spans="1:31" s="5" customFormat="1" x14ac:dyDescent="0.3">
      <c r="A3227" s="40" t="s">
        <v>2519</v>
      </c>
      <c r="B3227" s="3" t="s">
        <v>2520</v>
      </c>
      <c r="C3227" s="34">
        <v>48.24</v>
      </c>
      <c r="D3227" s="8">
        <v>1</v>
      </c>
      <c r="E3227" s="8">
        <v>2</v>
      </c>
      <c r="F3227" s="9">
        <v>3.4</v>
      </c>
      <c r="G3227" s="36">
        <v>123.56</v>
      </c>
      <c r="H3227" s="12">
        <v>2</v>
      </c>
      <c r="I3227" s="12">
        <v>2</v>
      </c>
      <c r="J3227" s="13">
        <v>3.7</v>
      </c>
      <c r="K3227" s="34"/>
      <c r="L3227" s="8"/>
      <c r="M3227" s="8"/>
      <c r="N3227" s="9"/>
      <c r="O3227" s="36"/>
      <c r="P3227" s="12"/>
      <c r="Q3227" s="12"/>
      <c r="R3227" s="13"/>
      <c r="S3227" s="34"/>
      <c r="T3227" s="8"/>
      <c r="U3227" s="8"/>
      <c r="V3227" s="9"/>
      <c r="W3227" s="36">
        <v>54.22</v>
      </c>
      <c r="X3227" s="12">
        <v>1</v>
      </c>
      <c r="Y3227" s="12">
        <v>2</v>
      </c>
      <c r="Z3227" s="12">
        <v>3.5</v>
      </c>
      <c r="AA3227" s="52">
        <f t="shared" si="200"/>
        <v>1</v>
      </c>
      <c r="AB3227" s="54">
        <f t="shared" si="201"/>
        <v>1</v>
      </c>
      <c r="AC3227" s="54">
        <f t="shared" si="202"/>
        <v>0.33333333333333331</v>
      </c>
      <c r="AD3227" s="55">
        <f t="shared" si="203"/>
        <v>0.77777777777777779</v>
      </c>
      <c r="AE3227" s="58"/>
    </row>
    <row r="3228" spans="1:31" s="5" customFormat="1" x14ac:dyDescent="0.3">
      <c r="A3228" s="40" t="s">
        <v>6980</v>
      </c>
      <c r="B3228" s="16" t="s">
        <v>6981</v>
      </c>
      <c r="C3228" s="8"/>
      <c r="D3228" s="8"/>
      <c r="E3228" s="8"/>
      <c r="F3228" s="9"/>
      <c r="G3228" s="36"/>
      <c r="H3228" s="12"/>
      <c r="I3228" s="12"/>
      <c r="J3228" s="13"/>
      <c r="K3228" s="34"/>
      <c r="L3228" s="8"/>
      <c r="M3228" s="8"/>
      <c r="N3228" s="9"/>
      <c r="O3228" s="36"/>
      <c r="P3228" s="12"/>
      <c r="Q3228" s="12"/>
      <c r="R3228" s="13"/>
      <c r="S3228" s="34"/>
      <c r="T3228" s="8"/>
      <c r="U3228" s="8"/>
      <c r="V3228" s="9"/>
      <c r="W3228" s="36">
        <v>75.430000000000007</v>
      </c>
      <c r="X3228" s="12">
        <v>1</v>
      </c>
      <c r="Y3228" s="12">
        <v>2</v>
      </c>
      <c r="Z3228" s="12">
        <v>7.1</v>
      </c>
      <c r="AA3228" s="52">
        <f t="shared" si="200"/>
        <v>1</v>
      </c>
      <c r="AB3228" s="54">
        <f t="shared" si="201"/>
        <v>1</v>
      </c>
      <c r="AC3228" s="54">
        <f t="shared" si="202"/>
        <v>0.33333333333333331</v>
      </c>
      <c r="AD3228" s="55">
        <f t="shared" si="203"/>
        <v>0.77777777777777779</v>
      </c>
      <c r="AE3228" s="58"/>
    </row>
    <row r="3229" spans="1:31" s="5" customFormat="1" x14ac:dyDescent="0.3">
      <c r="A3229" s="40" t="s">
        <v>6930</v>
      </c>
      <c r="B3229" s="16" t="s">
        <v>6931</v>
      </c>
      <c r="C3229" s="8"/>
      <c r="D3229" s="8"/>
      <c r="E3229" s="8"/>
      <c r="F3229" s="9"/>
      <c r="G3229" s="36"/>
      <c r="H3229" s="12"/>
      <c r="I3229" s="12"/>
      <c r="J3229" s="13"/>
      <c r="K3229" s="34"/>
      <c r="L3229" s="8"/>
      <c r="M3229" s="8"/>
      <c r="N3229" s="9"/>
      <c r="O3229" s="36"/>
      <c r="P3229" s="12"/>
      <c r="Q3229" s="12"/>
      <c r="R3229" s="13"/>
      <c r="S3229" s="34"/>
      <c r="T3229" s="8"/>
      <c r="U3229" s="8"/>
      <c r="V3229" s="9"/>
      <c r="W3229" s="36">
        <v>86.460000000000008</v>
      </c>
      <c r="X3229" s="12">
        <v>2</v>
      </c>
      <c r="Y3229" s="12">
        <v>2</v>
      </c>
      <c r="Z3229" s="12">
        <v>1.7</v>
      </c>
      <c r="AA3229" s="52">
        <f t="shared" si="200"/>
        <v>1</v>
      </c>
      <c r="AB3229" s="54">
        <f t="shared" si="201"/>
        <v>1</v>
      </c>
      <c r="AC3229" s="54">
        <f t="shared" si="202"/>
        <v>0.33333333333333331</v>
      </c>
      <c r="AD3229" s="55">
        <f t="shared" si="203"/>
        <v>0.77777777777777779</v>
      </c>
      <c r="AE3229" s="58"/>
    </row>
    <row r="3230" spans="1:31" s="5" customFormat="1" x14ac:dyDescent="0.3">
      <c r="A3230" s="40" t="s">
        <v>7265</v>
      </c>
      <c r="B3230" s="16" t="s">
        <v>5600</v>
      </c>
      <c r="C3230" s="8"/>
      <c r="D3230" s="8"/>
      <c r="E3230" s="8"/>
      <c r="F3230" s="9"/>
      <c r="G3230" s="36"/>
      <c r="H3230" s="12"/>
      <c r="I3230" s="12"/>
      <c r="J3230" s="13"/>
      <c r="K3230" s="34"/>
      <c r="L3230" s="8"/>
      <c r="M3230" s="8"/>
      <c r="N3230" s="9"/>
      <c r="O3230" s="36"/>
      <c r="P3230" s="12"/>
      <c r="Q3230" s="12"/>
      <c r="R3230" s="13"/>
      <c r="S3230" s="34"/>
      <c r="T3230" s="8"/>
      <c r="U3230" s="8"/>
      <c r="V3230" s="9"/>
      <c r="W3230" s="36">
        <v>86.75</v>
      </c>
      <c r="X3230" s="12">
        <v>2</v>
      </c>
      <c r="Y3230" s="12">
        <v>2</v>
      </c>
      <c r="Z3230" s="12">
        <v>28.1</v>
      </c>
      <c r="AA3230" s="52">
        <f t="shared" si="200"/>
        <v>1</v>
      </c>
      <c r="AB3230" s="54">
        <f t="shared" si="201"/>
        <v>1</v>
      </c>
      <c r="AC3230" s="54">
        <f t="shared" si="202"/>
        <v>0.33333333333333331</v>
      </c>
      <c r="AD3230" s="55">
        <f t="shared" si="203"/>
        <v>0.77777777777777779</v>
      </c>
      <c r="AE3230" s="58"/>
    </row>
    <row r="3231" spans="1:31" s="5" customFormat="1" x14ac:dyDescent="0.3">
      <c r="A3231" s="40" t="s">
        <v>7183</v>
      </c>
      <c r="B3231" s="16" t="s">
        <v>7184</v>
      </c>
      <c r="C3231" s="8"/>
      <c r="D3231" s="8"/>
      <c r="E3231" s="8"/>
      <c r="F3231" s="9"/>
      <c r="G3231" s="36"/>
      <c r="H3231" s="12"/>
      <c r="I3231" s="12"/>
      <c r="J3231" s="13"/>
      <c r="K3231" s="34"/>
      <c r="L3231" s="8"/>
      <c r="M3231" s="8"/>
      <c r="N3231" s="9"/>
      <c r="O3231" s="36"/>
      <c r="P3231" s="12"/>
      <c r="Q3231" s="12"/>
      <c r="R3231" s="13"/>
      <c r="S3231" s="34"/>
      <c r="T3231" s="8"/>
      <c r="U3231" s="8"/>
      <c r="V3231" s="9"/>
      <c r="W3231" s="36">
        <v>93.36</v>
      </c>
      <c r="X3231" s="12">
        <v>1</v>
      </c>
      <c r="Y3231" s="12">
        <v>2</v>
      </c>
      <c r="Z3231" s="12">
        <v>7.7</v>
      </c>
      <c r="AA3231" s="52">
        <f t="shared" si="200"/>
        <v>1</v>
      </c>
      <c r="AB3231" s="54">
        <f t="shared" si="201"/>
        <v>1</v>
      </c>
      <c r="AC3231" s="54">
        <f t="shared" si="202"/>
        <v>0.33333333333333331</v>
      </c>
      <c r="AD3231" s="55">
        <f t="shared" si="203"/>
        <v>0.77777777777777779</v>
      </c>
      <c r="AE3231" s="58"/>
    </row>
    <row r="3232" spans="1:31" s="5" customFormat="1" x14ac:dyDescent="0.3">
      <c r="A3232" s="40" t="s">
        <v>7066</v>
      </c>
      <c r="B3232" s="16" t="s">
        <v>7067</v>
      </c>
      <c r="C3232" s="8"/>
      <c r="D3232" s="8"/>
      <c r="E3232" s="8"/>
      <c r="F3232" s="9"/>
      <c r="G3232" s="36"/>
      <c r="H3232" s="12"/>
      <c r="I3232" s="12"/>
      <c r="J3232" s="13"/>
      <c r="K3232" s="34"/>
      <c r="L3232" s="8"/>
      <c r="M3232" s="8"/>
      <c r="N3232" s="9"/>
      <c r="O3232" s="36"/>
      <c r="P3232" s="12"/>
      <c r="Q3232" s="12"/>
      <c r="R3232" s="13"/>
      <c r="S3232" s="34"/>
      <c r="T3232" s="8"/>
      <c r="U3232" s="8"/>
      <c r="V3232" s="9"/>
      <c r="W3232" s="36">
        <v>95.56</v>
      </c>
      <c r="X3232" s="12">
        <v>2</v>
      </c>
      <c r="Y3232" s="12">
        <v>2</v>
      </c>
      <c r="Z3232" s="12">
        <v>3.6</v>
      </c>
      <c r="AA3232" s="52">
        <f t="shared" si="200"/>
        <v>1</v>
      </c>
      <c r="AB3232" s="54">
        <f t="shared" si="201"/>
        <v>1</v>
      </c>
      <c r="AC3232" s="54">
        <f t="shared" si="202"/>
        <v>0.33333333333333331</v>
      </c>
      <c r="AD3232" s="55">
        <f t="shared" si="203"/>
        <v>0.77777777777777779</v>
      </c>
      <c r="AE3232" s="58"/>
    </row>
    <row r="3233" spans="1:31" s="5" customFormat="1" x14ac:dyDescent="0.3">
      <c r="A3233" s="40" t="s">
        <v>7023</v>
      </c>
      <c r="B3233" s="16" t="s">
        <v>7024</v>
      </c>
      <c r="C3233" s="8"/>
      <c r="D3233" s="8"/>
      <c r="E3233" s="8"/>
      <c r="F3233" s="9"/>
      <c r="G3233" s="36"/>
      <c r="H3233" s="12"/>
      <c r="I3233" s="12"/>
      <c r="J3233" s="13"/>
      <c r="K3233" s="34"/>
      <c r="L3233" s="8"/>
      <c r="M3233" s="8"/>
      <c r="N3233" s="9"/>
      <c r="O3233" s="36"/>
      <c r="P3233" s="12"/>
      <c r="Q3233" s="12"/>
      <c r="R3233" s="13"/>
      <c r="S3233" s="34"/>
      <c r="T3233" s="8"/>
      <c r="U3233" s="8"/>
      <c r="V3233" s="9"/>
      <c r="W3233" s="36">
        <v>103.83</v>
      </c>
      <c r="X3233" s="12">
        <v>2</v>
      </c>
      <c r="Y3233" s="12">
        <v>2</v>
      </c>
      <c r="Z3233" s="12">
        <v>1.8</v>
      </c>
      <c r="AA3233" s="52">
        <f t="shared" si="200"/>
        <v>1</v>
      </c>
      <c r="AB3233" s="54">
        <f t="shared" si="201"/>
        <v>1</v>
      </c>
      <c r="AC3233" s="54">
        <f t="shared" si="202"/>
        <v>0.33333333333333331</v>
      </c>
      <c r="AD3233" s="55">
        <f t="shared" si="203"/>
        <v>0.77777777777777779</v>
      </c>
      <c r="AE3233" s="58"/>
    </row>
    <row r="3234" spans="1:31" s="5" customFormat="1" x14ac:dyDescent="0.3">
      <c r="A3234" s="40" t="s">
        <v>6924</v>
      </c>
      <c r="B3234" s="16" t="s">
        <v>557</v>
      </c>
      <c r="C3234" s="8"/>
      <c r="D3234" s="8"/>
      <c r="E3234" s="8"/>
      <c r="F3234" s="9"/>
      <c r="G3234" s="36"/>
      <c r="H3234" s="12"/>
      <c r="I3234" s="12"/>
      <c r="J3234" s="13"/>
      <c r="K3234" s="34"/>
      <c r="L3234" s="8"/>
      <c r="M3234" s="8"/>
      <c r="N3234" s="9"/>
      <c r="O3234" s="36"/>
      <c r="P3234" s="12"/>
      <c r="Q3234" s="12"/>
      <c r="R3234" s="13"/>
      <c r="S3234" s="34"/>
      <c r="T3234" s="8"/>
      <c r="U3234" s="8"/>
      <c r="V3234" s="9"/>
      <c r="W3234" s="36">
        <v>215.26999999999998</v>
      </c>
      <c r="X3234" s="12">
        <v>2</v>
      </c>
      <c r="Y3234" s="12">
        <v>2</v>
      </c>
      <c r="Z3234" s="12">
        <v>24.9</v>
      </c>
      <c r="AA3234" s="52">
        <f t="shared" si="200"/>
        <v>1</v>
      </c>
      <c r="AB3234" s="54">
        <f t="shared" si="201"/>
        <v>1</v>
      </c>
      <c r="AC3234" s="54">
        <f t="shared" si="202"/>
        <v>0.33333333333333331</v>
      </c>
      <c r="AD3234" s="55">
        <f t="shared" si="203"/>
        <v>0.77777777777777779</v>
      </c>
      <c r="AE3234" s="58"/>
    </row>
    <row r="3235" spans="1:31" s="5" customFormat="1" x14ac:dyDescent="0.3">
      <c r="A3235" s="40" t="s">
        <v>5184</v>
      </c>
      <c r="B3235" s="3" t="s">
        <v>5185</v>
      </c>
      <c r="C3235" s="8"/>
      <c r="D3235" s="8"/>
      <c r="E3235" s="8"/>
      <c r="F3235" s="9"/>
      <c r="G3235" s="36"/>
      <c r="H3235" s="12"/>
      <c r="I3235" s="12"/>
      <c r="J3235" s="13"/>
      <c r="K3235" s="34"/>
      <c r="L3235" s="8"/>
      <c r="M3235" s="8"/>
      <c r="N3235" s="9"/>
      <c r="O3235" s="36">
        <v>36.39</v>
      </c>
      <c r="P3235" s="12">
        <v>1</v>
      </c>
      <c r="Q3235" s="12">
        <v>2</v>
      </c>
      <c r="R3235" s="13">
        <v>8</v>
      </c>
      <c r="S3235" s="34">
        <v>76.960000000000008</v>
      </c>
      <c r="T3235" s="8">
        <v>2</v>
      </c>
      <c r="U3235" s="8">
        <v>3</v>
      </c>
      <c r="V3235" s="9">
        <v>11.2</v>
      </c>
      <c r="W3235" s="36">
        <v>28.44</v>
      </c>
      <c r="X3235" s="12">
        <v>1</v>
      </c>
      <c r="Y3235" s="12">
        <v>3</v>
      </c>
      <c r="Z3235" s="12">
        <v>11.4</v>
      </c>
      <c r="AA3235" s="52">
        <f t="shared" si="200"/>
        <v>1</v>
      </c>
      <c r="AB3235" s="54">
        <f t="shared" si="201"/>
        <v>0.33333333333333331</v>
      </c>
      <c r="AC3235" s="54">
        <f t="shared" si="202"/>
        <v>1</v>
      </c>
      <c r="AD3235" s="55">
        <f t="shared" si="203"/>
        <v>0.77777777777777768</v>
      </c>
      <c r="AE3235" s="58"/>
    </row>
    <row r="3236" spans="1:31" s="5" customFormat="1" x14ac:dyDescent="0.3">
      <c r="A3236" s="40" t="s">
        <v>3765</v>
      </c>
      <c r="B3236" s="3" t="s">
        <v>3254</v>
      </c>
      <c r="C3236" s="8"/>
      <c r="D3236" s="8"/>
      <c r="E3236" s="8"/>
      <c r="F3236" s="9"/>
      <c r="G3236" s="36">
        <v>69.94</v>
      </c>
      <c r="H3236" s="12">
        <v>1</v>
      </c>
      <c r="I3236" s="12">
        <v>2</v>
      </c>
      <c r="J3236" s="13">
        <v>22.5</v>
      </c>
      <c r="K3236" s="34">
        <v>181.58</v>
      </c>
      <c r="L3236" s="8">
        <v>3</v>
      </c>
      <c r="M3236" s="8">
        <v>3</v>
      </c>
      <c r="N3236" s="9">
        <v>39.200000000000003</v>
      </c>
      <c r="O3236" s="36">
        <v>84.9</v>
      </c>
      <c r="P3236" s="12">
        <v>1</v>
      </c>
      <c r="Q3236" s="12">
        <v>2</v>
      </c>
      <c r="R3236" s="13">
        <v>21.7</v>
      </c>
      <c r="S3236" s="34">
        <v>90.5</v>
      </c>
      <c r="T3236" s="8">
        <v>1</v>
      </c>
      <c r="U3236" s="8">
        <v>1</v>
      </c>
      <c r="V3236" s="9">
        <v>16.7</v>
      </c>
      <c r="W3236" s="36">
        <v>117.06</v>
      </c>
      <c r="X3236" s="12">
        <v>2</v>
      </c>
      <c r="Y3236" s="12">
        <v>2</v>
      </c>
      <c r="Z3236" s="12">
        <v>29.2</v>
      </c>
      <c r="AA3236" s="52">
        <f t="shared" si="200"/>
        <v>0.33333333333333331</v>
      </c>
      <c r="AB3236" s="54">
        <f t="shared" si="201"/>
        <v>1.3333333333333333</v>
      </c>
      <c r="AC3236" s="54">
        <f t="shared" si="202"/>
        <v>0.66666666666666663</v>
      </c>
      <c r="AD3236" s="55">
        <f t="shared" si="203"/>
        <v>0.77777777777777768</v>
      </c>
      <c r="AE3236" s="58"/>
    </row>
    <row r="3237" spans="1:31" s="5" customFormat="1" x14ac:dyDescent="0.3">
      <c r="A3237" s="40" t="s">
        <v>3648</v>
      </c>
      <c r="B3237" s="3" t="s">
        <v>3649</v>
      </c>
      <c r="C3237" s="8"/>
      <c r="D3237" s="8"/>
      <c r="E3237" s="8"/>
      <c r="F3237" s="9"/>
      <c r="G3237" s="36">
        <v>60.19</v>
      </c>
      <c r="H3237" s="12">
        <v>1</v>
      </c>
      <c r="I3237" s="12">
        <v>2</v>
      </c>
      <c r="J3237" s="13">
        <v>3.8</v>
      </c>
      <c r="K3237" s="34">
        <v>62.76</v>
      </c>
      <c r="L3237" s="8">
        <v>1</v>
      </c>
      <c r="M3237" s="8">
        <v>1</v>
      </c>
      <c r="N3237" s="9">
        <v>1.2</v>
      </c>
      <c r="O3237" s="36">
        <v>54.48</v>
      </c>
      <c r="P3237" s="12">
        <v>1</v>
      </c>
      <c r="Q3237" s="12">
        <v>1</v>
      </c>
      <c r="R3237" s="13">
        <v>1.5</v>
      </c>
      <c r="S3237" s="34">
        <v>56.75</v>
      </c>
      <c r="T3237" s="8">
        <v>1</v>
      </c>
      <c r="U3237" s="8">
        <v>1</v>
      </c>
      <c r="V3237" s="9">
        <v>1.7</v>
      </c>
      <c r="W3237" s="36">
        <v>45.37</v>
      </c>
      <c r="X3237" s="12">
        <v>1</v>
      </c>
      <c r="Y3237" s="12">
        <v>1</v>
      </c>
      <c r="Z3237" s="12">
        <v>1.6</v>
      </c>
      <c r="AA3237" s="52">
        <f t="shared" si="200"/>
        <v>0.33333333333333331</v>
      </c>
      <c r="AB3237" s="54">
        <f t="shared" si="201"/>
        <v>1</v>
      </c>
      <c r="AC3237" s="54">
        <f t="shared" si="202"/>
        <v>1</v>
      </c>
      <c r="AD3237" s="55">
        <f t="shared" si="203"/>
        <v>0.77777777777777768</v>
      </c>
      <c r="AE3237" s="58"/>
    </row>
    <row r="3238" spans="1:31" s="5" customFormat="1" x14ac:dyDescent="0.3">
      <c r="A3238" s="40" t="s">
        <v>3163</v>
      </c>
      <c r="B3238" s="3" t="s">
        <v>3164</v>
      </c>
      <c r="C3238" s="34">
        <v>42.75</v>
      </c>
      <c r="D3238" s="8">
        <v>1</v>
      </c>
      <c r="E3238" s="8">
        <v>1</v>
      </c>
      <c r="F3238" s="9">
        <v>10.6</v>
      </c>
      <c r="G3238" s="36">
        <v>77.259999999999991</v>
      </c>
      <c r="H3238" s="12">
        <v>2</v>
      </c>
      <c r="I3238" s="12">
        <v>2</v>
      </c>
      <c r="J3238" s="13">
        <v>15.5</v>
      </c>
      <c r="K3238" s="34">
        <v>93.4</v>
      </c>
      <c r="L3238" s="8">
        <v>2</v>
      </c>
      <c r="M3238" s="8">
        <v>2</v>
      </c>
      <c r="N3238" s="9">
        <v>16.899999999999999</v>
      </c>
      <c r="O3238" s="36">
        <v>87.740000000000009</v>
      </c>
      <c r="P3238" s="12">
        <v>2</v>
      </c>
      <c r="Q3238" s="12">
        <v>2</v>
      </c>
      <c r="R3238" s="13">
        <v>15.5</v>
      </c>
      <c r="S3238" s="34">
        <v>48.15</v>
      </c>
      <c r="T3238" s="8">
        <v>1</v>
      </c>
      <c r="U3238" s="8">
        <v>1</v>
      </c>
      <c r="V3238" s="9">
        <v>10.6</v>
      </c>
      <c r="W3238" s="36">
        <v>89.93</v>
      </c>
      <c r="X3238" s="12">
        <v>2</v>
      </c>
      <c r="Y3238" s="12">
        <v>2</v>
      </c>
      <c r="Z3238" s="12">
        <v>15.5</v>
      </c>
      <c r="AA3238" s="52">
        <f t="shared" si="200"/>
        <v>0.66666666666666663</v>
      </c>
      <c r="AB3238" s="54">
        <f t="shared" si="201"/>
        <v>1</v>
      </c>
      <c r="AC3238" s="54">
        <f t="shared" si="202"/>
        <v>0.66666666666666663</v>
      </c>
      <c r="AD3238" s="55">
        <f t="shared" si="203"/>
        <v>0.77777777777777768</v>
      </c>
      <c r="AE3238" s="58"/>
    </row>
    <row r="3239" spans="1:31" s="5" customFormat="1" x14ac:dyDescent="0.3">
      <c r="A3239" s="40" t="s">
        <v>4461</v>
      </c>
      <c r="B3239" s="3" t="s">
        <v>4462</v>
      </c>
      <c r="C3239" s="8"/>
      <c r="D3239" s="8"/>
      <c r="E3239" s="8"/>
      <c r="F3239" s="9"/>
      <c r="G3239" s="36"/>
      <c r="H3239" s="12"/>
      <c r="I3239" s="12"/>
      <c r="J3239" s="13"/>
      <c r="K3239" s="34">
        <v>28.96</v>
      </c>
      <c r="L3239" s="8">
        <v>1</v>
      </c>
      <c r="M3239" s="8">
        <v>1</v>
      </c>
      <c r="N3239" s="9">
        <v>5.6</v>
      </c>
      <c r="O3239" s="36">
        <v>92.57</v>
      </c>
      <c r="P3239" s="12">
        <v>2</v>
      </c>
      <c r="Q3239" s="12">
        <v>2</v>
      </c>
      <c r="R3239" s="13">
        <v>10.6</v>
      </c>
      <c r="S3239" s="34">
        <v>52.71</v>
      </c>
      <c r="T3239" s="8">
        <v>1</v>
      </c>
      <c r="U3239" s="8">
        <v>1</v>
      </c>
      <c r="V3239" s="9">
        <v>5.6</v>
      </c>
      <c r="W3239" s="36">
        <v>42.13</v>
      </c>
      <c r="X3239" s="12">
        <v>1</v>
      </c>
      <c r="Y3239" s="12">
        <v>2</v>
      </c>
      <c r="Z3239" s="12">
        <v>9.1</v>
      </c>
      <c r="AA3239" s="52">
        <f t="shared" si="200"/>
        <v>1</v>
      </c>
      <c r="AB3239" s="54">
        <f t="shared" si="201"/>
        <v>0.66666666666666663</v>
      </c>
      <c r="AC3239" s="54">
        <f t="shared" si="202"/>
        <v>0.66666666666666663</v>
      </c>
      <c r="AD3239" s="55">
        <f t="shared" si="203"/>
        <v>0.77777777777777768</v>
      </c>
      <c r="AE3239" s="58"/>
    </row>
    <row r="3240" spans="1:31" s="5" customFormat="1" x14ac:dyDescent="0.3">
      <c r="A3240" s="40" t="s">
        <v>4993</v>
      </c>
      <c r="B3240" s="3" t="s">
        <v>4994</v>
      </c>
      <c r="C3240" s="8"/>
      <c r="D3240" s="8"/>
      <c r="E3240" s="8"/>
      <c r="F3240" s="9"/>
      <c r="G3240" s="36"/>
      <c r="H3240" s="12"/>
      <c r="I3240" s="12"/>
      <c r="J3240" s="13"/>
      <c r="K3240" s="34"/>
      <c r="L3240" s="8"/>
      <c r="M3240" s="8"/>
      <c r="N3240" s="9"/>
      <c r="O3240" s="36">
        <v>29.47</v>
      </c>
      <c r="P3240" s="12">
        <v>1</v>
      </c>
      <c r="Q3240" s="12">
        <v>2</v>
      </c>
      <c r="R3240" s="13">
        <v>2.6</v>
      </c>
      <c r="S3240" s="34"/>
      <c r="T3240" s="8"/>
      <c r="U3240" s="8"/>
      <c r="V3240" s="9"/>
      <c r="W3240" s="36"/>
      <c r="X3240" s="12"/>
      <c r="Y3240" s="12"/>
      <c r="Z3240" s="12"/>
      <c r="AA3240" s="52">
        <f t="shared" si="200"/>
        <v>1</v>
      </c>
      <c r="AB3240" s="54">
        <f t="shared" si="201"/>
        <v>0.33333333333333331</v>
      </c>
      <c r="AC3240" s="54">
        <f t="shared" si="202"/>
        <v>1</v>
      </c>
      <c r="AD3240" s="55">
        <f t="shared" si="203"/>
        <v>0.77777777777777768</v>
      </c>
      <c r="AE3240" s="58"/>
    </row>
    <row r="3241" spans="1:31" s="5" customFormat="1" x14ac:dyDescent="0.3">
      <c r="A3241" s="40" t="s">
        <v>3487</v>
      </c>
      <c r="B3241" s="3" t="s">
        <v>3488</v>
      </c>
      <c r="C3241" s="8"/>
      <c r="D3241" s="8"/>
      <c r="E3241" s="8"/>
      <c r="F3241" s="9"/>
      <c r="G3241" s="36">
        <v>115.28999999999999</v>
      </c>
      <c r="H3241" s="12">
        <v>2</v>
      </c>
      <c r="I3241" s="12">
        <v>2</v>
      </c>
      <c r="J3241" s="13">
        <v>2.2000000000000002</v>
      </c>
      <c r="K3241" s="34">
        <v>101.03</v>
      </c>
      <c r="L3241" s="8">
        <v>2</v>
      </c>
      <c r="M3241" s="8">
        <v>2</v>
      </c>
      <c r="N3241" s="9">
        <v>3.9</v>
      </c>
      <c r="O3241" s="36">
        <v>100.97</v>
      </c>
      <c r="P3241" s="12">
        <v>2</v>
      </c>
      <c r="Q3241" s="12">
        <v>2</v>
      </c>
      <c r="R3241" s="13">
        <v>3.9</v>
      </c>
      <c r="S3241" s="34">
        <v>109.6</v>
      </c>
      <c r="T3241" s="8">
        <v>2</v>
      </c>
      <c r="U3241" s="8">
        <v>3</v>
      </c>
      <c r="V3241" s="9">
        <v>5.9</v>
      </c>
      <c r="W3241" s="36">
        <v>118.27</v>
      </c>
      <c r="X3241" s="12">
        <v>2</v>
      </c>
      <c r="Y3241" s="12">
        <v>3</v>
      </c>
      <c r="Z3241" s="12">
        <v>5.9</v>
      </c>
      <c r="AA3241" s="52">
        <f t="shared" si="200"/>
        <v>0.33333333333333331</v>
      </c>
      <c r="AB3241" s="54">
        <f t="shared" si="201"/>
        <v>1</v>
      </c>
      <c r="AC3241" s="54">
        <f t="shared" si="202"/>
        <v>1</v>
      </c>
      <c r="AD3241" s="55">
        <f t="shared" si="203"/>
        <v>0.77777777777777768</v>
      </c>
      <c r="AE3241" s="58"/>
    </row>
    <row r="3242" spans="1:31" s="5" customFormat="1" x14ac:dyDescent="0.3">
      <c r="A3242" s="40" t="s">
        <v>5122</v>
      </c>
      <c r="B3242" s="3" t="s">
        <v>5123</v>
      </c>
      <c r="C3242" s="8"/>
      <c r="D3242" s="8"/>
      <c r="E3242" s="8"/>
      <c r="F3242" s="9"/>
      <c r="G3242" s="36"/>
      <c r="H3242" s="12"/>
      <c r="I3242" s="12"/>
      <c r="J3242" s="13"/>
      <c r="K3242" s="34"/>
      <c r="L3242" s="8"/>
      <c r="M3242" s="8"/>
      <c r="N3242" s="9"/>
      <c r="O3242" s="36">
        <v>31.32</v>
      </c>
      <c r="P3242" s="12">
        <v>1</v>
      </c>
      <c r="Q3242" s="12">
        <v>2</v>
      </c>
      <c r="R3242" s="13">
        <v>7</v>
      </c>
      <c r="S3242" s="34"/>
      <c r="T3242" s="8"/>
      <c r="U3242" s="8"/>
      <c r="V3242" s="9"/>
      <c r="W3242" s="36"/>
      <c r="X3242" s="12"/>
      <c r="Y3242" s="12"/>
      <c r="Z3242" s="12"/>
      <c r="AA3242" s="52">
        <f t="shared" si="200"/>
        <v>1</v>
      </c>
      <c r="AB3242" s="54">
        <f t="shared" si="201"/>
        <v>0.33333333333333331</v>
      </c>
      <c r="AC3242" s="54">
        <f t="shared" si="202"/>
        <v>1</v>
      </c>
      <c r="AD3242" s="55">
        <f t="shared" si="203"/>
        <v>0.77777777777777768</v>
      </c>
      <c r="AE3242" s="58"/>
    </row>
    <row r="3243" spans="1:31" s="5" customFormat="1" x14ac:dyDescent="0.3">
      <c r="A3243" s="40" t="s">
        <v>4995</v>
      </c>
      <c r="B3243" s="3" t="s">
        <v>4996</v>
      </c>
      <c r="C3243" s="8"/>
      <c r="D3243" s="8"/>
      <c r="E3243" s="8"/>
      <c r="F3243" s="9"/>
      <c r="G3243" s="36"/>
      <c r="H3243" s="12"/>
      <c r="I3243" s="12"/>
      <c r="J3243" s="13"/>
      <c r="K3243" s="34"/>
      <c r="L3243" s="8"/>
      <c r="M3243" s="8"/>
      <c r="N3243" s="9"/>
      <c r="O3243" s="36">
        <v>33.89</v>
      </c>
      <c r="P3243" s="12">
        <v>1</v>
      </c>
      <c r="Q3243" s="12">
        <v>2</v>
      </c>
      <c r="R3243" s="13">
        <v>7.5</v>
      </c>
      <c r="S3243" s="34"/>
      <c r="T3243" s="8"/>
      <c r="U3243" s="8"/>
      <c r="V3243" s="9"/>
      <c r="W3243" s="36"/>
      <c r="X3243" s="12"/>
      <c r="Y3243" s="12"/>
      <c r="Z3243" s="12"/>
      <c r="AA3243" s="52">
        <f t="shared" si="200"/>
        <v>1</v>
      </c>
      <c r="AB3243" s="54">
        <f t="shared" si="201"/>
        <v>0.33333333333333331</v>
      </c>
      <c r="AC3243" s="54">
        <f t="shared" si="202"/>
        <v>1</v>
      </c>
      <c r="AD3243" s="55">
        <f t="shared" si="203"/>
        <v>0.77777777777777768</v>
      </c>
      <c r="AE3243" s="58"/>
    </row>
    <row r="3244" spans="1:31" s="5" customFormat="1" x14ac:dyDescent="0.3">
      <c r="A3244" s="40" t="s">
        <v>4953</v>
      </c>
      <c r="B3244" s="3" t="s">
        <v>4954</v>
      </c>
      <c r="C3244" s="8"/>
      <c r="D3244" s="8"/>
      <c r="E3244" s="8"/>
      <c r="F3244" s="9"/>
      <c r="G3244" s="36"/>
      <c r="H3244" s="12"/>
      <c r="I3244" s="12"/>
      <c r="J3244" s="13"/>
      <c r="K3244" s="34"/>
      <c r="L3244" s="8"/>
      <c r="M3244" s="8"/>
      <c r="N3244" s="9"/>
      <c r="O3244" s="36">
        <v>36.200000000000003</v>
      </c>
      <c r="P3244" s="12">
        <v>1</v>
      </c>
      <c r="Q3244" s="12">
        <v>2</v>
      </c>
      <c r="R3244" s="13">
        <v>3.2</v>
      </c>
      <c r="S3244" s="34"/>
      <c r="T3244" s="8"/>
      <c r="U3244" s="8"/>
      <c r="V3244" s="9"/>
      <c r="W3244" s="36"/>
      <c r="X3244" s="12"/>
      <c r="Y3244" s="12"/>
      <c r="Z3244" s="12"/>
      <c r="AA3244" s="52">
        <f t="shared" si="200"/>
        <v>1</v>
      </c>
      <c r="AB3244" s="54">
        <f t="shared" si="201"/>
        <v>0.33333333333333331</v>
      </c>
      <c r="AC3244" s="54">
        <f t="shared" si="202"/>
        <v>1</v>
      </c>
      <c r="AD3244" s="55">
        <f t="shared" si="203"/>
        <v>0.77777777777777768</v>
      </c>
      <c r="AE3244" s="58"/>
    </row>
    <row r="3245" spans="1:31" s="5" customFormat="1" x14ac:dyDescent="0.3">
      <c r="A3245" s="40" t="s">
        <v>4067</v>
      </c>
      <c r="B3245" s="3" t="s">
        <v>4068</v>
      </c>
      <c r="C3245" s="8"/>
      <c r="D3245" s="8"/>
      <c r="E3245" s="8"/>
      <c r="F3245" s="9"/>
      <c r="G3245" s="36">
        <v>36.25</v>
      </c>
      <c r="H3245" s="12">
        <v>1</v>
      </c>
      <c r="I3245" s="12">
        <v>2</v>
      </c>
      <c r="J3245" s="13">
        <v>0.9</v>
      </c>
      <c r="K3245" s="34"/>
      <c r="L3245" s="8"/>
      <c r="M3245" s="8"/>
      <c r="N3245" s="9"/>
      <c r="O3245" s="36"/>
      <c r="P3245" s="12"/>
      <c r="Q3245" s="12"/>
      <c r="R3245" s="13"/>
      <c r="S3245" s="34"/>
      <c r="T3245" s="8"/>
      <c r="U3245" s="8"/>
      <c r="V3245" s="9"/>
      <c r="W3245" s="36"/>
      <c r="X3245" s="12"/>
      <c r="Y3245" s="12"/>
      <c r="Z3245" s="12"/>
      <c r="AA3245" s="52">
        <f t="shared" si="200"/>
        <v>0.33333333333333331</v>
      </c>
      <c r="AB3245" s="54">
        <f t="shared" si="201"/>
        <v>1</v>
      </c>
      <c r="AC3245" s="54">
        <f t="shared" si="202"/>
        <v>1</v>
      </c>
      <c r="AD3245" s="55">
        <f t="shared" si="203"/>
        <v>0.77777777777777768</v>
      </c>
      <c r="AE3245" s="58"/>
    </row>
    <row r="3246" spans="1:31" s="5" customFormat="1" x14ac:dyDescent="0.3">
      <c r="A3246" s="40" t="s">
        <v>5027</v>
      </c>
      <c r="B3246" s="3" t="s">
        <v>5028</v>
      </c>
      <c r="C3246" s="8"/>
      <c r="D3246" s="8"/>
      <c r="E3246" s="8"/>
      <c r="F3246" s="9"/>
      <c r="G3246" s="36"/>
      <c r="H3246" s="12"/>
      <c r="I3246" s="12"/>
      <c r="J3246" s="13"/>
      <c r="K3246" s="34"/>
      <c r="L3246" s="8"/>
      <c r="M3246" s="8"/>
      <c r="N3246" s="9"/>
      <c r="O3246" s="36">
        <v>36.39</v>
      </c>
      <c r="P3246" s="12">
        <v>1</v>
      </c>
      <c r="Q3246" s="12">
        <v>2</v>
      </c>
      <c r="R3246" s="13">
        <v>4.5999999999999996</v>
      </c>
      <c r="S3246" s="34"/>
      <c r="T3246" s="8"/>
      <c r="U3246" s="8"/>
      <c r="V3246" s="9"/>
      <c r="W3246" s="36"/>
      <c r="X3246" s="12"/>
      <c r="Y3246" s="12"/>
      <c r="Z3246" s="12"/>
      <c r="AA3246" s="52">
        <f t="shared" si="200"/>
        <v>1</v>
      </c>
      <c r="AB3246" s="54">
        <f t="shared" si="201"/>
        <v>0.33333333333333331</v>
      </c>
      <c r="AC3246" s="54">
        <f t="shared" si="202"/>
        <v>1</v>
      </c>
      <c r="AD3246" s="55">
        <f t="shared" si="203"/>
        <v>0.77777777777777768</v>
      </c>
      <c r="AE3246" s="58"/>
    </row>
    <row r="3247" spans="1:31" s="5" customFormat="1" x14ac:dyDescent="0.3">
      <c r="A3247" s="40" t="s">
        <v>3910</v>
      </c>
      <c r="B3247" s="3" t="s">
        <v>3911</v>
      </c>
      <c r="C3247" s="8"/>
      <c r="D3247" s="8"/>
      <c r="E3247" s="8"/>
      <c r="F3247" s="9"/>
      <c r="G3247" s="36">
        <v>36.54</v>
      </c>
      <c r="H3247" s="12">
        <v>1</v>
      </c>
      <c r="I3247" s="12">
        <v>2</v>
      </c>
      <c r="J3247" s="13">
        <v>5.6</v>
      </c>
      <c r="K3247" s="34"/>
      <c r="L3247" s="8"/>
      <c r="M3247" s="8"/>
      <c r="N3247" s="9"/>
      <c r="O3247" s="36"/>
      <c r="P3247" s="12"/>
      <c r="Q3247" s="12"/>
      <c r="R3247" s="13"/>
      <c r="S3247" s="34"/>
      <c r="T3247" s="8"/>
      <c r="U3247" s="8"/>
      <c r="V3247" s="9"/>
      <c r="W3247" s="36"/>
      <c r="X3247" s="12"/>
      <c r="Y3247" s="12"/>
      <c r="Z3247" s="12"/>
      <c r="AA3247" s="52">
        <f t="shared" si="200"/>
        <v>0.33333333333333331</v>
      </c>
      <c r="AB3247" s="54">
        <f t="shared" si="201"/>
        <v>1</v>
      </c>
      <c r="AC3247" s="54">
        <f t="shared" si="202"/>
        <v>1</v>
      </c>
      <c r="AD3247" s="55">
        <f t="shared" si="203"/>
        <v>0.77777777777777768</v>
      </c>
      <c r="AE3247" s="58"/>
    </row>
    <row r="3248" spans="1:31" s="5" customFormat="1" x14ac:dyDescent="0.3">
      <c r="A3248" s="40" t="s">
        <v>3781</v>
      </c>
      <c r="B3248" s="3" t="s">
        <v>3782</v>
      </c>
      <c r="C3248" s="8"/>
      <c r="D3248" s="8"/>
      <c r="E3248" s="8"/>
      <c r="F3248" s="9"/>
      <c r="G3248" s="36">
        <v>36.56</v>
      </c>
      <c r="H3248" s="12">
        <v>1</v>
      </c>
      <c r="I3248" s="12">
        <v>2</v>
      </c>
      <c r="J3248" s="13">
        <v>2.1</v>
      </c>
      <c r="K3248" s="34"/>
      <c r="L3248" s="8"/>
      <c r="M3248" s="8"/>
      <c r="N3248" s="9"/>
      <c r="O3248" s="36"/>
      <c r="P3248" s="12"/>
      <c r="Q3248" s="12"/>
      <c r="R3248" s="13"/>
      <c r="S3248" s="34"/>
      <c r="T3248" s="8"/>
      <c r="U3248" s="8"/>
      <c r="V3248" s="9"/>
      <c r="W3248" s="36"/>
      <c r="X3248" s="12"/>
      <c r="Y3248" s="12"/>
      <c r="Z3248" s="12"/>
      <c r="AA3248" s="52">
        <f t="shared" si="200"/>
        <v>0.33333333333333331</v>
      </c>
      <c r="AB3248" s="54">
        <f t="shared" si="201"/>
        <v>1</v>
      </c>
      <c r="AC3248" s="54">
        <f t="shared" si="202"/>
        <v>1</v>
      </c>
      <c r="AD3248" s="55">
        <f t="shared" si="203"/>
        <v>0.77777777777777768</v>
      </c>
      <c r="AE3248" s="58"/>
    </row>
    <row r="3249" spans="1:31" s="5" customFormat="1" x14ac:dyDescent="0.3">
      <c r="A3249" s="40" t="s">
        <v>3881</v>
      </c>
      <c r="B3249" s="3" t="s">
        <v>3882</v>
      </c>
      <c r="C3249" s="8"/>
      <c r="D3249" s="8"/>
      <c r="E3249" s="8"/>
      <c r="F3249" s="9"/>
      <c r="G3249" s="36">
        <v>36.71</v>
      </c>
      <c r="H3249" s="12">
        <v>1</v>
      </c>
      <c r="I3249" s="12">
        <v>2</v>
      </c>
      <c r="J3249" s="13">
        <v>5.3</v>
      </c>
      <c r="K3249" s="34"/>
      <c r="L3249" s="8"/>
      <c r="M3249" s="8"/>
      <c r="N3249" s="9"/>
      <c r="O3249" s="36"/>
      <c r="P3249" s="12"/>
      <c r="Q3249" s="12"/>
      <c r="R3249" s="13"/>
      <c r="S3249" s="34"/>
      <c r="T3249" s="8"/>
      <c r="U3249" s="8"/>
      <c r="V3249" s="9"/>
      <c r="W3249" s="36"/>
      <c r="X3249" s="12"/>
      <c r="Y3249" s="12"/>
      <c r="Z3249" s="12"/>
      <c r="AA3249" s="52">
        <f t="shared" si="200"/>
        <v>0.33333333333333331</v>
      </c>
      <c r="AB3249" s="54">
        <f t="shared" si="201"/>
        <v>1</v>
      </c>
      <c r="AC3249" s="54">
        <f t="shared" si="202"/>
        <v>1</v>
      </c>
      <c r="AD3249" s="55">
        <f t="shared" si="203"/>
        <v>0.77777777777777768</v>
      </c>
      <c r="AE3249" s="58"/>
    </row>
    <row r="3250" spans="1:31" s="5" customFormat="1" x14ac:dyDescent="0.3">
      <c r="A3250" s="40" t="s">
        <v>4127</v>
      </c>
      <c r="B3250" s="3" t="s">
        <v>4128</v>
      </c>
      <c r="C3250" s="8"/>
      <c r="D3250" s="8"/>
      <c r="E3250" s="8"/>
      <c r="F3250" s="9"/>
      <c r="G3250" s="36">
        <v>36.880000000000003</v>
      </c>
      <c r="H3250" s="12">
        <v>1</v>
      </c>
      <c r="I3250" s="12">
        <v>2</v>
      </c>
      <c r="J3250" s="13">
        <v>6.7</v>
      </c>
      <c r="K3250" s="34"/>
      <c r="L3250" s="8"/>
      <c r="M3250" s="8"/>
      <c r="N3250" s="9"/>
      <c r="O3250" s="36"/>
      <c r="P3250" s="12"/>
      <c r="Q3250" s="12"/>
      <c r="R3250" s="13"/>
      <c r="S3250" s="34"/>
      <c r="T3250" s="8"/>
      <c r="U3250" s="8"/>
      <c r="V3250" s="9"/>
      <c r="W3250" s="36"/>
      <c r="X3250" s="12"/>
      <c r="Y3250" s="12"/>
      <c r="Z3250" s="12"/>
      <c r="AA3250" s="52">
        <f t="shared" si="200"/>
        <v>0.33333333333333331</v>
      </c>
      <c r="AB3250" s="54">
        <f t="shared" si="201"/>
        <v>1</v>
      </c>
      <c r="AC3250" s="54">
        <f t="shared" si="202"/>
        <v>1</v>
      </c>
      <c r="AD3250" s="55">
        <f t="shared" si="203"/>
        <v>0.77777777777777768</v>
      </c>
      <c r="AE3250" s="58"/>
    </row>
    <row r="3251" spans="1:31" s="5" customFormat="1" x14ac:dyDescent="0.3">
      <c r="A3251" s="40" t="s">
        <v>3740</v>
      </c>
      <c r="B3251" s="3" t="s">
        <v>3741</v>
      </c>
      <c r="C3251" s="8"/>
      <c r="D3251" s="8"/>
      <c r="E3251" s="8"/>
      <c r="F3251" s="9"/>
      <c r="G3251" s="36">
        <v>36.97</v>
      </c>
      <c r="H3251" s="12">
        <v>1</v>
      </c>
      <c r="I3251" s="12">
        <v>2</v>
      </c>
      <c r="J3251" s="13">
        <v>3.5</v>
      </c>
      <c r="K3251" s="34"/>
      <c r="L3251" s="8"/>
      <c r="M3251" s="8"/>
      <c r="N3251" s="9"/>
      <c r="O3251" s="36"/>
      <c r="P3251" s="12"/>
      <c r="Q3251" s="12"/>
      <c r="R3251" s="13"/>
      <c r="S3251" s="34"/>
      <c r="T3251" s="8"/>
      <c r="U3251" s="8"/>
      <c r="V3251" s="9"/>
      <c r="W3251" s="36"/>
      <c r="X3251" s="12"/>
      <c r="Y3251" s="12"/>
      <c r="Z3251" s="12"/>
      <c r="AA3251" s="52">
        <f t="shared" si="200"/>
        <v>0.33333333333333331</v>
      </c>
      <c r="AB3251" s="54">
        <f t="shared" si="201"/>
        <v>1</v>
      </c>
      <c r="AC3251" s="54">
        <f t="shared" si="202"/>
        <v>1</v>
      </c>
      <c r="AD3251" s="55">
        <f t="shared" si="203"/>
        <v>0.77777777777777768</v>
      </c>
      <c r="AE3251" s="58"/>
    </row>
    <row r="3252" spans="1:31" s="5" customFormat="1" x14ac:dyDescent="0.3">
      <c r="A3252" s="40" t="s">
        <v>5084</v>
      </c>
      <c r="B3252" s="3" t="s">
        <v>5085</v>
      </c>
      <c r="C3252" s="8"/>
      <c r="D3252" s="8"/>
      <c r="E3252" s="8"/>
      <c r="F3252" s="9"/>
      <c r="G3252" s="36"/>
      <c r="H3252" s="12"/>
      <c r="I3252" s="12"/>
      <c r="J3252" s="13"/>
      <c r="K3252" s="34"/>
      <c r="L3252" s="8"/>
      <c r="M3252" s="8"/>
      <c r="N3252" s="9"/>
      <c r="O3252" s="36">
        <v>37.270000000000003</v>
      </c>
      <c r="P3252" s="12">
        <v>1</v>
      </c>
      <c r="Q3252" s="12">
        <v>2</v>
      </c>
      <c r="R3252" s="13">
        <v>8.5</v>
      </c>
      <c r="S3252" s="34"/>
      <c r="T3252" s="8"/>
      <c r="U3252" s="8"/>
      <c r="V3252" s="9"/>
      <c r="W3252" s="36"/>
      <c r="X3252" s="12"/>
      <c r="Y3252" s="12"/>
      <c r="Z3252" s="12"/>
      <c r="AA3252" s="52">
        <f t="shared" si="200"/>
        <v>1</v>
      </c>
      <c r="AB3252" s="54">
        <f t="shared" si="201"/>
        <v>0.33333333333333331</v>
      </c>
      <c r="AC3252" s="54">
        <f t="shared" si="202"/>
        <v>1</v>
      </c>
      <c r="AD3252" s="55">
        <f t="shared" si="203"/>
        <v>0.77777777777777768</v>
      </c>
      <c r="AE3252" s="58"/>
    </row>
    <row r="3253" spans="1:31" s="5" customFormat="1" x14ac:dyDescent="0.3">
      <c r="A3253" s="40" t="s">
        <v>4927</v>
      </c>
      <c r="B3253" s="3" t="s">
        <v>4928</v>
      </c>
      <c r="C3253" s="8"/>
      <c r="D3253" s="8"/>
      <c r="E3253" s="8"/>
      <c r="F3253" s="9"/>
      <c r="G3253" s="36"/>
      <c r="H3253" s="12"/>
      <c r="I3253" s="12"/>
      <c r="J3253" s="13"/>
      <c r="K3253" s="34"/>
      <c r="L3253" s="8"/>
      <c r="M3253" s="8"/>
      <c r="N3253" s="9"/>
      <c r="O3253" s="36">
        <v>37.33</v>
      </c>
      <c r="P3253" s="12">
        <v>1</v>
      </c>
      <c r="Q3253" s="12">
        <v>2</v>
      </c>
      <c r="R3253" s="13">
        <v>8.9</v>
      </c>
      <c r="S3253" s="34"/>
      <c r="T3253" s="8"/>
      <c r="U3253" s="8"/>
      <c r="V3253" s="9"/>
      <c r="W3253" s="36"/>
      <c r="X3253" s="12"/>
      <c r="Y3253" s="12"/>
      <c r="Z3253" s="12"/>
      <c r="AA3253" s="52">
        <f t="shared" si="200"/>
        <v>1</v>
      </c>
      <c r="AB3253" s="54">
        <f t="shared" si="201"/>
        <v>0.33333333333333331</v>
      </c>
      <c r="AC3253" s="54">
        <f t="shared" si="202"/>
        <v>1</v>
      </c>
      <c r="AD3253" s="55">
        <f t="shared" si="203"/>
        <v>0.77777777777777768</v>
      </c>
      <c r="AE3253" s="58"/>
    </row>
    <row r="3254" spans="1:31" s="5" customFormat="1" x14ac:dyDescent="0.3">
      <c r="A3254" s="40" t="s">
        <v>4133</v>
      </c>
      <c r="B3254" s="3" t="s">
        <v>4134</v>
      </c>
      <c r="C3254" s="8"/>
      <c r="D3254" s="8"/>
      <c r="E3254" s="8"/>
      <c r="F3254" s="9"/>
      <c r="G3254" s="36">
        <v>37.43</v>
      </c>
      <c r="H3254" s="12">
        <v>1</v>
      </c>
      <c r="I3254" s="12">
        <v>2</v>
      </c>
      <c r="J3254" s="13">
        <v>5.7</v>
      </c>
      <c r="K3254" s="34"/>
      <c r="L3254" s="8"/>
      <c r="M3254" s="8"/>
      <c r="N3254" s="9"/>
      <c r="O3254" s="36"/>
      <c r="P3254" s="12"/>
      <c r="Q3254" s="12"/>
      <c r="R3254" s="13"/>
      <c r="S3254" s="34"/>
      <c r="T3254" s="8"/>
      <c r="U3254" s="8"/>
      <c r="V3254" s="9"/>
      <c r="W3254" s="36"/>
      <c r="X3254" s="12"/>
      <c r="Y3254" s="12"/>
      <c r="Z3254" s="12"/>
      <c r="AA3254" s="52">
        <f t="shared" si="200"/>
        <v>0.33333333333333331</v>
      </c>
      <c r="AB3254" s="54">
        <f t="shared" si="201"/>
        <v>1</v>
      </c>
      <c r="AC3254" s="54">
        <f t="shared" si="202"/>
        <v>1</v>
      </c>
      <c r="AD3254" s="55">
        <f t="shared" si="203"/>
        <v>0.77777777777777768</v>
      </c>
      <c r="AE3254" s="58"/>
    </row>
    <row r="3255" spans="1:31" s="5" customFormat="1" x14ac:dyDescent="0.3">
      <c r="A3255" s="40" t="s">
        <v>5158</v>
      </c>
      <c r="B3255" s="3" t="s">
        <v>5159</v>
      </c>
      <c r="C3255" s="8"/>
      <c r="D3255" s="8"/>
      <c r="E3255" s="8"/>
      <c r="F3255" s="9"/>
      <c r="G3255" s="36"/>
      <c r="H3255" s="12"/>
      <c r="I3255" s="12"/>
      <c r="J3255" s="13"/>
      <c r="K3255" s="34"/>
      <c r="L3255" s="8"/>
      <c r="M3255" s="8"/>
      <c r="N3255" s="9"/>
      <c r="O3255" s="36">
        <v>37.49</v>
      </c>
      <c r="P3255" s="12">
        <v>1</v>
      </c>
      <c r="Q3255" s="12">
        <v>2</v>
      </c>
      <c r="R3255" s="13">
        <v>18.100000000000001</v>
      </c>
      <c r="S3255" s="34"/>
      <c r="T3255" s="8"/>
      <c r="U3255" s="8"/>
      <c r="V3255" s="9"/>
      <c r="W3255" s="36"/>
      <c r="X3255" s="12"/>
      <c r="Y3255" s="12"/>
      <c r="Z3255" s="12"/>
      <c r="AA3255" s="52">
        <f t="shared" si="200"/>
        <v>1</v>
      </c>
      <c r="AB3255" s="54">
        <f t="shared" si="201"/>
        <v>0.33333333333333331</v>
      </c>
      <c r="AC3255" s="54">
        <f t="shared" si="202"/>
        <v>1</v>
      </c>
      <c r="AD3255" s="55">
        <f t="shared" si="203"/>
        <v>0.77777777777777768</v>
      </c>
      <c r="AE3255" s="58"/>
    </row>
    <row r="3256" spans="1:31" s="5" customFormat="1" x14ac:dyDescent="0.3">
      <c r="A3256" s="40" t="s">
        <v>3950</v>
      </c>
      <c r="B3256" s="3" t="s">
        <v>3951</v>
      </c>
      <c r="C3256" s="8"/>
      <c r="D3256" s="8"/>
      <c r="E3256" s="8"/>
      <c r="F3256" s="9"/>
      <c r="G3256" s="36">
        <v>38.74</v>
      </c>
      <c r="H3256" s="12">
        <v>1</v>
      </c>
      <c r="I3256" s="12">
        <v>2</v>
      </c>
      <c r="J3256" s="13">
        <v>1</v>
      </c>
      <c r="K3256" s="34"/>
      <c r="L3256" s="8"/>
      <c r="M3256" s="8"/>
      <c r="N3256" s="9"/>
      <c r="O3256" s="36"/>
      <c r="P3256" s="12"/>
      <c r="Q3256" s="12"/>
      <c r="R3256" s="13"/>
      <c r="S3256" s="34"/>
      <c r="T3256" s="8"/>
      <c r="U3256" s="8"/>
      <c r="V3256" s="9"/>
      <c r="W3256" s="36"/>
      <c r="X3256" s="12"/>
      <c r="Y3256" s="12"/>
      <c r="Z3256" s="12"/>
      <c r="AA3256" s="52">
        <f t="shared" si="200"/>
        <v>0.33333333333333331</v>
      </c>
      <c r="AB3256" s="54">
        <f t="shared" si="201"/>
        <v>1</v>
      </c>
      <c r="AC3256" s="54">
        <f t="shared" si="202"/>
        <v>1</v>
      </c>
      <c r="AD3256" s="55">
        <f t="shared" si="203"/>
        <v>0.77777777777777768</v>
      </c>
      <c r="AE3256" s="58"/>
    </row>
    <row r="3257" spans="1:31" s="5" customFormat="1" x14ac:dyDescent="0.3">
      <c r="A3257" s="40" t="s">
        <v>4055</v>
      </c>
      <c r="B3257" s="3" t="s">
        <v>4056</v>
      </c>
      <c r="C3257" s="8"/>
      <c r="D3257" s="8"/>
      <c r="E3257" s="8"/>
      <c r="F3257" s="9"/>
      <c r="G3257" s="36">
        <v>38.74</v>
      </c>
      <c r="H3257" s="12">
        <v>1</v>
      </c>
      <c r="I3257" s="12">
        <v>2</v>
      </c>
      <c r="J3257" s="13">
        <v>10.199999999999999</v>
      </c>
      <c r="K3257" s="34"/>
      <c r="L3257" s="8"/>
      <c r="M3257" s="8"/>
      <c r="N3257" s="9"/>
      <c r="O3257" s="36"/>
      <c r="P3257" s="12"/>
      <c r="Q3257" s="12"/>
      <c r="R3257" s="13"/>
      <c r="S3257" s="34"/>
      <c r="T3257" s="8"/>
      <c r="U3257" s="8"/>
      <c r="V3257" s="9"/>
      <c r="W3257" s="36"/>
      <c r="X3257" s="12"/>
      <c r="Y3257" s="12"/>
      <c r="Z3257" s="12"/>
      <c r="AA3257" s="52">
        <f t="shared" si="200"/>
        <v>0.33333333333333331</v>
      </c>
      <c r="AB3257" s="54">
        <f t="shared" si="201"/>
        <v>1</v>
      </c>
      <c r="AC3257" s="54">
        <f t="shared" si="202"/>
        <v>1</v>
      </c>
      <c r="AD3257" s="55">
        <f t="shared" si="203"/>
        <v>0.77777777777777768</v>
      </c>
      <c r="AE3257" s="58"/>
    </row>
    <row r="3258" spans="1:31" s="5" customFormat="1" x14ac:dyDescent="0.3">
      <c r="A3258" s="40" t="s">
        <v>3928</v>
      </c>
      <c r="B3258" s="3" t="s">
        <v>3929</v>
      </c>
      <c r="C3258" s="8"/>
      <c r="D3258" s="8"/>
      <c r="E3258" s="8"/>
      <c r="F3258" s="9"/>
      <c r="G3258" s="36">
        <v>38.79</v>
      </c>
      <c r="H3258" s="12">
        <v>1</v>
      </c>
      <c r="I3258" s="12">
        <v>2</v>
      </c>
      <c r="J3258" s="13">
        <v>3.3</v>
      </c>
      <c r="K3258" s="34"/>
      <c r="L3258" s="8"/>
      <c r="M3258" s="8"/>
      <c r="N3258" s="9"/>
      <c r="O3258" s="36"/>
      <c r="P3258" s="12"/>
      <c r="Q3258" s="12"/>
      <c r="R3258" s="13"/>
      <c r="S3258" s="34"/>
      <c r="T3258" s="8"/>
      <c r="U3258" s="8"/>
      <c r="V3258" s="9"/>
      <c r="W3258" s="36"/>
      <c r="X3258" s="12"/>
      <c r="Y3258" s="12"/>
      <c r="Z3258" s="12"/>
      <c r="AA3258" s="52">
        <f t="shared" si="200"/>
        <v>0.33333333333333331</v>
      </c>
      <c r="AB3258" s="54">
        <f t="shared" si="201"/>
        <v>1</v>
      </c>
      <c r="AC3258" s="54">
        <f t="shared" si="202"/>
        <v>1</v>
      </c>
      <c r="AD3258" s="55">
        <f t="shared" si="203"/>
        <v>0.77777777777777768</v>
      </c>
      <c r="AE3258" s="58"/>
    </row>
    <row r="3259" spans="1:31" s="5" customFormat="1" x14ac:dyDescent="0.3">
      <c r="A3259" s="40" t="s">
        <v>3964</v>
      </c>
      <c r="B3259" s="3" t="s">
        <v>3965</v>
      </c>
      <c r="C3259" s="8"/>
      <c r="D3259" s="8"/>
      <c r="E3259" s="8"/>
      <c r="F3259" s="9"/>
      <c r="G3259" s="36">
        <v>39.6</v>
      </c>
      <c r="H3259" s="12">
        <v>1</v>
      </c>
      <c r="I3259" s="12">
        <v>2</v>
      </c>
      <c r="J3259" s="13">
        <v>4.0999999999999996</v>
      </c>
      <c r="K3259" s="34"/>
      <c r="L3259" s="8"/>
      <c r="M3259" s="8"/>
      <c r="N3259" s="9"/>
      <c r="O3259" s="36"/>
      <c r="P3259" s="12"/>
      <c r="Q3259" s="12"/>
      <c r="R3259" s="13"/>
      <c r="S3259" s="34"/>
      <c r="T3259" s="8"/>
      <c r="U3259" s="8"/>
      <c r="V3259" s="9"/>
      <c r="W3259" s="36"/>
      <c r="X3259" s="12"/>
      <c r="Y3259" s="12"/>
      <c r="Z3259" s="12"/>
      <c r="AA3259" s="52">
        <f t="shared" si="200"/>
        <v>0.33333333333333331</v>
      </c>
      <c r="AB3259" s="54">
        <f t="shared" si="201"/>
        <v>1</v>
      </c>
      <c r="AC3259" s="54">
        <f t="shared" si="202"/>
        <v>1</v>
      </c>
      <c r="AD3259" s="55">
        <f t="shared" si="203"/>
        <v>0.77777777777777768</v>
      </c>
      <c r="AE3259" s="58"/>
    </row>
    <row r="3260" spans="1:31" s="5" customFormat="1" x14ac:dyDescent="0.3">
      <c r="A3260" s="40" t="s">
        <v>4876</v>
      </c>
      <c r="B3260" s="3" t="s">
        <v>4877</v>
      </c>
      <c r="C3260" s="8"/>
      <c r="D3260" s="8"/>
      <c r="E3260" s="8"/>
      <c r="F3260" s="9"/>
      <c r="G3260" s="36"/>
      <c r="H3260" s="12"/>
      <c r="I3260" s="12"/>
      <c r="J3260" s="13"/>
      <c r="K3260" s="34"/>
      <c r="L3260" s="8"/>
      <c r="M3260" s="8"/>
      <c r="N3260" s="9"/>
      <c r="O3260" s="36">
        <v>41.02</v>
      </c>
      <c r="P3260" s="12">
        <v>1</v>
      </c>
      <c r="Q3260" s="12">
        <v>2</v>
      </c>
      <c r="R3260" s="13">
        <v>1</v>
      </c>
      <c r="S3260" s="34"/>
      <c r="T3260" s="8"/>
      <c r="U3260" s="8"/>
      <c r="V3260" s="9"/>
      <c r="W3260" s="36"/>
      <c r="X3260" s="12"/>
      <c r="Y3260" s="12"/>
      <c r="Z3260" s="12"/>
      <c r="AA3260" s="52">
        <f t="shared" si="200"/>
        <v>1</v>
      </c>
      <c r="AB3260" s="54">
        <f t="shared" si="201"/>
        <v>0.33333333333333331</v>
      </c>
      <c r="AC3260" s="54">
        <f t="shared" si="202"/>
        <v>1</v>
      </c>
      <c r="AD3260" s="55">
        <f t="shared" si="203"/>
        <v>0.77777777777777768</v>
      </c>
      <c r="AE3260" s="58"/>
    </row>
    <row r="3261" spans="1:31" s="5" customFormat="1" x14ac:dyDescent="0.3">
      <c r="A3261" s="40" t="s">
        <v>3984</v>
      </c>
      <c r="B3261" s="3" t="s">
        <v>3985</v>
      </c>
      <c r="C3261" s="8"/>
      <c r="D3261" s="8"/>
      <c r="E3261" s="8"/>
      <c r="F3261" s="9"/>
      <c r="G3261" s="36">
        <v>41.19</v>
      </c>
      <c r="H3261" s="12">
        <v>1</v>
      </c>
      <c r="I3261" s="12">
        <v>2</v>
      </c>
      <c r="J3261" s="13">
        <v>3.6</v>
      </c>
      <c r="K3261" s="34"/>
      <c r="L3261" s="8"/>
      <c r="M3261" s="8"/>
      <c r="N3261" s="9"/>
      <c r="O3261" s="36"/>
      <c r="P3261" s="12"/>
      <c r="Q3261" s="12"/>
      <c r="R3261" s="13"/>
      <c r="S3261" s="34"/>
      <c r="T3261" s="8"/>
      <c r="U3261" s="8"/>
      <c r="V3261" s="9"/>
      <c r="W3261" s="36"/>
      <c r="X3261" s="12"/>
      <c r="Y3261" s="12"/>
      <c r="Z3261" s="12"/>
      <c r="AA3261" s="52">
        <f t="shared" si="200"/>
        <v>0.33333333333333331</v>
      </c>
      <c r="AB3261" s="54">
        <f t="shared" si="201"/>
        <v>1</v>
      </c>
      <c r="AC3261" s="54">
        <f t="shared" si="202"/>
        <v>1</v>
      </c>
      <c r="AD3261" s="55">
        <f t="shared" si="203"/>
        <v>0.77777777777777768</v>
      </c>
      <c r="AE3261" s="58"/>
    </row>
    <row r="3262" spans="1:31" s="5" customFormat="1" x14ac:dyDescent="0.3">
      <c r="A3262" s="40" t="s">
        <v>3699</v>
      </c>
      <c r="B3262" s="3" t="s">
        <v>3700</v>
      </c>
      <c r="C3262" s="8"/>
      <c r="D3262" s="8"/>
      <c r="E3262" s="8"/>
      <c r="F3262" s="9"/>
      <c r="G3262" s="36">
        <v>41.2</v>
      </c>
      <c r="H3262" s="12">
        <v>1</v>
      </c>
      <c r="I3262" s="12">
        <v>2</v>
      </c>
      <c r="J3262" s="13">
        <v>1.6</v>
      </c>
      <c r="K3262" s="34"/>
      <c r="L3262" s="8"/>
      <c r="M3262" s="8"/>
      <c r="N3262" s="9"/>
      <c r="O3262" s="36"/>
      <c r="P3262" s="12"/>
      <c r="Q3262" s="12"/>
      <c r="R3262" s="13"/>
      <c r="S3262" s="34"/>
      <c r="T3262" s="8"/>
      <c r="U3262" s="8"/>
      <c r="V3262" s="9"/>
      <c r="W3262" s="36"/>
      <c r="X3262" s="12"/>
      <c r="Y3262" s="12"/>
      <c r="Z3262" s="12"/>
      <c r="AA3262" s="52">
        <f t="shared" si="200"/>
        <v>0.33333333333333331</v>
      </c>
      <c r="AB3262" s="54">
        <f t="shared" si="201"/>
        <v>1</v>
      </c>
      <c r="AC3262" s="54">
        <f t="shared" si="202"/>
        <v>1</v>
      </c>
      <c r="AD3262" s="55">
        <f t="shared" si="203"/>
        <v>0.77777777777777768</v>
      </c>
      <c r="AE3262" s="58"/>
    </row>
    <row r="3263" spans="1:31" s="5" customFormat="1" x14ac:dyDescent="0.3">
      <c r="A3263" s="40" t="s">
        <v>3595</v>
      </c>
      <c r="B3263" s="3" t="s">
        <v>3596</v>
      </c>
      <c r="C3263" s="8"/>
      <c r="D3263" s="8"/>
      <c r="E3263" s="8"/>
      <c r="F3263" s="9"/>
      <c r="G3263" s="36">
        <v>41.28</v>
      </c>
      <c r="H3263" s="12">
        <v>1</v>
      </c>
      <c r="I3263" s="12">
        <v>2</v>
      </c>
      <c r="J3263" s="13">
        <v>7.2</v>
      </c>
      <c r="K3263" s="34"/>
      <c r="L3263" s="8"/>
      <c r="M3263" s="8"/>
      <c r="N3263" s="9"/>
      <c r="O3263" s="36"/>
      <c r="P3263" s="12"/>
      <c r="Q3263" s="12"/>
      <c r="R3263" s="13"/>
      <c r="S3263" s="34"/>
      <c r="T3263" s="8"/>
      <c r="U3263" s="8"/>
      <c r="V3263" s="9"/>
      <c r="W3263" s="36"/>
      <c r="X3263" s="12"/>
      <c r="Y3263" s="12"/>
      <c r="Z3263" s="12"/>
      <c r="AA3263" s="52">
        <f t="shared" si="200"/>
        <v>0.33333333333333331</v>
      </c>
      <c r="AB3263" s="54">
        <f t="shared" si="201"/>
        <v>1</v>
      </c>
      <c r="AC3263" s="54">
        <f t="shared" si="202"/>
        <v>1</v>
      </c>
      <c r="AD3263" s="55">
        <f t="shared" si="203"/>
        <v>0.77777777777777768</v>
      </c>
      <c r="AE3263" s="58"/>
    </row>
    <row r="3264" spans="1:31" s="5" customFormat="1" x14ac:dyDescent="0.3">
      <c r="A3264" s="40" t="s">
        <v>3714</v>
      </c>
      <c r="B3264" s="3" t="s">
        <v>3715</v>
      </c>
      <c r="C3264" s="8"/>
      <c r="D3264" s="8"/>
      <c r="E3264" s="8"/>
      <c r="F3264" s="9"/>
      <c r="G3264" s="36">
        <v>41.9</v>
      </c>
      <c r="H3264" s="12">
        <v>1</v>
      </c>
      <c r="I3264" s="12">
        <v>2</v>
      </c>
      <c r="J3264" s="13">
        <v>3.2</v>
      </c>
      <c r="K3264" s="34"/>
      <c r="L3264" s="8"/>
      <c r="M3264" s="8"/>
      <c r="N3264" s="9"/>
      <c r="O3264" s="36"/>
      <c r="P3264" s="12"/>
      <c r="Q3264" s="12"/>
      <c r="R3264" s="13"/>
      <c r="S3264" s="34"/>
      <c r="T3264" s="8"/>
      <c r="U3264" s="8"/>
      <c r="V3264" s="9"/>
      <c r="W3264" s="36"/>
      <c r="X3264" s="12"/>
      <c r="Y3264" s="12"/>
      <c r="Z3264" s="12"/>
      <c r="AA3264" s="52">
        <f t="shared" si="200"/>
        <v>0.33333333333333331</v>
      </c>
      <c r="AB3264" s="54">
        <f t="shared" si="201"/>
        <v>1</v>
      </c>
      <c r="AC3264" s="54">
        <f t="shared" si="202"/>
        <v>1</v>
      </c>
      <c r="AD3264" s="55">
        <f t="shared" si="203"/>
        <v>0.77777777777777768</v>
      </c>
      <c r="AE3264" s="58"/>
    </row>
    <row r="3265" spans="1:31" s="5" customFormat="1" x14ac:dyDescent="0.3">
      <c r="A3265" s="40" t="s">
        <v>4933</v>
      </c>
      <c r="B3265" s="3" t="s">
        <v>4934</v>
      </c>
      <c r="C3265" s="8"/>
      <c r="D3265" s="8"/>
      <c r="E3265" s="8"/>
      <c r="F3265" s="9"/>
      <c r="G3265" s="36"/>
      <c r="H3265" s="12"/>
      <c r="I3265" s="12"/>
      <c r="J3265" s="13"/>
      <c r="K3265" s="34"/>
      <c r="L3265" s="8"/>
      <c r="M3265" s="8"/>
      <c r="N3265" s="9"/>
      <c r="O3265" s="36">
        <v>59.5</v>
      </c>
      <c r="P3265" s="12">
        <v>1</v>
      </c>
      <c r="Q3265" s="12">
        <v>2</v>
      </c>
      <c r="R3265" s="13">
        <v>6.5</v>
      </c>
      <c r="S3265" s="34">
        <v>28.55</v>
      </c>
      <c r="T3265" s="8">
        <v>1</v>
      </c>
      <c r="U3265" s="8">
        <v>1</v>
      </c>
      <c r="V3265" s="9">
        <v>2.7</v>
      </c>
      <c r="W3265" s="36">
        <v>29.18</v>
      </c>
      <c r="X3265" s="12">
        <v>1</v>
      </c>
      <c r="Y3265" s="12">
        <v>1</v>
      </c>
      <c r="Z3265" s="12">
        <v>5.0999999999999996</v>
      </c>
      <c r="AA3265" s="52">
        <f t="shared" si="200"/>
        <v>1</v>
      </c>
      <c r="AB3265" s="54">
        <f t="shared" si="201"/>
        <v>0.33333333333333331</v>
      </c>
      <c r="AC3265" s="54">
        <f t="shared" si="202"/>
        <v>1</v>
      </c>
      <c r="AD3265" s="55">
        <f t="shared" si="203"/>
        <v>0.77777777777777768</v>
      </c>
      <c r="AE3265" s="58"/>
    </row>
    <row r="3266" spans="1:31" s="5" customFormat="1" x14ac:dyDescent="0.3">
      <c r="A3266" s="40" t="s">
        <v>3833</v>
      </c>
      <c r="B3266" s="3" t="s">
        <v>3834</v>
      </c>
      <c r="C3266" s="8"/>
      <c r="D3266" s="8"/>
      <c r="E3266" s="8"/>
      <c r="F3266" s="9"/>
      <c r="G3266" s="36">
        <v>42.94</v>
      </c>
      <c r="H3266" s="12">
        <v>1</v>
      </c>
      <c r="I3266" s="12">
        <v>2</v>
      </c>
      <c r="J3266" s="13">
        <v>6.4</v>
      </c>
      <c r="K3266" s="34"/>
      <c r="L3266" s="8"/>
      <c r="M3266" s="8"/>
      <c r="N3266" s="9"/>
      <c r="O3266" s="36"/>
      <c r="P3266" s="12"/>
      <c r="Q3266" s="12"/>
      <c r="R3266" s="13"/>
      <c r="S3266" s="34"/>
      <c r="T3266" s="8"/>
      <c r="U3266" s="8"/>
      <c r="V3266" s="9"/>
      <c r="W3266" s="36"/>
      <c r="X3266" s="12"/>
      <c r="Y3266" s="12"/>
      <c r="Z3266" s="12"/>
      <c r="AA3266" s="52">
        <f t="shared" si="200"/>
        <v>0.33333333333333331</v>
      </c>
      <c r="AB3266" s="54">
        <f t="shared" si="201"/>
        <v>1</v>
      </c>
      <c r="AC3266" s="54">
        <f t="shared" si="202"/>
        <v>1</v>
      </c>
      <c r="AD3266" s="55">
        <f t="shared" si="203"/>
        <v>0.77777777777777768</v>
      </c>
      <c r="AE3266" s="58"/>
    </row>
    <row r="3267" spans="1:31" s="5" customFormat="1" x14ac:dyDescent="0.3">
      <c r="A3267" s="40" t="s">
        <v>3956</v>
      </c>
      <c r="B3267" s="3" t="s">
        <v>3957</v>
      </c>
      <c r="C3267" s="8"/>
      <c r="D3267" s="8"/>
      <c r="E3267" s="8"/>
      <c r="F3267" s="9"/>
      <c r="G3267" s="36">
        <v>43.38</v>
      </c>
      <c r="H3267" s="12">
        <v>1</v>
      </c>
      <c r="I3267" s="12">
        <v>2</v>
      </c>
      <c r="J3267" s="13">
        <v>3.3</v>
      </c>
      <c r="K3267" s="34"/>
      <c r="L3267" s="8"/>
      <c r="M3267" s="8"/>
      <c r="N3267" s="9"/>
      <c r="O3267" s="36"/>
      <c r="P3267" s="12"/>
      <c r="Q3267" s="12"/>
      <c r="R3267" s="13"/>
      <c r="S3267" s="34"/>
      <c r="T3267" s="8"/>
      <c r="U3267" s="8"/>
      <c r="V3267" s="9"/>
      <c r="W3267" s="36"/>
      <c r="X3267" s="12"/>
      <c r="Y3267" s="12"/>
      <c r="Z3267" s="12"/>
      <c r="AA3267" s="52">
        <f t="shared" ref="AA3267:AA3330" si="204">(E3267+1)/(I3267+1)</f>
        <v>0.33333333333333331</v>
      </c>
      <c r="AB3267" s="54">
        <f t="shared" ref="AB3267:AB3330" si="205">(M3267+1)/(Q3267+1)</f>
        <v>1</v>
      </c>
      <c r="AC3267" s="54">
        <f t="shared" ref="AC3267:AC3330" si="206">(U3267+1)/(Y3267+1)</f>
        <v>1</v>
      </c>
      <c r="AD3267" s="55">
        <f t="shared" ref="AD3267:AD3330" si="207">AVERAGE(AA3267:AC3267)</f>
        <v>0.77777777777777768</v>
      </c>
      <c r="AE3267" s="58"/>
    </row>
    <row r="3268" spans="1:31" s="5" customFormat="1" x14ac:dyDescent="0.3">
      <c r="A3268" s="40" t="s">
        <v>3869</v>
      </c>
      <c r="B3268" s="3" t="s">
        <v>3870</v>
      </c>
      <c r="C3268" s="8"/>
      <c r="D3268" s="8"/>
      <c r="E3268" s="8"/>
      <c r="F3268" s="9"/>
      <c r="G3268" s="36">
        <v>43.39</v>
      </c>
      <c r="H3268" s="12">
        <v>1</v>
      </c>
      <c r="I3268" s="12">
        <v>2</v>
      </c>
      <c r="J3268" s="13">
        <v>4.3</v>
      </c>
      <c r="K3268" s="34"/>
      <c r="L3268" s="8"/>
      <c r="M3268" s="8"/>
      <c r="N3268" s="9"/>
      <c r="O3268" s="36"/>
      <c r="P3268" s="12"/>
      <c r="Q3268" s="12"/>
      <c r="R3268" s="13"/>
      <c r="S3268" s="34"/>
      <c r="T3268" s="8"/>
      <c r="U3268" s="8"/>
      <c r="V3268" s="9"/>
      <c r="W3268" s="36"/>
      <c r="X3268" s="12"/>
      <c r="Y3268" s="12"/>
      <c r="Z3268" s="12"/>
      <c r="AA3268" s="52">
        <f t="shared" si="204"/>
        <v>0.33333333333333331</v>
      </c>
      <c r="AB3268" s="54">
        <f t="shared" si="205"/>
        <v>1</v>
      </c>
      <c r="AC3268" s="54">
        <f t="shared" si="206"/>
        <v>1</v>
      </c>
      <c r="AD3268" s="55">
        <f t="shared" si="207"/>
        <v>0.77777777777777768</v>
      </c>
      <c r="AE3268" s="58"/>
    </row>
    <row r="3269" spans="1:31" s="5" customFormat="1" x14ac:dyDescent="0.3">
      <c r="A3269" s="40" t="s">
        <v>3777</v>
      </c>
      <c r="B3269" s="3" t="s">
        <v>3778</v>
      </c>
      <c r="C3269" s="8"/>
      <c r="D3269" s="8"/>
      <c r="E3269" s="8"/>
      <c r="F3269" s="9"/>
      <c r="G3269" s="36">
        <v>43.44</v>
      </c>
      <c r="H3269" s="12">
        <v>1</v>
      </c>
      <c r="I3269" s="12">
        <v>2</v>
      </c>
      <c r="J3269" s="13">
        <v>4.5999999999999996</v>
      </c>
      <c r="K3269" s="34"/>
      <c r="L3269" s="8"/>
      <c r="M3269" s="8"/>
      <c r="N3269" s="9"/>
      <c r="O3269" s="36"/>
      <c r="P3269" s="12"/>
      <c r="Q3269" s="12"/>
      <c r="R3269" s="13"/>
      <c r="S3269" s="34"/>
      <c r="T3269" s="8"/>
      <c r="U3269" s="8"/>
      <c r="V3269" s="9"/>
      <c r="W3269" s="36"/>
      <c r="X3269" s="12"/>
      <c r="Y3269" s="12"/>
      <c r="Z3269" s="12"/>
      <c r="AA3269" s="52">
        <f t="shared" si="204"/>
        <v>0.33333333333333331</v>
      </c>
      <c r="AB3269" s="54">
        <f t="shared" si="205"/>
        <v>1</v>
      </c>
      <c r="AC3269" s="54">
        <f t="shared" si="206"/>
        <v>1</v>
      </c>
      <c r="AD3269" s="55">
        <f t="shared" si="207"/>
        <v>0.77777777777777768</v>
      </c>
      <c r="AE3269" s="58"/>
    </row>
    <row r="3270" spans="1:31" s="5" customFormat="1" x14ac:dyDescent="0.3">
      <c r="A3270" s="40" t="s">
        <v>4868</v>
      </c>
      <c r="B3270" s="3" t="s">
        <v>4869</v>
      </c>
      <c r="C3270" s="8"/>
      <c r="D3270" s="8"/>
      <c r="E3270" s="8"/>
      <c r="F3270" s="9"/>
      <c r="G3270" s="36"/>
      <c r="H3270" s="12"/>
      <c r="I3270" s="12"/>
      <c r="J3270" s="13"/>
      <c r="K3270" s="34"/>
      <c r="L3270" s="8"/>
      <c r="M3270" s="8"/>
      <c r="N3270" s="9"/>
      <c r="O3270" s="36">
        <v>44.93</v>
      </c>
      <c r="P3270" s="12">
        <v>1</v>
      </c>
      <c r="Q3270" s="12">
        <v>2</v>
      </c>
      <c r="R3270" s="13">
        <v>10</v>
      </c>
      <c r="S3270" s="34"/>
      <c r="T3270" s="8"/>
      <c r="U3270" s="8"/>
      <c r="V3270" s="9"/>
      <c r="W3270" s="36"/>
      <c r="X3270" s="12"/>
      <c r="Y3270" s="12"/>
      <c r="Z3270" s="12"/>
      <c r="AA3270" s="52">
        <f t="shared" si="204"/>
        <v>1</v>
      </c>
      <c r="AB3270" s="54">
        <f t="shared" si="205"/>
        <v>0.33333333333333331</v>
      </c>
      <c r="AC3270" s="54">
        <f t="shared" si="206"/>
        <v>1</v>
      </c>
      <c r="AD3270" s="55">
        <f t="shared" si="207"/>
        <v>0.77777777777777768</v>
      </c>
      <c r="AE3270" s="58"/>
    </row>
    <row r="3271" spans="1:31" s="5" customFormat="1" x14ac:dyDescent="0.3">
      <c r="A3271" s="40" t="s">
        <v>3892</v>
      </c>
      <c r="B3271" s="3" t="s">
        <v>3893</v>
      </c>
      <c r="C3271" s="8"/>
      <c r="D3271" s="8"/>
      <c r="E3271" s="8"/>
      <c r="F3271" s="9"/>
      <c r="G3271" s="36">
        <v>45.01</v>
      </c>
      <c r="H3271" s="12">
        <v>1</v>
      </c>
      <c r="I3271" s="12">
        <v>2</v>
      </c>
      <c r="J3271" s="13">
        <v>9.1999999999999993</v>
      </c>
      <c r="K3271" s="34"/>
      <c r="L3271" s="8"/>
      <c r="M3271" s="8"/>
      <c r="N3271" s="9"/>
      <c r="O3271" s="36"/>
      <c r="P3271" s="12"/>
      <c r="Q3271" s="12"/>
      <c r="R3271" s="13"/>
      <c r="S3271" s="34"/>
      <c r="T3271" s="8"/>
      <c r="U3271" s="8"/>
      <c r="V3271" s="9"/>
      <c r="W3271" s="36"/>
      <c r="X3271" s="12"/>
      <c r="Y3271" s="12"/>
      <c r="Z3271" s="12"/>
      <c r="AA3271" s="52">
        <f t="shared" si="204"/>
        <v>0.33333333333333331</v>
      </c>
      <c r="AB3271" s="54">
        <f t="shared" si="205"/>
        <v>1</v>
      </c>
      <c r="AC3271" s="54">
        <f t="shared" si="206"/>
        <v>1</v>
      </c>
      <c r="AD3271" s="55">
        <f t="shared" si="207"/>
        <v>0.77777777777777768</v>
      </c>
      <c r="AE3271" s="58"/>
    </row>
    <row r="3272" spans="1:31" s="5" customFormat="1" x14ac:dyDescent="0.3">
      <c r="A3272" s="40" t="s">
        <v>4073</v>
      </c>
      <c r="B3272" s="3" t="s">
        <v>4074</v>
      </c>
      <c r="C3272" s="8"/>
      <c r="D3272" s="8"/>
      <c r="E3272" s="8"/>
      <c r="F3272" s="9"/>
      <c r="G3272" s="36">
        <v>45.52</v>
      </c>
      <c r="H3272" s="12">
        <v>1</v>
      </c>
      <c r="I3272" s="12">
        <v>2</v>
      </c>
      <c r="J3272" s="13">
        <v>5.3</v>
      </c>
      <c r="K3272" s="34"/>
      <c r="L3272" s="8"/>
      <c r="M3272" s="8"/>
      <c r="N3272" s="9"/>
      <c r="O3272" s="36"/>
      <c r="P3272" s="12"/>
      <c r="Q3272" s="12"/>
      <c r="R3272" s="13"/>
      <c r="S3272" s="34"/>
      <c r="T3272" s="8"/>
      <c r="U3272" s="8"/>
      <c r="V3272" s="9"/>
      <c r="W3272" s="36"/>
      <c r="X3272" s="12"/>
      <c r="Y3272" s="12"/>
      <c r="Z3272" s="12"/>
      <c r="AA3272" s="52">
        <f t="shared" si="204"/>
        <v>0.33333333333333331</v>
      </c>
      <c r="AB3272" s="54">
        <f t="shared" si="205"/>
        <v>1</v>
      </c>
      <c r="AC3272" s="54">
        <f t="shared" si="206"/>
        <v>1</v>
      </c>
      <c r="AD3272" s="55">
        <f t="shared" si="207"/>
        <v>0.77777777777777768</v>
      </c>
      <c r="AE3272" s="58"/>
    </row>
    <row r="3273" spans="1:31" s="5" customFormat="1" x14ac:dyDescent="0.3">
      <c r="A3273" s="40" t="s">
        <v>3679</v>
      </c>
      <c r="B3273" s="3" t="s">
        <v>3680</v>
      </c>
      <c r="C3273" s="8"/>
      <c r="D3273" s="8"/>
      <c r="E3273" s="8"/>
      <c r="F3273" s="9"/>
      <c r="G3273" s="36">
        <v>45.74</v>
      </c>
      <c r="H3273" s="12">
        <v>1</v>
      </c>
      <c r="I3273" s="12">
        <v>2</v>
      </c>
      <c r="J3273" s="13">
        <v>19.7</v>
      </c>
      <c r="K3273" s="34"/>
      <c r="L3273" s="8"/>
      <c r="M3273" s="8"/>
      <c r="N3273" s="9"/>
      <c r="O3273" s="36"/>
      <c r="P3273" s="12"/>
      <c r="Q3273" s="12"/>
      <c r="R3273" s="13"/>
      <c r="S3273" s="34"/>
      <c r="T3273" s="8"/>
      <c r="U3273" s="8"/>
      <c r="V3273" s="9"/>
      <c r="W3273" s="36"/>
      <c r="X3273" s="12"/>
      <c r="Y3273" s="12"/>
      <c r="Z3273" s="12"/>
      <c r="AA3273" s="52">
        <f t="shared" si="204"/>
        <v>0.33333333333333331</v>
      </c>
      <c r="AB3273" s="54">
        <f t="shared" si="205"/>
        <v>1</v>
      </c>
      <c r="AC3273" s="54">
        <f t="shared" si="206"/>
        <v>1</v>
      </c>
      <c r="AD3273" s="55">
        <f t="shared" si="207"/>
        <v>0.77777777777777768</v>
      </c>
      <c r="AE3273" s="58"/>
    </row>
    <row r="3274" spans="1:31" s="5" customFormat="1" x14ac:dyDescent="0.3">
      <c r="A3274" s="40" t="s">
        <v>4512</v>
      </c>
      <c r="B3274" s="3" t="s">
        <v>4513</v>
      </c>
      <c r="C3274" s="8"/>
      <c r="D3274" s="8"/>
      <c r="E3274" s="8"/>
      <c r="F3274" s="9"/>
      <c r="G3274" s="36"/>
      <c r="H3274" s="12"/>
      <c r="I3274" s="12"/>
      <c r="J3274" s="13"/>
      <c r="K3274" s="34"/>
      <c r="L3274" s="8"/>
      <c r="M3274" s="8"/>
      <c r="N3274" s="9"/>
      <c r="O3274" s="36">
        <v>82.65</v>
      </c>
      <c r="P3274" s="12">
        <v>2</v>
      </c>
      <c r="Q3274" s="12">
        <v>2</v>
      </c>
      <c r="R3274" s="13">
        <v>9.1</v>
      </c>
      <c r="S3274" s="34">
        <v>49.48</v>
      </c>
      <c r="T3274" s="8">
        <v>1</v>
      </c>
      <c r="U3274" s="8">
        <v>2</v>
      </c>
      <c r="V3274" s="9">
        <v>8.3000000000000007</v>
      </c>
      <c r="W3274" s="36">
        <v>46.93</v>
      </c>
      <c r="X3274" s="12">
        <v>1</v>
      </c>
      <c r="Y3274" s="12">
        <v>2</v>
      </c>
      <c r="Z3274" s="12">
        <v>9.4</v>
      </c>
      <c r="AA3274" s="52">
        <f t="shared" si="204"/>
        <v>1</v>
      </c>
      <c r="AB3274" s="54">
        <f t="shared" si="205"/>
        <v>0.33333333333333331</v>
      </c>
      <c r="AC3274" s="54">
        <f t="shared" si="206"/>
        <v>1</v>
      </c>
      <c r="AD3274" s="55">
        <f t="shared" si="207"/>
        <v>0.77777777777777768</v>
      </c>
      <c r="AE3274" s="58"/>
    </row>
    <row r="3275" spans="1:31" s="5" customFormat="1" x14ac:dyDescent="0.3">
      <c r="A3275" s="40" t="s">
        <v>5134</v>
      </c>
      <c r="B3275" s="3" t="s">
        <v>5135</v>
      </c>
      <c r="C3275" s="8"/>
      <c r="D3275" s="8"/>
      <c r="E3275" s="8"/>
      <c r="F3275" s="9"/>
      <c r="G3275" s="36"/>
      <c r="H3275" s="12"/>
      <c r="I3275" s="12"/>
      <c r="J3275" s="13"/>
      <c r="K3275" s="34"/>
      <c r="L3275" s="8"/>
      <c r="M3275" s="8"/>
      <c r="N3275" s="9"/>
      <c r="O3275" s="36">
        <v>31.39</v>
      </c>
      <c r="P3275" s="12">
        <v>1</v>
      </c>
      <c r="Q3275" s="12">
        <v>2</v>
      </c>
      <c r="R3275" s="13">
        <v>11</v>
      </c>
      <c r="S3275" s="34">
        <v>43.64</v>
      </c>
      <c r="T3275" s="8">
        <v>1</v>
      </c>
      <c r="U3275" s="8">
        <v>2</v>
      </c>
      <c r="V3275" s="9">
        <v>24</v>
      </c>
      <c r="W3275" s="36">
        <v>88.51</v>
      </c>
      <c r="X3275" s="12">
        <v>1</v>
      </c>
      <c r="Y3275" s="12">
        <v>2</v>
      </c>
      <c r="Z3275" s="12">
        <v>8.5</v>
      </c>
      <c r="AA3275" s="52">
        <f t="shared" si="204"/>
        <v>1</v>
      </c>
      <c r="AB3275" s="54">
        <f t="shared" si="205"/>
        <v>0.33333333333333331</v>
      </c>
      <c r="AC3275" s="54">
        <f t="shared" si="206"/>
        <v>1</v>
      </c>
      <c r="AD3275" s="55">
        <f t="shared" si="207"/>
        <v>0.77777777777777768</v>
      </c>
      <c r="AE3275" s="58"/>
    </row>
    <row r="3276" spans="1:31" s="5" customFormat="1" x14ac:dyDescent="0.3">
      <c r="A3276" s="40" t="s">
        <v>3894</v>
      </c>
      <c r="B3276" s="3" t="s">
        <v>3895</v>
      </c>
      <c r="C3276" s="8"/>
      <c r="D3276" s="8"/>
      <c r="E3276" s="8"/>
      <c r="F3276" s="9"/>
      <c r="G3276" s="36">
        <v>46.29</v>
      </c>
      <c r="H3276" s="12">
        <v>1</v>
      </c>
      <c r="I3276" s="12">
        <v>2</v>
      </c>
      <c r="J3276" s="13">
        <v>5.0999999999999996</v>
      </c>
      <c r="K3276" s="34"/>
      <c r="L3276" s="8"/>
      <c r="M3276" s="8"/>
      <c r="N3276" s="9"/>
      <c r="O3276" s="36"/>
      <c r="P3276" s="12"/>
      <c r="Q3276" s="12"/>
      <c r="R3276" s="13"/>
      <c r="S3276" s="34"/>
      <c r="T3276" s="8"/>
      <c r="U3276" s="8"/>
      <c r="V3276" s="9"/>
      <c r="W3276" s="36"/>
      <c r="X3276" s="12"/>
      <c r="Y3276" s="12"/>
      <c r="Z3276" s="12"/>
      <c r="AA3276" s="52">
        <f t="shared" si="204"/>
        <v>0.33333333333333331</v>
      </c>
      <c r="AB3276" s="54">
        <f t="shared" si="205"/>
        <v>1</v>
      </c>
      <c r="AC3276" s="54">
        <f t="shared" si="206"/>
        <v>1</v>
      </c>
      <c r="AD3276" s="55">
        <f t="shared" si="207"/>
        <v>0.77777777777777768</v>
      </c>
      <c r="AE3276" s="58"/>
    </row>
    <row r="3277" spans="1:31" s="5" customFormat="1" x14ac:dyDescent="0.3">
      <c r="A3277" s="40" t="s">
        <v>3851</v>
      </c>
      <c r="B3277" s="3" t="s">
        <v>3852</v>
      </c>
      <c r="C3277" s="8"/>
      <c r="D3277" s="8"/>
      <c r="E3277" s="8"/>
      <c r="F3277" s="9"/>
      <c r="G3277" s="36">
        <v>46.6</v>
      </c>
      <c r="H3277" s="12">
        <v>1</v>
      </c>
      <c r="I3277" s="12">
        <v>2</v>
      </c>
      <c r="J3277" s="13">
        <v>6.6</v>
      </c>
      <c r="K3277" s="34"/>
      <c r="L3277" s="8"/>
      <c r="M3277" s="8"/>
      <c r="N3277" s="9"/>
      <c r="O3277" s="36"/>
      <c r="P3277" s="12"/>
      <c r="Q3277" s="12"/>
      <c r="R3277" s="13"/>
      <c r="S3277" s="34"/>
      <c r="T3277" s="8"/>
      <c r="U3277" s="8"/>
      <c r="V3277" s="9"/>
      <c r="W3277" s="36"/>
      <c r="X3277" s="12"/>
      <c r="Y3277" s="12"/>
      <c r="Z3277" s="12"/>
      <c r="AA3277" s="52">
        <f t="shared" si="204"/>
        <v>0.33333333333333331</v>
      </c>
      <c r="AB3277" s="54">
        <f t="shared" si="205"/>
        <v>1</v>
      </c>
      <c r="AC3277" s="54">
        <f t="shared" si="206"/>
        <v>1</v>
      </c>
      <c r="AD3277" s="55">
        <f t="shared" si="207"/>
        <v>0.77777777777777768</v>
      </c>
      <c r="AE3277" s="58"/>
    </row>
    <row r="3278" spans="1:31" s="5" customFormat="1" x14ac:dyDescent="0.3">
      <c r="A3278" s="40" t="s">
        <v>3898</v>
      </c>
      <c r="B3278" s="3" t="s">
        <v>3899</v>
      </c>
      <c r="C3278" s="8"/>
      <c r="D3278" s="8"/>
      <c r="E3278" s="8"/>
      <c r="F3278" s="9"/>
      <c r="G3278" s="36">
        <v>46.6</v>
      </c>
      <c r="H3278" s="12">
        <v>1</v>
      </c>
      <c r="I3278" s="12">
        <v>2</v>
      </c>
      <c r="J3278" s="13">
        <v>8.5</v>
      </c>
      <c r="K3278" s="34"/>
      <c r="L3278" s="8"/>
      <c r="M3278" s="8"/>
      <c r="N3278" s="9"/>
      <c r="O3278" s="36"/>
      <c r="P3278" s="12"/>
      <c r="Q3278" s="12"/>
      <c r="R3278" s="13"/>
      <c r="S3278" s="34"/>
      <c r="T3278" s="8"/>
      <c r="U3278" s="8"/>
      <c r="V3278" s="9"/>
      <c r="W3278" s="36"/>
      <c r="X3278" s="12"/>
      <c r="Y3278" s="12"/>
      <c r="Z3278" s="12"/>
      <c r="AA3278" s="52">
        <f t="shared" si="204"/>
        <v>0.33333333333333331</v>
      </c>
      <c r="AB3278" s="54">
        <f t="shared" si="205"/>
        <v>1</v>
      </c>
      <c r="AC3278" s="54">
        <f t="shared" si="206"/>
        <v>1</v>
      </c>
      <c r="AD3278" s="55">
        <f t="shared" si="207"/>
        <v>0.77777777777777768</v>
      </c>
      <c r="AE3278" s="58"/>
    </row>
    <row r="3279" spans="1:31" s="5" customFormat="1" x14ac:dyDescent="0.3">
      <c r="A3279" s="40" t="s">
        <v>4004</v>
      </c>
      <c r="B3279" s="3" t="s">
        <v>4005</v>
      </c>
      <c r="C3279" s="8"/>
      <c r="D3279" s="8"/>
      <c r="E3279" s="8"/>
      <c r="F3279" s="9"/>
      <c r="G3279" s="36">
        <v>46.6</v>
      </c>
      <c r="H3279" s="12">
        <v>1</v>
      </c>
      <c r="I3279" s="12">
        <v>2</v>
      </c>
      <c r="J3279" s="13">
        <v>9.5</v>
      </c>
      <c r="K3279" s="34"/>
      <c r="L3279" s="8"/>
      <c r="M3279" s="8"/>
      <c r="N3279" s="9"/>
      <c r="O3279" s="36"/>
      <c r="P3279" s="12"/>
      <c r="Q3279" s="12"/>
      <c r="R3279" s="13"/>
      <c r="S3279" s="34"/>
      <c r="T3279" s="8"/>
      <c r="U3279" s="8"/>
      <c r="V3279" s="9"/>
      <c r="W3279" s="36"/>
      <c r="X3279" s="12"/>
      <c r="Y3279" s="12"/>
      <c r="Z3279" s="12"/>
      <c r="AA3279" s="52">
        <f t="shared" si="204"/>
        <v>0.33333333333333331</v>
      </c>
      <c r="AB3279" s="54">
        <f t="shared" si="205"/>
        <v>1</v>
      </c>
      <c r="AC3279" s="54">
        <f t="shared" si="206"/>
        <v>1</v>
      </c>
      <c r="AD3279" s="55">
        <f t="shared" si="207"/>
        <v>0.77777777777777768</v>
      </c>
      <c r="AE3279" s="58"/>
    </row>
    <row r="3280" spans="1:31" s="5" customFormat="1" x14ac:dyDescent="0.3">
      <c r="A3280" s="40" t="s">
        <v>4142</v>
      </c>
      <c r="B3280" s="3" t="s">
        <v>4143</v>
      </c>
      <c r="C3280" s="8"/>
      <c r="D3280" s="8"/>
      <c r="E3280" s="8"/>
      <c r="F3280" s="9"/>
      <c r="G3280" s="36">
        <v>47.68</v>
      </c>
      <c r="H3280" s="12">
        <v>1</v>
      </c>
      <c r="I3280" s="12">
        <v>2</v>
      </c>
      <c r="J3280" s="13">
        <v>15.8</v>
      </c>
      <c r="K3280" s="34"/>
      <c r="L3280" s="8"/>
      <c r="M3280" s="8"/>
      <c r="N3280" s="9"/>
      <c r="O3280" s="36"/>
      <c r="P3280" s="12"/>
      <c r="Q3280" s="12"/>
      <c r="R3280" s="13"/>
      <c r="S3280" s="34"/>
      <c r="T3280" s="8"/>
      <c r="U3280" s="8"/>
      <c r="V3280" s="9"/>
      <c r="W3280" s="36"/>
      <c r="X3280" s="12"/>
      <c r="Y3280" s="12"/>
      <c r="Z3280" s="12"/>
      <c r="AA3280" s="52">
        <f t="shared" si="204"/>
        <v>0.33333333333333331</v>
      </c>
      <c r="AB3280" s="54">
        <f t="shared" si="205"/>
        <v>1</v>
      </c>
      <c r="AC3280" s="54">
        <f t="shared" si="206"/>
        <v>1</v>
      </c>
      <c r="AD3280" s="55">
        <f t="shared" si="207"/>
        <v>0.77777777777777768</v>
      </c>
      <c r="AE3280" s="58"/>
    </row>
    <row r="3281" spans="1:31" s="5" customFormat="1" x14ac:dyDescent="0.3">
      <c r="A3281" s="40" t="s">
        <v>4894</v>
      </c>
      <c r="B3281" s="3" t="s">
        <v>4895</v>
      </c>
      <c r="C3281" s="8"/>
      <c r="D3281" s="8"/>
      <c r="E3281" s="8"/>
      <c r="F3281" s="9"/>
      <c r="G3281" s="36"/>
      <c r="H3281" s="12"/>
      <c r="I3281" s="12"/>
      <c r="J3281" s="13"/>
      <c r="K3281" s="34"/>
      <c r="L3281" s="8"/>
      <c r="M3281" s="8"/>
      <c r="N3281" s="9"/>
      <c r="O3281" s="36">
        <v>48.01</v>
      </c>
      <c r="P3281" s="12">
        <v>1</v>
      </c>
      <c r="Q3281" s="12">
        <v>2</v>
      </c>
      <c r="R3281" s="13">
        <v>9.6999999999999993</v>
      </c>
      <c r="S3281" s="34"/>
      <c r="T3281" s="8"/>
      <c r="U3281" s="8"/>
      <c r="V3281" s="9"/>
      <c r="W3281" s="36"/>
      <c r="X3281" s="12"/>
      <c r="Y3281" s="12"/>
      <c r="Z3281" s="12"/>
      <c r="AA3281" s="52">
        <f t="shared" si="204"/>
        <v>1</v>
      </c>
      <c r="AB3281" s="54">
        <f t="shared" si="205"/>
        <v>0.33333333333333331</v>
      </c>
      <c r="AC3281" s="54">
        <f t="shared" si="206"/>
        <v>1</v>
      </c>
      <c r="AD3281" s="55">
        <f t="shared" si="207"/>
        <v>0.77777777777777768</v>
      </c>
      <c r="AE3281" s="58"/>
    </row>
    <row r="3282" spans="1:31" s="5" customFormat="1" x14ac:dyDescent="0.3">
      <c r="A3282" s="40" t="s">
        <v>3890</v>
      </c>
      <c r="B3282" s="3" t="s">
        <v>3891</v>
      </c>
      <c r="C3282" s="8"/>
      <c r="D3282" s="8"/>
      <c r="E3282" s="8"/>
      <c r="F3282" s="9"/>
      <c r="G3282" s="36">
        <v>49.05</v>
      </c>
      <c r="H3282" s="12">
        <v>1</v>
      </c>
      <c r="I3282" s="12">
        <v>2</v>
      </c>
      <c r="J3282" s="13">
        <v>8.9</v>
      </c>
      <c r="K3282" s="34"/>
      <c r="L3282" s="8"/>
      <c r="M3282" s="8"/>
      <c r="N3282" s="9"/>
      <c r="O3282" s="36"/>
      <c r="P3282" s="12"/>
      <c r="Q3282" s="12"/>
      <c r="R3282" s="13"/>
      <c r="S3282" s="34"/>
      <c r="T3282" s="8"/>
      <c r="U3282" s="8"/>
      <c r="V3282" s="9"/>
      <c r="W3282" s="36"/>
      <c r="X3282" s="12"/>
      <c r="Y3282" s="12"/>
      <c r="Z3282" s="12"/>
      <c r="AA3282" s="52">
        <f t="shared" si="204"/>
        <v>0.33333333333333331</v>
      </c>
      <c r="AB3282" s="54">
        <f t="shared" si="205"/>
        <v>1</v>
      </c>
      <c r="AC3282" s="54">
        <f t="shared" si="206"/>
        <v>1</v>
      </c>
      <c r="AD3282" s="55">
        <f t="shared" si="207"/>
        <v>0.77777777777777768</v>
      </c>
      <c r="AE3282" s="58"/>
    </row>
    <row r="3283" spans="1:31" s="5" customFormat="1" x14ac:dyDescent="0.3">
      <c r="A3283" s="40" t="s">
        <v>3865</v>
      </c>
      <c r="B3283" s="3" t="s">
        <v>3866</v>
      </c>
      <c r="C3283" s="8"/>
      <c r="D3283" s="8"/>
      <c r="E3283" s="8"/>
      <c r="F3283" s="9"/>
      <c r="G3283" s="36">
        <v>49.36</v>
      </c>
      <c r="H3283" s="12">
        <v>1</v>
      </c>
      <c r="I3283" s="12">
        <v>2</v>
      </c>
      <c r="J3283" s="13">
        <v>21.1</v>
      </c>
      <c r="K3283" s="34"/>
      <c r="L3283" s="8"/>
      <c r="M3283" s="8"/>
      <c r="N3283" s="9"/>
      <c r="O3283" s="36"/>
      <c r="P3283" s="12"/>
      <c r="Q3283" s="12"/>
      <c r="R3283" s="13"/>
      <c r="S3283" s="34"/>
      <c r="T3283" s="8"/>
      <c r="U3283" s="8"/>
      <c r="V3283" s="9"/>
      <c r="W3283" s="36"/>
      <c r="X3283" s="12"/>
      <c r="Y3283" s="12"/>
      <c r="Z3283" s="12"/>
      <c r="AA3283" s="52">
        <f t="shared" si="204"/>
        <v>0.33333333333333331</v>
      </c>
      <c r="AB3283" s="54">
        <f t="shared" si="205"/>
        <v>1</v>
      </c>
      <c r="AC3283" s="54">
        <f t="shared" si="206"/>
        <v>1</v>
      </c>
      <c r="AD3283" s="55">
        <f t="shared" si="207"/>
        <v>0.77777777777777768</v>
      </c>
      <c r="AE3283" s="58"/>
    </row>
    <row r="3284" spans="1:31" s="5" customFormat="1" x14ac:dyDescent="0.3">
      <c r="A3284" s="40" t="s">
        <v>3970</v>
      </c>
      <c r="B3284" s="3" t="s">
        <v>3971</v>
      </c>
      <c r="C3284" s="8"/>
      <c r="D3284" s="8"/>
      <c r="E3284" s="8"/>
      <c r="F3284" s="9"/>
      <c r="G3284" s="36">
        <v>49.78</v>
      </c>
      <c r="H3284" s="12">
        <v>1</v>
      </c>
      <c r="I3284" s="12">
        <v>2</v>
      </c>
      <c r="J3284" s="13">
        <v>12.8</v>
      </c>
      <c r="K3284" s="34"/>
      <c r="L3284" s="8"/>
      <c r="M3284" s="8"/>
      <c r="N3284" s="9"/>
      <c r="O3284" s="36"/>
      <c r="P3284" s="12"/>
      <c r="Q3284" s="12"/>
      <c r="R3284" s="13"/>
      <c r="S3284" s="34"/>
      <c r="T3284" s="8"/>
      <c r="U3284" s="8"/>
      <c r="V3284" s="9"/>
      <c r="W3284" s="36"/>
      <c r="X3284" s="12"/>
      <c r="Y3284" s="12"/>
      <c r="Z3284" s="12"/>
      <c r="AA3284" s="52">
        <f t="shared" si="204"/>
        <v>0.33333333333333331</v>
      </c>
      <c r="AB3284" s="54">
        <f t="shared" si="205"/>
        <v>1</v>
      </c>
      <c r="AC3284" s="54">
        <f t="shared" si="206"/>
        <v>1</v>
      </c>
      <c r="AD3284" s="55">
        <f t="shared" si="207"/>
        <v>0.77777777777777768</v>
      </c>
      <c r="AE3284" s="58"/>
    </row>
    <row r="3285" spans="1:31" s="5" customFormat="1" x14ac:dyDescent="0.3">
      <c r="A3285" s="40" t="s">
        <v>3779</v>
      </c>
      <c r="B3285" s="3" t="s">
        <v>3780</v>
      </c>
      <c r="C3285" s="8"/>
      <c r="D3285" s="8"/>
      <c r="E3285" s="8"/>
      <c r="F3285" s="9"/>
      <c r="G3285" s="36">
        <v>51.62</v>
      </c>
      <c r="H3285" s="12">
        <v>1</v>
      </c>
      <c r="I3285" s="12">
        <v>2</v>
      </c>
      <c r="J3285" s="13">
        <v>2.9</v>
      </c>
      <c r="K3285" s="34"/>
      <c r="L3285" s="8"/>
      <c r="M3285" s="8"/>
      <c r="N3285" s="9"/>
      <c r="O3285" s="36"/>
      <c r="P3285" s="12"/>
      <c r="Q3285" s="12"/>
      <c r="R3285" s="13"/>
      <c r="S3285" s="34"/>
      <c r="T3285" s="8"/>
      <c r="U3285" s="8"/>
      <c r="V3285" s="9"/>
      <c r="W3285" s="36"/>
      <c r="X3285" s="12"/>
      <c r="Y3285" s="12"/>
      <c r="Z3285" s="12"/>
      <c r="AA3285" s="52">
        <f t="shared" si="204"/>
        <v>0.33333333333333331</v>
      </c>
      <c r="AB3285" s="54">
        <f t="shared" si="205"/>
        <v>1</v>
      </c>
      <c r="AC3285" s="54">
        <f t="shared" si="206"/>
        <v>1</v>
      </c>
      <c r="AD3285" s="55">
        <f t="shared" si="207"/>
        <v>0.77777777777777768</v>
      </c>
      <c r="AE3285" s="58"/>
    </row>
    <row r="3286" spans="1:31" s="5" customFormat="1" x14ac:dyDescent="0.3">
      <c r="A3286" s="40" t="s">
        <v>3884</v>
      </c>
      <c r="B3286" s="3" t="s">
        <v>3885</v>
      </c>
      <c r="C3286" s="8"/>
      <c r="D3286" s="8"/>
      <c r="E3286" s="8"/>
      <c r="F3286" s="9"/>
      <c r="G3286" s="36">
        <v>51.62</v>
      </c>
      <c r="H3286" s="12">
        <v>1</v>
      </c>
      <c r="I3286" s="12">
        <v>2</v>
      </c>
      <c r="J3286" s="13">
        <v>4.3</v>
      </c>
      <c r="K3286" s="34"/>
      <c r="L3286" s="8"/>
      <c r="M3286" s="8"/>
      <c r="N3286" s="9"/>
      <c r="O3286" s="36"/>
      <c r="P3286" s="12"/>
      <c r="Q3286" s="12"/>
      <c r="R3286" s="13"/>
      <c r="S3286" s="34"/>
      <c r="T3286" s="8"/>
      <c r="U3286" s="8"/>
      <c r="V3286" s="9"/>
      <c r="W3286" s="36"/>
      <c r="X3286" s="12"/>
      <c r="Y3286" s="12"/>
      <c r="Z3286" s="12"/>
      <c r="AA3286" s="52">
        <f t="shared" si="204"/>
        <v>0.33333333333333331</v>
      </c>
      <c r="AB3286" s="54">
        <f t="shared" si="205"/>
        <v>1</v>
      </c>
      <c r="AC3286" s="54">
        <f t="shared" si="206"/>
        <v>1</v>
      </c>
      <c r="AD3286" s="55">
        <f t="shared" si="207"/>
        <v>0.77777777777777768</v>
      </c>
      <c r="AE3286" s="58"/>
    </row>
    <row r="3287" spans="1:31" s="5" customFormat="1" x14ac:dyDescent="0.3">
      <c r="A3287" s="40" t="s">
        <v>3661</v>
      </c>
      <c r="B3287" s="3" t="s">
        <v>3662</v>
      </c>
      <c r="C3287" s="8"/>
      <c r="D3287" s="8"/>
      <c r="E3287" s="8"/>
      <c r="F3287" s="9"/>
      <c r="G3287" s="36">
        <v>53.42</v>
      </c>
      <c r="H3287" s="12">
        <v>1</v>
      </c>
      <c r="I3287" s="12">
        <v>2</v>
      </c>
      <c r="J3287" s="13">
        <v>2.1</v>
      </c>
      <c r="K3287" s="34"/>
      <c r="L3287" s="8"/>
      <c r="M3287" s="8"/>
      <c r="N3287" s="9"/>
      <c r="O3287" s="36"/>
      <c r="P3287" s="12"/>
      <c r="Q3287" s="12"/>
      <c r="R3287" s="13"/>
      <c r="S3287" s="34"/>
      <c r="T3287" s="8"/>
      <c r="U3287" s="8"/>
      <c r="V3287" s="9"/>
      <c r="W3287" s="36"/>
      <c r="X3287" s="12"/>
      <c r="Y3287" s="12"/>
      <c r="Z3287" s="12"/>
      <c r="AA3287" s="52">
        <f t="shared" si="204"/>
        <v>0.33333333333333331</v>
      </c>
      <c r="AB3287" s="54">
        <f t="shared" si="205"/>
        <v>1</v>
      </c>
      <c r="AC3287" s="54">
        <f t="shared" si="206"/>
        <v>1</v>
      </c>
      <c r="AD3287" s="55">
        <f t="shared" si="207"/>
        <v>0.77777777777777768</v>
      </c>
      <c r="AE3287" s="58"/>
    </row>
    <row r="3288" spans="1:31" s="5" customFormat="1" x14ac:dyDescent="0.3">
      <c r="A3288" s="40" t="s">
        <v>5057</v>
      </c>
      <c r="B3288" s="3" t="s">
        <v>5058</v>
      </c>
      <c r="C3288" s="8"/>
      <c r="D3288" s="8"/>
      <c r="E3288" s="8"/>
      <c r="F3288" s="9"/>
      <c r="G3288" s="36"/>
      <c r="H3288" s="12"/>
      <c r="I3288" s="12"/>
      <c r="J3288" s="13"/>
      <c r="K3288" s="34"/>
      <c r="L3288" s="8"/>
      <c r="M3288" s="8"/>
      <c r="N3288" s="9"/>
      <c r="O3288" s="36">
        <v>56.22</v>
      </c>
      <c r="P3288" s="12">
        <v>1</v>
      </c>
      <c r="Q3288" s="12">
        <v>2</v>
      </c>
      <c r="R3288" s="13">
        <v>8.9</v>
      </c>
      <c r="S3288" s="34"/>
      <c r="T3288" s="8"/>
      <c r="U3288" s="8"/>
      <c r="V3288" s="9"/>
      <c r="W3288" s="36"/>
      <c r="X3288" s="12"/>
      <c r="Y3288" s="12"/>
      <c r="Z3288" s="12"/>
      <c r="AA3288" s="52">
        <f t="shared" si="204"/>
        <v>1</v>
      </c>
      <c r="AB3288" s="54">
        <f t="shared" si="205"/>
        <v>0.33333333333333331</v>
      </c>
      <c r="AC3288" s="54">
        <f t="shared" si="206"/>
        <v>1</v>
      </c>
      <c r="AD3288" s="55">
        <f t="shared" si="207"/>
        <v>0.77777777777777768</v>
      </c>
      <c r="AE3288" s="58"/>
    </row>
    <row r="3289" spans="1:31" s="5" customFormat="1" x14ac:dyDescent="0.3">
      <c r="A3289" s="40" t="s">
        <v>3597</v>
      </c>
      <c r="B3289" s="3" t="s">
        <v>3598</v>
      </c>
      <c r="C3289" s="8"/>
      <c r="D3289" s="8"/>
      <c r="E3289" s="8"/>
      <c r="F3289" s="9"/>
      <c r="G3289" s="36">
        <v>57.1</v>
      </c>
      <c r="H3289" s="12">
        <v>1</v>
      </c>
      <c r="I3289" s="12">
        <v>2</v>
      </c>
      <c r="J3289" s="13">
        <v>59.2</v>
      </c>
      <c r="K3289" s="34"/>
      <c r="L3289" s="8"/>
      <c r="M3289" s="8"/>
      <c r="N3289" s="9"/>
      <c r="O3289" s="36"/>
      <c r="P3289" s="12"/>
      <c r="Q3289" s="12"/>
      <c r="R3289" s="13"/>
      <c r="S3289" s="34"/>
      <c r="T3289" s="8"/>
      <c r="U3289" s="8"/>
      <c r="V3289" s="9"/>
      <c r="W3289" s="36"/>
      <c r="X3289" s="12"/>
      <c r="Y3289" s="12"/>
      <c r="Z3289" s="12"/>
      <c r="AA3289" s="52">
        <f t="shared" si="204"/>
        <v>0.33333333333333331</v>
      </c>
      <c r="AB3289" s="54">
        <f t="shared" si="205"/>
        <v>1</v>
      </c>
      <c r="AC3289" s="54">
        <f t="shared" si="206"/>
        <v>1</v>
      </c>
      <c r="AD3289" s="55">
        <f t="shared" si="207"/>
        <v>0.77777777777777768</v>
      </c>
      <c r="AE3289" s="58"/>
    </row>
    <row r="3290" spans="1:31" s="5" customFormat="1" x14ac:dyDescent="0.3">
      <c r="A3290" s="40" t="s">
        <v>4468</v>
      </c>
      <c r="B3290" s="3" t="s">
        <v>4469</v>
      </c>
      <c r="C3290" s="8"/>
      <c r="D3290" s="8"/>
      <c r="E3290" s="8"/>
      <c r="F3290" s="9"/>
      <c r="G3290" s="36"/>
      <c r="H3290" s="12"/>
      <c r="I3290" s="12"/>
      <c r="J3290" s="13"/>
      <c r="K3290" s="34"/>
      <c r="L3290" s="8"/>
      <c r="M3290" s="8"/>
      <c r="N3290" s="9"/>
      <c r="O3290" s="36">
        <v>80.28</v>
      </c>
      <c r="P3290" s="12">
        <v>2</v>
      </c>
      <c r="Q3290" s="12">
        <v>2</v>
      </c>
      <c r="R3290" s="13">
        <v>11.9</v>
      </c>
      <c r="S3290" s="34">
        <v>76.91</v>
      </c>
      <c r="T3290" s="8">
        <v>2</v>
      </c>
      <c r="U3290" s="8">
        <v>3</v>
      </c>
      <c r="V3290" s="9">
        <v>21.2</v>
      </c>
      <c r="W3290" s="36">
        <v>120.39999999999999</v>
      </c>
      <c r="X3290" s="12">
        <v>3</v>
      </c>
      <c r="Y3290" s="12">
        <v>3</v>
      </c>
      <c r="Z3290" s="12">
        <v>21.2</v>
      </c>
      <c r="AA3290" s="52">
        <f t="shared" si="204"/>
        <v>1</v>
      </c>
      <c r="AB3290" s="54">
        <f t="shared" si="205"/>
        <v>0.33333333333333331</v>
      </c>
      <c r="AC3290" s="54">
        <f t="shared" si="206"/>
        <v>1</v>
      </c>
      <c r="AD3290" s="55">
        <f t="shared" si="207"/>
        <v>0.77777777777777768</v>
      </c>
      <c r="AE3290" s="58"/>
    </row>
    <row r="3291" spans="1:31" s="5" customFormat="1" x14ac:dyDescent="0.3">
      <c r="A3291" s="40" t="s">
        <v>3843</v>
      </c>
      <c r="B3291" s="3" t="s">
        <v>3844</v>
      </c>
      <c r="C3291" s="8"/>
      <c r="D3291" s="8"/>
      <c r="E3291" s="8"/>
      <c r="F3291" s="9"/>
      <c r="G3291" s="36">
        <v>58.52</v>
      </c>
      <c r="H3291" s="12">
        <v>1</v>
      </c>
      <c r="I3291" s="12">
        <v>2</v>
      </c>
      <c r="J3291" s="13">
        <v>25</v>
      </c>
      <c r="K3291" s="34"/>
      <c r="L3291" s="8"/>
      <c r="M3291" s="8"/>
      <c r="N3291" s="9"/>
      <c r="O3291" s="36"/>
      <c r="P3291" s="12"/>
      <c r="Q3291" s="12"/>
      <c r="R3291" s="13"/>
      <c r="S3291" s="34"/>
      <c r="T3291" s="8"/>
      <c r="U3291" s="8"/>
      <c r="V3291" s="9"/>
      <c r="W3291" s="36"/>
      <c r="X3291" s="12"/>
      <c r="Y3291" s="12"/>
      <c r="Z3291" s="12"/>
      <c r="AA3291" s="52">
        <f t="shared" si="204"/>
        <v>0.33333333333333331</v>
      </c>
      <c r="AB3291" s="54">
        <f t="shared" si="205"/>
        <v>1</v>
      </c>
      <c r="AC3291" s="54">
        <f t="shared" si="206"/>
        <v>1</v>
      </c>
      <c r="AD3291" s="55">
        <f t="shared" si="207"/>
        <v>0.77777777777777768</v>
      </c>
      <c r="AE3291" s="58"/>
    </row>
    <row r="3292" spans="1:31" s="5" customFormat="1" x14ac:dyDescent="0.3">
      <c r="A3292" s="40" t="s">
        <v>3716</v>
      </c>
      <c r="B3292" s="3" t="s">
        <v>3717</v>
      </c>
      <c r="C3292" s="8"/>
      <c r="D3292" s="8"/>
      <c r="E3292" s="8"/>
      <c r="F3292" s="9"/>
      <c r="G3292" s="36">
        <v>58.67</v>
      </c>
      <c r="H3292" s="12">
        <v>1</v>
      </c>
      <c r="I3292" s="12">
        <v>2</v>
      </c>
      <c r="J3292" s="13">
        <v>3.9</v>
      </c>
      <c r="K3292" s="34"/>
      <c r="L3292" s="8"/>
      <c r="M3292" s="8"/>
      <c r="N3292" s="9"/>
      <c r="O3292" s="36"/>
      <c r="P3292" s="12"/>
      <c r="Q3292" s="12"/>
      <c r="R3292" s="13"/>
      <c r="S3292" s="34"/>
      <c r="T3292" s="8"/>
      <c r="U3292" s="8"/>
      <c r="V3292" s="9"/>
      <c r="W3292" s="36"/>
      <c r="X3292" s="12"/>
      <c r="Y3292" s="12"/>
      <c r="Z3292" s="12"/>
      <c r="AA3292" s="52">
        <f t="shared" si="204"/>
        <v>0.33333333333333331</v>
      </c>
      <c r="AB3292" s="54">
        <f t="shared" si="205"/>
        <v>1</v>
      </c>
      <c r="AC3292" s="54">
        <f t="shared" si="206"/>
        <v>1</v>
      </c>
      <c r="AD3292" s="55">
        <f t="shared" si="207"/>
        <v>0.77777777777777768</v>
      </c>
      <c r="AE3292" s="58"/>
    </row>
    <row r="3293" spans="1:31" s="5" customFormat="1" x14ac:dyDescent="0.3">
      <c r="A3293" s="40" t="s">
        <v>3622</v>
      </c>
      <c r="B3293" s="3" t="s">
        <v>3623</v>
      </c>
      <c r="C3293" s="8"/>
      <c r="D3293" s="8"/>
      <c r="E3293" s="8"/>
      <c r="F3293" s="9"/>
      <c r="G3293" s="36">
        <v>59.12</v>
      </c>
      <c r="H3293" s="12">
        <v>1</v>
      </c>
      <c r="I3293" s="12">
        <v>2</v>
      </c>
      <c r="J3293" s="13">
        <v>25</v>
      </c>
      <c r="K3293" s="34"/>
      <c r="L3293" s="8"/>
      <c r="M3293" s="8"/>
      <c r="N3293" s="9"/>
      <c r="O3293" s="36"/>
      <c r="P3293" s="12"/>
      <c r="Q3293" s="12"/>
      <c r="R3293" s="13"/>
      <c r="S3293" s="34"/>
      <c r="T3293" s="8"/>
      <c r="U3293" s="8"/>
      <c r="V3293" s="9"/>
      <c r="W3293" s="36"/>
      <c r="X3293" s="12"/>
      <c r="Y3293" s="12"/>
      <c r="Z3293" s="12"/>
      <c r="AA3293" s="52">
        <f t="shared" si="204"/>
        <v>0.33333333333333331</v>
      </c>
      <c r="AB3293" s="54">
        <f t="shared" si="205"/>
        <v>1</v>
      </c>
      <c r="AC3293" s="54">
        <f t="shared" si="206"/>
        <v>1</v>
      </c>
      <c r="AD3293" s="55">
        <f t="shared" si="207"/>
        <v>0.77777777777777768</v>
      </c>
      <c r="AE3293" s="58"/>
    </row>
    <row r="3294" spans="1:31" s="5" customFormat="1" x14ac:dyDescent="0.3">
      <c r="A3294" s="40" t="s">
        <v>3773</v>
      </c>
      <c r="B3294" s="3" t="s">
        <v>3774</v>
      </c>
      <c r="C3294" s="8"/>
      <c r="D3294" s="8"/>
      <c r="E3294" s="8"/>
      <c r="F3294" s="9"/>
      <c r="G3294" s="36">
        <v>59.76</v>
      </c>
      <c r="H3294" s="12">
        <v>1</v>
      </c>
      <c r="I3294" s="12">
        <v>2</v>
      </c>
      <c r="J3294" s="13">
        <v>7.7</v>
      </c>
      <c r="K3294" s="34"/>
      <c r="L3294" s="8"/>
      <c r="M3294" s="8"/>
      <c r="N3294" s="9"/>
      <c r="O3294" s="36"/>
      <c r="P3294" s="12"/>
      <c r="Q3294" s="12"/>
      <c r="R3294" s="13"/>
      <c r="S3294" s="34"/>
      <c r="T3294" s="8"/>
      <c r="U3294" s="8"/>
      <c r="V3294" s="9"/>
      <c r="W3294" s="36"/>
      <c r="X3294" s="12"/>
      <c r="Y3294" s="12"/>
      <c r="Z3294" s="12"/>
      <c r="AA3294" s="52">
        <f t="shared" si="204"/>
        <v>0.33333333333333331</v>
      </c>
      <c r="AB3294" s="54">
        <f t="shared" si="205"/>
        <v>1</v>
      </c>
      <c r="AC3294" s="54">
        <f t="shared" si="206"/>
        <v>1</v>
      </c>
      <c r="AD3294" s="55">
        <f t="shared" si="207"/>
        <v>0.77777777777777768</v>
      </c>
      <c r="AE3294" s="58"/>
    </row>
    <row r="3295" spans="1:31" s="5" customFormat="1" x14ac:dyDescent="0.3">
      <c r="A3295" s="40" t="s">
        <v>5051</v>
      </c>
      <c r="B3295" s="3" t="s">
        <v>5052</v>
      </c>
      <c r="C3295" s="8"/>
      <c r="D3295" s="8"/>
      <c r="E3295" s="8"/>
      <c r="F3295" s="9"/>
      <c r="G3295" s="36"/>
      <c r="H3295" s="12"/>
      <c r="I3295" s="12"/>
      <c r="J3295" s="13"/>
      <c r="K3295" s="34"/>
      <c r="L3295" s="8"/>
      <c r="M3295" s="8"/>
      <c r="N3295" s="9"/>
      <c r="O3295" s="36">
        <v>63.58</v>
      </c>
      <c r="P3295" s="12">
        <v>1</v>
      </c>
      <c r="Q3295" s="12">
        <v>2</v>
      </c>
      <c r="R3295" s="13">
        <v>12.8</v>
      </c>
      <c r="S3295" s="34"/>
      <c r="T3295" s="8"/>
      <c r="U3295" s="8"/>
      <c r="V3295" s="9"/>
      <c r="W3295" s="36"/>
      <c r="X3295" s="12"/>
      <c r="Y3295" s="12"/>
      <c r="Z3295" s="12"/>
      <c r="AA3295" s="52">
        <f t="shared" si="204"/>
        <v>1</v>
      </c>
      <c r="AB3295" s="54">
        <f t="shared" si="205"/>
        <v>0.33333333333333331</v>
      </c>
      <c r="AC3295" s="54">
        <f t="shared" si="206"/>
        <v>1</v>
      </c>
      <c r="AD3295" s="55">
        <f t="shared" si="207"/>
        <v>0.77777777777777768</v>
      </c>
      <c r="AE3295" s="58"/>
    </row>
    <row r="3296" spans="1:31" s="5" customFormat="1" x14ac:dyDescent="0.3">
      <c r="A3296" s="40" t="s">
        <v>4510</v>
      </c>
      <c r="B3296" s="3" t="s">
        <v>4511</v>
      </c>
      <c r="C3296" s="8"/>
      <c r="D3296" s="8"/>
      <c r="E3296" s="8"/>
      <c r="F3296" s="9"/>
      <c r="G3296" s="36"/>
      <c r="H3296" s="12"/>
      <c r="I3296" s="12"/>
      <c r="J3296" s="13"/>
      <c r="K3296" s="34"/>
      <c r="L3296" s="8"/>
      <c r="M3296" s="8"/>
      <c r="N3296" s="9"/>
      <c r="O3296" s="36">
        <v>64.02</v>
      </c>
      <c r="P3296" s="12">
        <v>2</v>
      </c>
      <c r="Q3296" s="12">
        <v>2</v>
      </c>
      <c r="R3296" s="13">
        <v>4.5</v>
      </c>
      <c r="S3296" s="34"/>
      <c r="T3296" s="8"/>
      <c r="U3296" s="8"/>
      <c r="V3296" s="9"/>
      <c r="W3296" s="36"/>
      <c r="X3296" s="12"/>
      <c r="Y3296" s="12"/>
      <c r="Z3296" s="12"/>
      <c r="AA3296" s="52">
        <f t="shared" si="204"/>
        <v>1</v>
      </c>
      <c r="AB3296" s="54">
        <f t="shared" si="205"/>
        <v>0.33333333333333331</v>
      </c>
      <c r="AC3296" s="54">
        <f t="shared" si="206"/>
        <v>1</v>
      </c>
      <c r="AD3296" s="55">
        <f t="shared" si="207"/>
        <v>0.77777777777777768</v>
      </c>
      <c r="AE3296" s="58"/>
    </row>
    <row r="3297" spans="1:31" s="5" customFormat="1" x14ac:dyDescent="0.3">
      <c r="A3297" s="40" t="s">
        <v>4141</v>
      </c>
      <c r="B3297" s="3" t="s">
        <v>2843</v>
      </c>
      <c r="C3297" s="8"/>
      <c r="D3297" s="8"/>
      <c r="E3297" s="8"/>
      <c r="F3297" s="9"/>
      <c r="G3297" s="36">
        <v>64.709999999999994</v>
      </c>
      <c r="H3297" s="12">
        <v>1</v>
      </c>
      <c r="I3297" s="12">
        <v>2</v>
      </c>
      <c r="J3297" s="13">
        <v>6</v>
      </c>
      <c r="K3297" s="34"/>
      <c r="L3297" s="8"/>
      <c r="M3297" s="8"/>
      <c r="N3297" s="9"/>
      <c r="O3297" s="36"/>
      <c r="P3297" s="12"/>
      <c r="Q3297" s="12"/>
      <c r="R3297" s="13"/>
      <c r="S3297" s="34"/>
      <c r="T3297" s="8"/>
      <c r="U3297" s="8"/>
      <c r="V3297" s="9"/>
      <c r="W3297" s="36"/>
      <c r="X3297" s="12"/>
      <c r="Y3297" s="12"/>
      <c r="Z3297" s="12"/>
      <c r="AA3297" s="52">
        <f t="shared" si="204"/>
        <v>0.33333333333333331</v>
      </c>
      <c r="AB3297" s="54">
        <f t="shared" si="205"/>
        <v>1</v>
      </c>
      <c r="AC3297" s="54">
        <f t="shared" si="206"/>
        <v>1</v>
      </c>
      <c r="AD3297" s="55">
        <f t="shared" si="207"/>
        <v>0.77777777777777768</v>
      </c>
      <c r="AE3297" s="58"/>
    </row>
    <row r="3298" spans="1:31" s="5" customFormat="1" x14ac:dyDescent="0.3">
      <c r="A3298" s="40" t="s">
        <v>3687</v>
      </c>
      <c r="B3298" s="3" t="s">
        <v>3688</v>
      </c>
      <c r="C3298" s="8"/>
      <c r="D3298" s="8"/>
      <c r="E3298" s="8"/>
      <c r="F3298" s="9"/>
      <c r="G3298" s="36">
        <v>66.290000000000006</v>
      </c>
      <c r="H3298" s="12">
        <v>1</v>
      </c>
      <c r="I3298" s="12">
        <v>2</v>
      </c>
      <c r="J3298" s="13">
        <v>5.3</v>
      </c>
      <c r="K3298" s="34"/>
      <c r="L3298" s="8"/>
      <c r="M3298" s="8"/>
      <c r="N3298" s="9"/>
      <c r="O3298" s="36"/>
      <c r="P3298" s="12"/>
      <c r="Q3298" s="12"/>
      <c r="R3298" s="13"/>
      <c r="S3298" s="34"/>
      <c r="T3298" s="8"/>
      <c r="U3298" s="8"/>
      <c r="V3298" s="9"/>
      <c r="W3298" s="36"/>
      <c r="X3298" s="12"/>
      <c r="Y3298" s="12"/>
      <c r="Z3298" s="12"/>
      <c r="AA3298" s="52">
        <f t="shared" si="204"/>
        <v>0.33333333333333331</v>
      </c>
      <c r="AB3298" s="54">
        <f t="shared" si="205"/>
        <v>1</v>
      </c>
      <c r="AC3298" s="54">
        <f t="shared" si="206"/>
        <v>1</v>
      </c>
      <c r="AD3298" s="55">
        <f t="shared" si="207"/>
        <v>0.77777777777777768</v>
      </c>
      <c r="AE3298" s="58"/>
    </row>
    <row r="3299" spans="1:31" s="5" customFormat="1" x14ac:dyDescent="0.3">
      <c r="A3299" s="40" t="s">
        <v>3133</v>
      </c>
      <c r="B3299" s="3" t="s">
        <v>3134</v>
      </c>
      <c r="C3299" s="34">
        <v>45.07</v>
      </c>
      <c r="D3299" s="8">
        <v>1</v>
      </c>
      <c r="E3299" s="8">
        <v>1</v>
      </c>
      <c r="F3299" s="9">
        <v>5.2</v>
      </c>
      <c r="G3299" s="36">
        <v>247.83999999999997</v>
      </c>
      <c r="H3299" s="12">
        <v>4</v>
      </c>
      <c r="I3299" s="12">
        <v>5</v>
      </c>
      <c r="J3299" s="13">
        <v>17.399999999999999</v>
      </c>
      <c r="K3299" s="34">
        <v>106.69</v>
      </c>
      <c r="L3299" s="8">
        <v>2</v>
      </c>
      <c r="M3299" s="8">
        <v>3</v>
      </c>
      <c r="N3299" s="9">
        <v>16.899999999999999</v>
      </c>
      <c r="O3299" s="36">
        <v>177.85</v>
      </c>
      <c r="P3299" s="12">
        <v>3</v>
      </c>
      <c r="Q3299" s="12">
        <v>3</v>
      </c>
      <c r="R3299" s="13">
        <v>11</v>
      </c>
      <c r="S3299" s="34">
        <v>45.74</v>
      </c>
      <c r="T3299" s="8">
        <v>1</v>
      </c>
      <c r="U3299" s="8">
        <v>1</v>
      </c>
      <c r="V3299" s="9">
        <v>5.8</v>
      </c>
      <c r="W3299" s="36">
        <v>52.54</v>
      </c>
      <c r="X3299" s="12">
        <v>1</v>
      </c>
      <c r="Y3299" s="12">
        <v>1</v>
      </c>
      <c r="Z3299" s="12">
        <v>5.8</v>
      </c>
      <c r="AA3299" s="52">
        <f t="shared" si="204"/>
        <v>0.33333333333333331</v>
      </c>
      <c r="AB3299" s="54">
        <f t="shared" si="205"/>
        <v>1</v>
      </c>
      <c r="AC3299" s="54">
        <f t="shared" si="206"/>
        <v>1</v>
      </c>
      <c r="AD3299" s="55">
        <f t="shared" si="207"/>
        <v>0.77777777777777768</v>
      </c>
      <c r="AE3299" s="58"/>
    </row>
    <row r="3300" spans="1:31" s="5" customFormat="1" x14ac:dyDescent="0.3">
      <c r="A3300" s="40" t="s">
        <v>3904</v>
      </c>
      <c r="B3300" s="3" t="s">
        <v>3905</v>
      </c>
      <c r="C3300" s="8"/>
      <c r="D3300" s="8"/>
      <c r="E3300" s="8"/>
      <c r="F3300" s="9"/>
      <c r="G3300" s="36">
        <v>72.319999999999993</v>
      </c>
      <c r="H3300" s="12">
        <v>1</v>
      </c>
      <c r="I3300" s="12">
        <v>2</v>
      </c>
      <c r="J3300" s="13">
        <v>5.6</v>
      </c>
      <c r="K3300" s="34"/>
      <c r="L3300" s="8"/>
      <c r="M3300" s="8"/>
      <c r="N3300" s="9"/>
      <c r="O3300" s="36"/>
      <c r="P3300" s="12"/>
      <c r="Q3300" s="12"/>
      <c r="R3300" s="13"/>
      <c r="S3300" s="34"/>
      <c r="T3300" s="8"/>
      <c r="U3300" s="8"/>
      <c r="V3300" s="9"/>
      <c r="W3300" s="36"/>
      <c r="X3300" s="12"/>
      <c r="Y3300" s="12"/>
      <c r="Z3300" s="12"/>
      <c r="AA3300" s="52">
        <f t="shared" si="204"/>
        <v>0.33333333333333331</v>
      </c>
      <c r="AB3300" s="54">
        <f t="shared" si="205"/>
        <v>1</v>
      </c>
      <c r="AC3300" s="54">
        <f t="shared" si="206"/>
        <v>1</v>
      </c>
      <c r="AD3300" s="55">
        <f t="shared" si="207"/>
        <v>0.77777777777777768</v>
      </c>
      <c r="AE3300" s="58"/>
    </row>
    <row r="3301" spans="1:31" s="5" customFormat="1" x14ac:dyDescent="0.3">
      <c r="A3301" s="40" t="s">
        <v>3787</v>
      </c>
      <c r="B3301" s="3" t="s">
        <v>3788</v>
      </c>
      <c r="C3301" s="8"/>
      <c r="D3301" s="8"/>
      <c r="E3301" s="8"/>
      <c r="F3301" s="9"/>
      <c r="G3301" s="36">
        <v>74.540000000000006</v>
      </c>
      <c r="H3301" s="12">
        <v>1</v>
      </c>
      <c r="I3301" s="12">
        <v>2</v>
      </c>
      <c r="J3301" s="13">
        <v>7.1</v>
      </c>
      <c r="K3301" s="34"/>
      <c r="L3301" s="8"/>
      <c r="M3301" s="8"/>
      <c r="N3301" s="9"/>
      <c r="O3301" s="36"/>
      <c r="P3301" s="12"/>
      <c r="Q3301" s="12"/>
      <c r="R3301" s="13"/>
      <c r="S3301" s="34"/>
      <c r="T3301" s="8"/>
      <c r="U3301" s="8"/>
      <c r="V3301" s="9"/>
      <c r="W3301" s="36"/>
      <c r="X3301" s="12"/>
      <c r="Y3301" s="12"/>
      <c r="Z3301" s="12"/>
      <c r="AA3301" s="52">
        <f t="shared" si="204"/>
        <v>0.33333333333333331</v>
      </c>
      <c r="AB3301" s="54">
        <f t="shared" si="205"/>
        <v>1</v>
      </c>
      <c r="AC3301" s="54">
        <f t="shared" si="206"/>
        <v>1</v>
      </c>
      <c r="AD3301" s="55">
        <f t="shared" si="207"/>
        <v>0.77777777777777768</v>
      </c>
      <c r="AE3301" s="58"/>
    </row>
    <row r="3302" spans="1:31" s="5" customFormat="1" x14ac:dyDescent="0.3">
      <c r="A3302" s="40" t="s">
        <v>3616</v>
      </c>
      <c r="B3302" s="3" t="s">
        <v>3617</v>
      </c>
      <c r="C3302" s="8"/>
      <c r="D3302" s="8"/>
      <c r="E3302" s="8"/>
      <c r="F3302" s="9"/>
      <c r="G3302" s="36">
        <v>74.7</v>
      </c>
      <c r="H3302" s="12">
        <v>1</v>
      </c>
      <c r="I3302" s="12">
        <v>2</v>
      </c>
      <c r="J3302" s="13">
        <v>19.600000000000001</v>
      </c>
      <c r="K3302" s="34"/>
      <c r="L3302" s="8"/>
      <c r="M3302" s="8"/>
      <c r="N3302" s="9"/>
      <c r="O3302" s="36"/>
      <c r="P3302" s="12"/>
      <c r="Q3302" s="12"/>
      <c r="R3302" s="13"/>
      <c r="S3302" s="34"/>
      <c r="T3302" s="8"/>
      <c r="U3302" s="8"/>
      <c r="V3302" s="9"/>
      <c r="W3302" s="36"/>
      <c r="X3302" s="12"/>
      <c r="Y3302" s="12"/>
      <c r="Z3302" s="12"/>
      <c r="AA3302" s="52">
        <f t="shared" si="204"/>
        <v>0.33333333333333331</v>
      </c>
      <c r="AB3302" s="54">
        <f t="shared" si="205"/>
        <v>1</v>
      </c>
      <c r="AC3302" s="54">
        <f t="shared" si="206"/>
        <v>1</v>
      </c>
      <c r="AD3302" s="55">
        <f t="shared" si="207"/>
        <v>0.77777777777777768</v>
      </c>
      <c r="AE3302" s="58"/>
    </row>
    <row r="3303" spans="1:31" s="5" customFormat="1" x14ac:dyDescent="0.3">
      <c r="A3303" s="40" t="s">
        <v>3823</v>
      </c>
      <c r="B3303" s="3" t="s">
        <v>3824</v>
      </c>
      <c r="C3303" s="8"/>
      <c r="D3303" s="8"/>
      <c r="E3303" s="8"/>
      <c r="F3303" s="9"/>
      <c r="G3303" s="36">
        <v>74.7</v>
      </c>
      <c r="H3303" s="12">
        <v>1</v>
      </c>
      <c r="I3303" s="12">
        <v>2</v>
      </c>
      <c r="J3303" s="13">
        <v>5.4</v>
      </c>
      <c r="K3303" s="34"/>
      <c r="L3303" s="8"/>
      <c r="M3303" s="8"/>
      <c r="N3303" s="9"/>
      <c r="O3303" s="36"/>
      <c r="P3303" s="12"/>
      <c r="Q3303" s="12"/>
      <c r="R3303" s="13"/>
      <c r="S3303" s="34"/>
      <c r="T3303" s="8"/>
      <c r="U3303" s="8"/>
      <c r="V3303" s="9"/>
      <c r="W3303" s="36"/>
      <c r="X3303" s="12"/>
      <c r="Y3303" s="12"/>
      <c r="Z3303" s="12"/>
      <c r="AA3303" s="52">
        <f t="shared" si="204"/>
        <v>0.33333333333333331</v>
      </c>
      <c r="AB3303" s="54">
        <f t="shared" si="205"/>
        <v>1</v>
      </c>
      <c r="AC3303" s="54">
        <f t="shared" si="206"/>
        <v>1</v>
      </c>
      <c r="AD3303" s="55">
        <f t="shared" si="207"/>
        <v>0.77777777777777768</v>
      </c>
      <c r="AE3303" s="58"/>
    </row>
    <row r="3304" spans="1:31" s="5" customFormat="1" x14ac:dyDescent="0.3">
      <c r="A3304" s="40" t="s">
        <v>3510</v>
      </c>
      <c r="B3304" s="3" t="s">
        <v>3511</v>
      </c>
      <c r="C3304" s="8"/>
      <c r="D3304" s="8"/>
      <c r="E3304" s="8"/>
      <c r="F3304" s="9"/>
      <c r="G3304" s="36">
        <v>74.97</v>
      </c>
      <c r="H3304" s="12">
        <v>2</v>
      </c>
      <c r="I3304" s="12">
        <v>2</v>
      </c>
      <c r="J3304" s="13">
        <v>2.2999999999999998</v>
      </c>
      <c r="K3304" s="34"/>
      <c r="L3304" s="8"/>
      <c r="M3304" s="8"/>
      <c r="N3304" s="9"/>
      <c r="O3304" s="36"/>
      <c r="P3304" s="12"/>
      <c r="Q3304" s="12"/>
      <c r="R3304" s="13"/>
      <c r="S3304" s="34"/>
      <c r="T3304" s="8"/>
      <c r="U3304" s="8"/>
      <c r="V3304" s="9"/>
      <c r="W3304" s="36"/>
      <c r="X3304" s="12"/>
      <c r="Y3304" s="12"/>
      <c r="Z3304" s="12"/>
      <c r="AA3304" s="52">
        <f t="shared" si="204"/>
        <v>0.33333333333333331</v>
      </c>
      <c r="AB3304" s="54">
        <f t="shared" si="205"/>
        <v>1</v>
      </c>
      <c r="AC3304" s="54">
        <f t="shared" si="206"/>
        <v>1</v>
      </c>
      <c r="AD3304" s="55">
        <f t="shared" si="207"/>
        <v>0.77777777777777768</v>
      </c>
      <c r="AE3304" s="58"/>
    </row>
    <row r="3305" spans="1:31" s="5" customFormat="1" x14ac:dyDescent="0.3">
      <c r="A3305" s="40" t="s">
        <v>4493</v>
      </c>
      <c r="B3305" s="3" t="s">
        <v>4494</v>
      </c>
      <c r="C3305" s="8"/>
      <c r="D3305" s="8"/>
      <c r="E3305" s="8"/>
      <c r="F3305" s="9"/>
      <c r="G3305" s="36"/>
      <c r="H3305" s="12"/>
      <c r="I3305" s="12"/>
      <c r="J3305" s="13"/>
      <c r="K3305" s="34"/>
      <c r="L3305" s="8"/>
      <c r="M3305" s="8"/>
      <c r="N3305" s="9"/>
      <c r="O3305" s="36">
        <v>77.150000000000006</v>
      </c>
      <c r="P3305" s="12">
        <v>2</v>
      </c>
      <c r="Q3305" s="12">
        <v>2</v>
      </c>
      <c r="R3305" s="13">
        <v>9.1999999999999993</v>
      </c>
      <c r="S3305" s="34"/>
      <c r="T3305" s="8"/>
      <c r="U3305" s="8"/>
      <c r="V3305" s="9"/>
      <c r="W3305" s="36"/>
      <c r="X3305" s="12"/>
      <c r="Y3305" s="12"/>
      <c r="Z3305" s="12"/>
      <c r="AA3305" s="52">
        <f t="shared" si="204"/>
        <v>1</v>
      </c>
      <c r="AB3305" s="54">
        <f t="shared" si="205"/>
        <v>0.33333333333333331</v>
      </c>
      <c r="AC3305" s="54">
        <f t="shared" si="206"/>
        <v>1</v>
      </c>
      <c r="AD3305" s="55">
        <f t="shared" si="207"/>
        <v>0.77777777777777768</v>
      </c>
      <c r="AE3305" s="58"/>
    </row>
    <row r="3306" spans="1:31" s="5" customFormat="1" x14ac:dyDescent="0.3">
      <c r="A3306" s="40" t="s">
        <v>4503</v>
      </c>
      <c r="B3306" s="3" t="s">
        <v>2403</v>
      </c>
      <c r="C3306" s="8"/>
      <c r="D3306" s="8"/>
      <c r="E3306" s="8"/>
      <c r="F3306" s="9"/>
      <c r="G3306" s="36"/>
      <c r="H3306" s="12"/>
      <c r="I3306" s="12"/>
      <c r="J3306" s="13"/>
      <c r="K3306" s="34"/>
      <c r="L3306" s="8"/>
      <c r="M3306" s="8"/>
      <c r="N3306" s="9"/>
      <c r="O3306" s="36">
        <v>87.59</v>
      </c>
      <c r="P3306" s="12">
        <v>2</v>
      </c>
      <c r="Q3306" s="12">
        <v>2</v>
      </c>
      <c r="R3306" s="13">
        <v>10.4</v>
      </c>
      <c r="S3306" s="34">
        <v>45.35</v>
      </c>
      <c r="T3306" s="8">
        <v>1</v>
      </c>
      <c r="U3306" s="8">
        <v>2</v>
      </c>
      <c r="V3306" s="9">
        <v>10.4</v>
      </c>
      <c r="W3306" s="36">
        <v>90.59</v>
      </c>
      <c r="X3306" s="12">
        <v>2</v>
      </c>
      <c r="Y3306" s="12">
        <v>2</v>
      </c>
      <c r="Z3306" s="12">
        <v>10.4</v>
      </c>
      <c r="AA3306" s="52">
        <f t="shared" si="204"/>
        <v>1</v>
      </c>
      <c r="AB3306" s="54">
        <f t="shared" si="205"/>
        <v>0.33333333333333331</v>
      </c>
      <c r="AC3306" s="54">
        <f t="shared" si="206"/>
        <v>1</v>
      </c>
      <c r="AD3306" s="55">
        <f t="shared" si="207"/>
        <v>0.77777777777777768</v>
      </c>
      <c r="AE3306" s="58"/>
    </row>
    <row r="3307" spans="1:31" s="5" customFormat="1" x14ac:dyDescent="0.3">
      <c r="A3307" s="40" t="s">
        <v>3632</v>
      </c>
      <c r="B3307" s="3" t="s">
        <v>3633</v>
      </c>
      <c r="C3307" s="8"/>
      <c r="D3307" s="8"/>
      <c r="E3307" s="8"/>
      <c r="F3307" s="9"/>
      <c r="G3307" s="36">
        <v>80.680000000000007</v>
      </c>
      <c r="H3307" s="12">
        <v>1</v>
      </c>
      <c r="I3307" s="12">
        <v>2</v>
      </c>
      <c r="J3307" s="13">
        <v>13.1</v>
      </c>
      <c r="K3307" s="34"/>
      <c r="L3307" s="8"/>
      <c r="M3307" s="8"/>
      <c r="N3307" s="9"/>
      <c r="O3307" s="36"/>
      <c r="P3307" s="12"/>
      <c r="Q3307" s="12"/>
      <c r="R3307" s="13"/>
      <c r="S3307" s="34"/>
      <c r="T3307" s="8"/>
      <c r="U3307" s="8"/>
      <c r="V3307" s="9"/>
      <c r="W3307" s="36"/>
      <c r="X3307" s="12"/>
      <c r="Y3307" s="12"/>
      <c r="Z3307" s="12"/>
      <c r="AA3307" s="52">
        <f t="shared" si="204"/>
        <v>0.33333333333333331</v>
      </c>
      <c r="AB3307" s="54">
        <f t="shared" si="205"/>
        <v>1</v>
      </c>
      <c r="AC3307" s="54">
        <f t="shared" si="206"/>
        <v>1</v>
      </c>
      <c r="AD3307" s="55">
        <f t="shared" si="207"/>
        <v>0.77777777777777768</v>
      </c>
      <c r="AE3307" s="58"/>
    </row>
    <row r="3308" spans="1:31" s="5" customFormat="1" x14ac:dyDescent="0.3">
      <c r="A3308" s="40" t="s">
        <v>2852</v>
      </c>
      <c r="B3308" s="3" t="s">
        <v>2853</v>
      </c>
      <c r="C3308" s="34">
        <v>60.84</v>
      </c>
      <c r="D3308" s="8">
        <v>1</v>
      </c>
      <c r="E3308" s="8">
        <v>2</v>
      </c>
      <c r="F3308" s="9">
        <v>10.7</v>
      </c>
      <c r="G3308" s="36">
        <v>312.41000000000003</v>
      </c>
      <c r="H3308" s="12">
        <v>5</v>
      </c>
      <c r="I3308" s="12">
        <v>8</v>
      </c>
      <c r="J3308" s="13">
        <v>28.4</v>
      </c>
      <c r="K3308" s="34">
        <v>57.15</v>
      </c>
      <c r="L3308" s="8">
        <v>1</v>
      </c>
      <c r="M3308" s="8">
        <v>1</v>
      </c>
      <c r="N3308" s="9">
        <v>4</v>
      </c>
      <c r="O3308" s="36">
        <v>31.2</v>
      </c>
      <c r="P3308" s="12">
        <v>1</v>
      </c>
      <c r="Q3308" s="12">
        <v>1</v>
      </c>
      <c r="R3308" s="13">
        <v>10.7</v>
      </c>
      <c r="S3308" s="34"/>
      <c r="T3308" s="8"/>
      <c r="U3308" s="8"/>
      <c r="V3308" s="9"/>
      <c r="W3308" s="36"/>
      <c r="X3308" s="12"/>
      <c r="Y3308" s="12"/>
      <c r="Z3308" s="12"/>
      <c r="AA3308" s="52">
        <f t="shared" si="204"/>
        <v>0.33333333333333331</v>
      </c>
      <c r="AB3308" s="54">
        <f t="shared" si="205"/>
        <v>1</v>
      </c>
      <c r="AC3308" s="54">
        <f t="shared" si="206"/>
        <v>1</v>
      </c>
      <c r="AD3308" s="55">
        <f t="shared" si="207"/>
        <v>0.77777777777777768</v>
      </c>
      <c r="AE3308" s="58"/>
    </row>
    <row r="3309" spans="1:31" s="5" customFormat="1" x14ac:dyDescent="0.3">
      <c r="A3309" s="40" t="s">
        <v>3712</v>
      </c>
      <c r="B3309" s="3" t="s">
        <v>3713</v>
      </c>
      <c r="C3309" s="8"/>
      <c r="D3309" s="8"/>
      <c r="E3309" s="8"/>
      <c r="F3309" s="9"/>
      <c r="G3309" s="36">
        <v>52.24</v>
      </c>
      <c r="H3309" s="12">
        <v>1</v>
      </c>
      <c r="I3309" s="12">
        <v>2</v>
      </c>
      <c r="J3309" s="13">
        <v>4.3</v>
      </c>
      <c r="K3309" s="34"/>
      <c r="L3309" s="8"/>
      <c r="M3309" s="8"/>
      <c r="N3309" s="9"/>
      <c r="O3309" s="36"/>
      <c r="P3309" s="12"/>
      <c r="Q3309" s="12"/>
      <c r="R3309" s="13"/>
      <c r="S3309" s="34">
        <v>32.19</v>
      </c>
      <c r="T3309" s="8">
        <v>1</v>
      </c>
      <c r="U3309" s="8">
        <v>2</v>
      </c>
      <c r="V3309" s="9">
        <v>3</v>
      </c>
      <c r="W3309" s="36">
        <v>103.71000000000001</v>
      </c>
      <c r="X3309" s="12">
        <v>2</v>
      </c>
      <c r="Y3309" s="12">
        <v>2</v>
      </c>
      <c r="Z3309" s="12">
        <v>3.9</v>
      </c>
      <c r="AA3309" s="52">
        <f t="shared" si="204"/>
        <v>0.33333333333333331</v>
      </c>
      <c r="AB3309" s="54">
        <f t="shared" si="205"/>
        <v>1</v>
      </c>
      <c r="AC3309" s="54">
        <f t="shared" si="206"/>
        <v>1</v>
      </c>
      <c r="AD3309" s="55">
        <f t="shared" si="207"/>
        <v>0.77777777777777768</v>
      </c>
      <c r="AE3309" s="58"/>
    </row>
    <row r="3310" spans="1:31" s="5" customFormat="1" x14ac:dyDescent="0.3">
      <c r="A3310" s="40" t="s">
        <v>3706</v>
      </c>
      <c r="B3310" s="3" t="s">
        <v>3707</v>
      </c>
      <c r="C3310" s="8"/>
      <c r="D3310" s="8"/>
      <c r="E3310" s="8"/>
      <c r="F3310" s="9"/>
      <c r="G3310" s="36">
        <v>84.75</v>
      </c>
      <c r="H3310" s="12">
        <v>1</v>
      </c>
      <c r="I3310" s="12">
        <v>2</v>
      </c>
      <c r="J3310" s="13">
        <v>2.7</v>
      </c>
      <c r="K3310" s="34"/>
      <c r="L3310" s="8"/>
      <c r="M3310" s="8"/>
      <c r="N3310" s="9"/>
      <c r="O3310" s="36"/>
      <c r="P3310" s="12"/>
      <c r="Q3310" s="12"/>
      <c r="R3310" s="13"/>
      <c r="S3310" s="34"/>
      <c r="T3310" s="8"/>
      <c r="U3310" s="8"/>
      <c r="V3310" s="9"/>
      <c r="W3310" s="36"/>
      <c r="X3310" s="12"/>
      <c r="Y3310" s="12"/>
      <c r="Z3310" s="12"/>
      <c r="AA3310" s="52">
        <f t="shared" si="204"/>
        <v>0.33333333333333331</v>
      </c>
      <c r="AB3310" s="54">
        <f t="shared" si="205"/>
        <v>1</v>
      </c>
      <c r="AC3310" s="54">
        <f t="shared" si="206"/>
        <v>1</v>
      </c>
      <c r="AD3310" s="55">
        <f t="shared" si="207"/>
        <v>0.77777777777777768</v>
      </c>
      <c r="AE3310" s="58"/>
    </row>
    <row r="3311" spans="1:31" s="5" customFormat="1" x14ac:dyDescent="0.3">
      <c r="A3311" s="40" t="s">
        <v>3493</v>
      </c>
      <c r="B3311" s="3" t="s">
        <v>1814</v>
      </c>
      <c r="C3311" s="8"/>
      <c r="D3311" s="8"/>
      <c r="E3311" s="8"/>
      <c r="F3311" s="9"/>
      <c r="G3311" s="36">
        <v>89.17</v>
      </c>
      <c r="H3311" s="12">
        <v>2</v>
      </c>
      <c r="I3311" s="12">
        <v>2</v>
      </c>
      <c r="J3311" s="13">
        <v>45.3</v>
      </c>
      <c r="K3311" s="34"/>
      <c r="L3311" s="8"/>
      <c r="M3311" s="8"/>
      <c r="N3311" s="9"/>
      <c r="O3311" s="36"/>
      <c r="P3311" s="12"/>
      <c r="Q3311" s="12"/>
      <c r="R3311" s="13"/>
      <c r="S3311" s="34"/>
      <c r="T3311" s="8"/>
      <c r="U3311" s="8"/>
      <c r="V3311" s="9"/>
      <c r="W3311" s="36"/>
      <c r="X3311" s="12"/>
      <c r="Y3311" s="12"/>
      <c r="Z3311" s="12"/>
      <c r="AA3311" s="52">
        <f t="shared" si="204"/>
        <v>0.33333333333333331</v>
      </c>
      <c r="AB3311" s="54">
        <f t="shared" si="205"/>
        <v>1</v>
      </c>
      <c r="AC3311" s="54">
        <f t="shared" si="206"/>
        <v>1</v>
      </c>
      <c r="AD3311" s="55">
        <f t="shared" si="207"/>
        <v>0.77777777777777768</v>
      </c>
      <c r="AE3311" s="58"/>
    </row>
    <row r="3312" spans="1:31" s="5" customFormat="1" x14ac:dyDescent="0.3">
      <c r="A3312" s="40" t="s">
        <v>3750</v>
      </c>
      <c r="B3312" s="3" t="s">
        <v>3751</v>
      </c>
      <c r="C3312" s="8"/>
      <c r="D3312" s="8"/>
      <c r="E3312" s="8"/>
      <c r="F3312" s="9"/>
      <c r="G3312" s="36">
        <v>92.85</v>
      </c>
      <c r="H3312" s="12">
        <v>1</v>
      </c>
      <c r="I3312" s="12">
        <v>2</v>
      </c>
      <c r="J3312" s="13">
        <v>2.2000000000000002</v>
      </c>
      <c r="K3312" s="34"/>
      <c r="L3312" s="8"/>
      <c r="M3312" s="8"/>
      <c r="N3312" s="9"/>
      <c r="O3312" s="36"/>
      <c r="P3312" s="12"/>
      <c r="Q3312" s="12"/>
      <c r="R3312" s="13"/>
      <c r="S3312" s="34"/>
      <c r="T3312" s="8"/>
      <c r="U3312" s="8"/>
      <c r="V3312" s="9"/>
      <c r="W3312" s="36"/>
      <c r="X3312" s="12"/>
      <c r="Y3312" s="12"/>
      <c r="Z3312" s="12"/>
      <c r="AA3312" s="52">
        <f t="shared" si="204"/>
        <v>0.33333333333333331</v>
      </c>
      <c r="AB3312" s="54">
        <f t="shared" si="205"/>
        <v>1</v>
      </c>
      <c r="AC3312" s="54">
        <f t="shared" si="206"/>
        <v>1</v>
      </c>
      <c r="AD3312" s="55">
        <f t="shared" si="207"/>
        <v>0.77777777777777768</v>
      </c>
      <c r="AE3312" s="58"/>
    </row>
    <row r="3313" spans="1:31" s="5" customFormat="1" x14ac:dyDescent="0.3">
      <c r="A3313" s="40" t="s">
        <v>3603</v>
      </c>
      <c r="B3313" s="3" t="s">
        <v>2287</v>
      </c>
      <c r="C3313" s="8"/>
      <c r="D3313" s="8"/>
      <c r="E3313" s="8"/>
      <c r="F3313" s="9"/>
      <c r="G3313" s="36">
        <v>114.72</v>
      </c>
      <c r="H3313" s="12">
        <v>1</v>
      </c>
      <c r="I3313" s="12">
        <v>2</v>
      </c>
      <c r="J3313" s="13">
        <v>6.7</v>
      </c>
      <c r="K3313" s="34"/>
      <c r="L3313" s="8"/>
      <c r="M3313" s="8"/>
      <c r="N3313" s="9"/>
      <c r="O3313" s="36"/>
      <c r="P3313" s="12"/>
      <c r="Q3313" s="12"/>
      <c r="R3313" s="13"/>
      <c r="S3313" s="34"/>
      <c r="T3313" s="8"/>
      <c r="U3313" s="8"/>
      <c r="V3313" s="9"/>
      <c r="W3313" s="36"/>
      <c r="X3313" s="12"/>
      <c r="Y3313" s="12"/>
      <c r="Z3313" s="12"/>
      <c r="AA3313" s="52">
        <f t="shared" si="204"/>
        <v>0.33333333333333331</v>
      </c>
      <c r="AB3313" s="54">
        <f t="shared" si="205"/>
        <v>1</v>
      </c>
      <c r="AC3313" s="54">
        <f t="shared" si="206"/>
        <v>1</v>
      </c>
      <c r="AD3313" s="55">
        <f t="shared" si="207"/>
        <v>0.77777777777777768</v>
      </c>
      <c r="AE3313" s="58"/>
    </row>
    <row r="3314" spans="1:31" s="5" customFormat="1" x14ac:dyDescent="0.3">
      <c r="A3314" s="40" t="s">
        <v>3554</v>
      </c>
      <c r="B3314" s="3" t="s">
        <v>3555</v>
      </c>
      <c r="C3314" s="8"/>
      <c r="D3314" s="8"/>
      <c r="E3314" s="8"/>
      <c r="F3314" s="9"/>
      <c r="G3314" s="36">
        <v>115.07</v>
      </c>
      <c r="H3314" s="12">
        <v>2</v>
      </c>
      <c r="I3314" s="12">
        <v>2</v>
      </c>
      <c r="J3314" s="13">
        <v>5.6</v>
      </c>
      <c r="K3314" s="34"/>
      <c r="L3314" s="8"/>
      <c r="M3314" s="8"/>
      <c r="N3314" s="9"/>
      <c r="O3314" s="36"/>
      <c r="P3314" s="12"/>
      <c r="Q3314" s="12"/>
      <c r="R3314" s="13"/>
      <c r="S3314" s="34"/>
      <c r="T3314" s="8"/>
      <c r="U3314" s="8"/>
      <c r="V3314" s="9"/>
      <c r="W3314" s="36"/>
      <c r="X3314" s="12"/>
      <c r="Y3314" s="12"/>
      <c r="Z3314" s="12"/>
      <c r="AA3314" s="52">
        <f t="shared" si="204"/>
        <v>0.33333333333333331</v>
      </c>
      <c r="AB3314" s="54">
        <f t="shared" si="205"/>
        <v>1</v>
      </c>
      <c r="AC3314" s="54">
        <f t="shared" si="206"/>
        <v>1</v>
      </c>
      <c r="AD3314" s="55">
        <f t="shared" si="207"/>
        <v>0.77777777777777768</v>
      </c>
      <c r="AE3314" s="58"/>
    </row>
    <row r="3315" spans="1:31" s="5" customFormat="1" x14ac:dyDescent="0.3">
      <c r="A3315" s="40" t="s">
        <v>3546</v>
      </c>
      <c r="B3315" s="3" t="s">
        <v>3547</v>
      </c>
      <c r="C3315" s="8"/>
      <c r="D3315" s="8"/>
      <c r="E3315" s="8"/>
      <c r="F3315" s="9"/>
      <c r="G3315" s="36">
        <v>142.63999999999999</v>
      </c>
      <c r="H3315" s="12">
        <v>2</v>
      </c>
      <c r="I3315" s="12">
        <v>2</v>
      </c>
      <c r="J3315" s="13">
        <v>20</v>
      </c>
      <c r="K3315" s="34"/>
      <c r="L3315" s="8"/>
      <c r="M3315" s="8"/>
      <c r="N3315" s="9"/>
      <c r="O3315" s="36"/>
      <c r="P3315" s="12"/>
      <c r="Q3315" s="12"/>
      <c r="R3315" s="13"/>
      <c r="S3315" s="34"/>
      <c r="T3315" s="8"/>
      <c r="U3315" s="8"/>
      <c r="V3315" s="9"/>
      <c r="W3315" s="36"/>
      <c r="X3315" s="12"/>
      <c r="Y3315" s="12"/>
      <c r="Z3315" s="12"/>
      <c r="AA3315" s="52">
        <f t="shared" si="204"/>
        <v>0.33333333333333331</v>
      </c>
      <c r="AB3315" s="54">
        <f t="shared" si="205"/>
        <v>1</v>
      </c>
      <c r="AC3315" s="54">
        <f t="shared" si="206"/>
        <v>1</v>
      </c>
      <c r="AD3315" s="55">
        <f t="shared" si="207"/>
        <v>0.77777777777777768</v>
      </c>
      <c r="AE3315" s="58"/>
    </row>
    <row r="3316" spans="1:31" s="5" customFormat="1" x14ac:dyDescent="0.3">
      <c r="A3316" s="40" t="s">
        <v>3489</v>
      </c>
      <c r="B3316" s="3" t="s">
        <v>3490</v>
      </c>
      <c r="C3316" s="8"/>
      <c r="D3316" s="8"/>
      <c r="E3316" s="8"/>
      <c r="F3316" s="9"/>
      <c r="G3316" s="36">
        <v>147.28</v>
      </c>
      <c r="H3316" s="12">
        <v>2</v>
      </c>
      <c r="I3316" s="12">
        <v>2</v>
      </c>
      <c r="J3316" s="13">
        <v>15.5</v>
      </c>
      <c r="K3316" s="34"/>
      <c r="L3316" s="8"/>
      <c r="M3316" s="8"/>
      <c r="N3316" s="9"/>
      <c r="O3316" s="36"/>
      <c r="P3316" s="12"/>
      <c r="Q3316" s="12"/>
      <c r="R3316" s="13"/>
      <c r="S3316" s="34"/>
      <c r="T3316" s="8"/>
      <c r="U3316" s="8"/>
      <c r="V3316" s="9"/>
      <c r="W3316" s="36"/>
      <c r="X3316" s="12"/>
      <c r="Y3316" s="12"/>
      <c r="Z3316" s="12"/>
      <c r="AA3316" s="52">
        <f t="shared" si="204"/>
        <v>0.33333333333333331</v>
      </c>
      <c r="AB3316" s="54">
        <f t="shared" si="205"/>
        <v>1</v>
      </c>
      <c r="AC3316" s="54">
        <f t="shared" si="206"/>
        <v>1</v>
      </c>
      <c r="AD3316" s="55">
        <f t="shared" si="207"/>
        <v>0.77777777777777768</v>
      </c>
      <c r="AE3316" s="58"/>
    </row>
    <row r="3317" spans="1:31" s="5" customFormat="1" x14ac:dyDescent="0.3">
      <c r="A3317" s="40" t="s">
        <v>4305</v>
      </c>
      <c r="B3317" s="3" t="s">
        <v>4306</v>
      </c>
      <c r="C3317" s="8"/>
      <c r="D3317" s="8"/>
      <c r="E3317" s="8"/>
      <c r="F3317" s="9"/>
      <c r="G3317" s="36"/>
      <c r="H3317" s="12"/>
      <c r="I3317" s="12"/>
      <c r="J3317" s="13"/>
      <c r="K3317" s="34">
        <v>135.44999999999999</v>
      </c>
      <c r="L3317" s="8">
        <v>3</v>
      </c>
      <c r="M3317" s="8">
        <v>5</v>
      </c>
      <c r="N3317" s="9">
        <v>15.199999999999998</v>
      </c>
      <c r="O3317" s="36">
        <v>173.41999999999996</v>
      </c>
      <c r="P3317" s="12">
        <v>3</v>
      </c>
      <c r="Q3317" s="12">
        <v>4</v>
      </c>
      <c r="R3317" s="13">
        <v>10.699999999999998</v>
      </c>
      <c r="S3317" s="34"/>
      <c r="T3317" s="8"/>
      <c r="U3317" s="8"/>
      <c r="V3317" s="9"/>
      <c r="W3317" s="36">
        <v>371.79999999999995</v>
      </c>
      <c r="X3317" s="12">
        <v>7</v>
      </c>
      <c r="Y3317" s="12">
        <v>7</v>
      </c>
      <c r="Z3317" s="12">
        <v>17</v>
      </c>
      <c r="AA3317" s="52">
        <f t="shared" si="204"/>
        <v>1</v>
      </c>
      <c r="AB3317" s="54">
        <f t="shared" si="205"/>
        <v>1.2</v>
      </c>
      <c r="AC3317" s="54">
        <f t="shared" si="206"/>
        <v>0.125</v>
      </c>
      <c r="AD3317" s="55">
        <f t="shared" si="207"/>
        <v>0.77500000000000002</v>
      </c>
      <c r="AE3317" s="58"/>
    </row>
    <row r="3318" spans="1:31" s="5" customFormat="1" x14ac:dyDescent="0.3">
      <c r="A3318" s="40" t="s">
        <v>3401</v>
      </c>
      <c r="B3318" s="3" t="s">
        <v>3402</v>
      </c>
      <c r="C3318" s="8"/>
      <c r="D3318" s="8"/>
      <c r="E3318" s="8"/>
      <c r="F3318" s="9"/>
      <c r="G3318" s="36">
        <v>422.31000000000006</v>
      </c>
      <c r="H3318" s="12">
        <v>7</v>
      </c>
      <c r="I3318" s="12">
        <v>13</v>
      </c>
      <c r="J3318" s="13">
        <v>34.800000000000004</v>
      </c>
      <c r="K3318" s="34">
        <v>367.01</v>
      </c>
      <c r="L3318" s="8">
        <v>6</v>
      </c>
      <c r="M3318" s="8">
        <v>9</v>
      </c>
      <c r="N3318" s="9">
        <v>26.2</v>
      </c>
      <c r="O3318" s="36">
        <v>317.45999999999998</v>
      </c>
      <c r="P3318" s="12">
        <v>6</v>
      </c>
      <c r="Q3318" s="12">
        <v>7</v>
      </c>
      <c r="R3318" s="13">
        <v>21.8</v>
      </c>
      <c r="S3318" s="34"/>
      <c r="T3318" s="8"/>
      <c r="U3318" s="8"/>
      <c r="V3318" s="9"/>
      <c r="W3318" s="36"/>
      <c r="X3318" s="12"/>
      <c r="Y3318" s="12"/>
      <c r="Z3318" s="12"/>
      <c r="AA3318" s="52">
        <f t="shared" si="204"/>
        <v>7.1428571428571425E-2</v>
      </c>
      <c r="AB3318" s="54">
        <f t="shared" si="205"/>
        <v>1.25</v>
      </c>
      <c r="AC3318" s="54">
        <f t="shared" si="206"/>
        <v>1</v>
      </c>
      <c r="AD3318" s="55">
        <f t="shared" si="207"/>
        <v>0.77380952380952372</v>
      </c>
      <c r="AE3318" s="58"/>
    </row>
    <row r="3319" spans="1:31" s="5" customFormat="1" x14ac:dyDescent="0.3">
      <c r="A3319" s="40" t="s">
        <v>1895</v>
      </c>
      <c r="B3319" s="3" t="s">
        <v>1896</v>
      </c>
      <c r="C3319" s="34">
        <v>133.22</v>
      </c>
      <c r="D3319" s="8">
        <v>2</v>
      </c>
      <c r="E3319" s="8">
        <v>6</v>
      </c>
      <c r="F3319" s="9">
        <v>2.9</v>
      </c>
      <c r="G3319" s="36">
        <v>286.88</v>
      </c>
      <c r="H3319" s="12">
        <v>5</v>
      </c>
      <c r="I3319" s="12">
        <v>15</v>
      </c>
      <c r="J3319" s="13">
        <v>5.0999999999999996</v>
      </c>
      <c r="K3319" s="34">
        <v>149.92000000000002</v>
      </c>
      <c r="L3319" s="8">
        <v>3</v>
      </c>
      <c r="M3319" s="8">
        <v>7</v>
      </c>
      <c r="N3319" s="9">
        <v>1.8</v>
      </c>
      <c r="O3319" s="36">
        <v>545.70000000000005</v>
      </c>
      <c r="P3319" s="12">
        <v>11</v>
      </c>
      <c r="Q3319" s="12">
        <v>18</v>
      </c>
      <c r="R3319" s="13">
        <v>5.2000000000000011</v>
      </c>
      <c r="S3319" s="34">
        <v>532.70000000000005</v>
      </c>
      <c r="T3319" s="8">
        <v>12</v>
      </c>
      <c r="U3319" s="8">
        <v>18</v>
      </c>
      <c r="V3319" s="9">
        <v>4.7000000000000011</v>
      </c>
      <c r="W3319" s="36">
        <v>351.13</v>
      </c>
      <c r="X3319" s="12">
        <v>8</v>
      </c>
      <c r="Y3319" s="12">
        <v>12</v>
      </c>
      <c r="Z3319" s="12">
        <v>3.3999999999999995</v>
      </c>
      <c r="AA3319" s="52">
        <f t="shared" si="204"/>
        <v>0.4375</v>
      </c>
      <c r="AB3319" s="54">
        <f t="shared" si="205"/>
        <v>0.42105263157894735</v>
      </c>
      <c r="AC3319" s="54">
        <f t="shared" si="206"/>
        <v>1.4615384615384615</v>
      </c>
      <c r="AD3319" s="55">
        <f t="shared" si="207"/>
        <v>0.77336369770580282</v>
      </c>
      <c r="AE3319" s="58"/>
    </row>
    <row r="3320" spans="1:31" s="5" customFormat="1" x14ac:dyDescent="0.3">
      <c r="A3320" s="40" t="s">
        <v>4355</v>
      </c>
      <c r="B3320" s="3" t="s">
        <v>4356</v>
      </c>
      <c r="C3320" s="8"/>
      <c r="D3320" s="8"/>
      <c r="E3320" s="8"/>
      <c r="F3320" s="9"/>
      <c r="G3320" s="36"/>
      <c r="H3320" s="12"/>
      <c r="I3320" s="12"/>
      <c r="J3320" s="13"/>
      <c r="K3320" s="34"/>
      <c r="L3320" s="8"/>
      <c r="M3320" s="8"/>
      <c r="N3320" s="9"/>
      <c r="O3320" s="36">
        <v>130.44999999999999</v>
      </c>
      <c r="P3320" s="12">
        <v>3</v>
      </c>
      <c r="Q3320" s="12">
        <v>4</v>
      </c>
      <c r="R3320" s="13">
        <v>14.699999999999998</v>
      </c>
      <c r="S3320" s="34">
        <v>560.02</v>
      </c>
      <c r="T3320" s="8">
        <v>13</v>
      </c>
      <c r="U3320" s="8">
        <v>19</v>
      </c>
      <c r="V3320" s="9">
        <v>29.300000000000008</v>
      </c>
      <c r="W3320" s="36">
        <v>728.13</v>
      </c>
      <c r="X3320" s="12">
        <v>14</v>
      </c>
      <c r="Y3320" s="12">
        <v>17</v>
      </c>
      <c r="Z3320" s="12">
        <v>37.800000000000004</v>
      </c>
      <c r="AA3320" s="52">
        <f t="shared" si="204"/>
        <v>1</v>
      </c>
      <c r="AB3320" s="54">
        <f t="shared" si="205"/>
        <v>0.2</v>
      </c>
      <c r="AC3320" s="54">
        <f t="shared" si="206"/>
        <v>1.1111111111111112</v>
      </c>
      <c r="AD3320" s="55">
        <f t="shared" si="207"/>
        <v>0.77037037037037026</v>
      </c>
      <c r="AE3320" s="58"/>
    </row>
    <row r="3321" spans="1:31" s="5" customFormat="1" x14ac:dyDescent="0.3">
      <c r="A3321" s="40" t="s">
        <v>2108</v>
      </c>
      <c r="B3321" s="3" t="s">
        <v>2109</v>
      </c>
      <c r="C3321" s="34">
        <v>126.97999999999999</v>
      </c>
      <c r="D3321" s="8">
        <v>2</v>
      </c>
      <c r="E3321" s="8">
        <v>4</v>
      </c>
      <c r="F3321" s="9">
        <v>14.1</v>
      </c>
      <c r="G3321" s="36">
        <v>261.18</v>
      </c>
      <c r="H3321" s="12">
        <v>4</v>
      </c>
      <c r="I3321" s="12">
        <v>8</v>
      </c>
      <c r="J3321" s="13">
        <v>22.4</v>
      </c>
      <c r="K3321" s="34">
        <v>100.80000000000001</v>
      </c>
      <c r="L3321" s="8">
        <v>2</v>
      </c>
      <c r="M3321" s="8">
        <v>4</v>
      </c>
      <c r="N3321" s="9">
        <v>12.1</v>
      </c>
      <c r="O3321" s="36">
        <v>94.97</v>
      </c>
      <c r="P3321" s="12">
        <v>2</v>
      </c>
      <c r="Q3321" s="12">
        <v>3</v>
      </c>
      <c r="R3321" s="13">
        <v>12.4</v>
      </c>
      <c r="S3321" s="34">
        <v>35.43</v>
      </c>
      <c r="T3321" s="8">
        <v>1</v>
      </c>
      <c r="U3321" s="8">
        <v>1</v>
      </c>
      <c r="V3321" s="9">
        <v>3.5</v>
      </c>
      <c r="W3321" s="36">
        <v>79.63</v>
      </c>
      <c r="X3321" s="12">
        <v>2</v>
      </c>
      <c r="Y3321" s="12">
        <v>3</v>
      </c>
      <c r="Z3321" s="12">
        <v>7.4</v>
      </c>
      <c r="AA3321" s="52">
        <f t="shared" si="204"/>
        <v>0.55555555555555558</v>
      </c>
      <c r="AB3321" s="54">
        <f t="shared" si="205"/>
        <v>1.25</v>
      </c>
      <c r="AC3321" s="54">
        <f t="shared" si="206"/>
        <v>0.5</v>
      </c>
      <c r="AD3321" s="55">
        <f t="shared" si="207"/>
        <v>0.76851851851851849</v>
      </c>
      <c r="AE3321" s="58"/>
    </row>
    <row r="3322" spans="1:31" s="5" customFormat="1" x14ac:dyDescent="0.3">
      <c r="A3322" s="40" t="s">
        <v>2999</v>
      </c>
      <c r="B3322" s="3" t="s">
        <v>3000</v>
      </c>
      <c r="C3322" s="34">
        <v>47.01</v>
      </c>
      <c r="D3322" s="8">
        <v>1</v>
      </c>
      <c r="E3322" s="8">
        <v>3</v>
      </c>
      <c r="F3322" s="9">
        <v>16.600000000000001</v>
      </c>
      <c r="G3322" s="36">
        <v>102.69999999999999</v>
      </c>
      <c r="H3322" s="12">
        <v>2</v>
      </c>
      <c r="I3322" s="12">
        <v>4</v>
      </c>
      <c r="J3322" s="13">
        <v>11.6</v>
      </c>
      <c r="K3322" s="34"/>
      <c r="L3322" s="8"/>
      <c r="M3322" s="8"/>
      <c r="N3322" s="9"/>
      <c r="O3322" s="36">
        <v>56.84</v>
      </c>
      <c r="P3322" s="12">
        <v>1</v>
      </c>
      <c r="Q3322" s="12">
        <v>1</v>
      </c>
      <c r="R3322" s="13">
        <v>3.2</v>
      </c>
      <c r="S3322" s="34"/>
      <c r="T3322" s="8"/>
      <c r="U3322" s="8"/>
      <c r="V3322" s="9"/>
      <c r="W3322" s="36"/>
      <c r="X3322" s="12"/>
      <c r="Y3322" s="12"/>
      <c r="Z3322" s="12"/>
      <c r="AA3322" s="52">
        <f t="shared" si="204"/>
        <v>0.8</v>
      </c>
      <c r="AB3322" s="54">
        <f t="shared" si="205"/>
        <v>0.5</v>
      </c>
      <c r="AC3322" s="54">
        <f t="shared" si="206"/>
        <v>1</v>
      </c>
      <c r="AD3322" s="55">
        <f t="shared" si="207"/>
        <v>0.76666666666666661</v>
      </c>
      <c r="AE3322" s="58"/>
    </row>
    <row r="3323" spans="1:31" s="5" customFormat="1" x14ac:dyDescent="0.3">
      <c r="A3323" s="40" t="s">
        <v>4061</v>
      </c>
      <c r="B3323" s="3" t="s">
        <v>4062</v>
      </c>
      <c r="C3323" s="8"/>
      <c r="D3323" s="8"/>
      <c r="E3323" s="8"/>
      <c r="F3323" s="9"/>
      <c r="G3323" s="36">
        <v>48.23</v>
      </c>
      <c r="H3323" s="12">
        <v>1</v>
      </c>
      <c r="I3323" s="12">
        <v>1</v>
      </c>
      <c r="J3323" s="13">
        <v>7.7</v>
      </c>
      <c r="K3323" s="34">
        <v>26.36</v>
      </c>
      <c r="L3323" s="8">
        <v>1</v>
      </c>
      <c r="M3323" s="8">
        <v>3</v>
      </c>
      <c r="N3323" s="9">
        <v>13.4</v>
      </c>
      <c r="O3323" s="36">
        <v>106.52000000000001</v>
      </c>
      <c r="P3323" s="12">
        <v>2</v>
      </c>
      <c r="Q3323" s="12">
        <v>4</v>
      </c>
      <c r="R3323" s="13">
        <v>18.899999999999999</v>
      </c>
      <c r="S3323" s="34"/>
      <c r="T3323" s="8"/>
      <c r="U3323" s="8"/>
      <c r="V3323" s="9"/>
      <c r="W3323" s="36"/>
      <c r="X3323" s="12"/>
      <c r="Y3323" s="12"/>
      <c r="Z3323" s="12"/>
      <c r="AA3323" s="52">
        <f t="shared" si="204"/>
        <v>0.5</v>
      </c>
      <c r="AB3323" s="54">
        <f t="shared" si="205"/>
        <v>0.8</v>
      </c>
      <c r="AC3323" s="54">
        <f t="shared" si="206"/>
        <v>1</v>
      </c>
      <c r="AD3323" s="55">
        <f t="shared" si="207"/>
        <v>0.76666666666666661</v>
      </c>
      <c r="AE3323" s="58"/>
    </row>
    <row r="3324" spans="1:31" s="5" customFormat="1" x14ac:dyDescent="0.3">
      <c r="A3324" s="40" t="s">
        <v>1</v>
      </c>
      <c r="B3324" s="3" t="s">
        <v>2</v>
      </c>
      <c r="C3324" s="34">
        <v>8553.580000000009</v>
      </c>
      <c r="D3324" s="8">
        <v>134</v>
      </c>
      <c r="E3324" s="8">
        <v>195</v>
      </c>
      <c r="F3324" s="9">
        <v>63.600000000000158</v>
      </c>
      <c r="G3324" s="36">
        <v>6839.1900000000014</v>
      </c>
      <c r="H3324" s="12">
        <v>104</v>
      </c>
      <c r="I3324" s="12">
        <v>159</v>
      </c>
      <c r="J3324" s="13">
        <v>57.199999999999896</v>
      </c>
      <c r="K3324" s="34">
        <v>1942.7100000000005</v>
      </c>
      <c r="L3324" s="8">
        <v>36</v>
      </c>
      <c r="M3324" s="8">
        <v>48</v>
      </c>
      <c r="N3324" s="9">
        <v>29.799999999999979</v>
      </c>
      <c r="O3324" s="36">
        <v>20514.810000000009</v>
      </c>
      <c r="P3324" s="12">
        <v>299</v>
      </c>
      <c r="Q3324" s="12">
        <v>348</v>
      </c>
      <c r="R3324" s="13">
        <v>73.099999999999838</v>
      </c>
      <c r="S3324" s="34">
        <v>4672.2499999999991</v>
      </c>
      <c r="T3324" s="8">
        <v>87</v>
      </c>
      <c r="U3324" s="8">
        <v>111</v>
      </c>
      <c r="V3324" s="9">
        <v>49.900000000000041</v>
      </c>
      <c r="W3324" s="36">
        <v>5525.4000000000005</v>
      </c>
      <c r="X3324" s="12">
        <v>96</v>
      </c>
      <c r="Y3324" s="12">
        <v>119</v>
      </c>
      <c r="Z3324" s="12">
        <v>53.89999999999997</v>
      </c>
      <c r="AA3324" s="52">
        <f t="shared" si="204"/>
        <v>1.2250000000000001</v>
      </c>
      <c r="AB3324" s="54">
        <f t="shared" si="205"/>
        <v>0.14040114613180515</v>
      </c>
      <c r="AC3324" s="54">
        <f t="shared" si="206"/>
        <v>0.93333333333333335</v>
      </c>
      <c r="AD3324" s="55">
        <f t="shared" si="207"/>
        <v>0.76624482648837944</v>
      </c>
      <c r="AE3324" s="58"/>
    </row>
    <row r="3325" spans="1:31" s="5" customFormat="1" x14ac:dyDescent="0.3">
      <c r="A3325" s="40" t="s">
        <v>4187</v>
      </c>
      <c r="B3325" s="3" t="s">
        <v>4188</v>
      </c>
      <c r="C3325" s="8"/>
      <c r="D3325" s="8"/>
      <c r="E3325" s="8"/>
      <c r="F3325" s="9"/>
      <c r="G3325" s="36"/>
      <c r="H3325" s="12"/>
      <c r="I3325" s="12"/>
      <c r="J3325" s="13"/>
      <c r="K3325" s="34">
        <v>158.83000000000001</v>
      </c>
      <c r="L3325" s="8">
        <v>3</v>
      </c>
      <c r="M3325" s="8">
        <v>6</v>
      </c>
      <c r="N3325" s="9">
        <v>19.399999999999999</v>
      </c>
      <c r="O3325" s="36">
        <v>449.85</v>
      </c>
      <c r="P3325" s="12">
        <v>8</v>
      </c>
      <c r="Q3325" s="12">
        <v>11</v>
      </c>
      <c r="R3325" s="13">
        <v>31.199999999999996</v>
      </c>
      <c r="S3325" s="34">
        <v>458.95000000000005</v>
      </c>
      <c r="T3325" s="8">
        <v>9</v>
      </c>
      <c r="U3325" s="8">
        <v>11</v>
      </c>
      <c r="V3325" s="9">
        <v>31.199999999999996</v>
      </c>
      <c r="W3325" s="36">
        <v>697.6400000000001</v>
      </c>
      <c r="X3325" s="12">
        <v>12</v>
      </c>
      <c r="Y3325" s="12">
        <v>16</v>
      </c>
      <c r="Z3325" s="12">
        <v>37.899999999999991</v>
      </c>
      <c r="AA3325" s="52">
        <f t="shared" si="204"/>
        <v>1</v>
      </c>
      <c r="AB3325" s="54">
        <f t="shared" si="205"/>
        <v>0.58333333333333337</v>
      </c>
      <c r="AC3325" s="54">
        <f t="shared" si="206"/>
        <v>0.70588235294117652</v>
      </c>
      <c r="AD3325" s="55">
        <f t="shared" si="207"/>
        <v>0.76307189542483667</v>
      </c>
      <c r="AE3325" s="58"/>
    </row>
    <row r="3326" spans="1:31" s="5" customFormat="1" x14ac:dyDescent="0.3">
      <c r="A3326" s="40" t="s">
        <v>4158</v>
      </c>
      <c r="B3326" s="3" t="s">
        <v>4159</v>
      </c>
      <c r="C3326" s="8"/>
      <c r="D3326" s="8"/>
      <c r="E3326" s="8"/>
      <c r="F3326" s="9"/>
      <c r="G3326" s="36"/>
      <c r="H3326" s="12"/>
      <c r="I3326" s="12"/>
      <c r="J3326" s="13"/>
      <c r="K3326" s="34">
        <v>329.40000000000003</v>
      </c>
      <c r="L3326" s="8">
        <v>8</v>
      </c>
      <c r="M3326" s="8">
        <v>13</v>
      </c>
      <c r="N3326" s="9">
        <v>14.700000000000001</v>
      </c>
      <c r="O3326" s="36">
        <v>799.28999999999985</v>
      </c>
      <c r="P3326" s="12">
        <v>16</v>
      </c>
      <c r="Q3326" s="12">
        <v>16</v>
      </c>
      <c r="R3326" s="13">
        <v>17.5</v>
      </c>
      <c r="S3326" s="34">
        <v>64.47</v>
      </c>
      <c r="T3326" s="8">
        <v>2</v>
      </c>
      <c r="U3326" s="8">
        <v>5</v>
      </c>
      <c r="V3326" s="9">
        <v>4.9000000000000004</v>
      </c>
      <c r="W3326" s="36">
        <v>214.07</v>
      </c>
      <c r="X3326" s="12">
        <v>5</v>
      </c>
      <c r="Y3326" s="12">
        <v>12</v>
      </c>
      <c r="Z3326" s="12">
        <v>11.6</v>
      </c>
      <c r="AA3326" s="52">
        <f t="shared" si="204"/>
        <v>1</v>
      </c>
      <c r="AB3326" s="54">
        <f t="shared" si="205"/>
        <v>0.82352941176470584</v>
      </c>
      <c r="AC3326" s="54">
        <f t="shared" si="206"/>
        <v>0.46153846153846156</v>
      </c>
      <c r="AD3326" s="55">
        <f t="shared" si="207"/>
        <v>0.76168929110105577</v>
      </c>
      <c r="AE3326" s="58"/>
    </row>
    <row r="3327" spans="1:31" s="5" customFormat="1" x14ac:dyDescent="0.3">
      <c r="A3327" s="40" t="s">
        <v>4057</v>
      </c>
      <c r="B3327" s="3" t="s">
        <v>4058</v>
      </c>
      <c r="C3327" s="8"/>
      <c r="D3327" s="8"/>
      <c r="E3327" s="8"/>
      <c r="F3327" s="9"/>
      <c r="G3327" s="36">
        <v>45.23</v>
      </c>
      <c r="H3327" s="12">
        <v>1</v>
      </c>
      <c r="I3327" s="12">
        <v>4</v>
      </c>
      <c r="J3327" s="13">
        <v>13.2</v>
      </c>
      <c r="K3327" s="34">
        <v>207.71999999999997</v>
      </c>
      <c r="L3327" s="8">
        <v>4</v>
      </c>
      <c r="M3327" s="8">
        <v>4</v>
      </c>
      <c r="N3327" s="9">
        <v>17.600000000000001</v>
      </c>
      <c r="O3327" s="36">
        <v>150.97999999999999</v>
      </c>
      <c r="P3327" s="12">
        <v>2</v>
      </c>
      <c r="Q3327" s="12">
        <v>3</v>
      </c>
      <c r="R3327" s="13">
        <v>14.4</v>
      </c>
      <c r="S3327" s="34">
        <v>186.91</v>
      </c>
      <c r="T3327" s="8">
        <v>3</v>
      </c>
      <c r="U3327" s="8">
        <v>4</v>
      </c>
      <c r="V3327" s="9">
        <v>16.399999999999999</v>
      </c>
      <c r="W3327" s="36">
        <v>191.31</v>
      </c>
      <c r="X3327" s="12">
        <v>4</v>
      </c>
      <c r="Y3327" s="12">
        <v>5</v>
      </c>
      <c r="Z3327" s="12">
        <v>19.600000000000001</v>
      </c>
      <c r="AA3327" s="52">
        <f t="shared" si="204"/>
        <v>0.2</v>
      </c>
      <c r="AB3327" s="54">
        <f t="shared" si="205"/>
        <v>1.25</v>
      </c>
      <c r="AC3327" s="54">
        <f t="shared" si="206"/>
        <v>0.83333333333333337</v>
      </c>
      <c r="AD3327" s="55">
        <f t="shared" si="207"/>
        <v>0.76111111111111107</v>
      </c>
      <c r="AE3327" s="58"/>
    </row>
    <row r="3328" spans="1:31" s="5" customFormat="1" x14ac:dyDescent="0.3">
      <c r="A3328" s="40" t="s">
        <v>3986</v>
      </c>
      <c r="B3328" s="3" t="s">
        <v>3987</v>
      </c>
      <c r="C3328" s="8"/>
      <c r="D3328" s="8"/>
      <c r="E3328" s="8"/>
      <c r="F3328" s="9"/>
      <c r="G3328" s="36">
        <v>81.61</v>
      </c>
      <c r="H3328" s="12">
        <v>1</v>
      </c>
      <c r="I3328" s="12">
        <v>4</v>
      </c>
      <c r="J3328" s="13">
        <v>21.4</v>
      </c>
      <c r="K3328" s="34">
        <v>108.12</v>
      </c>
      <c r="L3328" s="8">
        <v>2</v>
      </c>
      <c r="M3328" s="8">
        <v>2</v>
      </c>
      <c r="N3328" s="9">
        <v>5.8</v>
      </c>
      <c r="O3328" s="36">
        <v>111.16</v>
      </c>
      <c r="P3328" s="12">
        <v>2</v>
      </c>
      <c r="Q3328" s="12">
        <v>3</v>
      </c>
      <c r="R3328" s="13">
        <v>11.1</v>
      </c>
      <c r="S3328" s="34">
        <v>98.1</v>
      </c>
      <c r="T3328" s="8">
        <v>2</v>
      </c>
      <c r="U3328" s="8">
        <v>3</v>
      </c>
      <c r="V3328" s="9">
        <v>11.1</v>
      </c>
      <c r="W3328" s="36">
        <v>105.72</v>
      </c>
      <c r="X3328" s="12">
        <v>2</v>
      </c>
      <c r="Y3328" s="12">
        <v>2</v>
      </c>
      <c r="Z3328" s="12">
        <v>9.5</v>
      </c>
      <c r="AA3328" s="52">
        <f t="shared" si="204"/>
        <v>0.2</v>
      </c>
      <c r="AB3328" s="54">
        <f t="shared" si="205"/>
        <v>0.75</v>
      </c>
      <c r="AC3328" s="54">
        <f t="shared" si="206"/>
        <v>1.3333333333333333</v>
      </c>
      <c r="AD3328" s="55">
        <f t="shared" si="207"/>
        <v>0.76111111111111107</v>
      </c>
      <c r="AE3328" s="58"/>
    </row>
    <row r="3329" spans="1:31" s="5" customFormat="1" x14ac:dyDescent="0.3">
      <c r="A3329" s="40" t="s">
        <v>4274</v>
      </c>
      <c r="B3329" s="3" t="s">
        <v>4275</v>
      </c>
      <c r="C3329" s="8"/>
      <c r="D3329" s="8"/>
      <c r="E3329" s="8"/>
      <c r="F3329" s="9"/>
      <c r="G3329" s="36"/>
      <c r="H3329" s="12"/>
      <c r="I3329" s="12"/>
      <c r="J3329" s="13"/>
      <c r="K3329" s="34"/>
      <c r="L3329" s="8"/>
      <c r="M3329" s="8"/>
      <c r="N3329" s="9"/>
      <c r="O3329" s="36">
        <v>303.71999999999997</v>
      </c>
      <c r="P3329" s="12">
        <v>4</v>
      </c>
      <c r="Q3329" s="12">
        <v>5</v>
      </c>
      <c r="R3329" s="13">
        <v>11.7</v>
      </c>
      <c r="S3329" s="34">
        <v>505.49</v>
      </c>
      <c r="T3329" s="8">
        <v>9</v>
      </c>
      <c r="U3329" s="8">
        <v>9</v>
      </c>
      <c r="V3329" s="9">
        <v>17</v>
      </c>
      <c r="W3329" s="36">
        <v>398.06000000000006</v>
      </c>
      <c r="X3329" s="12">
        <v>7</v>
      </c>
      <c r="Y3329" s="12">
        <v>8</v>
      </c>
      <c r="Z3329" s="12">
        <v>16.5</v>
      </c>
      <c r="AA3329" s="52">
        <f t="shared" si="204"/>
        <v>1</v>
      </c>
      <c r="AB3329" s="54">
        <f t="shared" si="205"/>
        <v>0.16666666666666666</v>
      </c>
      <c r="AC3329" s="54">
        <f t="shared" si="206"/>
        <v>1.1111111111111112</v>
      </c>
      <c r="AD3329" s="55">
        <f t="shared" si="207"/>
        <v>0.75925925925925919</v>
      </c>
      <c r="AE3329" s="58"/>
    </row>
    <row r="3330" spans="1:31" s="5" customFormat="1" x14ac:dyDescent="0.3">
      <c r="A3330" s="40" t="s">
        <v>1817</v>
      </c>
      <c r="B3330" s="3" t="s">
        <v>1818</v>
      </c>
      <c r="C3330" s="34">
        <v>236.61999999999998</v>
      </c>
      <c r="D3330" s="8">
        <v>3</v>
      </c>
      <c r="E3330" s="8">
        <v>5</v>
      </c>
      <c r="F3330" s="9">
        <v>15.4</v>
      </c>
      <c r="G3330" s="36">
        <v>190.25</v>
      </c>
      <c r="H3330" s="12">
        <v>3</v>
      </c>
      <c r="I3330" s="12">
        <v>6</v>
      </c>
      <c r="J3330" s="13">
        <v>22.399999999999995</v>
      </c>
      <c r="K3330" s="34">
        <v>219.76999999999998</v>
      </c>
      <c r="L3330" s="8">
        <v>4</v>
      </c>
      <c r="M3330" s="8">
        <v>5</v>
      </c>
      <c r="N3330" s="9">
        <v>15.4</v>
      </c>
      <c r="O3330" s="36">
        <v>293.92</v>
      </c>
      <c r="P3330" s="12">
        <v>4</v>
      </c>
      <c r="Q3330" s="12">
        <v>7</v>
      </c>
      <c r="R3330" s="13">
        <v>15.4</v>
      </c>
      <c r="S3330" s="34">
        <v>298.86000000000007</v>
      </c>
      <c r="T3330" s="8">
        <v>5</v>
      </c>
      <c r="U3330" s="8">
        <v>5</v>
      </c>
      <c r="V3330" s="9">
        <v>15.4</v>
      </c>
      <c r="W3330" s="36">
        <v>285.52</v>
      </c>
      <c r="X3330" s="12">
        <v>6</v>
      </c>
      <c r="Y3330" s="12">
        <v>8</v>
      </c>
      <c r="Z3330" s="12">
        <v>25</v>
      </c>
      <c r="AA3330" s="52">
        <f t="shared" si="204"/>
        <v>0.8571428571428571</v>
      </c>
      <c r="AB3330" s="54">
        <f t="shared" si="205"/>
        <v>0.75</v>
      </c>
      <c r="AC3330" s="54">
        <f t="shared" si="206"/>
        <v>0.66666666666666663</v>
      </c>
      <c r="AD3330" s="55">
        <f t="shared" si="207"/>
        <v>0.75793650793650791</v>
      </c>
      <c r="AE3330" s="58"/>
    </row>
    <row r="3331" spans="1:31" s="5" customFormat="1" x14ac:dyDescent="0.3">
      <c r="A3331" s="40" t="s">
        <v>811</v>
      </c>
      <c r="B3331" s="3" t="s">
        <v>812</v>
      </c>
      <c r="C3331" s="34">
        <v>528.23</v>
      </c>
      <c r="D3331" s="8">
        <v>8</v>
      </c>
      <c r="E3331" s="8">
        <v>12</v>
      </c>
      <c r="F3331" s="9">
        <v>38.9</v>
      </c>
      <c r="G3331" s="36">
        <v>789.03</v>
      </c>
      <c r="H3331" s="12">
        <v>11</v>
      </c>
      <c r="I3331" s="12">
        <v>16</v>
      </c>
      <c r="J3331" s="13">
        <v>48.100000000000016</v>
      </c>
      <c r="K3331" s="34">
        <v>181.29</v>
      </c>
      <c r="L3331" s="8">
        <v>3</v>
      </c>
      <c r="M3331" s="8">
        <v>4</v>
      </c>
      <c r="N3331" s="9">
        <v>12.4</v>
      </c>
      <c r="O3331" s="36">
        <v>346.28999999999996</v>
      </c>
      <c r="P3331" s="12">
        <v>6</v>
      </c>
      <c r="Q3331" s="12">
        <v>9</v>
      </c>
      <c r="R3331" s="13">
        <v>37.300000000000004</v>
      </c>
      <c r="S3331" s="34">
        <v>52.06</v>
      </c>
      <c r="T3331" s="8">
        <v>1</v>
      </c>
      <c r="U3331" s="8">
        <v>1</v>
      </c>
      <c r="V3331" s="9">
        <v>4.0999999999999996</v>
      </c>
      <c r="W3331" s="36">
        <v>44.42</v>
      </c>
      <c r="X3331" s="12">
        <v>1</v>
      </c>
      <c r="Y3331" s="12">
        <v>1</v>
      </c>
      <c r="Z3331" s="12">
        <v>4.0999999999999996</v>
      </c>
      <c r="AA3331" s="52">
        <f t="shared" ref="AA3331:AA3394" si="208">(E3331+1)/(I3331+1)</f>
        <v>0.76470588235294112</v>
      </c>
      <c r="AB3331" s="54">
        <f t="shared" ref="AB3331:AB3394" si="209">(M3331+1)/(Q3331+1)</f>
        <v>0.5</v>
      </c>
      <c r="AC3331" s="54">
        <f t="shared" ref="AC3331:AC3394" si="210">(U3331+1)/(Y3331+1)</f>
        <v>1</v>
      </c>
      <c r="AD3331" s="55">
        <f t="shared" ref="AD3331:AD3394" si="211">AVERAGE(AA3331:AC3331)</f>
        <v>0.75490196078431371</v>
      </c>
      <c r="AE3331" s="58"/>
    </row>
    <row r="3332" spans="1:31" s="5" customFormat="1" x14ac:dyDescent="0.3">
      <c r="A3332" s="40" t="s">
        <v>3279</v>
      </c>
      <c r="B3332" s="3" t="s">
        <v>3280</v>
      </c>
      <c r="C3332" s="34">
        <v>60.28</v>
      </c>
      <c r="D3332" s="8">
        <v>1</v>
      </c>
      <c r="E3332" s="8">
        <v>2</v>
      </c>
      <c r="F3332" s="9">
        <v>6.8</v>
      </c>
      <c r="G3332" s="36">
        <v>231.99</v>
      </c>
      <c r="H3332" s="12">
        <v>4</v>
      </c>
      <c r="I3332" s="12">
        <v>8</v>
      </c>
      <c r="J3332" s="13">
        <v>18</v>
      </c>
      <c r="K3332" s="34">
        <v>182.78</v>
      </c>
      <c r="L3332" s="8">
        <v>4</v>
      </c>
      <c r="M3332" s="8">
        <v>8</v>
      </c>
      <c r="N3332" s="9">
        <v>18</v>
      </c>
      <c r="O3332" s="36">
        <v>105.53999999999999</v>
      </c>
      <c r="P3332" s="12">
        <v>2</v>
      </c>
      <c r="Q3332" s="12">
        <v>5</v>
      </c>
      <c r="R3332" s="13">
        <v>12.8</v>
      </c>
      <c r="S3332" s="34">
        <v>64.319999999999993</v>
      </c>
      <c r="T3332" s="8">
        <v>2</v>
      </c>
      <c r="U3332" s="8">
        <v>2</v>
      </c>
      <c r="V3332" s="9">
        <v>5</v>
      </c>
      <c r="W3332" s="36">
        <v>148.39999999999998</v>
      </c>
      <c r="X3332" s="12">
        <v>4</v>
      </c>
      <c r="Y3332" s="12">
        <v>6</v>
      </c>
      <c r="Z3332" s="12">
        <v>19</v>
      </c>
      <c r="AA3332" s="52">
        <f t="shared" si="208"/>
        <v>0.33333333333333331</v>
      </c>
      <c r="AB3332" s="54">
        <f t="shared" si="209"/>
        <v>1.5</v>
      </c>
      <c r="AC3332" s="54">
        <f t="shared" si="210"/>
        <v>0.42857142857142855</v>
      </c>
      <c r="AD3332" s="55">
        <f t="shared" si="211"/>
        <v>0.75396825396825395</v>
      </c>
      <c r="AE3332" s="58"/>
    </row>
    <row r="3333" spans="1:31" x14ac:dyDescent="0.3">
      <c r="A3333" s="40" t="s">
        <v>676</v>
      </c>
      <c r="B3333" s="3" t="s">
        <v>677</v>
      </c>
      <c r="C3333" s="34">
        <v>533.05999999999995</v>
      </c>
      <c r="D3333" s="8">
        <v>10</v>
      </c>
      <c r="E3333" s="8">
        <v>20</v>
      </c>
      <c r="F3333" s="9">
        <v>15.2</v>
      </c>
      <c r="G3333" s="36">
        <v>772.21</v>
      </c>
      <c r="H3333" s="12">
        <v>13</v>
      </c>
      <c r="I3333" s="12">
        <v>24</v>
      </c>
      <c r="J3333" s="13">
        <v>19.699999999999996</v>
      </c>
      <c r="K3333" s="34">
        <v>224.77</v>
      </c>
      <c r="L3333" s="8">
        <v>4</v>
      </c>
      <c r="M3333" s="8">
        <v>10</v>
      </c>
      <c r="N3333" s="9">
        <v>10.7</v>
      </c>
      <c r="O3333" s="36">
        <v>812.28</v>
      </c>
      <c r="P3333" s="12">
        <v>14</v>
      </c>
      <c r="Q3333" s="12">
        <v>19</v>
      </c>
      <c r="R3333" s="13">
        <v>18.800000000000004</v>
      </c>
      <c r="S3333" s="34">
        <v>1297.5200000000002</v>
      </c>
      <c r="T3333" s="8">
        <v>23</v>
      </c>
      <c r="U3333" s="8">
        <v>31</v>
      </c>
      <c r="V3333" s="9">
        <v>26.2</v>
      </c>
      <c r="W3333" s="36">
        <v>1417.9000000000003</v>
      </c>
      <c r="X3333" s="12">
        <v>28</v>
      </c>
      <c r="Y3333" s="12">
        <v>36</v>
      </c>
      <c r="Z3333" s="12">
        <v>27.899999999999984</v>
      </c>
      <c r="AA3333" s="52">
        <f t="shared" si="208"/>
        <v>0.84</v>
      </c>
      <c r="AB3333" s="54">
        <f t="shared" si="209"/>
        <v>0.55000000000000004</v>
      </c>
      <c r="AC3333" s="54">
        <f t="shared" si="210"/>
        <v>0.86486486486486491</v>
      </c>
      <c r="AD3333" s="55">
        <f t="shared" si="211"/>
        <v>0.75162162162162172</v>
      </c>
    </row>
    <row r="3334" spans="1:31" x14ac:dyDescent="0.3">
      <c r="A3334" s="40" t="s">
        <v>141</v>
      </c>
      <c r="B3334" s="3" t="s">
        <v>142</v>
      </c>
      <c r="C3334" s="34">
        <v>1661.3799999999999</v>
      </c>
      <c r="D3334" s="8">
        <v>28</v>
      </c>
      <c r="E3334" s="8">
        <v>39</v>
      </c>
      <c r="F3334" s="9">
        <v>38.200000000000024</v>
      </c>
      <c r="G3334" s="36">
        <v>1245.82</v>
      </c>
      <c r="H3334" s="12">
        <v>21</v>
      </c>
      <c r="I3334" s="12">
        <v>32</v>
      </c>
      <c r="J3334" s="13">
        <v>37</v>
      </c>
      <c r="K3334" s="34"/>
      <c r="L3334" s="8"/>
      <c r="M3334" s="8"/>
      <c r="N3334" s="9"/>
      <c r="O3334" s="36"/>
      <c r="P3334" s="12"/>
      <c r="Q3334" s="12"/>
      <c r="R3334" s="13"/>
      <c r="S3334" s="34"/>
      <c r="T3334" s="8"/>
      <c r="U3334" s="8"/>
      <c r="V3334" s="9"/>
      <c r="W3334" s="36">
        <v>855.6600000000002</v>
      </c>
      <c r="X3334" s="12">
        <v>18</v>
      </c>
      <c r="Y3334" s="12">
        <v>23</v>
      </c>
      <c r="Z3334" s="12">
        <v>27.699999999999992</v>
      </c>
      <c r="AA3334" s="52">
        <f t="shared" si="208"/>
        <v>1.2121212121212122</v>
      </c>
      <c r="AB3334" s="54">
        <f t="shared" si="209"/>
        <v>1</v>
      </c>
      <c r="AC3334" s="54">
        <f t="shared" si="210"/>
        <v>4.1666666666666664E-2</v>
      </c>
      <c r="AD3334" s="55">
        <f t="shared" si="211"/>
        <v>0.75126262626262619</v>
      </c>
    </row>
    <row r="3335" spans="1:31" x14ac:dyDescent="0.3">
      <c r="A3335" s="40" t="s">
        <v>4641</v>
      </c>
      <c r="B3335" s="3" t="s">
        <v>3925</v>
      </c>
      <c r="C3335" s="8"/>
      <c r="D3335" s="8"/>
      <c r="E3335" s="8"/>
      <c r="F3335" s="9"/>
      <c r="G3335" s="36"/>
      <c r="H3335" s="12"/>
      <c r="I3335" s="12"/>
      <c r="J3335" s="13"/>
      <c r="K3335" s="34">
        <v>88.71</v>
      </c>
      <c r="L3335" s="8">
        <v>2</v>
      </c>
      <c r="M3335" s="8">
        <v>2</v>
      </c>
      <c r="N3335" s="9">
        <v>5.9</v>
      </c>
      <c r="O3335" s="36">
        <v>42.14</v>
      </c>
      <c r="P3335" s="12">
        <v>1</v>
      </c>
      <c r="Q3335" s="12">
        <v>2</v>
      </c>
      <c r="R3335" s="13">
        <v>6.3</v>
      </c>
      <c r="S3335" s="34"/>
      <c r="T3335" s="8"/>
      <c r="U3335" s="8"/>
      <c r="V3335" s="9"/>
      <c r="W3335" s="36">
        <v>46.68</v>
      </c>
      <c r="X3335" s="12">
        <v>1</v>
      </c>
      <c r="Y3335" s="12">
        <v>3</v>
      </c>
      <c r="Z3335" s="12">
        <v>4.5</v>
      </c>
      <c r="AA3335" s="52">
        <f t="shared" si="208"/>
        <v>1</v>
      </c>
      <c r="AB3335" s="54">
        <f t="shared" si="209"/>
        <v>1</v>
      </c>
      <c r="AC3335" s="54">
        <f t="shared" si="210"/>
        <v>0.25</v>
      </c>
      <c r="AD3335" s="55">
        <f t="shared" si="211"/>
        <v>0.75</v>
      </c>
    </row>
    <row r="3336" spans="1:31" x14ac:dyDescent="0.3">
      <c r="A3336" s="40" t="s">
        <v>3257</v>
      </c>
      <c r="B3336" s="3" t="s">
        <v>3258</v>
      </c>
      <c r="C3336" s="34">
        <v>41.12</v>
      </c>
      <c r="D3336" s="8">
        <v>1</v>
      </c>
      <c r="E3336" s="8">
        <v>2</v>
      </c>
      <c r="F3336" s="9">
        <v>5.3</v>
      </c>
      <c r="G3336" s="36">
        <v>39.380000000000003</v>
      </c>
      <c r="H3336" s="12">
        <v>1</v>
      </c>
      <c r="I3336" s="12">
        <v>3</v>
      </c>
      <c r="J3336" s="13">
        <v>5.0999999999999996</v>
      </c>
      <c r="K3336" s="34">
        <v>134.85</v>
      </c>
      <c r="L3336" s="8">
        <v>4</v>
      </c>
      <c r="M3336" s="8">
        <v>5</v>
      </c>
      <c r="N3336" s="9">
        <v>14.3</v>
      </c>
      <c r="O3336" s="36">
        <v>121.19</v>
      </c>
      <c r="P3336" s="12">
        <v>3</v>
      </c>
      <c r="Q3336" s="12">
        <v>5</v>
      </c>
      <c r="R3336" s="13">
        <v>13.699999999999998</v>
      </c>
      <c r="S3336" s="34">
        <v>29.23</v>
      </c>
      <c r="T3336" s="8">
        <v>1</v>
      </c>
      <c r="U3336" s="8">
        <v>1</v>
      </c>
      <c r="V3336" s="9">
        <v>7.5</v>
      </c>
      <c r="W3336" s="36">
        <v>70.489999999999995</v>
      </c>
      <c r="X3336" s="12">
        <v>2</v>
      </c>
      <c r="Y3336" s="12">
        <v>3</v>
      </c>
      <c r="Z3336" s="12">
        <v>9</v>
      </c>
      <c r="AA3336" s="52">
        <f t="shared" si="208"/>
        <v>0.75</v>
      </c>
      <c r="AB3336" s="54">
        <f t="shared" si="209"/>
        <v>1</v>
      </c>
      <c r="AC3336" s="54">
        <f t="shared" si="210"/>
        <v>0.5</v>
      </c>
      <c r="AD3336" s="55">
        <f t="shared" si="211"/>
        <v>0.75</v>
      </c>
    </row>
    <row r="3337" spans="1:31" x14ac:dyDescent="0.3">
      <c r="A3337" s="40" t="s">
        <v>2846</v>
      </c>
      <c r="B3337" s="3" t="s">
        <v>2847</v>
      </c>
      <c r="C3337" s="34">
        <v>39.43</v>
      </c>
      <c r="D3337" s="8">
        <v>1</v>
      </c>
      <c r="E3337" s="8">
        <v>1</v>
      </c>
      <c r="F3337" s="9">
        <v>10.7</v>
      </c>
      <c r="G3337" s="36">
        <v>48.28</v>
      </c>
      <c r="H3337" s="12">
        <v>1</v>
      </c>
      <c r="I3337" s="12">
        <v>3</v>
      </c>
      <c r="J3337" s="13">
        <v>18.2</v>
      </c>
      <c r="K3337" s="34"/>
      <c r="L3337" s="8"/>
      <c r="M3337" s="8"/>
      <c r="N3337" s="9"/>
      <c r="O3337" s="36">
        <v>179.93</v>
      </c>
      <c r="P3337" s="12">
        <v>3</v>
      </c>
      <c r="Q3337" s="12">
        <v>3</v>
      </c>
      <c r="R3337" s="13">
        <v>17.2</v>
      </c>
      <c r="S3337" s="34">
        <v>204.45999999999998</v>
      </c>
      <c r="T3337" s="8">
        <v>4</v>
      </c>
      <c r="U3337" s="8">
        <v>5</v>
      </c>
      <c r="V3337" s="9">
        <v>34.5</v>
      </c>
      <c r="W3337" s="36">
        <v>110.49</v>
      </c>
      <c r="X3337" s="12">
        <v>2</v>
      </c>
      <c r="Y3337" s="12">
        <v>3</v>
      </c>
      <c r="Z3337" s="12">
        <v>16.3</v>
      </c>
      <c r="AA3337" s="52">
        <f t="shared" si="208"/>
        <v>0.5</v>
      </c>
      <c r="AB3337" s="54">
        <f t="shared" si="209"/>
        <v>0.25</v>
      </c>
      <c r="AC3337" s="54">
        <f t="shared" si="210"/>
        <v>1.5</v>
      </c>
      <c r="AD3337" s="55">
        <f t="shared" si="211"/>
        <v>0.75</v>
      </c>
    </row>
    <row r="3338" spans="1:31" x14ac:dyDescent="0.3">
      <c r="A3338" s="40" t="s">
        <v>4247</v>
      </c>
      <c r="B3338" s="3" t="s">
        <v>4248</v>
      </c>
      <c r="C3338" s="8"/>
      <c r="D3338" s="8"/>
      <c r="E3338" s="8"/>
      <c r="F3338" s="9"/>
      <c r="G3338" s="36"/>
      <c r="H3338" s="12"/>
      <c r="I3338" s="12"/>
      <c r="J3338" s="13"/>
      <c r="K3338" s="34">
        <v>165.87</v>
      </c>
      <c r="L3338" s="8">
        <v>3</v>
      </c>
      <c r="M3338" s="8">
        <v>4</v>
      </c>
      <c r="N3338" s="9">
        <v>22.5</v>
      </c>
      <c r="O3338" s="36">
        <v>167.92</v>
      </c>
      <c r="P3338" s="12">
        <v>4</v>
      </c>
      <c r="Q3338" s="12">
        <v>4</v>
      </c>
      <c r="R3338" s="13">
        <v>22</v>
      </c>
      <c r="S3338" s="34"/>
      <c r="T3338" s="8"/>
      <c r="U3338" s="8"/>
      <c r="V3338" s="9"/>
      <c r="W3338" s="36">
        <v>70.56</v>
      </c>
      <c r="X3338" s="12">
        <v>2</v>
      </c>
      <c r="Y3338" s="12">
        <v>3</v>
      </c>
      <c r="Z3338" s="12">
        <v>19.3</v>
      </c>
      <c r="AA3338" s="52">
        <f t="shared" si="208"/>
        <v>1</v>
      </c>
      <c r="AB3338" s="54">
        <f t="shared" si="209"/>
        <v>1</v>
      </c>
      <c r="AC3338" s="54">
        <f t="shared" si="210"/>
        <v>0.25</v>
      </c>
      <c r="AD3338" s="55">
        <f t="shared" si="211"/>
        <v>0.75</v>
      </c>
    </row>
    <row r="3339" spans="1:31" x14ac:dyDescent="0.3">
      <c r="A3339" s="40" t="s">
        <v>3525</v>
      </c>
      <c r="B3339" s="3" t="s">
        <v>3526</v>
      </c>
      <c r="C3339" s="8"/>
      <c r="D3339" s="8"/>
      <c r="E3339" s="8"/>
      <c r="F3339" s="9"/>
      <c r="G3339" s="36">
        <v>151.94999999999999</v>
      </c>
      <c r="H3339" s="12">
        <v>2</v>
      </c>
      <c r="I3339" s="12">
        <v>3</v>
      </c>
      <c r="J3339" s="13">
        <v>11.5</v>
      </c>
      <c r="K3339" s="34">
        <v>226.26000000000002</v>
      </c>
      <c r="L3339" s="8">
        <v>3</v>
      </c>
      <c r="M3339" s="8">
        <v>3</v>
      </c>
      <c r="N3339" s="9">
        <v>12.4</v>
      </c>
      <c r="O3339" s="36">
        <v>171.42000000000002</v>
      </c>
      <c r="P3339" s="12">
        <v>3</v>
      </c>
      <c r="Q3339" s="12">
        <v>3</v>
      </c>
      <c r="R3339" s="13">
        <v>11</v>
      </c>
      <c r="S3339" s="34"/>
      <c r="T3339" s="8"/>
      <c r="U3339" s="8"/>
      <c r="V3339" s="9"/>
      <c r="W3339" s="36"/>
      <c r="X3339" s="12"/>
      <c r="Y3339" s="12"/>
      <c r="Z3339" s="12"/>
      <c r="AA3339" s="52">
        <f t="shared" si="208"/>
        <v>0.25</v>
      </c>
      <c r="AB3339" s="54">
        <f t="shared" si="209"/>
        <v>1</v>
      </c>
      <c r="AC3339" s="54">
        <f t="shared" si="210"/>
        <v>1</v>
      </c>
      <c r="AD3339" s="55">
        <f t="shared" si="211"/>
        <v>0.75</v>
      </c>
    </row>
    <row r="3340" spans="1:31" x14ac:dyDescent="0.3">
      <c r="A3340" s="40" t="s">
        <v>4069</v>
      </c>
      <c r="B3340" s="3" t="s">
        <v>4070</v>
      </c>
      <c r="C3340" s="8"/>
      <c r="D3340" s="8"/>
      <c r="E3340" s="8"/>
      <c r="F3340" s="9"/>
      <c r="G3340" s="36">
        <v>54.87</v>
      </c>
      <c r="H3340" s="12">
        <v>1</v>
      </c>
      <c r="I3340" s="12">
        <v>3</v>
      </c>
      <c r="J3340" s="13">
        <v>2.8</v>
      </c>
      <c r="K3340" s="34">
        <v>48.6</v>
      </c>
      <c r="L3340" s="8">
        <v>1</v>
      </c>
      <c r="M3340" s="8">
        <v>1</v>
      </c>
      <c r="N3340" s="9">
        <v>0.6</v>
      </c>
      <c r="O3340" s="36">
        <v>45.8</v>
      </c>
      <c r="P3340" s="12">
        <v>1</v>
      </c>
      <c r="Q3340" s="12">
        <v>1</v>
      </c>
      <c r="R3340" s="13">
        <v>1.4</v>
      </c>
      <c r="S3340" s="34">
        <v>35.07</v>
      </c>
      <c r="T3340" s="8">
        <v>1</v>
      </c>
      <c r="U3340" s="8">
        <v>1</v>
      </c>
      <c r="V3340" s="9">
        <v>0.6</v>
      </c>
      <c r="W3340" s="36">
        <v>44.48</v>
      </c>
      <c r="X3340" s="12">
        <v>1</v>
      </c>
      <c r="Y3340" s="12">
        <v>1</v>
      </c>
      <c r="Z3340" s="12">
        <v>0.6</v>
      </c>
      <c r="AA3340" s="52">
        <f t="shared" si="208"/>
        <v>0.25</v>
      </c>
      <c r="AB3340" s="54">
        <f t="shared" si="209"/>
        <v>1</v>
      </c>
      <c r="AC3340" s="54">
        <f t="shared" si="210"/>
        <v>1</v>
      </c>
      <c r="AD3340" s="55">
        <f t="shared" si="211"/>
        <v>0.75</v>
      </c>
    </row>
    <row r="3341" spans="1:31" x14ac:dyDescent="0.3">
      <c r="A3341" s="40" t="s">
        <v>7150</v>
      </c>
      <c r="B3341" s="16" t="s">
        <v>7151</v>
      </c>
      <c r="C3341" s="8"/>
      <c r="D3341" s="8"/>
      <c r="E3341" s="8"/>
      <c r="F3341" s="9"/>
      <c r="G3341" s="36"/>
      <c r="H3341" s="12"/>
      <c r="I3341" s="12"/>
      <c r="J3341" s="13"/>
      <c r="K3341" s="34"/>
      <c r="L3341" s="8"/>
      <c r="M3341" s="8"/>
      <c r="N3341" s="9"/>
      <c r="O3341" s="36"/>
      <c r="P3341" s="12"/>
      <c r="Q3341" s="12"/>
      <c r="R3341" s="13"/>
      <c r="S3341" s="34"/>
      <c r="T3341" s="8"/>
      <c r="U3341" s="8"/>
      <c r="V3341" s="9"/>
      <c r="W3341" s="36">
        <v>27.77</v>
      </c>
      <c r="X3341" s="12">
        <v>1</v>
      </c>
      <c r="Y3341" s="12">
        <v>3</v>
      </c>
      <c r="Z3341" s="12">
        <v>13.2</v>
      </c>
      <c r="AA3341" s="52">
        <f t="shared" si="208"/>
        <v>1</v>
      </c>
      <c r="AB3341" s="54">
        <f t="shared" si="209"/>
        <v>1</v>
      </c>
      <c r="AC3341" s="54">
        <f t="shared" si="210"/>
        <v>0.25</v>
      </c>
      <c r="AD3341" s="55">
        <f t="shared" si="211"/>
        <v>0.75</v>
      </c>
    </row>
    <row r="3342" spans="1:31" x14ac:dyDescent="0.3">
      <c r="A3342" s="40" t="s">
        <v>7261</v>
      </c>
      <c r="B3342" s="16" t="s">
        <v>7262</v>
      </c>
      <c r="C3342" s="8"/>
      <c r="D3342" s="8"/>
      <c r="E3342" s="8"/>
      <c r="F3342" s="9"/>
      <c r="G3342" s="36"/>
      <c r="H3342" s="12"/>
      <c r="I3342" s="12"/>
      <c r="J3342" s="13"/>
      <c r="K3342" s="34"/>
      <c r="L3342" s="8"/>
      <c r="M3342" s="8"/>
      <c r="N3342" s="9"/>
      <c r="O3342" s="36"/>
      <c r="P3342" s="12"/>
      <c r="Q3342" s="12"/>
      <c r="R3342" s="13"/>
      <c r="S3342" s="34"/>
      <c r="T3342" s="8"/>
      <c r="U3342" s="8"/>
      <c r="V3342" s="9"/>
      <c r="W3342" s="36">
        <v>27.86</v>
      </c>
      <c r="X3342" s="12">
        <v>1</v>
      </c>
      <c r="Y3342" s="12">
        <v>3</v>
      </c>
      <c r="Z3342" s="12">
        <v>1</v>
      </c>
      <c r="AA3342" s="52">
        <f t="shared" si="208"/>
        <v>1</v>
      </c>
      <c r="AB3342" s="54">
        <f t="shared" si="209"/>
        <v>1</v>
      </c>
      <c r="AC3342" s="54">
        <f t="shared" si="210"/>
        <v>0.25</v>
      </c>
      <c r="AD3342" s="55">
        <f t="shared" si="211"/>
        <v>0.75</v>
      </c>
    </row>
    <row r="3343" spans="1:31" x14ac:dyDescent="0.3">
      <c r="A3343" s="40" t="s">
        <v>5186</v>
      </c>
      <c r="B3343" s="3" t="s">
        <v>5187</v>
      </c>
      <c r="C3343" s="8"/>
      <c r="D3343" s="8"/>
      <c r="E3343" s="8"/>
      <c r="F3343" s="9"/>
      <c r="G3343" s="36"/>
      <c r="H3343" s="12"/>
      <c r="I3343" s="12"/>
      <c r="J3343" s="13"/>
      <c r="K3343" s="34"/>
      <c r="L3343" s="8"/>
      <c r="M3343" s="8"/>
      <c r="N3343" s="9"/>
      <c r="O3343" s="36">
        <v>28.73</v>
      </c>
      <c r="P3343" s="12">
        <v>1</v>
      </c>
      <c r="Q3343" s="12">
        <v>3</v>
      </c>
      <c r="R3343" s="13">
        <v>17</v>
      </c>
      <c r="S3343" s="34"/>
      <c r="T3343" s="8"/>
      <c r="U3343" s="8"/>
      <c r="V3343" s="9"/>
      <c r="W3343" s="36"/>
      <c r="X3343" s="12"/>
      <c r="Y3343" s="12"/>
      <c r="Z3343" s="12"/>
      <c r="AA3343" s="52">
        <f t="shared" si="208"/>
        <v>1</v>
      </c>
      <c r="AB3343" s="54">
        <f t="shared" si="209"/>
        <v>0.25</v>
      </c>
      <c r="AC3343" s="54">
        <f t="shared" si="210"/>
        <v>1</v>
      </c>
      <c r="AD3343" s="55">
        <f t="shared" si="211"/>
        <v>0.75</v>
      </c>
    </row>
    <row r="3344" spans="1:31" x14ac:dyDescent="0.3">
      <c r="A3344" s="40" t="s">
        <v>7209</v>
      </c>
      <c r="B3344" s="16" t="s">
        <v>7210</v>
      </c>
      <c r="C3344" s="8"/>
      <c r="D3344" s="8"/>
      <c r="E3344" s="8"/>
      <c r="F3344" s="9"/>
      <c r="G3344" s="36"/>
      <c r="H3344" s="12"/>
      <c r="I3344" s="12"/>
      <c r="J3344" s="13"/>
      <c r="K3344" s="34"/>
      <c r="L3344" s="8"/>
      <c r="M3344" s="8"/>
      <c r="N3344" s="9"/>
      <c r="O3344" s="36"/>
      <c r="P3344" s="12"/>
      <c r="Q3344" s="12"/>
      <c r="R3344" s="13"/>
      <c r="S3344" s="34"/>
      <c r="T3344" s="8"/>
      <c r="U3344" s="8"/>
      <c r="V3344" s="9"/>
      <c r="W3344" s="36">
        <v>28.75</v>
      </c>
      <c r="X3344" s="12">
        <v>1</v>
      </c>
      <c r="Y3344" s="12">
        <v>3</v>
      </c>
      <c r="Z3344" s="12">
        <v>4.5999999999999996</v>
      </c>
      <c r="AA3344" s="52">
        <f t="shared" si="208"/>
        <v>1</v>
      </c>
      <c r="AB3344" s="54">
        <f t="shared" si="209"/>
        <v>1</v>
      </c>
      <c r="AC3344" s="54">
        <f t="shared" si="210"/>
        <v>0.25</v>
      </c>
      <c r="AD3344" s="55">
        <f t="shared" si="211"/>
        <v>0.75</v>
      </c>
    </row>
    <row r="3345" spans="1:30" x14ac:dyDescent="0.3">
      <c r="A3345" s="40" t="s">
        <v>7227</v>
      </c>
      <c r="B3345" s="16" t="s">
        <v>7228</v>
      </c>
      <c r="C3345" s="8"/>
      <c r="D3345" s="8"/>
      <c r="E3345" s="8"/>
      <c r="F3345" s="9"/>
      <c r="G3345" s="36"/>
      <c r="H3345" s="12"/>
      <c r="I3345" s="12"/>
      <c r="J3345" s="13"/>
      <c r="K3345" s="34"/>
      <c r="L3345" s="8"/>
      <c r="M3345" s="8"/>
      <c r="N3345" s="9"/>
      <c r="O3345" s="36"/>
      <c r="P3345" s="12"/>
      <c r="Q3345" s="12"/>
      <c r="R3345" s="13"/>
      <c r="S3345" s="34"/>
      <c r="T3345" s="8"/>
      <c r="U3345" s="8"/>
      <c r="V3345" s="9"/>
      <c r="W3345" s="36">
        <v>28.92</v>
      </c>
      <c r="X3345" s="12">
        <v>1</v>
      </c>
      <c r="Y3345" s="12">
        <v>3</v>
      </c>
      <c r="Z3345" s="12">
        <v>4.8</v>
      </c>
      <c r="AA3345" s="52">
        <f t="shared" si="208"/>
        <v>1</v>
      </c>
      <c r="AB3345" s="54">
        <f t="shared" si="209"/>
        <v>1</v>
      </c>
      <c r="AC3345" s="54">
        <f t="shared" si="210"/>
        <v>0.25</v>
      </c>
      <c r="AD3345" s="55">
        <f t="shared" si="211"/>
        <v>0.75</v>
      </c>
    </row>
    <row r="3346" spans="1:30" x14ac:dyDescent="0.3">
      <c r="A3346" s="40" t="s">
        <v>4981</v>
      </c>
      <c r="B3346" s="3" t="s">
        <v>4982</v>
      </c>
      <c r="C3346" s="8"/>
      <c r="D3346" s="8"/>
      <c r="E3346" s="8"/>
      <c r="F3346" s="9"/>
      <c r="G3346" s="36"/>
      <c r="H3346" s="12"/>
      <c r="I3346" s="12"/>
      <c r="J3346" s="13"/>
      <c r="K3346" s="34"/>
      <c r="L3346" s="8"/>
      <c r="M3346" s="8"/>
      <c r="N3346" s="9"/>
      <c r="O3346" s="36">
        <v>33.42</v>
      </c>
      <c r="P3346" s="12">
        <v>1</v>
      </c>
      <c r="Q3346" s="12">
        <v>3</v>
      </c>
      <c r="R3346" s="13">
        <v>8.6999999999999993</v>
      </c>
      <c r="S3346" s="34"/>
      <c r="T3346" s="8"/>
      <c r="U3346" s="8"/>
      <c r="V3346" s="9"/>
      <c r="W3346" s="36"/>
      <c r="X3346" s="12"/>
      <c r="Y3346" s="12"/>
      <c r="Z3346" s="12"/>
      <c r="AA3346" s="52">
        <f t="shared" si="208"/>
        <v>1</v>
      </c>
      <c r="AB3346" s="54">
        <f t="shared" si="209"/>
        <v>0.25</v>
      </c>
      <c r="AC3346" s="54">
        <f t="shared" si="210"/>
        <v>1</v>
      </c>
      <c r="AD3346" s="55">
        <f t="shared" si="211"/>
        <v>0.75</v>
      </c>
    </row>
    <row r="3347" spans="1:30" x14ac:dyDescent="0.3">
      <c r="A3347" s="40" t="s">
        <v>4516</v>
      </c>
      <c r="B3347" s="3" t="s">
        <v>4517</v>
      </c>
      <c r="C3347" s="8"/>
      <c r="D3347" s="8"/>
      <c r="E3347" s="8"/>
      <c r="F3347" s="9"/>
      <c r="G3347" s="36"/>
      <c r="H3347" s="12"/>
      <c r="I3347" s="12"/>
      <c r="J3347" s="13"/>
      <c r="K3347" s="34"/>
      <c r="L3347" s="8"/>
      <c r="M3347" s="8"/>
      <c r="N3347" s="9"/>
      <c r="O3347" s="36">
        <v>70.179999999999993</v>
      </c>
      <c r="P3347" s="12">
        <v>2</v>
      </c>
      <c r="Q3347" s="12">
        <v>3</v>
      </c>
      <c r="R3347" s="13">
        <v>7.5</v>
      </c>
      <c r="S3347" s="34">
        <v>93.39</v>
      </c>
      <c r="T3347" s="8">
        <v>2</v>
      </c>
      <c r="U3347" s="8">
        <v>4</v>
      </c>
      <c r="V3347" s="9">
        <v>14.1</v>
      </c>
      <c r="W3347" s="36">
        <v>106.26</v>
      </c>
      <c r="X3347" s="12">
        <v>2</v>
      </c>
      <c r="Y3347" s="12">
        <v>4</v>
      </c>
      <c r="Z3347" s="12">
        <v>12.8</v>
      </c>
      <c r="AA3347" s="52">
        <f t="shared" si="208"/>
        <v>1</v>
      </c>
      <c r="AB3347" s="54">
        <f t="shared" si="209"/>
        <v>0.25</v>
      </c>
      <c r="AC3347" s="54">
        <f t="shared" si="210"/>
        <v>1</v>
      </c>
      <c r="AD3347" s="55">
        <f t="shared" si="211"/>
        <v>0.75</v>
      </c>
    </row>
    <row r="3348" spans="1:30" x14ac:dyDescent="0.3">
      <c r="A3348" s="40" t="s">
        <v>3879</v>
      </c>
      <c r="B3348" s="3" t="s">
        <v>3880</v>
      </c>
      <c r="C3348" s="8"/>
      <c r="D3348" s="8"/>
      <c r="E3348" s="8"/>
      <c r="F3348" s="9"/>
      <c r="G3348" s="36">
        <v>38.33</v>
      </c>
      <c r="H3348" s="12">
        <v>1</v>
      </c>
      <c r="I3348" s="12">
        <v>3</v>
      </c>
      <c r="J3348" s="13">
        <v>9.1</v>
      </c>
      <c r="K3348" s="34"/>
      <c r="L3348" s="8"/>
      <c r="M3348" s="8"/>
      <c r="N3348" s="9"/>
      <c r="O3348" s="36"/>
      <c r="P3348" s="12"/>
      <c r="Q3348" s="12"/>
      <c r="R3348" s="13"/>
      <c r="S3348" s="34"/>
      <c r="T3348" s="8"/>
      <c r="U3348" s="8"/>
      <c r="V3348" s="9"/>
      <c r="W3348" s="36"/>
      <c r="X3348" s="12"/>
      <c r="Y3348" s="12"/>
      <c r="Z3348" s="12"/>
      <c r="AA3348" s="52">
        <f t="shared" si="208"/>
        <v>0.25</v>
      </c>
      <c r="AB3348" s="54">
        <f t="shared" si="209"/>
        <v>1</v>
      </c>
      <c r="AC3348" s="54">
        <f t="shared" si="210"/>
        <v>1</v>
      </c>
      <c r="AD3348" s="55">
        <f t="shared" si="211"/>
        <v>0.75</v>
      </c>
    </row>
    <row r="3349" spans="1:30" x14ac:dyDescent="0.3">
      <c r="A3349" s="40" t="s">
        <v>1887</v>
      </c>
      <c r="B3349" s="3" t="s">
        <v>1888</v>
      </c>
      <c r="C3349" s="34">
        <v>169.19</v>
      </c>
      <c r="D3349" s="8">
        <v>2</v>
      </c>
      <c r="E3349" s="8">
        <v>2</v>
      </c>
      <c r="F3349" s="9">
        <v>4.2</v>
      </c>
      <c r="G3349" s="36">
        <v>139.66</v>
      </c>
      <c r="H3349" s="12">
        <v>2</v>
      </c>
      <c r="I3349" s="12">
        <v>2</v>
      </c>
      <c r="J3349" s="13">
        <v>2.2000000000000002</v>
      </c>
      <c r="K3349" s="34"/>
      <c r="L3349" s="8"/>
      <c r="M3349" s="8"/>
      <c r="N3349" s="9"/>
      <c r="O3349" s="36"/>
      <c r="P3349" s="12"/>
      <c r="Q3349" s="12"/>
      <c r="R3349" s="13"/>
      <c r="S3349" s="34"/>
      <c r="T3349" s="8"/>
      <c r="U3349" s="8"/>
      <c r="V3349" s="9"/>
      <c r="W3349" s="36">
        <v>165.85000000000002</v>
      </c>
      <c r="X3349" s="12">
        <v>2</v>
      </c>
      <c r="Y3349" s="12">
        <v>3</v>
      </c>
      <c r="Z3349" s="12">
        <v>3.2</v>
      </c>
      <c r="AA3349" s="52">
        <f t="shared" si="208"/>
        <v>1</v>
      </c>
      <c r="AB3349" s="54">
        <f t="shared" si="209"/>
        <v>1</v>
      </c>
      <c r="AC3349" s="54">
        <f t="shared" si="210"/>
        <v>0.25</v>
      </c>
      <c r="AD3349" s="55">
        <f t="shared" si="211"/>
        <v>0.75</v>
      </c>
    </row>
    <row r="3350" spans="1:30" x14ac:dyDescent="0.3">
      <c r="A3350" s="40" t="s">
        <v>7104</v>
      </c>
      <c r="B3350" s="16" t="s">
        <v>7105</v>
      </c>
      <c r="C3350" s="8"/>
      <c r="D3350" s="8"/>
      <c r="E3350" s="8"/>
      <c r="F3350" s="9"/>
      <c r="G3350" s="36"/>
      <c r="H3350" s="12"/>
      <c r="I3350" s="12"/>
      <c r="J3350" s="13"/>
      <c r="K3350" s="34"/>
      <c r="L3350" s="8"/>
      <c r="M3350" s="8"/>
      <c r="N3350" s="9"/>
      <c r="O3350" s="36"/>
      <c r="P3350" s="12"/>
      <c r="Q3350" s="12"/>
      <c r="R3350" s="13"/>
      <c r="S3350" s="34"/>
      <c r="T3350" s="8"/>
      <c r="U3350" s="8"/>
      <c r="V3350" s="9"/>
      <c r="W3350" s="36">
        <v>38.979999999999997</v>
      </c>
      <c r="X3350" s="12">
        <v>1</v>
      </c>
      <c r="Y3350" s="12">
        <v>3</v>
      </c>
      <c r="Z3350" s="12">
        <v>6.3</v>
      </c>
      <c r="AA3350" s="52">
        <f t="shared" si="208"/>
        <v>1</v>
      </c>
      <c r="AB3350" s="54">
        <f t="shared" si="209"/>
        <v>1</v>
      </c>
      <c r="AC3350" s="54">
        <f t="shared" si="210"/>
        <v>0.25</v>
      </c>
      <c r="AD3350" s="55">
        <f t="shared" si="211"/>
        <v>0.75</v>
      </c>
    </row>
    <row r="3351" spans="1:30" x14ac:dyDescent="0.3">
      <c r="A3351" s="40" t="s">
        <v>5148</v>
      </c>
      <c r="B3351" s="3" t="s">
        <v>5149</v>
      </c>
      <c r="C3351" s="8"/>
      <c r="D3351" s="8"/>
      <c r="E3351" s="8"/>
      <c r="F3351" s="9"/>
      <c r="G3351" s="36"/>
      <c r="H3351" s="12"/>
      <c r="I3351" s="12"/>
      <c r="J3351" s="13"/>
      <c r="K3351" s="34"/>
      <c r="L3351" s="8"/>
      <c r="M3351" s="8"/>
      <c r="N3351" s="9"/>
      <c r="O3351" s="36">
        <v>40.18</v>
      </c>
      <c r="P3351" s="12">
        <v>1</v>
      </c>
      <c r="Q3351" s="12">
        <v>3</v>
      </c>
      <c r="R3351" s="13">
        <v>11.1</v>
      </c>
      <c r="S3351" s="34"/>
      <c r="T3351" s="8"/>
      <c r="U3351" s="8"/>
      <c r="V3351" s="9"/>
      <c r="W3351" s="36"/>
      <c r="X3351" s="12"/>
      <c r="Y3351" s="12"/>
      <c r="Z3351" s="12"/>
      <c r="AA3351" s="52">
        <f t="shared" si="208"/>
        <v>1</v>
      </c>
      <c r="AB3351" s="54">
        <f t="shared" si="209"/>
        <v>0.25</v>
      </c>
      <c r="AC3351" s="54">
        <f t="shared" si="210"/>
        <v>1</v>
      </c>
      <c r="AD3351" s="55">
        <f t="shared" si="211"/>
        <v>0.75</v>
      </c>
    </row>
    <row r="3352" spans="1:30" x14ac:dyDescent="0.3">
      <c r="A3352" s="40" t="s">
        <v>1291</v>
      </c>
      <c r="B3352" s="3" t="s">
        <v>1118</v>
      </c>
      <c r="C3352" s="34">
        <v>200.02999999999997</v>
      </c>
      <c r="D3352" s="8">
        <v>4</v>
      </c>
      <c r="E3352" s="8">
        <v>6</v>
      </c>
      <c r="F3352" s="9">
        <v>48.3</v>
      </c>
      <c r="G3352" s="36">
        <v>259.89</v>
      </c>
      <c r="H3352" s="12">
        <v>5</v>
      </c>
      <c r="I3352" s="12">
        <v>6</v>
      </c>
      <c r="J3352" s="13">
        <v>41.7</v>
      </c>
      <c r="K3352" s="34"/>
      <c r="L3352" s="8"/>
      <c r="M3352" s="8"/>
      <c r="N3352" s="9"/>
      <c r="O3352" s="36">
        <v>103.45</v>
      </c>
      <c r="P3352" s="12">
        <v>2</v>
      </c>
      <c r="Q3352" s="12">
        <v>3</v>
      </c>
      <c r="R3352" s="13">
        <v>13.3</v>
      </c>
      <c r="S3352" s="34"/>
      <c r="T3352" s="8"/>
      <c r="U3352" s="8"/>
      <c r="V3352" s="9"/>
      <c r="W3352" s="36"/>
      <c r="X3352" s="12"/>
      <c r="Y3352" s="12"/>
      <c r="Z3352" s="12"/>
      <c r="AA3352" s="52">
        <f t="shared" si="208"/>
        <v>1</v>
      </c>
      <c r="AB3352" s="54">
        <f t="shared" si="209"/>
        <v>0.25</v>
      </c>
      <c r="AC3352" s="54">
        <f t="shared" si="210"/>
        <v>1</v>
      </c>
      <c r="AD3352" s="55">
        <f t="shared" si="211"/>
        <v>0.75</v>
      </c>
    </row>
    <row r="3353" spans="1:30" x14ac:dyDescent="0.3">
      <c r="A3353" s="40" t="s">
        <v>3801</v>
      </c>
      <c r="B3353" s="3" t="s">
        <v>3802</v>
      </c>
      <c r="C3353" s="8"/>
      <c r="D3353" s="8"/>
      <c r="E3353" s="8"/>
      <c r="F3353" s="9"/>
      <c r="G3353" s="36">
        <v>43.22</v>
      </c>
      <c r="H3353" s="12">
        <v>1</v>
      </c>
      <c r="I3353" s="12">
        <v>3</v>
      </c>
      <c r="J3353" s="13">
        <v>2.5</v>
      </c>
      <c r="K3353" s="34"/>
      <c r="L3353" s="8"/>
      <c r="M3353" s="8"/>
      <c r="N3353" s="9"/>
      <c r="O3353" s="36"/>
      <c r="P3353" s="12"/>
      <c r="Q3353" s="12"/>
      <c r="R3353" s="13"/>
      <c r="S3353" s="34"/>
      <c r="T3353" s="8"/>
      <c r="U3353" s="8"/>
      <c r="V3353" s="9"/>
      <c r="W3353" s="36"/>
      <c r="X3353" s="12"/>
      <c r="Y3353" s="12"/>
      <c r="Z3353" s="12"/>
      <c r="AA3353" s="52">
        <f t="shared" si="208"/>
        <v>0.25</v>
      </c>
      <c r="AB3353" s="54">
        <f t="shared" si="209"/>
        <v>1</v>
      </c>
      <c r="AC3353" s="54">
        <f t="shared" si="210"/>
        <v>1</v>
      </c>
      <c r="AD3353" s="55">
        <f t="shared" si="211"/>
        <v>0.75</v>
      </c>
    </row>
    <row r="3354" spans="1:30" x14ac:dyDescent="0.3">
      <c r="A3354" s="40" t="s">
        <v>3646</v>
      </c>
      <c r="B3354" s="3" t="s">
        <v>3647</v>
      </c>
      <c r="C3354" s="8"/>
      <c r="D3354" s="8"/>
      <c r="E3354" s="8"/>
      <c r="F3354" s="9"/>
      <c r="G3354" s="36">
        <v>44.03</v>
      </c>
      <c r="H3354" s="12">
        <v>1</v>
      </c>
      <c r="I3354" s="12">
        <v>3</v>
      </c>
      <c r="J3354" s="13">
        <v>6</v>
      </c>
      <c r="K3354" s="34"/>
      <c r="L3354" s="8"/>
      <c r="M3354" s="8"/>
      <c r="N3354" s="9"/>
      <c r="O3354" s="36"/>
      <c r="P3354" s="12"/>
      <c r="Q3354" s="12"/>
      <c r="R3354" s="13"/>
      <c r="S3354" s="34"/>
      <c r="T3354" s="8"/>
      <c r="U3354" s="8"/>
      <c r="V3354" s="9"/>
      <c r="W3354" s="36"/>
      <c r="X3354" s="12"/>
      <c r="Y3354" s="12"/>
      <c r="Z3354" s="12"/>
      <c r="AA3354" s="52">
        <f t="shared" si="208"/>
        <v>0.25</v>
      </c>
      <c r="AB3354" s="54">
        <f t="shared" si="209"/>
        <v>1</v>
      </c>
      <c r="AC3354" s="54">
        <f t="shared" si="210"/>
        <v>1</v>
      </c>
      <c r="AD3354" s="55">
        <f t="shared" si="211"/>
        <v>0.75</v>
      </c>
    </row>
    <row r="3355" spans="1:30" x14ac:dyDescent="0.3">
      <c r="A3355" s="40" t="s">
        <v>3663</v>
      </c>
      <c r="B3355" s="3" t="s">
        <v>3664</v>
      </c>
      <c r="C3355" s="8"/>
      <c r="D3355" s="8"/>
      <c r="E3355" s="8"/>
      <c r="F3355" s="9"/>
      <c r="G3355" s="36">
        <v>44.51</v>
      </c>
      <c r="H3355" s="12">
        <v>1</v>
      </c>
      <c r="I3355" s="12">
        <v>3</v>
      </c>
      <c r="J3355" s="13">
        <v>5.9</v>
      </c>
      <c r="K3355" s="34"/>
      <c r="L3355" s="8"/>
      <c r="M3355" s="8"/>
      <c r="N3355" s="9"/>
      <c r="O3355" s="36"/>
      <c r="P3355" s="12"/>
      <c r="Q3355" s="12"/>
      <c r="R3355" s="13"/>
      <c r="S3355" s="34"/>
      <c r="T3355" s="8"/>
      <c r="U3355" s="8"/>
      <c r="V3355" s="9"/>
      <c r="W3355" s="36"/>
      <c r="X3355" s="12"/>
      <c r="Y3355" s="12"/>
      <c r="Z3355" s="12"/>
      <c r="AA3355" s="52">
        <f t="shared" si="208"/>
        <v>0.25</v>
      </c>
      <c r="AB3355" s="54">
        <f t="shared" si="209"/>
        <v>1</v>
      </c>
      <c r="AC3355" s="54">
        <f t="shared" si="210"/>
        <v>1</v>
      </c>
      <c r="AD3355" s="55">
        <f t="shared" si="211"/>
        <v>0.75</v>
      </c>
    </row>
    <row r="3356" spans="1:30" x14ac:dyDescent="0.3">
      <c r="A3356" s="40" t="s">
        <v>3763</v>
      </c>
      <c r="B3356" s="3" t="s">
        <v>3764</v>
      </c>
      <c r="C3356" s="8"/>
      <c r="D3356" s="8"/>
      <c r="E3356" s="8"/>
      <c r="F3356" s="9"/>
      <c r="G3356" s="36">
        <v>45.16</v>
      </c>
      <c r="H3356" s="12">
        <v>1</v>
      </c>
      <c r="I3356" s="12">
        <v>3</v>
      </c>
      <c r="J3356" s="13">
        <v>2.9</v>
      </c>
      <c r="K3356" s="34"/>
      <c r="L3356" s="8"/>
      <c r="M3356" s="8"/>
      <c r="N3356" s="9"/>
      <c r="O3356" s="36"/>
      <c r="P3356" s="12"/>
      <c r="Q3356" s="12"/>
      <c r="R3356" s="13"/>
      <c r="S3356" s="34"/>
      <c r="T3356" s="8"/>
      <c r="U3356" s="8"/>
      <c r="V3356" s="9"/>
      <c r="W3356" s="36"/>
      <c r="X3356" s="12"/>
      <c r="Y3356" s="12"/>
      <c r="Z3356" s="12"/>
      <c r="AA3356" s="52">
        <f t="shared" si="208"/>
        <v>0.25</v>
      </c>
      <c r="AB3356" s="54">
        <f t="shared" si="209"/>
        <v>1</v>
      </c>
      <c r="AC3356" s="54">
        <f t="shared" si="210"/>
        <v>1</v>
      </c>
      <c r="AD3356" s="55">
        <f t="shared" si="211"/>
        <v>0.75</v>
      </c>
    </row>
    <row r="3357" spans="1:30" x14ac:dyDescent="0.3">
      <c r="A3357" s="40" t="s">
        <v>3626</v>
      </c>
      <c r="B3357" s="3" t="s">
        <v>3627</v>
      </c>
      <c r="C3357" s="8"/>
      <c r="D3357" s="8"/>
      <c r="E3357" s="8"/>
      <c r="F3357" s="9"/>
      <c r="G3357" s="36">
        <v>45.31</v>
      </c>
      <c r="H3357" s="12">
        <v>1</v>
      </c>
      <c r="I3357" s="12">
        <v>3</v>
      </c>
      <c r="J3357" s="13">
        <v>2.2999999999999998</v>
      </c>
      <c r="K3357" s="34"/>
      <c r="L3357" s="8"/>
      <c r="M3357" s="8"/>
      <c r="N3357" s="9"/>
      <c r="O3357" s="36"/>
      <c r="P3357" s="12"/>
      <c r="Q3357" s="12"/>
      <c r="R3357" s="13"/>
      <c r="S3357" s="34"/>
      <c r="T3357" s="8"/>
      <c r="U3357" s="8"/>
      <c r="V3357" s="9"/>
      <c r="W3357" s="36"/>
      <c r="X3357" s="12"/>
      <c r="Y3357" s="12"/>
      <c r="Z3357" s="12"/>
      <c r="AA3357" s="52">
        <f t="shared" si="208"/>
        <v>0.25</v>
      </c>
      <c r="AB3357" s="54">
        <f t="shared" si="209"/>
        <v>1</v>
      </c>
      <c r="AC3357" s="54">
        <f t="shared" si="210"/>
        <v>1</v>
      </c>
      <c r="AD3357" s="55">
        <f t="shared" si="211"/>
        <v>0.75</v>
      </c>
    </row>
    <row r="3358" spans="1:30" x14ac:dyDescent="0.3">
      <c r="A3358" s="40" t="s">
        <v>3942</v>
      </c>
      <c r="B3358" s="3" t="s">
        <v>3943</v>
      </c>
      <c r="C3358" s="8"/>
      <c r="D3358" s="8"/>
      <c r="E3358" s="8"/>
      <c r="F3358" s="9"/>
      <c r="G3358" s="36">
        <v>45.65</v>
      </c>
      <c r="H3358" s="12">
        <v>1</v>
      </c>
      <c r="I3358" s="12">
        <v>3</v>
      </c>
      <c r="J3358" s="13">
        <v>2.2999999999999998</v>
      </c>
      <c r="K3358" s="34"/>
      <c r="L3358" s="8"/>
      <c r="M3358" s="8"/>
      <c r="N3358" s="9"/>
      <c r="O3358" s="36"/>
      <c r="P3358" s="12"/>
      <c r="Q3358" s="12"/>
      <c r="R3358" s="13"/>
      <c r="S3358" s="34"/>
      <c r="T3358" s="8"/>
      <c r="U3358" s="8"/>
      <c r="V3358" s="9"/>
      <c r="W3358" s="36"/>
      <c r="X3358" s="12"/>
      <c r="Y3358" s="12"/>
      <c r="Z3358" s="12"/>
      <c r="AA3358" s="52">
        <f t="shared" si="208"/>
        <v>0.25</v>
      </c>
      <c r="AB3358" s="54">
        <f t="shared" si="209"/>
        <v>1</v>
      </c>
      <c r="AC3358" s="54">
        <f t="shared" si="210"/>
        <v>1</v>
      </c>
      <c r="AD3358" s="55">
        <f t="shared" si="211"/>
        <v>0.75</v>
      </c>
    </row>
    <row r="3359" spans="1:30" x14ac:dyDescent="0.3">
      <c r="A3359" s="40" t="s">
        <v>3872</v>
      </c>
      <c r="B3359" s="3" t="s">
        <v>3873</v>
      </c>
      <c r="C3359" s="8"/>
      <c r="D3359" s="8"/>
      <c r="E3359" s="8"/>
      <c r="F3359" s="9"/>
      <c r="G3359" s="36">
        <v>46.89</v>
      </c>
      <c r="H3359" s="12">
        <v>1</v>
      </c>
      <c r="I3359" s="12">
        <v>3</v>
      </c>
      <c r="J3359" s="13">
        <v>6.9</v>
      </c>
      <c r="K3359" s="34"/>
      <c r="L3359" s="8"/>
      <c r="M3359" s="8"/>
      <c r="N3359" s="9"/>
      <c r="O3359" s="36"/>
      <c r="P3359" s="12"/>
      <c r="Q3359" s="12"/>
      <c r="R3359" s="13"/>
      <c r="S3359" s="34"/>
      <c r="T3359" s="8"/>
      <c r="U3359" s="8"/>
      <c r="V3359" s="9"/>
      <c r="W3359" s="36"/>
      <c r="X3359" s="12"/>
      <c r="Y3359" s="12"/>
      <c r="Z3359" s="12"/>
      <c r="AA3359" s="52">
        <f t="shared" si="208"/>
        <v>0.25</v>
      </c>
      <c r="AB3359" s="54">
        <f t="shared" si="209"/>
        <v>1</v>
      </c>
      <c r="AC3359" s="54">
        <f t="shared" si="210"/>
        <v>1</v>
      </c>
      <c r="AD3359" s="55">
        <f t="shared" si="211"/>
        <v>0.75</v>
      </c>
    </row>
    <row r="3360" spans="1:30" x14ac:dyDescent="0.3">
      <c r="A3360" s="40" t="s">
        <v>3948</v>
      </c>
      <c r="B3360" s="3" t="s">
        <v>3949</v>
      </c>
      <c r="C3360" s="8"/>
      <c r="D3360" s="8"/>
      <c r="E3360" s="8"/>
      <c r="F3360" s="9"/>
      <c r="G3360" s="36">
        <v>47.91</v>
      </c>
      <c r="H3360" s="12">
        <v>1</v>
      </c>
      <c r="I3360" s="12">
        <v>3</v>
      </c>
      <c r="J3360" s="13">
        <v>5</v>
      </c>
      <c r="K3360" s="34"/>
      <c r="L3360" s="8"/>
      <c r="M3360" s="8"/>
      <c r="N3360" s="9"/>
      <c r="O3360" s="36"/>
      <c r="P3360" s="12"/>
      <c r="Q3360" s="12"/>
      <c r="R3360" s="13"/>
      <c r="S3360" s="34"/>
      <c r="T3360" s="8"/>
      <c r="U3360" s="8"/>
      <c r="V3360" s="9"/>
      <c r="W3360" s="36"/>
      <c r="X3360" s="12"/>
      <c r="Y3360" s="12"/>
      <c r="Z3360" s="12"/>
      <c r="AA3360" s="52">
        <f t="shared" si="208"/>
        <v>0.25</v>
      </c>
      <c r="AB3360" s="54">
        <f t="shared" si="209"/>
        <v>1</v>
      </c>
      <c r="AC3360" s="54">
        <f t="shared" si="210"/>
        <v>1</v>
      </c>
      <c r="AD3360" s="55">
        <f t="shared" si="211"/>
        <v>0.75</v>
      </c>
    </row>
    <row r="3361" spans="1:30" x14ac:dyDescent="0.3">
      <c r="A3361" s="40" t="s">
        <v>3797</v>
      </c>
      <c r="B3361" s="3" t="s">
        <v>3798</v>
      </c>
      <c r="C3361" s="8"/>
      <c r="D3361" s="8"/>
      <c r="E3361" s="8"/>
      <c r="F3361" s="9"/>
      <c r="G3361" s="36">
        <v>48.45</v>
      </c>
      <c r="H3361" s="12">
        <v>1</v>
      </c>
      <c r="I3361" s="12">
        <v>3</v>
      </c>
      <c r="J3361" s="13">
        <v>15</v>
      </c>
      <c r="K3361" s="34"/>
      <c r="L3361" s="8"/>
      <c r="M3361" s="8"/>
      <c r="N3361" s="9"/>
      <c r="O3361" s="36"/>
      <c r="P3361" s="12"/>
      <c r="Q3361" s="12"/>
      <c r="R3361" s="13"/>
      <c r="S3361" s="34"/>
      <c r="T3361" s="8"/>
      <c r="U3361" s="8"/>
      <c r="V3361" s="9"/>
      <c r="W3361" s="36"/>
      <c r="X3361" s="12"/>
      <c r="Y3361" s="12"/>
      <c r="Z3361" s="12"/>
      <c r="AA3361" s="52">
        <f t="shared" si="208"/>
        <v>0.25</v>
      </c>
      <c r="AB3361" s="54">
        <f t="shared" si="209"/>
        <v>1</v>
      </c>
      <c r="AC3361" s="54">
        <f t="shared" si="210"/>
        <v>1</v>
      </c>
      <c r="AD3361" s="55">
        <f t="shared" si="211"/>
        <v>0.75</v>
      </c>
    </row>
    <row r="3362" spans="1:30" x14ac:dyDescent="0.3">
      <c r="A3362" s="40" t="s">
        <v>3867</v>
      </c>
      <c r="B3362" s="3" t="s">
        <v>3868</v>
      </c>
      <c r="C3362" s="8"/>
      <c r="D3362" s="8"/>
      <c r="E3362" s="8"/>
      <c r="F3362" s="9"/>
      <c r="G3362" s="36">
        <v>50.12</v>
      </c>
      <c r="H3362" s="12">
        <v>1</v>
      </c>
      <c r="I3362" s="12">
        <v>3</v>
      </c>
      <c r="J3362" s="13">
        <v>10.8</v>
      </c>
      <c r="K3362" s="34"/>
      <c r="L3362" s="8"/>
      <c r="M3362" s="8"/>
      <c r="N3362" s="9"/>
      <c r="O3362" s="36"/>
      <c r="P3362" s="12"/>
      <c r="Q3362" s="12"/>
      <c r="R3362" s="13"/>
      <c r="S3362" s="34"/>
      <c r="T3362" s="8"/>
      <c r="U3362" s="8"/>
      <c r="V3362" s="9"/>
      <c r="W3362" s="36"/>
      <c r="X3362" s="12"/>
      <c r="Y3362" s="12"/>
      <c r="Z3362" s="12"/>
      <c r="AA3362" s="52">
        <f t="shared" si="208"/>
        <v>0.25</v>
      </c>
      <c r="AB3362" s="54">
        <f t="shared" si="209"/>
        <v>1</v>
      </c>
      <c r="AC3362" s="54">
        <f t="shared" si="210"/>
        <v>1</v>
      </c>
      <c r="AD3362" s="55">
        <f t="shared" si="211"/>
        <v>0.75</v>
      </c>
    </row>
    <row r="3363" spans="1:30" x14ac:dyDescent="0.3">
      <c r="A3363" s="40" t="s">
        <v>4047</v>
      </c>
      <c r="B3363" s="3" t="s">
        <v>4048</v>
      </c>
      <c r="C3363" s="8"/>
      <c r="D3363" s="8"/>
      <c r="E3363" s="8"/>
      <c r="F3363" s="9"/>
      <c r="G3363" s="36">
        <v>55.7</v>
      </c>
      <c r="H3363" s="12">
        <v>1</v>
      </c>
      <c r="I3363" s="12">
        <v>3</v>
      </c>
      <c r="J3363" s="13">
        <v>9.8000000000000007</v>
      </c>
      <c r="K3363" s="34"/>
      <c r="L3363" s="8"/>
      <c r="M3363" s="8"/>
      <c r="N3363" s="9"/>
      <c r="O3363" s="36"/>
      <c r="P3363" s="12"/>
      <c r="Q3363" s="12"/>
      <c r="R3363" s="13"/>
      <c r="S3363" s="34"/>
      <c r="T3363" s="8"/>
      <c r="U3363" s="8"/>
      <c r="V3363" s="9"/>
      <c r="W3363" s="36"/>
      <c r="X3363" s="12"/>
      <c r="Y3363" s="12"/>
      <c r="Z3363" s="12"/>
      <c r="AA3363" s="52">
        <f t="shared" si="208"/>
        <v>0.25</v>
      </c>
      <c r="AB3363" s="54">
        <f t="shared" si="209"/>
        <v>1</v>
      </c>
      <c r="AC3363" s="54">
        <f t="shared" si="210"/>
        <v>1</v>
      </c>
      <c r="AD3363" s="55">
        <f t="shared" si="211"/>
        <v>0.75</v>
      </c>
    </row>
    <row r="3364" spans="1:30" x14ac:dyDescent="0.3">
      <c r="A3364" s="40" t="s">
        <v>6947</v>
      </c>
      <c r="B3364" s="16" t="s">
        <v>3662</v>
      </c>
      <c r="C3364" s="8"/>
      <c r="D3364" s="8"/>
      <c r="E3364" s="8"/>
      <c r="F3364" s="9"/>
      <c r="G3364" s="36"/>
      <c r="H3364" s="12"/>
      <c r="I3364" s="12"/>
      <c r="J3364" s="13"/>
      <c r="K3364" s="34"/>
      <c r="L3364" s="8"/>
      <c r="M3364" s="8"/>
      <c r="N3364" s="9"/>
      <c r="O3364" s="36"/>
      <c r="P3364" s="12"/>
      <c r="Q3364" s="12"/>
      <c r="R3364" s="13"/>
      <c r="S3364" s="34"/>
      <c r="T3364" s="8"/>
      <c r="U3364" s="8"/>
      <c r="V3364" s="9"/>
      <c r="W3364" s="36">
        <v>60.75</v>
      </c>
      <c r="X3364" s="12">
        <v>1</v>
      </c>
      <c r="Y3364" s="12">
        <v>3</v>
      </c>
      <c r="Z3364" s="12">
        <v>2.4</v>
      </c>
      <c r="AA3364" s="52">
        <f t="shared" si="208"/>
        <v>1</v>
      </c>
      <c r="AB3364" s="54">
        <f t="shared" si="209"/>
        <v>1</v>
      </c>
      <c r="AC3364" s="54">
        <f t="shared" si="210"/>
        <v>0.25</v>
      </c>
      <c r="AD3364" s="55">
        <f t="shared" si="211"/>
        <v>0.75</v>
      </c>
    </row>
    <row r="3365" spans="1:30" x14ac:dyDescent="0.3">
      <c r="A3365" s="40" t="s">
        <v>5100</v>
      </c>
      <c r="B3365" s="3" t="s">
        <v>5101</v>
      </c>
      <c r="C3365" s="8"/>
      <c r="D3365" s="8"/>
      <c r="E3365" s="8"/>
      <c r="F3365" s="9"/>
      <c r="G3365" s="36"/>
      <c r="H3365" s="12"/>
      <c r="I3365" s="12"/>
      <c r="J3365" s="13"/>
      <c r="K3365" s="34"/>
      <c r="L3365" s="8"/>
      <c r="M3365" s="8"/>
      <c r="N3365" s="9"/>
      <c r="O3365" s="36">
        <v>64.02</v>
      </c>
      <c r="P3365" s="12">
        <v>1</v>
      </c>
      <c r="Q3365" s="12">
        <v>3</v>
      </c>
      <c r="R3365" s="13">
        <v>6.4</v>
      </c>
      <c r="S3365" s="34"/>
      <c r="T3365" s="8"/>
      <c r="U3365" s="8"/>
      <c r="V3365" s="9"/>
      <c r="W3365" s="36"/>
      <c r="X3365" s="12"/>
      <c r="Y3365" s="12"/>
      <c r="Z3365" s="12"/>
      <c r="AA3365" s="52">
        <f t="shared" si="208"/>
        <v>1</v>
      </c>
      <c r="AB3365" s="54">
        <f t="shared" si="209"/>
        <v>0.25</v>
      </c>
      <c r="AC3365" s="54">
        <f t="shared" si="210"/>
        <v>1</v>
      </c>
      <c r="AD3365" s="55">
        <f t="shared" si="211"/>
        <v>0.75</v>
      </c>
    </row>
    <row r="3366" spans="1:30" x14ac:dyDescent="0.3">
      <c r="A3366" s="40" t="s">
        <v>4259</v>
      </c>
      <c r="B3366" s="3" t="s">
        <v>4260</v>
      </c>
      <c r="C3366" s="8"/>
      <c r="D3366" s="8"/>
      <c r="E3366" s="8"/>
      <c r="F3366" s="9"/>
      <c r="G3366" s="36"/>
      <c r="H3366" s="12"/>
      <c r="I3366" s="12"/>
      <c r="J3366" s="13"/>
      <c r="K3366" s="34">
        <v>66.44</v>
      </c>
      <c r="L3366" s="8">
        <v>2</v>
      </c>
      <c r="M3366" s="8">
        <v>4</v>
      </c>
      <c r="N3366" s="9">
        <v>31.7</v>
      </c>
      <c r="O3366" s="36">
        <v>161.68</v>
      </c>
      <c r="P3366" s="12">
        <v>4</v>
      </c>
      <c r="Q3366" s="12">
        <v>4</v>
      </c>
      <c r="R3366" s="13">
        <v>26.2</v>
      </c>
      <c r="S3366" s="34"/>
      <c r="T3366" s="8"/>
      <c r="U3366" s="8"/>
      <c r="V3366" s="9"/>
      <c r="W3366" s="36">
        <v>34.43</v>
      </c>
      <c r="X3366" s="12">
        <v>1</v>
      </c>
      <c r="Y3366" s="12">
        <v>3</v>
      </c>
      <c r="Z3366" s="12">
        <v>24.8</v>
      </c>
      <c r="AA3366" s="52">
        <f t="shared" si="208"/>
        <v>1</v>
      </c>
      <c r="AB3366" s="54">
        <f t="shared" si="209"/>
        <v>1</v>
      </c>
      <c r="AC3366" s="54">
        <f t="shared" si="210"/>
        <v>0.25</v>
      </c>
      <c r="AD3366" s="55">
        <f t="shared" si="211"/>
        <v>0.75</v>
      </c>
    </row>
    <row r="3367" spans="1:30" x14ac:dyDescent="0.3">
      <c r="A3367" s="40" t="s">
        <v>7203</v>
      </c>
      <c r="B3367" s="16" t="s">
        <v>7204</v>
      </c>
      <c r="C3367" s="8"/>
      <c r="D3367" s="8"/>
      <c r="E3367" s="8"/>
      <c r="F3367" s="9"/>
      <c r="G3367" s="36"/>
      <c r="H3367" s="12"/>
      <c r="I3367" s="12"/>
      <c r="J3367" s="13"/>
      <c r="K3367" s="34"/>
      <c r="L3367" s="8"/>
      <c r="M3367" s="8"/>
      <c r="N3367" s="9"/>
      <c r="O3367" s="36"/>
      <c r="P3367" s="12"/>
      <c r="Q3367" s="12"/>
      <c r="R3367" s="13"/>
      <c r="S3367" s="34"/>
      <c r="T3367" s="8"/>
      <c r="U3367" s="8"/>
      <c r="V3367" s="9"/>
      <c r="W3367" s="36">
        <v>65.28</v>
      </c>
      <c r="X3367" s="12">
        <v>2</v>
      </c>
      <c r="Y3367" s="12">
        <v>3</v>
      </c>
      <c r="Z3367" s="12">
        <v>5.9</v>
      </c>
      <c r="AA3367" s="52">
        <f t="shared" si="208"/>
        <v>1</v>
      </c>
      <c r="AB3367" s="54">
        <f t="shared" si="209"/>
        <v>1</v>
      </c>
      <c r="AC3367" s="54">
        <f t="shared" si="210"/>
        <v>0.25</v>
      </c>
      <c r="AD3367" s="55">
        <f t="shared" si="211"/>
        <v>0.75</v>
      </c>
    </row>
    <row r="3368" spans="1:30" x14ac:dyDescent="0.3">
      <c r="A3368" s="40" t="s">
        <v>7249</v>
      </c>
      <c r="B3368" s="16" t="s">
        <v>7250</v>
      </c>
      <c r="C3368" s="8"/>
      <c r="D3368" s="8"/>
      <c r="E3368" s="8"/>
      <c r="F3368" s="9"/>
      <c r="G3368" s="36"/>
      <c r="H3368" s="12"/>
      <c r="I3368" s="12"/>
      <c r="J3368" s="13"/>
      <c r="K3368" s="34"/>
      <c r="L3368" s="8"/>
      <c r="M3368" s="8"/>
      <c r="N3368" s="9"/>
      <c r="O3368" s="36"/>
      <c r="P3368" s="12"/>
      <c r="Q3368" s="12"/>
      <c r="R3368" s="13"/>
      <c r="S3368" s="34"/>
      <c r="T3368" s="8"/>
      <c r="U3368" s="8"/>
      <c r="V3368" s="9"/>
      <c r="W3368" s="36">
        <v>65.47</v>
      </c>
      <c r="X3368" s="12">
        <v>2</v>
      </c>
      <c r="Y3368" s="12">
        <v>3</v>
      </c>
      <c r="Z3368" s="12">
        <v>22.1</v>
      </c>
      <c r="AA3368" s="52">
        <f t="shared" si="208"/>
        <v>1</v>
      </c>
      <c r="AB3368" s="54">
        <f t="shared" si="209"/>
        <v>1</v>
      </c>
      <c r="AC3368" s="54">
        <f t="shared" si="210"/>
        <v>0.25</v>
      </c>
      <c r="AD3368" s="55">
        <f t="shared" si="211"/>
        <v>0.75</v>
      </c>
    </row>
    <row r="3369" spans="1:30" x14ac:dyDescent="0.3">
      <c r="A3369" s="40" t="s">
        <v>6920</v>
      </c>
      <c r="B3369" s="16" t="s">
        <v>6921</v>
      </c>
      <c r="C3369" s="8"/>
      <c r="D3369" s="8"/>
      <c r="E3369" s="8"/>
      <c r="F3369" s="9"/>
      <c r="G3369" s="36"/>
      <c r="H3369" s="12"/>
      <c r="I3369" s="12"/>
      <c r="J3369" s="13"/>
      <c r="K3369" s="34"/>
      <c r="L3369" s="8"/>
      <c r="M3369" s="8"/>
      <c r="N3369" s="9"/>
      <c r="O3369" s="36"/>
      <c r="P3369" s="12"/>
      <c r="Q3369" s="12"/>
      <c r="R3369" s="13"/>
      <c r="S3369" s="34"/>
      <c r="T3369" s="8"/>
      <c r="U3369" s="8"/>
      <c r="V3369" s="9"/>
      <c r="W3369" s="36">
        <v>71.13</v>
      </c>
      <c r="X3369" s="12">
        <v>2</v>
      </c>
      <c r="Y3369" s="12">
        <v>3</v>
      </c>
      <c r="Z3369" s="12">
        <v>5.2</v>
      </c>
      <c r="AA3369" s="52">
        <f t="shared" si="208"/>
        <v>1</v>
      </c>
      <c r="AB3369" s="54">
        <f t="shared" si="209"/>
        <v>1</v>
      </c>
      <c r="AC3369" s="54">
        <f t="shared" si="210"/>
        <v>0.25</v>
      </c>
      <c r="AD3369" s="55">
        <f t="shared" si="211"/>
        <v>0.75</v>
      </c>
    </row>
    <row r="3370" spans="1:30" x14ac:dyDescent="0.3">
      <c r="A3370" s="40" t="s">
        <v>3658</v>
      </c>
      <c r="B3370" s="3" t="s">
        <v>3659</v>
      </c>
      <c r="C3370" s="8"/>
      <c r="D3370" s="8"/>
      <c r="E3370" s="8"/>
      <c r="F3370" s="9"/>
      <c r="G3370" s="36">
        <v>74.7</v>
      </c>
      <c r="H3370" s="12">
        <v>1</v>
      </c>
      <c r="I3370" s="12">
        <v>3</v>
      </c>
      <c r="J3370" s="13">
        <v>7.1</v>
      </c>
      <c r="K3370" s="34"/>
      <c r="L3370" s="8"/>
      <c r="M3370" s="8"/>
      <c r="N3370" s="9"/>
      <c r="O3370" s="36"/>
      <c r="P3370" s="12"/>
      <c r="Q3370" s="12"/>
      <c r="R3370" s="13"/>
      <c r="S3370" s="34"/>
      <c r="T3370" s="8"/>
      <c r="U3370" s="8"/>
      <c r="V3370" s="9"/>
      <c r="W3370" s="36"/>
      <c r="X3370" s="12"/>
      <c r="Y3370" s="12"/>
      <c r="Z3370" s="12"/>
      <c r="AA3370" s="52">
        <f t="shared" si="208"/>
        <v>0.25</v>
      </c>
      <c r="AB3370" s="54">
        <f t="shared" si="209"/>
        <v>1</v>
      </c>
      <c r="AC3370" s="54">
        <f t="shared" si="210"/>
        <v>1</v>
      </c>
      <c r="AD3370" s="55">
        <f t="shared" si="211"/>
        <v>0.75</v>
      </c>
    </row>
    <row r="3371" spans="1:30" x14ac:dyDescent="0.3">
      <c r="A3371" s="40" t="s">
        <v>4485</v>
      </c>
      <c r="B3371" s="3" t="s">
        <v>4486</v>
      </c>
      <c r="C3371" s="8"/>
      <c r="D3371" s="8"/>
      <c r="E3371" s="8"/>
      <c r="F3371" s="9"/>
      <c r="G3371" s="36"/>
      <c r="H3371" s="12"/>
      <c r="I3371" s="12"/>
      <c r="J3371" s="13"/>
      <c r="K3371" s="34"/>
      <c r="L3371" s="8"/>
      <c r="M3371" s="8"/>
      <c r="N3371" s="9"/>
      <c r="O3371" s="36">
        <v>75.38</v>
      </c>
      <c r="P3371" s="12">
        <v>2</v>
      </c>
      <c r="Q3371" s="12">
        <v>3</v>
      </c>
      <c r="R3371" s="13">
        <v>10.3</v>
      </c>
      <c r="S3371" s="34"/>
      <c r="T3371" s="8"/>
      <c r="U3371" s="8"/>
      <c r="V3371" s="9"/>
      <c r="W3371" s="36"/>
      <c r="X3371" s="12"/>
      <c r="Y3371" s="12"/>
      <c r="Z3371" s="12"/>
      <c r="AA3371" s="52">
        <f t="shared" si="208"/>
        <v>1</v>
      </c>
      <c r="AB3371" s="54">
        <f t="shared" si="209"/>
        <v>0.25</v>
      </c>
      <c r="AC3371" s="54">
        <f t="shared" si="210"/>
        <v>1</v>
      </c>
      <c r="AD3371" s="55">
        <f t="shared" si="211"/>
        <v>0.75</v>
      </c>
    </row>
    <row r="3372" spans="1:30" x14ac:dyDescent="0.3">
      <c r="A3372" s="40" t="s">
        <v>4470</v>
      </c>
      <c r="B3372" s="3" t="s">
        <v>4471</v>
      </c>
      <c r="C3372" s="8"/>
      <c r="D3372" s="8"/>
      <c r="E3372" s="8"/>
      <c r="F3372" s="9"/>
      <c r="G3372" s="36"/>
      <c r="H3372" s="12"/>
      <c r="I3372" s="12"/>
      <c r="J3372" s="13"/>
      <c r="K3372" s="34"/>
      <c r="L3372" s="8"/>
      <c r="M3372" s="8"/>
      <c r="N3372" s="9"/>
      <c r="O3372" s="36">
        <v>80.180000000000007</v>
      </c>
      <c r="P3372" s="12">
        <v>2</v>
      </c>
      <c r="Q3372" s="12">
        <v>3</v>
      </c>
      <c r="R3372" s="13">
        <v>38</v>
      </c>
      <c r="S3372" s="34"/>
      <c r="T3372" s="8"/>
      <c r="U3372" s="8"/>
      <c r="V3372" s="9"/>
      <c r="W3372" s="36"/>
      <c r="X3372" s="12"/>
      <c r="Y3372" s="12"/>
      <c r="Z3372" s="12"/>
      <c r="AA3372" s="52">
        <f t="shared" si="208"/>
        <v>1</v>
      </c>
      <c r="AB3372" s="54">
        <f t="shared" si="209"/>
        <v>0.25</v>
      </c>
      <c r="AC3372" s="54">
        <f t="shared" si="210"/>
        <v>1</v>
      </c>
      <c r="AD3372" s="55">
        <f t="shared" si="211"/>
        <v>0.75</v>
      </c>
    </row>
    <row r="3373" spans="1:30" x14ac:dyDescent="0.3">
      <c r="A3373" s="40" t="s">
        <v>4520</v>
      </c>
      <c r="B3373" s="3" t="s">
        <v>4521</v>
      </c>
      <c r="C3373" s="8"/>
      <c r="D3373" s="8"/>
      <c r="E3373" s="8"/>
      <c r="F3373" s="9"/>
      <c r="G3373" s="36"/>
      <c r="H3373" s="12"/>
      <c r="I3373" s="12"/>
      <c r="J3373" s="13"/>
      <c r="K3373" s="34"/>
      <c r="L3373" s="8"/>
      <c r="M3373" s="8"/>
      <c r="N3373" s="9"/>
      <c r="O3373" s="36">
        <v>80.25</v>
      </c>
      <c r="P3373" s="12">
        <v>2</v>
      </c>
      <c r="Q3373" s="12">
        <v>3</v>
      </c>
      <c r="R3373" s="13">
        <v>12.2</v>
      </c>
      <c r="S3373" s="34"/>
      <c r="T3373" s="8"/>
      <c r="U3373" s="8"/>
      <c r="V3373" s="9"/>
      <c r="W3373" s="36"/>
      <c r="X3373" s="12"/>
      <c r="Y3373" s="12"/>
      <c r="Z3373" s="12"/>
      <c r="AA3373" s="52">
        <f t="shared" si="208"/>
        <v>1</v>
      </c>
      <c r="AB3373" s="54">
        <f t="shared" si="209"/>
        <v>0.25</v>
      </c>
      <c r="AC3373" s="54">
        <f t="shared" si="210"/>
        <v>1</v>
      </c>
      <c r="AD3373" s="55">
        <f t="shared" si="211"/>
        <v>0.75</v>
      </c>
    </row>
    <row r="3374" spans="1:30" x14ac:dyDescent="0.3">
      <c r="A3374" s="40" t="s">
        <v>7255</v>
      </c>
      <c r="B3374" s="16" t="s">
        <v>5707</v>
      </c>
      <c r="C3374" s="8"/>
      <c r="D3374" s="8"/>
      <c r="E3374" s="8"/>
      <c r="F3374" s="9"/>
      <c r="G3374" s="36"/>
      <c r="H3374" s="12"/>
      <c r="I3374" s="12"/>
      <c r="J3374" s="13"/>
      <c r="K3374" s="34"/>
      <c r="L3374" s="8"/>
      <c r="M3374" s="8"/>
      <c r="N3374" s="9"/>
      <c r="O3374" s="36"/>
      <c r="P3374" s="12"/>
      <c r="Q3374" s="12"/>
      <c r="R3374" s="13"/>
      <c r="S3374" s="34"/>
      <c r="T3374" s="8"/>
      <c r="U3374" s="8"/>
      <c r="V3374" s="9"/>
      <c r="W3374" s="36">
        <v>82.24</v>
      </c>
      <c r="X3374" s="12">
        <v>2</v>
      </c>
      <c r="Y3374" s="12">
        <v>3</v>
      </c>
      <c r="Z3374" s="12">
        <v>6.8</v>
      </c>
      <c r="AA3374" s="52">
        <f t="shared" si="208"/>
        <v>1</v>
      </c>
      <c r="AB3374" s="54">
        <f t="shared" si="209"/>
        <v>1</v>
      </c>
      <c r="AC3374" s="54">
        <f t="shared" si="210"/>
        <v>0.25</v>
      </c>
      <c r="AD3374" s="55">
        <f t="shared" si="211"/>
        <v>0.75</v>
      </c>
    </row>
    <row r="3375" spans="1:30" x14ac:dyDescent="0.3">
      <c r="A3375" s="40" t="s">
        <v>3572</v>
      </c>
      <c r="B3375" s="3" t="s">
        <v>3573</v>
      </c>
      <c r="C3375" s="8"/>
      <c r="D3375" s="8"/>
      <c r="E3375" s="8"/>
      <c r="F3375" s="9"/>
      <c r="G3375" s="36">
        <v>82.61</v>
      </c>
      <c r="H3375" s="12">
        <v>2</v>
      </c>
      <c r="I3375" s="12">
        <v>3</v>
      </c>
      <c r="J3375" s="13">
        <v>30.1</v>
      </c>
      <c r="K3375" s="34"/>
      <c r="L3375" s="8"/>
      <c r="M3375" s="8"/>
      <c r="N3375" s="9"/>
      <c r="O3375" s="36"/>
      <c r="P3375" s="12"/>
      <c r="Q3375" s="12"/>
      <c r="R3375" s="13"/>
      <c r="S3375" s="34"/>
      <c r="T3375" s="8"/>
      <c r="U3375" s="8"/>
      <c r="V3375" s="9"/>
      <c r="W3375" s="36"/>
      <c r="X3375" s="12"/>
      <c r="Y3375" s="12"/>
      <c r="Z3375" s="12"/>
      <c r="AA3375" s="52">
        <f t="shared" si="208"/>
        <v>0.25</v>
      </c>
      <c r="AB3375" s="54">
        <f t="shared" si="209"/>
        <v>1</v>
      </c>
      <c r="AC3375" s="54">
        <f t="shared" si="210"/>
        <v>1</v>
      </c>
      <c r="AD3375" s="55">
        <f t="shared" si="211"/>
        <v>0.75</v>
      </c>
    </row>
    <row r="3376" spans="1:30" x14ac:dyDescent="0.3">
      <c r="A3376" s="40" t="s">
        <v>3523</v>
      </c>
      <c r="B3376" s="3" t="s">
        <v>3524</v>
      </c>
      <c r="C3376" s="8"/>
      <c r="D3376" s="8"/>
      <c r="E3376" s="8"/>
      <c r="F3376" s="9"/>
      <c r="G3376" s="36">
        <v>82.78</v>
      </c>
      <c r="H3376" s="12">
        <v>2</v>
      </c>
      <c r="I3376" s="12">
        <v>3</v>
      </c>
      <c r="J3376" s="13">
        <v>8.6</v>
      </c>
      <c r="K3376" s="34"/>
      <c r="L3376" s="8"/>
      <c r="M3376" s="8"/>
      <c r="N3376" s="9"/>
      <c r="O3376" s="36"/>
      <c r="P3376" s="12"/>
      <c r="Q3376" s="12"/>
      <c r="R3376" s="13"/>
      <c r="S3376" s="34"/>
      <c r="T3376" s="8"/>
      <c r="U3376" s="8"/>
      <c r="V3376" s="9"/>
      <c r="W3376" s="36"/>
      <c r="X3376" s="12"/>
      <c r="Y3376" s="12"/>
      <c r="Z3376" s="12"/>
      <c r="AA3376" s="52">
        <f t="shared" si="208"/>
        <v>0.25</v>
      </c>
      <c r="AB3376" s="54">
        <f t="shared" si="209"/>
        <v>1</v>
      </c>
      <c r="AC3376" s="54">
        <f t="shared" si="210"/>
        <v>1</v>
      </c>
      <c r="AD3376" s="55">
        <f t="shared" si="211"/>
        <v>0.75</v>
      </c>
    </row>
    <row r="3377" spans="1:30" x14ac:dyDescent="0.3">
      <c r="A3377" s="40" t="s">
        <v>7074</v>
      </c>
      <c r="B3377" s="16" t="s">
        <v>7075</v>
      </c>
      <c r="C3377" s="8"/>
      <c r="D3377" s="8"/>
      <c r="E3377" s="8"/>
      <c r="F3377" s="9"/>
      <c r="G3377" s="36"/>
      <c r="H3377" s="12"/>
      <c r="I3377" s="12"/>
      <c r="J3377" s="13"/>
      <c r="K3377" s="34"/>
      <c r="L3377" s="8"/>
      <c r="M3377" s="8"/>
      <c r="N3377" s="9"/>
      <c r="O3377" s="36"/>
      <c r="P3377" s="12"/>
      <c r="Q3377" s="12"/>
      <c r="R3377" s="13"/>
      <c r="S3377" s="34"/>
      <c r="T3377" s="8"/>
      <c r="U3377" s="8"/>
      <c r="V3377" s="9"/>
      <c r="W3377" s="36">
        <v>84.14</v>
      </c>
      <c r="X3377" s="12">
        <v>2</v>
      </c>
      <c r="Y3377" s="12">
        <v>3</v>
      </c>
      <c r="Z3377" s="12">
        <v>7.8</v>
      </c>
      <c r="AA3377" s="52">
        <f t="shared" si="208"/>
        <v>1</v>
      </c>
      <c r="AB3377" s="54">
        <f t="shared" si="209"/>
        <v>1</v>
      </c>
      <c r="AC3377" s="54">
        <f t="shared" si="210"/>
        <v>0.25</v>
      </c>
      <c r="AD3377" s="55">
        <f t="shared" si="211"/>
        <v>0.75</v>
      </c>
    </row>
    <row r="3378" spans="1:30" x14ac:dyDescent="0.3">
      <c r="A3378" s="40" t="s">
        <v>3500</v>
      </c>
      <c r="B3378" s="3" t="s">
        <v>3501</v>
      </c>
      <c r="C3378" s="8"/>
      <c r="D3378" s="8"/>
      <c r="E3378" s="8"/>
      <c r="F3378" s="9"/>
      <c r="G3378" s="36">
        <v>92.199999999999989</v>
      </c>
      <c r="H3378" s="12">
        <v>2</v>
      </c>
      <c r="I3378" s="12">
        <v>3</v>
      </c>
      <c r="J3378" s="13">
        <v>31.5</v>
      </c>
      <c r="K3378" s="34"/>
      <c r="L3378" s="8"/>
      <c r="M3378" s="8"/>
      <c r="N3378" s="9"/>
      <c r="O3378" s="36"/>
      <c r="P3378" s="12"/>
      <c r="Q3378" s="12"/>
      <c r="R3378" s="13"/>
      <c r="S3378" s="34"/>
      <c r="T3378" s="8"/>
      <c r="U3378" s="8"/>
      <c r="V3378" s="9"/>
      <c r="W3378" s="36"/>
      <c r="X3378" s="12"/>
      <c r="Y3378" s="12"/>
      <c r="Z3378" s="12"/>
      <c r="AA3378" s="52">
        <f t="shared" si="208"/>
        <v>0.25</v>
      </c>
      <c r="AB3378" s="54">
        <f t="shared" si="209"/>
        <v>1</v>
      </c>
      <c r="AC3378" s="54">
        <f t="shared" si="210"/>
        <v>1</v>
      </c>
      <c r="AD3378" s="55">
        <f t="shared" si="211"/>
        <v>0.75</v>
      </c>
    </row>
    <row r="3379" spans="1:30" x14ac:dyDescent="0.3">
      <c r="A3379" s="40" t="s">
        <v>3564</v>
      </c>
      <c r="B3379" s="3" t="s">
        <v>3565</v>
      </c>
      <c r="C3379" s="8"/>
      <c r="D3379" s="8"/>
      <c r="E3379" s="8"/>
      <c r="F3379" s="9"/>
      <c r="G3379" s="36">
        <v>94.51</v>
      </c>
      <c r="H3379" s="12">
        <v>2</v>
      </c>
      <c r="I3379" s="12">
        <v>3</v>
      </c>
      <c r="J3379" s="13">
        <v>6.2</v>
      </c>
      <c r="K3379" s="34"/>
      <c r="L3379" s="8"/>
      <c r="M3379" s="8"/>
      <c r="N3379" s="9"/>
      <c r="O3379" s="36"/>
      <c r="P3379" s="12"/>
      <c r="Q3379" s="12"/>
      <c r="R3379" s="13"/>
      <c r="S3379" s="34"/>
      <c r="T3379" s="8"/>
      <c r="U3379" s="8"/>
      <c r="V3379" s="9"/>
      <c r="W3379" s="36"/>
      <c r="X3379" s="12"/>
      <c r="Y3379" s="12"/>
      <c r="Z3379" s="12"/>
      <c r="AA3379" s="52">
        <f t="shared" si="208"/>
        <v>0.25</v>
      </c>
      <c r="AB3379" s="54">
        <f t="shared" si="209"/>
        <v>1</v>
      </c>
      <c r="AC3379" s="54">
        <f t="shared" si="210"/>
        <v>1</v>
      </c>
      <c r="AD3379" s="55">
        <f t="shared" si="211"/>
        <v>0.75</v>
      </c>
    </row>
    <row r="3380" spans="1:30" x14ac:dyDescent="0.3">
      <c r="A3380" s="40" t="s">
        <v>7072</v>
      </c>
      <c r="B3380" s="16" t="s">
        <v>7073</v>
      </c>
      <c r="C3380" s="8"/>
      <c r="D3380" s="8"/>
      <c r="E3380" s="8"/>
      <c r="F3380" s="9"/>
      <c r="G3380" s="36"/>
      <c r="H3380" s="12"/>
      <c r="I3380" s="12"/>
      <c r="J3380" s="13"/>
      <c r="K3380" s="34"/>
      <c r="L3380" s="8"/>
      <c r="M3380" s="8"/>
      <c r="N3380" s="9"/>
      <c r="O3380" s="36"/>
      <c r="P3380" s="12"/>
      <c r="Q3380" s="12"/>
      <c r="R3380" s="13"/>
      <c r="S3380" s="34"/>
      <c r="T3380" s="8"/>
      <c r="U3380" s="8"/>
      <c r="V3380" s="9"/>
      <c r="W3380" s="36">
        <v>95.91</v>
      </c>
      <c r="X3380" s="12">
        <v>2</v>
      </c>
      <c r="Y3380" s="12">
        <v>3</v>
      </c>
      <c r="Z3380" s="12">
        <v>21.5</v>
      </c>
      <c r="AA3380" s="52">
        <f t="shared" si="208"/>
        <v>1</v>
      </c>
      <c r="AB3380" s="54">
        <f t="shared" si="209"/>
        <v>1</v>
      </c>
      <c r="AC3380" s="54">
        <f t="shared" si="210"/>
        <v>0.25</v>
      </c>
      <c r="AD3380" s="55">
        <f t="shared" si="211"/>
        <v>0.75</v>
      </c>
    </row>
    <row r="3381" spans="1:30" x14ac:dyDescent="0.3">
      <c r="A3381" s="40" t="s">
        <v>6898</v>
      </c>
      <c r="B3381" s="16" t="s">
        <v>879</v>
      </c>
      <c r="C3381" s="8"/>
      <c r="D3381" s="8"/>
      <c r="E3381" s="8"/>
      <c r="F3381" s="9"/>
      <c r="G3381" s="36"/>
      <c r="H3381" s="12"/>
      <c r="I3381" s="12"/>
      <c r="J3381" s="13"/>
      <c r="K3381" s="34"/>
      <c r="L3381" s="8"/>
      <c r="M3381" s="8"/>
      <c r="N3381" s="9"/>
      <c r="O3381" s="36"/>
      <c r="P3381" s="12"/>
      <c r="Q3381" s="12"/>
      <c r="R3381" s="13"/>
      <c r="S3381" s="34"/>
      <c r="T3381" s="8"/>
      <c r="U3381" s="8"/>
      <c r="V3381" s="9"/>
      <c r="W3381" s="36">
        <v>103.6</v>
      </c>
      <c r="X3381" s="12">
        <v>2</v>
      </c>
      <c r="Y3381" s="12">
        <v>3</v>
      </c>
      <c r="Z3381" s="12">
        <v>10</v>
      </c>
      <c r="AA3381" s="52">
        <f t="shared" si="208"/>
        <v>1</v>
      </c>
      <c r="AB3381" s="54">
        <f t="shared" si="209"/>
        <v>1</v>
      </c>
      <c r="AC3381" s="54">
        <f t="shared" si="210"/>
        <v>0.25</v>
      </c>
      <c r="AD3381" s="55">
        <f t="shared" si="211"/>
        <v>0.75</v>
      </c>
    </row>
    <row r="3382" spans="1:30" x14ac:dyDescent="0.3">
      <c r="A3382" s="40" t="s">
        <v>4495</v>
      </c>
      <c r="B3382" s="3" t="s">
        <v>4496</v>
      </c>
      <c r="C3382" s="8"/>
      <c r="D3382" s="8"/>
      <c r="E3382" s="8"/>
      <c r="F3382" s="9"/>
      <c r="G3382" s="36"/>
      <c r="H3382" s="12"/>
      <c r="I3382" s="12"/>
      <c r="J3382" s="13"/>
      <c r="K3382" s="34"/>
      <c r="L3382" s="8"/>
      <c r="M3382" s="8"/>
      <c r="N3382" s="9"/>
      <c r="O3382" s="36">
        <v>110.46</v>
      </c>
      <c r="P3382" s="12">
        <v>2</v>
      </c>
      <c r="Q3382" s="12">
        <v>3</v>
      </c>
      <c r="R3382" s="13">
        <v>5.2</v>
      </c>
      <c r="S3382" s="34"/>
      <c r="T3382" s="8"/>
      <c r="U3382" s="8"/>
      <c r="V3382" s="9"/>
      <c r="W3382" s="36"/>
      <c r="X3382" s="12"/>
      <c r="Y3382" s="12"/>
      <c r="Z3382" s="12"/>
      <c r="AA3382" s="52">
        <f t="shared" si="208"/>
        <v>1</v>
      </c>
      <c r="AB3382" s="54">
        <f t="shared" si="209"/>
        <v>0.25</v>
      </c>
      <c r="AC3382" s="54">
        <f t="shared" si="210"/>
        <v>1</v>
      </c>
      <c r="AD3382" s="55">
        <f t="shared" si="211"/>
        <v>0.75</v>
      </c>
    </row>
    <row r="3383" spans="1:30" x14ac:dyDescent="0.3">
      <c r="A3383" s="40" t="s">
        <v>4345</v>
      </c>
      <c r="B3383" s="3" t="s">
        <v>4346</v>
      </c>
      <c r="C3383" s="8"/>
      <c r="D3383" s="8"/>
      <c r="E3383" s="8"/>
      <c r="F3383" s="9"/>
      <c r="G3383" s="36"/>
      <c r="H3383" s="12"/>
      <c r="I3383" s="12"/>
      <c r="J3383" s="13"/>
      <c r="K3383" s="34"/>
      <c r="L3383" s="8"/>
      <c r="M3383" s="8"/>
      <c r="N3383" s="9"/>
      <c r="O3383" s="36">
        <v>113.56</v>
      </c>
      <c r="P3383" s="12">
        <v>3</v>
      </c>
      <c r="Q3383" s="12">
        <v>3</v>
      </c>
      <c r="R3383" s="13">
        <v>23.399999999999995</v>
      </c>
      <c r="S3383" s="34"/>
      <c r="T3383" s="8"/>
      <c r="U3383" s="8"/>
      <c r="V3383" s="9"/>
      <c r="W3383" s="36"/>
      <c r="X3383" s="12"/>
      <c r="Y3383" s="12"/>
      <c r="Z3383" s="12"/>
      <c r="AA3383" s="52">
        <f t="shared" si="208"/>
        <v>1</v>
      </c>
      <c r="AB3383" s="54">
        <f t="shared" si="209"/>
        <v>0.25</v>
      </c>
      <c r="AC3383" s="54">
        <f t="shared" si="210"/>
        <v>1</v>
      </c>
      <c r="AD3383" s="55">
        <f t="shared" si="211"/>
        <v>0.75</v>
      </c>
    </row>
    <row r="3384" spans="1:30" x14ac:dyDescent="0.3">
      <c r="A3384" s="40" t="s">
        <v>3519</v>
      </c>
      <c r="B3384" s="3" t="s">
        <v>3520</v>
      </c>
      <c r="C3384" s="8"/>
      <c r="D3384" s="8"/>
      <c r="E3384" s="8"/>
      <c r="F3384" s="9"/>
      <c r="G3384" s="36">
        <v>120.22</v>
      </c>
      <c r="H3384" s="12">
        <v>2</v>
      </c>
      <c r="I3384" s="12">
        <v>3</v>
      </c>
      <c r="J3384" s="13">
        <v>14.5</v>
      </c>
      <c r="K3384" s="34"/>
      <c r="L3384" s="8"/>
      <c r="M3384" s="8"/>
      <c r="N3384" s="9"/>
      <c r="O3384" s="36"/>
      <c r="P3384" s="12"/>
      <c r="Q3384" s="12"/>
      <c r="R3384" s="13"/>
      <c r="S3384" s="34"/>
      <c r="T3384" s="8"/>
      <c r="U3384" s="8"/>
      <c r="V3384" s="9"/>
      <c r="W3384" s="36"/>
      <c r="X3384" s="12"/>
      <c r="Y3384" s="12"/>
      <c r="Z3384" s="12"/>
      <c r="AA3384" s="52">
        <f t="shared" si="208"/>
        <v>0.25</v>
      </c>
      <c r="AB3384" s="54">
        <f t="shared" si="209"/>
        <v>1</v>
      </c>
      <c r="AC3384" s="54">
        <f t="shared" si="210"/>
        <v>1</v>
      </c>
      <c r="AD3384" s="55">
        <f t="shared" si="211"/>
        <v>0.75</v>
      </c>
    </row>
    <row r="3385" spans="1:30" x14ac:dyDescent="0.3">
      <c r="A3385" s="40" t="s">
        <v>3514</v>
      </c>
      <c r="B3385" s="3" t="s">
        <v>3515</v>
      </c>
      <c r="C3385" s="8"/>
      <c r="D3385" s="8"/>
      <c r="E3385" s="8"/>
      <c r="F3385" s="9"/>
      <c r="G3385" s="36">
        <v>127.24</v>
      </c>
      <c r="H3385" s="12">
        <v>2</v>
      </c>
      <c r="I3385" s="12">
        <v>3</v>
      </c>
      <c r="J3385" s="13">
        <v>19.2</v>
      </c>
      <c r="K3385" s="34"/>
      <c r="L3385" s="8"/>
      <c r="M3385" s="8"/>
      <c r="N3385" s="9"/>
      <c r="O3385" s="36"/>
      <c r="P3385" s="12"/>
      <c r="Q3385" s="12"/>
      <c r="R3385" s="13"/>
      <c r="S3385" s="34"/>
      <c r="T3385" s="8"/>
      <c r="U3385" s="8"/>
      <c r="V3385" s="9"/>
      <c r="W3385" s="36"/>
      <c r="X3385" s="12"/>
      <c r="Y3385" s="12"/>
      <c r="Z3385" s="12"/>
      <c r="AA3385" s="52">
        <f t="shared" si="208"/>
        <v>0.25</v>
      </c>
      <c r="AB3385" s="54">
        <f t="shared" si="209"/>
        <v>1</v>
      </c>
      <c r="AC3385" s="54">
        <f t="shared" si="210"/>
        <v>1</v>
      </c>
      <c r="AD3385" s="55">
        <f t="shared" si="211"/>
        <v>0.75</v>
      </c>
    </row>
    <row r="3386" spans="1:30" x14ac:dyDescent="0.3">
      <c r="A3386" s="40" t="s">
        <v>7121</v>
      </c>
      <c r="B3386" s="16" t="s">
        <v>7122</v>
      </c>
      <c r="C3386" s="8"/>
      <c r="D3386" s="8"/>
      <c r="E3386" s="8"/>
      <c r="F3386" s="9"/>
      <c r="G3386" s="36"/>
      <c r="H3386" s="12"/>
      <c r="I3386" s="12"/>
      <c r="J3386" s="13"/>
      <c r="K3386" s="34"/>
      <c r="L3386" s="8"/>
      <c r="M3386" s="8"/>
      <c r="N3386" s="9"/>
      <c r="O3386" s="36"/>
      <c r="P3386" s="12"/>
      <c r="Q3386" s="12"/>
      <c r="R3386" s="13"/>
      <c r="S3386" s="34"/>
      <c r="T3386" s="8"/>
      <c r="U3386" s="8"/>
      <c r="V3386" s="9"/>
      <c r="W3386" s="36">
        <v>128.78</v>
      </c>
      <c r="X3386" s="12">
        <v>3</v>
      </c>
      <c r="Y3386" s="12">
        <v>3</v>
      </c>
      <c r="Z3386" s="12">
        <v>16.5</v>
      </c>
      <c r="AA3386" s="52">
        <f t="shared" si="208"/>
        <v>1</v>
      </c>
      <c r="AB3386" s="54">
        <f t="shared" si="209"/>
        <v>1</v>
      </c>
      <c r="AC3386" s="54">
        <f t="shared" si="210"/>
        <v>0.25</v>
      </c>
      <c r="AD3386" s="55">
        <f t="shared" si="211"/>
        <v>0.75</v>
      </c>
    </row>
    <row r="3387" spans="1:30" x14ac:dyDescent="0.3">
      <c r="A3387" s="40" t="s">
        <v>4343</v>
      </c>
      <c r="B3387" s="3" t="s">
        <v>4344</v>
      </c>
      <c r="C3387" s="8"/>
      <c r="D3387" s="8"/>
      <c r="E3387" s="8"/>
      <c r="F3387" s="9"/>
      <c r="G3387" s="36"/>
      <c r="H3387" s="12"/>
      <c r="I3387" s="12"/>
      <c r="J3387" s="13"/>
      <c r="K3387" s="34"/>
      <c r="L3387" s="8"/>
      <c r="M3387" s="8"/>
      <c r="N3387" s="9"/>
      <c r="O3387" s="36">
        <v>128.87</v>
      </c>
      <c r="P3387" s="12">
        <v>3</v>
      </c>
      <c r="Q3387" s="12">
        <v>3</v>
      </c>
      <c r="R3387" s="13">
        <v>20.399999999999999</v>
      </c>
      <c r="S3387" s="34"/>
      <c r="T3387" s="8"/>
      <c r="U3387" s="8"/>
      <c r="V3387" s="9"/>
      <c r="W3387" s="36"/>
      <c r="X3387" s="12"/>
      <c r="Y3387" s="12"/>
      <c r="Z3387" s="12"/>
      <c r="AA3387" s="52">
        <f t="shared" si="208"/>
        <v>1</v>
      </c>
      <c r="AB3387" s="54">
        <f t="shared" si="209"/>
        <v>0.25</v>
      </c>
      <c r="AC3387" s="54">
        <f t="shared" si="210"/>
        <v>1</v>
      </c>
      <c r="AD3387" s="55">
        <f t="shared" si="211"/>
        <v>0.75</v>
      </c>
    </row>
    <row r="3388" spans="1:30" x14ac:dyDescent="0.3">
      <c r="A3388" s="40" t="s">
        <v>3516</v>
      </c>
      <c r="B3388" s="3" t="s">
        <v>3517</v>
      </c>
      <c r="C3388" s="8"/>
      <c r="D3388" s="8"/>
      <c r="E3388" s="8"/>
      <c r="F3388" s="9"/>
      <c r="G3388" s="36">
        <v>129.83000000000001</v>
      </c>
      <c r="H3388" s="12">
        <v>2</v>
      </c>
      <c r="I3388" s="12">
        <v>3</v>
      </c>
      <c r="J3388" s="13">
        <v>15</v>
      </c>
      <c r="K3388" s="34"/>
      <c r="L3388" s="8"/>
      <c r="M3388" s="8"/>
      <c r="N3388" s="9"/>
      <c r="O3388" s="36"/>
      <c r="P3388" s="12"/>
      <c r="Q3388" s="12"/>
      <c r="R3388" s="13"/>
      <c r="S3388" s="34"/>
      <c r="T3388" s="8"/>
      <c r="U3388" s="8"/>
      <c r="V3388" s="9"/>
      <c r="W3388" s="36"/>
      <c r="X3388" s="12"/>
      <c r="Y3388" s="12"/>
      <c r="Z3388" s="12"/>
      <c r="AA3388" s="52">
        <f t="shared" si="208"/>
        <v>0.25</v>
      </c>
      <c r="AB3388" s="54">
        <f t="shared" si="209"/>
        <v>1</v>
      </c>
      <c r="AC3388" s="54">
        <f t="shared" si="210"/>
        <v>1</v>
      </c>
      <c r="AD3388" s="55">
        <f t="shared" si="211"/>
        <v>0.75</v>
      </c>
    </row>
    <row r="3389" spans="1:30" x14ac:dyDescent="0.3">
      <c r="A3389" s="40" t="s">
        <v>7118</v>
      </c>
      <c r="B3389" s="16" t="s">
        <v>7119</v>
      </c>
      <c r="C3389" s="8"/>
      <c r="D3389" s="8"/>
      <c r="E3389" s="8"/>
      <c r="F3389" s="9"/>
      <c r="G3389" s="36"/>
      <c r="H3389" s="12"/>
      <c r="I3389" s="12"/>
      <c r="J3389" s="13"/>
      <c r="K3389" s="34"/>
      <c r="L3389" s="8"/>
      <c r="M3389" s="8"/>
      <c r="N3389" s="9"/>
      <c r="O3389" s="36"/>
      <c r="P3389" s="12"/>
      <c r="Q3389" s="12"/>
      <c r="R3389" s="13"/>
      <c r="S3389" s="34"/>
      <c r="T3389" s="8"/>
      <c r="U3389" s="8"/>
      <c r="V3389" s="9"/>
      <c r="W3389" s="36">
        <v>147</v>
      </c>
      <c r="X3389" s="12">
        <v>2</v>
      </c>
      <c r="Y3389" s="12">
        <v>3</v>
      </c>
      <c r="Z3389" s="12">
        <v>13.6</v>
      </c>
      <c r="AA3389" s="52">
        <f t="shared" si="208"/>
        <v>1</v>
      </c>
      <c r="AB3389" s="54">
        <f t="shared" si="209"/>
        <v>1</v>
      </c>
      <c r="AC3389" s="54">
        <f t="shared" si="210"/>
        <v>0.25</v>
      </c>
      <c r="AD3389" s="55">
        <f t="shared" si="211"/>
        <v>0.75</v>
      </c>
    </row>
    <row r="3390" spans="1:30" x14ac:dyDescent="0.3">
      <c r="A3390" s="40" t="s">
        <v>3470</v>
      </c>
      <c r="B3390" s="3" t="s">
        <v>3471</v>
      </c>
      <c r="C3390" s="8"/>
      <c r="D3390" s="8"/>
      <c r="E3390" s="8"/>
      <c r="F3390" s="9"/>
      <c r="G3390" s="36">
        <v>153.38</v>
      </c>
      <c r="H3390" s="12">
        <v>3</v>
      </c>
      <c r="I3390" s="12">
        <v>3</v>
      </c>
      <c r="J3390" s="13">
        <v>6.3</v>
      </c>
      <c r="K3390" s="34"/>
      <c r="L3390" s="8"/>
      <c r="M3390" s="8"/>
      <c r="N3390" s="9"/>
      <c r="O3390" s="36"/>
      <c r="P3390" s="12"/>
      <c r="Q3390" s="12"/>
      <c r="R3390" s="13"/>
      <c r="S3390" s="34"/>
      <c r="T3390" s="8"/>
      <c r="U3390" s="8"/>
      <c r="V3390" s="9"/>
      <c r="W3390" s="36"/>
      <c r="X3390" s="12"/>
      <c r="Y3390" s="12"/>
      <c r="Z3390" s="12"/>
      <c r="AA3390" s="52">
        <f t="shared" si="208"/>
        <v>0.25</v>
      </c>
      <c r="AB3390" s="54">
        <f t="shared" si="209"/>
        <v>1</v>
      </c>
      <c r="AC3390" s="54">
        <f t="shared" si="210"/>
        <v>1</v>
      </c>
      <c r="AD3390" s="55">
        <f t="shared" si="211"/>
        <v>0.75</v>
      </c>
    </row>
    <row r="3391" spans="1:30" x14ac:dyDescent="0.3">
      <c r="A3391" s="40" t="s">
        <v>7055</v>
      </c>
      <c r="B3391" s="16" t="s">
        <v>1002</v>
      </c>
      <c r="C3391" s="8"/>
      <c r="D3391" s="8"/>
      <c r="E3391" s="8"/>
      <c r="F3391" s="9"/>
      <c r="G3391" s="36"/>
      <c r="H3391" s="12"/>
      <c r="I3391" s="12"/>
      <c r="J3391" s="13"/>
      <c r="K3391" s="34"/>
      <c r="L3391" s="8"/>
      <c r="M3391" s="8"/>
      <c r="N3391" s="9"/>
      <c r="O3391" s="36"/>
      <c r="P3391" s="12"/>
      <c r="Q3391" s="12"/>
      <c r="R3391" s="13"/>
      <c r="S3391" s="34"/>
      <c r="T3391" s="8"/>
      <c r="U3391" s="8"/>
      <c r="V3391" s="9"/>
      <c r="W3391" s="36">
        <v>163.07</v>
      </c>
      <c r="X3391" s="12">
        <v>3</v>
      </c>
      <c r="Y3391" s="12">
        <v>3</v>
      </c>
      <c r="Z3391" s="12">
        <v>22.399999999999995</v>
      </c>
      <c r="AA3391" s="52">
        <f t="shared" si="208"/>
        <v>1</v>
      </c>
      <c r="AB3391" s="54">
        <f t="shared" si="209"/>
        <v>1</v>
      </c>
      <c r="AC3391" s="54">
        <f t="shared" si="210"/>
        <v>0.25</v>
      </c>
      <c r="AD3391" s="55">
        <f t="shared" si="211"/>
        <v>0.75</v>
      </c>
    </row>
    <row r="3392" spans="1:30" x14ac:dyDescent="0.3">
      <c r="A3392" s="40" t="s">
        <v>6914</v>
      </c>
      <c r="B3392" s="16" t="s">
        <v>6915</v>
      </c>
      <c r="C3392" s="8"/>
      <c r="D3392" s="8"/>
      <c r="E3392" s="8"/>
      <c r="F3392" s="9"/>
      <c r="G3392" s="36"/>
      <c r="H3392" s="12"/>
      <c r="I3392" s="12"/>
      <c r="J3392" s="13"/>
      <c r="K3392" s="34"/>
      <c r="L3392" s="8"/>
      <c r="M3392" s="8"/>
      <c r="N3392" s="9"/>
      <c r="O3392" s="36"/>
      <c r="P3392" s="12"/>
      <c r="Q3392" s="12"/>
      <c r="R3392" s="13"/>
      <c r="S3392" s="34"/>
      <c r="T3392" s="8"/>
      <c r="U3392" s="8"/>
      <c r="V3392" s="9"/>
      <c r="W3392" s="36">
        <v>176.9</v>
      </c>
      <c r="X3392" s="12">
        <v>3</v>
      </c>
      <c r="Y3392" s="12">
        <v>3</v>
      </c>
      <c r="Z3392" s="12">
        <v>13.6</v>
      </c>
      <c r="AA3392" s="52">
        <f t="shared" si="208"/>
        <v>1</v>
      </c>
      <c r="AB3392" s="54">
        <f t="shared" si="209"/>
        <v>1</v>
      </c>
      <c r="AC3392" s="54">
        <f t="shared" si="210"/>
        <v>0.25</v>
      </c>
      <c r="AD3392" s="55">
        <f t="shared" si="211"/>
        <v>0.75</v>
      </c>
    </row>
    <row r="3393" spans="1:30" x14ac:dyDescent="0.3">
      <c r="A3393" s="40" t="s">
        <v>556</v>
      </c>
      <c r="B3393" s="3" t="s">
        <v>557</v>
      </c>
      <c r="C3393" s="34">
        <v>731.84000000000015</v>
      </c>
      <c r="D3393" s="8">
        <v>11</v>
      </c>
      <c r="E3393" s="8">
        <v>19</v>
      </c>
      <c r="F3393" s="9">
        <v>29.4</v>
      </c>
      <c r="G3393" s="36">
        <v>1112.21</v>
      </c>
      <c r="H3393" s="12">
        <v>16</v>
      </c>
      <c r="I3393" s="12">
        <v>28</v>
      </c>
      <c r="J3393" s="13">
        <v>36.700000000000003</v>
      </c>
      <c r="K3393" s="34">
        <v>858.96</v>
      </c>
      <c r="L3393" s="8">
        <v>15</v>
      </c>
      <c r="M3393" s="8">
        <v>18</v>
      </c>
      <c r="N3393" s="9">
        <v>27.399999999999991</v>
      </c>
      <c r="O3393" s="36">
        <v>713.93</v>
      </c>
      <c r="P3393" s="12">
        <v>13</v>
      </c>
      <c r="Q3393" s="12">
        <v>20</v>
      </c>
      <c r="R3393" s="13">
        <v>31.899999999999995</v>
      </c>
      <c r="S3393" s="34">
        <v>531.65000000000009</v>
      </c>
      <c r="T3393" s="8">
        <v>9</v>
      </c>
      <c r="U3393" s="8">
        <v>11</v>
      </c>
      <c r="V3393" s="9">
        <v>20.8</v>
      </c>
      <c r="W3393" s="36">
        <v>935.94</v>
      </c>
      <c r="X3393" s="12">
        <v>16</v>
      </c>
      <c r="Y3393" s="12">
        <v>18</v>
      </c>
      <c r="Z3393" s="12">
        <v>28.399999999999991</v>
      </c>
      <c r="AA3393" s="52">
        <f t="shared" si="208"/>
        <v>0.68965517241379315</v>
      </c>
      <c r="AB3393" s="54">
        <f t="shared" si="209"/>
        <v>0.90476190476190477</v>
      </c>
      <c r="AC3393" s="54">
        <f t="shared" si="210"/>
        <v>0.63157894736842102</v>
      </c>
      <c r="AD3393" s="55">
        <f t="shared" si="211"/>
        <v>0.74199867484803972</v>
      </c>
    </row>
    <row r="3394" spans="1:30" x14ac:dyDescent="0.3">
      <c r="A3394" s="40" t="s">
        <v>488</v>
      </c>
      <c r="B3394" s="3" t="s">
        <v>489</v>
      </c>
      <c r="C3394" s="34">
        <v>679.15999999999985</v>
      </c>
      <c r="D3394" s="8">
        <v>13</v>
      </c>
      <c r="E3394" s="8">
        <v>18</v>
      </c>
      <c r="F3394" s="9">
        <v>56.29999999999999</v>
      </c>
      <c r="G3394" s="36">
        <v>481.03000000000003</v>
      </c>
      <c r="H3394" s="12">
        <v>8</v>
      </c>
      <c r="I3394" s="12">
        <v>14</v>
      </c>
      <c r="J3394" s="13">
        <v>47.800000000000004</v>
      </c>
      <c r="K3394" s="34"/>
      <c r="L3394" s="8"/>
      <c r="M3394" s="8"/>
      <c r="N3394" s="9"/>
      <c r="O3394" s="36">
        <v>873.62000000000023</v>
      </c>
      <c r="P3394" s="12">
        <v>16</v>
      </c>
      <c r="Q3394" s="12">
        <v>20</v>
      </c>
      <c r="R3394" s="13">
        <v>54.600000000000016</v>
      </c>
      <c r="S3394" s="34">
        <v>899.24</v>
      </c>
      <c r="T3394" s="8">
        <v>15</v>
      </c>
      <c r="U3394" s="8">
        <v>18</v>
      </c>
      <c r="V3394" s="9">
        <v>59</v>
      </c>
      <c r="W3394" s="36">
        <v>805.6500000000002</v>
      </c>
      <c r="X3394" s="12">
        <v>15</v>
      </c>
      <c r="Y3394" s="12">
        <v>20</v>
      </c>
      <c r="Z3394" s="12">
        <v>63.100000000000016</v>
      </c>
      <c r="AA3394" s="52">
        <f t="shared" si="208"/>
        <v>1.2666666666666666</v>
      </c>
      <c r="AB3394" s="54">
        <f t="shared" si="209"/>
        <v>4.7619047619047616E-2</v>
      </c>
      <c r="AC3394" s="54">
        <f t="shared" si="210"/>
        <v>0.90476190476190477</v>
      </c>
      <c r="AD3394" s="55">
        <f t="shared" si="211"/>
        <v>0.73968253968253972</v>
      </c>
    </row>
    <row r="3395" spans="1:30" x14ac:dyDescent="0.3">
      <c r="A3395" s="40" t="s">
        <v>1819</v>
      </c>
      <c r="B3395" s="3" t="s">
        <v>1820</v>
      </c>
      <c r="C3395" s="34">
        <v>132.1</v>
      </c>
      <c r="D3395" s="8">
        <v>2</v>
      </c>
      <c r="E3395" s="8">
        <v>2</v>
      </c>
      <c r="F3395" s="9">
        <v>4</v>
      </c>
      <c r="G3395" s="36">
        <v>192.94</v>
      </c>
      <c r="H3395" s="12">
        <v>3</v>
      </c>
      <c r="I3395" s="12">
        <v>3</v>
      </c>
      <c r="J3395" s="13">
        <v>9</v>
      </c>
      <c r="K3395" s="34">
        <v>150.61000000000001</v>
      </c>
      <c r="L3395" s="8">
        <v>3</v>
      </c>
      <c r="M3395" s="8">
        <v>3</v>
      </c>
      <c r="N3395" s="9">
        <v>7.0999999999999988</v>
      </c>
      <c r="O3395" s="36">
        <v>87.63</v>
      </c>
      <c r="P3395" s="12">
        <v>2</v>
      </c>
      <c r="Q3395" s="12">
        <v>4</v>
      </c>
      <c r="R3395" s="13">
        <v>7.1</v>
      </c>
      <c r="S3395" s="34">
        <v>30.59</v>
      </c>
      <c r="T3395" s="8">
        <v>1</v>
      </c>
      <c r="U3395" s="8">
        <v>1</v>
      </c>
      <c r="V3395" s="9">
        <v>4</v>
      </c>
      <c r="W3395" s="36">
        <v>44.63</v>
      </c>
      <c r="X3395" s="12">
        <v>1</v>
      </c>
      <c r="Y3395" s="12">
        <v>2</v>
      </c>
      <c r="Z3395" s="12">
        <v>7.1</v>
      </c>
      <c r="AA3395" s="52">
        <f t="shared" ref="AA3395:AA3458" si="212">(E3395+1)/(I3395+1)</f>
        <v>0.75</v>
      </c>
      <c r="AB3395" s="54">
        <f t="shared" ref="AB3395:AB3458" si="213">(M3395+1)/(Q3395+1)</f>
        <v>0.8</v>
      </c>
      <c r="AC3395" s="54">
        <f t="shared" ref="AC3395:AC3458" si="214">(U3395+1)/(Y3395+1)</f>
        <v>0.66666666666666663</v>
      </c>
      <c r="AD3395" s="55">
        <f t="shared" ref="AD3395:AD3458" si="215">AVERAGE(AA3395:AC3395)</f>
        <v>0.73888888888888893</v>
      </c>
    </row>
    <row r="3396" spans="1:30" x14ac:dyDescent="0.3">
      <c r="A3396" s="40" t="s">
        <v>3432</v>
      </c>
      <c r="B3396" s="3" t="s">
        <v>3433</v>
      </c>
      <c r="C3396" s="8"/>
      <c r="D3396" s="8"/>
      <c r="E3396" s="8"/>
      <c r="F3396" s="9"/>
      <c r="G3396" s="36">
        <v>210.19</v>
      </c>
      <c r="H3396" s="12">
        <v>4</v>
      </c>
      <c r="I3396" s="12">
        <v>10</v>
      </c>
      <c r="J3396" s="13">
        <v>23.1</v>
      </c>
      <c r="K3396" s="34">
        <v>162.07999999999998</v>
      </c>
      <c r="L3396" s="8">
        <v>3</v>
      </c>
      <c r="M3396" s="8">
        <v>5</v>
      </c>
      <c r="N3396" s="9">
        <v>11.9</v>
      </c>
      <c r="O3396" s="36">
        <v>46.02</v>
      </c>
      <c r="P3396" s="12">
        <v>1</v>
      </c>
      <c r="Q3396" s="12">
        <v>3</v>
      </c>
      <c r="R3396" s="13">
        <v>7.4</v>
      </c>
      <c r="S3396" s="34">
        <v>106.35999999999999</v>
      </c>
      <c r="T3396" s="8">
        <v>2</v>
      </c>
      <c r="U3396" s="8">
        <v>4</v>
      </c>
      <c r="V3396" s="9">
        <v>11.5</v>
      </c>
      <c r="W3396" s="36">
        <v>286.95</v>
      </c>
      <c r="X3396" s="12">
        <v>6</v>
      </c>
      <c r="Y3396" s="12">
        <v>7</v>
      </c>
      <c r="Z3396" s="12">
        <v>17.5</v>
      </c>
      <c r="AA3396" s="52">
        <f t="shared" si="212"/>
        <v>9.0909090909090912E-2</v>
      </c>
      <c r="AB3396" s="54">
        <f t="shared" si="213"/>
        <v>1.5</v>
      </c>
      <c r="AC3396" s="54">
        <f t="shared" si="214"/>
        <v>0.625</v>
      </c>
      <c r="AD3396" s="55">
        <f t="shared" si="215"/>
        <v>0.73863636363636365</v>
      </c>
    </row>
    <row r="3397" spans="1:30" x14ac:dyDescent="0.3">
      <c r="A3397" s="40" t="s">
        <v>4329</v>
      </c>
      <c r="B3397" s="3" t="s">
        <v>4330</v>
      </c>
      <c r="C3397" s="8"/>
      <c r="D3397" s="8"/>
      <c r="E3397" s="8"/>
      <c r="F3397" s="9"/>
      <c r="G3397" s="36"/>
      <c r="H3397" s="12"/>
      <c r="I3397" s="12"/>
      <c r="J3397" s="13"/>
      <c r="K3397" s="34">
        <v>95.92</v>
      </c>
      <c r="L3397" s="8">
        <v>2</v>
      </c>
      <c r="M3397" s="8">
        <v>4</v>
      </c>
      <c r="N3397" s="9">
        <v>11.7</v>
      </c>
      <c r="O3397" s="36">
        <v>167.45</v>
      </c>
      <c r="P3397" s="12">
        <v>3</v>
      </c>
      <c r="Q3397" s="12">
        <v>6</v>
      </c>
      <c r="R3397" s="13">
        <v>32.1</v>
      </c>
      <c r="S3397" s="34">
        <v>171.11</v>
      </c>
      <c r="T3397" s="8">
        <v>4</v>
      </c>
      <c r="U3397" s="8">
        <v>4</v>
      </c>
      <c r="V3397" s="9">
        <v>13.8</v>
      </c>
      <c r="W3397" s="36">
        <v>285.73999999999995</v>
      </c>
      <c r="X3397" s="12">
        <v>6</v>
      </c>
      <c r="Y3397" s="12">
        <v>9</v>
      </c>
      <c r="Z3397" s="12">
        <v>32.4</v>
      </c>
      <c r="AA3397" s="52">
        <f t="shared" si="212"/>
        <v>1</v>
      </c>
      <c r="AB3397" s="54">
        <f t="shared" si="213"/>
        <v>0.7142857142857143</v>
      </c>
      <c r="AC3397" s="54">
        <f t="shared" si="214"/>
        <v>0.5</v>
      </c>
      <c r="AD3397" s="55">
        <f t="shared" si="215"/>
        <v>0.73809523809523814</v>
      </c>
    </row>
    <row r="3398" spans="1:30" x14ac:dyDescent="0.3">
      <c r="A3398" s="40" t="s">
        <v>4202</v>
      </c>
      <c r="B3398" s="3" t="s">
        <v>4203</v>
      </c>
      <c r="C3398" s="8"/>
      <c r="D3398" s="8"/>
      <c r="E3398" s="8"/>
      <c r="F3398" s="9"/>
      <c r="G3398" s="36"/>
      <c r="H3398" s="12"/>
      <c r="I3398" s="12"/>
      <c r="J3398" s="13"/>
      <c r="K3398" s="34">
        <v>64.8</v>
      </c>
      <c r="L3398" s="8">
        <v>1</v>
      </c>
      <c r="M3398" s="8">
        <v>2</v>
      </c>
      <c r="N3398" s="9">
        <v>4.2</v>
      </c>
      <c r="O3398" s="36">
        <v>380.21000000000004</v>
      </c>
      <c r="P3398" s="12">
        <v>6</v>
      </c>
      <c r="Q3398" s="12">
        <v>13</v>
      </c>
      <c r="R3398" s="13">
        <v>34.699999999999996</v>
      </c>
      <c r="S3398" s="34">
        <v>116.50999999999999</v>
      </c>
      <c r="T3398" s="8">
        <v>2</v>
      </c>
      <c r="U3398" s="8">
        <v>5</v>
      </c>
      <c r="V3398" s="9">
        <v>12.9</v>
      </c>
      <c r="W3398" s="36">
        <v>159.23000000000002</v>
      </c>
      <c r="X3398" s="12">
        <v>3</v>
      </c>
      <c r="Y3398" s="12">
        <v>5</v>
      </c>
      <c r="Z3398" s="12">
        <v>12</v>
      </c>
      <c r="AA3398" s="52">
        <f t="shared" si="212"/>
        <v>1</v>
      </c>
      <c r="AB3398" s="54">
        <f t="shared" si="213"/>
        <v>0.21428571428571427</v>
      </c>
      <c r="AC3398" s="54">
        <f t="shared" si="214"/>
        <v>1</v>
      </c>
      <c r="AD3398" s="55">
        <f t="shared" si="215"/>
        <v>0.73809523809523814</v>
      </c>
    </row>
    <row r="3399" spans="1:30" x14ac:dyDescent="0.3">
      <c r="A3399" s="40" t="s">
        <v>7056</v>
      </c>
      <c r="B3399" s="16" t="s">
        <v>7057</v>
      </c>
      <c r="C3399" s="8"/>
      <c r="D3399" s="8"/>
      <c r="E3399" s="8"/>
      <c r="F3399" s="9"/>
      <c r="G3399" s="36"/>
      <c r="H3399" s="12"/>
      <c r="I3399" s="12"/>
      <c r="J3399" s="13"/>
      <c r="K3399" s="34"/>
      <c r="L3399" s="8"/>
      <c r="M3399" s="8"/>
      <c r="N3399" s="9"/>
      <c r="O3399" s="36"/>
      <c r="P3399" s="12"/>
      <c r="Q3399" s="12"/>
      <c r="R3399" s="13"/>
      <c r="S3399" s="34"/>
      <c r="T3399" s="8"/>
      <c r="U3399" s="8"/>
      <c r="V3399" s="9"/>
      <c r="W3399" s="36">
        <v>28.75</v>
      </c>
      <c r="X3399" s="12">
        <v>1</v>
      </c>
      <c r="Y3399" s="12">
        <v>4</v>
      </c>
      <c r="Z3399" s="12">
        <v>6.2</v>
      </c>
      <c r="AA3399" s="52">
        <f t="shared" si="212"/>
        <v>1</v>
      </c>
      <c r="AB3399" s="54">
        <f t="shared" si="213"/>
        <v>1</v>
      </c>
      <c r="AC3399" s="54">
        <f t="shared" si="214"/>
        <v>0.2</v>
      </c>
      <c r="AD3399" s="55">
        <f t="shared" si="215"/>
        <v>0.73333333333333339</v>
      </c>
    </row>
    <row r="3400" spans="1:30" x14ac:dyDescent="0.3">
      <c r="A3400" s="40" t="s">
        <v>7011</v>
      </c>
      <c r="B3400" s="16" t="s">
        <v>7012</v>
      </c>
      <c r="C3400" s="8"/>
      <c r="D3400" s="8"/>
      <c r="E3400" s="8"/>
      <c r="F3400" s="9"/>
      <c r="G3400" s="36"/>
      <c r="H3400" s="12"/>
      <c r="I3400" s="12"/>
      <c r="J3400" s="13"/>
      <c r="K3400" s="34"/>
      <c r="L3400" s="8"/>
      <c r="M3400" s="8"/>
      <c r="N3400" s="9"/>
      <c r="O3400" s="36"/>
      <c r="P3400" s="12"/>
      <c r="Q3400" s="12"/>
      <c r="R3400" s="13"/>
      <c r="S3400" s="34"/>
      <c r="T3400" s="8"/>
      <c r="U3400" s="8"/>
      <c r="V3400" s="9"/>
      <c r="W3400" s="36">
        <v>30.88</v>
      </c>
      <c r="X3400" s="12">
        <v>1</v>
      </c>
      <c r="Y3400" s="12">
        <v>4</v>
      </c>
      <c r="Z3400" s="12">
        <v>6.1</v>
      </c>
      <c r="AA3400" s="52">
        <f t="shared" si="212"/>
        <v>1</v>
      </c>
      <c r="AB3400" s="54">
        <f t="shared" si="213"/>
        <v>1</v>
      </c>
      <c r="AC3400" s="54">
        <f t="shared" si="214"/>
        <v>0.2</v>
      </c>
      <c r="AD3400" s="55">
        <f t="shared" si="215"/>
        <v>0.73333333333333339</v>
      </c>
    </row>
    <row r="3401" spans="1:30" x14ac:dyDescent="0.3">
      <c r="A3401" s="40" t="s">
        <v>4465</v>
      </c>
      <c r="B3401" s="3" t="s">
        <v>4466</v>
      </c>
      <c r="C3401" s="8"/>
      <c r="D3401" s="8"/>
      <c r="E3401" s="8"/>
      <c r="F3401" s="9"/>
      <c r="G3401" s="36"/>
      <c r="H3401" s="12"/>
      <c r="I3401" s="12"/>
      <c r="J3401" s="13"/>
      <c r="K3401" s="34">
        <v>38.94</v>
      </c>
      <c r="L3401" s="8">
        <v>1</v>
      </c>
      <c r="M3401" s="8">
        <v>3</v>
      </c>
      <c r="N3401" s="9">
        <v>6</v>
      </c>
      <c r="O3401" s="36">
        <v>93.259999999999991</v>
      </c>
      <c r="P3401" s="12">
        <v>2</v>
      </c>
      <c r="Q3401" s="12">
        <v>4</v>
      </c>
      <c r="R3401" s="13">
        <v>6.6</v>
      </c>
      <c r="S3401" s="34">
        <v>43.81</v>
      </c>
      <c r="T3401" s="8">
        <v>1</v>
      </c>
      <c r="U3401" s="8">
        <v>1</v>
      </c>
      <c r="V3401" s="9">
        <v>3.6</v>
      </c>
      <c r="W3401" s="36">
        <v>59.22</v>
      </c>
      <c r="X3401" s="12">
        <v>1</v>
      </c>
      <c r="Y3401" s="12">
        <v>4</v>
      </c>
      <c r="Z3401" s="12">
        <v>5.8</v>
      </c>
      <c r="AA3401" s="52">
        <f t="shared" si="212"/>
        <v>1</v>
      </c>
      <c r="AB3401" s="54">
        <f t="shared" si="213"/>
        <v>0.8</v>
      </c>
      <c r="AC3401" s="54">
        <f t="shared" si="214"/>
        <v>0.4</v>
      </c>
      <c r="AD3401" s="55">
        <f t="shared" si="215"/>
        <v>0.73333333333333339</v>
      </c>
    </row>
    <row r="3402" spans="1:30" x14ac:dyDescent="0.3">
      <c r="A3402" s="40" t="s">
        <v>4081</v>
      </c>
      <c r="B3402" s="3" t="s">
        <v>4082</v>
      </c>
      <c r="C3402" s="8"/>
      <c r="D3402" s="8"/>
      <c r="E3402" s="8"/>
      <c r="F3402" s="9"/>
      <c r="G3402" s="36">
        <v>38.97</v>
      </c>
      <c r="H3402" s="12">
        <v>1</v>
      </c>
      <c r="I3402" s="12">
        <v>4</v>
      </c>
      <c r="J3402" s="13">
        <v>14</v>
      </c>
      <c r="K3402" s="34"/>
      <c r="L3402" s="8"/>
      <c r="M3402" s="8"/>
      <c r="N3402" s="9"/>
      <c r="O3402" s="36"/>
      <c r="P3402" s="12"/>
      <c r="Q3402" s="12"/>
      <c r="R3402" s="13"/>
      <c r="S3402" s="34"/>
      <c r="T3402" s="8"/>
      <c r="U3402" s="8"/>
      <c r="V3402" s="9"/>
      <c r="W3402" s="36"/>
      <c r="X3402" s="12"/>
      <c r="Y3402" s="12"/>
      <c r="Z3402" s="12"/>
      <c r="AA3402" s="52">
        <f t="shared" si="212"/>
        <v>0.2</v>
      </c>
      <c r="AB3402" s="54">
        <f t="shared" si="213"/>
        <v>1</v>
      </c>
      <c r="AC3402" s="54">
        <f t="shared" si="214"/>
        <v>1</v>
      </c>
      <c r="AD3402" s="55">
        <f t="shared" si="215"/>
        <v>0.73333333333333339</v>
      </c>
    </row>
    <row r="3403" spans="1:30" x14ac:dyDescent="0.3">
      <c r="A3403" s="40" t="s">
        <v>3966</v>
      </c>
      <c r="B3403" s="3" t="s">
        <v>3967</v>
      </c>
      <c r="C3403" s="8"/>
      <c r="D3403" s="8"/>
      <c r="E3403" s="8"/>
      <c r="F3403" s="9"/>
      <c r="G3403" s="36">
        <v>39.68</v>
      </c>
      <c r="H3403" s="12">
        <v>1</v>
      </c>
      <c r="I3403" s="12">
        <v>4</v>
      </c>
      <c r="J3403" s="13">
        <v>4.5</v>
      </c>
      <c r="K3403" s="34"/>
      <c r="L3403" s="8"/>
      <c r="M3403" s="8"/>
      <c r="N3403" s="9"/>
      <c r="O3403" s="36"/>
      <c r="P3403" s="12"/>
      <c r="Q3403" s="12"/>
      <c r="R3403" s="13"/>
      <c r="S3403" s="34"/>
      <c r="T3403" s="8"/>
      <c r="U3403" s="8"/>
      <c r="V3403" s="9"/>
      <c r="W3403" s="36"/>
      <c r="X3403" s="12"/>
      <c r="Y3403" s="12"/>
      <c r="Z3403" s="12"/>
      <c r="AA3403" s="52">
        <f t="shared" si="212"/>
        <v>0.2</v>
      </c>
      <c r="AB3403" s="54">
        <f t="shared" si="213"/>
        <v>1</v>
      </c>
      <c r="AC3403" s="54">
        <f t="shared" si="214"/>
        <v>1</v>
      </c>
      <c r="AD3403" s="55">
        <f t="shared" si="215"/>
        <v>0.73333333333333339</v>
      </c>
    </row>
    <row r="3404" spans="1:30" x14ac:dyDescent="0.3">
      <c r="A3404" s="40" t="s">
        <v>3660</v>
      </c>
      <c r="B3404" s="3" t="s">
        <v>2542</v>
      </c>
      <c r="C3404" s="8"/>
      <c r="D3404" s="8"/>
      <c r="E3404" s="8"/>
      <c r="F3404" s="9"/>
      <c r="G3404" s="36">
        <v>43.17</v>
      </c>
      <c r="H3404" s="12">
        <v>1</v>
      </c>
      <c r="I3404" s="12">
        <v>4</v>
      </c>
      <c r="J3404" s="13">
        <v>14.2</v>
      </c>
      <c r="K3404" s="34"/>
      <c r="L3404" s="8"/>
      <c r="M3404" s="8"/>
      <c r="N3404" s="9"/>
      <c r="O3404" s="36"/>
      <c r="P3404" s="12"/>
      <c r="Q3404" s="12"/>
      <c r="R3404" s="13"/>
      <c r="S3404" s="34"/>
      <c r="T3404" s="8"/>
      <c r="U3404" s="8"/>
      <c r="V3404" s="9"/>
      <c r="W3404" s="36"/>
      <c r="X3404" s="12"/>
      <c r="Y3404" s="12"/>
      <c r="Z3404" s="12"/>
      <c r="AA3404" s="52">
        <f t="shared" si="212"/>
        <v>0.2</v>
      </c>
      <c r="AB3404" s="54">
        <f t="shared" si="213"/>
        <v>1</v>
      </c>
      <c r="AC3404" s="54">
        <f t="shared" si="214"/>
        <v>1</v>
      </c>
      <c r="AD3404" s="55">
        <f t="shared" si="215"/>
        <v>0.73333333333333339</v>
      </c>
    </row>
    <row r="3405" spans="1:30" x14ac:dyDescent="0.3">
      <c r="A3405" s="40" t="s">
        <v>3871</v>
      </c>
      <c r="B3405" s="3" t="s">
        <v>1323</v>
      </c>
      <c r="C3405" s="8"/>
      <c r="D3405" s="8"/>
      <c r="E3405" s="8"/>
      <c r="F3405" s="9"/>
      <c r="G3405" s="36">
        <v>49.08</v>
      </c>
      <c r="H3405" s="12">
        <v>1</v>
      </c>
      <c r="I3405" s="12">
        <v>4</v>
      </c>
      <c r="J3405" s="13">
        <v>9.1999999999999993</v>
      </c>
      <c r="K3405" s="34"/>
      <c r="L3405" s="8"/>
      <c r="M3405" s="8"/>
      <c r="N3405" s="9"/>
      <c r="O3405" s="36"/>
      <c r="P3405" s="12"/>
      <c r="Q3405" s="12"/>
      <c r="R3405" s="13"/>
      <c r="S3405" s="34"/>
      <c r="T3405" s="8"/>
      <c r="U3405" s="8"/>
      <c r="V3405" s="9"/>
      <c r="W3405" s="36"/>
      <c r="X3405" s="12"/>
      <c r="Y3405" s="12"/>
      <c r="Z3405" s="12"/>
      <c r="AA3405" s="52">
        <f t="shared" si="212"/>
        <v>0.2</v>
      </c>
      <c r="AB3405" s="54">
        <f t="shared" si="213"/>
        <v>1</v>
      </c>
      <c r="AC3405" s="54">
        <f t="shared" si="214"/>
        <v>1</v>
      </c>
      <c r="AD3405" s="55">
        <f t="shared" si="215"/>
        <v>0.73333333333333339</v>
      </c>
    </row>
    <row r="3406" spans="1:30" x14ac:dyDescent="0.3">
      <c r="A3406" s="40" t="s">
        <v>4077</v>
      </c>
      <c r="B3406" s="3" t="s">
        <v>4078</v>
      </c>
      <c r="C3406" s="8"/>
      <c r="D3406" s="8"/>
      <c r="E3406" s="8"/>
      <c r="F3406" s="9"/>
      <c r="G3406" s="36">
        <v>53.17</v>
      </c>
      <c r="H3406" s="12">
        <v>1</v>
      </c>
      <c r="I3406" s="12">
        <v>4</v>
      </c>
      <c r="J3406" s="13">
        <v>19.100000000000001</v>
      </c>
      <c r="K3406" s="34"/>
      <c r="L3406" s="8"/>
      <c r="M3406" s="8"/>
      <c r="N3406" s="9"/>
      <c r="O3406" s="36"/>
      <c r="P3406" s="12"/>
      <c r="Q3406" s="12"/>
      <c r="R3406" s="13"/>
      <c r="S3406" s="34"/>
      <c r="T3406" s="8"/>
      <c r="U3406" s="8"/>
      <c r="V3406" s="9"/>
      <c r="W3406" s="36"/>
      <c r="X3406" s="12"/>
      <c r="Y3406" s="12"/>
      <c r="Z3406" s="12"/>
      <c r="AA3406" s="52">
        <f t="shared" si="212"/>
        <v>0.2</v>
      </c>
      <c r="AB3406" s="54">
        <f t="shared" si="213"/>
        <v>1</v>
      </c>
      <c r="AC3406" s="54">
        <f t="shared" si="214"/>
        <v>1</v>
      </c>
      <c r="AD3406" s="55">
        <f t="shared" si="215"/>
        <v>0.73333333333333339</v>
      </c>
    </row>
    <row r="3407" spans="1:30" x14ac:dyDescent="0.3">
      <c r="A3407" s="40" t="s">
        <v>7157</v>
      </c>
      <c r="B3407" s="16" t="s">
        <v>7158</v>
      </c>
      <c r="C3407" s="8"/>
      <c r="D3407" s="8"/>
      <c r="E3407" s="8"/>
      <c r="F3407" s="9"/>
      <c r="G3407" s="36"/>
      <c r="H3407" s="12"/>
      <c r="I3407" s="12"/>
      <c r="J3407" s="13"/>
      <c r="K3407" s="34"/>
      <c r="L3407" s="8"/>
      <c r="M3407" s="8"/>
      <c r="N3407" s="9"/>
      <c r="O3407" s="36"/>
      <c r="P3407" s="12"/>
      <c r="Q3407" s="12"/>
      <c r="R3407" s="13"/>
      <c r="S3407" s="34"/>
      <c r="T3407" s="8"/>
      <c r="U3407" s="8"/>
      <c r="V3407" s="9"/>
      <c r="W3407" s="36">
        <v>62.49</v>
      </c>
      <c r="X3407" s="12">
        <v>1</v>
      </c>
      <c r="Y3407" s="12">
        <v>4</v>
      </c>
      <c r="Z3407" s="12">
        <v>10.4</v>
      </c>
      <c r="AA3407" s="52">
        <f t="shared" si="212"/>
        <v>1</v>
      </c>
      <c r="AB3407" s="54">
        <f t="shared" si="213"/>
        <v>1</v>
      </c>
      <c r="AC3407" s="54">
        <f t="shared" si="214"/>
        <v>0.2</v>
      </c>
      <c r="AD3407" s="55">
        <f t="shared" si="215"/>
        <v>0.73333333333333339</v>
      </c>
    </row>
    <row r="3408" spans="1:30" x14ac:dyDescent="0.3">
      <c r="A3408" s="40" t="s">
        <v>7197</v>
      </c>
      <c r="B3408" s="16" t="s">
        <v>7198</v>
      </c>
      <c r="C3408" s="8"/>
      <c r="D3408" s="8"/>
      <c r="E3408" s="8"/>
      <c r="F3408" s="9"/>
      <c r="G3408" s="36"/>
      <c r="H3408" s="12"/>
      <c r="I3408" s="12"/>
      <c r="J3408" s="13"/>
      <c r="K3408" s="34"/>
      <c r="L3408" s="8"/>
      <c r="M3408" s="8"/>
      <c r="N3408" s="9"/>
      <c r="O3408" s="36"/>
      <c r="P3408" s="12"/>
      <c r="Q3408" s="12"/>
      <c r="R3408" s="13"/>
      <c r="S3408" s="34"/>
      <c r="T3408" s="8"/>
      <c r="U3408" s="8"/>
      <c r="V3408" s="9"/>
      <c r="W3408" s="36">
        <v>71.37</v>
      </c>
      <c r="X3408" s="12">
        <v>1</v>
      </c>
      <c r="Y3408" s="12">
        <v>4</v>
      </c>
      <c r="Z3408" s="12">
        <v>9.1</v>
      </c>
      <c r="AA3408" s="52">
        <f t="shared" si="212"/>
        <v>1</v>
      </c>
      <c r="AB3408" s="54">
        <f t="shared" si="213"/>
        <v>1</v>
      </c>
      <c r="AC3408" s="54">
        <f t="shared" si="214"/>
        <v>0.2</v>
      </c>
      <c r="AD3408" s="55">
        <f t="shared" si="215"/>
        <v>0.73333333333333339</v>
      </c>
    </row>
    <row r="3409" spans="1:30" x14ac:dyDescent="0.3">
      <c r="A3409" s="40" t="s">
        <v>4506</v>
      </c>
      <c r="B3409" s="3" t="s">
        <v>4507</v>
      </c>
      <c r="C3409" s="8"/>
      <c r="D3409" s="8"/>
      <c r="E3409" s="8"/>
      <c r="F3409" s="9"/>
      <c r="G3409" s="36"/>
      <c r="H3409" s="12"/>
      <c r="I3409" s="12"/>
      <c r="J3409" s="13"/>
      <c r="K3409" s="34"/>
      <c r="L3409" s="8"/>
      <c r="M3409" s="8"/>
      <c r="N3409" s="9"/>
      <c r="O3409" s="36">
        <v>71.39</v>
      </c>
      <c r="P3409" s="12">
        <v>2</v>
      </c>
      <c r="Q3409" s="12">
        <v>4</v>
      </c>
      <c r="R3409" s="13">
        <v>8.8000000000000007</v>
      </c>
      <c r="S3409" s="34"/>
      <c r="T3409" s="8"/>
      <c r="U3409" s="8"/>
      <c r="V3409" s="9"/>
      <c r="W3409" s="36"/>
      <c r="X3409" s="12"/>
      <c r="Y3409" s="12"/>
      <c r="Z3409" s="12"/>
      <c r="AA3409" s="52">
        <f t="shared" si="212"/>
        <v>1</v>
      </c>
      <c r="AB3409" s="54">
        <f t="shared" si="213"/>
        <v>0.2</v>
      </c>
      <c r="AC3409" s="54">
        <f t="shared" si="214"/>
        <v>1</v>
      </c>
      <c r="AD3409" s="55">
        <f t="shared" si="215"/>
        <v>0.73333333333333339</v>
      </c>
    </row>
    <row r="3410" spans="1:30" x14ac:dyDescent="0.3">
      <c r="A3410" s="40" t="s">
        <v>6971</v>
      </c>
      <c r="B3410" s="16" t="s">
        <v>6972</v>
      </c>
      <c r="C3410" s="8"/>
      <c r="D3410" s="8"/>
      <c r="E3410" s="8"/>
      <c r="F3410" s="9"/>
      <c r="G3410" s="36"/>
      <c r="H3410" s="12"/>
      <c r="I3410" s="12"/>
      <c r="J3410" s="13"/>
      <c r="K3410" s="34"/>
      <c r="L3410" s="8"/>
      <c r="M3410" s="8"/>
      <c r="N3410" s="9"/>
      <c r="O3410" s="36"/>
      <c r="P3410" s="12"/>
      <c r="Q3410" s="12"/>
      <c r="R3410" s="13"/>
      <c r="S3410" s="34"/>
      <c r="T3410" s="8"/>
      <c r="U3410" s="8"/>
      <c r="V3410" s="9"/>
      <c r="W3410" s="36">
        <v>73.33</v>
      </c>
      <c r="X3410" s="12">
        <v>2</v>
      </c>
      <c r="Y3410" s="12">
        <v>4</v>
      </c>
      <c r="Z3410" s="12">
        <v>26.3</v>
      </c>
      <c r="AA3410" s="52">
        <f t="shared" si="212"/>
        <v>1</v>
      </c>
      <c r="AB3410" s="54">
        <f t="shared" si="213"/>
        <v>1</v>
      </c>
      <c r="AC3410" s="54">
        <f t="shared" si="214"/>
        <v>0.2</v>
      </c>
      <c r="AD3410" s="55">
        <f t="shared" si="215"/>
        <v>0.73333333333333339</v>
      </c>
    </row>
    <row r="3411" spans="1:30" x14ac:dyDescent="0.3">
      <c r="A3411" s="40" t="s">
        <v>4472</v>
      </c>
      <c r="B3411" s="3" t="s">
        <v>4473</v>
      </c>
      <c r="C3411" s="8"/>
      <c r="D3411" s="8"/>
      <c r="E3411" s="8"/>
      <c r="F3411" s="9"/>
      <c r="G3411" s="36"/>
      <c r="H3411" s="12"/>
      <c r="I3411" s="12"/>
      <c r="J3411" s="13"/>
      <c r="K3411" s="34"/>
      <c r="L3411" s="8"/>
      <c r="M3411" s="8"/>
      <c r="N3411" s="9"/>
      <c r="O3411" s="36">
        <v>90.47</v>
      </c>
      <c r="P3411" s="12">
        <v>2</v>
      </c>
      <c r="Q3411" s="12">
        <v>4</v>
      </c>
      <c r="R3411" s="13">
        <v>31.4</v>
      </c>
      <c r="S3411" s="34"/>
      <c r="T3411" s="8"/>
      <c r="U3411" s="8"/>
      <c r="V3411" s="9"/>
      <c r="W3411" s="36"/>
      <c r="X3411" s="12"/>
      <c r="Y3411" s="12"/>
      <c r="Z3411" s="12"/>
      <c r="AA3411" s="52">
        <f t="shared" si="212"/>
        <v>1</v>
      </c>
      <c r="AB3411" s="54">
        <f t="shared" si="213"/>
        <v>0.2</v>
      </c>
      <c r="AC3411" s="54">
        <f t="shared" si="214"/>
        <v>1</v>
      </c>
      <c r="AD3411" s="55">
        <f t="shared" si="215"/>
        <v>0.73333333333333339</v>
      </c>
    </row>
    <row r="3412" spans="1:30" x14ac:dyDescent="0.3">
      <c r="A3412" s="40" t="s">
        <v>7167</v>
      </c>
      <c r="B3412" s="16" t="s">
        <v>7168</v>
      </c>
      <c r="C3412" s="8"/>
      <c r="D3412" s="8"/>
      <c r="E3412" s="8"/>
      <c r="F3412" s="9"/>
      <c r="G3412" s="36"/>
      <c r="H3412" s="12"/>
      <c r="I3412" s="12"/>
      <c r="J3412" s="13"/>
      <c r="K3412" s="34"/>
      <c r="L3412" s="8"/>
      <c r="M3412" s="8"/>
      <c r="N3412" s="9"/>
      <c r="O3412" s="36"/>
      <c r="P3412" s="12"/>
      <c r="Q3412" s="12"/>
      <c r="R3412" s="13"/>
      <c r="S3412" s="34"/>
      <c r="T3412" s="8"/>
      <c r="U3412" s="8"/>
      <c r="V3412" s="9"/>
      <c r="W3412" s="36">
        <v>90.69</v>
      </c>
      <c r="X3412" s="12">
        <v>2</v>
      </c>
      <c r="Y3412" s="12">
        <v>4</v>
      </c>
      <c r="Z3412" s="12">
        <v>22.1</v>
      </c>
      <c r="AA3412" s="52">
        <f t="shared" si="212"/>
        <v>1</v>
      </c>
      <c r="AB3412" s="54">
        <f t="shared" si="213"/>
        <v>1</v>
      </c>
      <c r="AC3412" s="54">
        <f t="shared" si="214"/>
        <v>0.2</v>
      </c>
      <c r="AD3412" s="55">
        <f t="shared" si="215"/>
        <v>0.73333333333333339</v>
      </c>
    </row>
    <row r="3413" spans="1:30" x14ac:dyDescent="0.3">
      <c r="A3413" s="40" t="s">
        <v>5182</v>
      </c>
      <c r="B3413" s="3" t="s">
        <v>5183</v>
      </c>
      <c r="C3413" s="8"/>
      <c r="D3413" s="8"/>
      <c r="E3413" s="8"/>
      <c r="F3413" s="9"/>
      <c r="G3413" s="36"/>
      <c r="H3413" s="12"/>
      <c r="I3413" s="12"/>
      <c r="J3413" s="13"/>
      <c r="K3413" s="34"/>
      <c r="L3413" s="8"/>
      <c r="M3413" s="8"/>
      <c r="N3413" s="9"/>
      <c r="O3413" s="36">
        <v>98.42</v>
      </c>
      <c r="P3413" s="12">
        <v>1</v>
      </c>
      <c r="Q3413" s="12">
        <v>4</v>
      </c>
      <c r="R3413" s="13">
        <v>15.7</v>
      </c>
      <c r="S3413" s="34"/>
      <c r="T3413" s="8"/>
      <c r="U3413" s="8"/>
      <c r="V3413" s="9"/>
      <c r="W3413" s="36"/>
      <c r="X3413" s="12"/>
      <c r="Y3413" s="12"/>
      <c r="Z3413" s="12"/>
      <c r="AA3413" s="52">
        <f t="shared" si="212"/>
        <v>1</v>
      </c>
      <c r="AB3413" s="54">
        <f t="shared" si="213"/>
        <v>0.2</v>
      </c>
      <c r="AC3413" s="54">
        <f t="shared" si="214"/>
        <v>1</v>
      </c>
      <c r="AD3413" s="55">
        <f t="shared" si="215"/>
        <v>0.73333333333333339</v>
      </c>
    </row>
    <row r="3414" spans="1:30" x14ac:dyDescent="0.3">
      <c r="A3414" s="40" t="s">
        <v>3535</v>
      </c>
      <c r="B3414" s="3" t="s">
        <v>3536</v>
      </c>
      <c r="C3414" s="8"/>
      <c r="D3414" s="8"/>
      <c r="E3414" s="8"/>
      <c r="F3414" s="9"/>
      <c r="G3414" s="36">
        <v>104.33</v>
      </c>
      <c r="H3414" s="12">
        <v>2</v>
      </c>
      <c r="I3414" s="12">
        <v>4</v>
      </c>
      <c r="J3414" s="13">
        <v>11.3</v>
      </c>
      <c r="K3414" s="34"/>
      <c r="L3414" s="8"/>
      <c r="M3414" s="8"/>
      <c r="N3414" s="9"/>
      <c r="O3414" s="36"/>
      <c r="P3414" s="12"/>
      <c r="Q3414" s="12"/>
      <c r="R3414" s="13"/>
      <c r="S3414" s="34"/>
      <c r="T3414" s="8"/>
      <c r="U3414" s="8"/>
      <c r="V3414" s="9"/>
      <c r="W3414" s="36"/>
      <c r="X3414" s="12"/>
      <c r="Y3414" s="12"/>
      <c r="Z3414" s="12"/>
      <c r="AA3414" s="52">
        <f t="shared" si="212"/>
        <v>0.2</v>
      </c>
      <c r="AB3414" s="54">
        <f t="shared" si="213"/>
        <v>1</v>
      </c>
      <c r="AC3414" s="54">
        <f t="shared" si="214"/>
        <v>1</v>
      </c>
      <c r="AD3414" s="55">
        <f t="shared" si="215"/>
        <v>0.73333333333333339</v>
      </c>
    </row>
    <row r="3415" spans="1:30" x14ac:dyDescent="0.3">
      <c r="A3415" s="40" t="s">
        <v>4514</v>
      </c>
      <c r="B3415" s="3" t="s">
        <v>4515</v>
      </c>
      <c r="C3415" s="8"/>
      <c r="D3415" s="8"/>
      <c r="E3415" s="8"/>
      <c r="F3415" s="9"/>
      <c r="G3415" s="36"/>
      <c r="H3415" s="12"/>
      <c r="I3415" s="12"/>
      <c r="J3415" s="13"/>
      <c r="K3415" s="34"/>
      <c r="L3415" s="8"/>
      <c r="M3415" s="8"/>
      <c r="N3415" s="9"/>
      <c r="O3415" s="36">
        <v>106.27000000000001</v>
      </c>
      <c r="P3415" s="12">
        <v>2</v>
      </c>
      <c r="Q3415" s="12">
        <v>4</v>
      </c>
      <c r="R3415" s="13">
        <v>19.399999999999999</v>
      </c>
      <c r="S3415" s="34"/>
      <c r="T3415" s="8"/>
      <c r="U3415" s="8"/>
      <c r="V3415" s="9"/>
      <c r="W3415" s="36"/>
      <c r="X3415" s="12"/>
      <c r="Y3415" s="12"/>
      <c r="Z3415" s="12"/>
      <c r="AA3415" s="52">
        <f t="shared" si="212"/>
        <v>1</v>
      </c>
      <c r="AB3415" s="54">
        <f t="shared" si="213"/>
        <v>0.2</v>
      </c>
      <c r="AC3415" s="54">
        <f t="shared" si="214"/>
        <v>1</v>
      </c>
      <c r="AD3415" s="55">
        <f t="shared" si="215"/>
        <v>0.73333333333333339</v>
      </c>
    </row>
    <row r="3416" spans="1:30" x14ac:dyDescent="0.3">
      <c r="A3416" s="40" t="s">
        <v>4347</v>
      </c>
      <c r="B3416" s="3" t="s">
        <v>4348</v>
      </c>
      <c r="C3416" s="8"/>
      <c r="D3416" s="8"/>
      <c r="E3416" s="8"/>
      <c r="F3416" s="9"/>
      <c r="G3416" s="36"/>
      <c r="H3416" s="12"/>
      <c r="I3416" s="12"/>
      <c r="J3416" s="13"/>
      <c r="K3416" s="34"/>
      <c r="L3416" s="8"/>
      <c r="M3416" s="8"/>
      <c r="N3416" s="9"/>
      <c r="O3416" s="36">
        <v>119.62</v>
      </c>
      <c r="P3416" s="12">
        <v>3</v>
      </c>
      <c r="Q3416" s="12">
        <v>4</v>
      </c>
      <c r="R3416" s="13">
        <v>16.8</v>
      </c>
      <c r="S3416" s="34"/>
      <c r="T3416" s="8"/>
      <c r="U3416" s="8"/>
      <c r="V3416" s="9"/>
      <c r="W3416" s="36"/>
      <c r="X3416" s="12"/>
      <c r="Y3416" s="12"/>
      <c r="Z3416" s="12"/>
      <c r="AA3416" s="52">
        <f t="shared" si="212"/>
        <v>1</v>
      </c>
      <c r="AB3416" s="54">
        <f t="shared" si="213"/>
        <v>0.2</v>
      </c>
      <c r="AC3416" s="54">
        <f t="shared" si="214"/>
        <v>1</v>
      </c>
      <c r="AD3416" s="55">
        <f t="shared" si="215"/>
        <v>0.73333333333333339</v>
      </c>
    </row>
    <row r="3417" spans="1:30" x14ac:dyDescent="0.3">
      <c r="A3417" s="40" t="s">
        <v>7123</v>
      </c>
      <c r="B3417" s="16" t="s">
        <v>7124</v>
      </c>
      <c r="C3417" s="8"/>
      <c r="D3417" s="8"/>
      <c r="E3417" s="8"/>
      <c r="F3417" s="9"/>
      <c r="G3417" s="36"/>
      <c r="H3417" s="12"/>
      <c r="I3417" s="12"/>
      <c r="J3417" s="13"/>
      <c r="K3417" s="34"/>
      <c r="L3417" s="8"/>
      <c r="M3417" s="8"/>
      <c r="N3417" s="9"/>
      <c r="O3417" s="36"/>
      <c r="P3417" s="12"/>
      <c r="Q3417" s="12"/>
      <c r="R3417" s="13"/>
      <c r="S3417" s="34"/>
      <c r="T3417" s="8"/>
      <c r="U3417" s="8"/>
      <c r="V3417" s="9"/>
      <c r="W3417" s="36">
        <v>135.32999999999998</v>
      </c>
      <c r="X3417" s="12">
        <v>3</v>
      </c>
      <c r="Y3417" s="12">
        <v>4</v>
      </c>
      <c r="Z3417" s="12">
        <v>15.699999999999998</v>
      </c>
      <c r="AA3417" s="52">
        <f t="shared" si="212"/>
        <v>1</v>
      </c>
      <c r="AB3417" s="54">
        <f t="shared" si="213"/>
        <v>1</v>
      </c>
      <c r="AC3417" s="54">
        <f t="shared" si="214"/>
        <v>0.2</v>
      </c>
      <c r="AD3417" s="55">
        <f t="shared" si="215"/>
        <v>0.73333333333333339</v>
      </c>
    </row>
    <row r="3418" spans="1:30" x14ac:dyDescent="0.3">
      <c r="A3418" s="40" t="s">
        <v>3462</v>
      </c>
      <c r="B3418" s="3" t="s">
        <v>3463</v>
      </c>
      <c r="C3418" s="8"/>
      <c r="D3418" s="8"/>
      <c r="E3418" s="8"/>
      <c r="F3418" s="9"/>
      <c r="G3418" s="36">
        <v>143.5</v>
      </c>
      <c r="H3418" s="12">
        <v>3</v>
      </c>
      <c r="I3418" s="12">
        <v>4</v>
      </c>
      <c r="J3418" s="13">
        <v>6.2</v>
      </c>
      <c r="K3418" s="34"/>
      <c r="L3418" s="8"/>
      <c r="M3418" s="8"/>
      <c r="N3418" s="9"/>
      <c r="O3418" s="36"/>
      <c r="P3418" s="12"/>
      <c r="Q3418" s="12"/>
      <c r="R3418" s="13"/>
      <c r="S3418" s="34"/>
      <c r="T3418" s="8"/>
      <c r="U3418" s="8"/>
      <c r="V3418" s="9"/>
      <c r="W3418" s="36"/>
      <c r="X3418" s="12"/>
      <c r="Y3418" s="12"/>
      <c r="Z3418" s="12"/>
      <c r="AA3418" s="52">
        <f t="shared" si="212"/>
        <v>0.2</v>
      </c>
      <c r="AB3418" s="54">
        <f t="shared" si="213"/>
        <v>1</v>
      </c>
      <c r="AC3418" s="54">
        <f t="shared" si="214"/>
        <v>1</v>
      </c>
      <c r="AD3418" s="55">
        <f t="shared" si="215"/>
        <v>0.73333333333333339</v>
      </c>
    </row>
    <row r="3419" spans="1:30" x14ac:dyDescent="0.3">
      <c r="A3419" s="40" t="s">
        <v>4267</v>
      </c>
      <c r="B3419" s="3" t="s">
        <v>4268</v>
      </c>
      <c r="C3419" s="8"/>
      <c r="D3419" s="8"/>
      <c r="E3419" s="8"/>
      <c r="F3419" s="9"/>
      <c r="G3419" s="36"/>
      <c r="H3419" s="12"/>
      <c r="I3419" s="12"/>
      <c r="J3419" s="13"/>
      <c r="K3419" s="34"/>
      <c r="L3419" s="8"/>
      <c r="M3419" s="8"/>
      <c r="N3419" s="9"/>
      <c r="O3419" s="36">
        <v>156.46999999999997</v>
      </c>
      <c r="P3419" s="12">
        <v>4</v>
      </c>
      <c r="Q3419" s="12">
        <v>4</v>
      </c>
      <c r="R3419" s="13">
        <v>32.799999999999997</v>
      </c>
      <c r="S3419" s="34"/>
      <c r="T3419" s="8"/>
      <c r="U3419" s="8"/>
      <c r="V3419" s="9"/>
      <c r="W3419" s="36"/>
      <c r="X3419" s="12"/>
      <c r="Y3419" s="12"/>
      <c r="Z3419" s="12"/>
      <c r="AA3419" s="52">
        <f t="shared" si="212"/>
        <v>1</v>
      </c>
      <c r="AB3419" s="54">
        <f t="shared" si="213"/>
        <v>0.2</v>
      </c>
      <c r="AC3419" s="54">
        <f t="shared" si="214"/>
        <v>1</v>
      </c>
      <c r="AD3419" s="55">
        <f t="shared" si="215"/>
        <v>0.73333333333333339</v>
      </c>
    </row>
    <row r="3420" spans="1:30" x14ac:dyDescent="0.3">
      <c r="A3420" s="40" t="s">
        <v>3477</v>
      </c>
      <c r="B3420" s="3" t="s">
        <v>3478</v>
      </c>
      <c r="C3420" s="8"/>
      <c r="D3420" s="8"/>
      <c r="E3420" s="8"/>
      <c r="F3420" s="9"/>
      <c r="G3420" s="36">
        <v>180.46</v>
      </c>
      <c r="H3420" s="12">
        <v>3</v>
      </c>
      <c r="I3420" s="12">
        <v>4</v>
      </c>
      <c r="J3420" s="13">
        <v>16.7</v>
      </c>
      <c r="K3420" s="34"/>
      <c r="L3420" s="8"/>
      <c r="M3420" s="8"/>
      <c r="N3420" s="9"/>
      <c r="O3420" s="36"/>
      <c r="P3420" s="12"/>
      <c r="Q3420" s="12"/>
      <c r="R3420" s="13"/>
      <c r="S3420" s="34"/>
      <c r="T3420" s="8"/>
      <c r="U3420" s="8"/>
      <c r="V3420" s="9"/>
      <c r="W3420" s="36"/>
      <c r="X3420" s="12"/>
      <c r="Y3420" s="12"/>
      <c r="Z3420" s="12"/>
      <c r="AA3420" s="52">
        <f t="shared" si="212"/>
        <v>0.2</v>
      </c>
      <c r="AB3420" s="54">
        <f t="shared" si="213"/>
        <v>1</v>
      </c>
      <c r="AC3420" s="54">
        <f t="shared" si="214"/>
        <v>1</v>
      </c>
      <c r="AD3420" s="55">
        <f t="shared" si="215"/>
        <v>0.73333333333333339</v>
      </c>
    </row>
    <row r="3421" spans="1:30" x14ac:dyDescent="0.3">
      <c r="A3421" s="40" t="s">
        <v>6999</v>
      </c>
      <c r="B3421" s="16" t="s">
        <v>3366</v>
      </c>
      <c r="C3421" s="8"/>
      <c r="D3421" s="8"/>
      <c r="E3421" s="8"/>
      <c r="F3421" s="9"/>
      <c r="G3421" s="36"/>
      <c r="H3421" s="12"/>
      <c r="I3421" s="12"/>
      <c r="J3421" s="13"/>
      <c r="K3421" s="34"/>
      <c r="L3421" s="8"/>
      <c r="M3421" s="8"/>
      <c r="N3421" s="9"/>
      <c r="O3421" s="36"/>
      <c r="P3421" s="12"/>
      <c r="Q3421" s="12"/>
      <c r="R3421" s="13"/>
      <c r="S3421" s="34"/>
      <c r="T3421" s="8"/>
      <c r="U3421" s="8"/>
      <c r="V3421" s="9"/>
      <c r="W3421" s="36">
        <v>197.82</v>
      </c>
      <c r="X3421" s="12">
        <v>4</v>
      </c>
      <c r="Y3421" s="12">
        <v>4</v>
      </c>
      <c r="Z3421" s="12">
        <v>4.3</v>
      </c>
      <c r="AA3421" s="52">
        <f t="shared" si="212"/>
        <v>1</v>
      </c>
      <c r="AB3421" s="54">
        <f t="shared" si="213"/>
        <v>1</v>
      </c>
      <c r="AC3421" s="54">
        <f t="shared" si="214"/>
        <v>0.2</v>
      </c>
      <c r="AD3421" s="55">
        <f t="shared" si="215"/>
        <v>0.73333333333333339</v>
      </c>
    </row>
    <row r="3422" spans="1:30" x14ac:dyDescent="0.3">
      <c r="A3422" s="40" t="s">
        <v>2810</v>
      </c>
      <c r="B3422" s="3" t="s">
        <v>2811</v>
      </c>
      <c r="C3422" s="34">
        <v>98.16</v>
      </c>
      <c r="D3422" s="8">
        <v>1</v>
      </c>
      <c r="E3422" s="8">
        <v>5</v>
      </c>
      <c r="F3422" s="9">
        <v>16.3</v>
      </c>
      <c r="G3422" s="36">
        <v>692.3</v>
      </c>
      <c r="H3422" s="12">
        <v>11</v>
      </c>
      <c r="I3422" s="12">
        <v>18</v>
      </c>
      <c r="J3422" s="13">
        <v>35.199999999999996</v>
      </c>
      <c r="K3422" s="34">
        <v>1290.49</v>
      </c>
      <c r="L3422" s="8">
        <v>19</v>
      </c>
      <c r="M3422" s="8">
        <v>22</v>
      </c>
      <c r="N3422" s="9">
        <v>36.200000000000003</v>
      </c>
      <c r="O3422" s="36">
        <v>948.27</v>
      </c>
      <c r="P3422" s="12">
        <v>16</v>
      </c>
      <c r="Q3422" s="12">
        <v>17</v>
      </c>
      <c r="R3422" s="13">
        <v>32.699999999999996</v>
      </c>
      <c r="S3422" s="34">
        <v>1260.42</v>
      </c>
      <c r="T3422" s="8">
        <v>18</v>
      </c>
      <c r="U3422" s="8">
        <v>22</v>
      </c>
      <c r="V3422" s="9">
        <v>34.200000000000003</v>
      </c>
      <c r="W3422" s="36">
        <v>2198.2499999999995</v>
      </c>
      <c r="X3422" s="12">
        <v>33</v>
      </c>
      <c r="Y3422" s="12">
        <v>37</v>
      </c>
      <c r="Z3422" s="12">
        <v>55.599999999999973</v>
      </c>
      <c r="AA3422" s="52">
        <f t="shared" si="212"/>
        <v>0.31578947368421051</v>
      </c>
      <c r="AB3422" s="54">
        <f t="shared" si="213"/>
        <v>1.2777777777777777</v>
      </c>
      <c r="AC3422" s="54">
        <f t="shared" si="214"/>
        <v>0.60526315789473684</v>
      </c>
      <c r="AD3422" s="55">
        <f t="shared" si="215"/>
        <v>0.73294346978557501</v>
      </c>
    </row>
    <row r="3423" spans="1:30" x14ac:dyDescent="0.3">
      <c r="A3423" s="40" t="s">
        <v>1241</v>
      </c>
      <c r="B3423" s="3" t="s">
        <v>1242</v>
      </c>
      <c r="C3423" s="34">
        <v>249.29</v>
      </c>
      <c r="D3423" s="8">
        <v>5</v>
      </c>
      <c r="E3423" s="8">
        <v>8</v>
      </c>
      <c r="F3423" s="9">
        <v>14.9</v>
      </c>
      <c r="G3423" s="36">
        <v>143.24</v>
      </c>
      <c r="H3423" s="12">
        <v>3</v>
      </c>
      <c r="I3423" s="12">
        <v>6</v>
      </c>
      <c r="J3423" s="13">
        <v>13.800000000000002</v>
      </c>
      <c r="K3423" s="34">
        <v>267.72000000000003</v>
      </c>
      <c r="L3423" s="8">
        <v>6</v>
      </c>
      <c r="M3423" s="8">
        <v>8</v>
      </c>
      <c r="N3423" s="9">
        <v>15.1</v>
      </c>
      <c r="O3423" s="36">
        <v>299.33999999999997</v>
      </c>
      <c r="P3423" s="12">
        <v>7</v>
      </c>
      <c r="Q3423" s="12">
        <v>10</v>
      </c>
      <c r="R3423" s="13">
        <v>19.8</v>
      </c>
      <c r="S3423" s="34"/>
      <c r="T3423" s="8"/>
      <c r="U3423" s="8"/>
      <c r="V3423" s="9"/>
      <c r="W3423" s="36">
        <v>528.03000000000009</v>
      </c>
      <c r="X3423" s="12">
        <v>10</v>
      </c>
      <c r="Y3423" s="12">
        <v>10</v>
      </c>
      <c r="Z3423" s="12">
        <v>21.800000000000004</v>
      </c>
      <c r="AA3423" s="52">
        <f t="shared" si="212"/>
        <v>1.2857142857142858</v>
      </c>
      <c r="AB3423" s="54">
        <f t="shared" si="213"/>
        <v>0.81818181818181823</v>
      </c>
      <c r="AC3423" s="54">
        <f t="shared" si="214"/>
        <v>9.0909090909090912E-2</v>
      </c>
      <c r="AD3423" s="55">
        <f t="shared" si="215"/>
        <v>0.73160173160173159</v>
      </c>
    </row>
    <row r="3424" spans="1:30" x14ac:dyDescent="0.3">
      <c r="A3424" s="40" t="s">
        <v>2575</v>
      </c>
      <c r="B3424" s="3" t="s">
        <v>2576</v>
      </c>
      <c r="C3424" s="34">
        <v>38.33</v>
      </c>
      <c r="D3424" s="8">
        <v>1</v>
      </c>
      <c r="E3424" s="8">
        <v>3</v>
      </c>
      <c r="F3424" s="9">
        <v>11.7</v>
      </c>
      <c r="G3424" s="36">
        <v>52.67</v>
      </c>
      <c r="H3424" s="12">
        <v>1</v>
      </c>
      <c r="I3424" s="12">
        <v>8</v>
      </c>
      <c r="J3424" s="13">
        <v>22.8</v>
      </c>
      <c r="K3424" s="34">
        <v>100.05</v>
      </c>
      <c r="L3424" s="8">
        <v>2</v>
      </c>
      <c r="M3424" s="8">
        <v>4</v>
      </c>
      <c r="N3424" s="9">
        <v>14.6</v>
      </c>
      <c r="O3424" s="36">
        <v>51.18</v>
      </c>
      <c r="P3424" s="12">
        <v>1</v>
      </c>
      <c r="Q3424" s="12">
        <v>3</v>
      </c>
      <c r="R3424" s="13">
        <v>10.1</v>
      </c>
      <c r="S3424" s="34"/>
      <c r="T3424" s="8"/>
      <c r="U3424" s="8"/>
      <c r="V3424" s="9"/>
      <c r="W3424" s="36">
        <v>44.86</v>
      </c>
      <c r="X3424" s="12">
        <v>1</v>
      </c>
      <c r="Y3424" s="12">
        <v>1</v>
      </c>
      <c r="Z3424" s="12">
        <v>9.8000000000000007</v>
      </c>
      <c r="AA3424" s="52">
        <f t="shared" si="212"/>
        <v>0.44444444444444442</v>
      </c>
      <c r="AB3424" s="54">
        <f t="shared" si="213"/>
        <v>1.25</v>
      </c>
      <c r="AC3424" s="54">
        <f t="shared" si="214"/>
        <v>0.5</v>
      </c>
      <c r="AD3424" s="55">
        <f t="shared" si="215"/>
        <v>0.73148148148148151</v>
      </c>
    </row>
    <row r="3425" spans="1:30" x14ac:dyDescent="0.3">
      <c r="A3425" s="40" t="s">
        <v>377</v>
      </c>
      <c r="B3425" s="3" t="s">
        <v>378</v>
      </c>
      <c r="C3425" s="34">
        <v>833.9</v>
      </c>
      <c r="D3425" s="8">
        <v>15</v>
      </c>
      <c r="E3425" s="8">
        <v>27</v>
      </c>
      <c r="F3425" s="9">
        <v>61.700000000000017</v>
      </c>
      <c r="G3425" s="36">
        <v>970.38999999999987</v>
      </c>
      <c r="H3425" s="12">
        <v>17</v>
      </c>
      <c r="I3425" s="12">
        <v>24</v>
      </c>
      <c r="J3425" s="13">
        <v>61.299999999999983</v>
      </c>
      <c r="K3425" s="34">
        <v>233.07</v>
      </c>
      <c r="L3425" s="8">
        <v>4</v>
      </c>
      <c r="M3425" s="8">
        <v>8</v>
      </c>
      <c r="N3425" s="9">
        <v>30.2</v>
      </c>
      <c r="O3425" s="36">
        <v>1283.5</v>
      </c>
      <c r="P3425" s="12">
        <v>22</v>
      </c>
      <c r="Q3425" s="12">
        <v>25</v>
      </c>
      <c r="R3425" s="13">
        <v>51.6</v>
      </c>
      <c r="S3425" s="34">
        <v>920.55000000000007</v>
      </c>
      <c r="T3425" s="8">
        <v>16</v>
      </c>
      <c r="U3425" s="8">
        <v>23</v>
      </c>
      <c r="V3425" s="9">
        <v>60.5</v>
      </c>
      <c r="W3425" s="36">
        <v>1560.53</v>
      </c>
      <c r="X3425" s="12">
        <v>25</v>
      </c>
      <c r="Y3425" s="12">
        <v>32</v>
      </c>
      <c r="Z3425" s="12">
        <v>61.700000000000024</v>
      </c>
      <c r="AA3425" s="52">
        <f t="shared" si="212"/>
        <v>1.1200000000000001</v>
      </c>
      <c r="AB3425" s="54">
        <f t="shared" si="213"/>
        <v>0.34615384615384615</v>
      </c>
      <c r="AC3425" s="54">
        <f t="shared" si="214"/>
        <v>0.72727272727272729</v>
      </c>
      <c r="AD3425" s="55">
        <f t="shared" si="215"/>
        <v>0.73114219114219114</v>
      </c>
    </row>
    <row r="3426" spans="1:30" x14ac:dyDescent="0.3">
      <c r="A3426" s="40" t="s">
        <v>5112</v>
      </c>
      <c r="B3426" s="3" t="s">
        <v>5113</v>
      </c>
      <c r="C3426" s="8"/>
      <c r="D3426" s="8"/>
      <c r="E3426" s="8"/>
      <c r="F3426" s="9"/>
      <c r="G3426" s="36"/>
      <c r="H3426" s="12"/>
      <c r="I3426" s="12"/>
      <c r="J3426" s="13"/>
      <c r="K3426" s="34"/>
      <c r="L3426" s="8"/>
      <c r="M3426" s="8"/>
      <c r="N3426" s="9"/>
      <c r="O3426" s="36">
        <v>42.05</v>
      </c>
      <c r="P3426" s="12">
        <v>1</v>
      </c>
      <c r="Q3426" s="12">
        <v>2</v>
      </c>
      <c r="R3426" s="13">
        <v>8.8000000000000007</v>
      </c>
      <c r="S3426" s="34">
        <v>239.39999999999998</v>
      </c>
      <c r="T3426" s="8">
        <v>5</v>
      </c>
      <c r="U3426" s="8">
        <v>5</v>
      </c>
      <c r="V3426" s="9">
        <v>13.5</v>
      </c>
      <c r="W3426" s="36">
        <v>218.31</v>
      </c>
      <c r="X3426" s="12">
        <v>5</v>
      </c>
      <c r="Y3426" s="12">
        <v>6</v>
      </c>
      <c r="Z3426" s="12">
        <v>13.5</v>
      </c>
      <c r="AA3426" s="52">
        <f t="shared" si="212"/>
        <v>1</v>
      </c>
      <c r="AB3426" s="54">
        <f t="shared" si="213"/>
        <v>0.33333333333333331</v>
      </c>
      <c r="AC3426" s="54">
        <f t="shared" si="214"/>
        <v>0.8571428571428571</v>
      </c>
      <c r="AD3426" s="55">
        <f t="shared" si="215"/>
        <v>0.73015873015873012</v>
      </c>
    </row>
    <row r="3427" spans="1:30" x14ac:dyDescent="0.3">
      <c r="A3427" s="40" t="s">
        <v>3421</v>
      </c>
      <c r="B3427" s="3" t="s">
        <v>989</v>
      </c>
      <c r="C3427" s="8"/>
      <c r="D3427" s="8"/>
      <c r="E3427" s="8"/>
      <c r="F3427" s="9"/>
      <c r="G3427" s="36">
        <v>369.58</v>
      </c>
      <c r="H3427" s="12">
        <v>5</v>
      </c>
      <c r="I3427" s="12">
        <v>8</v>
      </c>
      <c r="J3427" s="13">
        <v>25</v>
      </c>
      <c r="K3427" s="34">
        <v>755.38</v>
      </c>
      <c r="L3427" s="8">
        <v>14</v>
      </c>
      <c r="M3427" s="8">
        <v>16</v>
      </c>
      <c r="N3427" s="9">
        <v>39.300000000000004</v>
      </c>
      <c r="O3427" s="36">
        <v>550.25</v>
      </c>
      <c r="P3427" s="12">
        <v>12</v>
      </c>
      <c r="Q3427" s="12">
        <v>15</v>
      </c>
      <c r="R3427" s="13">
        <v>33.899999999999991</v>
      </c>
      <c r="S3427" s="34">
        <v>384.74</v>
      </c>
      <c r="T3427" s="8">
        <v>8</v>
      </c>
      <c r="U3427" s="8">
        <v>9</v>
      </c>
      <c r="V3427" s="9">
        <v>25</v>
      </c>
      <c r="W3427" s="36">
        <v>300.85000000000002</v>
      </c>
      <c r="X3427" s="12">
        <v>5</v>
      </c>
      <c r="Y3427" s="12">
        <v>9</v>
      </c>
      <c r="Z3427" s="12">
        <v>21.4</v>
      </c>
      <c r="AA3427" s="52">
        <f t="shared" si="212"/>
        <v>0.1111111111111111</v>
      </c>
      <c r="AB3427" s="54">
        <f t="shared" si="213"/>
        <v>1.0625</v>
      </c>
      <c r="AC3427" s="54">
        <f t="shared" si="214"/>
        <v>1</v>
      </c>
      <c r="AD3427" s="55">
        <f t="shared" si="215"/>
        <v>0.72453703703703709</v>
      </c>
    </row>
    <row r="3428" spans="1:30" x14ac:dyDescent="0.3">
      <c r="A3428" s="40" t="s">
        <v>634</v>
      </c>
      <c r="B3428" s="3" t="s">
        <v>635</v>
      </c>
      <c r="C3428" s="34">
        <v>677.20999999999992</v>
      </c>
      <c r="D3428" s="8">
        <v>10</v>
      </c>
      <c r="E3428" s="8">
        <v>19</v>
      </c>
      <c r="F3428" s="9">
        <v>10.099999999999998</v>
      </c>
      <c r="G3428" s="36">
        <v>877.4</v>
      </c>
      <c r="H3428" s="12">
        <v>15</v>
      </c>
      <c r="I3428" s="12">
        <v>22</v>
      </c>
      <c r="J3428" s="13">
        <v>9.8000000000000007</v>
      </c>
      <c r="K3428" s="34">
        <v>292.64999999999998</v>
      </c>
      <c r="L3428" s="8">
        <v>5</v>
      </c>
      <c r="M3428" s="8">
        <v>5</v>
      </c>
      <c r="N3428" s="9">
        <v>3.7</v>
      </c>
      <c r="O3428" s="36">
        <v>918.79</v>
      </c>
      <c r="P3428" s="12">
        <v>15</v>
      </c>
      <c r="Q3428" s="12">
        <v>19</v>
      </c>
      <c r="R3428" s="13">
        <v>8.4000000000000021</v>
      </c>
      <c r="S3428" s="34">
        <v>580.36</v>
      </c>
      <c r="T3428" s="8">
        <v>11</v>
      </c>
      <c r="U3428" s="8">
        <v>11</v>
      </c>
      <c r="V3428" s="9">
        <v>6</v>
      </c>
      <c r="W3428" s="36">
        <v>442.13</v>
      </c>
      <c r="X3428" s="12">
        <v>8</v>
      </c>
      <c r="Y3428" s="12">
        <v>11</v>
      </c>
      <c r="Z3428" s="12">
        <v>5.8999999999999995</v>
      </c>
      <c r="AA3428" s="52">
        <f t="shared" si="212"/>
        <v>0.86956521739130432</v>
      </c>
      <c r="AB3428" s="54">
        <f t="shared" si="213"/>
        <v>0.3</v>
      </c>
      <c r="AC3428" s="54">
        <f t="shared" si="214"/>
        <v>1</v>
      </c>
      <c r="AD3428" s="55">
        <f t="shared" si="215"/>
        <v>0.72318840579710153</v>
      </c>
    </row>
    <row r="3429" spans="1:30" x14ac:dyDescent="0.3">
      <c r="A3429" s="40" t="s">
        <v>4407</v>
      </c>
      <c r="B3429" s="3" t="s">
        <v>4408</v>
      </c>
      <c r="C3429" s="8"/>
      <c r="D3429" s="8"/>
      <c r="E3429" s="8"/>
      <c r="F3429" s="9"/>
      <c r="G3429" s="36"/>
      <c r="H3429" s="12"/>
      <c r="I3429" s="12"/>
      <c r="J3429" s="13"/>
      <c r="K3429" s="34">
        <v>96.97</v>
      </c>
      <c r="L3429" s="8">
        <v>2</v>
      </c>
      <c r="M3429" s="8">
        <v>4</v>
      </c>
      <c r="N3429" s="9">
        <v>11.6</v>
      </c>
      <c r="O3429" s="36">
        <v>74.210000000000008</v>
      </c>
      <c r="P3429" s="12">
        <v>2</v>
      </c>
      <c r="Q3429" s="12">
        <v>5</v>
      </c>
      <c r="R3429" s="13">
        <v>14.3</v>
      </c>
      <c r="S3429" s="34"/>
      <c r="T3429" s="8"/>
      <c r="U3429" s="8"/>
      <c r="V3429" s="9"/>
      <c r="W3429" s="36">
        <v>28.77</v>
      </c>
      <c r="X3429" s="12">
        <v>1</v>
      </c>
      <c r="Y3429" s="12">
        <v>2</v>
      </c>
      <c r="Z3429" s="12">
        <v>7.7</v>
      </c>
      <c r="AA3429" s="52">
        <f t="shared" si="212"/>
        <v>1</v>
      </c>
      <c r="AB3429" s="54">
        <f t="shared" si="213"/>
        <v>0.83333333333333337</v>
      </c>
      <c r="AC3429" s="54">
        <f t="shared" si="214"/>
        <v>0.33333333333333331</v>
      </c>
      <c r="AD3429" s="55">
        <f t="shared" si="215"/>
        <v>0.72222222222222232</v>
      </c>
    </row>
    <row r="3430" spans="1:30" x14ac:dyDescent="0.3">
      <c r="A3430" s="40" t="s">
        <v>1217</v>
      </c>
      <c r="B3430" s="3" t="s">
        <v>1218</v>
      </c>
      <c r="C3430" s="34">
        <v>198.03</v>
      </c>
      <c r="D3430" s="8">
        <v>5</v>
      </c>
      <c r="E3430" s="8">
        <v>6</v>
      </c>
      <c r="F3430" s="9">
        <v>18.899999999999999</v>
      </c>
      <c r="G3430" s="36">
        <v>174.56</v>
      </c>
      <c r="H3430" s="12">
        <v>3</v>
      </c>
      <c r="I3430" s="12">
        <v>5</v>
      </c>
      <c r="J3430" s="13">
        <v>13</v>
      </c>
      <c r="K3430" s="34">
        <v>45.09</v>
      </c>
      <c r="L3430" s="8">
        <v>1</v>
      </c>
      <c r="M3430" s="8">
        <v>2</v>
      </c>
      <c r="N3430" s="9">
        <v>5.5</v>
      </c>
      <c r="O3430" s="36">
        <v>29.11</v>
      </c>
      <c r="P3430" s="12">
        <v>1</v>
      </c>
      <c r="Q3430" s="12">
        <v>3</v>
      </c>
      <c r="R3430" s="13">
        <v>8.3000000000000007</v>
      </c>
      <c r="S3430" s="34"/>
      <c r="T3430" s="8"/>
      <c r="U3430" s="8"/>
      <c r="V3430" s="9"/>
      <c r="W3430" s="36">
        <v>66.06</v>
      </c>
      <c r="X3430" s="12">
        <v>2</v>
      </c>
      <c r="Y3430" s="12">
        <v>3</v>
      </c>
      <c r="Z3430" s="12">
        <v>10.4</v>
      </c>
      <c r="AA3430" s="52">
        <f t="shared" si="212"/>
        <v>1.1666666666666667</v>
      </c>
      <c r="AB3430" s="54">
        <f t="shared" si="213"/>
        <v>0.75</v>
      </c>
      <c r="AC3430" s="54">
        <f t="shared" si="214"/>
        <v>0.25</v>
      </c>
      <c r="AD3430" s="55">
        <f t="shared" si="215"/>
        <v>0.72222222222222232</v>
      </c>
    </row>
    <row r="3431" spans="1:30" x14ac:dyDescent="0.3">
      <c r="A3431" s="40" t="s">
        <v>1914</v>
      </c>
      <c r="B3431" s="3" t="s">
        <v>1915</v>
      </c>
      <c r="C3431" s="34">
        <v>71.42</v>
      </c>
      <c r="D3431" s="8">
        <v>2</v>
      </c>
      <c r="E3431" s="8">
        <v>4</v>
      </c>
      <c r="F3431" s="9">
        <v>5.7</v>
      </c>
      <c r="G3431" s="36">
        <v>78.97</v>
      </c>
      <c r="H3431" s="12">
        <v>2</v>
      </c>
      <c r="I3431" s="12">
        <v>5</v>
      </c>
      <c r="J3431" s="13">
        <v>5.5</v>
      </c>
      <c r="K3431" s="34"/>
      <c r="L3431" s="8"/>
      <c r="M3431" s="8"/>
      <c r="N3431" s="9"/>
      <c r="O3431" s="36">
        <v>75.66</v>
      </c>
      <c r="P3431" s="12">
        <v>2</v>
      </c>
      <c r="Q3431" s="12">
        <v>2</v>
      </c>
      <c r="R3431" s="13">
        <v>2.8</v>
      </c>
      <c r="S3431" s="34">
        <v>81.509999999999991</v>
      </c>
      <c r="T3431" s="8">
        <v>2</v>
      </c>
      <c r="U3431" s="8">
        <v>2</v>
      </c>
      <c r="V3431" s="9">
        <v>1.8</v>
      </c>
      <c r="W3431" s="36">
        <v>89.960000000000008</v>
      </c>
      <c r="X3431" s="12">
        <v>2</v>
      </c>
      <c r="Y3431" s="12">
        <v>2</v>
      </c>
      <c r="Z3431" s="12">
        <v>2.2000000000000002</v>
      </c>
      <c r="AA3431" s="52">
        <f t="shared" si="212"/>
        <v>0.83333333333333337</v>
      </c>
      <c r="AB3431" s="54">
        <f t="shared" si="213"/>
        <v>0.33333333333333331</v>
      </c>
      <c r="AC3431" s="54">
        <f t="shared" si="214"/>
        <v>1</v>
      </c>
      <c r="AD3431" s="55">
        <f t="shared" si="215"/>
        <v>0.72222222222222232</v>
      </c>
    </row>
    <row r="3432" spans="1:30" x14ac:dyDescent="0.3">
      <c r="A3432" s="40" t="s">
        <v>3720</v>
      </c>
      <c r="B3432" s="3" t="s">
        <v>3721</v>
      </c>
      <c r="C3432" s="8"/>
      <c r="D3432" s="8"/>
      <c r="E3432" s="8"/>
      <c r="F3432" s="9"/>
      <c r="G3432" s="36">
        <v>38.479999999999997</v>
      </c>
      <c r="H3432" s="12">
        <v>1</v>
      </c>
      <c r="I3432" s="12">
        <v>5</v>
      </c>
      <c r="J3432" s="13">
        <v>8.4</v>
      </c>
      <c r="K3432" s="34"/>
      <c r="L3432" s="8"/>
      <c r="M3432" s="8"/>
      <c r="N3432" s="9"/>
      <c r="O3432" s="36"/>
      <c r="P3432" s="12"/>
      <c r="Q3432" s="12"/>
      <c r="R3432" s="13"/>
      <c r="S3432" s="34"/>
      <c r="T3432" s="8"/>
      <c r="U3432" s="8"/>
      <c r="V3432" s="9"/>
      <c r="W3432" s="36"/>
      <c r="X3432" s="12"/>
      <c r="Y3432" s="12"/>
      <c r="Z3432" s="12"/>
      <c r="AA3432" s="52">
        <f t="shared" si="212"/>
        <v>0.16666666666666666</v>
      </c>
      <c r="AB3432" s="54">
        <f t="shared" si="213"/>
        <v>1</v>
      </c>
      <c r="AC3432" s="54">
        <f t="shared" si="214"/>
        <v>1</v>
      </c>
      <c r="AD3432" s="55">
        <f t="shared" si="215"/>
        <v>0.72222222222222232</v>
      </c>
    </row>
    <row r="3433" spans="1:30" x14ac:dyDescent="0.3">
      <c r="A3433" s="40" t="s">
        <v>4105</v>
      </c>
      <c r="B3433" s="3" t="s">
        <v>4106</v>
      </c>
      <c r="C3433" s="8"/>
      <c r="D3433" s="8"/>
      <c r="E3433" s="8"/>
      <c r="F3433" s="9"/>
      <c r="G3433" s="36">
        <v>41.36</v>
      </c>
      <c r="H3433" s="12">
        <v>1</v>
      </c>
      <c r="I3433" s="12">
        <v>5</v>
      </c>
      <c r="J3433" s="13">
        <v>11.5</v>
      </c>
      <c r="K3433" s="34"/>
      <c r="L3433" s="8"/>
      <c r="M3433" s="8"/>
      <c r="N3433" s="9"/>
      <c r="O3433" s="36"/>
      <c r="P3433" s="12"/>
      <c r="Q3433" s="12"/>
      <c r="R3433" s="13"/>
      <c r="S3433" s="34"/>
      <c r="T3433" s="8"/>
      <c r="U3433" s="8"/>
      <c r="V3433" s="9"/>
      <c r="W3433" s="36"/>
      <c r="X3433" s="12"/>
      <c r="Y3433" s="12"/>
      <c r="Z3433" s="12"/>
      <c r="AA3433" s="52">
        <f t="shared" si="212"/>
        <v>0.16666666666666666</v>
      </c>
      <c r="AB3433" s="54">
        <f t="shared" si="213"/>
        <v>1</v>
      </c>
      <c r="AC3433" s="54">
        <f t="shared" si="214"/>
        <v>1</v>
      </c>
      <c r="AD3433" s="55">
        <f t="shared" si="215"/>
        <v>0.72222222222222232</v>
      </c>
    </row>
    <row r="3434" spans="1:30" x14ac:dyDescent="0.3">
      <c r="A3434" s="40" t="s">
        <v>3736</v>
      </c>
      <c r="B3434" s="3" t="s">
        <v>3737</v>
      </c>
      <c r="C3434" s="8"/>
      <c r="D3434" s="8"/>
      <c r="E3434" s="8"/>
      <c r="F3434" s="9"/>
      <c r="G3434" s="36">
        <v>46.16</v>
      </c>
      <c r="H3434" s="12">
        <v>1</v>
      </c>
      <c r="I3434" s="12">
        <v>5</v>
      </c>
      <c r="J3434" s="13">
        <v>30.5</v>
      </c>
      <c r="K3434" s="34"/>
      <c r="L3434" s="8"/>
      <c r="M3434" s="8"/>
      <c r="N3434" s="9"/>
      <c r="O3434" s="36"/>
      <c r="P3434" s="12"/>
      <c r="Q3434" s="12"/>
      <c r="R3434" s="13"/>
      <c r="S3434" s="34"/>
      <c r="T3434" s="8"/>
      <c r="U3434" s="8"/>
      <c r="V3434" s="9"/>
      <c r="W3434" s="36"/>
      <c r="X3434" s="12"/>
      <c r="Y3434" s="12"/>
      <c r="Z3434" s="12"/>
      <c r="AA3434" s="52">
        <f t="shared" si="212"/>
        <v>0.16666666666666666</v>
      </c>
      <c r="AB3434" s="54">
        <f t="shared" si="213"/>
        <v>1</v>
      </c>
      <c r="AC3434" s="54">
        <f t="shared" si="214"/>
        <v>1</v>
      </c>
      <c r="AD3434" s="55">
        <f t="shared" si="215"/>
        <v>0.72222222222222232</v>
      </c>
    </row>
    <row r="3435" spans="1:30" x14ac:dyDescent="0.3">
      <c r="A3435" s="40" t="s">
        <v>3724</v>
      </c>
      <c r="B3435" s="3" t="s">
        <v>3725</v>
      </c>
      <c r="C3435" s="8"/>
      <c r="D3435" s="8"/>
      <c r="E3435" s="8"/>
      <c r="F3435" s="9"/>
      <c r="G3435" s="36">
        <v>56.37</v>
      </c>
      <c r="H3435" s="12">
        <v>1</v>
      </c>
      <c r="I3435" s="12">
        <v>5</v>
      </c>
      <c r="J3435" s="13">
        <v>2</v>
      </c>
      <c r="K3435" s="34"/>
      <c r="L3435" s="8"/>
      <c r="M3435" s="8"/>
      <c r="N3435" s="9"/>
      <c r="O3435" s="36"/>
      <c r="P3435" s="12"/>
      <c r="Q3435" s="12"/>
      <c r="R3435" s="13"/>
      <c r="S3435" s="34"/>
      <c r="T3435" s="8"/>
      <c r="U3435" s="8"/>
      <c r="V3435" s="9"/>
      <c r="W3435" s="36"/>
      <c r="X3435" s="12"/>
      <c r="Y3435" s="12"/>
      <c r="Z3435" s="12"/>
      <c r="AA3435" s="52">
        <f t="shared" si="212"/>
        <v>0.16666666666666666</v>
      </c>
      <c r="AB3435" s="54">
        <f t="shared" si="213"/>
        <v>1</v>
      </c>
      <c r="AC3435" s="54">
        <f t="shared" si="214"/>
        <v>1</v>
      </c>
      <c r="AD3435" s="55">
        <f t="shared" si="215"/>
        <v>0.72222222222222232</v>
      </c>
    </row>
    <row r="3436" spans="1:30" x14ac:dyDescent="0.3">
      <c r="A3436" s="40" t="s">
        <v>3908</v>
      </c>
      <c r="B3436" s="3" t="s">
        <v>3909</v>
      </c>
      <c r="C3436" s="8"/>
      <c r="D3436" s="8"/>
      <c r="E3436" s="8"/>
      <c r="F3436" s="9"/>
      <c r="G3436" s="36">
        <v>57.89</v>
      </c>
      <c r="H3436" s="12">
        <v>1</v>
      </c>
      <c r="I3436" s="12">
        <v>5</v>
      </c>
      <c r="J3436" s="13">
        <v>2.8</v>
      </c>
      <c r="K3436" s="34"/>
      <c r="L3436" s="8"/>
      <c r="M3436" s="8"/>
      <c r="N3436" s="9"/>
      <c r="O3436" s="36"/>
      <c r="P3436" s="12"/>
      <c r="Q3436" s="12"/>
      <c r="R3436" s="13"/>
      <c r="S3436" s="34"/>
      <c r="T3436" s="8"/>
      <c r="U3436" s="8"/>
      <c r="V3436" s="9"/>
      <c r="W3436" s="36"/>
      <c r="X3436" s="12"/>
      <c r="Y3436" s="12"/>
      <c r="Z3436" s="12"/>
      <c r="AA3436" s="52">
        <f t="shared" si="212"/>
        <v>0.16666666666666666</v>
      </c>
      <c r="AB3436" s="54">
        <f t="shared" si="213"/>
        <v>1</v>
      </c>
      <c r="AC3436" s="54">
        <f t="shared" si="214"/>
        <v>1</v>
      </c>
      <c r="AD3436" s="55">
        <f t="shared" si="215"/>
        <v>0.72222222222222232</v>
      </c>
    </row>
    <row r="3437" spans="1:30" x14ac:dyDescent="0.3">
      <c r="A3437" s="40" t="s">
        <v>3768</v>
      </c>
      <c r="B3437" s="3" t="s">
        <v>1614</v>
      </c>
      <c r="C3437" s="8"/>
      <c r="D3437" s="8"/>
      <c r="E3437" s="8"/>
      <c r="F3437" s="9"/>
      <c r="G3437" s="36">
        <v>67.3</v>
      </c>
      <c r="H3437" s="12">
        <v>1</v>
      </c>
      <c r="I3437" s="12">
        <v>5</v>
      </c>
      <c r="J3437" s="13">
        <v>15</v>
      </c>
      <c r="K3437" s="34"/>
      <c r="L3437" s="8"/>
      <c r="M3437" s="8"/>
      <c r="N3437" s="9"/>
      <c r="O3437" s="36"/>
      <c r="P3437" s="12"/>
      <c r="Q3437" s="12"/>
      <c r="R3437" s="13"/>
      <c r="S3437" s="34"/>
      <c r="T3437" s="8"/>
      <c r="U3437" s="8"/>
      <c r="V3437" s="9"/>
      <c r="W3437" s="36"/>
      <c r="X3437" s="12"/>
      <c r="Y3437" s="12"/>
      <c r="Z3437" s="12"/>
      <c r="AA3437" s="52">
        <f t="shared" si="212"/>
        <v>0.16666666666666666</v>
      </c>
      <c r="AB3437" s="54">
        <f t="shared" si="213"/>
        <v>1</v>
      </c>
      <c r="AC3437" s="54">
        <f t="shared" si="214"/>
        <v>1</v>
      </c>
      <c r="AD3437" s="55">
        <f t="shared" si="215"/>
        <v>0.72222222222222232</v>
      </c>
    </row>
    <row r="3438" spans="1:30" x14ac:dyDescent="0.3">
      <c r="A3438" s="40" t="s">
        <v>3491</v>
      </c>
      <c r="B3438" s="3" t="s">
        <v>3492</v>
      </c>
      <c r="C3438" s="8"/>
      <c r="D3438" s="8"/>
      <c r="E3438" s="8"/>
      <c r="F3438" s="9"/>
      <c r="G3438" s="36">
        <v>78.97</v>
      </c>
      <c r="H3438" s="12">
        <v>2</v>
      </c>
      <c r="I3438" s="12">
        <v>5</v>
      </c>
      <c r="J3438" s="13">
        <v>4.9000000000000004</v>
      </c>
      <c r="K3438" s="34"/>
      <c r="L3438" s="8"/>
      <c r="M3438" s="8"/>
      <c r="N3438" s="9"/>
      <c r="O3438" s="36"/>
      <c r="P3438" s="12"/>
      <c r="Q3438" s="12"/>
      <c r="R3438" s="13"/>
      <c r="S3438" s="34"/>
      <c r="T3438" s="8"/>
      <c r="U3438" s="8"/>
      <c r="V3438" s="9"/>
      <c r="W3438" s="36"/>
      <c r="X3438" s="12"/>
      <c r="Y3438" s="12"/>
      <c r="Z3438" s="12"/>
      <c r="AA3438" s="52">
        <f t="shared" si="212"/>
        <v>0.16666666666666666</v>
      </c>
      <c r="AB3438" s="54">
        <f t="shared" si="213"/>
        <v>1</v>
      </c>
      <c r="AC3438" s="54">
        <f t="shared" si="214"/>
        <v>1</v>
      </c>
      <c r="AD3438" s="55">
        <f t="shared" si="215"/>
        <v>0.72222222222222232</v>
      </c>
    </row>
    <row r="3439" spans="1:30" x14ac:dyDescent="0.3">
      <c r="A3439" s="40" t="s">
        <v>4317</v>
      </c>
      <c r="B3439" s="3" t="s">
        <v>4318</v>
      </c>
      <c r="C3439" s="8"/>
      <c r="D3439" s="8"/>
      <c r="E3439" s="8"/>
      <c r="F3439" s="9"/>
      <c r="G3439" s="36"/>
      <c r="H3439" s="12"/>
      <c r="I3439" s="12"/>
      <c r="J3439" s="13"/>
      <c r="K3439" s="34">
        <v>126.62</v>
      </c>
      <c r="L3439" s="8">
        <v>2</v>
      </c>
      <c r="M3439" s="8">
        <v>4</v>
      </c>
      <c r="N3439" s="9">
        <v>14.2</v>
      </c>
      <c r="O3439" s="36">
        <v>238.34</v>
      </c>
      <c r="P3439" s="12">
        <v>3</v>
      </c>
      <c r="Q3439" s="12">
        <v>5</v>
      </c>
      <c r="R3439" s="13">
        <v>17.8</v>
      </c>
      <c r="S3439" s="34"/>
      <c r="T3439" s="8"/>
      <c r="U3439" s="8"/>
      <c r="V3439" s="9"/>
      <c r="W3439" s="36">
        <v>118.4</v>
      </c>
      <c r="X3439" s="12">
        <v>2</v>
      </c>
      <c r="Y3439" s="12">
        <v>2</v>
      </c>
      <c r="Z3439" s="12">
        <v>7.7</v>
      </c>
      <c r="AA3439" s="52">
        <f t="shared" si="212"/>
        <v>1</v>
      </c>
      <c r="AB3439" s="54">
        <f t="shared" si="213"/>
        <v>0.83333333333333337</v>
      </c>
      <c r="AC3439" s="54">
        <f t="shared" si="214"/>
        <v>0.33333333333333331</v>
      </c>
      <c r="AD3439" s="55">
        <f t="shared" si="215"/>
        <v>0.72222222222222232</v>
      </c>
    </row>
    <row r="3440" spans="1:30" x14ac:dyDescent="0.3">
      <c r="A3440" s="40" t="s">
        <v>3464</v>
      </c>
      <c r="B3440" s="3" t="s">
        <v>3465</v>
      </c>
      <c r="C3440" s="8"/>
      <c r="D3440" s="8"/>
      <c r="E3440" s="8"/>
      <c r="F3440" s="9"/>
      <c r="G3440" s="36">
        <v>155.62</v>
      </c>
      <c r="H3440" s="12">
        <v>3</v>
      </c>
      <c r="I3440" s="12">
        <v>5</v>
      </c>
      <c r="J3440" s="13">
        <v>6.8</v>
      </c>
      <c r="K3440" s="34"/>
      <c r="L3440" s="8"/>
      <c r="M3440" s="8"/>
      <c r="N3440" s="9"/>
      <c r="O3440" s="36"/>
      <c r="P3440" s="12"/>
      <c r="Q3440" s="12"/>
      <c r="R3440" s="13"/>
      <c r="S3440" s="34"/>
      <c r="T3440" s="8"/>
      <c r="U3440" s="8"/>
      <c r="V3440" s="9"/>
      <c r="W3440" s="36"/>
      <c r="X3440" s="12"/>
      <c r="Y3440" s="12"/>
      <c r="Z3440" s="12"/>
      <c r="AA3440" s="52">
        <f t="shared" si="212"/>
        <v>0.16666666666666666</v>
      </c>
      <c r="AB3440" s="54">
        <f t="shared" si="213"/>
        <v>1</v>
      </c>
      <c r="AC3440" s="54">
        <f t="shared" si="214"/>
        <v>1</v>
      </c>
      <c r="AD3440" s="55">
        <f t="shared" si="215"/>
        <v>0.72222222222222232</v>
      </c>
    </row>
    <row r="3441" spans="1:30" x14ac:dyDescent="0.3">
      <c r="A3441" s="40" t="s">
        <v>3474</v>
      </c>
      <c r="B3441" s="3" t="s">
        <v>1584</v>
      </c>
      <c r="C3441" s="8"/>
      <c r="D3441" s="8"/>
      <c r="E3441" s="8"/>
      <c r="F3441" s="9"/>
      <c r="G3441" s="36">
        <v>160.58999999999997</v>
      </c>
      <c r="H3441" s="12">
        <v>3</v>
      </c>
      <c r="I3441" s="12">
        <v>5</v>
      </c>
      <c r="J3441" s="13">
        <v>7.7</v>
      </c>
      <c r="K3441" s="34"/>
      <c r="L3441" s="8"/>
      <c r="M3441" s="8"/>
      <c r="N3441" s="9"/>
      <c r="O3441" s="36"/>
      <c r="P3441" s="12"/>
      <c r="Q3441" s="12"/>
      <c r="R3441" s="13"/>
      <c r="S3441" s="34"/>
      <c r="T3441" s="8"/>
      <c r="U3441" s="8"/>
      <c r="V3441" s="9"/>
      <c r="W3441" s="36"/>
      <c r="X3441" s="12"/>
      <c r="Y3441" s="12"/>
      <c r="Z3441" s="12"/>
      <c r="AA3441" s="52">
        <f t="shared" si="212"/>
        <v>0.16666666666666666</v>
      </c>
      <c r="AB3441" s="54">
        <f t="shared" si="213"/>
        <v>1</v>
      </c>
      <c r="AC3441" s="54">
        <f t="shared" si="214"/>
        <v>1</v>
      </c>
      <c r="AD3441" s="55">
        <f t="shared" si="215"/>
        <v>0.72222222222222232</v>
      </c>
    </row>
    <row r="3442" spans="1:30" x14ac:dyDescent="0.3">
      <c r="A3442" s="40" t="s">
        <v>4269</v>
      </c>
      <c r="B3442" s="3" t="s">
        <v>4270</v>
      </c>
      <c r="C3442" s="8"/>
      <c r="D3442" s="8"/>
      <c r="E3442" s="8"/>
      <c r="F3442" s="9"/>
      <c r="G3442" s="36"/>
      <c r="H3442" s="12"/>
      <c r="I3442" s="12"/>
      <c r="J3442" s="13"/>
      <c r="K3442" s="34"/>
      <c r="L3442" s="8"/>
      <c r="M3442" s="8"/>
      <c r="N3442" s="9"/>
      <c r="O3442" s="36">
        <v>161.22000000000003</v>
      </c>
      <c r="P3442" s="12">
        <v>4</v>
      </c>
      <c r="Q3442" s="12">
        <v>5</v>
      </c>
      <c r="R3442" s="13">
        <v>34.9</v>
      </c>
      <c r="S3442" s="34"/>
      <c r="T3442" s="8"/>
      <c r="U3442" s="8"/>
      <c r="V3442" s="9"/>
      <c r="W3442" s="36"/>
      <c r="X3442" s="12"/>
      <c r="Y3442" s="12"/>
      <c r="Z3442" s="12"/>
      <c r="AA3442" s="52">
        <f t="shared" si="212"/>
        <v>1</v>
      </c>
      <c r="AB3442" s="54">
        <f t="shared" si="213"/>
        <v>0.16666666666666666</v>
      </c>
      <c r="AC3442" s="54">
        <f t="shared" si="214"/>
        <v>1</v>
      </c>
      <c r="AD3442" s="55">
        <f t="shared" si="215"/>
        <v>0.72222222222222232</v>
      </c>
    </row>
    <row r="3443" spans="1:30" x14ac:dyDescent="0.3">
      <c r="A3443" s="40" t="s">
        <v>3479</v>
      </c>
      <c r="B3443" s="3" t="s">
        <v>3480</v>
      </c>
      <c r="C3443" s="8"/>
      <c r="D3443" s="8"/>
      <c r="E3443" s="8"/>
      <c r="F3443" s="9"/>
      <c r="G3443" s="36">
        <v>170.64</v>
      </c>
      <c r="H3443" s="12">
        <v>3</v>
      </c>
      <c r="I3443" s="12">
        <v>5</v>
      </c>
      <c r="J3443" s="13">
        <v>26.899999999999995</v>
      </c>
      <c r="K3443" s="34"/>
      <c r="L3443" s="8"/>
      <c r="M3443" s="8"/>
      <c r="N3443" s="9"/>
      <c r="O3443" s="36"/>
      <c r="P3443" s="12"/>
      <c r="Q3443" s="12"/>
      <c r="R3443" s="13"/>
      <c r="S3443" s="34"/>
      <c r="T3443" s="8"/>
      <c r="U3443" s="8"/>
      <c r="V3443" s="9"/>
      <c r="W3443" s="36"/>
      <c r="X3443" s="12"/>
      <c r="Y3443" s="12"/>
      <c r="Z3443" s="12"/>
      <c r="AA3443" s="52">
        <f t="shared" si="212"/>
        <v>0.16666666666666666</v>
      </c>
      <c r="AB3443" s="54">
        <f t="shared" si="213"/>
        <v>1</v>
      </c>
      <c r="AC3443" s="54">
        <f t="shared" si="214"/>
        <v>1</v>
      </c>
      <c r="AD3443" s="55">
        <f t="shared" si="215"/>
        <v>0.72222222222222232</v>
      </c>
    </row>
    <row r="3444" spans="1:30" x14ac:dyDescent="0.3">
      <c r="A3444" s="40" t="s">
        <v>4271</v>
      </c>
      <c r="B3444" s="3" t="s">
        <v>1574</v>
      </c>
      <c r="C3444" s="8"/>
      <c r="D3444" s="8"/>
      <c r="E3444" s="8"/>
      <c r="F3444" s="9"/>
      <c r="G3444" s="36"/>
      <c r="H3444" s="12"/>
      <c r="I3444" s="12"/>
      <c r="J3444" s="13"/>
      <c r="K3444" s="34"/>
      <c r="L3444" s="8"/>
      <c r="M3444" s="8"/>
      <c r="N3444" s="9"/>
      <c r="O3444" s="36">
        <v>222.01</v>
      </c>
      <c r="P3444" s="12">
        <v>4</v>
      </c>
      <c r="Q3444" s="12">
        <v>5</v>
      </c>
      <c r="R3444" s="13">
        <v>18.100000000000001</v>
      </c>
      <c r="S3444" s="34"/>
      <c r="T3444" s="8"/>
      <c r="U3444" s="8"/>
      <c r="V3444" s="9"/>
      <c r="W3444" s="36"/>
      <c r="X3444" s="12"/>
      <c r="Y3444" s="12"/>
      <c r="Z3444" s="12"/>
      <c r="AA3444" s="52">
        <f t="shared" si="212"/>
        <v>1</v>
      </c>
      <c r="AB3444" s="54">
        <f t="shared" si="213"/>
        <v>0.16666666666666666</v>
      </c>
      <c r="AC3444" s="54">
        <f t="shared" si="214"/>
        <v>1</v>
      </c>
      <c r="AD3444" s="55">
        <f t="shared" si="215"/>
        <v>0.72222222222222232</v>
      </c>
    </row>
    <row r="3445" spans="1:30" x14ac:dyDescent="0.3">
      <c r="A3445" s="40" t="s">
        <v>3411</v>
      </c>
      <c r="B3445" s="3" t="s">
        <v>1272</v>
      </c>
      <c r="C3445" s="8"/>
      <c r="D3445" s="8"/>
      <c r="E3445" s="8"/>
      <c r="F3445" s="9"/>
      <c r="G3445" s="36">
        <v>344.09000000000003</v>
      </c>
      <c r="H3445" s="12">
        <v>5</v>
      </c>
      <c r="I3445" s="12">
        <v>5</v>
      </c>
      <c r="J3445" s="13">
        <v>21.5</v>
      </c>
      <c r="K3445" s="34"/>
      <c r="L3445" s="8"/>
      <c r="M3445" s="8"/>
      <c r="N3445" s="9"/>
      <c r="O3445" s="36"/>
      <c r="P3445" s="12"/>
      <c r="Q3445" s="12"/>
      <c r="R3445" s="13"/>
      <c r="S3445" s="34"/>
      <c r="T3445" s="8"/>
      <c r="U3445" s="8"/>
      <c r="V3445" s="9"/>
      <c r="W3445" s="36"/>
      <c r="X3445" s="12"/>
      <c r="Y3445" s="12"/>
      <c r="Z3445" s="12"/>
      <c r="AA3445" s="52">
        <f t="shared" si="212"/>
        <v>0.16666666666666666</v>
      </c>
      <c r="AB3445" s="54">
        <f t="shared" si="213"/>
        <v>1</v>
      </c>
      <c r="AC3445" s="54">
        <f t="shared" si="214"/>
        <v>1</v>
      </c>
      <c r="AD3445" s="55">
        <f t="shared" si="215"/>
        <v>0.72222222222222232</v>
      </c>
    </row>
    <row r="3446" spans="1:30" x14ac:dyDescent="0.3">
      <c r="A3446" s="40" t="s">
        <v>3417</v>
      </c>
      <c r="B3446" s="3" t="s">
        <v>3418</v>
      </c>
      <c r="C3446" s="8"/>
      <c r="D3446" s="8"/>
      <c r="E3446" s="8"/>
      <c r="F3446" s="9"/>
      <c r="G3446" s="36">
        <v>346.02000000000004</v>
      </c>
      <c r="H3446" s="12">
        <v>5</v>
      </c>
      <c r="I3446" s="12">
        <v>5</v>
      </c>
      <c r="J3446" s="13">
        <v>8.5</v>
      </c>
      <c r="K3446" s="34"/>
      <c r="L3446" s="8"/>
      <c r="M3446" s="8"/>
      <c r="N3446" s="9"/>
      <c r="O3446" s="36"/>
      <c r="P3446" s="12"/>
      <c r="Q3446" s="12"/>
      <c r="R3446" s="13"/>
      <c r="S3446" s="34"/>
      <c r="T3446" s="8"/>
      <c r="U3446" s="8"/>
      <c r="V3446" s="9"/>
      <c r="W3446" s="36"/>
      <c r="X3446" s="12"/>
      <c r="Y3446" s="12"/>
      <c r="Z3446" s="12"/>
      <c r="AA3446" s="52">
        <f t="shared" si="212"/>
        <v>0.16666666666666666</v>
      </c>
      <c r="AB3446" s="54">
        <f t="shared" si="213"/>
        <v>1</v>
      </c>
      <c r="AC3446" s="54">
        <f t="shared" si="214"/>
        <v>1</v>
      </c>
      <c r="AD3446" s="55">
        <f t="shared" si="215"/>
        <v>0.72222222222222232</v>
      </c>
    </row>
    <row r="3447" spans="1:30" x14ac:dyDescent="0.3">
      <c r="A3447" s="40" t="s">
        <v>5023</v>
      </c>
      <c r="B3447" s="3" t="s">
        <v>5024</v>
      </c>
      <c r="C3447" s="8"/>
      <c r="D3447" s="8"/>
      <c r="E3447" s="8"/>
      <c r="F3447" s="9"/>
      <c r="G3447" s="36"/>
      <c r="H3447" s="12"/>
      <c r="I3447" s="12"/>
      <c r="J3447" s="13"/>
      <c r="K3447" s="34"/>
      <c r="L3447" s="8"/>
      <c r="M3447" s="8"/>
      <c r="N3447" s="9"/>
      <c r="O3447" s="36">
        <v>41.41</v>
      </c>
      <c r="P3447" s="12">
        <v>1</v>
      </c>
      <c r="Q3447" s="12">
        <v>1</v>
      </c>
      <c r="R3447" s="13">
        <v>1.6</v>
      </c>
      <c r="S3447" s="34">
        <v>41.77</v>
      </c>
      <c r="T3447" s="8">
        <v>1</v>
      </c>
      <c r="U3447" s="8">
        <v>1</v>
      </c>
      <c r="V3447" s="9">
        <v>0.9</v>
      </c>
      <c r="W3447" s="36">
        <v>28.18</v>
      </c>
      <c r="X3447" s="12">
        <v>1</v>
      </c>
      <c r="Y3447" s="12">
        <v>2</v>
      </c>
      <c r="Z3447" s="12">
        <v>2.9</v>
      </c>
      <c r="AA3447" s="52">
        <f t="shared" si="212"/>
        <v>1</v>
      </c>
      <c r="AB3447" s="54">
        <f t="shared" si="213"/>
        <v>0.5</v>
      </c>
      <c r="AC3447" s="54">
        <f t="shared" si="214"/>
        <v>0.66666666666666663</v>
      </c>
      <c r="AD3447" s="55">
        <f t="shared" si="215"/>
        <v>0.72222222222222221</v>
      </c>
    </row>
    <row r="3448" spans="1:30" x14ac:dyDescent="0.3">
      <c r="A3448" s="40" t="s">
        <v>4686</v>
      </c>
      <c r="B3448" s="3" t="s">
        <v>4687</v>
      </c>
      <c r="C3448" s="8"/>
      <c r="D3448" s="8"/>
      <c r="E3448" s="8"/>
      <c r="F3448" s="9"/>
      <c r="G3448" s="36"/>
      <c r="H3448" s="12"/>
      <c r="I3448" s="12"/>
      <c r="J3448" s="13"/>
      <c r="K3448" s="34">
        <v>32.020000000000003</v>
      </c>
      <c r="L3448" s="8">
        <v>1</v>
      </c>
      <c r="M3448" s="8">
        <v>1</v>
      </c>
      <c r="N3448" s="9">
        <v>4.0999999999999996</v>
      </c>
      <c r="O3448" s="36">
        <v>30.07</v>
      </c>
      <c r="P3448" s="12">
        <v>1</v>
      </c>
      <c r="Q3448" s="12">
        <v>2</v>
      </c>
      <c r="R3448" s="13">
        <v>4.4000000000000004</v>
      </c>
      <c r="S3448" s="34"/>
      <c r="T3448" s="8"/>
      <c r="U3448" s="8"/>
      <c r="V3448" s="9"/>
      <c r="W3448" s="36">
        <v>30.03</v>
      </c>
      <c r="X3448" s="12">
        <v>1</v>
      </c>
      <c r="Y3448" s="12">
        <v>1</v>
      </c>
      <c r="Z3448" s="12">
        <v>2.6</v>
      </c>
      <c r="AA3448" s="52">
        <f t="shared" si="212"/>
        <v>1</v>
      </c>
      <c r="AB3448" s="54">
        <f t="shared" si="213"/>
        <v>0.66666666666666663</v>
      </c>
      <c r="AC3448" s="54">
        <f t="shared" si="214"/>
        <v>0.5</v>
      </c>
      <c r="AD3448" s="55">
        <f t="shared" si="215"/>
        <v>0.72222222222222221</v>
      </c>
    </row>
    <row r="3449" spans="1:30" x14ac:dyDescent="0.3">
      <c r="A3449" s="40" t="s">
        <v>3585</v>
      </c>
      <c r="B3449" s="3" t="s">
        <v>3586</v>
      </c>
      <c r="C3449" s="8"/>
      <c r="D3449" s="8"/>
      <c r="E3449" s="8"/>
      <c r="F3449" s="9"/>
      <c r="G3449" s="36">
        <v>43.13</v>
      </c>
      <c r="H3449" s="12">
        <v>1</v>
      </c>
      <c r="I3449" s="12">
        <v>2</v>
      </c>
      <c r="J3449" s="13">
        <v>5.6</v>
      </c>
      <c r="K3449" s="34"/>
      <c r="L3449" s="8"/>
      <c r="M3449" s="8"/>
      <c r="N3449" s="9"/>
      <c r="O3449" s="36">
        <v>27.28</v>
      </c>
      <c r="P3449" s="12">
        <v>1</v>
      </c>
      <c r="Q3449" s="12">
        <v>2</v>
      </c>
      <c r="R3449" s="13">
        <v>5.2</v>
      </c>
      <c r="S3449" s="34">
        <v>66.33</v>
      </c>
      <c r="T3449" s="8">
        <v>1</v>
      </c>
      <c r="U3449" s="8">
        <v>2</v>
      </c>
      <c r="V3449" s="9">
        <v>5.2</v>
      </c>
      <c r="W3449" s="36">
        <v>37.1</v>
      </c>
      <c r="X3449" s="12">
        <v>1</v>
      </c>
      <c r="Y3449" s="12">
        <v>1</v>
      </c>
      <c r="Z3449" s="12">
        <v>5.4</v>
      </c>
      <c r="AA3449" s="52">
        <f t="shared" si="212"/>
        <v>0.33333333333333331</v>
      </c>
      <c r="AB3449" s="54">
        <f t="shared" si="213"/>
        <v>0.33333333333333331</v>
      </c>
      <c r="AC3449" s="54">
        <f t="shared" si="214"/>
        <v>1.5</v>
      </c>
      <c r="AD3449" s="55">
        <f t="shared" si="215"/>
        <v>0.72222222222222221</v>
      </c>
    </row>
    <row r="3450" spans="1:30" x14ac:dyDescent="0.3">
      <c r="A3450" s="40" t="s">
        <v>4083</v>
      </c>
      <c r="B3450" s="3" t="s">
        <v>4084</v>
      </c>
      <c r="C3450" s="8"/>
      <c r="D3450" s="8"/>
      <c r="E3450" s="8"/>
      <c r="F3450" s="9"/>
      <c r="G3450" s="36">
        <v>52.39</v>
      </c>
      <c r="H3450" s="12">
        <v>1</v>
      </c>
      <c r="I3450" s="12">
        <v>1</v>
      </c>
      <c r="J3450" s="13">
        <v>2.8</v>
      </c>
      <c r="K3450" s="34">
        <v>153.06</v>
      </c>
      <c r="L3450" s="8">
        <v>3</v>
      </c>
      <c r="M3450" s="8">
        <v>3</v>
      </c>
      <c r="N3450" s="9">
        <v>9.9</v>
      </c>
      <c r="O3450" s="36">
        <v>189.64000000000001</v>
      </c>
      <c r="P3450" s="12">
        <v>4</v>
      </c>
      <c r="Q3450" s="12">
        <v>5</v>
      </c>
      <c r="R3450" s="13">
        <v>15.8</v>
      </c>
      <c r="S3450" s="34"/>
      <c r="T3450" s="8"/>
      <c r="U3450" s="8"/>
      <c r="V3450" s="9"/>
      <c r="W3450" s="36"/>
      <c r="X3450" s="12"/>
      <c r="Y3450" s="12"/>
      <c r="Z3450" s="12"/>
      <c r="AA3450" s="52">
        <f t="shared" si="212"/>
        <v>0.5</v>
      </c>
      <c r="AB3450" s="54">
        <f t="shared" si="213"/>
        <v>0.66666666666666663</v>
      </c>
      <c r="AC3450" s="54">
        <f t="shared" si="214"/>
        <v>1</v>
      </c>
      <c r="AD3450" s="55">
        <f t="shared" si="215"/>
        <v>0.72222222222222221</v>
      </c>
    </row>
    <row r="3451" spans="1:30" x14ac:dyDescent="0.3">
      <c r="A3451" s="40" t="s">
        <v>4441</v>
      </c>
      <c r="B3451" s="3" t="s">
        <v>4442</v>
      </c>
      <c r="C3451" s="8"/>
      <c r="D3451" s="8"/>
      <c r="E3451" s="8"/>
      <c r="F3451" s="9"/>
      <c r="G3451" s="36"/>
      <c r="H3451" s="12"/>
      <c r="I3451" s="12"/>
      <c r="J3451" s="13"/>
      <c r="K3451" s="34">
        <v>44.88</v>
      </c>
      <c r="L3451" s="8">
        <v>1</v>
      </c>
      <c r="M3451" s="8">
        <v>1</v>
      </c>
      <c r="N3451" s="9">
        <v>3.2</v>
      </c>
      <c r="O3451" s="36">
        <v>65.05</v>
      </c>
      <c r="P3451" s="12">
        <v>2</v>
      </c>
      <c r="Q3451" s="12">
        <v>2</v>
      </c>
      <c r="R3451" s="13">
        <v>7.9</v>
      </c>
      <c r="S3451" s="34"/>
      <c r="T3451" s="8"/>
      <c r="U3451" s="8"/>
      <c r="V3451" s="9"/>
      <c r="W3451" s="36">
        <v>27.98</v>
      </c>
      <c r="X3451" s="12">
        <v>1</v>
      </c>
      <c r="Y3451" s="12">
        <v>1</v>
      </c>
      <c r="Z3451" s="12">
        <v>3.2</v>
      </c>
      <c r="AA3451" s="52">
        <f t="shared" si="212"/>
        <v>1</v>
      </c>
      <c r="AB3451" s="54">
        <f t="shared" si="213"/>
        <v>0.66666666666666663</v>
      </c>
      <c r="AC3451" s="54">
        <f t="shared" si="214"/>
        <v>0.5</v>
      </c>
      <c r="AD3451" s="55">
        <f t="shared" si="215"/>
        <v>0.72222222222222221</v>
      </c>
    </row>
    <row r="3452" spans="1:30" x14ac:dyDescent="0.3">
      <c r="A3452" s="40" t="s">
        <v>2752</v>
      </c>
      <c r="B3452" s="3" t="s">
        <v>2753</v>
      </c>
      <c r="C3452" s="34">
        <v>47.14</v>
      </c>
      <c r="D3452" s="8">
        <v>1</v>
      </c>
      <c r="E3452" s="8">
        <v>1</v>
      </c>
      <c r="F3452" s="9">
        <v>5.0999999999999996</v>
      </c>
      <c r="G3452" s="36">
        <v>50.12</v>
      </c>
      <c r="H3452" s="12">
        <v>1</v>
      </c>
      <c r="I3452" s="12">
        <v>2</v>
      </c>
      <c r="J3452" s="13">
        <v>9.1999999999999993</v>
      </c>
      <c r="K3452" s="34"/>
      <c r="L3452" s="8"/>
      <c r="M3452" s="8"/>
      <c r="N3452" s="9"/>
      <c r="O3452" s="36">
        <v>56.22</v>
      </c>
      <c r="P3452" s="12">
        <v>1</v>
      </c>
      <c r="Q3452" s="12">
        <v>1</v>
      </c>
      <c r="R3452" s="13">
        <v>5.0999999999999996</v>
      </c>
      <c r="S3452" s="34"/>
      <c r="T3452" s="8"/>
      <c r="U3452" s="8"/>
      <c r="V3452" s="9"/>
      <c r="W3452" s="36"/>
      <c r="X3452" s="12"/>
      <c r="Y3452" s="12"/>
      <c r="Z3452" s="12"/>
      <c r="AA3452" s="52">
        <f t="shared" si="212"/>
        <v>0.66666666666666663</v>
      </c>
      <c r="AB3452" s="54">
        <f t="shared" si="213"/>
        <v>0.5</v>
      </c>
      <c r="AC3452" s="54">
        <f t="shared" si="214"/>
        <v>1</v>
      </c>
      <c r="AD3452" s="55">
        <f t="shared" si="215"/>
        <v>0.72222222222222221</v>
      </c>
    </row>
    <row r="3453" spans="1:30" x14ac:dyDescent="0.3">
      <c r="A3453" s="40" t="s">
        <v>4784</v>
      </c>
      <c r="B3453" s="3" t="s">
        <v>4785</v>
      </c>
      <c r="C3453" s="8"/>
      <c r="D3453" s="8"/>
      <c r="E3453" s="8"/>
      <c r="F3453" s="9"/>
      <c r="G3453" s="36"/>
      <c r="H3453" s="12"/>
      <c r="I3453" s="12"/>
      <c r="J3453" s="13"/>
      <c r="K3453" s="34">
        <v>27.86</v>
      </c>
      <c r="L3453" s="8">
        <v>1</v>
      </c>
      <c r="M3453" s="8">
        <v>1</v>
      </c>
      <c r="N3453" s="9">
        <v>4.5</v>
      </c>
      <c r="O3453" s="36">
        <v>50.55</v>
      </c>
      <c r="P3453" s="12">
        <v>1</v>
      </c>
      <c r="Q3453" s="12">
        <v>2</v>
      </c>
      <c r="R3453" s="13">
        <v>6.9</v>
      </c>
      <c r="S3453" s="34"/>
      <c r="T3453" s="8"/>
      <c r="U3453" s="8"/>
      <c r="V3453" s="9"/>
      <c r="W3453" s="36">
        <v>27.59</v>
      </c>
      <c r="X3453" s="12">
        <v>1</v>
      </c>
      <c r="Y3453" s="12">
        <v>1</v>
      </c>
      <c r="Z3453" s="12">
        <v>4.8</v>
      </c>
      <c r="AA3453" s="52">
        <f t="shared" si="212"/>
        <v>1</v>
      </c>
      <c r="AB3453" s="54">
        <f t="shared" si="213"/>
        <v>0.66666666666666663</v>
      </c>
      <c r="AC3453" s="54">
        <f t="shared" si="214"/>
        <v>0.5</v>
      </c>
      <c r="AD3453" s="55">
        <f t="shared" si="215"/>
        <v>0.72222222222222221</v>
      </c>
    </row>
    <row r="3454" spans="1:30" x14ac:dyDescent="0.3">
      <c r="A3454" s="40" t="s">
        <v>3583</v>
      </c>
      <c r="B3454" s="3" t="s">
        <v>3584</v>
      </c>
      <c r="C3454" s="8"/>
      <c r="D3454" s="8"/>
      <c r="E3454" s="8"/>
      <c r="F3454" s="9"/>
      <c r="G3454" s="36">
        <v>38.53</v>
      </c>
      <c r="H3454" s="12">
        <v>1</v>
      </c>
      <c r="I3454" s="12">
        <v>1</v>
      </c>
      <c r="J3454" s="13">
        <v>7.6</v>
      </c>
      <c r="K3454" s="34">
        <v>32.58</v>
      </c>
      <c r="L3454" s="8">
        <v>1</v>
      </c>
      <c r="M3454" s="8">
        <v>1</v>
      </c>
      <c r="N3454" s="9">
        <v>7.6</v>
      </c>
      <c r="O3454" s="36">
        <v>71.2</v>
      </c>
      <c r="P3454" s="12">
        <v>2</v>
      </c>
      <c r="Q3454" s="12">
        <v>2</v>
      </c>
      <c r="R3454" s="13">
        <v>7.6</v>
      </c>
      <c r="S3454" s="34">
        <v>35.49</v>
      </c>
      <c r="T3454" s="8">
        <v>1</v>
      </c>
      <c r="U3454" s="8">
        <v>1</v>
      </c>
      <c r="V3454" s="9">
        <v>7.6</v>
      </c>
      <c r="W3454" s="36">
        <v>41.32</v>
      </c>
      <c r="X3454" s="12">
        <v>1</v>
      </c>
      <c r="Y3454" s="12">
        <v>1</v>
      </c>
      <c r="Z3454" s="12">
        <v>7.6</v>
      </c>
      <c r="AA3454" s="52">
        <f t="shared" si="212"/>
        <v>0.5</v>
      </c>
      <c r="AB3454" s="54">
        <f t="shared" si="213"/>
        <v>0.66666666666666663</v>
      </c>
      <c r="AC3454" s="54">
        <f t="shared" si="214"/>
        <v>1</v>
      </c>
      <c r="AD3454" s="55">
        <f t="shared" si="215"/>
        <v>0.72222222222222221</v>
      </c>
    </row>
    <row r="3455" spans="1:30" x14ac:dyDescent="0.3">
      <c r="A3455" s="40" t="s">
        <v>2100</v>
      </c>
      <c r="B3455" s="3" t="s">
        <v>2101</v>
      </c>
      <c r="C3455" s="34">
        <v>106.21000000000001</v>
      </c>
      <c r="D3455" s="8">
        <v>2</v>
      </c>
      <c r="E3455" s="8">
        <v>5</v>
      </c>
      <c r="F3455" s="9">
        <v>4.4000000000000004</v>
      </c>
      <c r="G3455" s="36">
        <v>140.48000000000002</v>
      </c>
      <c r="H3455" s="12">
        <v>3</v>
      </c>
      <c r="I3455" s="12">
        <v>8</v>
      </c>
      <c r="J3455" s="13">
        <v>5.4000000000000012</v>
      </c>
      <c r="K3455" s="34"/>
      <c r="L3455" s="8"/>
      <c r="M3455" s="8"/>
      <c r="N3455" s="9"/>
      <c r="O3455" s="36"/>
      <c r="P3455" s="12"/>
      <c r="Q3455" s="12"/>
      <c r="R3455" s="13"/>
      <c r="S3455" s="34">
        <v>42.01</v>
      </c>
      <c r="T3455" s="8">
        <v>1</v>
      </c>
      <c r="U3455" s="8">
        <v>2</v>
      </c>
      <c r="V3455" s="9">
        <v>1.8</v>
      </c>
      <c r="W3455" s="36">
        <v>146.07</v>
      </c>
      <c r="X3455" s="12">
        <v>3</v>
      </c>
      <c r="Y3455" s="12">
        <v>5</v>
      </c>
      <c r="Z3455" s="12">
        <v>3.2999999999999994</v>
      </c>
      <c r="AA3455" s="52">
        <f t="shared" si="212"/>
        <v>0.66666666666666663</v>
      </c>
      <c r="AB3455" s="54">
        <f t="shared" si="213"/>
        <v>1</v>
      </c>
      <c r="AC3455" s="54">
        <f t="shared" si="214"/>
        <v>0.5</v>
      </c>
      <c r="AD3455" s="55">
        <f t="shared" si="215"/>
        <v>0.72222222222222221</v>
      </c>
    </row>
    <row r="3456" spans="1:30" x14ac:dyDescent="0.3">
      <c r="A3456" s="40" t="s">
        <v>7040</v>
      </c>
      <c r="B3456" s="16" t="s">
        <v>7041</v>
      </c>
      <c r="C3456" s="8"/>
      <c r="D3456" s="8"/>
      <c r="E3456" s="8"/>
      <c r="F3456" s="9"/>
      <c r="G3456" s="36"/>
      <c r="H3456" s="12"/>
      <c r="I3456" s="12"/>
      <c r="J3456" s="13"/>
      <c r="K3456" s="34"/>
      <c r="L3456" s="8"/>
      <c r="M3456" s="8"/>
      <c r="N3456" s="9"/>
      <c r="O3456" s="36"/>
      <c r="P3456" s="12"/>
      <c r="Q3456" s="12"/>
      <c r="R3456" s="13"/>
      <c r="S3456" s="34"/>
      <c r="T3456" s="8"/>
      <c r="U3456" s="8"/>
      <c r="V3456" s="9"/>
      <c r="W3456" s="36">
        <v>92.830000000000013</v>
      </c>
      <c r="X3456" s="12">
        <v>2</v>
      </c>
      <c r="Y3456" s="12">
        <v>5</v>
      </c>
      <c r="Z3456" s="12">
        <v>14.2</v>
      </c>
      <c r="AA3456" s="52">
        <f t="shared" si="212"/>
        <v>1</v>
      </c>
      <c r="AB3456" s="54">
        <f t="shared" si="213"/>
        <v>1</v>
      </c>
      <c r="AC3456" s="54">
        <f t="shared" si="214"/>
        <v>0.16666666666666666</v>
      </c>
      <c r="AD3456" s="55">
        <f t="shared" si="215"/>
        <v>0.72222222222222221</v>
      </c>
    </row>
    <row r="3457" spans="1:30" x14ac:dyDescent="0.3">
      <c r="A3457" s="40" t="s">
        <v>6973</v>
      </c>
      <c r="B3457" s="16" t="s">
        <v>6974</v>
      </c>
      <c r="C3457" s="8"/>
      <c r="D3457" s="8"/>
      <c r="E3457" s="8"/>
      <c r="F3457" s="9"/>
      <c r="G3457" s="36"/>
      <c r="H3457" s="12"/>
      <c r="I3457" s="12"/>
      <c r="J3457" s="13"/>
      <c r="K3457" s="34"/>
      <c r="L3457" s="8"/>
      <c r="M3457" s="8"/>
      <c r="N3457" s="9"/>
      <c r="O3457" s="36"/>
      <c r="P3457" s="12"/>
      <c r="Q3457" s="12"/>
      <c r="R3457" s="13"/>
      <c r="S3457" s="34"/>
      <c r="T3457" s="8"/>
      <c r="U3457" s="8"/>
      <c r="V3457" s="9"/>
      <c r="W3457" s="36">
        <v>145.72000000000003</v>
      </c>
      <c r="X3457" s="12">
        <v>4</v>
      </c>
      <c r="Y3457" s="12">
        <v>5</v>
      </c>
      <c r="Z3457" s="12">
        <v>13.8</v>
      </c>
      <c r="AA3457" s="52">
        <f t="shared" si="212"/>
        <v>1</v>
      </c>
      <c r="AB3457" s="54">
        <f t="shared" si="213"/>
        <v>1</v>
      </c>
      <c r="AC3457" s="54">
        <f t="shared" si="214"/>
        <v>0.16666666666666666</v>
      </c>
      <c r="AD3457" s="55">
        <f t="shared" si="215"/>
        <v>0.72222222222222221</v>
      </c>
    </row>
    <row r="3458" spans="1:30" x14ac:dyDescent="0.3">
      <c r="A3458" s="40" t="s">
        <v>6977</v>
      </c>
      <c r="B3458" s="16" t="s">
        <v>5416</v>
      </c>
      <c r="C3458" s="8"/>
      <c r="D3458" s="8"/>
      <c r="E3458" s="8"/>
      <c r="F3458" s="9"/>
      <c r="G3458" s="36"/>
      <c r="H3458" s="12"/>
      <c r="I3458" s="12"/>
      <c r="J3458" s="13"/>
      <c r="K3458" s="34"/>
      <c r="L3458" s="8"/>
      <c r="M3458" s="8"/>
      <c r="N3458" s="9"/>
      <c r="O3458" s="36"/>
      <c r="P3458" s="12"/>
      <c r="Q3458" s="12"/>
      <c r="R3458" s="13"/>
      <c r="S3458" s="34"/>
      <c r="T3458" s="8"/>
      <c r="U3458" s="8"/>
      <c r="V3458" s="9"/>
      <c r="W3458" s="36">
        <v>226.42000000000002</v>
      </c>
      <c r="X3458" s="12">
        <v>3</v>
      </c>
      <c r="Y3458" s="12">
        <v>5</v>
      </c>
      <c r="Z3458" s="12">
        <v>20</v>
      </c>
      <c r="AA3458" s="52">
        <f t="shared" si="212"/>
        <v>1</v>
      </c>
      <c r="AB3458" s="54">
        <f t="shared" si="213"/>
        <v>1</v>
      </c>
      <c r="AC3458" s="54">
        <f t="shared" si="214"/>
        <v>0.16666666666666666</v>
      </c>
      <c r="AD3458" s="55">
        <f t="shared" si="215"/>
        <v>0.72222222222222221</v>
      </c>
    </row>
    <row r="3459" spans="1:30" x14ac:dyDescent="0.3">
      <c r="A3459" s="40" t="s">
        <v>456</v>
      </c>
      <c r="B3459" s="3" t="s">
        <v>457</v>
      </c>
      <c r="C3459" s="34">
        <v>1057.8100000000002</v>
      </c>
      <c r="D3459" s="8">
        <v>14</v>
      </c>
      <c r="E3459" s="8">
        <v>17</v>
      </c>
      <c r="F3459" s="9">
        <v>22.9</v>
      </c>
      <c r="G3459" s="36">
        <v>1040.82</v>
      </c>
      <c r="H3459" s="12">
        <v>14</v>
      </c>
      <c r="I3459" s="12">
        <v>18</v>
      </c>
      <c r="J3459" s="13">
        <v>22.9</v>
      </c>
      <c r="K3459" s="34">
        <v>1413.96</v>
      </c>
      <c r="L3459" s="8">
        <v>22</v>
      </c>
      <c r="M3459" s="8">
        <v>28</v>
      </c>
      <c r="N3459" s="9">
        <v>37.899999999999984</v>
      </c>
      <c r="O3459" s="36">
        <v>1271.6100000000004</v>
      </c>
      <c r="P3459" s="12">
        <v>18</v>
      </c>
      <c r="Q3459" s="12">
        <v>24</v>
      </c>
      <c r="R3459" s="13">
        <v>35.600000000000009</v>
      </c>
      <c r="S3459" s="34"/>
      <c r="T3459" s="8"/>
      <c r="U3459" s="8"/>
      <c r="V3459" s="9"/>
      <c r="W3459" s="36">
        <v>1414.5100000000002</v>
      </c>
      <c r="X3459" s="12">
        <v>21</v>
      </c>
      <c r="Y3459" s="12">
        <v>22</v>
      </c>
      <c r="Z3459" s="12">
        <v>35.399999999999991</v>
      </c>
      <c r="AA3459" s="52">
        <f t="shared" ref="AA3459:AA3522" si="216">(E3459+1)/(I3459+1)</f>
        <v>0.94736842105263153</v>
      </c>
      <c r="AB3459" s="54">
        <f t="shared" ref="AB3459:AB3522" si="217">(M3459+1)/(Q3459+1)</f>
        <v>1.1599999999999999</v>
      </c>
      <c r="AC3459" s="54">
        <f t="shared" ref="AC3459:AC3522" si="218">(U3459+1)/(Y3459+1)</f>
        <v>4.3478260869565216E-2</v>
      </c>
      <c r="AD3459" s="55">
        <f t="shared" ref="AD3459:AD3522" si="219">AVERAGE(AA3459:AC3459)</f>
        <v>0.71694889397406569</v>
      </c>
    </row>
    <row r="3460" spans="1:30" x14ac:dyDescent="0.3">
      <c r="A3460" s="40" t="s">
        <v>1940</v>
      </c>
      <c r="B3460" s="3" t="s">
        <v>1941</v>
      </c>
      <c r="C3460" s="34">
        <v>138.9</v>
      </c>
      <c r="D3460" s="8">
        <v>2</v>
      </c>
      <c r="E3460" s="8">
        <v>7</v>
      </c>
      <c r="F3460" s="9">
        <v>20.6</v>
      </c>
      <c r="G3460" s="36">
        <v>57.34</v>
      </c>
      <c r="H3460" s="12">
        <v>1</v>
      </c>
      <c r="I3460" s="12">
        <v>3</v>
      </c>
      <c r="J3460" s="13">
        <v>11</v>
      </c>
      <c r="K3460" s="34"/>
      <c r="L3460" s="8"/>
      <c r="M3460" s="8"/>
      <c r="N3460" s="9"/>
      <c r="O3460" s="36">
        <v>406.14</v>
      </c>
      <c r="P3460" s="12">
        <v>8</v>
      </c>
      <c r="Q3460" s="12">
        <v>13</v>
      </c>
      <c r="R3460" s="13">
        <v>28.099999999999998</v>
      </c>
      <c r="S3460" s="34"/>
      <c r="T3460" s="8"/>
      <c r="U3460" s="8"/>
      <c r="V3460" s="9"/>
      <c r="W3460" s="36">
        <v>427.19000000000005</v>
      </c>
      <c r="X3460" s="12">
        <v>10</v>
      </c>
      <c r="Y3460" s="12">
        <v>13</v>
      </c>
      <c r="Z3460" s="12">
        <v>27.5</v>
      </c>
      <c r="AA3460" s="52">
        <f t="shared" si="216"/>
        <v>2</v>
      </c>
      <c r="AB3460" s="54">
        <f t="shared" si="217"/>
        <v>7.1428571428571425E-2</v>
      </c>
      <c r="AC3460" s="54">
        <f t="shared" si="218"/>
        <v>7.1428571428571425E-2</v>
      </c>
      <c r="AD3460" s="55">
        <f t="shared" si="219"/>
        <v>0.71428571428571441</v>
      </c>
    </row>
    <row r="3461" spans="1:30" x14ac:dyDescent="0.3">
      <c r="A3461" s="40" t="s">
        <v>4026</v>
      </c>
      <c r="B3461" s="3" t="s">
        <v>4027</v>
      </c>
      <c r="C3461" s="8"/>
      <c r="D3461" s="8"/>
      <c r="E3461" s="8"/>
      <c r="F3461" s="9"/>
      <c r="G3461" s="36">
        <v>37.69</v>
      </c>
      <c r="H3461" s="12">
        <v>1</v>
      </c>
      <c r="I3461" s="12">
        <v>6</v>
      </c>
      <c r="J3461" s="13">
        <v>8.5</v>
      </c>
      <c r="K3461" s="34"/>
      <c r="L3461" s="8"/>
      <c r="M3461" s="8"/>
      <c r="N3461" s="9"/>
      <c r="O3461" s="36"/>
      <c r="P3461" s="12"/>
      <c r="Q3461" s="12"/>
      <c r="R3461" s="13"/>
      <c r="S3461" s="34"/>
      <c r="T3461" s="8"/>
      <c r="U3461" s="8"/>
      <c r="V3461" s="9"/>
      <c r="W3461" s="36"/>
      <c r="X3461" s="12"/>
      <c r="Y3461" s="12"/>
      <c r="Z3461" s="12"/>
      <c r="AA3461" s="52">
        <f t="shared" si="216"/>
        <v>0.14285714285714285</v>
      </c>
      <c r="AB3461" s="54">
        <f t="shared" si="217"/>
        <v>1</v>
      </c>
      <c r="AC3461" s="54">
        <f t="shared" si="218"/>
        <v>1</v>
      </c>
      <c r="AD3461" s="55">
        <f t="shared" si="219"/>
        <v>0.7142857142857143</v>
      </c>
    </row>
    <row r="3462" spans="1:30" x14ac:dyDescent="0.3">
      <c r="A3462" s="40" t="s">
        <v>3710</v>
      </c>
      <c r="B3462" s="3" t="s">
        <v>3711</v>
      </c>
      <c r="C3462" s="8"/>
      <c r="D3462" s="8"/>
      <c r="E3462" s="8"/>
      <c r="F3462" s="9"/>
      <c r="G3462" s="36">
        <v>40.58</v>
      </c>
      <c r="H3462" s="12">
        <v>1</v>
      </c>
      <c r="I3462" s="12">
        <v>6</v>
      </c>
      <c r="J3462" s="13">
        <v>3.3</v>
      </c>
      <c r="K3462" s="34"/>
      <c r="L3462" s="8"/>
      <c r="M3462" s="8"/>
      <c r="N3462" s="9"/>
      <c r="O3462" s="36"/>
      <c r="P3462" s="12"/>
      <c r="Q3462" s="12"/>
      <c r="R3462" s="13"/>
      <c r="S3462" s="34"/>
      <c r="T3462" s="8"/>
      <c r="U3462" s="8"/>
      <c r="V3462" s="9"/>
      <c r="W3462" s="36"/>
      <c r="X3462" s="12"/>
      <c r="Y3462" s="12"/>
      <c r="Z3462" s="12"/>
      <c r="AA3462" s="52">
        <f t="shared" si="216"/>
        <v>0.14285714285714285</v>
      </c>
      <c r="AB3462" s="54">
        <f t="shared" si="217"/>
        <v>1</v>
      </c>
      <c r="AC3462" s="54">
        <f t="shared" si="218"/>
        <v>1</v>
      </c>
      <c r="AD3462" s="55">
        <f t="shared" si="219"/>
        <v>0.7142857142857143</v>
      </c>
    </row>
    <row r="3463" spans="1:30" x14ac:dyDescent="0.3">
      <c r="A3463" s="40" t="s">
        <v>2186</v>
      </c>
      <c r="B3463" s="3" t="s">
        <v>2187</v>
      </c>
      <c r="C3463" s="34">
        <v>88.94</v>
      </c>
      <c r="D3463" s="8">
        <v>2</v>
      </c>
      <c r="E3463" s="8">
        <v>2</v>
      </c>
      <c r="F3463" s="9">
        <v>7.8</v>
      </c>
      <c r="G3463" s="36">
        <v>47.75</v>
      </c>
      <c r="H3463" s="12">
        <v>1</v>
      </c>
      <c r="I3463" s="12">
        <v>2</v>
      </c>
      <c r="J3463" s="13">
        <v>10.199999999999999</v>
      </c>
      <c r="K3463" s="34">
        <v>122.87</v>
      </c>
      <c r="L3463" s="8">
        <v>2</v>
      </c>
      <c r="M3463" s="8">
        <v>4</v>
      </c>
      <c r="N3463" s="9">
        <v>13.4</v>
      </c>
      <c r="O3463" s="36">
        <v>245.59999999999997</v>
      </c>
      <c r="P3463" s="12">
        <v>4</v>
      </c>
      <c r="Q3463" s="12">
        <v>4</v>
      </c>
      <c r="R3463" s="13">
        <v>15.1</v>
      </c>
      <c r="S3463" s="34"/>
      <c r="T3463" s="8"/>
      <c r="U3463" s="8"/>
      <c r="V3463" s="9"/>
      <c r="W3463" s="36">
        <v>249.36</v>
      </c>
      <c r="X3463" s="12">
        <v>5</v>
      </c>
      <c r="Y3463" s="12">
        <v>6</v>
      </c>
      <c r="Z3463" s="12">
        <v>24.1</v>
      </c>
      <c r="AA3463" s="52">
        <f t="shared" si="216"/>
        <v>1</v>
      </c>
      <c r="AB3463" s="54">
        <f t="shared" si="217"/>
        <v>1</v>
      </c>
      <c r="AC3463" s="54">
        <f t="shared" si="218"/>
        <v>0.14285714285714285</v>
      </c>
      <c r="AD3463" s="55">
        <f t="shared" si="219"/>
        <v>0.7142857142857143</v>
      </c>
    </row>
    <row r="3464" spans="1:30" x14ac:dyDescent="0.3">
      <c r="A3464" s="40" t="s">
        <v>4342</v>
      </c>
      <c r="B3464" s="3" t="s">
        <v>788</v>
      </c>
      <c r="C3464" s="8"/>
      <c r="D3464" s="8"/>
      <c r="E3464" s="8"/>
      <c r="F3464" s="9"/>
      <c r="G3464" s="36"/>
      <c r="H3464" s="12"/>
      <c r="I3464" s="12"/>
      <c r="J3464" s="13"/>
      <c r="K3464" s="34"/>
      <c r="L3464" s="8"/>
      <c r="M3464" s="8"/>
      <c r="N3464" s="9"/>
      <c r="O3464" s="36">
        <v>131.91</v>
      </c>
      <c r="P3464" s="12">
        <v>3</v>
      </c>
      <c r="Q3464" s="12">
        <v>6</v>
      </c>
      <c r="R3464" s="13">
        <v>10</v>
      </c>
      <c r="S3464" s="34"/>
      <c r="T3464" s="8"/>
      <c r="U3464" s="8"/>
      <c r="V3464" s="9"/>
      <c r="W3464" s="36"/>
      <c r="X3464" s="12"/>
      <c r="Y3464" s="12"/>
      <c r="Z3464" s="12"/>
      <c r="AA3464" s="52">
        <f t="shared" si="216"/>
        <v>1</v>
      </c>
      <c r="AB3464" s="54">
        <f t="shared" si="217"/>
        <v>0.14285714285714285</v>
      </c>
      <c r="AC3464" s="54">
        <f t="shared" si="218"/>
        <v>1</v>
      </c>
      <c r="AD3464" s="55">
        <f t="shared" si="219"/>
        <v>0.7142857142857143</v>
      </c>
    </row>
    <row r="3465" spans="1:30" x14ac:dyDescent="0.3">
      <c r="A3465" s="40" t="s">
        <v>3456</v>
      </c>
      <c r="B3465" s="3" t="s">
        <v>3457</v>
      </c>
      <c r="C3465" s="8"/>
      <c r="D3465" s="8"/>
      <c r="E3465" s="8"/>
      <c r="F3465" s="9"/>
      <c r="G3465" s="36">
        <v>132.97</v>
      </c>
      <c r="H3465" s="12">
        <v>3</v>
      </c>
      <c r="I3465" s="12">
        <v>6</v>
      </c>
      <c r="J3465" s="13">
        <v>9</v>
      </c>
      <c r="K3465" s="34"/>
      <c r="L3465" s="8"/>
      <c r="M3465" s="8"/>
      <c r="N3465" s="9"/>
      <c r="O3465" s="36"/>
      <c r="P3465" s="12"/>
      <c r="Q3465" s="12"/>
      <c r="R3465" s="13"/>
      <c r="S3465" s="34"/>
      <c r="T3465" s="8"/>
      <c r="U3465" s="8"/>
      <c r="V3465" s="9"/>
      <c r="W3465" s="36"/>
      <c r="X3465" s="12"/>
      <c r="Y3465" s="12"/>
      <c r="Z3465" s="12"/>
      <c r="AA3465" s="52">
        <f t="shared" si="216"/>
        <v>0.14285714285714285</v>
      </c>
      <c r="AB3465" s="54">
        <f t="shared" si="217"/>
        <v>1</v>
      </c>
      <c r="AC3465" s="54">
        <f t="shared" si="218"/>
        <v>1</v>
      </c>
      <c r="AD3465" s="55">
        <f t="shared" si="219"/>
        <v>0.7142857142857143</v>
      </c>
    </row>
    <row r="3466" spans="1:30" x14ac:dyDescent="0.3">
      <c r="A3466" s="40" t="s">
        <v>6952</v>
      </c>
      <c r="B3466" s="16" t="s">
        <v>6953</v>
      </c>
      <c r="C3466" s="8"/>
      <c r="D3466" s="8"/>
      <c r="E3466" s="8"/>
      <c r="F3466" s="9"/>
      <c r="G3466" s="36"/>
      <c r="H3466" s="12"/>
      <c r="I3466" s="12"/>
      <c r="J3466" s="13"/>
      <c r="K3466" s="34"/>
      <c r="L3466" s="8"/>
      <c r="M3466" s="8"/>
      <c r="N3466" s="9"/>
      <c r="O3466" s="36"/>
      <c r="P3466" s="12"/>
      <c r="Q3466" s="12"/>
      <c r="R3466" s="13"/>
      <c r="S3466" s="34"/>
      <c r="T3466" s="8"/>
      <c r="U3466" s="8"/>
      <c r="V3466" s="9"/>
      <c r="W3466" s="36">
        <v>140.85999999999999</v>
      </c>
      <c r="X3466" s="12">
        <v>3</v>
      </c>
      <c r="Y3466" s="12">
        <v>6</v>
      </c>
      <c r="Z3466" s="12">
        <v>6.9000000000000012</v>
      </c>
      <c r="AA3466" s="52">
        <f t="shared" si="216"/>
        <v>1</v>
      </c>
      <c r="AB3466" s="54">
        <f t="shared" si="217"/>
        <v>1</v>
      </c>
      <c r="AC3466" s="54">
        <f t="shared" si="218"/>
        <v>0.14285714285714285</v>
      </c>
      <c r="AD3466" s="55">
        <f t="shared" si="219"/>
        <v>0.7142857142857143</v>
      </c>
    </row>
    <row r="3467" spans="1:30" x14ac:dyDescent="0.3">
      <c r="A3467" s="40" t="s">
        <v>3454</v>
      </c>
      <c r="B3467" s="3" t="s">
        <v>3455</v>
      </c>
      <c r="C3467" s="8"/>
      <c r="D3467" s="8"/>
      <c r="E3467" s="8"/>
      <c r="F3467" s="9"/>
      <c r="G3467" s="36">
        <v>147.83999999999997</v>
      </c>
      <c r="H3467" s="12">
        <v>3</v>
      </c>
      <c r="I3467" s="12">
        <v>6</v>
      </c>
      <c r="J3467" s="13">
        <v>13</v>
      </c>
      <c r="K3467" s="34"/>
      <c r="L3467" s="8"/>
      <c r="M3467" s="8"/>
      <c r="N3467" s="9"/>
      <c r="O3467" s="36"/>
      <c r="P3467" s="12"/>
      <c r="Q3467" s="12"/>
      <c r="R3467" s="13"/>
      <c r="S3467" s="34"/>
      <c r="T3467" s="8"/>
      <c r="U3467" s="8"/>
      <c r="V3467" s="9"/>
      <c r="W3467" s="36"/>
      <c r="X3467" s="12"/>
      <c r="Y3467" s="12"/>
      <c r="Z3467" s="12"/>
      <c r="AA3467" s="52">
        <f t="shared" si="216"/>
        <v>0.14285714285714285</v>
      </c>
      <c r="AB3467" s="54">
        <f t="shared" si="217"/>
        <v>1</v>
      </c>
      <c r="AC3467" s="54">
        <f t="shared" si="218"/>
        <v>1</v>
      </c>
      <c r="AD3467" s="55">
        <f t="shared" si="219"/>
        <v>0.7142857142857143</v>
      </c>
    </row>
    <row r="3468" spans="1:30" x14ac:dyDescent="0.3">
      <c r="A3468" s="40" t="s">
        <v>7062</v>
      </c>
      <c r="B3468" s="16" t="s">
        <v>7063</v>
      </c>
      <c r="C3468" s="8"/>
      <c r="D3468" s="8"/>
      <c r="E3468" s="8"/>
      <c r="F3468" s="9"/>
      <c r="G3468" s="36"/>
      <c r="H3468" s="12"/>
      <c r="I3468" s="12"/>
      <c r="J3468" s="13"/>
      <c r="K3468" s="34"/>
      <c r="L3468" s="8"/>
      <c r="M3468" s="8"/>
      <c r="N3468" s="9"/>
      <c r="O3468" s="36"/>
      <c r="P3468" s="12"/>
      <c r="Q3468" s="12"/>
      <c r="R3468" s="13"/>
      <c r="S3468" s="34"/>
      <c r="T3468" s="8"/>
      <c r="U3468" s="8"/>
      <c r="V3468" s="9"/>
      <c r="W3468" s="36">
        <v>150.02000000000001</v>
      </c>
      <c r="X3468" s="12">
        <v>4</v>
      </c>
      <c r="Y3468" s="12">
        <v>6</v>
      </c>
      <c r="Z3468" s="12">
        <v>11</v>
      </c>
      <c r="AA3468" s="52">
        <f t="shared" si="216"/>
        <v>1</v>
      </c>
      <c r="AB3468" s="54">
        <f t="shared" si="217"/>
        <v>1</v>
      </c>
      <c r="AC3468" s="54">
        <f t="shared" si="218"/>
        <v>0.14285714285714285</v>
      </c>
      <c r="AD3468" s="55">
        <f t="shared" si="219"/>
        <v>0.7142857142857143</v>
      </c>
    </row>
    <row r="3469" spans="1:30" x14ac:dyDescent="0.3">
      <c r="A3469" s="40" t="s">
        <v>3466</v>
      </c>
      <c r="B3469" s="3" t="s">
        <v>3467</v>
      </c>
      <c r="C3469" s="8"/>
      <c r="D3469" s="8"/>
      <c r="E3469" s="8"/>
      <c r="F3469" s="9"/>
      <c r="G3469" s="36">
        <v>174.04999999999998</v>
      </c>
      <c r="H3469" s="12">
        <v>3</v>
      </c>
      <c r="I3469" s="12">
        <v>6</v>
      </c>
      <c r="J3469" s="13">
        <v>3.7000000000000006</v>
      </c>
      <c r="K3469" s="34"/>
      <c r="L3469" s="8"/>
      <c r="M3469" s="8"/>
      <c r="N3469" s="9"/>
      <c r="O3469" s="36"/>
      <c r="P3469" s="12"/>
      <c r="Q3469" s="12"/>
      <c r="R3469" s="13"/>
      <c r="S3469" s="34"/>
      <c r="T3469" s="8"/>
      <c r="U3469" s="8"/>
      <c r="V3469" s="9"/>
      <c r="W3469" s="36"/>
      <c r="X3469" s="12"/>
      <c r="Y3469" s="12"/>
      <c r="Z3469" s="12"/>
      <c r="AA3469" s="52">
        <f t="shared" si="216"/>
        <v>0.14285714285714285</v>
      </c>
      <c r="AB3469" s="54">
        <f t="shared" si="217"/>
        <v>1</v>
      </c>
      <c r="AC3469" s="54">
        <f t="shared" si="218"/>
        <v>1</v>
      </c>
      <c r="AD3469" s="55">
        <f t="shared" si="219"/>
        <v>0.7142857142857143</v>
      </c>
    </row>
    <row r="3470" spans="1:30" x14ac:dyDescent="0.3">
      <c r="A3470" s="40" t="s">
        <v>3424</v>
      </c>
      <c r="B3470" s="3" t="s">
        <v>3425</v>
      </c>
      <c r="C3470" s="8"/>
      <c r="D3470" s="8"/>
      <c r="E3470" s="8"/>
      <c r="F3470" s="9"/>
      <c r="G3470" s="36">
        <v>179.19</v>
      </c>
      <c r="H3470" s="12">
        <v>4</v>
      </c>
      <c r="I3470" s="12">
        <v>6</v>
      </c>
      <c r="J3470" s="13">
        <v>17.399999999999999</v>
      </c>
      <c r="K3470" s="34"/>
      <c r="L3470" s="8"/>
      <c r="M3470" s="8"/>
      <c r="N3470" s="9"/>
      <c r="O3470" s="36"/>
      <c r="P3470" s="12"/>
      <c r="Q3470" s="12"/>
      <c r="R3470" s="13"/>
      <c r="S3470" s="34"/>
      <c r="T3470" s="8"/>
      <c r="U3470" s="8"/>
      <c r="V3470" s="9"/>
      <c r="W3470" s="36"/>
      <c r="X3470" s="12"/>
      <c r="Y3470" s="12"/>
      <c r="Z3470" s="12"/>
      <c r="AA3470" s="52">
        <f t="shared" si="216"/>
        <v>0.14285714285714285</v>
      </c>
      <c r="AB3470" s="54">
        <f t="shared" si="217"/>
        <v>1</v>
      </c>
      <c r="AC3470" s="54">
        <f t="shared" si="218"/>
        <v>1</v>
      </c>
      <c r="AD3470" s="55">
        <f t="shared" si="219"/>
        <v>0.7142857142857143</v>
      </c>
    </row>
    <row r="3471" spans="1:30" x14ac:dyDescent="0.3">
      <c r="A3471" s="40" t="s">
        <v>7142</v>
      </c>
      <c r="B3471" s="16" t="s">
        <v>7143</v>
      </c>
      <c r="C3471" s="8"/>
      <c r="D3471" s="8"/>
      <c r="E3471" s="8"/>
      <c r="F3471" s="9"/>
      <c r="G3471" s="36"/>
      <c r="H3471" s="12"/>
      <c r="I3471" s="12"/>
      <c r="J3471" s="13"/>
      <c r="K3471" s="34"/>
      <c r="L3471" s="8"/>
      <c r="M3471" s="8"/>
      <c r="N3471" s="9"/>
      <c r="O3471" s="36"/>
      <c r="P3471" s="12"/>
      <c r="Q3471" s="12"/>
      <c r="R3471" s="13"/>
      <c r="S3471" s="34"/>
      <c r="T3471" s="8"/>
      <c r="U3471" s="8"/>
      <c r="V3471" s="9"/>
      <c r="W3471" s="36">
        <v>199.93</v>
      </c>
      <c r="X3471" s="12">
        <v>3</v>
      </c>
      <c r="Y3471" s="12">
        <v>6</v>
      </c>
      <c r="Z3471" s="12">
        <v>16.7</v>
      </c>
      <c r="AA3471" s="52">
        <f t="shared" si="216"/>
        <v>1</v>
      </c>
      <c r="AB3471" s="54">
        <f t="shared" si="217"/>
        <v>1</v>
      </c>
      <c r="AC3471" s="54">
        <f t="shared" si="218"/>
        <v>0.14285714285714285</v>
      </c>
      <c r="AD3471" s="55">
        <f t="shared" si="219"/>
        <v>0.7142857142857143</v>
      </c>
    </row>
    <row r="3472" spans="1:30" x14ac:dyDescent="0.3">
      <c r="A3472" s="40" t="s">
        <v>4221</v>
      </c>
      <c r="B3472" s="3" t="s">
        <v>4220</v>
      </c>
      <c r="C3472" s="8"/>
      <c r="D3472" s="8"/>
      <c r="E3472" s="8"/>
      <c r="F3472" s="9"/>
      <c r="G3472" s="36"/>
      <c r="H3472" s="12"/>
      <c r="I3472" s="12"/>
      <c r="J3472" s="13"/>
      <c r="K3472" s="34"/>
      <c r="L3472" s="8"/>
      <c r="M3472" s="8"/>
      <c r="N3472" s="9"/>
      <c r="O3472" s="36">
        <v>227.68</v>
      </c>
      <c r="P3472" s="12">
        <v>5</v>
      </c>
      <c r="Q3472" s="12">
        <v>6</v>
      </c>
      <c r="R3472" s="13">
        <v>14</v>
      </c>
      <c r="S3472" s="34"/>
      <c r="T3472" s="8"/>
      <c r="U3472" s="8"/>
      <c r="V3472" s="9"/>
      <c r="W3472" s="36"/>
      <c r="X3472" s="12"/>
      <c r="Y3472" s="12"/>
      <c r="Z3472" s="12"/>
      <c r="AA3472" s="52">
        <f t="shared" si="216"/>
        <v>1</v>
      </c>
      <c r="AB3472" s="54">
        <f t="shared" si="217"/>
        <v>0.14285714285714285</v>
      </c>
      <c r="AC3472" s="54">
        <f t="shared" si="218"/>
        <v>1</v>
      </c>
      <c r="AD3472" s="55">
        <f t="shared" si="219"/>
        <v>0.7142857142857143</v>
      </c>
    </row>
    <row r="3473" spans="1:30" x14ac:dyDescent="0.3">
      <c r="A3473" s="40" t="s">
        <v>4225</v>
      </c>
      <c r="B3473" s="3" t="s">
        <v>4226</v>
      </c>
      <c r="C3473" s="8"/>
      <c r="D3473" s="8"/>
      <c r="E3473" s="8"/>
      <c r="F3473" s="9"/>
      <c r="G3473" s="36"/>
      <c r="H3473" s="12"/>
      <c r="I3473" s="12"/>
      <c r="J3473" s="13"/>
      <c r="K3473" s="34"/>
      <c r="L3473" s="8"/>
      <c r="M3473" s="8"/>
      <c r="N3473" s="9"/>
      <c r="O3473" s="36">
        <v>273.54000000000002</v>
      </c>
      <c r="P3473" s="12">
        <v>5</v>
      </c>
      <c r="Q3473" s="12">
        <v>6</v>
      </c>
      <c r="R3473" s="13">
        <v>22</v>
      </c>
      <c r="S3473" s="34"/>
      <c r="T3473" s="8"/>
      <c r="U3473" s="8"/>
      <c r="V3473" s="9"/>
      <c r="W3473" s="36"/>
      <c r="X3473" s="12"/>
      <c r="Y3473" s="12"/>
      <c r="Z3473" s="12"/>
      <c r="AA3473" s="52">
        <f t="shared" si="216"/>
        <v>1</v>
      </c>
      <c r="AB3473" s="54">
        <f t="shared" si="217"/>
        <v>0.14285714285714285</v>
      </c>
      <c r="AC3473" s="54">
        <f t="shared" si="218"/>
        <v>1</v>
      </c>
      <c r="AD3473" s="55">
        <f t="shared" si="219"/>
        <v>0.7142857142857143</v>
      </c>
    </row>
    <row r="3474" spans="1:30" x14ac:dyDescent="0.3">
      <c r="A3474" s="40" t="s">
        <v>1805</v>
      </c>
      <c r="B3474" s="3" t="s">
        <v>1806</v>
      </c>
      <c r="C3474" s="34">
        <v>149.93</v>
      </c>
      <c r="D3474" s="8">
        <v>3</v>
      </c>
      <c r="E3474" s="8">
        <v>4</v>
      </c>
      <c r="F3474" s="9">
        <v>6.3</v>
      </c>
      <c r="G3474" s="36">
        <v>549.27</v>
      </c>
      <c r="H3474" s="12">
        <v>9</v>
      </c>
      <c r="I3474" s="12">
        <v>13</v>
      </c>
      <c r="J3474" s="13">
        <v>18.599999999999998</v>
      </c>
      <c r="K3474" s="34">
        <v>614.7299999999999</v>
      </c>
      <c r="L3474" s="8">
        <v>12</v>
      </c>
      <c r="M3474" s="8">
        <v>13</v>
      </c>
      <c r="N3474" s="9">
        <v>22.800000000000008</v>
      </c>
      <c r="O3474" s="36">
        <v>543.6</v>
      </c>
      <c r="P3474" s="12">
        <v>11</v>
      </c>
      <c r="Q3474" s="12">
        <v>15</v>
      </c>
      <c r="R3474" s="13">
        <v>19.199999999999996</v>
      </c>
      <c r="S3474" s="34">
        <v>170.95999999999998</v>
      </c>
      <c r="T3474" s="8">
        <v>4</v>
      </c>
      <c r="U3474" s="8">
        <v>9</v>
      </c>
      <c r="V3474" s="9">
        <v>16.5</v>
      </c>
      <c r="W3474" s="36">
        <v>283.02000000000004</v>
      </c>
      <c r="X3474" s="12">
        <v>7</v>
      </c>
      <c r="Y3474" s="12">
        <v>10</v>
      </c>
      <c r="Z3474" s="12">
        <v>16.2</v>
      </c>
      <c r="AA3474" s="52">
        <f t="shared" si="216"/>
        <v>0.35714285714285715</v>
      </c>
      <c r="AB3474" s="54">
        <f t="shared" si="217"/>
        <v>0.875</v>
      </c>
      <c r="AC3474" s="54">
        <f t="shared" si="218"/>
        <v>0.90909090909090906</v>
      </c>
      <c r="AD3474" s="55">
        <f t="shared" si="219"/>
        <v>0.71374458874458879</v>
      </c>
    </row>
    <row r="3475" spans="1:30" x14ac:dyDescent="0.3">
      <c r="A3475" s="40" t="s">
        <v>4162</v>
      </c>
      <c r="B3475" s="3" t="s">
        <v>1373</v>
      </c>
      <c r="C3475" s="8"/>
      <c r="D3475" s="8"/>
      <c r="E3475" s="8"/>
      <c r="F3475" s="9"/>
      <c r="G3475" s="36"/>
      <c r="H3475" s="12"/>
      <c r="I3475" s="12"/>
      <c r="J3475" s="13"/>
      <c r="K3475" s="34">
        <v>734.74</v>
      </c>
      <c r="L3475" s="8">
        <v>15</v>
      </c>
      <c r="M3475" s="8">
        <v>18</v>
      </c>
      <c r="N3475" s="9">
        <v>40.200000000000003</v>
      </c>
      <c r="O3475" s="36">
        <v>737.59</v>
      </c>
      <c r="P3475" s="12">
        <v>14</v>
      </c>
      <c r="Q3475" s="12">
        <v>17</v>
      </c>
      <c r="R3475" s="13">
        <v>46</v>
      </c>
      <c r="S3475" s="34"/>
      <c r="T3475" s="8"/>
      <c r="U3475" s="8"/>
      <c r="V3475" s="9"/>
      <c r="W3475" s="36">
        <v>411.33</v>
      </c>
      <c r="X3475" s="12">
        <v>8</v>
      </c>
      <c r="Y3475" s="12">
        <v>11</v>
      </c>
      <c r="Z3475" s="12">
        <v>32.4</v>
      </c>
      <c r="AA3475" s="52">
        <f t="shared" si="216"/>
        <v>1</v>
      </c>
      <c r="AB3475" s="54">
        <f t="shared" si="217"/>
        <v>1.0555555555555556</v>
      </c>
      <c r="AC3475" s="54">
        <f t="shared" si="218"/>
        <v>8.3333333333333329E-2</v>
      </c>
      <c r="AD3475" s="55">
        <f t="shared" si="219"/>
        <v>0.71296296296296291</v>
      </c>
    </row>
    <row r="3476" spans="1:30" x14ac:dyDescent="0.3">
      <c r="A3476" s="40" t="s">
        <v>13</v>
      </c>
      <c r="B3476" s="3" t="s">
        <v>14</v>
      </c>
      <c r="C3476" s="34">
        <v>4813.0600000000013</v>
      </c>
      <c r="D3476" s="8">
        <v>67</v>
      </c>
      <c r="E3476" s="8">
        <v>82</v>
      </c>
      <c r="F3476" s="9">
        <v>53</v>
      </c>
      <c r="G3476" s="36">
        <v>4718.7499999999991</v>
      </c>
      <c r="H3476" s="12">
        <v>63</v>
      </c>
      <c r="I3476" s="12">
        <v>84</v>
      </c>
      <c r="J3476" s="13">
        <v>54.300000000000054</v>
      </c>
      <c r="K3476" s="34">
        <v>1365.8500000000001</v>
      </c>
      <c r="L3476" s="8">
        <v>23</v>
      </c>
      <c r="M3476" s="8">
        <v>28</v>
      </c>
      <c r="N3476" s="9">
        <v>49.600000000000009</v>
      </c>
      <c r="O3476" s="36">
        <v>3913.0899999999992</v>
      </c>
      <c r="P3476" s="12">
        <v>61</v>
      </c>
      <c r="Q3476" s="12">
        <v>74</v>
      </c>
      <c r="R3476" s="13">
        <v>64.900000000000063</v>
      </c>
      <c r="S3476" s="34">
        <v>3202.83</v>
      </c>
      <c r="T3476" s="8">
        <v>50</v>
      </c>
      <c r="U3476" s="8">
        <v>57</v>
      </c>
      <c r="V3476" s="9">
        <v>55.800000000000026</v>
      </c>
      <c r="W3476" s="36">
        <v>4422.95</v>
      </c>
      <c r="X3476" s="12">
        <v>69</v>
      </c>
      <c r="Y3476" s="12">
        <v>74</v>
      </c>
      <c r="Z3476" s="12">
        <v>66.40000000000002</v>
      </c>
      <c r="AA3476" s="52">
        <f t="shared" si="216"/>
        <v>0.97647058823529409</v>
      </c>
      <c r="AB3476" s="54">
        <f t="shared" si="217"/>
        <v>0.38666666666666666</v>
      </c>
      <c r="AC3476" s="54">
        <f t="shared" si="218"/>
        <v>0.77333333333333332</v>
      </c>
      <c r="AD3476" s="55">
        <f t="shared" si="219"/>
        <v>0.71215686274509793</v>
      </c>
    </row>
    <row r="3477" spans="1:30" x14ac:dyDescent="0.3">
      <c r="A3477" s="40" t="s">
        <v>3819</v>
      </c>
      <c r="B3477" s="3" t="s">
        <v>3820</v>
      </c>
      <c r="C3477" s="8"/>
      <c r="D3477" s="8"/>
      <c r="E3477" s="8"/>
      <c r="F3477" s="9"/>
      <c r="G3477" s="36">
        <v>59.72</v>
      </c>
      <c r="H3477" s="12">
        <v>1</v>
      </c>
      <c r="I3477" s="12">
        <v>3</v>
      </c>
      <c r="J3477" s="13">
        <v>20.7</v>
      </c>
      <c r="K3477" s="34">
        <v>238.45000000000002</v>
      </c>
      <c r="L3477" s="8">
        <v>4</v>
      </c>
      <c r="M3477" s="8">
        <v>6</v>
      </c>
      <c r="N3477" s="9">
        <v>48.1</v>
      </c>
      <c r="O3477" s="36">
        <v>309.7</v>
      </c>
      <c r="P3477" s="12">
        <v>6</v>
      </c>
      <c r="Q3477" s="12">
        <v>6</v>
      </c>
      <c r="R3477" s="13">
        <v>48.1</v>
      </c>
      <c r="S3477" s="34">
        <v>287.33999999999997</v>
      </c>
      <c r="T3477" s="8">
        <v>5</v>
      </c>
      <c r="U3477" s="8">
        <v>6</v>
      </c>
      <c r="V3477" s="9">
        <v>37</v>
      </c>
      <c r="W3477" s="36">
        <v>256.20999999999998</v>
      </c>
      <c r="X3477" s="12">
        <v>5</v>
      </c>
      <c r="Y3477" s="12">
        <v>7</v>
      </c>
      <c r="Z3477" s="12">
        <v>48.1</v>
      </c>
      <c r="AA3477" s="52">
        <f t="shared" si="216"/>
        <v>0.25</v>
      </c>
      <c r="AB3477" s="54">
        <f t="shared" si="217"/>
        <v>1</v>
      </c>
      <c r="AC3477" s="54">
        <f t="shared" si="218"/>
        <v>0.875</v>
      </c>
      <c r="AD3477" s="55">
        <f t="shared" si="219"/>
        <v>0.70833333333333337</v>
      </c>
    </row>
    <row r="3478" spans="1:30" x14ac:dyDescent="0.3">
      <c r="A3478" s="40" t="s">
        <v>4137</v>
      </c>
      <c r="B3478" s="3" t="s">
        <v>4138</v>
      </c>
      <c r="C3478" s="8"/>
      <c r="D3478" s="8"/>
      <c r="E3478" s="8"/>
      <c r="F3478" s="9"/>
      <c r="G3478" s="36">
        <v>69.3</v>
      </c>
      <c r="H3478" s="12">
        <v>1</v>
      </c>
      <c r="I3478" s="12">
        <v>7</v>
      </c>
      <c r="J3478" s="13">
        <v>5.6</v>
      </c>
      <c r="K3478" s="34"/>
      <c r="L3478" s="8"/>
      <c r="M3478" s="8"/>
      <c r="N3478" s="9"/>
      <c r="O3478" s="36"/>
      <c r="P3478" s="12"/>
      <c r="Q3478" s="12"/>
      <c r="R3478" s="13"/>
      <c r="S3478" s="34"/>
      <c r="T3478" s="8"/>
      <c r="U3478" s="8"/>
      <c r="V3478" s="9"/>
      <c r="W3478" s="36"/>
      <c r="X3478" s="12"/>
      <c r="Y3478" s="12"/>
      <c r="Z3478" s="12"/>
      <c r="AA3478" s="52">
        <f t="shared" si="216"/>
        <v>0.125</v>
      </c>
      <c r="AB3478" s="54">
        <f t="shared" si="217"/>
        <v>1</v>
      </c>
      <c r="AC3478" s="54">
        <f t="shared" si="218"/>
        <v>1</v>
      </c>
      <c r="AD3478" s="55">
        <f t="shared" si="219"/>
        <v>0.70833333333333337</v>
      </c>
    </row>
    <row r="3479" spans="1:30" x14ac:dyDescent="0.3">
      <c r="A3479" s="40" t="s">
        <v>4139</v>
      </c>
      <c r="B3479" s="3" t="s">
        <v>4140</v>
      </c>
      <c r="C3479" s="8"/>
      <c r="D3479" s="8"/>
      <c r="E3479" s="8"/>
      <c r="F3479" s="9"/>
      <c r="G3479" s="36">
        <v>69.3</v>
      </c>
      <c r="H3479" s="12">
        <v>1</v>
      </c>
      <c r="I3479" s="12">
        <v>7</v>
      </c>
      <c r="J3479" s="13">
        <v>4.5</v>
      </c>
      <c r="K3479" s="34"/>
      <c r="L3479" s="8"/>
      <c r="M3479" s="8"/>
      <c r="N3479" s="9"/>
      <c r="O3479" s="36"/>
      <c r="P3479" s="12"/>
      <c r="Q3479" s="12"/>
      <c r="R3479" s="13"/>
      <c r="S3479" s="34"/>
      <c r="T3479" s="8"/>
      <c r="U3479" s="8"/>
      <c r="V3479" s="9"/>
      <c r="W3479" s="36"/>
      <c r="X3479" s="12"/>
      <c r="Y3479" s="12"/>
      <c r="Z3479" s="12"/>
      <c r="AA3479" s="52">
        <f t="shared" si="216"/>
        <v>0.125</v>
      </c>
      <c r="AB3479" s="54">
        <f t="shared" si="217"/>
        <v>1</v>
      </c>
      <c r="AC3479" s="54">
        <f t="shared" si="218"/>
        <v>1</v>
      </c>
      <c r="AD3479" s="55">
        <f t="shared" si="219"/>
        <v>0.70833333333333337</v>
      </c>
    </row>
    <row r="3480" spans="1:30" x14ac:dyDescent="0.3">
      <c r="A3480" s="40" t="s">
        <v>3533</v>
      </c>
      <c r="B3480" s="3" t="s">
        <v>3534</v>
      </c>
      <c r="C3480" s="8"/>
      <c r="D3480" s="8"/>
      <c r="E3480" s="8"/>
      <c r="F3480" s="9"/>
      <c r="G3480" s="36">
        <v>92.75</v>
      </c>
      <c r="H3480" s="12">
        <v>2</v>
      </c>
      <c r="I3480" s="12">
        <v>7</v>
      </c>
      <c r="J3480" s="13">
        <v>3.6</v>
      </c>
      <c r="K3480" s="34"/>
      <c r="L3480" s="8"/>
      <c r="M3480" s="8"/>
      <c r="N3480" s="9"/>
      <c r="O3480" s="36"/>
      <c r="P3480" s="12"/>
      <c r="Q3480" s="12"/>
      <c r="R3480" s="13"/>
      <c r="S3480" s="34"/>
      <c r="T3480" s="8"/>
      <c r="U3480" s="8"/>
      <c r="V3480" s="9"/>
      <c r="W3480" s="36"/>
      <c r="X3480" s="12"/>
      <c r="Y3480" s="12"/>
      <c r="Z3480" s="12"/>
      <c r="AA3480" s="52">
        <f t="shared" si="216"/>
        <v>0.125</v>
      </c>
      <c r="AB3480" s="54">
        <f t="shared" si="217"/>
        <v>1</v>
      </c>
      <c r="AC3480" s="54">
        <f t="shared" si="218"/>
        <v>1</v>
      </c>
      <c r="AD3480" s="55">
        <f t="shared" si="219"/>
        <v>0.70833333333333337</v>
      </c>
    </row>
    <row r="3481" spans="1:30" x14ac:dyDescent="0.3">
      <c r="A3481" s="40" t="s">
        <v>3447</v>
      </c>
      <c r="B3481" s="3" t="s">
        <v>3448</v>
      </c>
      <c r="C3481" s="8"/>
      <c r="D3481" s="8"/>
      <c r="E3481" s="8"/>
      <c r="F3481" s="9"/>
      <c r="G3481" s="36">
        <v>184.66</v>
      </c>
      <c r="H3481" s="12">
        <v>3</v>
      </c>
      <c r="I3481" s="12">
        <v>7</v>
      </c>
      <c r="J3481" s="13">
        <v>10.199999999999999</v>
      </c>
      <c r="K3481" s="34"/>
      <c r="L3481" s="8"/>
      <c r="M3481" s="8"/>
      <c r="N3481" s="9"/>
      <c r="O3481" s="36"/>
      <c r="P3481" s="12"/>
      <c r="Q3481" s="12"/>
      <c r="R3481" s="13"/>
      <c r="S3481" s="34"/>
      <c r="T3481" s="8"/>
      <c r="U3481" s="8"/>
      <c r="V3481" s="9"/>
      <c r="W3481" s="36"/>
      <c r="X3481" s="12"/>
      <c r="Y3481" s="12"/>
      <c r="Z3481" s="12"/>
      <c r="AA3481" s="52">
        <f t="shared" si="216"/>
        <v>0.125</v>
      </c>
      <c r="AB3481" s="54">
        <f t="shared" si="217"/>
        <v>1</v>
      </c>
      <c r="AC3481" s="54">
        <f t="shared" si="218"/>
        <v>1</v>
      </c>
      <c r="AD3481" s="55">
        <f t="shared" si="219"/>
        <v>0.70833333333333337</v>
      </c>
    </row>
    <row r="3482" spans="1:30" x14ac:dyDescent="0.3">
      <c r="A3482" s="40" t="s">
        <v>4219</v>
      </c>
      <c r="B3482" s="3" t="s">
        <v>4220</v>
      </c>
      <c r="C3482" s="8"/>
      <c r="D3482" s="8"/>
      <c r="E3482" s="8"/>
      <c r="F3482" s="9"/>
      <c r="G3482" s="36"/>
      <c r="H3482" s="12"/>
      <c r="I3482" s="12"/>
      <c r="J3482" s="13"/>
      <c r="K3482" s="34"/>
      <c r="L3482" s="8"/>
      <c r="M3482" s="8"/>
      <c r="N3482" s="9"/>
      <c r="O3482" s="36">
        <v>227.68</v>
      </c>
      <c r="P3482" s="12">
        <v>5</v>
      </c>
      <c r="Q3482" s="12">
        <v>7</v>
      </c>
      <c r="R3482" s="13">
        <v>17.3</v>
      </c>
      <c r="S3482" s="34"/>
      <c r="T3482" s="8"/>
      <c r="U3482" s="8"/>
      <c r="V3482" s="9"/>
      <c r="W3482" s="36"/>
      <c r="X3482" s="12"/>
      <c r="Y3482" s="12"/>
      <c r="Z3482" s="12"/>
      <c r="AA3482" s="52">
        <f t="shared" si="216"/>
        <v>1</v>
      </c>
      <c r="AB3482" s="54">
        <f t="shared" si="217"/>
        <v>0.125</v>
      </c>
      <c r="AC3482" s="54">
        <f t="shared" si="218"/>
        <v>1</v>
      </c>
      <c r="AD3482" s="55">
        <f t="shared" si="219"/>
        <v>0.70833333333333337</v>
      </c>
    </row>
    <row r="3483" spans="1:30" x14ac:dyDescent="0.3">
      <c r="A3483" s="40" t="s">
        <v>3414</v>
      </c>
      <c r="B3483" s="3" t="s">
        <v>1596</v>
      </c>
      <c r="C3483" s="8"/>
      <c r="D3483" s="8"/>
      <c r="E3483" s="8"/>
      <c r="F3483" s="9"/>
      <c r="G3483" s="36">
        <v>346.13</v>
      </c>
      <c r="H3483" s="12">
        <v>5</v>
      </c>
      <c r="I3483" s="12">
        <v>7</v>
      </c>
      <c r="J3483" s="13">
        <v>34.299999999999997</v>
      </c>
      <c r="K3483" s="34"/>
      <c r="L3483" s="8"/>
      <c r="M3483" s="8"/>
      <c r="N3483" s="9"/>
      <c r="O3483" s="36"/>
      <c r="P3483" s="12"/>
      <c r="Q3483" s="12"/>
      <c r="R3483" s="13"/>
      <c r="S3483" s="34"/>
      <c r="T3483" s="8"/>
      <c r="U3483" s="8"/>
      <c r="V3483" s="9"/>
      <c r="W3483" s="36"/>
      <c r="X3483" s="12"/>
      <c r="Y3483" s="12"/>
      <c r="Z3483" s="12"/>
      <c r="AA3483" s="52">
        <f t="shared" si="216"/>
        <v>0.125</v>
      </c>
      <c r="AB3483" s="54">
        <f t="shared" si="217"/>
        <v>1</v>
      </c>
      <c r="AC3483" s="54">
        <f t="shared" si="218"/>
        <v>1</v>
      </c>
      <c r="AD3483" s="55">
        <f t="shared" si="219"/>
        <v>0.70833333333333337</v>
      </c>
    </row>
    <row r="3484" spans="1:30" x14ac:dyDescent="0.3">
      <c r="A3484" s="40" t="s">
        <v>3756</v>
      </c>
      <c r="B3484" s="3" t="s">
        <v>3757</v>
      </c>
      <c r="C3484" s="8"/>
      <c r="D3484" s="8"/>
      <c r="E3484" s="8"/>
      <c r="F3484" s="9"/>
      <c r="G3484" s="36">
        <v>50.33</v>
      </c>
      <c r="H3484" s="12">
        <v>1</v>
      </c>
      <c r="I3484" s="12">
        <v>4</v>
      </c>
      <c r="J3484" s="13">
        <v>16.399999999999999</v>
      </c>
      <c r="K3484" s="34">
        <v>124.19</v>
      </c>
      <c r="L3484" s="8">
        <v>2</v>
      </c>
      <c r="M3484" s="8">
        <v>4</v>
      </c>
      <c r="N3484" s="9">
        <v>18.2</v>
      </c>
      <c r="O3484" s="36">
        <v>144.69</v>
      </c>
      <c r="P3484" s="12">
        <v>3</v>
      </c>
      <c r="Q3484" s="12">
        <v>3</v>
      </c>
      <c r="R3484" s="13">
        <v>12.6</v>
      </c>
      <c r="S3484" s="34">
        <v>90.84</v>
      </c>
      <c r="T3484" s="8">
        <v>2</v>
      </c>
      <c r="U3484" s="8">
        <v>3</v>
      </c>
      <c r="V3484" s="9">
        <v>12.6</v>
      </c>
      <c r="W3484" s="36">
        <v>179.58</v>
      </c>
      <c r="X3484" s="12">
        <v>4</v>
      </c>
      <c r="Y3484" s="12">
        <v>5</v>
      </c>
      <c r="Z3484" s="12">
        <v>20.399999999999999</v>
      </c>
      <c r="AA3484" s="52">
        <f t="shared" si="216"/>
        <v>0.2</v>
      </c>
      <c r="AB3484" s="54">
        <f t="shared" si="217"/>
        <v>1.25</v>
      </c>
      <c r="AC3484" s="54">
        <f t="shared" si="218"/>
        <v>0.66666666666666663</v>
      </c>
      <c r="AD3484" s="55">
        <f t="shared" si="219"/>
        <v>0.7055555555555556</v>
      </c>
    </row>
    <row r="3485" spans="1:30" x14ac:dyDescent="0.3">
      <c r="A3485" s="40" t="s">
        <v>4476</v>
      </c>
      <c r="B3485" s="3" t="s">
        <v>4477</v>
      </c>
      <c r="C3485" s="8"/>
      <c r="D3485" s="8"/>
      <c r="E3485" s="8"/>
      <c r="F3485" s="9"/>
      <c r="G3485" s="36"/>
      <c r="H3485" s="12"/>
      <c r="I3485" s="12"/>
      <c r="J3485" s="13"/>
      <c r="K3485" s="34"/>
      <c r="L3485" s="8"/>
      <c r="M3485" s="8"/>
      <c r="N3485" s="9"/>
      <c r="O3485" s="36">
        <v>103.49</v>
      </c>
      <c r="P3485" s="12">
        <v>2</v>
      </c>
      <c r="Q3485" s="12">
        <v>4</v>
      </c>
      <c r="R3485" s="13">
        <v>11.8</v>
      </c>
      <c r="S3485" s="34">
        <v>317.59999999999997</v>
      </c>
      <c r="T3485" s="8">
        <v>8</v>
      </c>
      <c r="U3485" s="8">
        <v>10</v>
      </c>
      <c r="V3485" s="9">
        <v>22.199999999999996</v>
      </c>
      <c r="W3485" s="36">
        <v>510.88</v>
      </c>
      <c r="X3485" s="12">
        <v>10</v>
      </c>
      <c r="Y3485" s="12">
        <v>11</v>
      </c>
      <c r="Z3485" s="12">
        <v>25.800000000000004</v>
      </c>
      <c r="AA3485" s="52">
        <f t="shared" si="216"/>
        <v>1</v>
      </c>
      <c r="AB3485" s="54">
        <f t="shared" si="217"/>
        <v>0.2</v>
      </c>
      <c r="AC3485" s="54">
        <f t="shared" si="218"/>
        <v>0.91666666666666663</v>
      </c>
      <c r="AD3485" s="55">
        <f t="shared" si="219"/>
        <v>0.7055555555555556</v>
      </c>
    </row>
    <row r="3486" spans="1:30" x14ac:dyDescent="0.3">
      <c r="A3486" s="40" t="s">
        <v>3701</v>
      </c>
      <c r="B3486" s="3" t="s">
        <v>2458</v>
      </c>
      <c r="C3486" s="8"/>
      <c r="D3486" s="8"/>
      <c r="E3486" s="8"/>
      <c r="F3486" s="9"/>
      <c r="G3486" s="36">
        <v>73.42</v>
      </c>
      <c r="H3486" s="12">
        <v>1</v>
      </c>
      <c r="I3486" s="12">
        <v>8</v>
      </c>
      <c r="J3486" s="13">
        <v>16.899999999999999</v>
      </c>
      <c r="K3486" s="34"/>
      <c r="L3486" s="8"/>
      <c r="M3486" s="8"/>
      <c r="N3486" s="9"/>
      <c r="O3486" s="36"/>
      <c r="P3486" s="12"/>
      <c r="Q3486" s="12"/>
      <c r="R3486" s="13"/>
      <c r="S3486" s="34"/>
      <c r="T3486" s="8"/>
      <c r="U3486" s="8"/>
      <c r="V3486" s="9"/>
      <c r="W3486" s="36"/>
      <c r="X3486" s="12"/>
      <c r="Y3486" s="12"/>
      <c r="Z3486" s="12"/>
      <c r="AA3486" s="52">
        <f t="shared" si="216"/>
        <v>0.1111111111111111</v>
      </c>
      <c r="AB3486" s="54">
        <f t="shared" si="217"/>
        <v>1</v>
      </c>
      <c r="AC3486" s="54">
        <f t="shared" si="218"/>
        <v>1</v>
      </c>
      <c r="AD3486" s="55">
        <f t="shared" si="219"/>
        <v>0.70370370370370372</v>
      </c>
    </row>
    <row r="3487" spans="1:30" x14ac:dyDescent="0.3">
      <c r="A3487" s="40" t="s">
        <v>3550</v>
      </c>
      <c r="B3487" s="3" t="s">
        <v>3551</v>
      </c>
      <c r="C3487" s="8"/>
      <c r="D3487" s="8"/>
      <c r="E3487" s="8"/>
      <c r="F3487" s="9"/>
      <c r="G3487" s="36">
        <v>86.6</v>
      </c>
      <c r="H3487" s="12">
        <v>2</v>
      </c>
      <c r="I3487" s="12">
        <v>8</v>
      </c>
      <c r="J3487" s="13">
        <v>3.7</v>
      </c>
      <c r="K3487" s="34"/>
      <c r="L3487" s="8"/>
      <c r="M3487" s="8"/>
      <c r="N3487" s="9"/>
      <c r="O3487" s="36"/>
      <c r="P3487" s="12"/>
      <c r="Q3487" s="12"/>
      <c r="R3487" s="13"/>
      <c r="S3487" s="34"/>
      <c r="T3487" s="8"/>
      <c r="U3487" s="8"/>
      <c r="V3487" s="9"/>
      <c r="W3487" s="36"/>
      <c r="X3487" s="12"/>
      <c r="Y3487" s="12"/>
      <c r="Z3487" s="12"/>
      <c r="AA3487" s="52">
        <f t="shared" si="216"/>
        <v>0.1111111111111111</v>
      </c>
      <c r="AB3487" s="54">
        <f t="shared" si="217"/>
        <v>1</v>
      </c>
      <c r="AC3487" s="54">
        <f t="shared" si="218"/>
        <v>1</v>
      </c>
      <c r="AD3487" s="55">
        <f t="shared" si="219"/>
        <v>0.70370370370370372</v>
      </c>
    </row>
    <row r="3488" spans="1:30" x14ac:dyDescent="0.3">
      <c r="A3488" s="40" t="s">
        <v>3566</v>
      </c>
      <c r="B3488" s="3" t="s">
        <v>3567</v>
      </c>
      <c r="C3488" s="8"/>
      <c r="D3488" s="8"/>
      <c r="E3488" s="8"/>
      <c r="F3488" s="9"/>
      <c r="G3488" s="36">
        <v>112.53</v>
      </c>
      <c r="H3488" s="12">
        <v>2</v>
      </c>
      <c r="I3488" s="12">
        <v>8</v>
      </c>
      <c r="J3488" s="13">
        <v>15.2</v>
      </c>
      <c r="K3488" s="34"/>
      <c r="L3488" s="8"/>
      <c r="M3488" s="8"/>
      <c r="N3488" s="9"/>
      <c r="O3488" s="36"/>
      <c r="P3488" s="12"/>
      <c r="Q3488" s="12"/>
      <c r="R3488" s="13"/>
      <c r="S3488" s="34"/>
      <c r="T3488" s="8"/>
      <c r="U3488" s="8"/>
      <c r="V3488" s="9"/>
      <c r="W3488" s="36"/>
      <c r="X3488" s="12"/>
      <c r="Y3488" s="12"/>
      <c r="Z3488" s="12"/>
      <c r="AA3488" s="52">
        <f t="shared" si="216"/>
        <v>0.1111111111111111</v>
      </c>
      <c r="AB3488" s="54">
        <f t="shared" si="217"/>
        <v>1</v>
      </c>
      <c r="AC3488" s="54">
        <f t="shared" si="218"/>
        <v>1</v>
      </c>
      <c r="AD3488" s="55">
        <f t="shared" si="219"/>
        <v>0.70370370370370372</v>
      </c>
    </row>
    <row r="3489" spans="1:30" x14ac:dyDescent="0.3">
      <c r="A3489" s="40" t="s">
        <v>3508</v>
      </c>
      <c r="B3489" s="3" t="s">
        <v>3509</v>
      </c>
      <c r="C3489" s="8"/>
      <c r="D3489" s="8"/>
      <c r="E3489" s="8"/>
      <c r="F3489" s="9"/>
      <c r="G3489" s="36">
        <v>114.02000000000001</v>
      </c>
      <c r="H3489" s="12">
        <v>2</v>
      </c>
      <c r="I3489" s="12">
        <v>8</v>
      </c>
      <c r="J3489" s="13">
        <v>12</v>
      </c>
      <c r="K3489" s="34"/>
      <c r="L3489" s="8"/>
      <c r="M3489" s="8"/>
      <c r="N3489" s="9"/>
      <c r="O3489" s="36"/>
      <c r="P3489" s="12"/>
      <c r="Q3489" s="12"/>
      <c r="R3489" s="13"/>
      <c r="S3489" s="34"/>
      <c r="T3489" s="8"/>
      <c r="U3489" s="8"/>
      <c r="V3489" s="9"/>
      <c r="W3489" s="36"/>
      <c r="X3489" s="12"/>
      <c r="Y3489" s="12"/>
      <c r="Z3489" s="12"/>
      <c r="AA3489" s="52">
        <f t="shared" si="216"/>
        <v>0.1111111111111111</v>
      </c>
      <c r="AB3489" s="54">
        <f t="shared" si="217"/>
        <v>1</v>
      </c>
      <c r="AC3489" s="54">
        <f t="shared" si="218"/>
        <v>1</v>
      </c>
      <c r="AD3489" s="55">
        <f t="shared" si="219"/>
        <v>0.70370370370370372</v>
      </c>
    </row>
    <row r="3490" spans="1:30" x14ac:dyDescent="0.3">
      <c r="A3490" s="40" t="s">
        <v>4224</v>
      </c>
      <c r="B3490" s="3" t="s">
        <v>287</v>
      </c>
      <c r="C3490" s="8"/>
      <c r="D3490" s="8"/>
      <c r="E3490" s="8"/>
      <c r="F3490" s="9"/>
      <c r="G3490" s="36"/>
      <c r="H3490" s="12"/>
      <c r="I3490" s="12"/>
      <c r="J3490" s="13"/>
      <c r="K3490" s="34"/>
      <c r="L3490" s="8"/>
      <c r="M3490" s="8"/>
      <c r="N3490" s="9"/>
      <c r="O3490" s="36">
        <v>203.57000000000002</v>
      </c>
      <c r="P3490" s="12">
        <v>5</v>
      </c>
      <c r="Q3490" s="12">
        <v>8</v>
      </c>
      <c r="R3490" s="13">
        <v>7.3</v>
      </c>
      <c r="S3490" s="34"/>
      <c r="T3490" s="8"/>
      <c r="U3490" s="8"/>
      <c r="V3490" s="9"/>
      <c r="W3490" s="36"/>
      <c r="X3490" s="12"/>
      <c r="Y3490" s="12"/>
      <c r="Z3490" s="12"/>
      <c r="AA3490" s="52">
        <f t="shared" si="216"/>
        <v>1</v>
      </c>
      <c r="AB3490" s="54">
        <f t="shared" si="217"/>
        <v>0.1111111111111111</v>
      </c>
      <c r="AC3490" s="54">
        <f t="shared" si="218"/>
        <v>1</v>
      </c>
      <c r="AD3490" s="55">
        <f t="shared" si="219"/>
        <v>0.70370370370370372</v>
      </c>
    </row>
    <row r="3491" spans="1:30" x14ac:dyDescent="0.3">
      <c r="A3491" s="40" t="s">
        <v>4208</v>
      </c>
      <c r="B3491" s="3" t="s">
        <v>4209</v>
      </c>
      <c r="C3491" s="8"/>
      <c r="D3491" s="8"/>
      <c r="E3491" s="8"/>
      <c r="F3491" s="9"/>
      <c r="G3491" s="36"/>
      <c r="H3491" s="12"/>
      <c r="I3491" s="12"/>
      <c r="J3491" s="13"/>
      <c r="K3491" s="34"/>
      <c r="L3491" s="8"/>
      <c r="M3491" s="8"/>
      <c r="N3491" s="9"/>
      <c r="O3491" s="36">
        <v>218.59</v>
      </c>
      <c r="P3491" s="12">
        <v>6</v>
      </c>
      <c r="Q3491" s="12">
        <v>8</v>
      </c>
      <c r="R3491" s="13">
        <v>18.900000000000002</v>
      </c>
      <c r="S3491" s="34"/>
      <c r="T3491" s="8"/>
      <c r="U3491" s="8"/>
      <c r="V3491" s="9"/>
      <c r="W3491" s="36"/>
      <c r="X3491" s="12"/>
      <c r="Y3491" s="12"/>
      <c r="Z3491" s="12"/>
      <c r="AA3491" s="52">
        <f t="shared" si="216"/>
        <v>1</v>
      </c>
      <c r="AB3491" s="54">
        <f t="shared" si="217"/>
        <v>0.1111111111111111</v>
      </c>
      <c r="AC3491" s="54">
        <f t="shared" si="218"/>
        <v>1</v>
      </c>
      <c r="AD3491" s="55">
        <f t="shared" si="219"/>
        <v>0.70370370370370372</v>
      </c>
    </row>
    <row r="3492" spans="1:30" x14ac:dyDescent="0.3">
      <c r="A3492" s="40" t="s">
        <v>3412</v>
      </c>
      <c r="B3492" s="3" t="s">
        <v>3413</v>
      </c>
      <c r="C3492" s="8"/>
      <c r="D3492" s="8"/>
      <c r="E3492" s="8"/>
      <c r="F3492" s="9"/>
      <c r="G3492" s="36">
        <v>260.5</v>
      </c>
      <c r="H3492" s="12">
        <v>5</v>
      </c>
      <c r="I3492" s="12">
        <v>8</v>
      </c>
      <c r="J3492" s="13">
        <v>6.3</v>
      </c>
      <c r="K3492" s="34"/>
      <c r="L3492" s="8"/>
      <c r="M3492" s="8"/>
      <c r="N3492" s="9"/>
      <c r="O3492" s="36"/>
      <c r="P3492" s="12"/>
      <c r="Q3492" s="12"/>
      <c r="R3492" s="13"/>
      <c r="S3492" s="34"/>
      <c r="T3492" s="8"/>
      <c r="U3492" s="8"/>
      <c r="V3492" s="9"/>
      <c r="W3492" s="36"/>
      <c r="X3492" s="12"/>
      <c r="Y3492" s="12"/>
      <c r="Z3492" s="12"/>
      <c r="AA3492" s="52">
        <f t="shared" si="216"/>
        <v>0.1111111111111111</v>
      </c>
      <c r="AB3492" s="54">
        <f t="shared" si="217"/>
        <v>1</v>
      </c>
      <c r="AC3492" s="54">
        <f t="shared" si="218"/>
        <v>1</v>
      </c>
      <c r="AD3492" s="55">
        <f t="shared" si="219"/>
        <v>0.70370370370370372</v>
      </c>
    </row>
    <row r="3493" spans="1:30" x14ac:dyDescent="0.3">
      <c r="A3493" s="40" t="s">
        <v>4222</v>
      </c>
      <c r="B3493" s="3" t="s">
        <v>1606</v>
      </c>
      <c r="C3493" s="8"/>
      <c r="D3493" s="8"/>
      <c r="E3493" s="8"/>
      <c r="F3493" s="9"/>
      <c r="G3493" s="36"/>
      <c r="H3493" s="12"/>
      <c r="I3493" s="12"/>
      <c r="J3493" s="13"/>
      <c r="K3493" s="34"/>
      <c r="L3493" s="8"/>
      <c r="M3493" s="8"/>
      <c r="N3493" s="9"/>
      <c r="O3493" s="36">
        <v>272.71999999999997</v>
      </c>
      <c r="P3493" s="12">
        <v>5</v>
      </c>
      <c r="Q3493" s="12">
        <v>8</v>
      </c>
      <c r="R3493" s="13">
        <v>19.600000000000001</v>
      </c>
      <c r="S3493" s="34"/>
      <c r="T3493" s="8"/>
      <c r="U3493" s="8"/>
      <c r="V3493" s="9"/>
      <c r="W3493" s="36"/>
      <c r="X3493" s="12"/>
      <c r="Y3493" s="12"/>
      <c r="Z3493" s="12"/>
      <c r="AA3493" s="52">
        <f t="shared" si="216"/>
        <v>1</v>
      </c>
      <c r="AB3493" s="54">
        <f t="shared" si="217"/>
        <v>0.1111111111111111</v>
      </c>
      <c r="AC3493" s="54">
        <f t="shared" si="218"/>
        <v>1</v>
      </c>
      <c r="AD3493" s="55">
        <f t="shared" si="219"/>
        <v>0.70370370370370372</v>
      </c>
    </row>
    <row r="3494" spans="1:30" x14ac:dyDescent="0.3">
      <c r="A3494" s="40" t="s">
        <v>3403</v>
      </c>
      <c r="B3494" s="3" t="s">
        <v>1570</v>
      </c>
      <c r="C3494" s="8"/>
      <c r="D3494" s="8"/>
      <c r="E3494" s="8"/>
      <c r="F3494" s="9"/>
      <c r="G3494" s="36">
        <v>306.44</v>
      </c>
      <c r="H3494" s="12">
        <v>6</v>
      </c>
      <c r="I3494" s="12">
        <v>8</v>
      </c>
      <c r="J3494" s="13">
        <v>16</v>
      </c>
      <c r="K3494" s="34"/>
      <c r="L3494" s="8"/>
      <c r="M3494" s="8"/>
      <c r="N3494" s="9"/>
      <c r="O3494" s="36"/>
      <c r="P3494" s="12"/>
      <c r="Q3494" s="12"/>
      <c r="R3494" s="13"/>
      <c r="S3494" s="34"/>
      <c r="T3494" s="8"/>
      <c r="U3494" s="8"/>
      <c r="V3494" s="9"/>
      <c r="W3494" s="36"/>
      <c r="X3494" s="12"/>
      <c r="Y3494" s="12"/>
      <c r="Z3494" s="12"/>
      <c r="AA3494" s="52">
        <f t="shared" si="216"/>
        <v>0.1111111111111111</v>
      </c>
      <c r="AB3494" s="54">
        <f t="shared" si="217"/>
        <v>1</v>
      </c>
      <c r="AC3494" s="54">
        <f t="shared" si="218"/>
        <v>1</v>
      </c>
      <c r="AD3494" s="55">
        <f t="shared" si="219"/>
        <v>0.70370370370370372</v>
      </c>
    </row>
    <row r="3495" spans="1:30" x14ac:dyDescent="0.3">
      <c r="A3495" s="40" t="s">
        <v>7233</v>
      </c>
      <c r="B3495" s="16" t="s">
        <v>7234</v>
      </c>
      <c r="C3495" s="8"/>
      <c r="D3495" s="8"/>
      <c r="E3495" s="8"/>
      <c r="F3495" s="9"/>
      <c r="G3495" s="36"/>
      <c r="H3495" s="12"/>
      <c r="I3495" s="12"/>
      <c r="J3495" s="13"/>
      <c r="K3495" s="34"/>
      <c r="L3495" s="8"/>
      <c r="M3495" s="8"/>
      <c r="N3495" s="9"/>
      <c r="O3495" s="36"/>
      <c r="P3495" s="12"/>
      <c r="Q3495" s="12"/>
      <c r="R3495" s="13"/>
      <c r="S3495" s="34"/>
      <c r="T3495" s="8"/>
      <c r="U3495" s="8"/>
      <c r="V3495" s="9"/>
      <c r="W3495" s="36">
        <v>356.36</v>
      </c>
      <c r="X3495" s="12">
        <v>7</v>
      </c>
      <c r="Y3495" s="12">
        <v>8</v>
      </c>
      <c r="Z3495" s="12">
        <v>36.5</v>
      </c>
      <c r="AA3495" s="52">
        <f t="shared" si="216"/>
        <v>1</v>
      </c>
      <c r="AB3495" s="54">
        <f t="shared" si="217"/>
        <v>1</v>
      </c>
      <c r="AC3495" s="54">
        <f t="shared" si="218"/>
        <v>0.1111111111111111</v>
      </c>
      <c r="AD3495" s="55">
        <f t="shared" si="219"/>
        <v>0.70370370370370372</v>
      </c>
    </row>
    <row r="3496" spans="1:30" x14ac:dyDescent="0.3">
      <c r="A3496" s="40" t="s">
        <v>3393</v>
      </c>
      <c r="B3496" s="3" t="s">
        <v>3394</v>
      </c>
      <c r="C3496" s="8"/>
      <c r="D3496" s="8"/>
      <c r="E3496" s="8"/>
      <c r="F3496" s="9"/>
      <c r="G3496" s="36">
        <v>539.95000000000005</v>
      </c>
      <c r="H3496" s="12">
        <v>8</v>
      </c>
      <c r="I3496" s="12">
        <v>8</v>
      </c>
      <c r="J3496" s="13">
        <v>12</v>
      </c>
      <c r="K3496" s="34"/>
      <c r="L3496" s="8"/>
      <c r="M3496" s="8"/>
      <c r="N3496" s="9"/>
      <c r="O3496" s="36"/>
      <c r="P3496" s="12"/>
      <c r="Q3496" s="12"/>
      <c r="R3496" s="13"/>
      <c r="S3496" s="34"/>
      <c r="T3496" s="8"/>
      <c r="U3496" s="8"/>
      <c r="V3496" s="9"/>
      <c r="W3496" s="36"/>
      <c r="X3496" s="12"/>
      <c r="Y3496" s="12"/>
      <c r="Z3496" s="12"/>
      <c r="AA3496" s="52">
        <f t="shared" si="216"/>
        <v>0.1111111111111111</v>
      </c>
      <c r="AB3496" s="54">
        <f t="shared" si="217"/>
        <v>1</v>
      </c>
      <c r="AC3496" s="54">
        <f t="shared" si="218"/>
        <v>1</v>
      </c>
      <c r="AD3496" s="55">
        <f t="shared" si="219"/>
        <v>0.70370370370370372</v>
      </c>
    </row>
    <row r="3497" spans="1:30" x14ac:dyDescent="0.3">
      <c r="A3497" s="40" t="s">
        <v>3395</v>
      </c>
      <c r="B3497" s="3" t="s">
        <v>1190</v>
      </c>
      <c r="C3497" s="8"/>
      <c r="D3497" s="8"/>
      <c r="E3497" s="8"/>
      <c r="F3497" s="9"/>
      <c r="G3497" s="36">
        <v>539.95000000000005</v>
      </c>
      <c r="H3497" s="12">
        <v>8</v>
      </c>
      <c r="I3497" s="12">
        <v>8</v>
      </c>
      <c r="J3497" s="13">
        <v>14.900000000000002</v>
      </c>
      <c r="K3497" s="34"/>
      <c r="L3497" s="8"/>
      <c r="M3497" s="8"/>
      <c r="N3497" s="9"/>
      <c r="O3497" s="36"/>
      <c r="P3497" s="12"/>
      <c r="Q3497" s="12"/>
      <c r="R3497" s="13"/>
      <c r="S3497" s="34"/>
      <c r="T3497" s="8"/>
      <c r="U3497" s="8"/>
      <c r="V3497" s="9"/>
      <c r="W3497" s="36"/>
      <c r="X3497" s="12"/>
      <c r="Y3497" s="12"/>
      <c r="Z3497" s="12"/>
      <c r="AA3497" s="52">
        <f t="shared" si="216"/>
        <v>0.1111111111111111</v>
      </c>
      <c r="AB3497" s="54">
        <f t="shared" si="217"/>
        <v>1</v>
      </c>
      <c r="AC3497" s="54">
        <f t="shared" si="218"/>
        <v>1</v>
      </c>
      <c r="AD3497" s="55">
        <f t="shared" si="219"/>
        <v>0.70370370370370372</v>
      </c>
    </row>
    <row r="3498" spans="1:30" x14ac:dyDescent="0.3">
      <c r="A3498" s="40" t="s">
        <v>7</v>
      </c>
      <c r="B3498" s="3" t="s">
        <v>8</v>
      </c>
      <c r="C3498" s="34">
        <v>7242.199999999998</v>
      </c>
      <c r="D3498" s="8">
        <v>102</v>
      </c>
      <c r="E3498" s="8">
        <v>131</v>
      </c>
      <c r="F3498" s="9">
        <v>50</v>
      </c>
      <c r="G3498" s="36">
        <v>6301.88</v>
      </c>
      <c r="H3498" s="12">
        <v>92</v>
      </c>
      <c r="I3498" s="12">
        <v>119</v>
      </c>
      <c r="J3498" s="13">
        <v>44.800000000000075</v>
      </c>
      <c r="K3498" s="34">
        <v>239.51</v>
      </c>
      <c r="L3498" s="8">
        <v>6</v>
      </c>
      <c r="M3498" s="8">
        <v>12</v>
      </c>
      <c r="N3498" s="9">
        <v>5.3</v>
      </c>
      <c r="O3498" s="36">
        <v>3466.7099999999987</v>
      </c>
      <c r="P3498" s="12">
        <v>63</v>
      </c>
      <c r="Q3498" s="12">
        <v>74</v>
      </c>
      <c r="R3498" s="13">
        <v>40</v>
      </c>
      <c r="S3498" s="34">
        <v>4398.2700000000004</v>
      </c>
      <c r="T3498" s="8">
        <v>78</v>
      </c>
      <c r="U3498" s="8">
        <v>96</v>
      </c>
      <c r="V3498" s="9">
        <v>47.800000000000068</v>
      </c>
      <c r="W3498" s="36">
        <v>5721.4399999999978</v>
      </c>
      <c r="X3498" s="12">
        <v>98</v>
      </c>
      <c r="Y3498" s="12">
        <v>116</v>
      </c>
      <c r="Z3498" s="12">
        <v>53.699999999999903</v>
      </c>
      <c r="AA3498" s="52">
        <f t="shared" si="216"/>
        <v>1.1000000000000001</v>
      </c>
      <c r="AB3498" s="54">
        <f t="shared" si="217"/>
        <v>0.17333333333333334</v>
      </c>
      <c r="AC3498" s="54">
        <f t="shared" si="218"/>
        <v>0.82905982905982911</v>
      </c>
      <c r="AD3498" s="55">
        <f t="shared" si="219"/>
        <v>0.70079772079772085</v>
      </c>
    </row>
    <row r="3499" spans="1:30" x14ac:dyDescent="0.3">
      <c r="A3499" s="40" t="s">
        <v>5194</v>
      </c>
      <c r="B3499" s="3" t="s">
        <v>5195</v>
      </c>
      <c r="C3499" s="8"/>
      <c r="D3499" s="8"/>
      <c r="E3499" s="8"/>
      <c r="F3499" s="9"/>
      <c r="G3499" s="36"/>
      <c r="H3499" s="12"/>
      <c r="I3499" s="12"/>
      <c r="J3499" s="13"/>
      <c r="K3499" s="34"/>
      <c r="L3499" s="8"/>
      <c r="M3499" s="8"/>
      <c r="N3499" s="9"/>
      <c r="O3499" s="36">
        <v>30.61</v>
      </c>
      <c r="P3499" s="12">
        <v>1</v>
      </c>
      <c r="Q3499" s="12">
        <v>1</v>
      </c>
      <c r="R3499" s="13">
        <v>1.5</v>
      </c>
      <c r="S3499" s="34">
        <v>64.81</v>
      </c>
      <c r="T3499" s="8">
        <v>2</v>
      </c>
      <c r="U3499" s="8">
        <v>2</v>
      </c>
      <c r="V3499" s="9">
        <v>3.3</v>
      </c>
      <c r="W3499" s="36">
        <v>97.72</v>
      </c>
      <c r="X3499" s="12">
        <v>3</v>
      </c>
      <c r="Y3499" s="12">
        <v>4</v>
      </c>
      <c r="Z3499" s="12">
        <v>9.4</v>
      </c>
      <c r="AA3499" s="52">
        <f t="shared" si="216"/>
        <v>1</v>
      </c>
      <c r="AB3499" s="54">
        <f t="shared" si="217"/>
        <v>0.5</v>
      </c>
      <c r="AC3499" s="54">
        <f t="shared" si="218"/>
        <v>0.6</v>
      </c>
      <c r="AD3499" s="55">
        <f t="shared" si="219"/>
        <v>0.70000000000000007</v>
      </c>
    </row>
    <row r="3500" spans="1:30" x14ac:dyDescent="0.3">
      <c r="A3500" s="40" t="s">
        <v>2975</v>
      </c>
      <c r="B3500" s="3" t="s">
        <v>2976</v>
      </c>
      <c r="C3500" s="34">
        <v>35.979999999999997</v>
      </c>
      <c r="D3500" s="8">
        <v>1</v>
      </c>
      <c r="E3500" s="8">
        <v>2</v>
      </c>
      <c r="F3500" s="9">
        <v>5.8</v>
      </c>
      <c r="G3500" s="36">
        <v>82.13</v>
      </c>
      <c r="H3500" s="12">
        <v>2</v>
      </c>
      <c r="I3500" s="12">
        <v>4</v>
      </c>
      <c r="J3500" s="13">
        <v>16.5</v>
      </c>
      <c r="K3500" s="34">
        <v>38.869999999999997</v>
      </c>
      <c r="L3500" s="8">
        <v>1</v>
      </c>
      <c r="M3500" s="8">
        <v>1</v>
      </c>
      <c r="N3500" s="9">
        <v>3.7</v>
      </c>
      <c r="O3500" s="36">
        <v>41.76</v>
      </c>
      <c r="P3500" s="12">
        <v>1</v>
      </c>
      <c r="Q3500" s="12">
        <v>1</v>
      </c>
      <c r="R3500" s="13">
        <v>3.7</v>
      </c>
      <c r="S3500" s="34"/>
      <c r="T3500" s="8"/>
      <c r="U3500" s="8"/>
      <c r="V3500" s="9"/>
      <c r="W3500" s="36">
        <v>33.78</v>
      </c>
      <c r="X3500" s="12">
        <v>1</v>
      </c>
      <c r="Y3500" s="12">
        <v>1</v>
      </c>
      <c r="Z3500" s="12">
        <v>3.7</v>
      </c>
      <c r="AA3500" s="52">
        <f t="shared" si="216"/>
        <v>0.6</v>
      </c>
      <c r="AB3500" s="54">
        <f t="shared" si="217"/>
        <v>1</v>
      </c>
      <c r="AC3500" s="54">
        <f t="shared" si="218"/>
        <v>0.5</v>
      </c>
      <c r="AD3500" s="55">
        <f t="shared" si="219"/>
        <v>0.70000000000000007</v>
      </c>
    </row>
    <row r="3501" spans="1:30" x14ac:dyDescent="0.3">
      <c r="A3501" s="40" t="s">
        <v>2014</v>
      </c>
      <c r="B3501" s="3" t="s">
        <v>2015</v>
      </c>
      <c r="C3501" s="34">
        <v>121.65</v>
      </c>
      <c r="D3501" s="8">
        <v>2</v>
      </c>
      <c r="E3501" s="8">
        <v>2</v>
      </c>
      <c r="F3501" s="9">
        <v>9.6999999999999993</v>
      </c>
      <c r="G3501" s="36">
        <v>186.39</v>
      </c>
      <c r="H3501" s="12">
        <v>3</v>
      </c>
      <c r="I3501" s="12">
        <v>4</v>
      </c>
      <c r="J3501" s="13">
        <v>15.699999999999998</v>
      </c>
      <c r="K3501" s="34"/>
      <c r="L3501" s="8"/>
      <c r="M3501" s="8"/>
      <c r="N3501" s="9"/>
      <c r="O3501" s="36">
        <v>64.540000000000006</v>
      </c>
      <c r="P3501" s="12">
        <v>1</v>
      </c>
      <c r="Q3501" s="12">
        <v>1</v>
      </c>
      <c r="R3501" s="13">
        <v>4.7</v>
      </c>
      <c r="S3501" s="34"/>
      <c r="T3501" s="8"/>
      <c r="U3501" s="8"/>
      <c r="V3501" s="9"/>
      <c r="W3501" s="36"/>
      <c r="X3501" s="12"/>
      <c r="Y3501" s="12"/>
      <c r="Z3501" s="12"/>
      <c r="AA3501" s="52">
        <f t="shared" si="216"/>
        <v>0.6</v>
      </c>
      <c r="AB3501" s="54">
        <f t="shared" si="217"/>
        <v>0.5</v>
      </c>
      <c r="AC3501" s="54">
        <f t="shared" si="218"/>
        <v>1</v>
      </c>
      <c r="AD3501" s="55">
        <f t="shared" si="219"/>
        <v>0.70000000000000007</v>
      </c>
    </row>
    <row r="3502" spans="1:30" x14ac:dyDescent="0.3">
      <c r="A3502" s="40" t="s">
        <v>4337</v>
      </c>
      <c r="B3502" s="3" t="s">
        <v>1844</v>
      </c>
      <c r="C3502" s="8"/>
      <c r="D3502" s="8"/>
      <c r="E3502" s="8"/>
      <c r="F3502" s="9"/>
      <c r="G3502" s="36"/>
      <c r="H3502" s="12"/>
      <c r="I3502" s="12"/>
      <c r="J3502" s="13"/>
      <c r="K3502" s="34"/>
      <c r="L3502" s="8"/>
      <c r="M3502" s="8"/>
      <c r="N3502" s="9"/>
      <c r="O3502" s="36">
        <v>148.66999999999999</v>
      </c>
      <c r="P3502" s="12">
        <v>3</v>
      </c>
      <c r="Q3502" s="12">
        <v>9</v>
      </c>
      <c r="R3502" s="13">
        <v>17.399999999999999</v>
      </c>
      <c r="S3502" s="34"/>
      <c r="T3502" s="8"/>
      <c r="U3502" s="8"/>
      <c r="V3502" s="9"/>
      <c r="W3502" s="36"/>
      <c r="X3502" s="12"/>
      <c r="Y3502" s="12"/>
      <c r="Z3502" s="12"/>
      <c r="AA3502" s="52">
        <f t="shared" si="216"/>
        <v>1</v>
      </c>
      <c r="AB3502" s="54">
        <f t="shared" si="217"/>
        <v>0.1</v>
      </c>
      <c r="AC3502" s="54">
        <f t="shared" si="218"/>
        <v>1</v>
      </c>
      <c r="AD3502" s="55">
        <f t="shared" si="219"/>
        <v>0.70000000000000007</v>
      </c>
    </row>
    <row r="3503" spans="1:30" x14ac:dyDescent="0.3">
      <c r="A3503" s="40" t="s">
        <v>4265</v>
      </c>
      <c r="B3503" s="3" t="s">
        <v>4266</v>
      </c>
      <c r="C3503" s="8"/>
      <c r="D3503" s="8"/>
      <c r="E3503" s="8"/>
      <c r="F3503" s="9"/>
      <c r="G3503" s="36"/>
      <c r="H3503" s="12"/>
      <c r="I3503" s="12"/>
      <c r="J3503" s="13"/>
      <c r="K3503" s="34">
        <v>38.24</v>
      </c>
      <c r="L3503" s="8">
        <v>1</v>
      </c>
      <c r="M3503" s="8">
        <v>2</v>
      </c>
      <c r="N3503" s="9">
        <v>2.2000000000000002</v>
      </c>
      <c r="O3503" s="36">
        <v>165.48</v>
      </c>
      <c r="P3503" s="12">
        <v>4</v>
      </c>
      <c r="Q3503" s="12">
        <v>5</v>
      </c>
      <c r="R3503" s="13">
        <v>3.4</v>
      </c>
      <c r="S3503" s="34">
        <v>73.569999999999993</v>
      </c>
      <c r="T3503" s="8">
        <v>2</v>
      </c>
      <c r="U3503" s="8">
        <v>5</v>
      </c>
      <c r="V3503" s="9">
        <v>3.3</v>
      </c>
      <c r="W3503" s="36">
        <v>370.55</v>
      </c>
      <c r="X3503" s="12">
        <v>7</v>
      </c>
      <c r="Y3503" s="12">
        <v>9</v>
      </c>
      <c r="Z3503" s="12">
        <v>5.7000000000000011</v>
      </c>
      <c r="AA3503" s="52">
        <f t="shared" si="216"/>
        <v>1</v>
      </c>
      <c r="AB3503" s="54">
        <f t="shared" si="217"/>
        <v>0.5</v>
      </c>
      <c r="AC3503" s="54">
        <f t="shared" si="218"/>
        <v>0.6</v>
      </c>
      <c r="AD3503" s="55">
        <f t="shared" si="219"/>
        <v>0.70000000000000007</v>
      </c>
    </row>
    <row r="3504" spans="1:30" x14ac:dyDescent="0.3">
      <c r="A3504" s="40" t="s">
        <v>3404</v>
      </c>
      <c r="B3504" s="3" t="s">
        <v>3405</v>
      </c>
      <c r="C3504" s="8"/>
      <c r="D3504" s="8"/>
      <c r="E3504" s="8"/>
      <c r="F3504" s="9"/>
      <c r="G3504" s="36">
        <v>374.9</v>
      </c>
      <c r="H3504" s="12">
        <v>6</v>
      </c>
      <c r="I3504" s="12">
        <v>9</v>
      </c>
      <c r="J3504" s="13">
        <v>8.5</v>
      </c>
      <c r="K3504" s="34"/>
      <c r="L3504" s="8"/>
      <c r="M3504" s="8"/>
      <c r="N3504" s="9"/>
      <c r="O3504" s="36"/>
      <c r="P3504" s="12"/>
      <c r="Q3504" s="12"/>
      <c r="R3504" s="13"/>
      <c r="S3504" s="34"/>
      <c r="T3504" s="8"/>
      <c r="U3504" s="8"/>
      <c r="V3504" s="9"/>
      <c r="W3504" s="36"/>
      <c r="X3504" s="12"/>
      <c r="Y3504" s="12"/>
      <c r="Z3504" s="12"/>
      <c r="AA3504" s="52">
        <f t="shared" si="216"/>
        <v>0.1</v>
      </c>
      <c r="AB3504" s="54">
        <f t="shared" si="217"/>
        <v>1</v>
      </c>
      <c r="AC3504" s="54">
        <f t="shared" si="218"/>
        <v>1</v>
      </c>
      <c r="AD3504" s="55">
        <f t="shared" si="219"/>
        <v>0.70000000000000007</v>
      </c>
    </row>
    <row r="3505" spans="1:30" x14ac:dyDescent="0.3">
      <c r="A3505" s="40" t="s">
        <v>4194</v>
      </c>
      <c r="B3505" s="3" t="s">
        <v>826</v>
      </c>
      <c r="C3505" s="8"/>
      <c r="D3505" s="8"/>
      <c r="E3505" s="8"/>
      <c r="F3505" s="9"/>
      <c r="G3505" s="36"/>
      <c r="H3505" s="12"/>
      <c r="I3505" s="12"/>
      <c r="J3505" s="13"/>
      <c r="K3505" s="34"/>
      <c r="L3505" s="8"/>
      <c r="M3505" s="8"/>
      <c r="N3505" s="9"/>
      <c r="O3505" s="36">
        <v>389.57000000000005</v>
      </c>
      <c r="P3505" s="12">
        <v>7</v>
      </c>
      <c r="Q3505" s="12">
        <v>9</v>
      </c>
      <c r="R3505" s="13">
        <v>41.9</v>
      </c>
      <c r="S3505" s="34"/>
      <c r="T3505" s="8"/>
      <c r="U3505" s="8"/>
      <c r="V3505" s="9"/>
      <c r="W3505" s="36"/>
      <c r="X3505" s="12"/>
      <c r="Y3505" s="12"/>
      <c r="Z3505" s="12"/>
      <c r="AA3505" s="52">
        <f t="shared" si="216"/>
        <v>1</v>
      </c>
      <c r="AB3505" s="54">
        <f t="shared" si="217"/>
        <v>0.1</v>
      </c>
      <c r="AC3505" s="54">
        <f t="shared" si="218"/>
        <v>1</v>
      </c>
      <c r="AD3505" s="55">
        <f t="shared" si="219"/>
        <v>0.70000000000000007</v>
      </c>
    </row>
    <row r="3506" spans="1:30" x14ac:dyDescent="0.3">
      <c r="A3506" s="40" t="s">
        <v>3391</v>
      </c>
      <c r="B3506" s="3" t="s">
        <v>1315</v>
      </c>
      <c r="C3506" s="8"/>
      <c r="D3506" s="8"/>
      <c r="E3506" s="8"/>
      <c r="F3506" s="9"/>
      <c r="G3506" s="36">
        <v>647.13</v>
      </c>
      <c r="H3506" s="12">
        <v>8</v>
      </c>
      <c r="I3506" s="12">
        <v>9</v>
      </c>
      <c r="J3506" s="13">
        <v>43.300000000000004</v>
      </c>
      <c r="K3506" s="34"/>
      <c r="L3506" s="8"/>
      <c r="M3506" s="8"/>
      <c r="N3506" s="9"/>
      <c r="O3506" s="36"/>
      <c r="P3506" s="12"/>
      <c r="Q3506" s="12"/>
      <c r="R3506" s="13"/>
      <c r="S3506" s="34"/>
      <c r="T3506" s="8"/>
      <c r="U3506" s="8"/>
      <c r="V3506" s="9"/>
      <c r="W3506" s="36"/>
      <c r="X3506" s="12"/>
      <c r="Y3506" s="12"/>
      <c r="Z3506" s="12"/>
      <c r="AA3506" s="52">
        <f t="shared" si="216"/>
        <v>0.1</v>
      </c>
      <c r="AB3506" s="54">
        <f t="shared" si="217"/>
        <v>1</v>
      </c>
      <c r="AC3506" s="54">
        <f t="shared" si="218"/>
        <v>1</v>
      </c>
      <c r="AD3506" s="55">
        <f t="shared" si="219"/>
        <v>0.70000000000000007</v>
      </c>
    </row>
    <row r="3507" spans="1:30" x14ac:dyDescent="0.3">
      <c r="A3507" s="40" t="s">
        <v>20</v>
      </c>
      <c r="B3507" s="3" t="s">
        <v>14</v>
      </c>
      <c r="C3507" s="34">
        <v>4533.1400000000021</v>
      </c>
      <c r="D3507" s="8">
        <v>62</v>
      </c>
      <c r="E3507" s="8">
        <v>77</v>
      </c>
      <c r="F3507" s="9">
        <v>38.200000000000003</v>
      </c>
      <c r="G3507" s="36">
        <v>4367.2</v>
      </c>
      <c r="H3507" s="12">
        <v>58</v>
      </c>
      <c r="I3507" s="12">
        <v>77</v>
      </c>
      <c r="J3507" s="13">
        <v>36.799999999999976</v>
      </c>
      <c r="K3507" s="34">
        <v>1303.45</v>
      </c>
      <c r="L3507" s="8">
        <v>22</v>
      </c>
      <c r="M3507" s="8">
        <v>26</v>
      </c>
      <c r="N3507" s="9">
        <v>32.79999999999999</v>
      </c>
      <c r="O3507" s="36">
        <v>3947.7799999999988</v>
      </c>
      <c r="P3507" s="12">
        <v>63</v>
      </c>
      <c r="Q3507" s="12">
        <v>75</v>
      </c>
      <c r="R3507" s="13">
        <v>47.900000000000055</v>
      </c>
      <c r="S3507" s="34">
        <v>3174.8500000000004</v>
      </c>
      <c r="T3507" s="8">
        <v>50</v>
      </c>
      <c r="U3507" s="8">
        <v>57</v>
      </c>
      <c r="V3507" s="9">
        <v>40.099999999999966</v>
      </c>
      <c r="W3507" s="36">
        <v>4426.07</v>
      </c>
      <c r="X3507" s="12">
        <v>70</v>
      </c>
      <c r="Y3507" s="12">
        <v>77</v>
      </c>
      <c r="Z3507" s="12">
        <v>47.800000000000054</v>
      </c>
      <c r="AA3507" s="52">
        <f t="shared" si="216"/>
        <v>1</v>
      </c>
      <c r="AB3507" s="54">
        <f t="shared" si="217"/>
        <v>0.35526315789473684</v>
      </c>
      <c r="AC3507" s="54">
        <f t="shared" si="218"/>
        <v>0.74358974358974361</v>
      </c>
      <c r="AD3507" s="55">
        <f t="shared" si="219"/>
        <v>0.69961763382816011</v>
      </c>
    </row>
    <row r="3508" spans="1:30" x14ac:dyDescent="0.3">
      <c r="A3508" s="40" t="s">
        <v>4204</v>
      </c>
      <c r="B3508" s="3" t="s">
        <v>4205</v>
      </c>
      <c r="C3508" s="8"/>
      <c r="D3508" s="8"/>
      <c r="E3508" s="8"/>
      <c r="F3508" s="9"/>
      <c r="G3508" s="36"/>
      <c r="H3508" s="12"/>
      <c r="I3508" s="12"/>
      <c r="J3508" s="13"/>
      <c r="K3508" s="34"/>
      <c r="L3508" s="8"/>
      <c r="M3508" s="8"/>
      <c r="N3508" s="9"/>
      <c r="O3508" s="36">
        <v>309.41999999999996</v>
      </c>
      <c r="P3508" s="12">
        <v>6</v>
      </c>
      <c r="Q3508" s="12">
        <v>10</v>
      </c>
      <c r="R3508" s="13">
        <v>43.5</v>
      </c>
      <c r="S3508" s="34">
        <v>205.17</v>
      </c>
      <c r="T3508" s="8">
        <v>4</v>
      </c>
      <c r="U3508" s="8">
        <v>5</v>
      </c>
      <c r="V3508" s="9">
        <v>28.5</v>
      </c>
      <c r="W3508" s="36">
        <v>195.01</v>
      </c>
      <c r="X3508" s="12">
        <v>3</v>
      </c>
      <c r="Y3508" s="12">
        <v>5</v>
      </c>
      <c r="Z3508" s="12">
        <v>32.5</v>
      </c>
      <c r="AA3508" s="52">
        <f t="shared" si="216"/>
        <v>1</v>
      </c>
      <c r="AB3508" s="54">
        <f t="shared" si="217"/>
        <v>9.0909090909090912E-2</v>
      </c>
      <c r="AC3508" s="54">
        <f t="shared" si="218"/>
        <v>1</v>
      </c>
      <c r="AD3508" s="55">
        <f t="shared" si="219"/>
        <v>0.69696969696969691</v>
      </c>
    </row>
    <row r="3509" spans="1:30" x14ac:dyDescent="0.3">
      <c r="A3509" s="40" t="s">
        <v>4206</v>
      </c>
      <c r="B3509" s="3" t="s">
        <v>994</v>
      </c>
      <c r="C3509" s="8"/>
      <c r="D3509" s="8"/>
      <c r="E3509" s="8"/>
      <c r="F3509" s="9"/>
      <c r="G3509" s="36"/>
      <c r="H3509" s="12"/>
      <c r="I3509" s="12"/>
      <c r="J3509" s="13"/>
      <c r="K3509" s="34"/>
      <c r="L3509" s="8"/>
      <c r="M3509" s="8"/>
      <c r="N3509" s="9"/>
      <c r="O3509" s="36">
        <v>343.05000000000007</v>
      </c>
      <c r="P3509" s="12">
        <v>6</v>
      </c>
      <c r="Q3509" s="12">
        <v>10</v>
      </c>
      <c r="R3509" s="13">
        <v>22.7</v>
      </c>
      <c r="S3509" s="34"/>
      <c r="T3509" s="8"/>
      <c r="U3509" s="8"/>
      <c r="V3509" s="9"/>
      <c r="W3509" s="36"/>
      <c r="X3509" s="12"/>
      <c r="Y3509" s="12"/>
      <c r="Z3509" s="12"/>
      <c r="AA3509" s="52">
        <f t="shared" si="216"/>
        <v>1</v>
      </c>
      <c r="AB3509" s="54">
        <f t="shared" si="217"/>
        <v>9.0909090909090912E-2</v>
      </c>
      <c r="AC3509" s="54">
        <f t="shared" si="218"/>
        <v>1</v>
      </c>
      <c r="AD3509" s="55">
        <f t="shared" si="219"/>
        <v>0.69696969696969691</v>
      </c>
    </row>
    <row r="3510" spans="1:30" x14ac:dyDescent="0.3">
      <c r="A3510" s="40" t="s">
        <v>4207</v>
      </c>
      <c r="B3510" s="3" t="s">
        <v>994</v>
      </c>
      <c r="C3510" s="8"/>
      <c r="D3510" s="8"/>
      <c r="E3510" s="8"/>
      <c r="F3510" s="9"/>
      <c r="G3510" s="36"/>
      <c r="H3510" s="12"/>
      <c r="I3510" s="12"/>
      <c r="J3510" s="13"/>
      <c r="K3510" s="34"/>
      <c r="L3510" s="8"/>
      <c r="M3510" s="8"/>
      <c r="N3510" s="9"/>
      <c r="O3510" s="36">
        <v>343.05000000000007</v>
      </c>
      <c r="P3510" s="12">
        <v>6</v>
      </c>
      <c r="Q3510" s="12">
        <v>10</v>
      </c>
      <c r="R3510" s="13">
        <v>39.4</v>
      </c>
      <c r="S3510" s="34"/>
      <c r="T3510" s="8"/>
      <c r="U3510" s="8"/>
      <c r="V3510" s="9"/>
      <c r="W3510" s="36"/>
      <c r="X3510" s="12"/>
      <c r="Y3510" s="12"/>
      <c r="Z3510" s="12"/>
      <c r="AA3510" s="52">
        <f t="shared" si="216"/>
        <v>1</v>
      </c>
      <c r="AB3510" s="54">
        <f t="shared" si="217"/>
        <v>9.0909090909090912E-2</v>
      </c>
      <c r="AC3510" s="54">
        <f t="shared" si="218"/>
        <v>1</v>
      </c>
      <c r="AD3510" s="55">
        <f t="shared" si="219"/>
        <v>0.69696969696969691</v>
      </c>
    </row>
    <row r="3511" spans="1:30" x14ac:dyDescent="0.3">
      <c r="A3511" s="40" t="s">
        <v>7152</v>
      </c>
      <c r="B3511" s="16" t="s">
        <v>4671</v>
      </c>
      <c r="C3511" s="8"/>
      <c r="D3511" s="8"/>
      <c r="E3511" s="8"/>
      <c r="F3511" s="9"/>
      <c r="G3511" s="36"/>
      <c r="H3511" s="12"/>
      <c r="I3511" s="12"/>
      <c r="J3511" s="13"/>
      <c r="K3511" s="34"/>
      <c r="L3511" s="8"/>
      <c r="M3511" s="8"/>
      <c r="N3511" s="9"/>
      <c r="O3511" s="36"/>
      <c r="P3511" s="12"/>
      <c r="Q3511" s="12"/>
      <c r="R3511" s="13"/>
      <c r="S3511" s="34"/>
      <c r="T3511" s="8"/>
      <c r="U3511" s="8"/>
      <c r="V3511" s="9"/>
      <c r="W3511" s="36">
        <v>317.95999999999998</v>
      </c>
      <c r="X3511" s="12">
        <v>7</v>
      </c>
      <c r="Y3511" s="12">
        <v>11</v>
      </c>
      <c r="Z3511" s="12">
        <v>13.799999999999999</v>
      </c>
      <c r="AA3511" s="52">
        <f t="shared" si="216"/>
        <v>1</v>
      </c>
      <c r="AB3511" s="54">
        <f t="shared" si="217"/>
        <v>1</v>
      </c>
      <c r="AC3511" s="54">
        <f t="shared" si="218"/>
        <v>8.3333333333333329E-2</v>
      </c>
      <c r="AD3511" s="55">
        <f t="shared" si="219"/>
        <v>0.69444444444444453</v>
      </c>
    </row>
    <row r="3512" spans="1:30" x14ac:dyDescent="0.3">
      <c r="A3512" s="40" t="s">
        <v>7058</v>
      </c>
      <c r="B3512" s="16" t="s">
        <v>7059</v>
      </c>
      <c r="C3512" s="8"/>
      <c r="D3512" s="8"/>
      <c r="E3512" s="8"/>
      <c r="F3512" s="9"/>
      <c r="G3512" s="36"/>
      <c r="H3512" s="12"/>
      <c r="I3512" s="12"/>
      <c r="J3512" s="13"/>
      <c r="K3512" s="34"/>
      <c r="L3512" s="8"/>
      <c r="M3512" s="8"/>
      <c r="N3512" s="9"/>
      <c r="O3512" s="36"/>
      <c r="P3512" s="12"/>
      <c r="Q3512" s="12"/>
      <c r="R3512" s="13"/>
      <c r="S3512" s="34"/>
      <c r="T3512" s="8"/>
      <c r="U3512" s="8"/>
      <c r="V3512" s="9"/>
      <c r="W3512" s="36">
        <v>594.54000000000008</v>
      </c>
      <c r="X3512" s="12">
        <v>11</v>
      </c>
      <c r="Y3512" s="12">
        <v>11</v>
      </c>
      <c r="Z3512" s="12">
        <v>38.199999999999996</v>
      </c>
      <c r="AA3512" s="52">
        <f t="shared" si="216"/>
        <v>1</v>
      </c>
      <c r="AB3512" s="54">
        <f t="shared" si="217"/>
        <v>1</v>
      </c>
      <c r="AC3512" s="54">
        <f t="shared" si="218"/>
        <v>8.3333333333333329E-2</v>
      </c>
      <c r="AD3512" s="55">
        <f t="shared" si="219"/>
        <v>0.69444444444444453</v>
      </c>
    </row>
    <row r="3513" spans="1:30" x14ac:dyDescent="0.3">
      <c r="A3513" s="40" t="s">
        <v>4111</v>
      </c>
      <c r="B3513" s="3" t="s">
        <v>4112</v>
      </c>
      <c r="C3513" s="8"/>
      <c r="D3513" s="8"/>
      <c r="E3513" s="8"/>
      <c r="F3513" s="9"/>
      <c r="G3513" s="36">
        <v>50.5</v>
      </c>
      <c r="H3513" s="12">
        <v>1</v>
      </c>
      <c r="I3513" s="12">
        <v>2</v>
      </c>
      <c r="J3513" s="13">
        <v>7.5</v>
      </c>
      <c r="K3513" s="34">
        <v>76.66</v>
      </c>
      <c r="L3513" s="8">
        <v>1</v>
      </c>
      <c r="M3513" s="8">
        <v>2</v>
      </c>
      <c r="N3513" s="9">
        <v>4.9000000000000004</v>
      </c>
      <c r="O3513" s="36">
        <v>93.009999999999991</v>
      </c>
      <c r="P3513" s="12">
        <v>2</v>
      </c>
      <c r="Q3513" s="12">
        <v>3</v>
      </c>
      <c r="R3513" s="13">
        <v>9.1999999999999993</v>
      </c>
      <c r="S3513" s="34">
        <v>84.509999999999991</v>
      </c>
      <c r="T3513" s="8">
        <v>2</v>
      </c>
      <c r="U3513" s="8">
        <v>2</v>
      </c>
      <c r="V3513" s="9">
        <v>7.2</v>
      </c>
      <c r="W3513" s="36">
        <v>77.12</v>
      </c>
      <c r="X3513" s="12">
        <v>1</v>
      </c>
      <c r="Y3513" s="12">
        <v>2</v>
      </c>
      <c r="Z3513" s="12">
        <v>4.9000000000000004</v>
      </c>
      <c r="AA3513" s="52">
        <f t="shared" si="216"/>
        <v>0.33333333333333331</v>
      </c>
      <c r="AB3513" s="54">
        <f t="shared" si="217"/>
        <v>0.75</v>
      </c>
      <c r="AC3513" s="54">
        <f t="shared" si="218"/>
        <v>1</v>
      </c>
      <c r="AD3513" s="55">
        <f t="shared" si="219"/>
        <v>0.69444444444444431</v>
      </c>
    </row>
    <row r="3514" spans="1:30" x14ac:dyDescent="0.3">
      <c r="A3514" s="40" t="s">
        <v>3449</v>
      </c>
      <c r="B3514" s="3" t="s">
        <v>2279</v>
      </c>
      <c r="C3514" s="8"/>
      <c r="D3514" s="8"/>
      <c r="E3514" s="8"/>
      <c r="F3514" s="9"/>
      <c r="G3514" s="36">
        <v>138.35</v>
      </c>
      <c r="H3514" s="12">
        <v>3</v>
      </c>
      <c r="I3514" s="12">
        <v>11</v>
      </c>
      <c r="J3514" s="13">
        <v>9.8000000000000007</v>
      </c>
      <c r="K3514" s="34"/>
      <c r="L3514" s="8"/>
      <c r="M3514" s="8"/>
      <c r="N3514" s="9"/>
      <c r="O3514" s="36"/>
      <c r="P3514" s="12"/>
      <c r="Q3514" s="12"/>
      <c r="R3514" s="13"/>
      <c r="S3514" s="34"/>
      <c r="T3514" s="8"/>
      <c r="U3514" s="8"/>
      <c r="V3514" s="9"/>
      <c r="W3514" s="36"/>
      <c r="X3514" s="12"/>
      <c r="Y3514" s="12"/>
      <c r="Z3514" s="12"/>
      <c r="AA3514" s="52">
        <f t="shared" si="216"/>
        <v>8.3333333333333329E-2</v>
      </c>
      <c r="AB3514" s="54">
        <f t="shared" si="217"/>
        <v>1</v>
      </c>
      <c r="AC3514" s="54">
        <f t="shared" si="218"/>
        <v>1</v>
      </c>
      <c r="AD3514" s="55">
        <f t="shared" si="219"/>
        <v>0.69444444444444431</v>
      </c>
    </row>
    <row r="3515" spans="1:30" x14ac:dyDescent="0.3">
      <c r="A3515" s="40" t="s">
        <v>3392</v>
      </c>
      <c r="B3515" s="3" t="s">
        <v>3385</v>
      </c>
      <c r="C3515" s="8"/>
      <c r="D3515" s="8"/>
      <c r="E3515" s="8"/>
      <c r="F3515" s="9"/>
      <c r="G3515" s="36">
        <v>356.78999999999991</v>
      </c>
      <c r="H3515" s="12">
        <v>8</v>
      </c>
      <c r="I3515" s="12">
        <v>11</v>
      </c>
      <c r="J3515" s="13">
        <v>12.700000000000001</v>
      </c>
      <c r="K3515" s="34"/>
      <c r="L3515" s="8"/>
      <c r="M3515" s="8"/>
      <c r="N3515" s="9"/>
      <c r="O3515" s="36"/>
      <c r="P3515" s="12"/>
      <c r="Q3515" s="12"/>
      <c r="R3515" s="13"/>
      <c r="S3515" s="34"/>
      <c r="T3515" s="8"/>
      <c r="U3515" s="8"/>
      <c r="V3515" s="9"/>
      <c r="W3515" s="36"/>
      <c r="X3515" s="12"/>
      <c r="Y3515" s="12"/>
      <c r="Z3515" s="12"/>
      <c r="AA3515" s="52">
        <f t="shared" si="216"/>
        <v>8.3333333333333329E-2</v>
      </c>
      <c r="AB3515" s="54">
        <f t="shared" si="217"/>
        <v>1</v>
      </c>
      <c r="AC3515" s="54">
        <f t="shared" si="218"/>
        <v>1</v>
      </c>
      <c r="AD3515" s="55">
        <f t="shared" si="219"/>
        <v>0.69444444444444431</v>
      </c>
    </row>
    <row r="3516" spans="1:30" x14ac:dyDescent="0.3">
      <c r="A3516" s="40" t="s">
        <v>4182</v>
      </c>
      <c r="B3516" s="3" t="s">
        <v>2269</v>
      </c>
      <c r="C3516" s="8"/>
      <c r="D3516" s="8"/>
      <c r="E3516" s="8"/>
      <c r="F3516" s="9"/>
      <c r="G3516" s="36"/>
      <c r="H3516" s="12"/>
      <c r="I3516" s="12"/>
      <c r="J3516" s="13"/>
      <c r="K3516" s="34"/>
      <c r="L3516" s="8"/>
      <c r="M3516" s="8"/>
      <c r="N3516" s="9"/>
      <c r="O3516" s="36">
        <v>469</v>
      </c>
      <c r="P3516" s="12">
        <v>9</v>
      </c>
      <c r="Q3516" s="12">
        <v>11</v>
      </c>
      <c r="R3516" s="13">
        <v>38.300000000000004</v>
      </c>
      <c r="S3516" s="34"/>
      <c r="T3516" s="8"/>
      <c r="U3516" s="8"/>
      <c r="V3516" s="9"/>
      <c r="W3516" s="36"/>
      <c r="X3516" s="12"/>
      <c r="Y3516" s="12"/>
      <c r="Z3516" s="12"/>
      <c r="AA3516" s="52">
        <f t="shared" si="216"/>
        <v>1</v>
      </c>
      <c r="AB3516" s="54">
        <f t="shared" si="217"/>
        <v>8.3333333333333329E-2</v>
      </c>
      <c r="AC3516" s="54">
        <f t="shared" si="218"/>
        <v>1</v>
      </c>
      <c r="AD3516" s="55">
        <f t="shared" si="219"/>
        <v>0.69444444444444431</v>
      </c>
    </row>
    <row r="3517" spans="1:30" x14ac:dyDescent="0.3">
      <c r="A3517" s="40" t="s">
        <v>3396</v>
      </c>
      <c r="B3517" s="3" t="s">
        <v>1036</v>
      </c>
      <c r="C3517" s="8"/>
      <c r="D3517" s="8"/>
      <c r="E3517" s="8"/>
      <c r="F3517" s="9"/>
      <c r="G3517" s="36">
        <v>516.59</v>
      </c>
      <c r="H3517" s="12">
        <v>8</v>
      </c>
      <c r="I3517" s="12">
        <v>11</v>
      </c>
      <c r="J3517" s="13">
        <v>27.800000000000004</v>
      </c>
      <c r="K3517" s="34"/>
      <c r="L3517" s="8"/>
      <c r="M3517" s="8"/>
      <c r="N3517" s="9"/>
      <c r="O3517" s="36"/>
      <c r="P3517" s="12"/>
      <c r="Q3517" s="12"/>
      <c r="R3517" s="13"/>
      <c r="S3517" s="34"/>
      <c r="T3517" s="8"/>
      <c r="U3517" s="8"/>
      <c r="V3517" s="9"/>
      <c r="W3517" s="36"/>
      <c r="X3517" s="12"/>
      <c r="Y3517" s="12"/>
      <c r="Z3517" s="12"/>
      <c r="AA3517" s="52">
        <f t="shared" si="216"/>
        <v>8.3333333333333329E-2</v>
      </c>
      <c r="AB3517" s="54">
        <f t="shared" si="217"/>
        <v>1</v>
      </c>
      <c r="AC3517" s="54">
        <f t="shared" si="218"/>
        <v>1</v>
      </c>
      <c r="AD3517" s="55">
        <f t="shared" si="219"/>
        <v>0.69444444444444431</v>
      </c>
    </row>
    <row r="3518" spans="1:30" x14ac:dyDescent="0.3">
      <c r="A3518" s="40" t="s">
        <v>4172</v>
      </c>
      <c r="B3518" s="3" t="s">
        <v>4173</v>
      </c>
      <c r="C3518" s="8"/>
      <c r="D3518" s="8"/>
      <c r="E3518" s="8"/>
      <c r="F3518" s="9"/>
      <c r="G3518" s="36"/>
      <c r="H3518" s="12"/>
      <c r="I3518" s="12"/>
      <c r="J3518" s="13"/>
      <c r="K3518" s="34"/>
      <c r="L3518" s="8"/>
      <c r="M3518" s="8"/>
      <c r="N3518" s="9"/>
      <c r="O3518" s="36">
        <v>599.38</v>
      </c>
      <c r="P3518" s="12">
        <v>11</v>
      </c>
      <c r="Q3518" s="12">
        <v>11</v>
      </c>
      <c r="R3518" s="13">
        <v>38</v>
      </c>
      <c r="S3518" s="34"/>
      <c r="T3518" s="8"/>
      <c r="U3518" s="8"/>
      <c r="V3518" s="9"/>
      <c r="W3518" s="36"/>
      <c r="X3518" s="12"/>
      <c r="Y3518" s="12"/>
      <c r="Z3518" s="12"/>
      <c r="AA3518" s="52">
        <f t="shared" si="216"/>
        <v>1</v>
      </c>
      <c r="AB3518" s="54">
        <f t="shared" si="217"/>
        <v>8.3333333333333329E-2</v>
      </c>
      <c r="AC3518" s="54">
        <f t="shared" si="218"/>
        <v>1</v>
      </c>
      <c r="AD3518" s="55">
        <f t="shared" si="219"/>
        <v>0.69444444444444431</v>
      </c>
    </row>
    <row r="3519" spans="1:30" x14ac:dyDescent="0.3">
      <c r="A3519" s="40" t="s">
        <v>4197</v>
      </c>
      <c r="B3519" s="3" t="s">
        <v>4198</v>
      </c>
      <c r="C3519" s="8"/>
      <c r="D3519" s="8"/>
      <c r="E3519" s="8"/>
      <c r="F3519" s="9"/>
      <c r="G3519" s="36"/>
      <c r="H3519" s="12"/>
      <c r="I3519" s="12"/>
      <c r="J3519" s="13"/>
      <c r="K3519" s="34"/>
      <c r="L3519" s="8"/>
      <c r="M3519" s="8"/>
      <c r="N3519" s="9"/>
      <c r="O3519" s="36">
        <v>408.72</v>
      </c>
      <c r="P3519" s="12">
        <v>7</v>
      </c>
      <c r="Q3519" s="12">
        <v>12</v>
      </c>
      <c r="R3519" s="13">
        <v>31.900000000000002</v>
      </c>
      <c r="S3519" s="34"/>
      <c r="T3519" s="8"/>
      <c r="U3519" s="8"/>
      <c r="V3519" s="9"/>
      <c r="W3519" s="36"/>
      <c r="X3519" s="12"/>
      <c r="Y3519" s="12"/>
      <c r="Z3519" s="12"/>
      <c r="AA3519" s="52">
        <f t="shared" si="216"/>
        <v>1</v>
      </c>
      <c r="AB3519" s="54">
        <f t="shared" si="217"/>
        <v>7.6923076923076927E-2</v>
      </c>
      <c r="AC3519" s="54">
        <f t="shared" si="218"/>
        <v>1</v>
      </c>
      <c r="AD3519" s="55">
        <f t="shared" si="219"/>
        <v>0.69230769230769218</v>
      </c>
    </row>
    <row r="3520" spans="1:30" x14ac:dyDescent="0.3">
      <c r="A3520" s="40" t="s">
        <v>3376</v>
      </c>
      <c r="B3520" s="3" t="s">
        <v>3377</v>
      </c>
      <c r="C3520" s="8"/>
      <c r="D3520" s="8"/>
      <c r="E3520" s="8"/>
      <c r="F3520" s="9"/>
      <c r="G3520" s="36">
        <v>661.54000000000008</v>
      </c>
      <c r="H3520" s="12">
        <v>10</v>
      </c>
      <c r="I3520" s="12">
        <v>12</v>
      </c>
      <c r="J3520" s="13">
        <v>53.2</v>
      </c>
      <c r="K3520" s="34"/>
      <c r="L3520" s="8"/>
      <c r="M3520" s="8"/>
      <c r="N3520" s="9"/>
      <c r="O3520" s="36"/>
      <c r="P3520" s="12"/>
      <c r="Q3520" s="12"/>
      <c r="R3520" s="13"/>
      <c r="S3520" s="34"/>
      <c r="T3520" s="8"/>
      <c r="U3520" s="8"/>
      <c r="V3520" s="9"/>
      <c r="W3520" s="36"/>
      <c r="X3520" s="12"/>
      <c r="Y3520" s="12"/>
      <c r="Z3520" s="12"/>
      <c r="AA3520" s="52">
        <f t="shared" si="216"/>
        <v>7.6923076923076927E-2</v>
      </c>
      <c r="AB3520" s="54">
        <f t="shared" si="217"/>
        <v>1</v>
      </c>
      <c r="AC3520" s="54">
        <f t="shared" si="218"/>
        <v>1</v>
      </c>
      <c r="AD3520" s="55">
        <f t="shared" si="219"/>
        <v>0.69230769230769218</v>
      </c>
    </row>
    <row r="3521" spans="1:30" x14ac:dyDescent="0.3">
      <c r="A3521" s="40" t="s">
        <v>3419</v>
      </c>
      <c r="B3521" s="3" t="s">
        <v>3420</v>
      </c>
      <c r="C3521" s="8"/>
      <c r="D3521" s="8"/>
      <c r="E3521" s="8"/>
      <c r="F3521" s="9"/>
      <c r="G3521" s="36">
        <v>273.46999999999997</v>
      </c>
      <c r="H3521" s="12">
        <v>5</v>
      </c>
      <c r="I3521" s="12">
        <v>13</v>
      </c>
      <c r="J3521" s="13">
        <v>10.1</v>
      </c>
      <c r="K3521" s="34"/>
      <c r="L3521" s="8"/>
      <c r="M3521" s="8"/>
      <c r="N3521" s="9"/>
      <c r="O3521" s="36"/>
      <c r="P3521" s="12"/>
      <c r="Q3521" s="12"/>
      <c r="R3521" s="13"/>
      <c r="S3521" s="34"/>
      <c r="T3521" s="8"/>
      <c r="U3521" s="8"/>
      <c r="V3521" s="9"/>
      <c r="W3521" s="36"/>
      <c r="X3521" s="12"/>
      <c r="Y3521" s="12"/>
      <c r="Z3521" s="12"/>
      <c r="AA3521" s="52">
        <f t="shared" si="216"/>
        <v>7.1428571428571425E-2</v>
      </c>
      <c r="AB3521" s="54">
        <f t="shared" si="217"/>
        <v>1</v>
      </c>
      <c r="AC3521" s="54">
        <f t="shared" si="218"/>
        <v>1</v>
      </c>
      <c r="AD3521" s="55">
        <f t="shared" si="219"/>
        <v>0.69047619047619035</v>
      </c>
    </row>
    <row r="3522" spans="1:30" x14ac:dyDescent="0.3">
      <c r="A3522" s="40" t="s">
        <v>3388</v>
      </c>
      <c r="B3522" s="3" t="s">
        <v>1931</v>
      </c>
      <c r="C3522" s="8"/>
      <c r="D3522" s="8"/>
      <c r="E3522" s="8"/>
      <c r="F3522" s="9"/>
      <c r="G3522" s="36">
        <v>473.63</v>
      </c>
      <c r="H3522" s="12">
        <v>8</v>
      </c>
      <c r="I3522" s="12">
        <v>13</v>
      </c>
      <c r="J3522" s="13">
        <v>25.900000000000002</v>
      </c>
      <c r="K3522" s="34"/>
      <c r="L3522" s="8"/>
      <c r="M3522" s="8"/>
      <c r="N3522" s="9"/>
      <c r="O3522" s="36"/>
      <c r="P3522" s="12"/>
      <c r="Q3522" s="12"/>
      <c r="R3522" s="13"/>
      <c r="S3522" s="34"/>
      <c r="T3522" s="8"/>
      <c r="U3522" s="8"/>
      <c r="V3522" s="9"/>
      <c r="W3522" s="36"/>
      <c r="X3522" s="12"/>
      <c r="Y3522" s="12"/>
      <c r="Z3522" s="12"/>
      <c r="AA3522" s="52">
        <f t="shared" si="216"/>
        <v>7.1428571428571425E-2</v>
      </c>
      <c r="AB3522" s="54">
        <f t="shared" si="217"/>
        <v>1</v>
      </c>
      <c r="AC3522" s="54">
        <f t="shared" si="218"/>
        <v>1</v>
      </c>
      <c r="AD3522" s="55">
        <f t="shared" si="219"/>
        <v>0.69047619047619035</v>
      </c>
    </row>
    <row r="3523" spans="1:30" x14ac:dyDescent="0.3">
      <c r="A3523" s="40" t="s">
        <v>6943</v>
      </c>
      <c r="B3523" s="16" t="s">
        <v>329</v>
      </c>
      <c r="C3523" s="8"/>
      <c r="D3523" s="8"/>
      <c r="E3523" s="8"/>
      <c r="F3523" s="9"/>
      <c r="G3523" s="36"/>
      <c r="H3523" s="12"/>
      <c r="I3523" s="12"/>
      <c r="J3523" s="13"/>
      <c r="K3523" s="34"/>
      <c r="L3523" s="8"/>
      <c r="M3523" s="8"/>
      <c r="N3523" s="9"/>
      <c r="O3523" s="36"/>
      <c r="P3523" s="12"/>
      <c r="Q3523" s="12"/>
      <c r="R3523" s="13"/>
      <c r="S3523" s="34"/>
      <c r="T3523" s="8"/>
      <c r="U3523" s="8"/>
      <c r="V3523" s="9"/>
      <c r="W3523" s="36">
        <v>378.65000000000003</v>
      </c>
      <c r="X3523" s="12">
        <v>8</v>
      </c>
      <c r="Y3523" s="12">
        <v>14</v>
      </c>
      <c r="Z3523" s="12">
        <v>17</v>
      </c>
      <c r="AA3523" s="52">
        <f t="shared" ref="AA3523:AA3586" si="220">(E3523+1)/(I3523+1)</f>
        <v>1</v>
      </c>
      <c r="AB3523" s="54">
        <f t="shared" ref="AB3523:AB3586" si="221">(M3523+1)/(Q3523+1)</f>
        <v>1</v>
      </c>
      <c r="AC3523" s="54">
        <f t="shared" ref="AC3523:AC3586" si="222">(U3523+1)/(Y3523+1)</f>
        <v>6.6666666666666666E-2</v>
      </c>
      <c r="AD3523" s="55">
        <f t="shared" ref="AD3523:AD3586" si="223">AVERAGE(AA3523:AC3523)</f>
        <v>0.68888888888888899</v>
      </c>
    </row>
    <row r="3524" spans="1:30" x14ac:dyDescent="0.3">
      <c r="A3524" s="40" t="s">
        <v>6950</v>
      </c>
      <c r="B3524" s="16" t="s">
        <v>6951</v>
      </c>
      <c r="C3524" s="8"/>
      <c r="D3524" s="8"/>
      <c r="E3524" s="8"/>
      <c r="F3524" s="9"/>
      <c r="G3524" s="36"/>
      <c r="H3524" s="12"/>
      <c r="I3524" s="12"/>
      <c r="J3524" s="13"/>
      <c r="K3524" s="34"/>
      <c r="L3524" s="8"/>
      <c r="M3524" s="8"/>
      <c r="N3524" s="9"/>
      <c r="O3524" s="36"/>
      <c r="P3524" s="12"/>
      <c r="Q3524" s="12"/>
      <c r="R3524" s="13"/>
      <c r="S3524" s="34"/>
      <c r="T3524" s="8"/>
      <c r="U3524" s="8"/>
      <c r="V3524" s="9"/>
      <c r="W3524" s="36">
        <v>407.61</v>
      </c>
      <c r="X3524" s="12">
        <v>8</v>
      </c>
      <c r="Y3524" s="12">
        <v>14</v>
      </c>
      <c r="Z3524" s="12">
        <v>15.299999999999999</v>
      </c>
      <c r="AA3524" s="52">
        <f t="shared" si="220"/>
        <v>1</v>
      </c>
      <c r="AB3524" s="54">
        <f t="shared" si="221"/>
        <v>1</v>
      </c>
      <c r="AC3524" s="54">
        <f t="shared" si="222"/>
        <v>6.6666666666666666E-2</v>
      </c>
      <c r="AD3524" s="55">
        <f t="shared" si="223"/>
        <v>0.68888888888888899</v>
      </c>
    </row>
    <row r="3525" spans="1:30" x14ac:dyDescent="0.3">
      <c r="A3525" s="40" t="s">
        <v>7044</v>
      </c>
      <c r="B3525" s="16" t="s">
        <v>7045</v>
      </c>
      <c r="C3525" s="8"/>
      <c r="D3525" s="8"/>
      <c r="E3525" s="8"/>
      <c r="F3525" s="9"/>
      <c r="G3525" s="36"/>
      <c r="H3525" s="12"/>
      <c r="I3525" s="12"/>
      <c r="J3525" s="13"/>
      <c r="K3525" s="34"/>
      <c r="L3525" s="8"/>
      <c r="M3525" s="8"/>
      <c r="N3525" s="9"/>
      <c r="O3525" s="36"/>
      <c r="P3525" s="12"/>
      <c r="Q3525" s="12"/>
      <c r="R3525" s="13"/>
      <c r="S3525" s="34"/>
      <c r="T3525" s="8"/>
      <c r="U3525" s="8"/>
      <c r="V3525" s="9"/>
      <c r="W3525" s="36">
        <v>463.47</v>
      </c>
      <c r="X3525" s="12">
        <v>11</v>
      </c>
      <c r="Y3525" s="12">
        <v>14</v>
      </c>
      <c r="Z3525" s="12">
        <v>16.900000000000002</v>
      </c>
      <c r="AA3525" s="52">
        <f t="shared" si="220"/>
        <v>1</v>
      </c>
      <c r="AB3525" s="54">
        <f t="shared" si="221"/>
        <v>1</v>
      </c>
      <c r="AC3525" s="54">
        <f t="shared" si="222"/>
        <v>6.6666666666666666E-2</v>
      </c>
      <c r="AD3525" s="55">
        <f t="shared" si="223"/>
        <v>0.68888888888888899</v>
      </c>
    </row>
    <row r="3526" spans="1:30" x14ac:dyDescent="0.3">
      <c r="A3526" s="40" t="s">
        <v>2895</v>
      </c>
      <c r="B3526" s="3" t="s">
        <v>2896</v>
      </c>
      <c r="C3526" s="34">
        <v>51.13</v>
      </c>
      <c r="D3526" s="8">
        <v>1</v>
      </c>
      <c r="E3526" s="8">
        <v>1</v>
      </c>
      <c r="F3526" s="9">
        <v>3</v>
      </c>
      <c r="G3526" s="36">
        <v>40.36</v>
      </c>
      <c r="H3526" s="12">
        <v>1</v>
      </c>
      <c r="I3526" s="12">
        <v>4</v>
      </c>
      <c r="J3526" s="13">
        <v>3.7</v>
      </c>
      <c r="K3526" s="34">
        <v>62.61</v>
      </c>
      <c r="L3526" s="8">
        <v>1</v>
      </c>
      <c r="M3526" s="8">
        <v>1</v>
      </c>
      <c r="N3526" s="9">
        <v>1.8</v>
      </c>
      <c r="O3526" s="36">
        <v>47.98</v>
      </c>
      <c r="P3526" s="12">
        <v>1</v>
      </c>
      <c r="Q3526" s="12">
        <v>2</v>
      </c>
      <c r="R3526" s="13">
        <v>2.5</v>
      </c>
      <c r="S3526" s="34">
        <v>59.63</v>
      </c>
      <c r="T3526" s="8">
        <v>1</v>
      </c>
      <c r="U3526" s="8">
        <v>1</v>
      </c>
      <c r="V3526" s="9">
        <v>2.7</v>
      </c>
      <c r="W3526" s="36">
        <v>44.93</v>
      </c>
      <c r="X3526" s="12">
        <v>1</v>
      </c>
      <c r="Y3526" s="12">
        <v>1</v>
      </c>
      <c r="Z3526" s="12">
        <v>2.4</v>
      </c>
      <c r="AA3526" s="52">
        <f t="shared" si="220"/>
        <v>0.4</v>
      </c>
      <c r="AB3526" s="54">
        <f t="shared" si="221"/>
        <v>0.66666666666666663</v>
      </c>
      <c r="AC3526" s="54">
        <f t="shared" si="222"/>
        <v>1</v>
      </c>
      <c r="AD3526" s="55">
        <f t="shared" si="223"/>
        <v>0.68888888888888877</v>
      </c>
    </row>
    <row r="3527" spans="1:30" x14ac:dyDescent="0.3">
      <c r="A3527" s="40" t="s">
        <v>4261</v>
      </c>
      <c r="B3527" s="3" t="s">
        <v>4262</v>
      </c>
      <c r="C3527" s="8"/>
      <c r="D3527" s="8"/>
      <c r="E3527" s="8"/>
      <c r="F3527" s="9"/>
      <c r="G3527" s="36"/>
      <c r="H3527" s="12"/>
      <c r="I3527" s="12"/>
      <c r="J3527" s="13"/>
      <c r="K3527" s="34">
        <v>27.65</v>
      </c>
      <c r="L3527" s="8">
        <v>1</v>
      </c>
      <c r="M3527" s="8">
        <v>1</v>
      </c>
      <c r="N3527" s="9">
        <v>3.3</v>
      </c>
      <c r="O3527" s="36">
        <v>169.41</v>
      </c>
      <c r="P3527" s="12">
        <v>4</v>
      </c>
      <c r="Q3527" s="12">
        <v>4</v>
      </c>
      <c r="R3527" s="13">
        <v>13.3</v>
      </c>
      <c r="S3527" s="34">
        <v>62.78</v>
      </c>
      <c r="T3527" s="8">
        <v>2</v>
      </c>
      <c r="U3527" s="8">
        <v>3</v>
      </c>
      <c r="V3527" s="9">
        <v>8.9</v>
      </c>
      <c r="W3527" s="36">
        <v>140.62</v>
      </c>
      <c r="X3527" s="12">
        <v>3</v>
      </c>
      <c r="Y3527" s="12">
        <v>5</v>
      </c>
      <c r="Z3527" s="12">
        <v>14.9</v>
      </c>
      <c r="AA3527" s="52">
        <f t="shared" si="220"/>
        <v>1</v>
      </c>
      <c r="AB3527" s="54">
        <f t="shared" si="221"/>
        <v>0.4</v>
      </c>
      <c r="AC3527" s="54">
        <f t="shared" si="222"/>
        <v>0.66666666666666663</v>
      </c>
      <c r="AD3527" s="55">
        <f t="shared" si="223"/>
        <v>0.68888888888888877</v>
      </c>
    </row>
    <row r="3528" spans="1:30" x14ac:dyDescent="0.3">
      <c r="A3528" s="40" t="s">
        <v>3406</v>
      </c>
      <c r="B3528" s="3" t="s">
        <v>614</v>
      </c>
      <c r="C3528" s="8"/>
      <c r="D3528" s="8"/>
      <c r="E3528" s="8"/>
      <c r="F3528" s="9"/>
      <c r="G3528" s="36">
        <v>441.01000000000005</v>
      </c>
      <c r="H3528" s="12">
        <v>6</v>
      </c>
      <c r="I3528" s="12">
        <v>14</v>
      </c>
      <c r="J3528" s="13">
        <v>16.3</v>
      </c>
      <c r="K3528" s="34"/>
      <c r="L3528" s="8"/>
      <c r="M3528" s="8"/>
      <c r="N3528" s="9"/>
      <c r="O3528" s="36"/>
      <c r="P3528" s="12"/>
      <c r="Q3528" s="12"/>
      <c r="R3528" s="13"/>
      <c r="S3528" s="34"/>
      <c r="T3528" s="8"/>
      <c r="U3528" s="8"/>
      <c r="V3528" s="9"/>
      <c r="W3528" s="36"/>
      <c r="X3528" s="12"/>
      <c r="Y3528" s="12"/>
      <c r="Z3528" s="12"/>
      <c r="AA3528" s="52">
        <f t="shared" si="220"/>
        <v>6.6666666666666666E-2</v>
      </c>
      <c r="AB3528" s="54">
        <f t="shared" si="221"/>
        <v>1</v>
      </c>
      <c r="AC3528" s="54">
        <f t="shared" si="222"/>
        <v>1</v>
      </c>
      <c r="AD3528" s="55">
        <f t="shared" si="223"/>
        <v>0.68888888888888877</v>
      </c>
    </row>
    <row r="3529" spans="1:30" x14ac:dyDescent="0.3">
      <c r="A3529" s="40" t="s">
        <v>4166</v>
      </c>
      <c r="B3529" s="3" t="s">
        <v>4167</v>
      </c>
      <c r="C3529" s="8"/>
      <c r="D3529" s="8"/>
      <c r="E3529" s="8"/>
      <c r="F3529" s="9"/>
      <c r="G3529" s="36"/>
      <c r="H3529" s="12"/>
      <c r="I3529" s="12"/>
      <c r="J3529" s="13"/>
      <c r="K3529" s="34"/>
      <c r="L3529" s="8"/>
      <c r="M3529" s="8"/>
      <c r="N3529" s="9"/>
      <c r="O3529" s="36">
        <v>655.80000000000007</v>
      </c>
      <c r="P3529" s="12">
        <v>12</v>
      </c>
      <c r="Q3529" s="12">
        <v>15</v>
      </c>
      <c r="R3529" s="13">
        <v>39.100000000000009</v>
      </c>
      <c r="S3529" s="34"/>
      <c r="T3529" s="8"/>
      <c r="U3529" s="8"/>
      <c r="V3529" s="9"/>
      <c r="W3529" s="36"/>
      <c r="X3529" s="12"/>
      <c r="Y3529" s="12"/>
      <c r="Z3529" s="12"/>
      <c r="AA3529" s="52">
        <f t="shared" si="220"/>
        <v>1</v>
      </c>
      <c r="AB3529" s="54">
        <f t="shared" si="221"/>
        <v>6.25E-2</v>
      </c>
      <c r="AC3529" s="54">
        <f t="shared" si="222"/>
        <v>1</v>
      </c>
      <c r="AD3529" s="55">
        <f t="shared" si="223"/>
        <v>0.6875</v>
      </c>
    </row>
    <row r="3530" spans="1:30" x14ac:dyDescent="0.3">
      <c r="A3530" s="40" t="s">
        <v>4156</v>
      </c>
      <c r="B3530" s="3" t="s">
        <v>4157</v>
      </c>
      <c r="C3530" s="8"/>
      <c r="D3530" s="8"/>
      <c r="E3530" s="8"/>
      <c r="F3530" s="9"/>
      <c r="G3530" s="36"/>
      <c r="H3530" s="12"/>
      <c r="I3530" s="12"/>
      <c r="J3530" s="13"/>
      <c r="K3530" s="34">
        <v>1353.66</v>
      </c>
      <c r="L3530" s="8">
        <v>15</v>
      </c>
      <c r="M3530" s="8">
        <v>19</v>
      </c>
      <c r="N3530" s="9">
        <v>92.5</v>
      </c>
      <c r="O3530" s="36">
        <v>1392.56</v>
      </c>
      <c r="P3530" s="12">
        <v>17</v>
      </c>
      <c r="Q3530" s="12">
        <v>19</v>
      </c>
      <c r="R3530" s="13">
        <v>89.59999999999998</v>
      </c>
      <c r="S3530" s="34"/>
      <c r="T3530" s="8"/>
      <c r="U3530" s="8"/>
      <c r="V3530" s="9"/>
      <c r="W3530" s="36">
        <v>982.96</v>
      </c>
      <c r="X3530" s="12">
        <v>14</v>
      </c>
      <c r="Y3530" s="12">
        <v>16</v>
      </c>
      <c r="Z3530" s="12">
        <v>78.299999999999983</v>
      </c>
      <c r="AA3530" s="52">
        <f t="shared" si="220"/>
        <v>1</v>
      </c>
      <c r="AB3530" s="54">
        <f t="shared" si="221"/>
        <v>1</v>
      </c>
      <c r="AC3530" s="54">
        <f t="shared" si="222"/>
        <v>5.8823529411764705E-2</v>
      </c>
      <c r="AD3530" s="55">
        <f t="shared" si="223"/>
        <v>0.68627450980392146</v>
      </c>
    </row>
    <row r="3531" spans="1:30" x14ac:dyDescent="0.3">
      <c r="A3531" s="40" t="s">
        <v>3614</v>
      </c>
      <c r="B3531" s="3" t="s">
        <v>3615</v>
      </c>
      <c r="C3531" s="8"/>
      <c r="D3531" s="8"/>
      <c r="E3531" s="8"/>
      <c r="F3531" s="9"/>
      <c r="G3531" s="36">
        <v>41.09</v>
      </c>
      <c r="H3531" s="12">
        <v>1</v>
      </c>
      <c r="I3531" s="12">
        <v>4</v>
      </c>
      <c r="J3531" s="13">
        <v>4.7</v>
      </c>
      <c r="K3531" s="34">
        <v>156.47999999999999</v>
      </c>
      <c r="L3531" s="8">
        <v>3</v>
      </c>
      <c r="M3531" s="8">
        <v>5</v>
      </c>
      <c r="N3531" s="9">
        <v>9.1</v>
      </c>
      <c r="O3531" s="36">
        <v>101.09</v>
      </c>
      <c r="P3531" s="12">
        <v>3</v>
      </c>
      <c r="Q3531" s="12">
        <v>6</v>
      </c>
      <c r="R3531" s="13">
        <v>8.6</v>
      </c>
      <c r="S3531" s="34"/>
      <c r="T3531" s="8"/>
      <c r="U3531" s="8"/>
      <c r="V3531" s="9"/>
      <c r="W3531" s="36"/>
      <c r="X3531" s="12"/>
      <c r="Y3531" s="12"/>
      <c r="Z3531" s="12"/>
      <c r="AA3531" s="52">
        <f t="shared" si="220"/>
        <v>0.2</v>
      </c>
      <c r="AB3531" s="54">
        <f t="shared" si="221"/>
        <v>0.8571428571428571</v>
      </c>
      <c r="AC3531" s="54">
        <f t="shared" si="222"/>
        <v>1</v>
      </c>
      <c r="AD3531" s="55">
        <f t="shared" si="223"/>
        <v>0.68571428571428561</v>
      </c>
    </row>
    <row r="3532" spans="1:30" x14ac:dyDescent="0.3">
      <c r="A3532" s="40" t="s">
        <v>2068</v>
      </c>
      <c r="B3532" s="3" t="s">
        <v>2069</v>
      </c>
      <c r="C3532" s="34">
        <v>84.07</v>
      </c>
      <c r="D3532" s="8">
        <v>2</v>
      </c>
      <c r="E3532" s="8">
        <v>4</v>
      </c>
      <c r="F3532" s="9">
        <v>12.9</v>
      </c>
      <c r="G3532" s="36">
        <v>83.69</v>
      </c>
      <c r="H3532" s="12">
        <v>2</v>
      </c>
      <c r="I3532" s="12">
        <v>8</v>
      </c>
      <c r="J3532" s="13">
        <v>25.6</v>
      </c>
      <c r="K3532" s="34">
        <v>138.49</v>
      </c>
      <c r="L3532" s="8">
        <v>3</v>
      </c>
      <c r="M3532" s="8">
        <v>4</v>
      </c>
      <c r="N3532" s="9">
        <v>16.8</v>
      </c>
      <c r="O3532" s="36">
        <v>402.37999999999994</v>
      </c>
      <c r="P3532" s="12">
        <v>8</v>
      </c>
      <c r="Q3532" s="12">
        <v>9</v>
      </c>
      <c r="R3532" s="13">
        <v>21.599999999999998</v>
      </c>
      <c r="S3532" s="34">
        <v>129.65</v>
      </c>
      <c r="T3532" s="8">
        <v>3</v>
      </c>
      <c r="U3532" s="8">
        <v>4</v>
      </c>
      <c r="V3532" s="9">
        <v>13.5</v>
      </c>
      <c r="W3532" s="36">
        <v>128.30000000000001</v>
      </c>
      <c r="X3532" s="12">
        <v>3</v>
      </c>
      <c r="Y3532" s="12">
        <v>4</v>
      </c>
      <c r="Z3532" s="12">
        <v>14.699999999999998</v>
      </c>
      <c r="AA3532" s="52">
        <f t="shared" si="220"/>
        <v>0.55555555555555558</v>
      </c>
      <c r="AB3532" s="54">
        <f t="shared" si="221"/>
        <v>0.5</v>
      </c>
      <c r="AC3532" s="54">
        <f t="shared" si="222"/>
        <v>1</v>
      </c>
      <c r="AD3532" s="55">
        <f t="shared" si="223"/>
        <v>0.68518518518518512</v>
      </c>
    </row>
    <row r="3533" spans="1:30" x14ac:dyDescent="0.3">
      <c r="A3533" s="40" t="s">
        <v>7260</v>
      </c>
      <c r="B3533" s="16" t="s">
        <v>372</v>
      </c>
      <c r="C3533" s="8"/>
      <c r="D3533" s="8"/>
      <c r="E3533" s="8"/>
      <c r="F3533" s="9"/>
      <c r="G3533" s="36"/>
      <c r="H3533" s="12"/>
      <c r="I3533" s="12"/>
      <c r="J3533" s="13"/>
      <c r="K3533" s="34"/>
      <c r="L3533" s="8"/>
      <c r="M3533" s="8"/>
      <c r="N3533" s="9"/>
      <c r="O3533" s="36"/>
      <c r="P3533" s="12"/>
      <c r="Q3533" s="12"/>
      <c r="R3533" s="13"/>
      <c r="S3533" s="34"/>
      <c r="T3533" s="8"/>
      <c r="U3533" s="8"/>
      <c r="V3533" s="9"/>
      <c r="W3533" s="36">
        <v>581.27</v>
      </c>
      <c r="X3533" s="12">
        <v>13</v>
      </c>
      <c r="Y3533" s="12">
        <v>17</v>
      </c>
      <c r="Z3533" s="12">
        <v>36.199999999999996</v>
      </c>
      <c r="AA3533" s="52">
        <f t="shared" si="220"/>
        <v>1</v>
      </c>
      <c r="AB3533" s="54">
        <f t="shared" si="221"/>
        <v>1</v>
      </c>
      <c r="AC3533" s="54">
        <f t="shared" si="222"/>
        <v>5.5555555555555552E-2</v>
      </c>
      <c r="AD3533" s="55">
        <f t="shared" si="223"/>
        <v>0.68518518518518512</v>
      </c>
    </row>
    <row r="3534" spans="1:30" x14ac:dyDescent="0.3">
      <c r="A3534" s="40" t="s">
        <v>3423</v>
      </c>
      <c r="B3534" s="3" t="s">
        <v>1546</v>
      </c>
      <c r="C3534" s="8"/>
      <c r="D3534" s="8"/>
      <c r="E3534" s="8"/>
      <c r="F3534" s="9"/>
      <c r="G3534" s="36">
        <v>248.32999999999998</v>
      </c>
      <c r="H3534" s="12">
        <v>4</v>
      </c>
      <c r="I3534" s="12">
        <v>6</v>
      </c>
      <c r="J3534" s="13">
        <v>33.1</v>
      </c>
      <c r="K3534" s="34">
        <v>356.36000000000007</v>
      </c>
      <c r="L3534" s="8">
        <v>6</v>
      </c>
      <c r="M3534" s="8">
        <v>10</v>
      </c>
      <c r="N3534" s="9">
        <v>50</v>
      </c>
      <c r="O3534" s="36">
        <v>328.51000000000005</v>
      </c>
      <c r="P3534" s="12">
        <v>5</v>
      </c>
      <c r="Q3534" s="12">
        <v>10</v>
      </c>
      <c r="R3534" s="13">
        <v>42.7</v>
      </c>
      <c r="S3534" s="34">
        <v>298.76</v>
      </c>
      <c r="T3534" s="8">
        <v>5</v>
      </c>
      <c r="U3534" s="8">
        <v>9</v>
      </c>
      <c r="V3534" s="9">
        <v>39.200000000000003</v>
      </c>
      <c r="W3534" s="36">
        <v>280.99</v>
      </c>
      <c r="X3534" s="12">
        <v>5</v>
      </c>
      <c r="Y3534" s="12">
        <v>10</v>
      </c>
      <c r="Z3534" s="12">
        <v>44.6</v>
      </c>
      <c r="AA3534" s="52">
        <f t="shared" si="220"/>
        <v>0.14285714285714285</v>
      </c>
      <c r="AB3534" s="54">
        <f t="shared" si="221"/>
        <v>1</v>
      </c>
      <c r="AC3534" s="54">
        <f t="shared" si="222"/>
        <v>0.90909090909090906</v>
      </c>
      <c r="AD3534" s="55">
        <f t="shared" si="223"/>
        <v>0.68398268398268403</v>
      </c>
    </row>
    <row r="3535" spans="1:30" x14ac:dyDescent="0.3">
      <c r="A3535" s="40" t="s">
        <v>1527</v>
      </c>
      <c r="B3535" s="3" t="s">
        <v>1528</v>
      </c>
      <c r="C3535" s="34">
        <v>197.5</v>
      </c>
      <c r="D3535" s="8">
        <v>3</v>
      </c>
      <c r="E3535" s="8">
        <v>5</v>
      </c>
      <c r="F3535" s="9">
        <v>7</v>
      </c>
      <c r="G3535" s="36">
        <v>220.74</v>
      </c>
      <c r="H3535" s="12">
        <v>3</v>
      </c>
      <c r="I3535" s="12">
        <v>5</v>
      </c>
      <c r="J3535" s="13">
        <v>6.9000000000000012</v>
      </c>
      <c r="K3535" s="34"/>
      <c r="L3535" s="8"/>
      <c r="M3535" s="8"/>
      <c r="N3535" s="9"/>
      <c r="O3535" s="36">
        <v>78.56</v>
      </c>
      <c r="P3535" s="12">
        <v>1</v>
      </c>
      <c r="Q3535" s="12">
        <v>3</v>
      </c>
      <c r="R3535" s="13">
        <v>4.5999999999999996</v>
      </c>
      <c r="S3535" s="34">
        <v>143.5</v>
      </c>
      <c r="T3535" s="8">
        <v>3</v>
      </c>
      <c r="U3535" s="8">
        <v>3</v>
      </c>
      <c r="V3535" s="9">
        <v>6.4000000000000012</v>
      </c>
      <c r="W3535" s="36">
        <v>216.19</v>
      </c>
      <c r="X3535" s="12">
        <v>4</v>
      </c>
      <c r="Y3535" s="12">
        <v>4</v>
      </c>
      <c r="Z3535" s="12">
        <v>5.4</v>
      </c>
      <c r="AA3535" s="52">
        <f t="shared" si="220"/>
        <v>1</v>
      </c>
      <c r="AB3535" s="54">
        <f t="shared" si="221"/>
        <v>0.25</v>
      </c>
      <c r="AC3535" s="54">
        <f t="shared" si="222"/>
        <v>0.8</v>
      </c>
      <c r="AD3535" s="55">
        <f t="shared" si="223"/>
        <v>0.68333333333333324</v>
      </c>
    </row>
    <row r="3536" spans="1:30" x14ac:dyDescent="0.3">
      <c r="A3536" s="40" t="s">
        <v>3382</v>
      </c>
      <c r="B3536" s="3" t="s">
        <v>3383</v>
      </c>
      <c r="C3536" s="8"/>
      <c r="D3536" s="8"/>
      <c r="E3536" s="8"/>
      <c r="F3536" s="9"/>
      <c r="G3536" s="36">
        <v>479.38</v>
      </c>
      <c r="H3536" s="12">
        <v>9</v>
      </c>
      <c r="I3536" s="12">
        <v>20</v>
      </c>
      <c r="J3536" s="13">
        <v>13.400000000000002</v>
      </c>
      <c r="K3536" s="34"/>
      <c r="L3536" s="8"/>
      <c r="M3536" s="8"/>
      <c r="N3536" s="9"/>
      <c r="O3536" s="36"/>
      <c r="P3536" s="12"/>
      <c r="Q3536" s="12"/>
      <c r="R3536" s="13"/>
      <c r="S3536" s="34"/>
      <c r="T3536" s="8"/>
      <c r="U3536" s="8"/>
      <c r="V3536" s="9"/>
      <c r="W3536" s="36"/>
      <c r="X3536" s="12"/>
      <c r="Y3536" s="12"/>
      <c r="Z3536" s="12"/>
      <c r="AA3536" s="52">
        <f t="shared" si="220"/>
        <v>4.7619047619047616E-2</v>
      </c>
      <c r="AB3536" s="54">
        <f t="shared" si="221"/>
        <v>1</v>
      </c>
      <c r="AC3536" s="54">
        <f t="shared" si="222"/>
        <v>1</v>
      </c>
      <c r="AD3536" s="55">
        <f t="shared" si="223"/>
        <v>0.68253968253968245</v>
      </c>
    </row>
    <row r="3537" spans="1:30" x14ac:dyDescent="0.3">
      <c r="A3537" s="40" t="s">
        <v>3378</v>
      </c>
      <c r="B3537" s="3" t="s">
        <v>3379</v>
      </c>
      <c r="C3537" s="8"/>
      <c r="D3537" s="8"/>
      <c r="E3537" s="8"/>
      <c r="F3537" s="9"/>
      <c r="G3537" s="36">
        <v>557.58000000000004</v>
      </c>
      <c r="H3537" s="12">
        <v>9</v>
      </c>
      <c r="I3537" s="12">
        <v>20</v>
      </c>
      <c r="J3537" s="13">
        <v>19.099999999999998</v>
      </c>
      <c r="K3537" s="34"/>
      <c r="L3537" s="8"/>
      <c r="M3537" s="8"/>
      <c r="N3537" s="9"/>
      <c r="O3537" s="36"/>
      <c r="P3537" s="12"/>
      <c r="Q3537" s="12"/>
      <c r="R3537" s="13"/>
      <c r="S3537" s="34"/>
      <c r="T3537" s="8"/>
      <c r="U3537" s="8"/>
      <c r="V3537" s="9"/>
      <c r="W3537" s="36"/>
      <c r="X3537" s="12"/>
      <c r="Y3537" s="12"/>
      <c r="Z3537" s="12"/>
      <c r="AA3537" s="52">
        <f t="shared" si="220"/>
        <v>4.7619047619047616E-2</v>
      </c>
      <c r="AB3537" s="54">
        <f t="shared" si="221"/>
        <v>1</v>
      </c>
      <c r="AC3537" s="54">
        <f t="shared" si="222"/>
        <v>1</v>
      </c>
      <c r="AD3537" s="55">
        <f t="shared" si="223"/>
        <v>0.68253968253968245</v>
      </c>
    </row>
    <row r="3538" spans="1:30" x14ac:dyDescent="0.3">
      <c r="A3538" s="40" t="s">
        <v>7256</v>
      </c>
      <c r="B3538" s="16" t="s">
        <v>7257</v>
      </c>
      <c r="C3538" s="8"/>
      <c r="D3538" s="8"/>
      <c r="E3538" s="8"/>
      <c r="F3538" s="9"/>
      <c r="G3538" s="36"/>
      <c r="H3538" s="12"/>
      <c r="I3538" s="12"/>
      <c r="J3538" s="13"/>
      <c r="K3538" s="34"/>
      <c r="L3538" s="8"/>
      <c r="M3538" s="8"/>
      <c r="N3538" s="9"/>
      <c r="O3538" s="36"/>
      <c r="P3538" s="12"/>
      <c r="Q3538" s="12"/>
      <c r="R3538" s="13"/>
      <c r="S3538" s="34"/>
      <c r="T3538" s="8"/>
      <c r="U3538" s="8"/>
      <c r="V3538" s="9"/>
      <c r="W3538" s="36">
        <v>924.41000000000008</v>
      </c>
      <c r="X3538" s="12">
        <v>16</v>
      </c>
      <c r="Y3538" s="12">
        <v>21</v>
      </c>
      <c r="Z3538" s="12">
        <v>63.799999999999983</v>
      </c>
      <c r="AA3538" s="52">
        <f t="shared" si="220"/>
        <v>1</v>
      </c>
      <c r="AB3538" s="54">
        <f t="shared" si="221"/>
        <v>1</v>
      </c>
      <c r="AC3538" s="54">
        <f t="shared" si="222"/>
        <v>4.5454545454545456E-2</v>
      </c>
      <c r="AD3538" s="55">
        <f t="shared" si="223"/>
        <v>0.68181818181818177</v>
      </c>
    </row>
    <row r="3539" spans="1:30" x14ac:dyDescent="0.3">
      <c r="A3539" s="40" t="s">
        <v>3371</v>
      </c>
      <c r="B3539" s="3" t="s">
        <v>3372</v>
      </c>
      <c r="C3539" s="8"/>
      <c r="D3539" s="8"/>
      <c r="E3539" s="8"/>
      <c r="F3539" s="9"/>
      <c r="G3539" s="36">
        <v>774.07</v>
      </c>
      <c r="H3539" s="12">
        <v>13</v>
      </c>
      <c r="I3539" s="12">
        <v>22</v>
      </c>
      <c r="J3539" s="13">
        <v>32.300000000000004</v>
      </c>
      <c r="K3539" s="34"/>
      <c r="L3539" s="8"/>
      <c r="M3539" s="8"/>
      <c r="N3539" s="9"/>
      <c r="O3539" s="36"/>
      <c r="P3539" s="12"/>
      <c r="Q3539" s="12"/>
      <c r="R3539" s="13"/>
      <c r="S3539" s="34"/>
      <c r="T3539" s="8"/>
      <c r="U3539" s="8"/>
      <c r="V3539" s="9"/>
      <c r="W3539" s="36"/>
      <c r="X3539" s="12"/>
      <c r="Y3539" s="12"/>
      <c r="Z3539" s="12"/>
      <c r="AA3539" s="52">
        <f t="shared" si="220"/>
        <v>4.3478260869565216E-2</v>
      </c>
      <c r="AB3539" s="54">
        <f t="shared" si="221"/>
        <v>1</v>
      </c>
      <c r="AC3539" s="54">
        <f t="shared" si="222"/>
        <v>1</v>
      </c>
      <c r="AD3539" s="55">
        <f t="shared" si="223"/>
        <v>0.6811594202898551</v>
      </c>
    </row>
    <row r="3540" spans="1:30" x14ac:dyDescent="0.3">
      <c r="A3540" s="40" t="s">
        <v>4160</v>
      </c>
      <c r="B3540" s="3" t="s">
        <v>4161</v>
      </c>
      <c r="C3540" s="8"/>
      <c r="D3540" s="8"/>
      <c r="E3540" s="8"/>
      <c r="F3540" s="9"/>
      <c r="G3540" s="36"/>
      <c r="H3540" s="12"/>
      <c r="I3540" s="12"/>
      <c r="J3540" s="13"/>
      <c r="K3540" s="34"/>
      <c r="L3540" s="8"/>
      <c r="M3540" s="8"/>
      <c r="N3540" s="9"/>
      <c r="O3540" s="36">
        <v>1119.23</v>
      </c>
      <c r="P3540" s="12">
        <v>16</v>
      </c>
      <c r="Q3540" s="12">
        <v>22</v>
      </c>
      <c r="R3540" s="13">
        <v>48.600000000000016</v>
      </c>
      <c r="S3540" s="34"/>
      <c r="T3540" s="8"/>
      <c r="U3540" s="8"/>
      <c r="V3540" s="9"/>
      <c r="W3540" s="36"/>
      <c r="X3540" s="12"/>
      <c r="Y3540" s="12"/>
      <c r="Z3540" s="12"/>
      <c r="AA3540" s="52">
        <f t="shared" si="220"/>
        <v>1</v>
      </c>
      <c r="AB3540" s="54">
        <f t="shared" si="221"/>
        <v>4.3478260869565216E-2</v>
      </c>
      <c r="AC3540" s="54">
        <f t="shared" si="222"/>
        <v>1</v>
      </c>
      <c r="AD3540" s="55">
        <f t="shared" si="223"/>
        <v>0.6811594202898551</v>
      </c>
    </row>
    <row r="3541" spans="1:30" x14ac:dyDescent="0.3">
      <c r="A3541" s="40" t="s">
        <v>3365</v>
      </c>
      <c r="B3541" s="3" t="s">
        <v>3366</v>
      </c>
      <c r="C3541" s="8"/>
      <c r="D3541" s="8"/>
      <c r="E3541" s="8"/>
      <c r="F3541" s="9"/>
      <c r="G3541" s="36">
        <v>965.31999999999994</v>
      </c>
      <c r="H3541" s="12">
        <v>16</v>
      </c>
      <c r="I3541" s="12">
        <v>26</v>
      </c>
      <c r="J3541" s="13">
        <v>20.6</v>
      </c>
      <c r="K3541" s="34"/>
      <c r="L3541" s="8"/>
      <c r="M3541" s="8"/>
      <c r="N3541" s="9"/>
      <c r="O3541" s="36"/>
      <c r="P3541" s="12"/>
      <c r="Q3541" s="12"/>
      <c r="R3541" s="13"/>
      <c r="S3541" s="34"/>
      <c r="T3541" s="8"/>
      <c r="U3541" s="8"/>
      <c r="V3541" s="9"/>
      <c r="W3541" s="36"/>
      <c r="X3541" s="12"/>
      <c r="Y3541" s="12"/>
      <c r="Z3541" s="12"/>
      <c r="AA3541" s="52">
        <f t="shared" si="220"/>
        <v>3.7037037037037035E-2</v>
      </c>
      <c r="AB3541" s="54">
        <f t="shared" si="221"/>
        <v>1</v>
      </c>
      <c r="AC3541" s="54">
        <f t="shared" si="222"/>
        <v>1</v>
      </c>
      <c r="AD3541" s="55">
        <f t="shared" si="223"/>
        <v>0.67901234567901236</v>
      </c>
    </row>
    <row r="3542" spans="1:30" x14ac:dyDescent="0.3">
      <c r="A3542" s="40" t="s">
        <v>4154</v>
      </c>
      <c r="B3542" s="3" t="s">
        <v>431</v>
      </c>
      <c r="C3542" s="8"/>
      <c r="D3542" s="8"/>
      <c r="E3542" s="8"/>
      <c r="F3542" s="9"/>
      <c r="G3542" s="36"/>
      <c r="H3542" s="12"/>
      <c r="I3542" s="12"/>
      <c r="J3542" s="13"/>
      <c r="K3542" s="34"/>
      <c r="L3542" s="8"/>
      <c r="M3542" s="8"/>
      <c r="N3542" s="9"/>
      <c r="O3542" s="36">
        <v>1146.0800000000002</v>
      </c>
      <c r="P3542" s="12">
        <v>21</v>
      </c>
      <c r="Q3542" s="12">
        <v>28</v>
      </c>
      <c r="R3542" s="13">
        <v>35.79999999999999</v>
      </c>
      <c r="S3542" s="34"/>
      <c r="T3542" s="8"/>
      <c r="U3542" s="8"/>
      <c r="V3542" s="9"/>
      <c r="W3542" s="36"/>
      <c r="X3542" s="12"/>
      <c r="Y3542" s="12"/>
      <c r="Z3542" s="12"/>
      <c r="AA3542" s="52">
        <f t="shared" si="220"/>
        <v>1</v>
      </c>
      <c r="AB3542" s="54">
        <f t="shared" si="221"/>
        <v>3.4482758620689655E-2</v>
      </c>
      <c r="AC3542" s="54">
        <f t="shared" si="222"/>
        <v>1</v>
      </c>
      <c r="AD3542" s="55">
        <f t="shared" si="223"/>
        <v>0.67816091954022983</v>
      </c>
    </row>
    <row r="3543" spans="1:30" x14ac:dyDescent="0.3">
      <c r="A3543" s="40" t="s">
        <v>3360</v>
      </c>
      <c r="B3543" s="3" t="s">
        <v>294</v>
      </c>
      <c r="C3543" s="8"/>
      <c r="D3543" s="8"/>
      <c r="E3543" s="8"/>
      <c r="F3543" s="9"/>
      <c r="G3543" s="36">
        <v>1258.1500000000001</v>
      </c>
      <c r="H3543" s="12">
        <v>21</v>
      </c>
      <c r="I3543" s="12">
        <v>28</v>
      </c>
      <c r="J3543" s="13">
        <v>22.600000000000009</v>
      </c>
      <c r="K3543" s="34"/>
      <c r="L3543" s="8"/>
      <c r="M3543" s="8"/>
      <c r="N3543" s="9"/>
      <c r="O3543" s="36"/>
      <c r="P3543" s="12"/>
      <c r="Q3543" s="12"/>
      <c r="R3543" s="13"/>
      <c r="S3543" s="34"/>
      <c r="T3543" s="8"/>
      <c r="U3543" s="8"/>
      <c r="V3543" s="9"/>
      <c r="W3543" s="36"/>
      <c r="X3543" s="12"/>
      <c r="Y3543" s="12"/>
      <c r="Z3543" s="12"/>
      <c r="AA3543" s="52">
        <f t="shared" si="220"/>
        <v>3.4482758620689655E-2</v>
      </c>
      <c r="AB3543" s="54">
        <f t="shared" si="221"/>
        <v>1</v>
      </c>
      <c r="AC3543" s="54">
        <f t="shared" si="222"/>
        <v>1</v>
      </c>
      <c r="AD3543" s="55">
        <f t="shared" si="223"/>
        <v>0.67816091954022983</v>
      </c>
    </row>
    <row r="3544" spans="1:30" x14ac:dyDescent="0.3">
      <c r="A3544" s="40" t="s">
        <v>2094</v>
      </c>
      <c r="B3544" s="3" t="s">
        <v>2095</v>
      </c>
      <c r="C3544" s="34">
        <v>106.09</v>
      </c>
      <c r="D3544" s="8">
        <v>2</v>
      </c>
      <c r="E3544" s="8">
        <v>6</v>
      </c>
      <c r="F3544" s="9">
        <v>6.5</v>
      </c>
      <c r="G3544" s="36">
        <v>264.45000000000005</v>
      </c>
      <c r="H3544" s="12">
        <v>5</v>
      </c>
      <c r="I3544" s="12">
        <v>11</v>
      </c>
      <c r="J3544" s="13">
        <v>6.8</v>
      </c>
      <c r="K3544" s="34"/>
      <c r="L3544" s="8"/>
      <c r="M3544" s="8"/>
      <c r="N3544" s="9"/>
      <c r="O3544" s="36">
        <v>39.01</v>
      </c>
      <c r="P3544" s="12">
        <v>1</v>
      </c>
      <c r="Q3544" s="12">
        <v>4</v>
      </c>
      <c r="R3544" s="13">
        <v>3.4</v>
      </c>
      <c r="S3544" s="34">
        <v>107.12</v>
      </c>
      <c r="T3544" s="8">
        <v>3</v>
      </c>
      <c r="U3544" s="8">
        <v>4</v>
      </c>
      <c r="V3544" s="9">
        <v>3</v>
      </c>
      <c r="W3544" s="36">
        <v>30.08</v>
      </c>
      <c r="X3544" s="12">
        <v>1</v>
      </c>
      <c r="Y3544" s="12">
        <v>3</v>
      </c>
      <c r="Z3544" s="12">
        <v>3</v>
      </c>
      <c r="AA3544" s="52">
        <f t="shared" si="220"/>
        <v>0.58333333333333337</v>
      </c>
      <c r="AB3544" s="54">
        <f t="shared" si="221"/>
        <v>0.2</v>
      </c>
      <c r="AC3544" s="54">
        <f t="shared" si="222"/>
        <v>1.25</v>
      </c>
      <c r="AD3544" s="55">
        <f t="shared" si="223"/>
        <v>0.6777777777777777</v>
      </c>
    </row>
    <row r="3545" spans="1:30" x14ac:dyDescent="0.3">
      <c r="A3545" s="40" t="s">
        <v>340</v>
      </c>
      <c r="B3545" s="3" t="s">
        <v>341</v>
      </c>
      <c r="C3545" s="34">
        <v>941.99000000000012</v>
      </c>
      <c r="D3545" s="8">
        <v>16</v>
      </c>
      <c r="E3545" s="8">
        <v>24</v>
      </c>
      <c r="F3545" s="9">
        <v>51.299999999999983</v>
      </c>
      <c r="G3545" s="36">
        <v>984.51000000000022</v>
      </c>
      <c r="H3545" s="12">
        <v>17</v>
      </c>
      <c r="I3545" s="12">
        <v>24</v>
      </c>
      <c r="J3545" s="13">
        <v>53</v>
      </c>
      <c r="K3545" s="34"/>
      <c r="L3545" s="8"/>
      <c r="M3545" s="8"/>
      <c r="N3545" s="9"/>
      <c r="O3545" s="36">
        <v>1520.7300000000002</v>
      </c>
      <c r="P3545" s="12">
        <v>28</v>
      </c>
      <c r="Q3545" s="12">
        <v>31</v>
      </c>
      <c r="R3545" s="13">
        <v>53</v>
      </c>
      <c r="S3545" s="34"/>
      <c r="T3545" s="8"/>
      <c r="U3545" s="8"/>
      <c r="V3545" s="9"/>
      <c r="W3545" s="36"/>
      <c r="X3545" s="12"/>
      <c r="Y3545" s="12"/>
      <c r="Z3545" s="12"/>
      <c r="AA3545" s="52">
        <f t="shared" si="220"/>
        <v>1</v>
      </c>
      <c r="AB3545" s="54">
        <f t="shared" si="221"/>
        <v>3.125E-2</v>
      </c>
      <c r="AC3545" s="54">
        <f t="shared" si="222"/>
        <v>1</v>
      </c>
      <c r="AD3545" s="55">
        <f t="shared" si="223"/>
        <v>0.67708333333333337</v>
      </c>
    </row>
    <row r="3546" spans="1:30" x14ac:dyDescent="0.3">
      <c r="A3546" s="40" t="s">
        <v>4150</v>
      </c>
      <c r="B3546" s="3" t="s">
        <v>181</v>
      </c>
      <c r="C3546" s="8"/>
      <c r="D3546" s="8"/>
      <c r="E3546" s="8"/>
      <c r="F3546" s="9"/>
      <c r="G3546" s="36"/>
      <c r="H3546" s="12"/>
      <c r="I3546" s="12"/>
      <c r="J3546" s="13"/>
      <c r="K3546" s="34"/>
      <c r="L3546" s="8"/>
      <c r="M3546" s="8"/>
      <c r="N3546" s="9"/>
      <c r="O3546" s="36">
        <v>1752.6100000000001</v>
      </c>
      <c r="P3546" s="12">
        <v>27</v>
      </c>
      <c r="Q3546" s="12">
        <v>31</v>
      </c>
      <c r="R3546" s="13">
        <v>40.299999999999983</v>
      </c>
      <c r="S3546" s="34"/>
      <c r="T3546" s="8"/>
      <c r="U3546" s="8"/>
      <c r="V3546" s="9"/>
      <c r="W3546" s="36"/>
      <c r="X3546" s="12"/>
      <c r="Y3546" s="12"/>
      <c r="Z3546" s="12"/>
      <c r="AA3546" s="52">
        <f t="shared" si="220"/>
        <v>1</v>
      </c>
      <c r="AB3546" s="54">
        <f t="shared" si="221"/>
        <v>3.125E-2</v>
      </c>
      <c r="AC3546" s="54">
        <f t="shared" si="222"/>
        <v>1</v>
      </c>
      <c r="AD3546" s="55">
        <f t="shared" si="223"/>
        <v>0.67708333333333337</v>
      </c>
    </row>
    <row r="3547" spans="1:30" x14ac:dyDescent="0.3">
      <c r="A3547" s="40" t="s">
        <v>3355</v>
      </c>
      <c r="B3547" s="3" t="s">
        <v>3356</v>
      </c>
      <c r="C3547" s="8"/>
      <c r="D3547" s="8"/>
      <c r="E3547" s="8"/>
      <c r="F3547" s="9"/>
      <c r="G3547" s="36">
        <v>1383.4</v>
      </c>
      <c r="H3547" s="12">
        <v>22</v>
      </c>
      <c r="I3547" s="12">
        <v>32</v>
      </c>
      <c r="J3547" s="13">
        <v>39.299999999999983</v>
      </c>
      <c r="K3547" s="34"/>
      <c r="L3547" s="8"/>
      <c r="M3547" s="8"/>
      <c r="N3547" s="9"/>
      <c r="O3547" s="36"/>
      <c r="P3547" s="12"/>
      <c r="Q3547" s="12"/>
      <c r="R3547" s="13"/>
      <c r="S3547" s="34"/>
      <c r="T3547" s="8"/>
      <c r="U3547" s="8"/>
      <c r="V3547" s="9"/>
      <c r="W3547" s="36"/>
      <c r="X3547" s="12"/>
      <c r="Y3547" s="12"/>
      <c r="Z3547" s="12"/>
      <c r="AA3547" s="52">
        <f t="shared" si="220"/>
        <v>3.0303030303030304E-2</v>
      </c>
      <c r="AB3547" s="54">
        <f t="shared" si="221"/>
        <v>1</v>
      </c>
      <c r="AC3547" s="54">
        <f t="shared" si="222"/>
        <v>1</v>
      </c>
      <c r="AD3547" s="55">
        <f t="shared" si="223"/>
        <v>0.6767676767676768</v>
      </c>
    </row>
    <row r="3548" spans="1:30" x14ac:dyDescent="0.3">
      <c r="A3548" s="40" t="s">
        <v>3364</v>
      </c>
      <c r="B3548" s="3" t="s">
        <v>255</v>
      </c>
      <c r="C3548" s="8"/>
      <c r="D3548" s="8"/>
      <c r="E3548" s="8"/>
      <c r="F3548" s="9"/>
      <c r="G3548" s="36">
        <v>1034.5700000000002</v>
      </c>
      <c r="H3548" s="12">
        <v>18</v>
      </c>
      <c r="I3548" s="12">
        <v>34</v>
      </c>
      <c r="J3548" s="13">
        <v>13.599999999999996</v>
      </c>
      <c r="K3548" s="34"/>
      <c r="L3548" s="8"/>
      <c r="M3548" s="8"/>
      <c r="N3548" s="9"/>
      <c r="O3548" s="36"/>
      <c r="P3548" s="12"/>
      <c r="Q3548" s="12"/>
      <c r="R3548" s="13"/>
      <c r="S3548" s="34"/>
      <c r="T3548" s="8"/>
      <c r="U3548" s="8"/>
      <c r="V3548" s="9"/>
      <c r="W3548" s="36"/>
      <c r="X3548" s="12"/>
      <c r="Y3548" s="12"/>
      <c r="Z3548" s="12"/>
      <c r="AA3548" s="52">
        <f t="shared" si="220"/>
        <v>2.8571428571428571E-2</v>
      </c>
      <c r="AB3548" s="54">
        <f t="shared" si="221"/>
        <v>1</v>
      </c>
      <c r="AC3548" s="54">
        <f t="shared" si="222"/>
        <v>1</v>
      </c>
      <c r="AD3548" s="55">
        <f t="shared" si="223"/>
        <v>0.67619047619047612</v>
      </c>
    </row>
    <row r="3549" spans="1:30" x14ac:dyDescent="0.3">
      <c r="A3549" s="40" t="s">
        <v>628</v>
      </c>
      <c r="B3549" s="3" t="s">
        <v>629</v>
      </c>
      <c r="C3549" s="34">
        <v>586.83999999999992</v>
      </c>
      <c r="D3549" s="8">
        <v>10</v>
      </c>
      <c r="E3549" s="8">
        <v>15</v>
      </c>
      <c r="F3549" s="9">
        <v>27.6</v>
      </c>
      <c r="G3549" s="36">
        <v>283.59000000000003</v>
      </c>
      <c r="H3549" s="12">
        <v>5</v>
      </c>
      <c r="I3549" s="12">
        <v>8</v>
      </c>
      <c r="J3549" s="13">
        <v>14</v>
      </c>
      <c r="K3549" s="34"/>
      <c r="L3549" s="8"/>
      <c r="M3549" s="8"/>
      <c r="N3549" s="9"/>
      <c r="O3549" s="36">
        <v>59.32</v>
      </c>
      <c r="P3549" s="12">
        <v>2</v>
      </c>
      <c r="Q3549" s="12">
        <v>5</v>
      </c>
      <c r="R3549" s="13">
        <v>8</v>
      </c>
      <c r="S3549" s="34"/>
      <c r="T3549" s="8"/>
      <c r="U3549" s="8"/>
      <c r="V3549" s="9"/>
      <c r="W3549" s="36">
        <v>341.14</v>
      </c>
      <c r="X3549" s="12">
        <v>7</v>
      </c>
      <c r="Y3549" s="12">
        <v>11</v>
      </c>
      <c r="Z3549" s="12">
        <v>15.200000000000001</v>
      </c>
      <c r="AA3549" s="52">
        <f t="shared" si="220"/>
        <v>1.7777777777777777</v>
      </c>
      <c r="AB3549" s="54">
        <f t="shared" si="221"/>
        <v>0.16666666666666666</v>
      </c>
      <c r="AC3549" s="54">
        <f t="shared" si="222"/>
        <v>8.3333333333333329E-2</v>
      </c>
      <c r="AD3549" s="55">
        <f t="shared" si="223"/>
        <v>0.67592592592592593</v>
      </c>
    </row>
    <row r="3550" spans="1:30" x14ac:dyDescent="0.3">
      <c r="A3550" s="40" t="s">
        <v>3363</v>
      </c>
      <c r="B3550" s="3" t="s">
        <v>193</v>
      </c>
      <c r="C3550" s="8"/>
      <c r="D3550" s="8"/>
      <c r="E3550" s="8"/>
      <c r="F3550" s="9"/>
      <c r="G3550" s="36">
        <v>1216.6400000000001</v>
      </c>
      <c r="H3550" s="12">
        <v>19</v>
      </c>
      <c r="I3550" s="12">
        <v>35</v>
      </c>
      <c r="J3550" s="13">
        <v>42.600000000000009</v>
      </c>
      <c r="K3550" s="34"/>
      <c r="L3550" s="8"/>
      <c r="M3550" s="8"/>
      <c r="N3550" s="9"/>
      <c r="O3550" s="36"/>
      <c r="P3550" s="12"/>
      <c r="Q3550" s="12"/>
      <c r="R3550" s="13"/>
      <c r="S3550" s="34"/>
      <c r="T3550" s="8"/>
      <c r="U3550" s="8"/>
      <c r="V3550" s="9"/>
      <c r="W3550" s="36"/>
      <c r="X3550" s="12"/>
      <c r="Y3550" s="12"/>
      <c r="Z3550" s="12"/>
      <c r="AA3550" s="52">
        <f t="shared" si="220"/>
        <v>2.7777777777777776E-2</v>
      </c>
      <c r="AB3550" s="54">
        <f t="shared" si="221"/>
        <v>1</v>
      </c>
      <c r="AC3550" s="54">
        <f t="shared" si="222"/>
        <v>1</v>
      </c>
      <c r="AD3550" s="55">
        <f t="shared" si="223"/>
        <v>0.67592592592592593</v>
      </c>
    </row>
    <row r="3551" spans="1:30" x14ac:dyDescent="0.3">
      <c r="A3551" s="40" t="s">
        <v>721</v>
      </c>
      <c r="B3551" s="3" t="s">
        <v>722</v>
      </c>
      <c r="C3551" s="34">
        <v>508.9899999999999</v>
      </c>
      <c r="D3551" s="8">
        <v>9</v>
      </c>
      <c r="E3551" s="8">
        <v>11</v>
      </c>
      <c r="F3551" s="9">
        <v>11</v>
      </c>
      <c r="G3551" s="36">
        <v>89.39</v>
      </c>
      <c r="H3551" s="12">
        <v>2</v>
      </c>
      <c r="I3551" s="12">
        <v>7</v>
      </c>
      <c r="J3551" s="13">
        <v>7</v>
      </c>
      <c r="K3551" s="34"/>
      <c r="L3551" s="8"/>
      <c r="M3551" s="8"/>
      <c r="N3551" s="9"/>
      <c r="O3551" s="36">
        <v>1872.4499999999998</v>
      </c>
      <c r="P3551" s="12">
        <v>31</v>
      </c>
      <c r="Q3551" s="12">
        <v>36</v>
      </c>
      <c r="R3551" s="13">
        <v>44.299999999999976</v>
      </c>
      <c r="S3551" s="34"/>
      <c r="T3551" s="8"/>
      <c r="U3551" s="8"/>
      <c r="V3551" s="9"/>
      <c r="W3551" s="36">
        <v>32.5</v>
      </c>
      <c r="X3551" s="12">
        <v>1</v>
      </c>
      <c r="Y3551" s="12">
        <v>1</v>
      </c>
      <c r="Z3551" s="12">
        <v>1.4</v>
      </c>
      <c r="AA3551" s="52">
        <f t="shared" si="220"/>
        <v>1.5</v>
      </c>
      <c r="AB3551" s="54">
        <f t="shared" si="221"/>
        <v>2.7027027027027029E-2</v>
      </c>
      <c r="AC3551" s="54">
        <f t="shared" si="222"/>
        <v>0.5</v>
      </c>
      <c r="AD3551" s="55">
        <f t="shared" si="223"/>
        <v>0.67567567567567577</v>
      </c>
    </row>
    <row r="3552" spans="1:30" x14ac:dyDescent="0.3">
      <c r="A3552" s="40" t="s">
        <v>3354</v>
      </c>
      <c r="B3552" s="3" t="s">
        <v>181</v>
      </c>
      <c r="C3552" s="8"/>
      <c r="D3552" s="8"/>
      <c r="E3552" s="8"/>
      <c r="F3552" s="9"/>
      <c r="G3552" s="36">
        <v>1543.08</v>
      </c>
      <c r="H3552" s="12">
        <v>25</v>
      </c>
      <c r="I3552" s="12">
        <v>36</v>
      </c>
      <c r="J3552" s="13">
        <v>40.5</v>
      </c>
      <c r="K3552" s="34"/>
      <c r="L3552" s="8"/>
      <c r="M3552" s="8"/>
      <c r="N3552" s="9"/>
      <c r="O3552" s="36"/>
      <c r="P3552" s="12"/>
      <c r="Q3552" s="12"/>
      <c r="R3552" s="13"/>
      <c r="S3552" s="34"/>
      <c r="T3552" s="8"/>
      <c r="U3552" s="8"/>
      <c r="V3552" s="9"/>
      <c r="W3552" s="36"/>
      <c r="X3552" s="12"/>
      <c r="Y3552" s="12"/>
      <c r="Z3552" s="12"/>
      <c r="AA3552" s="52">
        <f t="shared" si="220"/>
        <v>2.7027027027027029E-2</v>
      </c>
      <c r="AB3552" s="54">
        <f t="shared" si="221"/>
        <v>1</v>
      </c>
      <c r="AC3552" s="54">
        <f t="shared" si="222"/>
        <v>1</v>
      </c>
      <c r="AD3552" s="55">
        <f t="shared" si="223"/>
        <v>0.67567567567567577</v>
      </c>
    </row>
    <row r="3553" spans="1:30" x14ac:dyDescent="0.3">
      <c r="A3553" s="40" t="s">
        <v>3361</v>
      </c>
      <c r="B3553" s="3" t="s">
        <v>3362</v>
      </c>
      <c r="C3553" s="8"/>
      <c r="D3553" s="8"/>
      <c r="E3553" s="8"/>
      <c r="F3553" s="9"/>
      <c r="G3553" s="36">
        <v>1263.6600000000003</v>
      </c>
      <c r="H3553" s="12">
        <v>21</v>
      </c>
      <c r="I3553" s="12">
        <v>46</v>
      </c>
      <c r="J3553" s="13">
        <v>16</v>
      </c>
      <c r="K3553" s="34"/>
      <c r="L3553" s="8"/>
      <c r="M3553" s="8"/>
      <c r="N3553" s="9"/>
      <c r="O3553" s="36"/>
      <c r="P3553" s="12"/>
      <c r="Q3553" s="12"/>
      <c r="R3553" s="13"/>
      <c r="S3553" s="34"/>
      <c r="T3553" s="8"/>
      <c r="U3553" s="8"/>
      <c r="V3553" s="9"/>
      <c r="W3553" s="36"/>
      <c r="X3553" s="12"/>
      <c r="Y3553" s="12"/>
      <c r="Z3553" s="12"/>
      <c r="AA3553" s="52">
        <f t="shared" si="220"/>
        <v>2.1276595744680851E-2</v>
      </c>
      <c r="AB3553" s="54">
        <f t="shared" si="221"/>
        <v>1</v>
      </c>
      <c r="AC3553" s="54">
        <f t="shared" si="222"/>
        <v>1</v>
      </c>
      <c r="AD3553" s="55">
        <f t="shared" si="223"/>
        <v>0.67375886524822681</v>
      </c>
    </row>
    <row r="3554" spans="1:30" x14ac:dyDescent="0.3">
      <c r="A3554" s="40" t="s">
        <v>6893</v>
      </c>
      <c r="B3554" s="16" t="s">
        <v>294</v>
      </c>
      <c r="C3554" s="8"/>
      <c r="D3554" s="8"/>
      <c r="E3554" s="8"/>
      <c r="F3554" s="9"/>
      <c r="G3554" s="36"/>
      <c r="H3554" s="12"/>
      <c r="I3554" s="12"/>
      <c r="J3554" s="13"/>
      <c r="K3554" s="34"/>
      <c r="L3554" s="8"/>
      <c r="M3554" s="8"/>
      <c r="N3554" s="9"/>
      <c r="O3554" s="36"/>
      <c r="P3554" s="12"/>
      <c r="Q3554" s="12"/>
      <c r="R3554" s="13"/>
      <c r="S3554" s="34"/>
      <c r="T3554" s="8"/>
      <c r="U3554" s="8"/>
      <c r="V3554" s="9"/>
      <c r="W3554" s="36">
        <v>1977.0800000000002</v>
      </c>
      <c r="X3554" s="12">
        <v>37</v>
      </c>
      <c r="Y3554" s="12">
        <v>47</v>
      </c>
      <c r="Z3554" s="12">
        <v>35.700000000000024</v>
      </c>
      <c r="AA3554" s="52">
        <f t="shared" si="220"/>
        <v>1</v>
      </c>
      <c r="AB3554" s="54">
        <f t="shared" si="221"/>
        <v>1</v>
      </c>
      <c r="AC3554" s="54">
        <f t="shared" si="222"/>
        <v>2.0833333333333332E-2</v>
      </c>
      <c r="AD3554" s="55">
        <f t="shared" si="223"/>
        <v>0.67361111111111116</v>
      </c>
    </row>
    <row r="3555" spans="1:30" x14ac:dyDescent="0.3">
      <c r="A3555" s="40" t="s">
        <v>2545</v>
      </c>
      <c r="B3555" s="3" t="s">
        <v>2546</v>
      </c>
      <c r="C3555" s="34">
        <v>43.33</v>
      </c>
      <c r="D3555" s="8">
        <v>1</v>
      </c>
      <c r="E3555" s="8">
        <v>6</v>
      </c>
      <c r="F3555" s="9">
        <v>12.4</v>
      </c>
      <c r="G3555" s="36">
        <v>36.270000000000003</v>
      </c>
      <c r="H3555" s="12">
        <v>1</v>
      </c>
      <c r="I3555" s="12">
        <v>7</v>
      </c>
      <c r="J3555" s="13">
        <v>12.4</v>
      </c>
      <c r="K3555" s="34"/>
      <c r="L3555" s="8"/>
      <c r="M3555" s="8"/>
      <c r="N3555" s="9"/>
      <c r="O3555" s="36"/>
      <c r="P3555" s="12"/>
      <c r="Q3555" s="12"/>
      <c r="R3555" s="13"/>
      <c r="S3555" s="34"/>
      <c r="T3555" s="8"/>
      <c r="U3555" s="8"/>
      <c r="V3555" s="9"/>
      <c r="W3555" s="36">
        <v>88.5</v>
      </c>
      <c r="X3555" s="12">
        <v>2</v>
      </c>
      <c r="Y3555" s="12">
        <v>6</v>
      </c>
      <c r="Z3555" s="12">
        <v>10.8</v>
      </c>
      <c r="AA3555" s="52">
        <f t="shared" si="220"/>
        <v>0.875</v>
      </c>
      <c r="AB3555" s="54">
        <f t="shared" si="221"/>
        <v>1</v>
      </c>
      <c r="AC3555" s="54">
        <f t="shared" si="222"/>
        <v>0.14285714285714285</v>
      </c>
      <c r="AD3555" s="55">
        <f t="shared" si="223"/>
        <v>0.67261904761904756</v>
      </c>
    </row>
    <row r="3556" spans="1:30" x14ac:dyDescent="0.3">
      <c r="A3556" s="40" t="s">
        <v>7135</v>
      </c>
      <c r="B3556" s="16" t="s">
        <v>4</v>
      </c>
      <c r="C3556" s="8"/>
      <c r="D3556" s="8"/>
      <c r="E3556" s="8"/>
      <c r="F3556" s="9"/>
      <c r="G3556" s="36"/>
      <c r="H3556" s="12"/>
      <c r="I3556" s="12"/>
      <c r="J3556" s="13"/>
      <c r="K3556" s="34"/>
      <c r="L3556" s="8"/>
      <c r="M3556" s="8"/>
      <c r="N3556" s="9"/>
      <c r="O3556" s="36"/>
      <c r="P3556" s="12"/>
      <c r="Q3556" s="12"/>
      <c r="R3556" s="13"/>
      <c r="S3556" s="34"/>
      <c r="T3556" s="8"/>
      <c r="U3556" s="8"/>
      <c r="V3556" s="9"/>
      <c r="W3556" s="36">
        <v>2529.84</v>
      </c>
      <c r="X3556" s="12">
        <v>49</v>
      </c>
      <c r="Y3556" s="12">
        <v>63</v>
      </c>
      <c r="Z3556" s="12">
        <v>33.299999999999976</v>
      </c>
      <c r="AA3556" s="52">
        <f t="shared" si="220"/>
        <v>1</v>
      </c>
      <c r="AB3556" s="54">
        <f t="shared" si="221"/>
        <v>1</v>
      </c>
      <c r="AC3556" s="54">
        <f t="shared" si="222"/>
        <v>1.5625E-2</v>
      </c>
      <c r="AD3556" s="55">
        <f t="shared" si="223"/>
        <v>0.671875</v>
      </c>
    </row>
    <row r="3557" spans="1:30" x14ac:dyDescent="0.3">
      <c r="A3557" s="40" t="s">
        <v>4144</v>
      </c>
      <c r="B3557" s="3" t="s">
        <v>4145</v>
      </c>
      <c r="C3557" s="8"/>
      <c r="D3557" s="8"/>
      <c r="E3557" s="8"/>
      <c r="F3557" s="9"/>
      <c r="G3557" s="36"/>
      <c r="H3557" s="12"/>
      <c r="I3557" s="12"/>
      <c r="J3557" s="13"/>
      <c r="K3557" s="34"/>
      <c r="L3557" s="8"/>
      <c r="M3557" s="8"/>
      <c r="N3557" s="9"/>
      <c r="O3557" s="36">
        <v>7765.630000000001</v>
      </c>
      <c r="P3557" s="12">
        <v>120</v>
      </c>
      <c r="Q3557" s="12">
        <v>144</v>
      </c>
      <c r="R3557" s="13">
        <v>58</v>
      </c>
      <c r="S3557" s="34"/>
      <c r="T3557" s="8"/>
      <c r="U3557" s="8"/>
      <c r="V3557" s="9"/>
      <c r="W3557" s="36"/>
      <c r="X3557" s="12"/>
      <c r="Y3557" s="12"/>
      <c r="Z3557" s="12"/>
      <c r="AA3557" s="52">
        <f t="shared" si="220"/>
        <v>1</v>
      </c>
      <c r="AB3557" s="54">
        <f t="shared" si="221"/>
        <v>6.8965517241379309E-3</v>
      </c>
      <c r="AC3557" s="54">
        <f t="shared" si="222"/>
        <v>1</v>
      </c>
      <c r="AD3557" s="55">
        <f t="shared" si="223"/>
        <v>0.6689655172413792</v>
      </c>
    </row>
    <row r="3558" spans="1:30" x14ac:dyDescent="0.3">
      <c r="A3558" s="40" t="s">
        <v>2328</v>
      </c>
      <c r="B3558" s="3" t="s">
        <v>2329</v>
      </c>
      <c r="C3558" s="34">
        <v>59.92</v>
      </c>
      <c r="D3558" s="8">
        <v>1</v>
      </c>
      <c r="E3558" s="8">
        <v>1</v>
      </c>
      <c r="F3558" s="9">
        <v>4</v>
      </c>
      <c r="G3558" s="36">
        <v>60.19</v>
      </c>
      <c r="H3558" s="12">
        <v>1</v>
      </c>
      <c r="I3558" s="12">
        <v>3</v>
      </c>
      <c r="J3558" s="13">
        <v>4.0999999999999996</v>
      </c>
      <c r="K3558" s="34">
        <v>62.76</v>
      </c>
      <c r="L3558" s="8">
        <v>1</v>
      </c>
      <c r="M3558" s="8">
        <v>1</v>
      </c>
      <c r="N3558" s="9">
        <v>1.8</v>
      </c>
      <c r="O3558" s="36">
        <v>54.48</v>
      </c>
      <c r="P3558" s="12">
        <v>1</v>
      </c>
      <c r="Q3558" s="12">
        <v>3</v>
      </c>
      <c r="R3558" s="13">
        <v>3</v>
      </c>
      <c r="S3558" s="34">
        <v>56.75</v>
      </c>
      <c r="T3558" s="8">
        <v>1</v>
      </c>
      <c r="U3558" s="8">
        <v>1</v>
      </c>
      <c r="V3558" s="9">
        <v>2.7</v>
      </c>
      <c r="W3558" s="36">
        <v>45.37</v>
      </c>
      <c r="X3558" s="12">
        <v>1</v>
      </c>
      <c r="Y3558" s="12">
        <v>1</v>
      </c>
      <c r="Z3558" s="12">
        <v>1.2</v>
      </c>
      <c r="AA3558" s="52">
        <f t="shared" si="220"/>
        <v>0.5</v>
      </c>
      <c r="AB3558" s="54">
        <f t="shared" si="221"/>
        <v>0.5</v>
      </c>
      <c r="AC3558" s="54">
        <f t="shared" si="222"/>
        <v>1</v>
      </c>
      <c r="AD3558" s="55">
        <f t="shared" si="223"/>
        <v>0.66666666666666663</v>
      </c>
    </row>
    <row r="3559" spans="1:30" x14ac:dyDescent="0.3">
      <c r="A3559" s="40" t="s">
        <v>4518</v>
      </c>
      <c r="B3559" s="3" t="s">
        <v>4519</v>
      </c>
      <c r="C3559" s="8"/>
      <c r="D3559" s="8"/>
      <c r="E3559" s="8"/>
      <c r="F3559" s="9"/>
      <c r="G3559" s="36"/>
      <c r="H3559" s="12"/>
      <c r="I3559" s="12"/>
      <c r="J3559" s="13"/>
      <c r="K3559" s="34"/>
      <c r="L3559" s="8"/>
      <c r="M3559" s="8"/>
      <c r="N3559" s="9"/>
      <c r="O3559" s="36">
        <v>85.47999999999999</v>
      </c>
      <c r="P3559" s="12">
        <v>2</v>
      </c>
      <c r="Q3559" s="12">
        <v>4</v>
      </c>
      <c r="R3559" s="13">
        <v>11</v>
      </c>
      <c r="S3559" s="34">
        <v>127.02000000000001</v>
      </c>
      <c r="T3559" s="8">
        <v>3</v>
      </c>
      <c r="U3559" s="8">
        <v>3</v>
      </c>
      <c r="V3559" s="9">
        <v>6.5</v>
      </c>
      <c r="W3559" s="36">
        <v>75.66</v>
      </c>
      <c r="X3559" s="12">
        <v>2</v>
      </c>
      <c r="Y3559" s="12">
        <v>4</v>
      </c>
      <c r="Z3559" s="12">
        <v>10</v>
      </c>
      <c r="AA3559" s="52">
        <f t="shared" si="220"/>
        <v>1</v>
      </c>
      <c r="AB3559" s="54">
        <f t="shared" si="221"/>
        <v>0.2</v>
      </c>
      <c r="AC3559" s="54">
        <f t="shared" si="222"/>
        <v>0.8</v>
      </c>
      <c r="AD3559" s="55">
        <f t="shared" si="223"/>
        <v>0.66666666666666663</v>
      </c>
    </row>
    <row r="3560" spans="1:30" x14ac:dyDescent="0.3">
      <c r="A3560" s="40" t="s">
        <v>1338</v>
      </c>
      <c r="B3560" s="3" t="s">
        <v>1339</v>
      </c>
      <c r="C3560" s="34">
        <v>213.47</v>
      </c>
      <c r="D3560" s="8">
        <v>4</v>
      </c>
      <c r="E3560" s="8">
        <v>4</v>
      </c>
      <c r="F3560" s="9">
        <v>31.3</v>
      </c>
      <c r="G3560" s="36">
        <v>204.88</v>
      </c>
      <c r="H3560" s="12">
        <v>4</v>
      </c>
      <c r="I3560" s="12">
        <v>4</v>
      </c>
      <c r="J3560" s="13">
        <v>31.3</v>
      </c>
      <c r="K3560" s="34">
        <v>131.63</v>
      </c>
      <c r="L3560" s="8">
        <v>3</v>
      </c>
      <c r="M3560" s="8">
        <v>3</v>
      </c>
      <c r="N3560" s="9">
        <v>23.399999999999995</v>
      </c>
      <c r="O3560" s="36">
        <v>133.52000000000001</v>
      </c>
      <c r="P3560" s="12">
        <v>3</v>
      </c>
      <c r="Q3560" s="12">
        <v>4</v>
      </c>
      <c r="R3560" s="13">
        <v>31.3</v>
      </c>
      <c r="S3560" s="34"/>
      <c r="T3560" s="8"/>
      <c r="U3560" s="8"/>
      <c r="V3560" s="9"/>
      <c r="W3560" s="36">
        <v>129.85</v>
      </c>
      <c r="X3560" s="12">
        <v>3</v>
      </c>
      <c r="Y3560" s="12">
        <v>4</v>
      </c>
      <c r="Z3560" s="12">
        <v>31.3</v>
      </c>
      <c r="AA3560" s="52">
        <f t="shared" si="220"/>
        <v>1</v>
      </c>
      <c r="AB3560" s="54">
        <f t="shared" si="221"/>
        <v>0.8</v>
      </c>
      <c r="AC3560" s="54">
        <f t="shared" si="222"/>
        <v>0.2</v>
      </c>
      <c r="AD3560" s="55">
        <f t="shared" si="223"/>
        <v>0.66666666666666663</v>
      </c>
    </row>
    <row r="3561" spans="1:30" x14ac:dyDescent="0.3">
      <c r="A3561" s="40" t="s">
        <v>3671</v>
      </c>
      <c r="B3561" s="3" t="s">
        <v>3672</v>
      </c>
      <c r="C3561" s="8"/>
      <c r="D3561" s="8"/>
      <c r="E3561" s="8"/>
      <c r="F3561" s="9"/>
      <c r="G3561" s="36">
        <v>41.06</v>
      </c>
      <c r="H3561" s="12">
        <v>1</v>
      </c>
      <c r="I3561" s="12">
        <v>2</v>
      </c>
      <c r="J3561" s="13">
        <v>2.8</v>
      </c>
      <c r="K3561" s="34">
        <v>35.92</v>
      </c>
      <c r="L3561" s="8">
        <v>1</v>
      </c>
      <c r="M3561" s="8">
        <v>1</v>
      </c>
      <c r="N3561" s="9">
        <v>1.5</v>
      </c>
      <c r="O3561" s="36">
        <v>31.12</v>
      </c>
      <c r="P3561" s="12">
        <v>1</v>
      </c>
      <c r="Q3561" s="12">
        <v>2</v>
      </c>
      <c r="R3561" s="13">
        <v>2.5</v>
      </c>
      <c r="S3561" s="34"/>
      <c r="T3561" s="8"/>
      <c r="U3561" s="8"/>
      <c r="V3561" s="9"/>
      <c r="W3561" s="36"/>
      <c r="X3561" s="12"/>
      <c r="Y3561" s="12"/>
      <c r="Z3561" s="12"/>
      <c r="AA3561" s="52">
        <f t="shared" si="220"/>
        <v>0.33333333333333331</v>
      </c>
      <c r="AB3561" s="54">
        <f t="shared" si="221"/>
        <v>0.66666666666666663</v>
      </c>
      <c r="AC3561" s="54">
        <f t="shared" si="222"/>
        <v>1</v>
      </c>
      <c r="AD3561" s="55">
        <f t="shared" si="223"/>
        <v>0.66666666666666663</v>
      </c>
    </row>
    <row r="3562" spans="1:30" x14ac:dyDescent="0.3">
      <c r="A3562" s="40" t="s">
        <v>4684</v>
      </c>
      <c r="B3562" s="3" t="s">
        <v>4685</v>
      </c>
      <c r="C3562" s="8"/>
      <c r="D3562" s="8"/>
      <c r="E3562" s="8"/>
      <c r="F3562" s="9"/>
      <c r="G3562" s="36"/>
      <c r="H3562" s="12"/>
      <c r="I3562" s="12"/>
      <c r="J3562" s="13"/>
      <c r="K3562" s="34">
        <v>45.65</v>
      </c>
      <c r="L3562" s="8">
        <v>1</v>
      </c>
      <c r="M3562" s="8">
        <v>1</v>
      </c>
      <c r="N3562" s="9">
        <v>8.3000000000000007</v>
      </c>
      <c r="O3562" s="36">
        <v>45.93</v>
      </c>
      <c r="P3562" s="12">
        <v>1</v>
      </c>
      <c r="Q3562" s="12">
        <v>2</v>
      </c>
      <c r="R3562" s="13">
        <v>13.4</v>
      </c>
      <c r="S3562" s="34"/>
      <c r="T3562" s="8"/>
      <c r="U3562" s="8"/>
      <c r="V3562" s="9"/>
      <c r="W3562" s="36">
        <v>45.61</v>
      </c>
      <c r="X3562" s="12">
        <v>1</v>
      </c>
      <c r="Y3562" s="12">
        <v>2</v>
      </c>
      <c r="Z3562" s="12">
        <v>10.199999999999999</v>
      </c>
      <c r="AA3562" s="52">
        <f t="shared" si="220"/>
        <v>1</v>
      </c>
      <c r="AB3562" s="54">
        <f t="shared" si="221"/>
        <v>0.66666666666666663</v>
      </c>
      <c r="AC3562" s="54">
        <f t="shared" si="222"/>
        <v>0.33333333333333331</v>
      </c>
      <c r="AD3562" s="55">
        <f t="shared" si="223"/>
        <v>0.66666666666666663</v>
      </c>
    </row>
    <row r="3563" spans="1:30" x14ac:dyDescent="0.3">
      <c r="A3563" s="40" t="s">
        <v>3811</v>
      </c>
      <c r="B3563" s="3" t="s">
        <v>3812</v>
      </c>
      <c r="C3563" s="8"/>
      <c r="D3563" s="8"/>
      <c r="E3563" s="8"/>
      <c r="F3563" s="9"/>
      <c r="G3563" s="36">
        <v>58.19</v>
      </c>
      <c r="H3563" s="12">
        <v>1</v>
      </c>
      <c r="I3563" s="12">
        <v>2</v>
      </c>
      <c r="J3563" s="13">
        <v>10.9</v>
      </c>
      <c r="K3563" s="34">
        <v>42.56</v>
      </c>
      <c r="L3563" s="8">
        <v>1</v>
      </c>
      <c r="M3563" s="8">
        <v>1</v>
      </c>
      <c r="N3563" s="9">
        <v>8.5</v>
      </c>
      <c r="O3563" s="36">
        <v>31.09</v>
      </c>
      <c r="P3563" s="12">
        <v>1</v>
      </c>
      <c r="Q3563" s="12">
        <v>2</v>
      </c>
      <c r="R3563" s="13">
        <v>8.5</v>
      </c>
      <c r="S3563" s="34"/>
      <c r="T3563" s="8"/>
      <c r="U3563" s="8"/>
      <c r="V3563" s="9"/>
      <c r="W3563" s="36"/>
      <c r="X3563" s="12"/>
      <c r="Y3563" s="12"/>
      <c r="Z3563" s="12"/>
      <c r="AA3563" s="52">
        <f t="shared" si="220"/>
        <v>0.33333333333333331</v>
      </c>
      <c r="AB3563" s="54">
        <f t="shared" si="221"/>
        <v>0.66666666666666663</v>
      </c>
      <c r="AC3563" s="54">
        <f t="shared" si="222"/>
        <v>1</v>
      </c>
      <c r="AD3563" s="55">
        <f t="shared" si="223"/>
        <v>0.66666666666666663</v>
      </c>
    </row>
    <row r="3564" spans="1:30" x14ac:dyDescent="0.3">
      <c r="A3564" s="40" t="s">
        <v>4705</v>
      </c>
      <c r="B3564" s="3" t="s">
        <v>4706</v>
      </c>
      <c r="C3564" s="8"/>
      <c r="D3564" s="8"/>
      <c r="E3564" s="8"/>
      <c r="F3564" s="9"/>
      <c r="G3564" s="36"/>
      <c r="H3564" s="12"/>
      <c r="I3564" s="12"/>
      <c r="J3564" s="13"/>
      <c r="K3564" s="34">
        <v>69.19</v>
      </c>
      <c r="L3564" s="8">
        <v>1</v>
      </c>
      <c r="M3564" s="8">
        <v>1</v>
      </c>
      <c r="N3564" s="9">
        <v>1.9</v>
      </c>
      <c r="O3564" s="36">
        <v>44.09</v>
      </c>
      <c r="P3564" s="12">
        <v>1</v>
      </c>
      <c r="Q3564" s="12">
        <v>2</v>
      </c>
      <c r="R3564" s="13">
        <v>3.8</v>
      </c>
      <c r="S3564" s="34"/>
      <c r="T3564" s="8"/>
      <c r="U3564" s="8"/>
      <c r="V3564" s="9"/>
      <c r="W3564" s="36">
        <v>85.240000000000009</v>
      </c>
      <c r="X3564" s="12">
        <v>2</v>
      </c>
      <c r="Y3564" s="12">
        <v>2</v>
      </c>
      <c r="Z3564" s="12">
        <v>4.8</v>
      </c>
      <c r="AA3564" s="52">
        <f t="shared" si="220"/>
        <v>1</v>
      </c>
      <c r="AB3564" s="54">
        <f t="shared" si="221"/>
        <v>0.66666666666666663</v>
      </c>
      <c r="AC3564" s="54">
        <f t="shared" si="222"/>
        <v>0.33333333333333331</v>
      </c>
      <c r="AD3564" s="55">
        <f t="shared" si="223"/>
        <v>0.66666666666666663</v>
      </c>
    </row>
    <row r="3565" spans="1:30" x14ac:dyDescent="0.3">
      <c r="A3565" s="40" t="s">
        <v>2604</v>
      </c>
      <c r="B3565" s="3" t="s">
        <v>2605</v>
      </c>
      <c r="C3565" s="34">
        <v>64.64</v>
      </c>
      <c r="D3565" s="8">
        <v>1</v>
      </c>
      <c r="E3565" s="8">
        <v>1</v>
      </c>
      <c r="F3565" s="9">
        <v>2.4</v>
      </c>
      <c r="G3565" s="36">
        <v>94.039999999999992</v>
      </c>
      <c r="H3565" s="12">
        <v>2</v>
      </c>
      <c r="I3565" s="12">
        <v>2</v>
      </c>
      <c r="J3565" s="13">
        <v>2.2999999999999998</v>
      </c>
      <c r="K3565" s="34"/>
      <c r="L3565" s="8"/>
      <c r="M3565" s="8"/>
      <c r="N3565" s="9"/>
      <c r="O3565" s="36"/>
      <c r="P3565" s="12"/>
      <c r="Q3565" s="12"/>
      <c r="R3565" s="13"/>
      <c r="S3565" s="34"/>
      <c r="T3565" s="8"/>
      <c r="U3565" s="8"/>
      <c r="V3565" s="9"/>
      <c r="W3565" s="36">
        <v>36.03</v>
      </c>
      <c r="X3565" s="12">
        <v>1</v>
      </c>
      <c r="Y3565" s="12">
        <v>2</v>
      </c>
      <c r="Z3565" s="12">
        <v>2.6</v>
      </c>
      <c r="AA3565" s="52">
        <f t="shared" si="220"/>
        <v>0.66666666666666663</v>
      </c>
      <c r="AB3565" s="54">
        <f t="shared" si="221"/>
        <v>1</v>
      </c>
      <c r="AC3565" s="54">
        <f t="shared" si="222"/>
        <v>0.33333333333333331</v>
      </c>
      <c r="AD3565" s="55">
        <f t="shared" si="223"/>
        <v>0.66666666666666663</v>
      </c>
    </row>
    <row r="3566" spans="1:30" x14ac:dyDescent="0.3">
      <c r="A3566" s="40" t="s">
        <v>1029</v>
      </c>
      <c r="B3566" s="3" t="s">
        <v>1030</v>
      </c>
      <c r="C3566" s="34">
        <v>309.51</v>
      </c>
      <c r="D3566" s="8">
        <v>6</v>
      </c>
      <c r="E3566" s="8">
        <v>15</v>
      </c>
      <c r="F3566" s="9">
        <v>16.3</v>
      </c>
      <c r="G3566" s="36">
        <v>378.45000000000005</v>
      </c>
      <c r="H3566" s="12">
        <v>7</v>
      </c>
      <c r="I3566" s="12">
        <v>17</v>
      </c>
      <c r="J3566" s="13">
        <v>15</v>
      </c>
      <c r="K3566" s="34"/>
      <c r="L3566" s="8"/>
      <c r="M3566" s="8"/>
      <c r="N3566" s="9"/>
      <c r="O3566" s="36">
        <v>129.36000000000001</v>
      </c>
      <c r="P3566" s="12">
        <v>4</v>
      </c>
      <c r="Q3566" s="12">
        <v>8</v>
      </c>
      <c r="R3566" s="13">
        <v>9.1</v>
      </c>
      <c r="S3566" s="34"/>
      <c r="T3566" s="8"/>
      <c r="U3566" s="8"/>
      <c r="V3566" s="9"/>
      <c r="W3566" s="36"/>
      <c r="X3566" s="12"/>
      <c r="Y3566" s="12"/>
      <c r="Z3566" s="12"/>
      <c r="AA3566" s="52">
        <f t="shared" si="220"/>
        <v>0.88888888888888884</v>
      </c>
      <c r="AB3566" s="54">
        <f t="shared" si="221"/>
        <v>0.1111111111111111</v>
      </c>
      <c r="AC3566" s="54">
        <f t="shared" si="222"/>
        <v>1</v>
      </c>
      <c r="AD3566" s="55">
        <f t="shared" si="223"/>
        <v>0.66666666666666663</v>
      </c>
    </row>
    <row r="3567" spans="1:30" x14ac:dyDescent="0.3">
      <c r="A3567" s="40" t="s">
        <v>2310</v>
      </c>
      <c r="B3567" s="3" t="s">
        <v>2311</v>
      </c>
      <c r="C3567" s="34">
        <v>61.17</v>
      </c>
      <c r="D3567" s="8">
        <v>1</v>
      </c>
      <c r="E3567" s="8">
        <v>1</v>
      </c>
      <c r="F3567" s="9">
        <v>4.0999999999999996</v>
      </c>
      <c r="G3567" s="36">
        <v>108.6</v>
      </c>
      <c r="H3567" s="12">
        <v>2</v>
      </c>
      <c r="I3567" s="12">
        <v>3</v>
      </c>
      <c r="J3567" s="13">
        <v>6.7</v>
      </c>
      <c r="K3567" s="34"/>
      <c r="L3567" s="8"/>
      <c r="M3567" s="8"/>
      <c r="N3567" s="9"/>
      <c r="O3567" s="36">
        <v>28.01</v>
      </c>
      <c r="P3567" s="12">
        <v>1</v>
      </c>
      <c r="Q3567" s="12">
        <v>1</v>
      </c>
      <c r="R3567" s="13">
        <v>4.7</v>
      </c>
      <c r="S3567" s="34"/>
      <c r="T3567" s="8"/>
      <c r="U3567" s="8"/>
      <c r="V3567" s="9"/>
      <c r="W3567" s="36"/>
      <c r="X3567" s="12"/>
      <c r="Y3567" s="12"/>
      <c r="Z3567" s="12"/>
      <c r="AA3567" s="52">
        <f t="shared" si="220"/>
        <v>0.5</v>
      </c>
      <c r="AB3567" s="54">
        <f t="shared" si="221"/>
        <v>0.5</v>
      </c>
      <c r="AC3567" s="54">
        <f t="shared" si="222"/>
        <v>1</v>
      </c>
      <c r="AD3567" s="55">
        <f t="shared" si="223"/>
        <v>0.66666666666666663</v>
      </c>
    </row>
    <row r="3568" spans="1:30" x14ac:dyDescent="0.3">
      <c r="A3568" s="40" t="s">
        <v>3863</v>
      </c>
      <c r="B3568" s="3" t="s">
        <v>3864</v>
      </c>
      <c r="C3568" s="8"/>
      <c r="D3568" s="8"/>
      <c r="E3568" s="8"/>
      <c r="F3568" s="9"/>
      <c r="G3568" s="36">
        <v>51.62</v>
      </c>
      <c r="H3568" s="12">
        <v>1</v>
      </c>
      <c r="I3568" s="12">
        <v>1</v>
      </c>
      <c r="J3568" s="13">
        <v>4.5999999999999996</v>
      </c>
      <c r="K3568" s="34"/>
      <c r="L3568" s="8"/>
      <c r="M3568" s="8"/>
      <c r="N3568" s="9"/>
      <c r="O3568" s="36">
        <v>52.77</v>
      </c>
      <c r="P3568" s="12">
        <v>1</v>
      </c>
      <c r="Q3568" s="12">
        <v>1</v>
      </c>
      <c r="R3568" s="13">
        <v>4.5999999999999996</v>
      </c>
      <c r="S3568" s="34">
        <v>60.49</v>
      </c>
      <c r="T3568" s="8">
        <v>1</v>
      </c>
      <c r="U3568" s="8">
        <v>1</v>
      </c>
      <c r="V3568" s="9">
        <v>4.5999999999999996</v>
      </c>
      <c r="W3568" s="36">
        <v>52.21</v>
      </c>
      <c r="X3568" s="12">
        <v>1</v>
      </c>
      <c r="Y3568" s="12">
        <v>1</v>
      </c>
      <c r="Z3568" s="12">
        <v>4.5999999999999996</v>
      </c>
      <c r="AA3568" s="52">
        <f t="shared" si="220"/>
        <v>0.5</v>
      </c>
      <c r="AB3568" s="54">
        <f t="shared" si="221"/>
        <v>0.5</v>
      </c>
      <c r="AC3568" s="54">
        <f t="shared" si="222"/>
        <v>1</v>
      </c>
      <c r="AD3568" s="55">
        <f t="shared" si="223"/>
        <v>0.66666666666666663</v>
      </c>
    </row>
    <row r="3569" spans="1:30" x14ac:dyDescent="0.3">
      <c r="A3569" s="40" t="s">
        <v>5180</v>
      </c>
      <c r="B3569" s="3" t="s">
        <v>5181</v>
      </c>
      <c r="C3569" s="8"/>
      <c r="D3569" s="8"/>
      <c r="E3569" s="8"/>
      <c r="F3569" s="9"/>
      <c r="G3569" s="36"/>
      <c r="H3569" s="12"/>
      <c r="I3569" s="12"/>
      <c r="J3569" s="13"/>
      <c r="K3569" s="34"/>
      <c r="L3569" s="8"/>
      <c r="M3569" s="8"/>
      <c r="N3569" s="9"/>
      <c r="O3569" s="36">
        <v>29.16</v>
      </c>
      <c r="P3569" s="12">
        <v>1</v>
      </c>
      <c r="Q3569" s="12">
        <v>1</v>
      </c>
      <c r="R3569" s="13">
        <v>5.0999999999999996</v>
      </c>
      <c r="S3569" s="34"/>
      <c r="T3569" s="8"/>
      <c r="U3569" s="8"/>
      <c r="V3569" s="9"/>
      <c r="W3569" s="36">
        <v>25.67</v>
      </c>
      <c r="X3569" s="12">
        <v>1</v>
      </c>
      <c r="Y3569" s="12">
        <v>1</v>
      </c>
      <c r="Z3569" s="12">
        <v>5.0999999999999996</v>
      </c>
      <c r="AA3569" s="52">
        <f t="shared" si="220"/>
        <v>1</v>
      </c>
      <c r="AB3569" s="54">
        <f t="shared" si="221"/>
        <v>0.5</v>
      </c>
      <c r="AC3569" s="54">
        <f t="shared" si="222"/>
        <v>0.5</v>
      </c>
      <c r="AD3569" s="55">
        <f t="shared" si="223"/>
        <v>0.66666666666666663</v>
      </c>
    </row>
    <row r="3570" spans="1:30" x14ac:dyDescent="0.3">
      <c r="A3570" s="40" t="s">
        <v>5138</v>
      </c>
      <c r="B3570" s="3" t="s">
        <v>5139</v>
      </c>
      <c r="C3570" s="8"/>
      <c r="D3570" s="8"/>
      <c r="E3570" s="8"/>
      <c r="F3570" s="9"/>
      <c r="G3570" s="36"/>
      <c r="H3570" s="12"/>
      <c r="I3570" s="12"/>
      <c r="J3570" s="13"/>
      <c r="K3570" s="34"/>
      <c r="L3570" s="8"/>
      <c r="M3570" s="8"/>
      <c r="N3570" s="9"/>
      <c r="O3570" s="36">
        <v>28.1</v>
      </c>
      <c r="P3570" s="12">
        <v>1</v>
      </c>
      <c r="Q3570" s="12">
        <v>1</v>
      </c>
      <c r="R3570" s="13">
        <v>3.6</v>
      </c>
      <c r="S3570" s="34"/>
      <c r="T3570" s="8"/>
      <c r="U3570" s="8"/>
      <c r="V3570" s="9"/>
      <c r="W3570" s="36">
        <v>27.71</v>
      </c>
      <c r="X3570" s="12">
        <v>1</v>
      </c>
      <c r="Y3570" s="12">
        <v>1</v>
      </c>
      <c r="Z3570" s="12">
        <v>3.6</v>
      </c>
      <c r="AA3570" s="52">
        <f t="shared" si="220"/>
        <v>1</v>
      </c>
      <c r="AB3570" s="54">
        <f t="shared" si="221"/>
        <v>0.5</v>
      </c>
      <c r="AC3570" s="54">
        <f t="shared" si="222"/>
        <v>0.5</v>
      </c>
      <c r="AD3570" s="55">
        <f t="shared" si="223"/>
        <v>0.66666666666666663</v>
      </c>
    </row>
    <row r="3571" spans="1:30" x14ac:dyDescent="0.3">
      <c r="A3571" s="40" t="s">
        <v>3642</v>
      </c>
      <c r="B3571" s="3" t="s">
        <v>3643</v>
      </c>
      <c r="C3571" s="8"/>
      <c r="D3571" s="8"/>
      <c r="E3571" s="8"/>
      <c r="F3571" s="9"/>
      <c r="G3571" s="36">
        <v>45.52</v>
      </c>
      <c r="H3571" s="12">
        <v>1</v>
      </c>
      <c r="I3571" s="12">
        <v>1</v>
      </c>
      <c r="J3571" s="13">
        <v>3.5</v>
      </c>
      <c r="K3571" s="34"/>
      <c r="L3571" s="8"/>
      <c r="M3571" s="8"/>
      <c r="N3571" s="9"/>
      <c r="O3571" s="36">
        <v>39.729999999999997</v>
      </c>
      <c r="P3571" s="12">
        <v>1</v>
      </c>
      <c r="Q3571" s="12">
        <v>1</v>
      </c>
      <c r="R3571" s="13">
        <v>3.3</v>
      </c>
      <c r="S3571" s="34">
        <v>32.49</v>
      </c>
      <c r="T3571" s="8">
        <v>1</v>
      </c>
      <c r="U3571" s="8">
        <v>1</v>
      </c>
      <c r="V3571" s="9">
        <v>3.3</v>
      </c>
      <c r="W3571" s="36">
        <v>35.19</v>
      </c>
      <c r="X3571" s="12">
        <v>1</v>
      </c>
      <c r="Y3571" s="12">
        <v>1</v>
      </c>
      <c r="Z3571" s="12">
        <v>3.3</v>
      </c>
      <c r="AA3571" s="52">
        <f t="shared" si="220"/>
        <v>0.5</v>
      </c>
      <c r="AB3571" s="54">
        <f t="shared" si="221"/>
        <v>0.5</v>
      </c>
      <c r="AC3571" s="54">
        <f t="shared" si="222"/>
        <v>1</v>
      </c>
      <c r="AD3571" s="55">
        <f t="shared" si="223"/>
        <v>0.66666666666666663</v>
      </c>
    </row>
    <row r="3572" spans="1:30" x14ac:dyDescent="0.3">
      <c r="A3572" s="40" t="s">
        <v>4983</v>
      </c>
      <c r="B3572" s="3" t="s">
        <v>4984</v>
      </c>
      <c r="C3572" s="8"/>
      <c r="D3572" s="8"/>
      <c r="E3572" s="8"/>
      <c r="F3572" s="9"/>
      <c r="G3572" s="36"/>
      <c r="H3572" s="12"/>
      <c r="I3572" s="12"/>
      <c r="J3572" s="13"/>
      <c r="K3572" s="34"/>
      <c r="L3572" s="8"/>
      <c r="M3572" s="8"/>
      <c r="N3572" s="9"/>
      <c r="O3572" s="36">
        <v>31.82</v>
      </c>
      <c r="P3572" s="12">
        <v>1</v>
      </c>
      <c r="Q3572" s="12">
        <v>1</v>
      </c>
      <c r="R3572" s="13">
        <v>1.5</v>
      </c>
      <c r="S3572" s="34"/>
      <c r="T3572" s="8"/>
      <c r="U3572" s="8"/>
      <c r="V3572" s="9"/>
      <c r="W3572" s="36">
        <v>27.77</v>
      </c>
      <c r="X3572" s="12">
        <v>1</v>
      </c>
      <c r="Y3572" s="12">
        <v>1</v>
      </c>
      <c r="Z3572" s="12">
        <v>2.2000000000000002</v>
      </c>
      <c r="AA3572" s="52">
        <f t="shared" si="220"/>
        <v>1</v>
      </c>
      <c r="AB3572" s="54">
        <f t="shared" si="221"/>
        <v>0.5</v>
      </c>
      <c r="AC3572" s="54">
        <f t="shared" si="222"/>
        <v>0.5</v>
      </c>
      <c r="AD3572" s="55">
        <f t="shared" si="223"/>
        <v>0.66666666666666663</v>
      </c>
    </row>
    <row r="3573" spans="1:30" x14ac:dyDescent="0.3">
      <c r="A3573" s="40" t="s">
        <v>4882</v>
      </c>
      <c r="B3573" s="3" t="s">
        <v>4883</v>
      </c>
      <c r="C3573" s="8"/>
      <c r="D3573" s="8"/>
      <c r="E3573" s="8"/>
      <c r="F3573" s="9"/>
      <c r="G3573" s="36"/>
      <c r="H3573" s="12"/>
      <c r="I3573" s="12"/>
      <c r="J3573" s="13"/>
      <c r="K3573" s="34"/>
      <c r="L3573" s="8"/>
      <c r="M3573" s="8"/>
      <c r="N3573" s="9"/>
      <c r="O3573" s="36">
        <v>33.69</v>
      </c>
      <c r="P3573" s="12">
        <v>1</v>
      </c>
      <c r="Q3573" s="12">
        <v>1</v>
      </c>
      <c r="R3573" s="13">
        <v>5.0999999999999996</v>
      </c>
      <c r="S3573" s="34"/>
      <c r="T3573" s="8"/>
      <c r="U3573" s="8"/>
      <c r="V3573" s="9"/>
      <c r="W3573" s="36">
        <v>27.2</v>
      </c>
      <c r="X3573" s="12">
        <v>1</v>
      </c>
      <c r="Y3573" s="12">
        <v>1</v>
      </c>
      <c r="Z3573" s="12">
        <v>5.0999999999999996</v>
      </c>
      <c r="AA3573" s="52">
        <f t="shared" si="220"/>
        <v>1</v>
      </c>
      <c r="AB3573" s="54">
        <f t="shared" si="221"/>
        <v>0.5</v>
      </c>
      <c r="AC3573" s="54">
        <f t="shared" si="222"/>
        <v>0.5</v>
      </c>
      <c r="AD3573" s="55">
        <f t="shared" si="223"/>
        <v>0.66666666666666663</v>
      </c>
    </row>
    <row r="3574" spans="1:30" x14ac:dyDescent="0.3">
      <c r="A3574" s="40" t="s">
        <v>2754</v>
      </c>
      <c r="B3574" s="3" t="s">
        <v>2755</v>
      </c>
      <c r="C3574" s="34">
        <v>47.14</v>
      </c>
      <c r="D3574" s="8">
        <v>1</v>
      </c>
      <c r="E3574" s="8">
        <v>1</v>
      </c>
      <c r="F3574" s="9">
        <v>8.3000000000000007</v>
      </c>
      <c r="G3574" s="36">
        <v>50.12</v>
      </c>
      <c r="H3574" s="12">
        <v>1</v>
      </c>
      <c r="I3574" s="12">
        <v>1</v>
      </c>
      <c r="J3574" s="13">
        <v>8.3000000000000007</v>
      </c>
      <c r="K3574" s="34"/>
      <c r="L3574" s="8"/>
      <c r="M3574" s="8"/>
      <c r="N3574" s="9"/>
      <c r="O3574" s="36">
        <v>56.22</v>
      </c>
      <c r="P3574" s="12">
        <v>1</v>
      </c>
      <c r="Q3574" s="12">
        <v>1</v>
      </c>
      <c r="R3574" s="13">
        <v>4.8</v>
      </c>
      <c r="S3574" s="34"/>
      <c r="T3574" s="8"/>
      <c r="U3574" s="8"/>
      <c r="V3574" s="9"/>
      <c r="W3574" s="36">
        <v>45.45</v>
      </c>
      <c r="X3574" s="12">
        <v>1</v>
      </c>
      <c r="Y3574" s="12">
        <v>1</v>
      </c>
      <c r="Z3574" s="12">
        <v>4.8</v>
      </c>
      <c r="AA3574" s="52">
        <f t="shared" si="220"/>
        <v>1</v>
      </c>
      <c r="AB3574" s="54">
        <f t="shared" si="221"/>
        <v>0.5</v>
      </c>
      <c r="AC3574" s="54">
        <f t="shared" si="222"/>
        <v>0.5</v>
      </c>
      <c r="AD3574" s="55">
        <f t="shared" si="223"/>
        <v>0.66666666666666663</v>
      </c>
    </row>
    <row r="3575" spans="1:30" x14ac:dyDescent="0.3">
      <c r="A3575" s="40" t="s">
        <v>2963</v>
      </c>
      <c r="B3575" s="3" t="s">
        <v>2964</v>
      </c>
      <c r="C3575" s="34">
        <v>51.1</v>
      </c>
      <c r="D3575" s="8">
        <v>1</v>
      </c>
      <c r="E3575" s="8">
        <v>1</v>
      </c>
      <c r="F3575" s="9">
        <v>2.5</v>
      </c>
      <c r="G3575" s="36">
        <v>100.49</v>
      </c>
      <c r="H3575" s="12">
        <v>2</v>
      </c>
      <c r="I3575" s="12">
        <v>2</v>
      </c>
      <c r="J3575" s="13">
        <v>3.8</v>
      </c>
      <c r="K3575" s="34"/>
      <c r="L3575" s="8"/>
      <c r="M3575" s="8"/>
      <c r="N3575" s="9"/>
      <c r="O3575" s="36"/>
      <c r="P3575" s="12"/>
      <c r="Q3575" s="12"/>
      <c r="R3575" s="13"/>
      <c r="S3575" s="34"/>
      <c r="T3575" s="8"/>
      <c r="U3575" s="8"/>
      <c r="V3575" s="9"/>
      <c r="W3575" s="36">
        <v>67.349999999999994</v>
      </c>
      <c r="X3575" s="12">
        <v>1</v>
      </c>
      <c r="Y3575" s="12">
        <v>2</v>
      </c>
      <c r="Z3575" s="12">
        <v>5.6</v>
      </c>
      <c r="AA3575" s="52">
        <f t="shared" si="220"/>
        <v>0.66666666666666663</v>
      </c>
      <c r="AB3575" s="54">
        <f t="shared" si="221"/>
        <v>1</v>
      </c>
      <c r="AC3575" s="54">
        <f t="shared" si="222"/>
        <v>0.33333333333333331</v>
      </c>
      <c r="AD3575" s="55">
        <f t="shared" si="223"/>
        <v>0.66666666666666663</v>
      </c>
    </row>
    <row r="3576" spans="1:30" x14ac:dyDescent="0.3">
      <c r="A3576" s="40" t="s">
        <v>5096</v>
      </c>
      <c r="B3576" s="3" t="s">
        <v>5097</v>
      </c>
      <c r="C3576" s="8"/>
      <c r="D3576" s="8"/>
      <c r="E3576" s="8"/>
      <c r="F3576" s="9"/>
      <c r="G3576" s="36"/>
      <c r="H3576" s="12"/>
      <c r="I3576" s="12"/>
      <c r="J3576" s="13"/>
      <c r="K3576" s="34"/>
      <c r="L3576" s="8"/>
      <c r="M3576" s="8"/>
      <c r="N3576" s="9"/>
      <c r="O3576" s="36">
        <v>33.450000000000003</v>
      </c>
      <c r="P3576" s="12">
        <v>1</v>
      </c>
      <c r="Q3576" s="12">
        <v>1</v>
      </c>
      <c r="R3576" s="13">
        <v>1.9</v>
      </c>
      <c r="S3576" s="34"/>
      <c r="T3576" s="8"/>
      <c r="U3576" s="8"/>
      <c r="V3576" s="9"/>
      <c r="W3576" s="36">
        <v>33.94</v>
      </c>
      <c r="X3576" s="12">
        <v>1</v>
      </c>
      <c r="Y3576" s="12">
        <v>1</v>
      </c>
      <c r="Z3576" s="12">
        <v>2.1</v>
      </c>
      <c r="AA3576" s="52">
        <f t="shared" si="220"/>
        <v>1</v>
      </c>
      <c r="AB3576" s="54">
        <f t="shared" si="221"/>
        <v>0.5</v>
      </c>
      <c r="AC3576" s="54">
        <f t="shared" si="222"/>
        <v>0.5</v>
      </c>
      <c r="AD3576" s="55">
        <f t="shared" si="223"/>
        <v>0.66666666666666663</v>
      </c>
    </row>
    <row r="3577" spans="1:30" x14ac:dyDescent="0.3">
      <c r="A3577" s="40" t="s">
        <v>3968</v>
      </c>
      <c r="B3577" s="3" t="s">
        <v>3969</v>
      </c>
      <c r="C3577" s="8"/>
      <c r="D3577" s="8"/>
      <c r="E3577" s="8"/>
      <c r="F3577" s="9"/>
      <c r="G3577" s="36">
        <v>70.03</v>
      </c>
      <c r="H3577" s="12">
        <v>1</v>
      </c>
      <c r="I3577" s="12">
        <v>1</v>
      </c>
      <c r="J3577" s="13">
        <v>8.1</v>
      </c>
      <c r="K3577" s="34">
        <v>45.22</v>
      </c>
      <c r="L3577" s="8">
        <v>1</v>
      </c>
      <c r="M3577" s="8">
        <v>1</v>
      </c>
      <c r="N3577" s="9">
        <v>11.4</v>
      </c>
      <c r="O3577" s="36">
        <v>59.13</v>
      </c>
      <c r="P3577" s="12">
        <v>1</v>
      </c>
      <c r="Q3577" s="12">
        <v>1</v>
      </c>
      <c r="R3577" s="13">
        <v>8.1</v>
      </c>
      <c r="S3577" s="34"/>
      <c r="T3577" s="8"/>
      <c r="U3577" s="8"/>
      <c r="V3577" s="9"/>
      <c r="W3577" s="36">
        <v>33.54</v>
      </c>
      <c r="X3577" s="12">
        <v>1</v>
      </c>
      <c r="Y3577" s="12">
        <v>1</v>
      </c>
      <c r="Z3577" s="12">
        <v>8.1</v>
      </c>
      <c r="AA3577" s="52">
        <f t="shared" si="220"/>
        <v>0.5</v>
      </c>
      <c r="AB3577" s="54">
        <f t="shared" si="221"/>
        <v>1</v>
      </c>
      <c r="AC3577" s="54">
        <f t="shared" si="222"/>
        <v>0.5</v>
      </c>
      <c r="AD3577" s="55">
        <f t="shared" si="223"/>
        <v>0.66666666666666663</v>
      </c>
    </row>
    <row r="3578" spans="1:30" x14ac:dyDescent="0.3">
      <c r="A3578" s="40" t="s">
        <v>3570</v>
      </c>
      <c r="B3578" s="3" t="s">
        <v>3571</v>
      </c>
      <c r="C3578" s="8"/>
      <c r="D3578" s="8"/>
      <c r="E3578" s="8"/>
      <c r="F3578" s="9"/>
      <c r="G3578" s="36">
        <v>109.62</v>
      </c>
      <c r="H3578" s="12">
        <v>2</v>
      </c>
      <c r="I3578" s="12">
        <v>3</v>
      </c>
      <c r="J3578" s="13">
        <v>33.799999999999997</v>
      </c>
      <c r="K3578" s="34">
        <v>56.51</v>
      </c>
      <c r="L3578" s="8">
        <v>1</v>
      </c>
      <c r="M3578" s="8">
        <v>2</v>
      </c>
      <c r="N3578" s="9">
        <v>17.899999999999999</v>
      </c>
      <c r="O3578" s="36">
        <v>149.58999999999997</v>
      </c>
      <c r="P3578" s="12">
        <v>2</v>
      </c>
      <c r="Q3578" s="12">
        <v>3</v>
      </c>
      <c r="R3578" s="13">
        <v>34.4</v>
      </c>
      <c r="S3578" s="34">
        <v>74.849999999999994</v>
      </c>
      <c r="T3578" s="8">
        <v>2</v>
      </c>
      <c r="U3578" s="8">
        <v>3</v>
      </c>
      <c r="V3578" s="9">
        <v>30.5</v>
      </c>
      <c r="W3578" s="36">
        <v>81.180000000000007</v>
      </c>
      <c r="X3578" s="12">
        <v>2</v>
      </c>
      <c r="Y3578" s="12">
        <v>3</v>
      </c>
      <c r="Z3578" s="12">
        <v>26.5</v>
      </c>
      <c r="AA3578" s="52">
        <f t="shared" si="220"/>
        <v>0.25</v>
      </c>
      <c r="AB3578" s="54">
        <f t="shared" si="221"/>
        <v>0.75</v>
      </c>
      <c r="AC3578" s="54">
        <f t="shared" si="222"/>
        <v>1</v>
      </c>
      <c r="AD3578" s="55">
        <f t="shared" si="223"/>
        <v>0.66666666666666663</v>
      </c>
    </row>
    <row r="3579" spans="1:30" x14ac:dyDescent="0.3">
      <c r="A3579" s="40" t="s">
        <v>3460</v>
      </c>
      <c r="B3579" s="3" t="s">
        <v>3461</v>
      </c>
      <c r="C3579" s="8"/>
      <c r="D3579" s="8"/>
      <c r="E3579" s="8"/>
      <c r="F3579" s="9"/>
      <c r="G3579" s="36">
        <v>180.17</v>
      </c>
      <c r="H3579" s="12">
        <v>3</v>
      </c>
      <c r="I3579" s="12">
        <v>6</v>
      </c>
      <c r="J3579" s="13">
        <v>10.1</v>
      </c>
      <c r="K3579" s="34">
        <v>112.65</v>
      </c>
      <c r="L3579" s="8">
        <v>2</v>
      </c>
      <c r="M3579" s="8">
        <v>5</v>
      </c>
      <c r="N3579" s="9">
        <v>8.1999999999999993</v>
      </c>
      <c r="O3579" s="36">
        <v>319.08</v>
      </c>
      <c r="P3579" s="12">
        <v>6</v>
      </c>
      <c r="Q3579" s="12">
        <v>6</v>
      </c>
      <c r="R3579" s="13">
        <v>8.7000000000000011</v>
      </c>
      <c r="S3579" s="34">
        <v>149.19999999999999</v>
      </c>
      <c r="T3579" s="8">
        <v>3</v>
      </c>
      <c r="U3579" s="8">
        <v>4</v>
      </c>
      <c r="V3579" s="9">
        <v>5.8</v>
      </c>
      <c r="W3579" s="36">
        <v>205.47</v>
      </c>
      <c r="X3579" s="12">
        <v>4</v>
      </c>
      <c r="Y3579" s="12">
        <v>4</v>
      </c>
      <c r="Z3579" s="12">
        <v>6.8</v>
      </c>
      <c r="AA3579" s="52">
        <f t="shared" si="220"/>
        <v>0.14285714285714285</v>
      </c>
      <c r="AB3579" s="54">
        <f t="shared" si="221"/>
        <v>0.8571428571428571</v>
      </c>
      <c r="AC3579" s="54">
        <f t="shared" si="222"/>
        <v>1</v>
      </c>
      <c r="AD3579" s="55">
        <f t="shared" si="223"/>
        <v>0.66666666666666663</v>
      </c>
    </row>
    <row r="3580" spans="1:30" x14ac:dyDescent="0.3">
      <c r="A3580" s="40" t="s">
        <v>5130</v>
      </c>
      <c r="B3580" s="3" t="s">
        <v>5131</v>
      </c>
      <c r="C3580" s="8"/>
      <c r="D3580" s="8"/>
      <c r="E3580" s="8"/>
      <c r="F3580" s="9"/>
      <c r="G3580" s="36"/>
      <c r="H3580" s="12"/>
      <c r="I3580" s="12"/>
      <c r="J3580" s="13"/>
      <c r="K3580" s="34"/>
      <c r="L3580" s="8"/>
      <c r="M3580" s="8"/>
      <c r="N3580" s="9"/>
      <c r="O3580" s="36">
        <v>56.12</v>
      </c>
      <c r="P3580" s="12">
        <v>1</v>
      </c>
      <c r="Q3580" s="12">
        <v>1</v>
      </c>
      <c r="R3580" s="13">
        <v>11.6</v>
      </c>
      <c r="S3580" s="34"/>
      <c r="T3580" s="8"/>
      <c r="U3580" s="8"/>
      <c r="V3580" s="9"/>
      <c r="W3580" s="36">
        <v>35.49</v>
      </c>
      <c r="X3580" s="12">
        <v>1</v>
      </c>
      <c r="Y3580" s="12">
        <v>1</v>
      </c>
      <c r="Z3580" s="12">
        <v>11.6</v>
      </c>
      <c r="AA3580" s="52">
        <f t="shared" si="220"/>
        <v>1</v>
      </c>
      <c r="AB3580" s="54">
        <f t="shared" si="221"/>
        <v>0.5</v>
      </c>
      <c r="AC3580" s="54">
        <f t="shared" si="222"/>
        <v>0.5</v>
      </c>
      <c r="AD3580" s="55">
        <f t="shared" si="223"/>
        <v>0.66666666666666663</v>
      </c>
    </row>
    <row r="3581" spans="1:30" x14ac:dyDescent="0.3">
      <c r="A3581" s="40" t="s">
        <v>3815</v>
      </c>
      <c r="B3581" s="3" t="s">
        <v>3816</v>
      </c>
      <c r="C3581" s="8"/>
      <c r="D3581" s="8"/>
      <c r="E3581" s="8"/>
      <c r="F3581" s="9"/>
      <c r="G3581" s="36">
        <v>55.8</v>
      </c>
      <c r="H3581" s="12">
        <v>1</v>
      </c>
      <c r="I3581" s="12">
        <v>1</v>
      </c>
      <c r="J3581" s="13">
        <v>7</v>
      </c>
      <c r="K3581" s="34"/>
      <c r="L3581" s="8"/>
      <c r="M3581" s="8"/>
      <c r="N3581" s="9"/>
      <c r="O3581" s="36"/>
      <c r="P3581" s="12"/>
      <c r="Q3581" s="12"/>
      <c r="R3581" s="13"/>
      <c r="S3581" s="34"/>
      <c r="T3581" s="8"/>
      <c r="U3581" s="8"/>
      <c r="V3581" s="9"/>
      <c r="W3581" s="36">
        <v>36.53</v>
      </c>
      <c r="X3581" s="12">
        <v>1</v>
      </c>
      <c r="Y3581" s="12">
        <v>1</v>
      </c>
      <c r="Z3581" s="12">
        <v>3.9</v>
      </c>
      <c r="AA3581" s="52">
        <f t="shared" si="220"/>
        <v>0.5</v>
      </c>
      <c r="AB3581" s="54">
        <f t="shared" si="221"/>
        <v>1</v>
      </c>
      <c r="AC3581" s="54">
        <f t="shared" si="222"/>
        <v>0.5</v>
      </c>
      <c r="AD3581" s="55">
        <f t="shared" si="223"/>
        <v>0.66666666666666663</v>
      </c>
    </row>
    <row r="3582" spans="1:30" x14ac:dyDescent="0.3">
      <c r="A3582" s="40" t="s">
        <v>4961</v>
      </c>
      <c r="B3582" s="3" t="s">
        <v>4962</v>
      </c>
      <c r="C3582" s="8"/>
      <c r="D3582" s="8"/>
      <c r="E3582" s="8"/>
      <c r="F3582" s="9"/>
      <c r="G3582" s="36"/>
      <c r="H3582" s="12"/>
      <c r="I3582" s="12"/>
      <c r="J3582" s="13"/>
      <c r="K3582" s="34"/>
      <c r="L3582" s="8"/>
      <c r="M3582" s="8"/>
      <c r="N3582" s="9"/>
      <c r="O3582" s="36">
        <v>40.909999999999997</v>
      </c>
      <c r="P3582" s="12">
        <v>1</v>
      </c>
      <c r="Q3582" s="12">
        <v>1</v>
      </c>
      <c r="R3582" s="13">
        <v>2.6</v>
      </c>
      <c r="S3582" s="34"/>
      <c r="T3582" s="8"/>
      <c r="U3582" s="8"/>
      <c r="V3582" s="9"/>
      <c r="W3582" s="36">
        <v>56.11</v>
      </c>
      <c r="X3582" s="12">
        <v>1</v>
      </c>
      <c r="Y3582" s="12">
        <v>1</v>
      </c>
      <c r="Z3582" s="12">
        <v>2.6</v>
      </c>
      <c r="AA3582" s="52">
        <f t="shared" si="220"/>
        <v>1</v>
      </c>
      <c r="AB3582" s="54">
        <f t="shared" si="221"/>
        <v>0.5</v>
      </c>
      <c r="AC3582" s="54">
        <f t="shared" si="222"/>
        <v>0.5</v>
      </c>
      <c r="AD3582" s="55">
        <f t="shared" si="223"/>
        <v>0.66666666666666663</v>
      </c>
    </row>
    <row r="3583" spans="1:30" x14ac:dyDescent="0.3">
      <c r="A3583" s="40" t="s">
        <v>4123</v>
      </c>
      <c r="B3583" s="3" t="s">
        <v>4124</v>
      </c>
      <c r="C3583" s="8"/>
      <c r="D3583" s="8"/>
      <c r="E3583" s="8"/>
      <c r="F3583" s="9"/>
      <c r="G3583" s="36">
        <v>51.62</v>
      </c>
      <c r="H3583" s="12">
        <v>1</v>
      </c>
      <c r="I3583" s="12">
        <v>1</v>
      </c>
      <c r="J3583" s="13">
        <v>4.9000000000000004</v>
      </c>
      <c r="K3583" s="34"/>
      <c r="L3583" s="8"/>
      <c r="M3583" s="8"/>
      <c r="N3583" s="9"/>
      <c r="O3583" s="36"/>
      <c r="P3583" s="12"/>
      <c r="Q3583" s="12"/>
      <c r="R3583" s="13"/>
      <c r="S3583" s="34"/>
      <c r="T3583" s="8"/>
      <c r="U3583" s="8"/>
      <c r="V3583" s="9"/>
      <c r="W3583" s="36">
        <v>52.21</v>
      </c>
      <c r="X3583" s="12">
        <v>1</v>
      </c>
      <c r="Y3583" s="12">
        <v>1</v>
      </c>
      <c r="Z3583" s="12">
        <v>3.5</v>
      </c>
      <c r="AA3583" s="52">
        <f t="shared" si="220"/>
        <v>0.5</v>
      </c>
      <c r="AB3583" s="54">
        <f t="shared" si="221"/>
        <v>1</v>
      </c>
      <c r="AC3583" s="54">
        <f t="shared" si="222"/>
        <v>0.5</v>
      </c>
      <c r="AD3583" s="55">
        <f t="shared" si="223"/>
        <v>0.66666666666666663</v>
      </c>
    </row>
    <row r="3584" spans="1:30" x14ac:dyDescent="0.3">
      <c r="A3584" s="40" t="s">
        <v>5019</v>
      </c>
      <c r="B3584" s="3" t="s">
        <v>5020</v>
      </c>
      <c r="C3584" s="8"/>
      <c r="D3584" s="8"/>
      <c r="E3584" s="8"/>
      <c r="F3584" s="9"/>
      <c r="G3584" s="36"/>
      <c r="H3584" s="12"/>
      <c r="I3584" s="12"/>
      <c r="J3584" s="13"/>
      <c r="K3584" s="34"/>
      <c r="L3584" s="8"/>
      <c r="M3584" s="8"/>
      <c r="N3584" s="9"/>
      <c r="O3584" s="36">
        <v>58.56</v>
      </c>
      <c r="P3584" s="12">
        <v>1</v>
      </c>
      <c r="Q3584" s="12">
        <v>1</v>
      </c>
      <c r="R3584" s="13">
        <v>3.4</v>
      </c>
      <c r="S3584" s="34"/>
      <c r="T3584" s="8"/>
      <c r="U3584" s="8"/>
      <c r="V3584" s="9"/>
      <c r="W3584" s="36">
        <v>60.41</v>
      </c>
      <c r="X3584" s="12">
        <v>1</v>
      </c>
      <c r="Y3584" s="12">
        <v>1</v>
      </c>
      <c r="Z3584" s="12">
        <v>1.9</v>
      </c>
      <c r="AA3584" s="52">
        <f t="shared" si="220"/>
        <v>1</v>
      </c>
      <c r="AB3584" s="54">
        <f t="shared" si="221"/>
        <v>0.5</v>
      </c>
      <c r="AC3584" s="54">
        <f t="shared" si="222"/>
        <v>0.5</v>
      </c>
      <c r="AD3584" s="55">
        <f t="shared" si="223"/>
        <v>0.66666666666666663</v>
      </c>
    </row>
    <row r="3585" spans="1:30" x14ac:dyDescent="0.3">
      <c r="A3585" s="40" t="s">
        <v>1019</v>
      </c>
      <c r="B3585" s="3" t="s">
        <v>1020</v>
      </c>
      <c r="C3585" s="34">
        <v>385.75</v>
      </c>
      <c r="D3585" s="8">
        <v>6</v>
      </c>
      <c r="E3585" s="8">
        <v>8</v>
      </c>
      <c r="F3585" s="9">
        <v>46.6</v>
      </c>
      <c r="G3585" s="36">
        <v>489.82000000000005</v>
      </c>
      <c r="H3585" s="12">
        <v>8</v>
      </c>
      <c r="I3585" s="12">
        <v>15</v>
      </c>
      <c r="J3585" s="13">
        <v>69.7</v>
      </c>
      <c r="K3585" s="34">
        <v>355.28</v>
      </c>
      <c r="L3585" s="8">
        <v>7</v>
      </c>
      <c r="M3585" s="8">
        <v>9</v>
      </c>
      <c r="N3585" s="9">
        <v>45.5</v>
      </c>
      <c r="O3585" s="36">
        <v>353.23999999999995</v>
      </c>
      <c r="P3585" s="12">
        <v>6</v>
      </c>
      <c r="Q3585" s="12">
        <v>11</v>
      </c>
      <c r="R3585" s="13">
        <v>49.4</v>
      </c>
      <c r="S3585" s="34">
        <v>166.72</v>
      </c>
      <c r="T3585" s="8">
        <v>3</v>
      </c>
      <c r="U3585" s="8">
        <v>5</v>
      </c>
      <c r="V3585" s="9">
        <v>21.3</v>
      </c>
      <c r="W3585" s="36">
        <v>398.76</v>
      </c>
      <c r="X3585" s="12">
        <v>7</v>
      </c>
      <c r="Y3585" s="12">
        <v>9</v>
      </c>
      <c r="Z3585" s="12">
        <v>51.100000000000009</v>
      </c>
      <c r="AA3585" s="52">
        <f t="shared" si="220"/>
        <v>0.5625</v>
      </c>
      <c r="AB3585" s="54">
        <f t="shared" si="221"/>
        <v>0.83333333333333337</v>
      </c>
      <c r="AC3585" s="54">
        <f t="shared" si="222"/>
        <v>0.6</v>
      </c>
      <c r="AD3585" s="55">
        <f t="shared" si="223"/>
        <v>0.66527777777777786</v>
      </c>
    </row>
    <row r="3586" spans="1:30" x14ac:dyDescent="0.3">
      <c r="A3586" s="40" t="s">
        <v>309</v>
      </c>
      <c r="B3586" s="3" t="s">
        <v>310</v>
      </c>
      <c r="C3586" s="34">
        <v>981.87999999999988</v>
      </c>
      <c r="D3586" s="8">
        <v>18</v>
      </c>
      <c r="E3586" s="8">
        <v>27</v>
      </c>
      <c r="F3586" s="9">
        <v>31.300000000000004</v>
      </c>
      <c r="G3586" s="36">
        <v>1106.7199999999998</v>
      </c>
      <c r="H3586" s="12">
        <v>20</v>
      </c>
      <c r="I3586" s="12">
        <v>39</v>
      </c>
      <c r="J3586" s="13">
        <v>40.399999999999991</v>
      </c>
      <c r="K3586" s="34">
        <v>233.27000000000004</v>
      </c>
      <c r="L3586" s="8">
        <v>5</v>
      </c>
      <c r="M3586" s="8">
        <v>6</v>
      </c>
      <c r="N3586" s="9">
        <v>10.199999999999999</v>
      </c>
      <c r="O3586" s="36">
        <v>274.09000000000003</v>
      </c>
      <c r="P3586" s="12">
        <v>7</v>
      </c>
      <c r="Q3586" s="12">
        <v>11</v>
      </c>
      <c r="R3586" s="13">
        <v>13.5</v>
      </c>
      <c r="S3586" s="34">
        <v>987.57999999999993</v>
      </c>
      <c r="T3586" s="8">
        <v>18</v>
      </c>
      <c r="U3586" s="8">
        <v>23</v>
      </c>
      <c r="V3586" s="9">
        <v>31.300000000000004</v>
      </c>
      <c r="W3586" s="36">
        <v>1336.47</v>
      </c>
      <c r="X3586" s="12">
        <v>28</v>
      </c>
      <c r="Y3586" s="12">
        <v>33</v>
      </c>
      <c r="Z3586" s="12">
        <v>39.299999999999976</v>
      </c>
      <c r="AA3586" s="52">
        <f t="shared" si="220"/>
        <v>0.7</v>
      </c>
      <c r="AB3586" s="54">
        <f t="shared" si="221"/>
        <v>0.58333333333333337</v>
      </c>
      <c r="AC3586" s="54">
        <f t="shared" si="222"/>
        <v>0.70588235294117652</v>
      </c>
      <c r="AD3586" s="55">
        <f t="shared" si="223"/>
        <v>0.66307189542483658</v>
      </c>
    </row>
    <row r="3587" spans="1:30" x14ac:dyDescent="0.3">
      <c r="A3587" s="40" t="s">
        <v>5082</v>
      </c>
      <c r="B3587" s="3" t="s">
        <v>5083</v>
      </c>
      <c r="C3587" s="8"/>
      <c r="D3587" s="8"/>
      <c r="E3587" s="8"/>
      <c r="F3587" s="9"/>
      <c r="G3587" s="36"/>
      <c r="H3587" s="12"/>
      <c r="I3587" s="12"/>
      <c r="J3587" s="13"/>
      <c r="K3587" s="34"/>
      <c r="L3587" s="8"/>
      <c r="M3587" s="8"/>
      <c r="N3587" s="9"/>
      <c r="O3587" s="36">
        <v>44.4</v>
      </c>
      <c r="P3587" s="12">
        <v>1</v>
      </c>
      <c r="Q3587" s="12">
        <v>8</v>
      </c>
      <c r="R3587" s="13">
        <v>8.8000000000000007</v>
      </c>
      <c r="S3587" s="34">
        <v>35.299999999999997</v>
      </c>
      <c r="T3587" s="8">
        <v>1</v>
      </c>
      <c r="U3587" s="8">
        <v>5</v>
      </c>
      <c r="V3587" s="9">
        <v>5.8</v>
      </c>
      <c r="W3587" s="36">
        <v>122.57999999999998</v>
      </c>
      <c r="X3587" s="12">
        <v>3</v>
      </c>
      <c r="Y3587" s="12">
        <v>6</v>
      </c>
      <c r="Z3587" s="12">
        <v>6.8</v>
      </c>
      <c r="AA3587" s="52">
        <f t="shared" ref="AA3587:AA3650" si="224">(E3587+1)/(I3587+1)</f>
        <v>1</v>
      </c>
      <c r="AB3587" s="54">
        <f t="shared" ref="AB3587:AB3650" si="225">(M3587+1)/(Q3587+1)</f>
        <v>0.1111111111111111</v>
      </c>
      <c r="AC3587" s="54">
        <f t="shared" ref="AC3587:AC3650" si="226">(U3587+1)/(Y3587+1)</f>
        <v>0.8571428571428571</v>
      </c>
      <c r="AD3587" s="55">
        <f t="shared" ref="AD3587:AD3650" si="227">AVERAGE(AA3587:AC3587)</f>
        <v>0.65608465608465616</v>
      </c>
    </row>
    <row r="3588" spans="1:30" x14ac:dyDescent="0.3">
      <c r="A3588" s="40" t="s">
        <v>1269</v>
      </c>
      <c r="B3588" s="3" t="s">
        <v>1270</v>
      </c>
      <c r="C3588" s="34">
        <v>206.8</v>
      </c>
      <c r="D3588" s="8">
        <v>4</v>
      </c>
      <c r="E3588" s="8">
        <v>8</v>
      </c>
      <c r="F3588" s="9">
        <v>23.7</v>
      </c>
      <c r="G3588" s="36">
        <v>357.98</v>
      </c>
      <c r="H3588" s="12">
        <v>5</v>
      </c>
      <c r="I3588" s="12">
        <v>11</v>
      </c>
      <c r="J3588" s="13">
        <v>23.5</v>
      </c>
      <c r="K3588" s="34"/>
      <c r="L3588" s="8"/>
      <c r="M3588" s="8"/>
      <c r="N3588" s="9"/>
      <c r="O3588" s="36">
        <v>67.89</v>
      </c>
      <c r="P3588" s="12">
        <v>2</v>
      </c>
      <c r="Q3588" s="12">
        <v>4</v>
      </c>
      <c r="R3588" s="13">
        <v>11.1</v>
      </c>
      <c r="S3588" s="34">
        <v>41.58</v>
      </c>
      <c r="T3588" s="8">
        <v>1</v>
      </c>
      <c r="U3588" s="8">
        <v>7</v>
      </c>
      <c r="V3588" s="9">
        <v>18.899999999999999</v>
      </c>
      <c r="W3588" s="36">
        <v>238.19</v>
      </c>
      <c r="X3588" s="12">
        <v>5</v>
      </c>
      <c r="Y3588" s="12">
        <v>7</v>
      </c>
      <c r="Z3588" s="12">
        <v>23.1</v>
      </c>
      <c r="AA3588" s="52">
        <f t="shared" si="224"/>
        <v>0.75</v>
      </c>
      <c r="AB3588" s="54">
        <f t="shared" si="225"/>
        <v>0.2</v>
      </c>
      <c r="AC3588" s="54">
        <f t="shared" si="226"/>
        <v>1</v>
      </c>
      <c r="AD3588" s="55">
        <f t="shared" si="227"/>
        <v>0.65</v>
      </c>
    </row>
    <row r="3589" spans="1:30" x14ac:dyDescent="0.3">
      <c r="A3589" s="40" t="s">
        <v>944</v>
      </c>
      <c r="B3589" s="3" t="s">
        <v>945</v>
      </c>
      <c r="C3589" s="34">
        <v>407.71999999999997</v>
      </c>
      <c r="D3589" s="8">
        <v>7</v>
      </c>
      <c r="E3589" s="8">
        <v>15</v>
      </c>
      <c r="F3589" s="9">
        <v>10.6</v>
      </c>
      <c r="G3589" s="36">
        <v>701.11</v>
      </c>
      <c r="H3589" s="12">
        <v>13</v>
      </c>
      <c r="I3589" s="12">
        <v>22</v>
      </c>
      <c r="J3589" s="13">
        <v>14.800000000000002</v>
      </c>
      <c r="K3589" s="34">
        <v>494.94</v>
      </c>
      <c r="L3589" s="8">
        <v>11</v>
      </c>
      <c r="M3589" s="8">
        <v>13</v>
      </c>
      <c r="N3589" s="9">
        <v>10.099999999999998</v>
      </c>
      <c r="O3589" s="36">
        <v>621.06000000000017</v>
      </c>
      <c r="P3589" s="12">
        <v>12</v>
      </c>
      <c r="Q3589" s="12">
        <v>20</v>
      </c>
      <c r="R3589" s="13">
        <v>14.300000000000002</v>
      </c>
      <c r="S3589" s="34">
        <v>107.58000000000001</v>
      </c>
      <c r="T3589" s="8">
        <v>3</v>
      </c>
      <c r="U3589" s="8">
        <v>7</v>
      </c>
      <c r="V3589" s="9">
        <v>6.5999999999999988</v>
      </c>
      <c r="W3589" s="36">
        <v>492.39</v>
      </c>
      <c r="X3589" s="12">
        <v>11</v>
      </c>
      <c r="Y3589" s="12">
        <v>13</v>
      </c>
      <c r="Z3589" s="12">
        <v>9.0999999999999979</v>
      </c>
      <c r="AA3589" s="52">
        <f t="shared" si="224"/>
        <v>0.69565217391304346</v>
      </c>
      <c r="AB3589" s="54">
        <f t="shared" si="225"/>
        <v>0.66666666666666663</v>
      </c>
      <c r="AC3589" s="54">
        <f t="shared" si="226"/>
        <v>0.5714285714285714</v>
      </c>
      <c r="AD3589" s="55">
        <f t="shared" si="227"/>
        <v>0.64458247066942709</v>
      </c>
    </row>
    <row r="3590" spans="1:30" x14ac:dyDescent="0.3">
      <c r="A3590" s="40" t="s">
        <v>4263</v>
      </c>
      <c r="B3590" s="3" t="s">
        <v>4264</v>
      </c>
      <c r="C3590" s="8"/>
      <c r="D3590" s="8"/>
      <c r="E3590" s="8"/>
      <c r="F3590" s="9"/>
      <c r="G3590" s="36"/>
      <c r="H3590" s="12"/>
      <c r="I3590" s="12"/>
      <c r="J3590" s="13"/>
      <c r="K3590" s="34">
        <v>64.87</v>
      </c>
      <c r="L3590" s="8">
        <v>1</v>
      </c>
      <c r="M3590" s="8">
        <v>2</v>
      </c>
      <c r="N3590" s="9">
        <v>7</v>
      </c>
      <c r="O3590" s="36">
        <v>195.45000000000002</v>
      </c>
      <c r="P3590" s="12">
        <v>4</v>
      </c>
      <c r="Q3590" s="12">
        <v>6</v>
      </c>
      <c r="R3590" s="13">
        <v>20</v>
      </c>
      <c r="S3590" s="34"/>
      <c r="T3590" s="8"/>
      <c r="U3590" s="8"/>
      <c r="V3590" s="9"/>
      <c r="W3590" s="36">
        <v>29.25</v>
      </c>
      <c r="X3590" s="12">
        <v>1</v>
      </c>
      <c r="Y3590" s="12">
        <v>1</v>
      </c>
      <c r="Z3590" s="12">
        <v>2</v>
      </c>
      <c r="AA3590" s="52">
        <f t="shared" si="224"/>
        <v>1</v>
      </c>
      <c r="AB3590" s="54">
        <f t="shared" si="225"/>
        <v>0.42857142857142855</v>
      </c>
      <c r="AC3590" s="54">
        <f t="shared" si="226"/>
        <v>0.5</v>
      </c>
      <c r="AD3590" s="55">
        <f t="shared" si="227"/>
        <v>0.6428571428571429</v>
      </c>
    </row>
    <row r="3591" spans="1:30" x14ac:dyDescent="0.3">
      <c r="A3591" s="40" t="s">
        <v>1904</v>
      </c>
      <c r="B3591" s="3" t="s">
        <v>1905</v>
      </c>
      <c r="C3591" s="34">
        <v>96.44</v>
      </c>
      <c r="D3591" s="8">
        <v>2</v>
      </c>
      <c r="E3591" s="8">
        <v>3</v>
      </c>
      <c r="F3591" s="9">
        <v>5.8</v>
      </c>
      <c r="G3591" s="36">
        <v>284.64</v>
      </c>
      <c r="H3591" s="12">
        <v>5</v>
      </c>
      <c r="I3591" s="12">
        <v>6</v>
      </c>
      <c r="J3591" s="13">
        <v>8.1999999999999993</v>
      </c>
      <c r="K3591" s="34">
        <v>95.02</v>
      </c>
      <c r="L3591" s="8">
        <v>2</v>
      </c>
      <c r="M3591" s="8">
        <v>5</v>
      </c>
      <c r="N3591" s="9">
        <v>8.6999999999999993</v>
      </c>
      <c r="O3591" s="36">
        <v>122.66999999999999</v>
      </c>
      <c r="P3591" s="12">
        <v>3</v>
      </c>
      <c r="Q3591" s="12">
        <v>6</v>
      </c>
      <c r="R3591" s="13">
        <v>9.6</v>
      </c>
      <c r="S3591" s="34">
        <v>42.13</v>
      </c>
      <c r="T3591" s="8">
        <v>1</v>
      </c>
      <c r="U3591" s="8">
        <v>3</v>
      </c>
      <c r="V3591" s="9">
        <v>4.2</v>
      </c>
      <c r="W3591" s="36">
        <v>248.10999999999999</v>
      </c>
      <c r="X3591" s="12">
        <v>5</v>
      </c>
      <c r="Y3591" s="12">
        <v>7</v>
      </c>
      <c r="Z3591" s="12">
        <v>9.4</v>
      </c>
      <c r="AA3591" s="52">
        <f t="shared" si="224"/>
        <v>0.5714285714285714</v>
      </c>
      <c r="AB3591" s="54">
        <f t="shared" si="225"/>
        <v>0.8571428571428571</v>
      </c>
      <c r="AC3591" s="54">
        <f t="shared" si="226"/>
        <v>0.5</v>
      </c>
      <c r="AD3591" s="55">
        <f t="shared" si="227"/>
        <v>0.64285714285714279</v>
      </c>
    </row>
    <row r="3592" spans="1:30" x14ac:dyDescent="0.3">
      <c r="A3592" s="40" t="s">
        <v>4148</v>
      </c>
      <c r="B3592" s="3" t="s">
        <v>227</v>
      </c>
      <c r="C3592" s="8"/>
      <c r="D3592" s="8"/>
      <c r="E3592" s="8"/>
      <c r="F3592" s="9"/>
      <c r="G3592" s="36"/>
      <c r="H3592" s="12"/>
      <c r="I3592" s="12"/>
      <c r="J3592" s="13"/>
      <c r="K3592" s="34"/>
      <c r="L3592" s="8"/>
      <c r="M3592" s="8"/>
      <c r="N3592" s="9"/>
      <c r="O3592" s="36">
        <v>2099.9899999999998</v>
      </c>
      <c r="P3592" s="12">
        <v>35</v>
      </c>
      <c r="Q3592" s="12">
        <v>45</v>
      </c>
      <c r="R3592" s="13">
        <v>40.400000000000013</v>
      </c>
      <c r="S3592" s="34">
        <v>1862.4500000000007</v>
      </c>
      <c r="T3592" s="8">
        <v>34</v>
      </c>
      <c r="U3592" s="8">
        <v>42</v>
      </c>
      <c r="V3592" s="9">
        <v>37.900000000000006</v>
      </c>
      <c r="W3592" s="36">
        <v>2496.2100000000009</v>
      </c>
      <c r="X3592" s="12">
        <v>41</v>
      </c>
      <c r="Y3592" s="12">
        <v>47</v>
      </c>
      <c r="Z3592" s="12">
        <v>40</v>
      </c>
      <c r="AA3592" s="52">
        <f t="shared" si="224"/>
        <v>1</v>
      </c>
      <c r="AB3592" s="54">
        <f t="shared" si="225"/>
        <v>2.1739130434782608E-2</v>
      </c>
      <c r="AC3592" s="54">
        <f t="shared" si="226"/>
        <v>0.89583333333333337</v>
      </c>
      <c r="AD3592" s="55">
        <f t="shared" si="227"/>
        <v>0.63919082125603877</v>
      </c>
    </row>
    <row r="3593" spans="1:30" x14ac:dyDescent="0.3">
      <c r="A3593" s="40" t="s">
        <v>4249</v>
      </c>
      <c r="B3593" s="3" t="s">
        <v>4250</v>
      </c>
      <c r="C3593" s="8"/>
      <c r="D3593" s="8"/>
      <c r="E3593" s="8"/>
      <c r="F3593" s="9"/>
      <c r="G3593" s="36"/>
      <c r="H3593" s="12"/>
      <c r="I3593" s="12"/>
      <c r="J3593" s="13"/>
      <c r="K3593" s="34">
        <v>158.29</v>
      </c>
      <c r="L3593" s="8">
        <v>3</v>
      </c>
      <c r="M3593" s="8">
        <v>5</v>
      </c>
      <c r="N3593" s="9">
        <v>21.5</v>
      </c>
      <c r="O3593" s="36">
        <v>179.66000000000003</v>
      </c>
      <c r="P3593" s="12">
        <v>4</v>
      </c>
      <c r="Q3593" s="12">
        <v>7</v>
      </c>
      <c r="R3593" s="13">
        <v>19.8</v>
      </c>
      <c r="S3593" s="34"/>
      <c r="T3593" s="8"/>
      <c r="U3593" s="8"/>
      <c r="V3593" s="9"/>
      <c r="W3593" s="36">
        <v>150.87</v>
      </c>
      <c r="X3593" s="12">
        <v>3</v>
      </c>
      <c r="Y3593" s="12">
        <v>5</v>
      </c>
      <c r="Z3593" s="12">
        <v>16.8</v>
      </c>
      <c r="AA3593" s="52">
        <f t="shared" si="224"/>
        <v>1</v>
      </c>
      <c r="AB3593" s="54">
        <f t="shared" si="225"/>
        <v>0.75</v>
      </c>
      <c r="AC3593" s="54">
        <f t="shared" si="226"/>
        <v>0.16666666666666666</v>
      </c>
      <c r="AD3593" s="55">
        <f t="shared" si="227"/>
        <v>0.63888888888888895</v>
      </c>
    </row>
    <row r="3594" spans="1:30" x14ac:dyDescent="0.3">
      <c r="A3594" s="40" t="s">
        <v>4129</v>
      </c>
      <c r="B3594" s="3" t="s">
        <v>4130</v>
      </c>
      <c r="C3594" s="8"/>
      <c r="D3594" s="8"/>
      <c r="E3594" s="8"/>
      <c r="F3594" s="9"/>
      <c r="G3594" s="36">
        <v>36.92</v>
      </c>
      <c r="H3594" s="12">
        <v>1</v>
      </c>
      <c r="I3594" s="12">
        <v>3</v>
      </c>
      <c r="J3594" s="13">
        <v>7.3</v>
      </c>
      <c r="K3594" s="34">
        <v>39.96</v>
      </c>
      <c r="L3594" s="8">
        <v>1</v>
      </c>
      <c r="M3594" s="8">
        <v>1</v>
      </c>
      <c r="N3594" s="9">
        <v>2.5</v>
      </c>
      <c r="O3594" s="36">
        <v>75.06</v>
      </c>
      <c r="P3594" s="12">
        <v>2</v>
      </c>
      <c r="Q3594" s="12">
        <v>2</v>
      </c>
      <c r="R3594" s="13">
        <v>3.2</v>
      </c>
      <c r="S3594" s="34"/>
      <c r="T3594" s="8"/>
      <c r="U3594" s="8"/>
      <c r="V3594" s="9"/>
      <c r="W3594" s="36"/>
      <c r="X3594" s="12"/>
      <c r="Y3594" s="12"/>
      <c r="Z3594" s="12"/>
      <c r="AA3594" s="52">
        <f t="shared" si="224"/>
        <v>0.25</v>
      </c>
      <c r="AB3594" s="54">
        <f t="shared" si="225"/>
        <v>0.66666666666666663</v>
      </c>
      <c r="AC3594" s="54">
        <f t="shared" si="226"/>
        <v>1</v>
      </c>
      <c r="AD3594" s="55">
        <f t="shared" si="227"/>
        <v>0.63888888888888884</v>
      </c>
    </row>
    <row r="3595" spans="1:30" x14ac:dyDescent="0.3">
      <c r="A3595" s="40" t="s">
        <v>1037</v>
      </c>
      <c r="B3595" s="3" t="s">
        <v>1038</v>
      </c>
      <c r="C3595" s="34">
        <v>293.89</v>
      </c>
      <c r="D3595" s="8">
        <v>6</v>
      </c>
      <c r="E3595" s="8">
        <v>8</v>
      </c>
      <c r="F3595" s="9">
        <v>7.1000000000000005</v>
      </c>
      <c r="G3595" s="36">
        <v>311.60000000000002</v>
      </c>
      <c r="H3595" s="12">
        <v>6</v>
      </c>
      <c r="I3595" s="12">
        <v>9</v>
      </c>
      <c r="J3595" s="13">
        <v>9.4</v>
      </c>
      <c r="K3595" s="34">
        <v>39.25</v>
      </c>
      <c r="L3595" s="8">
        <v>1</v>
      </c>
      <c r="M3595" s="8">
        <v>2</v>
      </c>
      <c r="N3595" s="9">
        <v>1.3</v>
      </c>
      <c r="O3595" s="36">
        <v>245.48</v>
      </c>
      <c r="P3595" s="12">
        <v>6</v>
      </c>
      <c r="Q3595" s="12">
        <v>9</v>
      </c>
      <c r="R3595" s="13">
        <v>7.5</v>
      </c>
      <c r="S3595" s="34">
        <v>129.13999999999999</v>
      </c>
      <c r="T3595" s="8">
        <v>3</v>
      </c>
      <c r="U3595" s="8">
        <v>4</v>
      </c>
      <c r="V3595" s="9">
        <v>3.1</v>
      </c>
      <c r="W3595" s="36">
        <v>147.36000000000001</v>
      </c>
      <c r="X3595" s="12">
        <v>4</v>
      </c>
      <c r="Y3595" s="12">
        <v>6</v>
      </c>
      <c r="Z3595" s="12">
        <v>5.6</v>
      </c>
      <c r="AA3595" s="52">
        <f t="shared" si="224"/>
        <v>0.9</v>
      </c>
      <c r="AB3595" s="54">
        <f t="shared" si="225"/>
        <v>0.3</v>
      </c>
      <c r="AC3595" s="54">
        <f t="shared" si="226"/>
        <v>0.7142857142857143</v>
      </c>
      <c r="AD3595" s="55">
        <f t="shared" si="227"/>
        <v>0.63809523809523805</v>
      </c>
    </row>
    <row r="3596" spans="1:30" x14ac:dyDescent="0.3">
      <c r="A3596" s="40" t="s">
        <v>755</v>
      </c>
      <c r="B3596" s="3" t="s">
        <v>756</v>
      </c>
      <c r="C3596" s="34">
        <v>457.62000000000006</v>
      </c>
      <c r="D3596" s="8">
        <v>9</v>
      </c>
      <c r="E3596" s="8">
        <v>20</v>
      </c>
      <c r="F3596" s="9">
        <v>46.5</v>
      </c>
      <c r="G3596" s="36">
        <v>502.13</v>
      </c>
      <c r="H3596" s="12">
        <v>10</v>
      </c>
      <c r="I3596" s="12">
        <v>17</v>
      </c>
      <c r="J3596" s="13">
        <v>46.100000000000009</v>
      </c>
      <c r="K3596" s="34"/>
      <c r="L3596" s="8"/>
      <c r="M3596" s="8"/>
      <c r="N3596" s="9"/>
      <c r="O3596" s="36">
        <v>1087.68</v>
      </c>
      <c r="P3596" s="12">
        <v>18</v>
      </c>
      <c r="Q3596" s="12">
        <v>22</v>
      </c>
      <c r="R3596" s="13">
        <v>46.100000000000016</v>
      </c>
      <c r="S3596" s="34">
        <v>531.73</v>
      </c>
      <c r="T3596" s="8">
        <v>11</v>
      </c>
      <c r="U3596" s="8">
        <v>17</v>
      </c>
      <c r="V3596" s="9">
        <v>47.199999999999996</v>
      </c>
      <c r="W3596" s="36">
        <v>1086.3800000000001</v>
      </c>
      <c r="X3596" s="12">
        <v>19</v>
      </c>
      <c r="Y3596" s="12">
        <v>25</v>
      </c>
      <c r="Z3596" s="12">
        <v>48.200000000000017</v>
      </c>
      <c r="AA3596" s="52">
        <f t="shared" si="224"/>
        <v>1.1666666666666667</v>
      </c>
      <c r="AB3596" s="54">
        <f t="shared" si="225"/>
        <v>4.3478260869565216E-2</v>
      </c>
      <c r="AC3596" s="54">
        <f t="shared" si="226"/>
        <v>0.69230769230769229</v>
      </c>
      <c r="AD3596" s="55">
        <f t="shared" si="227"/>
        <v>0.63415087328130804</v>
      </c>
    </row>
    <row r="3597" spans="1:30" x14ac:dyDescent="0.3">
      <c r="A3597" s="40" t="s">
        <v>3323</v>
      </c>
      <c r="B3597" s="3" t="s">
        <v>3324</v>
      </c>
      <c r="C3597" s="34">
        <v>40.130000000000003</v>
      </c>
      <c r="D3597" s="8">
        <v>1</v>
      </c>
      <c r="E3597" s="8">
        <v>1</v>
      </c>
      <c r="F3597" s="9">
        <v>4.3</v>
      </c>
      <c r="G3597" s="36">
        <v>82.14</v>
      </c>
      <c r="H3597" s="12">
        <v>1</v>
      </c>
      <c r="I3597" s="12">
        <v>4</v>
      </c>
      <c r="J3597" s="13">
        <v>12</v>
      </c>
      <c r="K3597" s="34">
        <v>32.32</v>
      </c>
      <c r="L3597" s="8">
        <v>1</v>
      </c>
      <c r="M3597" s="8">
        <v>1</v>
      </c>
      <c r="N3597" s="9">
        <v>5</v>
      </c>
      <c r="O3597" s="36">
        <v>32.18</v>
      </c>
      <c r="P3597" s="12">
        <v>1</v>
      </c>
      <c r="Q3597" s="12">
        <v>1</v>
      </c>
      <c r="R3597" s="13">
        <v>2.9</v>
      </c>
      <c r="S3597" s="34"/>
      <c r="T3597" s="8"/>
      <c r="U3597" s="8"/>
      <c r="V3597" s="9"/>
      <c r="W3597" s="36">
        <v>32.39</v>
      </c>
      <c r="X3597" s="12">
        <v>1</v>
      </c>
      <c r="Y3597" s="12">
        <v>1</v>
      </c>
      <c r="Z3597" s="12">
        <v>2.9</v>
      </c>
      <c r="AA3597" s="52">
        <f t="shared" si="224"/>
        <v>0.4</v>
      </c>
      <c r="AB3597" s="54">
        <f t="shared" si="225"/>
        <v>1</v>
      </c>
      <c r="AC3597" s="54">
        <f t="shared" si="226"/>
        <v>0.5</v>
      </c>
      <c r="AD3597" s="55">
        <f t="shared" si="227"/>
        <v>0.6333333333333333</v>
      </c>
    </row>
    <row r="3598" spans="1:30" x14ac:dyDescent="0.3">
      <c r="A3598" s="40" t="s">
        <v>1524</v>
      </c>
      <c r="B3598" s="3" t="s">
        <v>1268</v>
      </c>
      <c r="C3598" s="34">
        <v>194.1</v>
      </c>
      <c r="D3598" s="8">
        <v>3</v>
      </c>
      <c r="E3598" s="8">
        <v>4</v>
      </c>
      <c r="F3598" s="9">
        <v>11.9</v>
      </c>
      <c r="G3598" s="36">
        <v>233.26</v>
      </c>
      <c r="H3598" s="12">
        <v>3</v>
      </c>
      <c r="I3598" s="12">
        <v>4</v>
      </c>
      <c r="J3598" s="13">
        <v>7.5999999999999988</v>
      </c>
      <c r="K3598" s="34">
        <v>58.82</v>
      </c>
      <c r="L3598" s="8">
        <v>1</v>
      </c>
      <c r="M3598" s="8">
        <v>1</v>
      </c>
      <c r="N3598" s="9">
        <v>6</v>
      </c>
      <c r="O3598" s="36">
        <v>78.56</v>
      </c>
      <c r="P3598" s="12">
        <v>1</v>
      </c>
      <c r="Q3598" s="12">
        <v>3</v>
      </c>
      <c r="R3598" s="13">
        <v>6.7</v>
      </c>
      <c r="S3598" s="34">
        <v>43.27</v>
      </c>
      <c r="T3598" s="8">
        <v>1</v>
      </c>
      <c r="U3598" s="8">
        <v>1</v>
      </c>
      <c r="V3598" s="9">
        <v>5.2</v>
      </c>
      <c r="W3598" s="36">
        <v>213.75</v>
      </c>
      <c r="X3598" s="12">
        <v>4</v>
      </c>
      <c r="Y3598" s="12">
        <v>4</v>
      </c>
      <c r="Z3598" s="12">
        <v>8.8000000000000007</v>
      </c>
      <c r="AA3598" s="52">
        <f t="shared" si="224"/>
        <v>1</v>
      </c>
      <c r="AB3598" s="54">
        <f t="shared" si="225"/>
        <v>0.5</v>
      </c>
      <c r="AC3598" s="54">
        <f t="shared" si="226"/>
        <v>0.4</v>
      </c>
      <c r="AD3598" s="55">
        <f t="shared" si="227"/>
        <v>0.6333333333333333</v>
      </c>
    </row>
    <row r="3599" spans="1:30" x14ac:dyDescent="0.3">
      <c r="A3599" s="40" t="s">
        <v>3575</v>
      </c>
      <c r="B3599" s="3" t="s">
        <v>3576</v>
      </c>
      <c r="C3599" s="8"/>
      <c r="D3599" s="8"/>
      <c r="E3599" s="8"/>
      <c r="F3599" s="9"/>
      <c r="G3599" s="36">
        <v>76.62</v>
      </c>
      <c r="H3599" s="12">
        <v>2</v>
      </c>
      <c r="I3599" s="12">
        <v>4</v>
      </c>
      <c r="J3599" s="13">
        <v>30.5</v>
      </c>
      <c r="K3599" s="34">
        <v>145.88</v>
      </c>
      <c r="L3599" s="8">
        <v>3</v>
      </c>
      <c r="M3599" s="8">
        <v>5</v>
      </c>
      <c r="N3599" s="9">
        <v>34.299999999999997</v>
      </c>
      <c r="O3599" s="36">
        <v>94.1</v>
      </c>
      <c r="P3599" s="12">
        <v>2</v>
      </c>
      <c r="Q3599" s="12">
        <v>3</v>
      </c>
      <c r="R3599" s="13">
        <v>18.8</v>
      </c>
      <c r="S3599" s="34"/>
      <c r="T3599" s="8"/>
      <c r="U3599" s="8"/>
      <c r="V3599" s="9"/>
      <c r="W3599" s="36">
        <v>114.8</v>
      </c>
      <c r="X3599" s="12">
        <v>3</v>
      </c>
      <c r="Y3599" s="12">
        <v>4</v>
      </c>
      <c r="Z3599" s="12">
        <v>25.399999999999995</v>
      </c>
      <c r="AA3599" s="52">
        <f t="shared" si="224"/>
        <v>0.2</v>
      </c>
 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  </c>
    </row>
    <row r="3600" spans="1:30" x14ac:dyDescent="0.3">
      <c r="A3600" s="40" t="s">
        <v>2865</v>
      </c>
      <c r="B3600" s="3" t="s">
        <v>2866</v>
      </c>
      <c r="C3600" s="34">
        <v>46.05</v>
      </c>
      <c r="D3600" s="8">
        <v>1</v>
      </c>
      <c r="E3600" s="8">
        <v>1</v>
      </c>
      <c r="F3600" s="9">
        <v>5.6</v>
      </c>
      <c r="G3600" s="36">
        <v>135.04</v>
      </c>
      <c r="H3600" s="12">
        <v>2</v>
      </c>
      <c r="I3600" s="12">
        <v>4</v>
      </c>
      <c r="J3600" s="13">
        <v>36</v>
      </c>
      <c r="K3600" s="34"/>
      <c r="L3600" s="8"/>
      <c r="M3600" s="8"/>
      <c r="N3600" s="9"/>
      <c r="O3600" s="36">
        <v>43.75</v>
      </c>
      <c r="P3600" s="12">
        <v>1</v>
      </c>
      <c r="Q3600" s="12">
        <v>1</v>
      </c>
      <c r="R3600" s="13">
        <v>11.2</v>
      </c>
      <c r="S3600" s="34"/>
      <c r="T3600" s="8"/>
      <c r="U3600" s="8"/>
      <c r="V3600" s="9"/>
      <c r="W3600" s="36"/>
      <c r="X3600" s="12"/>
      <c r="Y3600" s="12"/>
      <c r="Z3600" s="12"/>
      <c r="AA3600" s="52">
        <f t="shared" si="224"/>
        <v>0.4</v>
      </c>
      <c r="AB3600" s="54">
        <f t="shared" si="225"/>
        <v>0.5</v>
      </c>
      <c r="AC3600" s="54">
        <f t="shared" si="226"/>
        <v>1</v>
      </c>
      <c r="AD3600" s="55">
        <f t="shared" si="227"/>
        <v>0.6333333333333333</v>
      </c>
    </row>
    <row r="3601" spans="1:30" x14ac:dyDescent="0.3">
      <c r="A3601" s="40" t="s">
        <v>462</v>
      </c>
      <c r="B3601" s="3" t="s">
        <v>463</v>
      </c>
      <c r="C3601" s="34">
        <v>865.88</v>
      </c>
      <c r="D3601" s="8">
        <v>13</v>
      </c>
      <c r="E3601" s="8">
        <v>17</v>
      </c>
      <c r="F3601" s="9">
        <v>22.300000000000008</v>
      </c>
      <c r="G3601" s="36">
        <v>982</v>
      </c>
      <c r="H3601" s="12">
        <v>14</v>
      </c>
      <c r="I3601" s="12">
        <v>16</v>
      </c>
      <c r="J3601" s="13">
        <v>19.800000000000004</v>
      </c>
      <c r="K3601" s="34"/>
      <c r="L3601" s="8"/>
      <c r="M3601" s="8"/>
      <c r="N3601" s="9"/>
      <c r="O3601" s="36">
        <v>1021.1299999999998</v>
      </c>
      <c r="P3601" s="12">
        <v>17</v>
      </c>
      <c r="Q3601" s="12">
        <v>18</v>
      </c>
      <c r="R3601" s="13">
        <v>24.899999999999995</v>
      </c>
      <c r="S3601" s="34">
        <v>820.38999999999987</v>
      </c>
      <c r="T3601" s="8">
        <v>13</v>
      </c>
      <c r="U3601" s="8">
        <v>16</v>
      </c>
      <c r="V3601" s="9">
        <v>22.300000000000008</v>
      </c>
      <c r="W3601" s="36">
        <v>1084.29</v>
      </c>
      <c r="X3601" s="12">
        <v>18</v>
      </c>
      <c r="Y3601" s="12">
        <v>21</v>
      </c>
      <c r="Z3601" s="12">
        <v>25.399999999999991</v>
      </c>
      <c r="AA3601" s="52">
        <f t="shared" si="224"/>
        <v>1.0588235294117647</v>
      </c>
      <c r="AB3601" s="54">
        <f t="shared" si="225"/>
        <v>5.2631578947368418E-2</v>
      </c>
      <c r="AC3601" s="54">
        <f t="shared" si="226"/>
        <v>0.77272727272727271</v>
      </c>
      <c r="AD3601" s="55">
        <f t="shared" si="227"/>
        <v>0.62806079369546863</v>
      </c>
    </row>
    <row r="3602" spans="1:30" x14ac:dyDescent="0.3">
      <c r="A3602" s="40" t="s">
        <v>458</v>
      </c>
      <c r="B3602" s="3" t="s">
        <v>459</v>
      </c>
      <c r="C3602" s="34">
        <v>751.9799999999999</v>
      </c>
      <c r="D3602" s="8">
        <v>13</v>
      </c>
      <c r="E3602" s="8">
        <v>18</v>
      </c>
      <c r="F3602" s="9">
        <v>44.5</v>
      </c>
      <c r="G3602" s="36">
        <v>892.30999999999983</v>
      </c>
      <c r="H3602" s="12">
        <v>15</v>
      </c>
      <c r="I3602" s="12">
        <v>20</v>
      </c>
      <c r="J3602" s="13">
        <v>54.299999999999983</v>
      </c>
      <c r="K3602" s="34">
        <v>196.14</v>
      </c>
      <c r="L3602" s="8">
        <v>3</v>
      </c>
      <c r="M3602" s="8">
        <v>5</v>
      </c>
      <c r="N3602" s="9">
        <v>26.3</v>
      </c>
      <c r="O3602" s="36">
        <v>1313.24</v>
      </c>
      <c r="P3602" s="12">
        <v>23</v>
      </c>
      <c r="Q3602" s="12">
        <v>25</v>
      </c>
      <c r="R3602" s="13">
        <v>50.600000000000009</v>
      </c>
      <c r="S3602" s="34">
        <v>997.04</v>
      </c>
      <c r="T3602" s="8">
        <v>18</v>
      </c>
      <c r="U3602" s="8">
        <v>25</v>
      </c>
      <c r="V3602" s="9">
        <v>56.700000000000017</v>
      </c>
      <c r="W3602" s="36">
        <v>1642.0499999999995</v>
      </c>
      <c r="X3602" s="12">
        <v>28</v>
      </c>
      <c r="Y3602" s="12">
        <v>34</v>
      </c>
      <c r="Z3602" s="12">
        <v>57.900000000000027</v>
      </c>
      <c r="AA3602" s="52">
        <f t="shared" si="224"/>
        <v>0.90476190476190477</v>
      </c>
      <c r="AB3602" s="54">
        <f t="shared" si="225"/>
        <v>0.23076923076923078</v>
      </c>
      <c r="AC3602" s="54">
        <f t="shared" si="226"/>
        <v>0.74285714285714288</v>
      </c>
      <c r="AD3602" s="55">
        <f t="shared" si="227"/>
        <v>0.62612942612942613</v>
      </c>
    </row>
    <row r="3603" spans="1:30" x14ac:dyDescent="0.3">
      <c r="A3603" s="40" t="s">
        <v>78</v>
      </c>
      <c r="B3603" s="3" t="s">
        <v>67</v>
      </c>
      <c r="C3603" s="34">
        <v>2246.71</v>
      </c>
      <c r="D3603" s="8">
        <v>35</v>
      </c>
      <c r="E3603" s="8">
        <v>54</v>
      </c>
      <c r="F3603" s="9">
        <v>61</v>
      </c>
      <c r="G3603" s="36">
        <v>2726.81</v>
      </c>
      <c r="H3603" s="12">
        <v>41</v>
      </c>
      <c r="I3603" s="12">
        <v>55</v>
      </c>
      <c r="J3603" s="13">
        <v>64.900000000000048</v>
      </c>
      <c r="K3603" s="34"/>
      <c r="L3603" s="8"/>
      <c r="M3603" s="8"/>
      <c r="N3603" s="9"/>
      <c r="O3603" s="36">
        <v>3685.2600000000007</v>
      </c>
      <c r="P3603" s="12">
        <v>62</v>
      </c>
      <c r="Q3603" s="12">
        <v>71</v>
      </c>
      <c r="R3603" s="13">
        <v>70.599999999999966</v>
      </c>
      <c r="S3603" s="34">
        <v>3728.5300000000007</v>
      </c>
      <c r="T3603" s="8">
        <v>62</v>
      </c>
      <c r="U3603" s="8">
        <v>74</v>
      </c>
      <c r="V3603" s="9">
        <v>67.300000000000082</v>
      </c>
      <c r="W3603" s="36">
        <v>4576.7399999999989</v>
      </c>
      <c r="X3603" s="12">
        <v>73</v>
      </c>
      <c r="Y3603" s="12">
        <v>84</v>
      </c>
      <c r="Z3603" s="12">
        <v>67.300000000000097</v>
      </c>
      <c r="AA3603" s="52">
        <f t="shared" si="224"/>
        <v>0.9821428571428571</v>
      </c>
      <c r="AB3603" s="54">
        <f t="shared" si="225"/>
        <v>1.3888888888888888E-2</v>
      </c>
      <c r="AC3603" s="54">
        <f t="shared" si="226"/>
        <v>0.88235294117647056</v>
      </c>
      <c r="AD3603" s="55">
        <f t="shared" si="227"/>
        <v>0.62612822906940557</v>
      </c>
    </row>
    <row r="3604" spans="1:30" x14ac:dyDescent="0.3">
      <c r="A3604" s="40" t="s">
        <v>1199</v>
      </c>
      <c r="B3604" s="3" t="s">
        <v>1200</v>
      </c>
      <c r="C3604" s="34">
        <v>267.46999999999997</v>
      </c>
      <c r="D3604" s="8">
        <v>5</v>
      </c>
      <c r="E3604" s="8">
        <v>8</v>
      </c>
      <c r="F3604" s="9">
        <v>34.299999999999997</v>
      </c>
      <c r="G3604" s="36">
        <v>289.16000000000003</v>
      </c>
      <c r="H3604" s="12">
        <v>6</v>
      </c>
      <c r="I3604" s="12">
        <v>6</v>
      </c>
      <c r="J3604" s="13">
        <v>26.2</v>
      </c>
      <c r="K3604" s="34"/>
      <c r="L3604" s="8"/>
      <c r="M3604" s="8"/>
      <c r="N3604" s="9"/>
      <c r="O3604" s="36">
        <v>344.89</v>
      </c>
      <c r="P3604" s="12">
        <v>7</v>
      </c>
      <c r="Q3604" s="12">
        <v>10</v>
      </c>
      <c r="R3604" s="13">
        <v>32.300000000000004</v>
      </c>
      <c r="S3604" s="34">
        <v>222.81</v>
      </c>
      <c r="T3604" s="8">
        <v>6</v>
      </c>
      <c r="U3604" s="8">
        <v>7</v>
      </c>
      <c r="V3604" s="9">
        <v>31.900000000000002</v>
      </c>
      <c r="W3604" s="36">
        <v>656.18999999999994</v>
      </c>
      <c r="X3604" s="12">
        <v>9</v>
      </c>
      <c r="Y3604" s="12">
        <v>15</v>
      </c>
      <c r="Z3604" s="12">
        <v>44.800000000000004</v>
      </c>
      <c r="AA3604" s="52">
        <f t="shared" si="224"/>
        <v>1.2857142857142858</v>
      </c>
      <c r="AB3604" s="54">
        <f t="shared" si="225"/>
        <v>9.0909090909090912E-2</v>
      </c>
      <c r="AC3604" s="54">
        <f t="shared" si="226"/>
        <v>0.5</v>
      </c>
      <c r="AD3604" s="55">
        <f t="shared" si="227"/>
        <v>0.62554112554112551</v>
      </c>
    </row>
    <row r="3605" spans="1:30" x14ac:dyDescent="0.3">
      <c r="A3605" s="40" t="s">
        <v>936</v>
      </c>
      <c r="B3605" s="3" t="s">
        <v>937</v>
      </c>
      <c r="C3605" s="34">
        <v>333.96</v>
      </c>
      <c r="D3605" s="8">
        <v>7</v>
      </c>
      <c r="E3605" s="8">
        <v>11</v>
      </c>
      <c r="F3605" s="9">
        <v>18.900000000000002</v>
      </c>
      <c r="G3605" s="36">
        <v>367.4</v>
      </c>
      <c r="H3605" s="12">
        <v>7</v>
      </c>
      <c r="I3605" s="12">
        <v>11</v>
      </c>
      <c r="J3605" s="13">
        <v>21.5</v>
      </c>
      <c r="K3605" s="34"/>
      <c r="L3605" s="8"/>
      <c r="M3605" s="8"/>
      <c r="N3605" s="9"/>
      <c r="O3605" s="36">
        <v>92.11</v>
      </c>
      <c r="P3605" s="12">
        <v>2</v>
      </c>
      <c r="Q3605" s="12">
        <v>7</v>
      </c>
      <c r="R3605" s="13">
        <v>11.6</v>
      </c>
      <c r="S3605" s="34">
        <v>258.02</v>
      </c>
      <c r="T3605" s="8">
        <v>6</v>
      </c>
      <c r="U3605" s="8">
        <v>8</v>
      </c>
      <c r="V3605" s="9">
        <v>11.9</v>
      </c>
      <c r="W3605" s="36">
        <v>325.63000000000005</v>
      </c>
      <c r="X3605" s="12">
        <v>7</v>
      </c>
      <c r="Y3605" s="12">
        <v>11</v>
      </c>
      <c r="Z3605" s="12">
        <v>17</v>
      </c>
      <c r="AA3605" s="52">
        <f t="shared" si="224"/>
        <v>1</v>
      </c>
      <c r="AB3605" s="54">
        <f t="shared" si="225"/>
        <v>0.125</v>
      </c>
      <c r="AC3605" s="54">
        <f t="shared" si="226"/>
        <v>0.75</v>
      </c>
      <c r="AD3605" s="55">
        <f t="shared" si="227"/>
        <v>0.625</v>
      </c>
    </row>
    <row r="3606" spans="1:30" x14ac:dyDescent="0.3">
      <c r="A3606" s="40" t="s">
        <v>4856</v>
      </c>
      <c r="B3606" s="3" t="s">
        <v>4857</v>
      </c>
      <c r="C3606" s="8"/>
      <c r="D3606" s="8"/>
      <c r="E3606" s="8"/>
      <c r="F3606" s="9"/>
      <c r="G3606" s="36"/>
      <c r="H3606" s="12"/>
      <c r="I3606" s="12"/>
      <c r="J3606" s="13"/>
      <c r="K3606" s="34">
        <v>46.42</v>
      </c>
      <c r="L3606" s="8">
        <v>1</v>
      </c>
      <c r="M3606" s="8">
        <v>1</v>
      </c>
      <c r="N3606" s="9">
        <v>4.3</v>
      </c>
      <c r="O3606" s="36">
        <v>87.7</v>
      </c>
      <c r="P3606" s="12">
        <v>1</v>
      </c>
      <c r="Q3606" s="12">
        <v>3</v>
      </c>
      <c r="R3606" s="13">
        <v>6.3</v>
      </c>
      <c r="S3606" s="34">
        <v>145.69</v>
      </c>
      <c r="T3606" s="8">
        <v>2</v>
      </c>
      <c r="U3606" s="8">
        <v>2</v>
      </c>
      <c r="V3606" s="9">
        <v>7.1</v>
      </c>
      <c r="W3606" s="36">
        <v>291.19</v>
      </c>
      <c r="X3606" s="12">
        <v>5</v>
      </c>
      <c r="Y3606" s="12">
        <v>7</v>
      </c>
      <c r="Z3606" s="12">
        <v>11.3</v>
      </c>
      <c r="AA3606" s="52">
        <f t="shared" si="224"/>
        <v>1</v>
      </c>
      <c r="AB3606" s="54">
        <f t="shared" si="225"/>
        <v>0.5</v>
      </c>
      <c r="AC3606" s="54">
        <f t="shared" si="226"/>
        <v>0.375</v>
      </c>
      <c r="AD3606" s="55">
        <f t="shared" si="227"/>
        <v>0.625</v>
      </c>
    </row>
    <row r="3607" spans="1:30" x14ac:dyDescent="0.3">
      <c r="A3607" s="40" t="s">
        <v>4183</v>
      </c>
      <c r="B3607" s="3" t="s">
        <v>4184</v>
      </c>
      <c r="C3607" s="8"/>
      <c r="D3607" s="8"/>
      <c r="E3607" s="8"/>
      <c r="F3607" s="9"/>
      <c r="G3607" s="36"/>
      <c r="H3607" s="12"/>
      <c r="I3607" s="12"/>
      <c r="J3607" s="13"/>
      <c r="K3607" s="34">
        <v>343.85</v>
      </c>
      <c r="L3607" s="8">
        <v>7</v>
      </c>
      <c r="M3607" s="8">
        <v>11</v>
      </c>
      <c r="N3607" s="9">
        <v>22.400000000000002</v>
      </c>
      <c r="O3607" s="36">
        <v>466.04</v>
      </c>
      <c r="P3607" s="12">
        <v>8</v>
      </c>
      <c r="Q3607" s="12">
        <v>14</v>
      </c>
      <c r="R3607" s="13">
        <v>26.400000000000002</v>
      </c>
      <c r="S3607" s="34"/>
      <c r="T3607" s="8"/>
      <c r="U3607" s="8"/>
      <c r="V3607" s="9"/>
      <c r="W3607" s="36">
        <v>721.66000000000008</v>
      </c>
      <c r="X3607" s="12">
        <v>14</v>
      </c>
      <c r="Y3607" s="12">
        <v>15</v>
      </c>
      <c r="Z3607" s="12">
        <v>29.699999999999992</v>
      </c>
      <c r="AA3607" s="52">
        <f t="shared" si="224"/>
        <v>1</v>
      </c>
      <c r="AB3607" s="54">
        <f t="shared" si="225"/>
        <v>0.8</v>
      </c>
      <c r="AC3607" s="54">
        <f t="shared" si="226"/>
        <v>6.25E-2</v>
      </c>
      <c r="AD3607" s="55">
        <f t="shared" si="227"/>
        <v>0.62083333333333335</v>
      </c>
    </row>
    <row r="3608" spans="1:30" x14ac:dyDescent="0.3">
      <c r="A3608" s="40" t="s">
        <v>4227</v>
      </c>
      <c r="B3608" s="3" t="s">
        <v>1614</v>
      </c>
      <c r="C3608" s="8"/>
      <c r="D3608" s="8"/>
      <c r="E3608" s="8"/>
      <c r="F3608" s="9"/>
      <c r="G3608" s="36"/>
      <c r="H3608" s="12"/>
      <c r="I3608" s="12"/>
      <c r="J3608" s="13"/>
      <c r="K3608" s="34"/>
      <c r="L3608" s="8"/>
      <c r="M3608" s="8"/>
      <c r="N3608" s="9"/>
      <c r="O3608" s="36">
        <v>203.16</v>
      </c>
      <c r="P3608" s="12">
        <v>5</v>
      </c>
      <c r="Q3608" s="12">
        <v>10</v>
      </c>
      <c r="R3608" s="13">
        <v>25.4</v>
      </c>
      <c r="S3608" s="34">
        <v>702.94999999999993</v>
      </c>
      <c r="T3608" s="8">
        <v>13</v>
      </c>
      <c r="U3608" s="8">
        <v>15</v>
      </c>
      <c r="V3608" s="9">
        <v>37.5</v>
      </c>
      <c r="W3608" s="36">
        <v>729.82999999999993</v>
      </c>
      <c r="X3608" s="12">
        <v>14</v>
      </c>
      <c r="Y3608" s="12">
        <v>20</v>
      </c>
      <c r="Z3608" s="12">
        <v>43.5</v>
      </c>
      <c r="AA3608" s="52">
        <f t="shared" si="224"/>
        <v>1</v>
      </c>
      <c r="AB3608" s="54">
        <f t="shared" si="225"/>
        <v>9.0909090909090912E-2</v>
      </c>
      <c r="AC3608" s="54">
        <f t="shared" si="226"/>
        <v>0.76190476190476186</v>
      </c>
      <c r="AD3608" s="55">
        <f t="shared" si="227"/>
        <v>0.6176046176046176</v>
      </c>
    </row>
    <row r="3609" spans="1:30" x14ac:dyDescent="0.3">
      <c r="A3609" s="40" t="s">
        <v>4349</v>
      </c>
      <c r="B3609" s="3" t="s">
        <v>4350</v>
      </c>
      <c r="C3609" s="8"/>
      <c r="D3609" s="8"/>
      <c r="E3609" s="8"/>
      <c r="F3609" s="9"/>
      <c r="G3609" s="36"/>
      <c r="H3609" s="12"/>
      <c r="I3609" s="12"/>
      <c r="J3609" s="13"/>
      <c r="K3609" s="34"/>
      <c r="L3609" s="8"/>
      <c r="M3609" s="8"/>
      <c r="N3609" s="9"/>
      <c r="O3609" s="36">
        <v>172.89999999999998</v>
      </c>
      <c r="P3609" s="12">
        <v>3</v>
      </c>
      <c r="Q3609" s="12">
        <v>3</v>
      </c>
      <c r="R3609" s="13">
        <v>12.1</v>
      </c>
      <c r="S3609" s="34">
        <v>126.37</v>
      </c>
      <c r="T3609" s="8">
        <v>2</v>
      </c>
      <c r="U3609" s="8">
        <v>2</v>
      </c>
      <c r="V3609" s="9">
        <v>8.6</v>
      </c>
      <c r="W3609" s="36">
        <v>141.32</v>
      </c>
      <c r="X3609" s="12">
        <v>2</v>
      </c>
      <c r="Y3609" s="12">
        <v>4</v>
      </c>
      <c r="Z3609" s="12">
        <v>12.8</v>
      </c>
      <c r="AA3609" s="52">
        <f t="shared" si="224"/>
        <v>1</v>
      </c>
      <c r="AB3609" s="54">
        <f t="shared" si="225"/>
        <v>0.25</v>
      </c>
      <c r="AC3609" s="54">
        <f t="shared" si="226"/>
        <v>0.6</v>
      </c>
      <c r="AD3609" s="55">
        <f t="shared" si="227"/>
        <v>0.6166666666666667</v>
      </c>
    </row>
    <row r="3610" spans="1:30" x14ac:dyDescent="0.3">
      <c r="A3610" s="40" t="s">
        <v>3015</v>
      </c>
      <c r="B3610" s="3" t="s">
        <v>3016</v>
      </c>
      <c r="C3610" s="34">
        <v>48.14</v>
      </c>
      <c r="D3610" s="8">
        <v>1</v>
      </c>
      <c r="E3610" s="8">
        <v>3</v>
      </c>
      <c r="F3610" s="9">
        <v>5.3</v>
      </c>
      <c r="G3610" s="36">
        <v>41.04</v>
      </c>
      <c r="H3610" s="12">
        <v>1</v>
      </c>
      <c r="I3610" s="12">
        <v>5</v>
      </c>
      <c r="J3610" s="13">
        <v>9.9</v>
      </c>
      <c r="K3610" s="34">
        <v>118.28999999999999</v>
      </c>
      <c r="L3610" s="8">
        <v>2</v>
      </c>
      <c r="M3610" s="8">
        <v>7</v>
      </c>
      <c r="N3610" s="9">
        <v>15.8</v>
      </c>
      <c r="O3610" s="36">
        <v>277.92</v>
      </c>
      <c r="P3610" s="12">
        <v>7</v>
      </c>
      <c r="Q3610" s="12">
        <v>8</v>
      </c>
      <c r="R3610" s="13">
        <v>17.7</v>
      </c>
      <c r="S3610" s="34">
        <v>29.11</v>
      </c>
      <c r="T3610" s="8">
        <v>1</v>
      </c>
      <c r="U3610" s="8">
        <v>1</v>
      </c>
      <c r="V3610" s="9">
        <v>2.9</v>
      </c>
      <c r="W3610" s="36">
        <v>156.13</v>
      </c>
      <c r="X3610" s="12">
        <v>3</v>
      </c>
      <c r="Y3610" s="12">
        <v>6</v>
      </c>
      <c r="Z3610" s="12">
        <v>11.199999999999998</v>
      </c>
      <c r="AA3610" s="52">
        <f t="shared" si="224"/>
        <v>0.66666666666666663</v>
      </c>
      <c r="AB3610" s="54">
        <f t="shared" si="225"/>
        <v>0.88888888888888884</v>
      </c>
      <c r="AC3610" s="54">
        <f t="shared" si="226"/>
        <v>0.2857142857142857</v>
      </c>
      <c r="AD3610" s="55">
        <f t="shared" si="227"/>
        <v>0.61375661375661361</v>
      </c>
    </row>
    <row r="3611" spans="1:30" x14ac:dyDescent="0.3">
      <c r="A3611" s="40" t="s">
        <v>2070</v>
      </c>
      <c r="B3611" s="3" t="s">
        <v>2071</v>
      </c>
      <c r="C3611" s="34">
        <v>119.21000000000001</v>
      </c>
      <c r="D3611" s="8">
        <v>2</v>
      </c>
      <c r="E3611" s="8">
        <v>2</v>
      </c>
      <c r="F3611" s="9">
        <v>4.7</v>
      </c>
      <c r="G3611" s="36">
        <v>145.35</v>
      </c>
      <c r="H3611" s="12">
        <v>2</v>
      </c>
      <c r="I3611" s="12">
        <v>5</v>
      </c>
      <c r="J3611" s="13">
        <v>10</v>
      </c>
      <c r="K3611" s="34"/>
      <c r="L3611" s="8"/>
      <c r="M3611" s="8"/>
      <c r="N3611" s="9"/>
      <c r="O3611" s="36">
        <v>87.89</v>
      </c>
      <c r="P3611" s="12">
        <v>1</v>
      </c>
      <c r="Q3611" s="12">
        <v>2</v>
      </c>
      <c r="R3611" s="13">
        <v>4.2</v>
      </c>
      <c r="S3611" s="34"/>
      <c r="T3611" s="8"/>
      <c r="U3611" s="8"/>
      <c r="V3611" s="9"/>
      <c r="W3611" s="36"/>
      <c r="X3611" s="12"/>
      <c r="Y3611" s="12"/>
      <c r="Z3611" s="12"/>
      <c r="AA3611" s="52">
        <f t="shared" si="224"/>
        <v>0.5</v>
      </c>
      <c r="AB3611" s="54">
        <f t="shared" si="225"/>
        <v>0.33333333333333331</v>
      </c>
      <c r="AC3611" s="54">
        <f t="shared" si="226"/>
        <v>1</v>
      </c>
      <c r="AD3611" s="55">
        <f t="shared" si="227"/>
        <v>0.61111111111111105</v>
      </c>
    </row>
    <row r="3612" spans="1:30" x14ac:dyDescent="0.3">
      <c r="A3612" s="40" t="s">
        <v>4906</v>
      </c>
      <c r="B3612" s="3" t="s">
        <v>4907</v>
      </c>
      <c r="C3612" s="8"/>
      <c r="D3612" s="8"/>
      <c r="E3612" s="8"/>
      <c r="F3612" s="9"/>
      <c r="G3612" s="36"/>
      <c r="H3612" s="12"/>
      <c r="I3612" s="12"/>
      <c r="J3612" s="13"/>
      <c r="K3612" s="34"/>
      <c r="L3612" s="8"/>
      <c r="M3612" s="8"/>
      <c r="N3612" s="9"/>
      <c r="O3612" s="36">
        <v>34.29</v>
      </c>
      <c r="P3612" s="12">
        <v>1</v>
      </c>
      <c r="Q3612" s="12">
        <v>2</v>
      </c>
      <c r="R3612" s="13">
        <v>2.7</v>
      </c>
      <c r="S3612" s="34"/>
      <c r="T3612" s="8"/>
      <c r="U3612" s="8"/>
      <c r="V3612" s="9"/>
      <c r="W3612" s="36">
        <v>27.08</v>
      </c>
      <c r="X3612" s="12">
        <v>1</v>
      </c>
      <c r="Y3612" s="12">
        <v>1</v>
      </c>
      <c r="Z3612" s="12">
        <v>0.7</v>
      </c>
      <c r="AA3612" s="52">
        <f t="shared" si="224"/>
        <v>1</v>
      </c>
      <c r="AB3612" s="54">
        <f t="shared" si="225"/>
        <v>0.33333333333333331</v>
      </c>
      <c r="AC3612" s="54">
        <f t="shared" si="226"/>
        <v>0.5</v>
      </c>
      <c r="AD3612" s="55">
        <f t="shared" si="227"/>
        <v>0.61111111111111105</v>
      </c>
    </row>
    <row r="3613" spans="1:30" x14ac:dyDescent="0.3">
      <c r="A3613" s="40" t="s">
        <v>5196</v>
      </c>
      <c r="B3613" s="3" t="s">
        <v>5197</v>
      </c>
      <c r="C3613" s="8"/>
      <c r="D3613" s="8"/>
      <c r="E3613" s="8"/>
      <c r="F3613" s="9"/>
      <c r="G3613" s="36"/>
      <c r="H3613" s="12"/>
      <c r="I3613" s="12"/>
      <c r="J3613" s="13"/>
      <c r="K3613" s="34"/>
      <c r="L3613" s="8"/>
      <c r="M3613" s="8"/>
      <c r="N3613" s="9"/>
      <c r="O3613" s="36">
        <v>35.97</v>
      </c>
      <c r="P3613" s="12">
        <v>1</v>
      </c>
      <c r="Q3613" s="12">
        <v>1</v>
      </c>
      <c r="R3613" s="13">
        <v>1.6</v>
      </c>
      <c r="S3613" s="34"/>
      <c r="T3613" s="8"/>
      <c r="U3613" s="8"/>
      <c r="V3613" s="9"/>
      <c r="W3613" s="36">
        <v>31.14</v>
      </c>
      <c r="X3613" s="12">
        <v>1</v>
      </c>
      <c r="Y3613" s="12">
        <v>2</v>
      </c>
      <c r="Z3613" s="12">
        <v>2.2999999999999998</v>
      </c>
      <c r="AA3613" s="52">
        <f t="shared" si="224"/>
        <v>1</v>
      </c>
      <c r="AB3613" s="54">
        <f t="shared" si="225"/>
        <v>0.5</v>
      </c>
      <c r="AC3613" s="54">
        <f t="shared" si="226"/>
        <v>0.33333333333333331</v>
      </c>
      <c r="AD3613" s="55">
        <f t="shared" si="227"/>
        <v>0.61111111111111105</v>
      </c>
    </row>
    <row r="3614" spans="1:30" x14ac:dyDescent="0.3">
      <c r="A3614" s="40" t="s">
        <v>2676</v>
      </c>
      <c r="B3614" s="3" t="s">
        <v>2677</v>
      </c>
      <c r="C3614" s="34">
        <v>59.92</v>
      </c>
      <c r="D3614" s="8">
        <v>1</v>
      </c>
      <c r="E3614" s="8">
        <v>1</v>
      </c>
      <c r="F3614" s="9">
        <v>2.7</v>
      </c>
      <c r="G3614" s="36">
        <v>60.19</v>
      </c>
      <c r="H3614" s="12">
        <v>1</v>
      </c>
      <c r="I3614" s="12">
        <v>1</v>
      </c>
      <c r="J3614" s="13">
        <v>1.8</v>
      </c>
      <c r="K3614" s="34"/>
      <c r="L3614" s="8"/>
      <c r="M3614" s="8"/>
      <c r="N3614" s="9"/>
      <c r="O3614" s="36">
        <v>81.89</v>
      </c>
      <c r="P3614" s="12">
        <v>2</v>
      </c>
      <c r="Q3614" s="12">
        <v>2</v>
      </c>
      <c r="R3614" s="13">
        <v>2.2999999999999998</v>
      </c>
      <c r="S3614" s="34"/>
      <c r="T3614" s="8"/>
      <c r="U3614" s="8"/>
      <c r="V3614" s="9"/>
      <c r="W3614" s="36">
        <v>45.37</v>
      </c>
      <c r="X3614" s="12">
        <v>1</v>
      </c>
      <c r="Y3614" s="12">
        <v>1</v>
      </c>
      <c r="Z3614" s="12">
        <v>0.8</v>
      </c>
      <c r="AA3614" s="52">
        <f t="shared" si="224"/>
        <v>1</v>
      </c>
      <c r="AB3614" s="54">
        <f t="shared" si="225"/>
        <v>0.33333333333333331</v>
      </c>
      <c r="AC3614" s="54">
        <f t="shared" si="226"/>
        <v>0.5</v>
      </c>
      <c r="AD3614" s="55">
        <f t="shared" si="227"/>
        <v>0.61111111111111105</v>
      </c>
    </row>
    <row r="3615" spans="1:30" x14ac:dyDescent="0.3">
      <c r="A3615" s="40" t="s">
        <v>4002</v>
      </c>
      <c r="B3615" s="3" t="s">
        <v>4003</v>
      </c>
      <c r="C3615" s="8"/>
      <c r="D3615" s="8"/>
      <c r="E3615" s="8"/>
      <c r="F3615" s="9"/>
      <c r="G3615" s="36">
        <v>36.619999999999997</v>
      </c>
      <c r="H3615" s="12">
        <v>1</v>
      </c>
      <c r="I3615" s="12">
        <v>1</v>
      </c>
      <c r="J3615" s="13">
        <v>3.1</v>
      </c>
      <c r="K3615" s="34"/>
      <c r="L3615" s="8"/>
      <c r="M3615" s="8"/>
      <c r="N3615" s="9"/>
      <c r="O3615" s="36"/>
      <c r="P3615" s="12"/>
      <c r="Q3615" s="12"/>
      <c r="R3615" s="13"/>
      <c r="S3615" s="34"/>
      <c r="T3615" s="8"/>
      <c r="U3615" s="8"/>
      <c r="V3615" s="9"/>
      <c r="W3615" s="36">
        <v>33.32</v>
      </c>
      <c r="X3615" s="12">
        <v>1</v>
      </c>
      <c r="Y3615" s="12">
        <v>2</v>
      </c>
      <c r="Z3615" s="12">
        <v>5.8</v>
      </c>
      <c r="AA3615" s="52">
        <f t="shared" si="224"/>
        <v>0.5</v>
      </c>
      <c r="AB3615" s="54">
        <f t="shared" si="225"/>
        <v>1</v>
      </c>
      <c r="AC3615" s="54">
        <f t="shared" si="226"/>
        <v>0.33333333333333331</v>
      </c>
      <c r="AD3615" s="55">
        <f t="shared" si="227"/>
        <v>0.61111111111111105</v>
      </c>
    </row>
    <row r="3616" spans="1:30" x14ac:dyDescent="0.3">
      <c r="A3616" s="40" t="s">
        <v>3922</v>
      </c>
      <c r="B3616" s="3" t="s">
        <v>3923</v>
      </c>
      <c r="C3616" s="8"/>
      <c r="D3616" s="8"/>
      <c r="E3616" s="8"/>
      <c r="F3616" s="9"/>
      <c r="G3616" s="36">
        <v>41.78</v>
      </c>
      <c r="H3616" s="12">
        <v>1</v>
      </c>
      <c r="I3616" s="12">
        <v>2</v>
      </c>
      <c r="J3616" s="13">
        <v>6.7</v>
      </c>
      <c r="K3616" s="34"/>
      <c r="L3616" s="8"/>
      <c r="M3616" s="8"/>
      <c r="N3616" s="9"/>
      <c r="O3616" s="36"/>
      <c r="P3616" s="12"/>
      <c r="Q3616" s="12"/>
      <c r="R3616" s="13"/>
      <c r="S3616" s="34"/>
      <c r="T3616" s="8"/>
      <c r="U3616" s="8"/>
      <c r="V3616" s="9"/>
      <c r="W3616" s="36">
        <v>30.63</v>
      </c>
      <c r="X3616" s="12">
        <v>1</v>
      </c>
      <c r="Y3616" s="12">
        <v>1</v>
      </c>
      <c r="Z3616" s="12">
        <v>7.8</v>
      </c>
      <c r="AA3616" s="52">
        <f t="shared" si="224"/>
        <v>0.33333333333333331</v>
      </c>
      <c r="AB3616" s="54">
        <f t="shared" si="225"/>
        <v>1</v>
      </c>
      <c r="AC3616" s="54">
        <f t="shared" si="226"/>
        <v>0.5</v>
      </c>
      <c r="AD3616" s="55">
        <f t="shared" si="227"/>
        <v>0.61111111111111105</v>
      </c>
    </row>
    <row r="3617" spans="1:30" x14ac:dyDescent="0.3">
      <c r="A3617" s="40" t="s">
        <v>3829</v>
      </c>
      <c r="B3617" s="3" t="s">
        <v>3830</v>
      </c>
      <c r="C3617" s="8"/>
      <c r="D3617" s="8"/>
      <c r="E3617" s="8"/>
      <c r="F3617" s="9"/>
      <c r="G3617" s="36">
        <v>51.81</v>
      </c>
      <c r="H3617" s="12">
        <v>1</v>
      </c>
      <c r="I3617" s="12">
        <v>2</v>
      </c>
      <c r="J3617" s="13">
        <v>4.2</v>
      </c>
      <c r="K3617" s="34"/>
      <c r="L3617" s="8"/>
      <c r="M3617" s="8"/>
      <c r="N3617" s="9"/>
      <c r="O3617" s="36">
        <v>29.3</v>
      </c>
      <c r="P3617" s="12">
        <v>1</v>
      </c>
      <c r="Q3617" s="12">
        <v>1</v>
      </c>
      <c r="R3617" s="13">
        <v>2.5</v>
      </c>
      <c r="S3617" s="34"/>
      <c r="T3617" s="8"/>
      <c r="U3617" s="8"/>
      <c r="V3617" s="9"/>
      <c r="W3617" s="36"/>
      <c r="X3617" s="12"/>
      <c r="Y3617" s="12"/>
      <c r="Z3617" s="12"/>
      <c r="AA3617" s="52">
        <f t="shared" si="224"/>
        <v>0.33333333333333331</v>
      </c>
      <c r="AB3617" s="54">
        <f t="shared" si="225"/>
        <v>0.5</v>
      </c>
      <c r="AC3617" s="54">
        <f t="shared" si="226"/>
        <v>1</v>
      </c>
      <c r="AD3617" s="55">
        <f t="shared" si="227"/>
        <v>0.61111111111111105</v>
      </c>
    </row>
    <row r="3618" spans="1:30" x14ac:dyDescent="0.3">
      <c r="A3618" s="40" t="s">
        <v>4091</v>
      </c>
      <c r="B3618" s="3" t="s">
        <v>4092</v>
      </c>
      <c r="C3618" s="8"/>
      <c r="D3618" s="8"/>
      <c r="E3618" s="8"/>
      <c r="F3618" s="9"/>
      <c r="G3618" s="36">
        <v>43.06</v>
      </c>
      <c r="H3618" s="12">
        <v>1</v>
      </c>
      <c r="I3618" s="12">
        <v>1</v>
      </c>
      <c r="J3618" s="13">
        <v>13.5</v>
      </c>
      <c r="K3618" s="34"/>
      <c r="L3618" s="8"/>
      <c r="M3618" s="8"/>
      <c r="N3618" s="9"/>
      <c r="O3618" s="36"/>
      <c r="P3618" s="12"/>
      <c r="Q3618" s="12"/>
      <c r="R3618" s="13"/>
      <c r="S3618" s="34"/>
      <c r="T3618" s="8"/>
      <c r="U3618" s="8"/>
      <c r="V3618" s="9"/>
      <c r="W3618" s="36">
        <v>49.98</v>
      </c>
      <c r="X3618" s="12">
        <v>1</v>
      </c>
      <c r="Y3618" s="12">
        <v>2</v>
      </c>
      <c r="Z3618" s="12">
        <v>16.7</v>
      </c>
      <c r="AA3618" s="52">
        <f t="shared" si="224"/>
        <v>0.5</v>
      </c>
      <c r="AB3618" s="54">
        <f t="shared" si="225"/>
        <v>1</v>
      </c>
      <c r="AC3618" s="54">
        <f t="shared" si="226"/>
        <v>0.33333333333333331</v>
      </c>
      <c r="AD3618" s="55">
        <f t="shared" si="227"/>
        <v>0.61111111111111105</v>
      </c>
    </row>
    <row r="3619" spans="1:30" x14ac:dyDescent="0.3">
      <c r="A3619" s="40" t="s">
        <v>4950</v>
      </c>
      <c r="B3619" s="3" t="s">
        <v>4951</v>
      </c>
      <c r="C3619" s="8"/>
      <c r="D3619" s="8"/>
      <c r="E3619" s="8"/>
      <c r="F3619" s="9"/>
      <c r="G3619" s="36"/>
      <c r="H3619" s="12"/>
      <c r="I3619" s="12"/>
      <c r="J3619" s="13"/>
      <c r="K3619" s="34"/>
      <c r="L3619" s="8"/>
      <c r="M3619" s="8"/>
      <c r="N3619" s="9"/>
      <c r="O3619" s="36">
        <v>57.03</v>
      </c>
      <c r="P3619" s="12">
        <v>1</v>
      </c>
      <c r="Q3619" s="12">
        <v>2</v>
      </c>
      <c r="R3619" s="13">
        <v>19.2</v>
      </c>
      <c r="S3619" s="34"/>
      <c r="T3619" s="8"/>
      <c r="U3619" s="8"/>
      <c r="V3619" s="9"/>
      <c r="W3619" s="36">
        <v>42.68</v>
      </c>
      <c r="X3619" s="12">
        <v>1</v>
      </c>
      <c r="Y3619" s="12">
        <v>1</v>
      </c>
      <c r="Z3619" s="12">
        <v>12.5</v>
      </c>
      <c r="AA3619" s="52">
        <f t="shared" si="224"/>
        <v>1</v>
      </c>
      <c r="AB3619" s="54">
        <f t="shared" si="225"/>
        <v>0.33333333333333331</v>
      </c>
      <c r="AC3619" s="54">
        <f t="shared" si="226"/>
        <v>0.5</v>
      </c>
      <c r="AD3619" s="55">
        <f t="shared" si="227"/>
        <v>0.61111111111111105</v>
      </c>
    </row>
    <row r="3620" spans="1:30" x14ac:dyDescent="0.3">
      <c r="A3620" s="40" t="s">
        <v>4043</v>
      </c>
      <c r="B3620" s="3" t="s">
        <v>4044</v>
      </c>
      <c r="C3620" s="8"/>
      <c r="D3620" s="8"/>
      <c r="E3620" s="8"/>
      <c r="F3620" s="9"/>
      <c r="G3620" s="36">
        <v>73.23</v>
      </c>
      <c r="H3620" s="12">
        <v>1</v>
      </c>
      <c r="I3620" s="12">
        <v>1</v>
      </c>
      <c r="J3620" s="13">
        <v>3.7</v>
      </c>
      <c r="K3620" s="34"/>
      <c r="L3620" s="8"/>
      <c r="M3620" s="8"/>
      <c r="N3620" s="9"/>
      <c r="O3620" s="36"/>
      <c r="P3620" s="12"/>
      <c r="Q3620" s="12"/>
      <c r="R3620" s="13"/>
      <c r="S3620" s="34"/>
      <c r="T3620" s="8"/>
      <c r="U3620" s="8"/>
      <c r="V3620" s="9"/>
      <c r="W3620" s="36">
        <v>32.99</v>
      </c>
      <c r="X3620" s="12">
        <v>1</v>
      </c>
      <c r="Y3620" s="12">
        <v>2</v>
      </c>
      <c r="Z3620" s="12">
        <v>2.7</v>
      </c>
      <c r="AA3620" s="52">
        <f t="shared" si="224"/>
        <v>0.5</v>
      </c>
      <c r="AB3620" s="54">
        <f t="shared" si="225"/>
        <v>1</v>
      </c>
      <c r="AC3620" s="54">
        <f t="shared" si="226"/>
        <v>0.33333333333333331</v>
      </c>
      <c r="AD3620" s="55">
        <f t="shared" si="227"/>
        <v>0.61111111111111105</v>
      </c>
    </row>
    <row r="3621" spans="1:30" x14ac:dyDescent="0.3">
      <c r="A3621" s="40" t="s">
        <v>3775</v>
      </c>
      <c r="B3621" s="3" t="s">
        <v>3776</v>
      </c>
      <c r="C3621" s="8"/>
      <c r="D3621" s="8"/>
      <c r="E3621" s="8"/>
      <c r="F3621" s="9"/>
      <c r="G3621" s="36">
        <v>42.67</v>
      </c>
      <c r="H3621" s="12">
        <v>1</v>
      </c>
      <c r="I3621" s="12">
        <v>2</v>
      </c>
      <c r="J3621" s="13">
        <v>12.4</v>
      </c>
      <c r="K3621" s="34">
        <v>47.82</v>
      </c>
      <c r="L3621" s="8">
        <v>1</v>
      </c>
      <c r="M3621" s="8">
        <v>3</v>
      </c>
      <c r="N3621" s="9">
        <v>12.7</v>
      </c>
      <c r="O3621" s="36">
        <v>34.26</v>
      </c>
      <c r="P3621" s="12">
        <v>1</v>
      </c>
      <c r="Q3621" s="12">
        <v>2</v>
      </c>
      <c r="R3621" s="13">
        <v>11.8</v>
      </c>
      <c r="S3621" s="34"/>
      <c r="T3621" s="8"/>
      <c r="U3621" s="8"/>
      <c r="V3621" s="9"/>
      <c r="W3621" s="36">
        <v>168.87</v>
      </c>
      <c r="X3621" s="12">
        <v>4</v>
      </c>
      <c r="Y3621" s="12">
        <v>5</v>
      </c>
      <c r="Z3621" s="12">
        <v>17.7</v>
      </c>
      <c r="AA3621" s="52">
        <f t="shared" si="224"/>
        <v>0.33333333333333331</v>
      </c>
      <c r="AB3621" s="54">
        <f t="shared" si="225"/>
        <v>1.3333333333333333</v>
      </c>
      <c r="AC3621" s="54">
        <f t="shared" si="226"/>
        <v>0.16666666666666666</v>
      </c>
      <c r="AD3621" s="55">
        <f t="shared" si="227"/>
        <v>0.61111111111111105</v>
      </c>
    </row>
    <row r="3622" spans="1:30" x14ac:dyDescent="0.3">
      <c r="A3622" s="40" t="s">
        <v>5035</v>
      </c>
      <c r="B3622" s="3" t="s">
        <v>5036</v>
      </c>
      <c r="C3622" s="8"/>
      <c r="D3622" s="8"/>
      <c r="E3622" s="8"/>
      <c r="F3622" s="9"/>
      <c r="G3622" s="36"/>
      <c r="H3622" s="12"/>
      <c r="I3622" s="12"/>
      <c r="J3622" s="13"/>
      <c r="K3622" s="34"/>
      <c r="L3622" s="8"/>
      <c r="M3622" s="8"/>
      <c r="N3622" s="9"/>
      <c r="O3622" s="36">
        <v>55.88</v>
      </c>
      <c r="P3622" s="12">
        <v>1</v>
      </c>
      <c r="Q3622" s="12">
        <v>1</v>
      </c>
      <c r="R3622" s="13">
        <v>6.3</v>
      </c>
      <c r="S3622" s="34"/>
      <c r="T3622" s="8"/>
      <c r="U3622" s="8"/>
      <c r="V3622" s="9"/>
      <c r="W3622" s="36">
        <v>64.03</v>
      </c>
      <c r="X3622" s="12">
        <v>1</v>
      </c>
      <c r="Y3622" s="12">
        <v>2</v>
      </c>
      <c r="Z3622" s="12">
        <v>7</v>
      </c>
      <c r="AA3622" s="52">
        <f t="shared" si="224"/>
        <v>1</v>
      </c>
      <c r="AB3622" s="54">
        <f t="shared" si="225"/>
        <v>0.5</v>
      </c>
      <c r="AC3622" s="54">
        <f t="shared" si="226"/>
        <v>0.33333333333333331</v>
      </c>
      <c r="AD3622" s="55">
        <f t="shared" si="227"/>
        <v>0.61111111111111105</v>
      </c>
    </row>
    <row r="3623" spans="1:30" x14ac:dyDescent="0.3">
      <c r="A3623" s="40" t="s">
        <v>5068</v>
      </c>
      <c r="B3623" s="3" t="s">
        <v>5069</v>
      </c>
      <c r="C3623" s="8"/>
      <c r="D3623" s="8"/>
      <c r="E3623" s="8"/>
      <c r="F3623" s="9"/>
      <c r="G3623" s="36"/>
      <c r="H3623" s="12"/>
      <c r="I3623" s="12"/>
      <c r="J3623" s="13"/>
      <c r="K3623" s="34"/>
      <c r="L3623" s="8"/>
      <c r="M3623" s="8"/>
      <c r="N3623" s="9"/>
      <c r="O3623" s="36">
        <v>48.47</v>
      </c>
      <c r="P3623" s="12">
        <v>1</v>
      </c>
      <c r="Q3623" s="12">
        <v>1</v>
      </c>
      <c r="R3623" s="13">
        <v>1.5</v>
      </c>
      <c r="S3623" s="34"/>
      <c r="T3623" s="8"/>
      <c r="U3623" s="8"/>
      <c r="V3623" s="9"/>
      <c r="W3623" s="36">
        <v>79.88</v>
      </c>
      <c r="X3623" s="12">
        <v>2</v>
      </c>
      <c r="Y3623" s="12">
        <v>2</v>
      </c>
      <c r="Z3623" s="12">
        <v>4</v>
      </c>
      <c r="AA3623" s="52">
        <f t="shared" si="224"/>
        <v>1</v>
      </c>
      <c r="AB3623" s="54">
        <f t="shared" si="225"/>
        <v>0.5</v>
      </c>
      <c r="AC3623" s="54">
        <f t="shared" si="226"/>
        <v>0.33333333333333331</v>
      </c>
      <c r="AD3623" s="55">
        <f t="shared" si="227"/>
        <v>0.61111111111111105</v>
      </c>
    </row>
    <row r="3624" spans="1:30" x14ac:dyDescent="0.3">
      <c r="A3624" s="40" t="s">
        <v>4977</v>
      </c>
      <c r="B3624" s="3" t="s">
        <v>4978</v>
      </c>
      <c r="C3624" s="8"/>
      <c r="D3624" s="8"/>
      <c r="E3624" s="8"/>
      <c r="F3624" s="9"/>
      <c r="G3624" s="36"/>
      <c r="H3624" s="12"/>
      <c r="I3624" s="12"/>
      <c r="J3624" s="13"/>
      <c r="K3624" s="34"/>
      <c r="L3624" s="8"/>
      <c r="M3624" s="8"/>
      <c r="N3624" s="9"/>
      <c r="O3624" s="36">
        <v>56.54</v>
      </c>
      <c r="P3624" s="12">
        <v>1</v>
      </c>
      <c r="Q3624" s="12">
        <v>2</v>
      </c>
      <c r="R3624" s="13">
        <v>13.3</v>
      </c>
      <c r="S3624" s="34"/>
      <c r="T3624" s="8"/>
      <c r="U3624" s="8"/>
      <c r="V3624" s="9"/>
      <c r="W3624" s="36">
        <v>72.66</v>
      </c>
      <c r="X3624" s="12">
        <v>1</v>
      </c>
      <c r="Y3624" s="12">
        <v>1</v>
      </c>
      <c r="Z3624" s="12">
        <v>6.9</v>
      </c>
      <c r="AA3624" s="52">
        <f t="shared" si="224"/>
        <v>1</v>
      </c>
      <c r="AB3624" s="54">
        <f t="shared" si="225"/>
        <v>0.33333333333333331</v>
      </c>
      <c r="AC3624" s="54">
        <f t="shared" si="226"/>
        <v>0.5</v>
      </c>
      <c r="AD3624" s="55">
        <f t="shared" si="227"/>
        <v>0.61111111111111105</v>
      </c>
    </row>
    <row r="3625" spans="1:30" x14ac:dyDescent="0.3">
      <c r="A3625" s="40" t="s">
        <v>4480</v>
      </c>
      <c r="B3625" s="3" t="s">
        <v>4481</v>
      </c>
      <c r="C3625" s="8"/>
      <c r="D3625" s="8"/>
      <c r="E3625" s="8"/>
      <c r="F3625" s="9"/>
      <c r="G3625" s="36"/>
      <c r="H3625" s="12"/>
      <c r="I3625" s="12"/>
      <c r="J3625" s="13"/>
      <c r="K3625" s="34"/>
      <c r="L3625" s="8"/>
      <c r="M3625" s="8"/>
      <c r="N3625" s="9"/>
      <c r="O3625" s="36">
        <v>97.09</v>
      </c>
      <c r="P3625" s="12">
        <v>2</v>
      </c>
      <c r="Q3625" s="12">
        <v>8</v>
      </c>
      <c r="R3625" s="13">
        <v>50</v>
      </c>
      <c r="S3625" s="34">
        <v>152.81</v>
      </c>
      <c r="T3625" s="8">
        <v>4</v>
      </c>
      <c r="U3625" s="8">
        <v>4</v>
      </c>
      <c r="V3625" s="9">
        <v>38.1</v>
      </c>
      <c r="W3625" s="36">
        <v>72.03</v>
      </c>
      <c r="X3625" s="12">
        <v>2</v>
      </c>
      <c r="Y3625" s="12">
        <v>6</v>
      </c>
      <c r="Z3625" s="12">
        <v>49.2</v>
      </c>
      <c r="AA3625" s="52">
        <f t="shared" si="224"/>
        <v>1</v>
      </c>
      <c r="AB3625" s="54">
        <f t="shared" si="225"/>
        <v>0.1111111111111111</v>
      </c>
      <c r="AC3625" s="54">
        <f t="shared" si="226"/>
        <v>0.7142857142857143</v>
      </c>
      <c r="AD3625" s="55">
        <f t="shared" si="227"/>
        <v>0.60846560846560849</v>
      </c>
    </row>
    <row r="3626" spans="1:30" x14ac:dyDescent="0.3">
      <c r="A3626" s="40" t="s">
        <v>245</v>
      </c>
      <c r="B3626" s="3" t="s">
        <v>185</v>
      </c>
      <c r="C3626" s="34">
        <v>1519.0599999999997</v>
      </c>
      <c r="D3626" s="8">
        <v>21</v>
      </c>
      <c r="E3626" s="8">
        <v>27</v>
      </c>
      <c r="F3626" s="9">
        <v>41.20000000000001</v>
      </c>
      <c r="G3626" s="36">
        <v>1629.35</v>
      </c>
      <c r="H3626" s="12">
        <v>22</v>
      </c>
      <c r="I3626" s="12">
        <v>27</v>
      </c>
      <c r="J3626" s="13">
        <v>41.200000000000017</v>
      </c>
      <c r="K3626" s="34"/>
      <c r="L3626" s="8"/>
      <c r="M3626" s="8"/>
      <c r="N3626" s="9"/>
      <c r="O3626" s="36">
        <v>1567.97</v>
      </c>
      <c r="P3626" s="12">
        <v>23</v>
      </c>
      <c r="Q3626" s="12">
        <v>24</v>
      </c>
      <c r="R3626" s="13">
        <v>41.200000000000017</v>
      </c>
      <c r="S3626" s="34">
        <v>1230.45</v>
      </c>
      <c r="T3626" s="8">
        <v>17</v>
      </c>
      <c r="U3626" s="8">
        <v>19</v>
      </c>
      <c r="V3626" s="9">
        <v>36.5</v>
      </c>
      <c r="W3626" s="36">
        <v>1596.6899999999998</v>
      </c>
      <c r="X3626" s="12">
        <v>24</v>
      </c>
      <c r="Y3626" s="12">
        <v>25</v>
      </c>
      <c r="Z3626" s="12">
        <v>42.200000000000017</v>
      </c>
      <c r="AA3626" s="52">
        <f t="shared" si="224"/>
        <v>1</v>
      </c>
      <c r="AB3626" s="54">
        <f t="shared" si="225"/>
        <v>0.04</v>
      </c>
      <c r="AC3626" s="54">
        <f t="shared" si="226"/>
        <v>0.76923076923076927</v>
      </c>
      <c r="AD3626" s="55">
        <f t="shared" si="227"/>
        <v>0.60307692307692307</v>
      </c>
    </row>
    <row r="3627" spans="1:30" x14ac:dyDescent="0.3">
      <c r="A3627" s="40" t="s">
        <v>383</v>
      </c>
      <c r="B3627" s="3" t="s">
        <v>384</v>
      </c>
      <c r="C3627" s="34">
        <v>1060</v>
      </c>
      <c r="D3627" s="8">
        <v>15</v>
      </c>
      <c r="E3627" s="8">
        <v>23</v>
      </c>
      <c r="F3627" s="9">
        <v>36.700000000000003</v>
      </c>
      <c r="G3627" s="36">
        <v>962.43</v>
      </c>
      <c r="H3627" s="12">
        <v>13</v>
      </c>
      <c r="I3627" s="12">
        <v>26</v>
      </c>
      <c r="J3627" s="13">
        <v>31</v>
      </c>
      <c r="K3627" s="34"/>
      <c r="L3627" s="8"/>
      <c r="M3627" s="8"/>
      <c r="N3627" s="9"/>
      <c r="O3627" s="36">
        <v>1342.59</v>
      </c>
      <c r="P3627" s="12">
        <v>21</v>
      </c>
      <c r="Q3627" s="12">
        <v>27</v>
      </c>
      <c r="R3627" s="13">
        <v>40.600000000000009</v>
      </c>
      <c r="S3627" s="34">
        <v>1208.2400000000002</v>
      </c>
      <c r="T3627" s="8">
        <v>21</v>
      </c>
      <c r="U3627" s="8">
        <v>27</v>
      </c>
      <c r="V3627" s="9">
        <v>39.100000000000009</v>
      </c>
      <c r="W3627" s="36">
        <v>1640.1799999999998</v>
      </c>
      <c r="X3627" s="12">
        <v>26</v>
      </c>
      <c r="Y3627" s="12">
        <v>31</v>
      </c>
      <c r="Z3627" s="12">
        <v>40.399999999999984</v>
      </c>
      <c r="AA3627" s="52">
        <f t="shared" si="224"/>
        <v>0.88888888888888884</v>
      </c>
      <c r="AB3627" s="54">
        <f t="shared" si="225"/>
        <v>3.5714285714285712E-2</v>
      </c>
      <c r="AC3627" s="54">
        <f t="shared" si="226"/>
        <v>0.875</v>
      </c>
      <c r="AD3627" s="55">
        <f t="shared" si="227"/>
        <v>0.59986772486772477</v>
      </c>
    </row>
    <row r="3628" spans="1:30" x14ac:dyDescent="0.3">
      <c r="A3628" s="40" t="s">
        <v>1889</v>
      </c>
      <c r="B3628" s="3" t="s">
        <v>1890</v>
      </c>
      <c r="C3628" s="34">
        <v>93.91</v>
      </c>
      <c r="D3628" s="8">
        <v>2</v>
      </c>
      <c r="E3628" s="8">
        <v>3</v>
      </c>
      <c r="F3628" s="9">
        <v>4.5999999999999996</v>
      </c>
      <c r="G3628" s="36">
        <v>93.38</v>
      </c>
      <c r="H3628" s="12">
        <v>2</v>
      </c>
      <c r="I3628" s="12">
        <v>6</v>
      </c>
      <c r="J3628" s="13">
        <v>4.5999999999999996</v>
      </c>
      <c r="K3628" s="34"/>
      <c r="L3628" s="8"/>
      <c r="M3628" s="8"/>
      <c r="N3628" s="9"/>
      <c r="O3628" s="36">
        <v>203.14999999999998</v>
      </c>
      <c r="P3628" s="12">
        <v>4</v>
      </c>
      <c r="Q3628" s="12">
        <v>4</v>
      </c>
      <c r="R3628" s="13">
        <v>4.0999999999999996</v>
      </c>
      <c r="S3628" s="34">
        <v>148.62</v>
      </c>
      <c r="T3628" s="8">
        <v>3</v>
      </c>
      <c r="U3628" s="8">
        <v>4</v>
      </c>
      <c r="V3628" s="9">
        <v>5</v>
      </c>
      <c r="W3628" s="36">
        <v>207.89000000000001</v>
      </c>
      <c r="X3628" s="12">
        <v>4</v>
      </c>
      <c r="Y3628" s="12">
        <v>4</v>
      </c>
      <c r="Z3628" s="12">
        <v>6.3</v>
      </c>
      <c r="AA3628" s="52">
        <f t="shared" si="224"/>
        <v>0.5714285714285714</v>
      </c>
      <c r="AB3628" s="54">
        <f t="shared" si="225"/>
        <v>0.2</v>
      </c>
      <c r="AC3628" s="54">
        <f t="shared" si="226"/>
        <v>1</v>
      </c>
      <c r="AD3628" s="55">
        <f t="shared" si="227"/>
        <v>0.59047619047619049</v>
      </c>
    </row>
    <row r="3629" spans="1:30" x14ac:dyDescent="0.3">
      <c r="A3629" s="40" t="s">
        <v>536</v>
      </c>
      <c r="B3629" s="3" t="s">
        <v>537</v>
      </c>
      <c r="C3629" s="34">
        <v>792.5999999999998</v>
      </c>
      <c r="D3629" s="8">
        <v>12</v>
      </c>
      <c r="E3629" s="8">
        <v>16</v>
      </c>
      <c r="F3629" s="9">
        <v>30.300000000000008</v>
      </c>
      <c r="G3629" s="36">
        <v>889.54000000000008</v>
      </c>
      <c r="H3629" s="12">
        <v>13</v>
      </c>
      <c r="I3629" s="12">
        <v>20</v>
      </c>
      <c r="J3629" s="13">
        <v>50</v>
      </c>
      <c r="K3629" s="34">
        <v>173.5</v>
      </c>
      <c r="L3629" s="8">
        <v>3</v>
      </c>
      <c r="M3629" s="8">
        <v>4</v>
      </c>
      <c r="N3629" s="9">
        <v>14.800000000000002</v>
      </c>
      <c r="O3629" s="36">
        <v>524.04000000000008</v>
      </c>
      <c r="P3629" s="12">
        <v>9</v>
      </c>
      <c r="Q3629" s="12">
        <v>13</v>
      </c>
      <c r="R3629" s="13">
        <v>30.099999999999998</v>
      </c>
      <c r="S3629" s="34">
        <v>409.74</v>
      </c>
      <c r="T3629" s="8">
        <v>8</v>
      </c>
      <c r="U3629" s="8">
        <v>13</v>
      </c>
      <c r="V3629" s="9">
        <v>31</v>
      </c>
      <c r="W3629" s="36">
        <v>886.7</v>
      </c>
      <c r="X3629" s="12">
        <v>17</v>
      </c>
      <c r="Y3629" s="12">
        <v>23</v>
      </c>
      <c r="Z3629" s="12">
        <v>40.399999999999991</v>
      </c>
      <c r="AA3629" s="52">
        <f t="shared" si="224"/>
        <v>0.80952380952380953</v>
      </c>
      <c r="AB3629" s="54">
        <f t="shared" si="225"/>
        <v>0.35714285714285715</v>
      </c>
      <c r="AC3629" s="54">
        <f t="shared" si="226"/>
        <v>0.58333333333333337</v>
      </c>
      <c r="AD3629" s="55">
        <f t="shared" si="227"/>
        <v>0.58333333333333337</v>
      </c>
    </row>
    <row r="3630" spans="1:30" x14ac:dyDescent="0.3">
      <c r="A3630" s="40" t="s">
        <v>4985</v>
      </c>
      <c r="B3630" s="3" t="s">
        <v>4986</v>
      </c>
      <c r="C3630" s="8"/>
      <c r="D3630" s="8"/>
      <c r="E3630" s="8"/>
      <c r="F3630" s="9"/>
      <c r="G3630" s="36"/>
      <c r="H3630" s="12"/>
      <c r="I3630" s="12"/>
      <c r="J3630" s="13"/>
      <c r="K3630" s="34"/>
      <c r="L3630" s="8"/>
      <c r="M3630" s="8"/>
      <c r="N3630" s="9"/>
      <c r="O3630" s="36">
        <v>32.270000000000003</v>
      </c>
      <c r="P3630" s="12">
        <v>1</v>
      </c>
      <c r="Q3630" s="12">
        <v>1</v>
      </c>
      <c r="R3630" s="13">
        <v>0.6</v>
      </c>
      <c r="S3630" s="34"/>
      <c r="T3630" s="8"/>
      <c r="U3630" s="8"/>
      <c r="V3630" s="9"/>
      <c r="W3630" s="36">
        <v>27.86</v>
      </c>
      <c r="X3630" s="12">
        <v>1</v>
      </c>
      <c r="Y3630" s="12">
        <v>3</v>
      </c>
      <c r="Z3630" s="12">
        <v>1</v>
      </c>
      <c r="AA3630" s="52">
        <f t="shared" si="224"/>
        <v>1</v>
      </c>
      <c r="AB3630" s="54">
        <f t="shared" si="225"/>
        <v>0.5</v>
      </c>
      <c r="AC3630" s="54">
        <f t="shared" si="226"/>
        <v>0.25</v>
      </c>
      <c r="AD3630" s="55">
        <f t="shared" si="227"/>
        <v>0.58333333333333337</v>
      </c>
    </row>
    <row r="3631" spans="1:30" x14ac:dyDescent="0.3">
      <c r="A3631" s="40" t="s">
        <v>2330</v>
      </c>
      <c r="B3631" s="3" t="s">
        <v>2331</v>
      </c>
      <c r="C3631" s="34">
        <v>67.52</v>
      </c>
      <c r="D3631" s="8">
        <v>1</v>
      </c>
      <c r="E3631" s="8">
        <v>2</v>
      </c>
      <c r="F3631" s="9">
        <v>1.1000000000000001</v>
      </c>
      <c r="G3631" s="36">
        <v>72.680000000000007</v>
      </c>
      <c r="H3631" s="12">
        <v>1</v>
      </c>
      <c r="I3631" s="12">
        <v>3</v>
      </c>
      <c r="J3631" s="13">
        <v>1.6</v>
      </c>
      <c r="K3631" s="34"/>
      <c r="L3631" s="8"/>
      <c r="M3631" s="8"/>
      <c r="N3631" s="9"/>
      <c r="O3631" s="36">
        <v>62.81</v>
      </c>
      <c r="P3631" s="12">
        <v>1</v>
      </c>
      <c r="Q3631" s="12">
        <v>1</v>
      </c>
      <c r="R3631" s="13">
        <v>0.6</v>
      </c>
      <c r="S3631" s="34"/>
      <c r="T3631" s="8"/>
      <c r="U3631" s="8"/>
      <c r="V3631" s="9"/>
      <c r="W3631" s="36">
        <v>66.900000000000006</v>
      </c>
      <c r="X3631" s="12">
        <v>1</v>
      </c>
      <c r="Y3631" s="12">
        <v>1</v>
      </c>
      <c r="Z3631" s="12">
        <v>1.1000000000000001</v>
      </c>
      <c r="AA3631" s="52">
        <f t="shared" si="224"/>
        <v>0.75</v>
      </c>
      <c r="AB3631" s="54">
        <f t="shared" si="225"/>
        <v>0.5</v>
      </c>
      <c r="AC3631" s="54">
        <f t="shared" si="226"/>
        <v>0.5</v>
      </c>
      <c r="AD3631" s="55">
        <f t="shared" si="227"/>
        <v>0.58333333333333337</v>
      </c>
    </row>
    <row r="3632" spans="1:30" x14ac:dyDescent="0.3">
      <c r="A3632" s="40" t="s">
        <v>4059</v>
      </c>
      <c r="B3632" s="3" t="s">
        <v>4060</v>
      </c>
      <c r="C3632" s="8"/>
      <c r="D3632" s="8"/>
      <c r="E3632" s="8"/>
      <c r="F3632" s="9"/>
      <c r="G3632" s="36">
        <v>42.99</v>
      </c>
      <c r="H3632" s="12">
        <v>1</v>
      </c>
      <c r="I3632" s="12">
        <v>3</v>
      </c>
      <c r="J3632" s="13">
        <v>6.5</v>
      </c>
      <c r="K3632" s="34"/>
      <c r="L3632" s="8"/>
      <c r="M3632" s="8"/>
      <c r="N3632" s="9"/>
      <c r="O3632" s="36">
        <v>33.85</v>
      </c>
      <c r="P3632" s="12">
        <v>1</v>
      </c>
      <c r="Q3632" s="12">
        <v>1</v>
      </c>
      <c r="R3632" s="13">
        <v>3.1</v>
      </c>
      <c r="S3632" s="34"/>
      <c r="T3632" s="8"/>
      <c r="U3632" s="8"/>
      <c r="V3632" s="9"/>
      <c r="W3632" s="36"/>
      <c r="X3632" s="12"/>
      <c r="Y3632" s="12"/>
      <c r="Z3632" s="12"/>
      <c r="AA3632" s="52">
        <f t="shared" si="224"/>
        <v>0.25</v>
      </c>
      <c r="AB3632" s="54">
        <f t="shared" si="225"/>
        <v>0.5</v>
      </c>
      <c r="AC3632" s="54">
        <f t="shared" si="226"/>
        <v>1</v>
      </c>
      <c r="AD3632" s="55">
        <f t="shared" si="227"/>
        <v>0.58333333333333337</v>
      </c>
    </row>
    <row r="3633" spans="1:30" x14ac:dyDescent="0.3">
      <c r="A3633" s="40" t="s">
        <v>3732</v>
      </c>
      <c r="B3633" s="3" t="s">
        <v>3733</v>
      </c>
      <c r="C3633" s="8"/>
      <c r="D3633" s="8"/>
      <c r="E3633" s="8"/>
      <c r="F3633" s="9"/>
      <c r="G3633" s="36">
        <v>55.35</v>
      </c>
      <c r="H3633" s="12">
        <v>1</v>
      </c>
      <c r="I3633" s="12">
        <v>3</v>
      </c>
      <c r="J3633" s="13">
        <v>27.4</v>
      </c>
      <c r="K3633" s="34"/>
      <c r="L3633" s="8"/>
      <c r="M3633" s="8"/>
      <c r="N3633" s="9"/>
      <c r="O3633" s="36">
        <v>38.29</v>
      </c>
      <c r="P3633" s="12">
        <v>1</v>
      </c>
      <c r="Q3633" s="12">
        <v>1</v>
      </c>
      <c r="R3633" s="13">
        <v>6.1</v>
      </c>
      <c r="S3633" s="34"/>
      <c r="T3633" s="8"/>
      <c r="U3633" s="8"/>
      <c r="V3633" s="9"/>
      <c r="W3633" s="36"/>
      <c r="X3633" s="12"/>
      <c r="Y3633" s="12"/>
      <c r="Z3633" s="12"/>
      <c r="AA3633" s="52">
        <f t="shared" si="224"/>
        <v>0.25</v>
      </c>
      <c r="AB3633" s="54">
        <f t="shared" si="225"/>
        <v>0.5</v>
      </c>
      <c r="AC3633" s="54">
        <f t="shared" si="226"/>
        <v>1</v>
      </c>
      <c r="AD3633" s="55">
        <f t="shared" si="227"/>
        <v>0.58333333333333337</v>
      </c>
    </row>
    <row r="3634" spans="1:30" x14ac:dyDescent="0.3">
      <c r="A3634" s="40" t="s">
        <v>4904</v>
      </c>
      <c r="B3634" s="3" t="s">
        <v>4905</v>
      </c>
      <c r="C3634" s="8"/>
      <c r="D3634" s="8"/>
      <c r="E3634" s="8"/>
      <c r="F3634" s="9"/>
      <c r="G3634" s="36"/>
      <c r="H3634" s="12"/>
      <c r="I3634" s="12"/>
      <c r="J3634" s="13"/>
      <c r="K3634" s="34"/>
      <c r="L3634" s="8"/>
      <c r="M3634" s="8"/>
      <c r="N3634" s="9"/>
      <c r="O3634" s="36">
        <v>66.86</v>
      </c>
      <c r="P3634" s="12">
        <v>1</v>
      </c>
      <c r="Q3634" s="12">
        <v>1</v>
      </c>
      <c r="R3634" s="13">
        <v>4.5999999999999996</v>
      </c>
      <c r="S3634" s="34"/>
      <c r="T3634" s="8"/>
      <c r="U3634" s="8"/>
      <c r="V3634" s="9"/>
      <c r="W3634" s="36">
        <v>26.87</v>
      </c>
      <c r="X3634" s="12">
        <v>1</v>
      </c>
      <c r="Y3634" s="12">
        <v>3</v>
      </c>
      <c r="Z3634" s="12">
        <v>17</v>
      </c>
      <c r="AA3634" s="52">
        <f t="shared" si="224"/>
        <v>1</v>
      </c>
      <c r="AB3634" s="54">
        <f t="shared" si="225"/>
        <v>0.5</v>
      </c>
      <c r="AC3634" s="54">
        <f t="shared" si="226"/>
        <v>0.25</v>
      </c>
      <c r="AD3634" s="55">
        <f t="shared" si="227"/>
        <v>0.58333333333333337</v>
      </c>
    </row>
    <row r="3635" spans="1:30" x14ac:dyDescent="0.3">
      <c r="A3635" s="40" t="s">
        <v>2786</v>
      </c>
      <c r="B3635" s="3" t="s">
        <v>2787</v>
      </c>
      <c r="C3635" s="34">
        <v>38.35</v>
      </c>
      <c r="D3635" s="8">
        <v>1</v>
      </c>
      <c r="E3635" s="8">
        <v>2</v>
      </c>
      <c r="F3635" s="9">
        <v>10.1</v>
      </c>
      <c r="G3635" s="36">
        <v>142.64999999999998</v>
      </c>
      <c r="H3635" s="12">
        <v>3</v>
      </c>
      <c r="I3635" s="12">
        <v>5</v>
      </c>
      <c r="J3635" s="13">
        <v>19.3</v>
      </c>
      <c r="K3635" s="34"/>
      <c r="L3635" s="8"/>
      <c r="M3635" s="8"/>
      <c r="N3635" s="9"/>
      <c r="O3635" s="36">
        <v>136.60999999999999</v>
      </c>
      <c r="P3635" s="12">
        <v>3</v>
      </c>
      <c r="Q3635" s="12">
        <v>3</v>
      </c>
      <c r="R3635" s="13">
        <v>10.1</v>
      </c>
      <c r="S3635" s="34">
        <v>94.490000000000009</v>
      </c>
      <c r="T3635" s="8">
        <v>3</v>
      </c>
      <c r="U3635" s="8">
        <v>4</v>
      </c>
      <c r="V3635" s="9">
        <v>13.300000000000002</v>
      </c>
      <c r="W3635" s="36">
        <v>134.35</v>
      </c>
      <c r="X3635" s="12">
        <v>3</v>
      </c>
      <c r="Y3635" s="12">
        <v>4</v>
      </c>
      <c r="Z3635" s="12">
        <v>17.3</v>
      </c>
      <c r="AA3635" s="52">
        <f t="shared" si="224"/>
        <v>0.5</v>
      </c>
      <c r="AB3635" s="54">
        <f t="shared" si="225"/>
        <v>0.25</v>
      </c>
      <c r="AC3635" s="54">
        <f t="shared" si="226"/>
        <v>1</v>
      </c>
      <c r="AD3635" s="55">
        <f t="shared" si="227"/>
        <v>0.58333333333333337</v>
      </c>
    </row>
    <row r="3636" spans="1:30" x14ac:dyDescent="0.3">
      <c r="A3636" s="40" t="s">
        <v>4152</v>
      </c>
      <c r="B3636" s="3" t="s">
        <v>1284</v>
      </c>
      <c r="C3636" s="8"/>
      <c r="D3636" s="8"/>
      <c r="E3636" s="8"/>
      <c r="F3636" s="9"/>
      <c r="G3636" s="36"/>
      <c r="H3636" s="12"/>
      <c r="I3636" s="12"/>
      <c r="J3636" s="13"/>
      <c r="K3636" s="34"/>
      <c r="L3636" s="8"/>
      <c r="M3636" s="8"/>
      <c r="N3636" s="9"/>
      <c r="O3636" s="36">
        <v>1256.7099999999996</v>
      </c>
      <c r="P3636" s="12">
        <v>23</v>
      </c>
      <c r="Q3636" s="12">
        <v>30</v>
      </c>
      <c r="R3636" s="13">
        <v>45.5</v>
      </c>
      <c r="S3636" s="34">
        <v>1901.4499999999998</v>
      </c>
      <c r="T3636" s="8">
        <v>33</v>
      </c>
      <c r="U3636" s="8">
        <v>36</v>
      </c>
      <c r="V3636" s="9">
        <v>56.400000000000027</v>
      </c>
      <c r="W3636" s="36">
        <v>2574.1200000000003</v>
      </c>
      <c r="X3636" s="12">
        <v>45</v>
      </c>
      <c r="Y3636" s="12">
        <v>51</v>
      </c>
      <c r="Z3636" s="12">
        <v>59.300000000000018</v>
      </c>
      <c r="AA3636" s="52">
        <f t="shared" si="224"/>
        <v>1</v>
      </c>
      <c r="AB3636" s="54">
        <f t="shared" si="225"/>
        <v>3.2258064516129031E-2</v>
      </c>
      <c r="AC3636" s="54">
        <f t="shared" si="226"/>
        <v>0.71153846153846156</v>
      </c>
      <c r="AD3636" s="55">
        <f t="shared" si="227"/>
        <v>0.5812655086848636</v>
      </c>
    </row>
    <row r="3637" spans="1:30" x14ac:dyDescent="0.3">
      <c r="A3637" s="40" t="s">
        <v>3938</v>
      </c>
      <c r="B3637" s="3" t="s">
        <v>3939</v>
      </c>
      <c r="C3637" s="8"/>
      <c r="D3637" s="8"/>
      <c r="E3637" s="8"/>
      <c r="F3637" s="9"/>
      <c r="G3637" s="36">
        <v>46.66</v>
      </c>
      <c r="H3637" s="12">
        <v>1</v>
      </c>
      <c r="I3637" s="12">
        <v>2</v>
      </c>
      <c r="J3637" s="13">
        <v>10.6</v>
      </c>
      <c r="K3637" s="34">
        <v>44.78</v>
      </c>
      <c r="L3637" s="8">
        <v>1</v>
      </c>
      <c r="M3637" s="8">
        <v>1</v>
      </c>
      <c r="N3637" s="9">
        <v>15.7</v>
      </c>
      <c r="O3637" s="36">
        <v>92.460000000000008</v>
      </c>
      <c r="P3637" s="12">
        <v>2</v>
      </c>
      <c r="Q3637" s="12">
        <v>4</v>
      </c>
      <c r="R3637" s="13">
        <v>26.9</v>
      </c>
      <c r="S3637" s="34">
        <v>73.44</v>
      </c>
      <c r="T3637" s="8">
        <v>2</v>
      </c>
      <c r="U3637" s="8">
        <v>5</v>
      </c>
      <c r="V3637" s="9">
        <v>22.2</v>
      </c>
      <c r="W3637" s="36">
        <v>291.96999999999997</v>
      </c>
      <c r="X3637" s="12">
        <v>5</v>
      </c>
      <c r="Y3637" s="12">
        <v>5</v>
      </c>
      <c r="Z3637" s="12">
        <v>26.9</v>
      </c>
      <c r="AA3637" s="52">
        <f t="shared" si="224"/>
        <v>0.33333333333333331</v>
      </c>
      <c r="AB3637" s="54">
        <f t="shared" si="225"/>
        <v>0.4</v>
      </c>
      <c r="AC3637" s="54">
        <f t="shared" si="226"/>
        <v>1</v>
      </c>
      <c r="AD3637" s="55">
        <f t="shared" si="227"/>
        <v>0.57777777777777783</v>
      </c>
    </row>
    <row r="3638" spans="1:30" x14ac:dyDescent="0.3">
      <c r="A3638" s="40" t="s">
        <v>1498</v>
      </c>
      <c r="B3638" s="3" t="s">
        <v>1499</v>
      </c>
      <c r="C3638" s="34">
        <v>229.2</v>
      </c>
      <c r="D3638" s="8">
        <v>4</v>
      </c>
      <c r="E3638" s="8">
        <v>6</v>
      </c>
      <c r="F3638" s="9">
        <v>16.2</v>
      </c>
      <c r="G3638" s="36">
        <v>343.97</v>
      </c>
      <c r="H3638" s="12">
        <v>6</v>
      </c>
      <c r="I3638" s="12">
        <v>10</v>
      </c>
      <c r="J3638" s="13">
        <v>22</v>
      </c>
      <c r="K3638" s="34">
        <v>177.91000000000003</v>
      </c>
      <c r="L3638" s="8">
        <v>4</v>
      </c>
      <c r="M3638" s="8">
        <v>10</v>
      </c>
      <c r="N3638" s="9">
        <v>23.8</v>
      </c>
      <c r="O3638" s="36">
        <v>264.34000000000003</v>
      </c>
      <c r="P3638" s="12">
        <v>5</v>
      </c>
      <c r="Q3638" s="12">
        <v>10</v>
      </c>
      <c r="R3638" s="13">
        <v>29.3</v>
      </c>
      <c r="S3638" s="34"/>
      <c r="T3638" s="8"/>
      <c r="U3638" s="8"/>
      <c r="V3638" s="9"/>
      <c r="W3638" s="36">
        <v>335.29999999999995</v>
      </c>
      <c r="X3638" s="12">
        <v>7</v>
      </c>
      <c r="Y3638" s="12">
        <v>10</v>
      </c>
      <c r="Z3638" s="12">
        <v>30</v>
      </c>
      <c r="AA3638" s="52">
        <f t="shared" si="224"/>
        <v>0.63636363636363635</v>
      </c>
      <c r="AB3638" s="54">
        <f t="shared" si="225"/>
        <v>1</v>
      </c>
      <c r="AC3638" s="54">
        <f t="shared" si="226"/>
        <v>9.0909090909090912E-2</v>
      </c>
      <c r="AD3638" s="55">
        <f t="shared" si="227"/>
        <v>0.57575757575757569</v>
      </c>
    </row>
    <row r="3639" spans="1:30" x14ac:dyDescent="0.3">
      <c r="A3639" s="40" t="s">
        <v>4164</v>
      </c>
      <c r="B3639" s="3" t="s">
        <v>4165</v>
      </c>
      <c r="C3639" s="8"/>
      <c r="D3639" s="8"/>
      <c r="E3639" s="8"/>
      <c r="F3639" s="9"/>
      <c r="G3639" s="36"/>
      <c r="H3639" s="12"/>
      <c r="I3639" s="12"/>
      <c r="J3639" s="13"/>
      <c r="K3639" s="34">
        <v>90.72</v>
      </c>
      <c r="L3639" s="8">
        <v>2</v>
      </c>
      <c r="M3639" s="8">
        <v>3</v>
      </c>
      <c r="N3639" s="9">
        <v>4.5999999999999996</v>
      </c>
      <c r="O3639" s="36">
        <v>742.02</v>
      </c>
      <c r="P3639" s="12">
        <v>13</v>
      </c>
      <c r="Q3639" s="12">
        <v>18</v>
      </c>
      <c r="R3639" s="13">
        <v>25.6</v>
      </c>
      <c r="S3639" s="34">
        <v>455.44</v>
      </c>
      <c r="T3639" s="8">
        <v>10</v>
      </c>
      <c r="U3639" s="8">
        <v>12</v>
      </c>
      <c r="V3639" s="9">
        <v>16.699999999999996</v>
      </c>
      <c r="W3639" s="36">
        <v>1203.0499999999997</v>
      </c>
      <c r="X3639" s="12">
        <v>23</v>
      </c>
      <c r="Y3639" s="12">
        <v>25</v>
      </c>
      <c r="Z3639" s="12">
        <v>33</v>
      </c>
      <c r="AA3639" s="52">
        <f t="shared" si="224"/>
        <v>1</v>
      </c>
      <c r="AB3639" s="54">
        <f t="shared" si="225"/>
        <v>0.21052631578947367</v>
      </c>
      <c r="AC3639" s="54">
        <f t="shared" si="226"/>
        <v>0.5</v>
      </c>
      <c r="AD3639" s="55">
        <f t="shared" si="227"/>
        <v>0.57017543859649122</v>
      </c>
    </row>
    <row r="3640" spans="1:30" x14ac:dyDescent="0.3">
      <c r="A3640" s="40" t="s">
        <v>2074</v>
      </c>
      <c r="B3640" s="3" t="s">
        <v>2075</v>
      </c>
      <c r="C3640" s="34">
        <v>100.97</v>
      </c>
      <c r="D3640" s="8">
        <v>2</v>
      </c>
      <c r="E3640" s="8">
        <v>2</v>
      </c>
      <c r="F3640" s="9">
        <v>6.3</v>
      </c>
      <c r="G3640" s="36">
        <v>230.91000000000003</v>
      </c>
      <c r="H3640" s="12">
        <v>4</v>
      </c>
      <c r="I3640" s="12">
        <v>7</v>
      </c>
      <c r="J3640" s="13">
        <v>20.3</v>
      </c>
      <c r="K3640" s="34">
        <v>130.69</v>
      </c>
      <c r="L3640" s="8">
        <v>2</v>
      </c>
      <c r="M3640" s="8">
        <v>2</v>
      </c>
      <c r="N3640" s="9">
        <v>6.3</v>
      </c>
      <c r="O3640" s="36">
        <v>37.369999999999997</v>
      </c>
      <c r="P3640" s="12">
        <v>1</v>
      </c>
      <c r="Q3640" s="12">
        <v>2</v>
      </c>
      <c r="R3640" s="13">
        <v>6.3</v>
      </c>
      <c r="S3640" s="34"/>
      <c r="T3640" s="8"/>
      <c r="U3640" s="8"/>
      <c r="V3640" s="9"/>
      <c r="W3640" s="36">
        <v>31.95</v>
      </c>
      <c r="X3640" s="12">
        <v>1</v>
      </c>
      <c r="Y3640" s="12">
        <v>2</v>
      </c>
      <c r="Z3640" s="12">
        <v>6.1</v>
      </c>
      <c r="AA3640" s="52">
        <f t="shared" si="224"/>
        <v>0.375</v>
      </c>
      <c r="AB3640" s="54">
        <f t="shared" si="225"/>
        <v>1</v>
      </c>
      <c r="AC3640" s="54">
        <f t="shared" si="226"/>
        <v>0.33333333333333331</v>
      </c>
      <c r="AD3640" s="55">
        <f t="shared" si="227"/>
        <v>0.56944444444444442</v>
      </c>
    </row>
    <row r="3641" spans="1:30" x14ac:dyDescent="0.3">
      <c r="A3641" s="40" t="s">
        <v>1813</v>
      </c>
      <c r="B3641" s="3" t="s">
        <v>1814</v>
      </c>
      <c r="C3641" s="34">
        <v>214.94</v>
      </c>
      <c r="D3641" s="8">
        <v>3</v>
      </c>
      <c r="E3641" s="8">
        <v>4</v>
      </c>
      <c r="F3641" s="9">
        <v>28.399999999999995</v>
      </c>
      <c r="G3641" s="36">
        <v>553.81000000000006</v>
      </c>
      <c r="H3641" s="12">
        <v>9</v>
      </c>
      <c r="I3641" s="12">
        <v>10</v>
      </c>
      <c r="J3641" s="13">
        <v>63.600000000000009</v>
      </c>
      <c r="K3641" s="34">
        <v>27.67</v>
      </c>
      <c r="L3641" s="8">
        <v>1</v>
      </c>
      <c r="M3641" s="8">
        <v>2</v>
      </c>
      <c r="N3641" s="9">
        <v>21</v>
      </c>
      <c r="O3641" s="36">
        <v>124.91999999999999</v>
      </c>
      <c r="P3641" s="12">
        <v>2</v>
      </c>
      <c r="Q3641" s="12">
        <v>3</v>
      </c>
      <c r="R3641" s="13">
        <v>21</v>
      </c>
      <c r="S3641" s="34"/>
      <c r="T3641" s="8"/>
      <c r="U3641" s="8"/>
      <c r="V3641" s="9"/>
      <c r="W3641" s="36">
        <v>62.27</v>
      </c>
      <c r="X3641" s="12">
        <v>1</v>
      </c>
      <c r="Y3641" s="12">
        <v>1</v>
      </c>
      <c r="Z3641" s="12">
        <v>11.1</v>
      </c>
      <c r="AA3641" s="52">
        <f t="shared" si="224"/>
        <v>0.45454545454545453</v>
      </c>
      <c r="AB3641" s="54">
        <f t="shared" si="225"/>
        <v>0.75</v>
      </c>
      <c r="AC3641" s="54">
        <f t="shared" si="226"/>
        <v>0.5</v>
      </c>
      <c r="AD3641" s="55">
        <f t="shared" si="227"/>
        <v>0.56818181818181823</v>
      </c>
    </row>
    <row r="3642" spans="1:30" x14ac:dyDescent="0.3">
      <c r="A3642" s="40" t="s">
        <v>60</v>
      </c>
      <c r="B3642" s="3" t="s">
        <v>61</v>
      </c>
      <c r="C3642" s="34">
        <v>2377.6499999999996</v>
      </c>
      <c r="D3642" s="8">
        <v>38</v>
      </c>
      <c r="E3642" s="8">
        <v>69</v>
      </c>
      <c r="F3642" s="9">
        <v>25.600000000000012</v>
      </c>
      <c r="G3642" s="36">
        <v>5419.6100000000015</v>
      </c>
      <c r="H3642" s="12">
        <v>87</v>
      </c>
      <c r="I3642" s="12">
        <v>129</v>
      </c>
      <c r="J3642" s="13">
        <v>34.5</v>
      </c>
      <c r="K3642" s="34"/>
      <c r="L3642" s="8"/>
      <c r="M3642" s="8"/>
      <c r="N3642" s="9"/>
      <c r="O3642" s="36">
        <v>105.13</v>
      </c>
      <c r="P3642" s="12">
        <v>3</v>
      </c>
      <c r="Q3642" s="12">
        <v>11</v>
      </c>
      <c r="R3642" s="13">
        <v>4.5999999999999996</v>
      </c>
      <c r="S3642" s="34">
        <v>1150.1299999999999</v>
      </c>
      <c r="T3642" s="8">
        <v>23</v>
      </c>
      <c r="U3642" s="8">
        <v>40</v>
      </c>
      <c r="V3642" s="9">
        <v>17</v>
      </c>
      <c r="W3642" s="36">
        <v>1126.1899999999998</v>
      </c>
      <c r="X3642" s="12">
        <v>23</v>
      </c>
      <c r="Y3642" s="12">
        <v>37</v>
      </c>
      <c r="Z3642" s="12">
        <v>14.600000000000003</v>
      </c>
      <c r="AA3642" s="52">
        <f t="shared" si="224"/>
        <v>0.53846153846153844</v>
      </c>
      <c r="AB3642" s="54">
        <f t="shared" si="225"/>
        <v>8.3333333333333329E-2</v>
      </c>
      <c r="AC3642" s="54">
        <f t="shared" si="226"/>
        <v>1.0789473684210527</v>
      </c>
      <c r="AD3642" s="55">
        <f t="shared" si="227"/>
        <v>0.56691408007197486</v>
      </c>
    </row>
    <row r="3643" spans="1:30" x14ac:dyDescent="0.3">
      <c r="A3643" s="40" t="s">
        <v>3912</v>
      </c>
      <c r="B3643" s="3" t="s">
        <v>3913</v>
      </c>
      <c r="C3643" s="8"/>
      <c r="D3643" s="8"/>
      <c r="E3643" s="8"/>
      <c r="F3643" s="9"/>
      <c r="G3643" s="36">
        <v>36.9</v>
      </c>
      <c r="H3643" s="12">
        <v>1</v>
      </c>
      <c r="I3643" s="12">
        <v>5</v>
      </c>
      <c r="J3643" s="13">
        <v>17.2</v>
      </c>
      <c r="K3643" s="34">
        <v>156.07999999999998</v>
      </c>
      <c r="L3643" s="8">
        <v>3</v>
      </c>
      <c r="M3643" s="8">
        <v>5</v>
      </c>
      <c r="N3643" s="9">
        <v>18.600000000000001</v>
      </c>
      <c r="O3643" s="36">
        <v>115.5</v>
      </c>
      <c r="P3643" s="12">
        <v>2</v>
      </c>
      <c r="Q3643" s="12">
        <v>4</v>
      </c>
      <c r="R3643" s="13">
        <v>13.8</v>
      </c>
      <c r="S3643" s="34"/>
      <c r="T3643" s="8"/>
      <c r="U3643" s="8"/>
      <c r="V3643" s="9"/>
      <c r="W3643" s="36">
        <v>29.27</v>
      </c>
      <c r="X3643" s="12">
        <v>1</v>
      </c>
      <c r="Y3643" s="12">
        <v>2</v>
      </c>
      <c r="Z3643" s="12">
        <v>6.2</v>
      </c>
      <c r="AA3643" s="52">
        <f t="shared" si="224"/>
        <v>0.16666666666666666</v>
      </c>
      <c r="AB3643" s="54">
        <f t="shared" si="225"/>
        <v>1.2</v>
      </c>
      <c r="AC3643" s="54">
        <f t="shared" si="226"/>
        <v>0.33333333333333331</v>
      </c>
      <c r="AD3643" s="55">
        <f t="shared" si="227"/>
        <v>0.56666666666666665</v>
      </c>
    </row>
    <row r="3644" spans="1:30" x14ac:dyDescent="0.3">
      <c r="A3644" s="40" t="s">
        <v>4016</v>
      </c>
      <c r="B3644" s="3" t="s">
        <v>4017</v>
      </c>
      <c r="C3644" s="8"/>
      <c r="D3644" s="8"/>
      <c r="E3644" s="8"/>
      <c r="F3644" s="9"/>
      <c r="G3644" s="36">
        <v>44.37</v>
      </c>
      <c r="H3644" s="12">
        <v>1</v>
      </c>
      <c r="I3644" s="12">
        <v>4</v>
      </c>
      <c r="J3644" s="13">
        <v>7.5</v>
      </c>
      <c r="K3644" s="34"/>
      <c r="L3644" s="8"/>
      <c r="M3644" s="8"/>
      <c r="N3644" s="9"/>
      <c r="O3644" s="36"/>
      <c r="P3644" s="12"/>
      <c r="Q3644" s="12"/>
      <c r="R3644" s="13"/>
      <c r="S3644" s="34"/>
      <c r="T3644" s="8"/>
      <c r="U3644" s="8"/>
      <c r="V3644" s="9"/>
      <c r="W3644" s="36">
        <v>39.24</v>
      </c>
      <c r="X3644" s="12">
        <v>1</v>
      </c>
      <c r="Y3644" s="12">
        <v>1</v>
      </c>
      <c r="Z3644" s="12">
        <v>2.1</v>
      </c>
      <c r="AA3644" s="52">
        <f t="shared" si="224"/>
        <v>0.2</v>
      </c>
      <c r="AB3644" s="54">
        <f t="shared" si="225"/>
        <v>1</v>
      </c>
      <c r="AC3644" s="54">
        <f t="shared" si="226"/>
        <v>0.5</v>
      </c>
      <c r="AD3644" s="55">
        <f t="shared" si="227"/>
        <v>0.56666666666666665</v>
      </c>
    </row>
    <row r="3645" spans="1:30" x14ac:dyDescent="0.3">
      <c r="A3645" s="40" t="s">
        <v>4351</v>
      </c>
      <c r="B3645" s="3" t="s">
        <v>4352</v>
      </c>
      <c r="C3645" s="8"/>
      <c r="D3645" s="8"/>
      <c r="E3645" s="8"/>
      <c r="F3645" s="9"/>
      <c r="G3645" s="36"/>
      <c r="H3645" s="12"/>
      <c r="I3645" s="12"/>
      <c r="J3645" s="13"/>
      <c r="K3645" s="34"/>
      <c r="L3645" s="8"/>
      <c r="M3645" s="8"/>
      <c r="N3645" s="9"/>
      <c r="O3645" s="36">
        <v>145.22</v>
      </c>
      <c r="P3645" s="12">
        <v>3</v>
      </c>
      <c r="Q3645" s="12">
        <v>7</v>
      </c>
      <c r="R3645" s="13">
        <v>12.1</v>
      </c>
      <c r="S3645" s="34">
        <v>37.950000000000003</v>
      </c>
      <c r="T3645" s="8">
        <v>1</v>
      </c>
      <c r="U3645" s="8">
        <v>3</v>
      </c>
      <c r="V3645" s="9">
        <v>5.6</v>
      </c>
      <c r="W3645" s="36">
        <v>166.89</v>
      </c>
      <c r="X3645" s="12">
        <v>4</v>
      </c>
      <c r="Y3645" s="12">
        <v>6</v>
      </c>
      <c r="Z3645" s="12">
        <v>11.3</v>
      </c>
      <c r="AA3645" s="52">
        <f t="shared" si="224"/>
        <v>1</v>
      </c>
      <c r="AB3645" s="54">
        <f t="shared" si="225"/>
        <v>0.125</v>
      </c>
      <c r="AC3645" s="54">
        <f t="shared" si="226"/>
        <v>0.5714285714285714</v>
      </c>
      <c r="AD3645" s="55">
        <f t="shared" si="227"/>
        <v>0.56547619047619047</v>
      </c>
    </row>
    <row r="3646" spans="1:30" x14ac:dyDescent="0.3">
      <c r="A3646" s="40" t="s">
        <v>1267</v>
      </c>
      <c r="B3646" s="3" t="s">
        <v>1268</v>
      </c>
      <c r="C3646" s="34">
        <v>242.54</v>
      </c>
      <c r="D3646" s="8">
        <v>4</v>
      </c>
      <c r="E3646" s="8">
        <v>6</v>
      </c>
      <c r="F3646" s="9">
        <v>10.8</v>
      </c>
      <c r="G3646" s="36">
        <v>340.02</v>
      </c>
      <c r="H3646" s="12">
        <v>5</v>
      </c>
      <c r="I3646" s="12">
        <v>7</v>
      </c>
      <c r="J3646" s="13">
        <v>10.199999999999999</v>
      </c>
      <c r="K3646" s="34">
        <v>95.509999999999991</v>
      </c>
      <c r="L3646" s="8">
        <v>2</v>
      </c>
      <c r="M3646" s="8">
        <v>3</v>
      </c>
      <c r="N3646" s="9">
        <v>6.1</v>
      </c>
      <c r="O3646" s="36">
        <v>78.56</v>
      </c>
      <c r="P3646" s="12">
        <v>1</v>
      </c>
      <c r="Q3646" s="12">
        <v>5</v>
      </c>
      <c r="R3646" s="13">
        <v>5.8</v>
      </c>
      <c r="S3646" s="34"/>
      <c r="T3646" s="8"/>
      <c r="U3646" s="8"/>
      <c r="V3646" s="9"/>
      <c r="W3646" s="36">
        <v>326.39000000000004</v>
      </c>
      <c r="X3646" s="12">
        <v>6</v>
      </c>
      <c r="Y3646" s="12">
        <v>6</v>
      </c>
      <c r="Z3646" s="12">
        <v>8.9</v>
      </c>
      <c r="AA3646" s="52">
        <f t="shared" si="224"/>
        <v>0.875</v>
      </c>
      <c r="AB3646" s="54">
        <f t="shared" si="225"/>
        <v>0.66666666666666663</v>
      </c>
      <c r="AC3646" s="54">
        <f t="shared" si="226"/>
        <v>0.14285714285714285</v>
      </c>
      <c r="AD3646" s="55">
        <f t="shared" si="227"/>
        <v>0.5615079365079364</v>
      </c>
    </row>
    <row r="3647" spans="1:30" x14ac:dyDescent="0.3">
      <c r="A3647" s="40" t="s">
        <v>871</v>
      </c>
      <c r="B3647" s="3" t="s">
        <v>872</v>
      </c>
      <c r="C3647" s="34">
        <v>383.18000000000006</v>
      </c>
      <c r="D3647" s="8">
        <v>7</v>
      </c>
      <c r="E3647" s="8">
        <v>11</v>
      </c>
      <c r="F3647" s="9">
        <v>40.1</v>
      </c>
      <c r="G3647" s="36">
        <v>320.86</v>
      </c>
      <c r="H3647" s="12">
        <v>6</v>
      </c>
      <c r="I3647" s="12">
        <v>10</v>
      </c>
      <c r="J3647" s="13">
        <v>45.1</v>
      </c>
      <c r="K3647" s="34"/>
      <c r="L3647" s="8"/>
      <c r="M3647" s="8"/>
      <c r="N3647" s="9"/>
      <c r="O3647" s="36">
        <v>1464.6300000000003</v>
      </c>
      <c r="P3647" s="12">
        <v>25</v>
      </c>
      <c r="Q3647" s="12">
        <v>30</v>
      </c>
      <c r="R3647" s="13">
        <v>60.90000000000002</v>
      </c>
      <c r="S3647" s="34">
        <v>525.99</v>
      </c>
      <c r="T3647" s="8">
        <v>12</v>
      </c>
      <c r="U3647" s="8">
        <v>14</v>
      </c>
      <c r="V3647" s="9">
        <v>46.800000000000004</v>
      </c>
      <c r="W3647" s="36">
        <v>1189.8</v>
      </c>
      <c r="X3647" s="12">
        <v>20</v>
      </c>
      <c r="Y3647" s="12">
        <v>26</v>
      </c>
      <c r="Z3647" s="12">
        <v>55.299999999999976</v>
      </c>
      <c r="AA3647" s="52">
        <f t="shared" si="224"/>
        <v>1.0909090909090908</v>
      </c>
      <c r="AB3647" s="54">
        <f t="shared" si="225"/>
        <v>3.2258064516129031E-2</v>
      </c>
      <c r="AC3647" s="54">
        <f t="shared" si="226"/>
        <v>0.55555555555555558</v>
      </c>
      <c r="AD3647" s="55">
        <f t="shared" si="227"/>
        <v>0.55957423699359177</v>
      </c>
    </row>
    <row r="3648" spans="1:30" x14ac:dyDescent="0.3">
      <c r="A3648" s="40" t="s">
        <v>3187</v>
      </c>
      <c r="B3648" s="3" t="s">
        <v>3188</v>
      </c>
      <c r="C3648" s="34">
        <v>38.17</v>
      </c>
      <c r="D3648" s="8">
        <v>1</v>
      </c>
      <c r="E3648" s="8">
        <v>2</v>
      </c>
      <c r="F3648" s="9">
        <v>7.3</v>
      </c>
      <c r="G3648" s="36">
        <v>114.47999999999999</v>
      </c>
      <c r="H3648" s="12">
        <v>2</v>
      </c>
      <c r="I3648" s="12">
        <v>6</v>
      </c>
      <c r="J3648" s="13">
        <v>19</v>
      </c>
      <c r="K3648" s="34"/>
      <c r="L3648" s="8"/>
      <c r="M3648" s="8"/>
      <c r="N3648" s="9"/>
      <c r="O3648" s="36">
        <v>40.700000000000003</v>
      </c>
      <c r="P3648" s="12">
        <v>1</v>
      </c>
      <c r="Q3648" s="12">
        <v>3</v>
      </c>
      <c r="R3648" s="13">
        <v>12</v>
      </c>
      <c r="S3648" s="34"/>
      <c r="T3648" s="8"/>
      <c r="U3648" s="8"/>
      <c r="V3648" s="9"/>
      <c r="W3648" s="36"/>
      <c r="X3648" s="12"/>
      <c r="Y3648" s="12"/>
      <c r="Z3648" s="12"/>
      <c r="AA3648" s="52">
        <f t="shared" si="224"/>
        <v>0.42857142857142855</v>
      </c>
      <c r="AB3648" s="54">
        <f t="shared" si="225"/>
        <v>0.25</v>
      </c>
      <c r="AC3648" s="54">
        <f t="shared" si="226"/>
        <v>1</v>
      </c>
      <c r="AD3648" s="55">
        <f t="shared" si="227"/>
        <v>0.55952380952380953</v>
      </c>
    </row>
    <row r="3649" spans="1:30" x14ac:dyDescent="0.3">
      <c r="A3649" s="40" t="s">
        <v>5045</v>
      </c>
      <c r="B3649" s="3" t="s">
        <v>5046</v>
      </c>
      <c r="C3649" s="8"/>
      <c r="D3649" s="8"/>
      <c r="E3649" s="8"/>
      <c r="F3649" s="9"/>
      <c r="G3649" s="36"/>
      <c r="H3649" s="12"/>
      <c r="I3649" s="12"/>
      <c r="J3649" s="13"/>
      <c r="K3649" s="34"/>
      <c r="L3649" s="8"/>
      <c r="M3649" s="8"/>
      <c r="N3649" s="9"/>
      <c r="O3649" s="36">
        <v>28.17</v>
      </c>
      <c r="P3649" s="12">
        <v>1</v>
      </c>
      <c r="Q3649" s="12">
        <v>2</v>
      </c>
      <c r="R3649" s="13">
        <v>12.8</v>
      </c>
      <c r="S3649" s="34"/>
      <c r="T3649" s="8"/>
      <c r="U3649" s="8"/>
      <c r="V3649" s="9"/>
      <c r="W3649" s="36">
        <v>27.86</v>
      </c>
      <c r="X3649" s="12">
        <v>1</v>
      </c>
      <c r="Y3649" s="12">
        <v>2</v>
      </c>
      <c r="Z3649" s="12">
        <v>12.8</v>
      </c>
      <c r="AA3649" s="52">
        <f t="shared" si="224"/>
        <v>1</v>
      </c>
      <c r="AB3649" s="54">
        <f t="shared" si="225"/>
        <v>0.33333333333333331</v>
      </c>
      <c r="AC3649" s="54">
        <f t="shared" si="226"/>
        <v>0.33333333333333331</v>
      </c>
      <c r="AD3649" s="55">
        <f t="shared" si="227"/>
        <v>0.55555555555555547</v>
      </c>
    </row>
    <row r="3650" spans="1:30" x14ac:dyDescent="0.3">
      <c r="A3650" s="40" t="s">
        <v>4860</v>
      </c>
      <c r="B3650" s="3" t="s">
        <v>4861</v>
      </c>
      <c r="C3650" s="8"/>
      <c r="D3650" s="8"/>
      <c r="E3650" s="8"/>
      <c r="F3650" s="9"/>
      <c r="G3650" s="36"/>
      <c r="H3650" s="12"/>
      <c r="I3650" s="12"/>
      <c r="J3650" s="13"/>
      <c r="K3650" s="34"/>
      <c r="L3650" s="8"/>
      <c r="M3650" s="8"/>
      <c r="N3650" s="9"/>
      <c r="O3650" s="36">
        <v>49.33</v>
      </c>
      <c r="P3650" s="12">
        <v>1</v>
      </c>
      <c r="Q3650" s="12">
        <v>2</v>
      </c>
      <c r="R3650" s="13">
        <v>5.8</v>
      </c>
      <c r="S3650" s="34"/>
      <c r="T3650" s="8"/>
      <c r="U3650" s="8"/>
      <c r="V3650" s="9"/>
      <c r="W3650" s="36">
        <v>28.3</v>
      </c>
      <c r="X3650" s="12">
        <v>1</v>
      </c>
      <c r="Y3650" s="12">
        <v>2</v>
      </c>
      <c r="Z3650" s="12">
        <v>5.8</v>
      </c>
      <c r="AA3650" s="52">
        <f t="shared" si="224"/>
        <v>1</v>
      </c>
      <c r="AB3650" s="54">
        <f t="shared" si="225"/>
        <v>0.33333333333333331</v>
      </c>
      <c r="AC3650" s="54">
        <f t="shared" si="226"/>
        <v>0.33333333333333331</v>
      </c>
      <c r="AD3650" s="55">
        <f t="shared" si="227"/>
        <v>0.55555555555555547</v>
      </c>
    </row>
    <row r="3651" spans="1:30" x14ac:dyDescent="0.3">
      <c r="A3651" s="40" t="s">
        <v>3675</v>
      </c>
      <c r="B3651" s="3" t="s">
        <v>3676</v>
      </c>
      <c r="C3651" s="8"/>
      <c r="D3651" s="8"/>
      <c r="E3651" s="8"/>
      <c r="F3651" s="9"/>
      <c r="G3651" s="36">
        <v>41.7</v>
      </c>
      <c r="H3651" s="12">
        <v>1</v>
      </c>
      <c r="I3651" s="12">
        <v>2</v>
      </c>
      <c r="J3651" s="13">
        <v>18.399999999999999</v>
      </c>
      <c r="K3651" s="34"/>
      <c r="L3651" s="8"/>
      <c r="M3651" s="8"/>
      <c r="N3651" s="9"/>
      <c r="O3651" s="36">
        <v>36.35</v>
      </c>
      <c r="P3651" s="12">
        <v>1</v>
      </c>
      <c r="Q3651" s="12">
        <v>2</v>
      </c>
      <c r="R3651" s="13">
        <v>12.9</v>
      </c>
      <c r="S3651" s="34"/>
      <c r="T3651" s="8"/>
      <c r="U3651" s="8"/>
      <c r="V3651" s="9"/>
      <c r="W3651" s="36"/>
      <c r="X3651" s="12"/>
      <c r="Y3651" s="12"/>
      <c r="Z3651" s="12"/>
      <c r="AA3651" s="52">
        <f t="shared" ref="AA3651:AA3714" si="228">(E3651+1)/(I3651+1)</f>
        <v>0.33333333333333331</v>
      </c>
      <c r="AB3651" s="54">
        <f t="shared" ref="AB3651:AB3714" si="229">(M3651+1)/(Q3651+1)</f>
        <v>0.33333333333333331</v>
      </c>
      <c r="AC3651" s="54">
        <f t="shared" ref="AC3651:AC3714" si="230">(U3651+1)/(Y3651+1)</f>
        <v>1</v>
      </c>
      <c r="AD3651" s="55">
        <f t="shared" ref="AD3651:AD3714" si="231">AVERAGE(AA3651:AC3651)</f>
        <v>0.55555555555555547</v>
      </c>
    </row>
    <row r="3652" spans="1:30" x14ac:dyDescent="0.3">
      <c r="A3652" s="40" t="s">
        <v>4884</v>
      </c>
      <c r="B3652" s="3" t="s">
        <v>4885</v>
      </c>
      <c r="C3652" s="8"/>
      <c r="D3652" s="8"/>
      <c r="E3652" s="8"/>
      <c r="F3652" s="9"/>
      <c r="G3652" s="36"/>
      <c r="H3652" s="12"/>
      <c r="I3652" s="12"/>
      <c r="J3652" s="13"/>
      <c r="K3652" s="34"/>
      <c r="L3652" s="8"/>
      <c r="M3652" s="8"/>
      <c r="N3652" s="9"/>
      <c r="O3652" s="36">
        <v>35.97</v>
      </c>
      <c r="P3652" s="12">
        <v>1</v>
      </c>
      <c r="Q3652" s="12">
        <v>2</v>
      </c>
      <c r="R3652" s="13">
        <v>4.3</v>
      </c>
      <c r="S3652" s="34"/>
      <c r="T3652" s="8"/>
      <c r="U3652" s="8"/>
      <c r="V3652" s="9"/>
      <c r="W3652" s="36">
        <v>58.68</v>
      </c>
      <c r="X3652" s="12">
        <v>1</v>
      </c>
      <c r="Y3652" s="12">
        <v>2</v>
      </c>
      <c r="Z3652" s="12">
        <v>3.4</v>
      </c>
      <c r="AA3652" s="52">
        <f t="shared" si="228"/>
        <v>1</v>
      </c>
      <c r="AB3652" s="54">
        <f t="shared" si="229"/>
        <v>0.33333333333333331</v>
      </c>
      <c r="AC3652" s="54">
        <f t="shared" si="230"/>
        <v>0.33333333333333331</v>
      </c>
      <c r="AD3652" s="55">
        <f t="shared" si="231"/>
        <v>0.55555555555555547</v>
      </c>
    </row>
    <row r="3653" spans="1:30" x14ac:dyDescent="0.3">
      <c r="A3653" s="40" t="s">
        <v>4969</v>
      </c>
      <c r="B3653" s="3" t="s">
        <v>4970</v>
      </c>
      <c r="C3653" s="8"/>
      <c r="D3653" s="8"/>
      <c r="E3653" s="8"/>
      <c r="F3653" s="9"/>
      <c r="G3653" s="36"/>
      <c r="H3653" s="12"/>
      <c r="I3653" s="12"/>
      <c r="J3653" s="13"/>
      <c r="K3653" s="34"/>
      <c r="L3653" s="8"/>
      <c r="M3653" s="8"/>
      <c r="N3653" s="9"/>
      <c r="O3653" s="36">
        <v>48.07</v>
      </c>
      <c r="P3653" s="12">
        <v>1</v>
      </c>
      <c r="Q3653" s="12">
        <v>2</v>
      </c>
      <c r="R3653" s="13">
        <v>6.6</v>
      </c>
      <c r="S3653" s="34"/>
      <c r="T3653" s="8"/>
      <c r="U3653" s="8"/>
      <c r="V3653" s="9"/>
      <c r="W3653" s="36">
        <v>79.069999999999993</v>
      </c>
      <c r="X3653" s="12">
        <v>2</v>
      </c>
      <c r="Y3653" s="12">
        <v>2</v>
      </c>
      <c r="Z3653" s="12">
        <v>3.6</v>
      </c>
      <c r="AA3653" s="52">
        <f t="shared" si="228"/>
        <v>1</v>
      </c>
      <c r="AB3653" s="54">
        <f t="shared" si="229"/>
        <v>0.33333333333333331</v>
      </c>
      <c r="AC3653" s="54">
        <f t="shared" si="230"/>
        <v>0.33333333333333331</v>
      </c>
      <c r="AD3653" s="55">
        <f t="shared" si="231"/>
        <v>0.55555555555555547</v>
      </c>
    </row>
    <row r="3654" spans="1:30" x14ac:dyDescent="0.3">
      <c r="A3654" s="40" t="s">
        <v>4501</v>
      </c>
      <c r="B3654" s="3" t="s">
        <v>4502</v>
      </c>
      <c r="C3654" s="8"/>
      <c r="D3654" s="8"/>
      <c r="E3654" s="8"/>
      <c r="F3654" s="9"/>
      <c r="G3654" s="36"/>
      <c r="H3654" s="12"/>
      <c r="I3654" s="12"/>
      <c r="J3654" s="13"/>
      <c r="K3654" s="34"/>
      <c r="L3654" s="8"/>
      <c r="M3654" s="8"/>
      <c r="N3654" s="9"/>
      <c r="O3654" s="36">
        <v>65.03</v>
      </c>
      <c r="P3654" s="12">
        <v>2</v>
      </c>
      <c r="Q3654" s="12">
        <v>2</v>
      </c>
      <c r="R3654" s="13">
        <v>4.3</v>
      </c>
      <c r="S3654" s="34"/>
      <c r="T3654" s="8"/>
      <c r="U3654" s="8"/>
      <c r="V3654" s="9"/>
      <c r="W3654" s="36">
        <v>65.990000000000009</v>
      </c>
      <c r="X3654" s="12">
        <v>2</v>
      </c>
      <c r="Y3654" s="12">
        <v>2</v>
      </c>
      <c r="Z3654" s="12">
        <v>3</v>
      </c>
      <c r="AA3654" s="52">
        <f t="shared" si="228"/>
        <v>1</v>
      </c>
      <c r="AB3654" s="54">
        <f t="shared" si="229"/>
        <v>0.33333333333333331</v>
      </c>
      <c r="AC3654" s="54">
        <f t="shared" si="230"/>
        <v>0.33333333333333331</v>
      </c>
      <c r="AD3654" s="55">
        <f t="shared" si="231"/>
        <v>0.55555555555555547</v>
      </c>
    </row>
    <row r="3655" spans="1:30" x14ac:dyDescent="0.3">
      <c r="A3655" s="40" t="s">
        <v>4508</v>
      </c>
      <c r="B3655" s="3" t="s">
        <v>4509</v>
      </c>
      <c r="C3655" s="8"/>
      <c r="D3655" s="8"/>
      <c r="E3655" s="8"/>
      <c r="F3655" s="9"/>
      <c r="G3655" s="36"/>
      <c r="H3655" s="12"/>
      <c r="I3655" s="12"/>
      <c r="J3655" s="13"/>
      <c r="K3655" s="34"/>
      <c r="L3655" s="8"/>
      <c r="M3655" s="8"/>
      <c r="N3655" s="9"/>
      <c r="O3655" s="36">
        <v>83.97999999999999</v>
      </c>
      <c r="P3655" s="12">
        <v>2</v>
      </c>
      <c r="Q3655" s="12">
        <v>2</v>
      </c>
      <c r="R3655" s="13">
        <v>10.6</v>
      </c>
      <c r="S3655" s="34"/>
      <c r="T3655" s="8"/>
      <c r="U3655" s="8"/>
      <c r="V3655" s="9"/>
      <c r="W3655" s="36">
        <v>87.47</v>
      </c>
      <c r="X3655" s="12">
        <v>2</v>
      </c>
      <c r="Y3655" s="12">
        <v>2</v>
      </c>
      <c r="Z3655" s="12">
        <v>10.6</v>
      </c>
      <c r="AA3655" s="52">
        <f t="shared" si="228"/>
        <v>1</v>
      </c>
      <c r="AB3655" s="54">
        <f t="shared" si="229"/>
        <v>0.33333333333333331</v>
      </c>
      <c r="AC3655" s="54">
        <f t="shared" si="230"/>
        <v>0.33333333333333331</v>
      </c>
      <c r="AD3655" s="55">
        <f t="shared" si="231"/>
        <v>0.55555555555555547</v>
      </c>
    </row>
    <row r="3656" spans="1:30" x14ac:dyDescent="0.3">
      <c r="A3656" s="40" t="s">
        <v>4022</v>
      </c>
      <c r="B3656" s="3" t="s">
        <v>4023</v>
      </c>
      <c r="C3656" s="8"/>
      <c r="D3656" s="8"/>
      <c r="E3656" s="8"/>
      <c r="F3656" s="9"/>
      <c r="G3656" s="36">
        <v>85.9</v>
      </c>
      <c r="H3656" s="12">
        <v>1</v>
      </c>
      <c r="I3656" s="12">
        <v>1</v>
      </c>
      <c r="J3656" s="13">
        <v>13.5</v>
      </c>
      <c r="K3656" s="34"/>
      <c r="L3656" s="8"/>
      <c r="M3656" s="8"/>
      <c r="N3656" s="9"/>
      <c r="O3656" s="36">
        <v>205.66</v>
      </c>
      <c r="P3656" s="12">
        <v>3</v>
      </c>
      <c r="Q3656" s="12">
        <v>5</v>
      </c>
      <c r="R3656" s="13">
        <v>22.2</v>
      </c>
      <c r="S3656" s="34"/>
      <c r="T3656" s="8"/>
      <c r="U3656" s="8"/>
      <c r="V3656" s="9"/>
      <c r="W3656" s="36"/>
      <c r="X3656" s="12"/>
      <c r="Y3656" s="12"/>
      <c r="Z3656" s="12"/>
      <c r="AA3656" s="52">
        <f t="shared" si="228"/>
        <v>0.5</v>
      </c>
      <c r="AB3656" s="54">
        <f t="shared" si="229"/>
        <v>0.16666666666666666</v>
      </c>
      <c r="AC3656" s="54">
        <f t="shared" si="230"/>
        <v>1</v>
      </c>
      <c r="AD3656" s="55">
        <f t="shared" si="231"/>
        <v>0.55555555555555547</v>
      </c>
    </row>
    <row r="3657" spans="1:30" x14ac:dyDescent="0.3">
      <c r="A3657" s="40" t="s">
        <v>3601</v>
      </c>
      <c r="B3657" s="3" t="s">
        <v>3602</v>
      </c>
      <c r="C3657" s="8"/>
      <c r="D3657" s="8"/>
      <c r="E3657" s="8"/>
      <c r="F3657" s="9"/>
      <c r="G3657" s="36">
        <v>38.75</v>
      </c>
      <c r="H3657" s="12">
        <v>1</v>
      </c>
      <c r="I3657" s="12">
        <v>1</v>
      </c>
      <c r="J3657" s="13">
        <v>21.8</v>
      </c>
      <c r="K3657" s="34">
        <v>74.92</v>
      </c>
      <c r="L3657" s="8">
        <v>2</v>
      </c>
      <c r="M3657" s="8">
        <v>3</v>
      </c>
      <c r="N3657" s="9">
        <v>43.6</v>
      </c>
      <c r="O3657" s="36">
        <v>555.84000000000015</v>
      </c>
      <c r="P3657" s="12">
        <v>9</v>
      </c>
      <c r="Q3657" s="12">
        <v>10</v>
      </c>
      <c r="R3657" s="13">
        <v>60.300000000000004</v>
      </c>
      <c r="S3657" s="34">
        <v>107.75</v>
      </c>
      <c r="T3657" s="8">
        <v>1</v>
      </c>
      <c r="U3657" s="8">
        <v>2</v>
      </c>
      <c r="V3657" s="9">
        <v>32.1</v>
      </c>
      <c r="W3657" s="36">
        <v>240.34999999999997</v>
      </c>
      <c r="X3657" s="12">
        <v>3</v>
      </c>
      <c r="Y3657" s="12">
        <v>3</v>
      </c>
      <c r="Z3657" s="12">
        <v>37.200000000000003</v>
      </c>
      <c r="AA3657" s="52">
        <f t="shared" si="228"/>
        <v>0.5</v>
      </c>
      <c r="AB3657" s="54">
        <f t="shared" si="229"/>
        <v>0.36363636363636365</v>
      </c>
      <c r="AC3657" s="54">
        <f t="shared" si="230"/>
        <v>0.75</v>
      </c>
      <c r="AD3657" s="55">
        <f t="shared" si="231"/>
        <v>0.53787878787878796</v>
      </c>
    </row>
    <row r="3658" spans="1:30" x14ac:dyDescent="0.3">
      <c r="A3658" s="40" t="s">
        <v>5021</v>
      </c>
      <c r="B3658" s="3" t="s">
        <v>5022</v>
      </c>
      <c r="C3658" s="8"/>
      <c r="D3658" s="8"/>
      <c r="E3658" s="8"/>
      <c r="F3658" s="9"/>
      <c r="G3658" s="36"/>
      <c r="H3658" s="12"/>
      <c r="I3658" s="12"/>
      <c r="J3658" s="13"/>
      <c r="K3658" s="34"/>
      <c r="L3658" s="8"/>
      <c r="M3658" s="8"/>
      <c r="N3658" s="9"/>
      <c r="O3658" s="36">
        <v>45.85</v>
      </c>
      <c r="P3658" s="12">
        <v>1</v>
      </c>
      <c r="Q3658" s="12">
        <v>1</v>
      </c>
      <c r="R3658" s="13">
        <v>3.7</v>
      </c>
      <c r="S3658" s="34"/>
      <c r="T3658" s="8"/>
      <c r="U3658" s="8"/>
      <c r="V3658" s="9"/>
      <c r="W3658" s="36">
        <v>262.87</v>
      </c>
      <c r="X3658" s="12">
        <v>6</v>
      </c>
      <c r="Y3658" s="12">
        <v>8</v>
      </c>
      <c r="Z3658" s="12">
        <v>42.1</v>
      </c>
      <c r="AA3658" s="52">
        <f t="shared" si="228"/>
        <v>1</v>
      </c>
      <c r="AB3658" s="54">
        <f t="shared" si="229"/>
        <v>0.5</v>
      </c>
      <c r="AC3658" s="54">
        <f t="shared" si="230"/>
        <v>0.1111111111111111</v>
      </c>
      <c r="AD3658" s="55">
        <f t="shared" si="231"/>
        <v>0.53703703703703709</v>
      </c>
    </row>
    <row r="3659" spans="1:30" x14ac:dyDescent="0.3">
      <c r="A3659" s="40" t="s">
        <v>2646</v>
      </c>
      <c r="B3659" s="3" t="s">
        <v>2647</v>
      </c>
      <c r="C3659" s="34">
        <v>42.5</v>
      </c>
      <c r="D3659" s="8">
        <v>1</v>
      </c>
      <c r="E3659" s="8">
        <v>2</v>
      </c>
      <c r="F3659" s="9">
        <v>3.4</v>
      </c>
      <c r="G3659" s="36">
        <v>70.44</v>
      </c>
      <c r="H3659" s="12">
        <v>1</v>
      </c>
      <c r="I3659" s="12">
        <v>4</v>
      </c>
      <c r="J3659" s="13">
        <v>6.4</v>
      </c>
      <c r="K3659" s="34"/>
      <c r="L3659" s="8"/>
      <c r="M3659" s="8"/>
      <c r="N3659" s="9"/>
      <c r="O3659" s="36">
        <v>82.17</v>
      </c>
      <c r="P3659" s="12">
        <v>2</v>
      </c>
      <c r="Q3659" s="12">
        <v>4</v>
      </c>
      <c r="R3659" s="13">
        <v>8.6</v>
      </c>
      <c r="S3659" s="34">
        <v>85.14</v>
      </c>
      <c r="T3659" s="8">
        <v>2</v>
      </c>
      <c r="U3659" s="8">
        <v>3</v>
      </c>
      <c r="V3659" s="9">
        <v>6.4</v>
      </c>
      <c r="W3659" s="36">
        <v>205.07999999999998</v>
      </c>
      <c r="X3659" s="12">
        <v>4</v>
      </c>
      <c r="Y3659" s="12">
        <v>4</v>
      </c>
      <c r="Z3659" s="12">
        <v>6.8</v>
      </c>
      <c r="AA3659" s="52">
        <f t="shared" si="228"/>
        <v>0.6</v>
      </c>
      <c r="AB3659" s="54">
        <f t="shared" si="229"/>
        <v>0.2</v>
      </c>
      <c r="AC3659" s="54">
        <f t="shared" si="230"/>
        <v>0.8</v>
      </c>
      <c r="AD3659" s="55">
        <f t="shared" si="231"/>
        <v>0.53333333333333333</v>
      </c>
    </row>
    <row r="3660" spans="1:30" x14ac:dyDescent="0.3">
      <c r="A3660" s="40" t="s">
        <v>354</v>
      </c>
      <c r="B3660" s="3" t="s">
        <v>355</v>
      </c>
      <c r="C3660" s="34">
        <v>916.43000000000006</v>
      </c>
      <c r="D3660" s="8">
        <v>16</v>
      </c>
      <c r="E3660" s="8">
        <v>21</v>
      </c>
      <c r="F3660" s="9">
        <v>24.199999999999992</v>
      </c>
      <c r="G3660" s="36">
        <v>1385.1699999999998</v>
      </c>
      <c r="H3660" s="12">
        <v>21</v>
      </c>
      <c r="I3660" s="12">
        <v>30</v>
      </c>
      <c r="J3660" s="13">
        <v>30.399999999999988</v>
      </c>
      <c r="K3660" s="34">
        <v>280.74</v>
      </c>
      <c r="L3660" s="8">
        <v>4</v>
      </c>
      <c r="M3660" s="8">
        <v>6</v>
      </c>
      <c r="N3660" s="9">
        <v>8.1</v>
      </c>
      <c r="O3660" s="36">
        <v>800.2</v>
      </c>
      <c r="P3660" s="12">
        <v>13</v>
      </c>
      <c r="Q3660" s="12">
        <v>21</v>
      </c>
      <c r="R3660" s="13">
        <v>25.899999999999995</v>
      </c>
      <c r="S3660" s="34">
        <v>1031.8600000000001</v>
      </c>
      <c r="T3660" s="8">
        <v>16</v>
      </c>
      <c r="U3660" s="8">
        <v>18</v>
      </c>
      <c r="V3660" s="9">
        <v>21.600000000000005</v>
      </c>
      <c r="W3660" s="36">
        <v>1455.1399999999996</v>
      </c>
      <c r="X3660" s="12">
        <v>25</v>
      </c>
      <c r="Y3660" s="12">
        <v>33</v>
      </c>
      <c r="Z3660" s="12">
        <v>35</v>
      </c>
      <c r="AA3660" s="52">
        <f t="shared" si="228"/>
        <v>0.70967741935483875</v>
      </c>
      <c r="AB3660" s="54">
        <f t="shared" si="229"/>
        <v>0.31818181818181818</v>
      </c>
      <c r="AC3660" s="54">
        <f t="shared" si="230"/>
        <v>0.55882352941176472</v>
      </c>
      <c r="AD3660" s="55">
        <f t="shared" si="231"/>
        <v>0.5288942556494739</v>
      </c>
    </row>
    <row r="3661" spans="1:30" x14ac:dyDescent="0.3">
      <c r="A3661" s="40" t="s">
        <v>4031</v>
      </c>
      <c r="B3661" s="3" t="s">
        <v>4032</v>
      </c>
      <c r="C3661" s="8"/>
      <c r="D3661" s="8"/>
      <c r="E3661" s="8"/>
      <c r="F3661" s="9"/>
      <c r="G3661" s="36">
        <v>41.18</v>
      </c>
      <c r="H3661" s="12">
        <v>1</v>
      </c>
      <c r="I3661" s="12">
        <v>3</v>
      </c>
      <c r="J3661" s="13">
        <v>0.9</v>
      </c>
      <c r="K3661" s="34"/>
      <c r="L3661" s="8"/>
      <c r="M3661" s="8"/>
      <c r="N3661" s="9"/>
      <c r="O3661" s="36"/>
      <c r="P3661" s="12"/>
      <c r="Q3661" s="12"/>
      <c r="R3661" s="13"/>
      <c r="S3661" s="34"/>
      <c r="T3661" s="8"/>
      <c r="U3661" s="8"/>
      <c r="V3661" s="9"/>
      <c r="W3661" s="36">
        <v>26.81</v>
      </c>
      <c r="X3661" s="12">
        <v>1</v>
      </c>
      <c r="Y3661" s="12">
        <v>2</v>
      </c>
      <c r="Z3661" s="12">
        <v>0.4</v>
      </c>
      <c r="AA3661" s="52">
        <f t="shared" si="228"/>
        <v>0.25</v>
      </c>
      <c r="AB3661" s="54">
        <f t="shared" si="229"/>
        <v>1</v>
      </c>
      <c r="AC3661" s="54">
        <f t="shared" si="230"/>
        <v>0.33333333333333331</v>
      </c>
      <c r="AD3661" s="55">
        <f t="shared" si="231"/>
        <v>0.52777777777777779</v>
      </c>
    </row>
    <row r="3662" spans="1:30" x14ac:dyDescent="0.3">
      <c r="A3662" s="40" t="s">
        <v>4499</v>
      </c>
      <c r="B3662" s="3" t="s">
        <v>4500</v>
      </c>
      <c r="C3662" s="8"/>
      <c r="D3662" s="8"/>
      <c r="E3662" s="8"/>
      <c r="F3662" s="9"/>
      <c r="G3662" s="36"/>
      <c r="H3662" s="12"/>
      <c r="I3662" s="12"/>
      <c r="J3662" s="13"/>
      <c r="K3662" s="34"/>
      <c r="L3662" s="8"/>
      <c r="M3662" s="8"/>
      <c r="N3662" s="9"/>
      <c r="O3662" s="36">
        <v>61.56</v>
      </c>
      <c r="P3662" s="12">
        <v>2</v>
      </c>
      <c r="Q3662" s="12">
        <v>3</v>
      </c>
      <c r="R3662" s="13">
        <v>6.4</v>
      </c>
      <c r="S3662" s="34"/>
      <c r="T3662" s="8"/>
      <c r="U3662" s="8"/>
      <c r="V3662" s="9"/>
      <c r="W3662" s="36">
        <v>57.89</v>
      </c>
      <c r="X3662" s="12">
        <v>2</v>
      </c>
      <c r="Y3662" s="12">
        <v>2</v>
      </c>
      <c r="Z3662" s="12">
        <v>5.8</v>
      </c>
      <c r="AA3662" s="52">
        <f t="shared" si="228"/>
        <v>1</v>
      </c>
      <c r="AB3662" s="54">
        <f t="shared" si="229"/>
        <v>0.25</v>
      </c>
      <c r="AC3662" s="54">
        <f t="shared" si="230"/>
        <v>0.33333333333333331</v>
      </c>
      <c r="AD3662" s="55">
        <f t="shared" si="231"/>
        <v>0.52777777777777779</v>
      </c>
    </row>
    <row r="3663" spans="1:30" x14ac:dyDescent="0.3">
      <c r="A3663" s="40" t="s">
        <v>4474</v>
      </c>
      <c r="B3663" s="3" t="s">
        <v>4475</v>
      </c>
      <c r="C3663" s="8"/>
      <c r="D3663" s="8"/>
      <c r="E3663" s="8"/>
      <c r="F3663" s="9"/>
      <c r="G3663" s="36"/>
      <c r="H3663" s="12"/>
      <c r="I3663" s="12"/>
      <c r="J3663" s="13"/>
      <c r="K3663" s="34"/>
      <c r="L3663" s="8"/>
      <c r="M3663" s="8"/>
      <c r="N3663" s="9"/>
      <c r="O3663" s="36">
        <v>113.61</v>
      </c>
      <c r="P3663" s="12">
        <v>2</v>
      </c>
      <c r="Q3663" s="12">
        <v>3</v>
      </c>
      <c r="R3663" s="13">
        <v>18.2</v>
      </c>
      <c r="S3663" s="34"/>
      <c r="T3663" s="8"/>
      <c r="U3663" s="8"/>
      <c r="V3663" s="9"/>
      <c r="W3663" s="36">
        <v>33.42</v>
      </c>
      <c r="X3663" s="12">
        <v>1</v>
      </c>
      <c r="Y3663" s="12">
        <v>2</v>
      </c>
      <c r="Z3663" s="12">
        <v>12.6</v>
      </c>
      <c r="AA3663" s="52">
        <f t="shared" si="228"/>
        <v>1</v>
      </c>
      <c r="AB3663" s="54">
        <f t="shared" si="229"/>
        <v>0.25</v>
      </c>
      <c r="AC3663" s="54">
        <f t="shared" si="230"/>
        <v>0.33333333333333331</v>
      </c>
      <c r="AD3663" s="55">
        <f t="shared" si="231"/>
        <v>0.52777777777777779</v>
      </c>
    </row>
    <row r="3664" spans="1:30" x14ac:dyDescent="0.3">
      <c r="A3664" s="40" t="s">
        <v>3408</v>
      </c>
      <c r="B3664" s="3" t="s">
        <v>3409</v>
      </c>
      <c r="C3664" s="8"/>
      <c r="D3664" s="8"/>
      <c r="E3664" s="8"/>
      <c r="F3664" s="9"/>
      <c r="G3664" s="36">
        <v>307.2</v>
      </c>
      <c r="H3664" s="12">
        <v>6</v>
      </c>
      <c r="I3664" s="12">
        <v>7</v>
      </c>
      <c r="J3664" s="13">
        <v>31.3</v>
      </c>
      <c r="K3664" s="34">
        <v>108.53999999999999</v>
      </c>
      <c r="L3664" s="8">
        <v>2</v>
      </c>
      <c r="M3664" s="8">
        <v>3</v>
      </c>
      <c r="N3664" s="9">
        <v>15.3</v>
      </c>
      <c r="O3664" s="36">
        <v>361.21999999999997</v>
      </c>
      <c r="P3664" s="12">
        <v>8</v>
      </c>
      <c r="Q3664" s="12">
        <v>8</v>
      </c>
      <c r="R3664" s="13">
        <v>34.5</v>
      </c>
      <c r="S3664" s="34"/>
      <c r="T3664" s="8"/>
      <c r="U3664" s="8"/>
      <c r="V3664" s="9"/>
      <c r="W3664" s="36"/>
      <c r="X3664" s="12"/>
      <c r="Y3664" s="12"/>
      <c r="Z3664" s="12"/>
      <c r="AA3664" s="52">
        <f t="shared" si="228"/>
        <v>0.125</v>
      </c>
      <c r="AB3664" s="54">
        <f t="shared" si="229"/>
        <v>0.44444444444444442</v>
      </c>
      <c r="AC3664" s="54">
        <f t="shared" si="230"/>
        <v>1</v>
      </c>
      <c r="AD3664" s="55">
        <f t="shared" si="231"/>
        <v>0.52314814814814814</v>
      </c>
    </row>
    <row r="3665" spans="1:30" x14ac:dyDescent="0.3">
      <c r="A3665" s="40" t="s">
        <v>3837</v>
      </c>
      <c r="B3665" s="3" t="s">
        <v>3838</v>
      </c>
      <c r="C3665" s="8"/>
      <c r="D3665" s="8"/>
      <c r="E3665" s="8"/>
      <c r="F3665" s="9"/>
      <c r="G3665" s="36">
        <v>44.56</v>
      </c>
      <c r="H3665" s="12">
        <v>1</v>
      </c>
      <c r="I3665" s="12">
        <v>3</v>
      </c>
      <c r="J3665" s="13">
        <v>3.5</v>
      </c>
      <c r="K3665" s="34">
        <v>128.68</v>
      </c>
      <c r="L3665" s="8">
        <v>3</v>
      </c>
      <c r="M3665" s="8">
        <v>4</v>
      </c>
      <c r="N3665" s="9">
        <v>9.1</v>
      </c>
      <c r="O3665" s="36">
        <v>250.25</v>
      </c>
      <c r="P3665" s="12">
        <v>5</v>
      </c>
      <c r="Q3665" s="12">
        <v>9</v>
      </c>
      <c r="R3665" s="13">
        <v>13.3</v>
      </c>
      <c r="S3665" s="34">
        <v>302.34000000000003</v>
      </c>
      <c r="T3665" s="8">
        <v>5</v>
      </c>
      <c r="U3665" s="8">
        <v>8</v>
      </c>
      <c r="V3665" s="9">
        <v>12.6</v>
      </c>
      <c r="W3665" s="36">
        <v>390.92</v>
      </c>
      <c r="X3665" s="12">
        <v>7</v>
      </c>
      <c r="Y3665" s="12">
        <v>10</v>
      </c>
      <c r="Z3665" s="12">
        <v>16</v>
      </c>
      <c r="AA3665" s="52">
        <f t="shared" si="228"/>
        <v>0.25</v>
      </c>
      <c r="AB3665" s="54">
        <f t="shared" si="229"/>
        <v>0.5</v>
      </c>
      <c r="AC3665" s="54">
        <f t="shared" si="230"/>
        <v>0.81818181818181823</v>
      </c>
      <c r="AD3665" s="55">
        <f t="shared" si="231"/>
        <v>0.52272727272727282</v>
      </c>
    </row>
    <row r="3666" spans="1:30" x14ac:dyDescent="0.3">
      <c r="A3666" s="40" t="s">
        <v>2164</v>
      </c>
      <c r="B3666" s="3" t="s">
        <v>2165</v>
      </c>
      <c r="C3666" s="34">
        <v>83.59</v>
      </c>
      <c r="D3666" s="8">
        <v>2</v>
      </c>
      <c r="E3666" s="8">
        <v>12</v>
      </c>
      <c r="F3666" s="9">
        <v>15.1</v>
      </c>
      <c r="G3666" s="36">
        <v>520.24</v>
      </c>
      <c r="H3666" s="12">
        <v>10</v>
      </c>
      <c r="I3666" s="12">
        <v>23</v>
      </c>
      <c r="J3666" s="13">
        <v>20.5</v>
      </c>
      <c r="K3666" s="34">
        <v>56.47</v>
      </c>
      <c r="L3666" s="8">
        <v>1</v>
      </c>
      <c r="M3666" s="8">
        <v>1</v>
      </c>
      <c r="N3666" s="9">
        <v>3.3</v>
      </c>
      <c r="O3666" s="36">
        <v>67.31</v>
      </c>
      <c r="P3666" s="12">
        <v>1</v>
      </c>
      <c r="Q3666" s="12">
        <v>5</v>
      </c>
      <c r="R3666" s="13">
        <v>8.1</v>
      </c>
      <c r="S3666" s="34">
        <v>86.83</v>
      </c>
      <c r="T3666" s="8">
        <v>2</v>
      </c>
      <c r="U3666" s="8">
        <v>8</v>
      </c>
      <c r="V3666" s="9">
        <v>9</v>
      </c>
      <c r="W3666" s="36">
        <v>285.13</v>
      </c>
      <c r="X3666" s="12">
        <v>7</v>
      </c>
      <c r="Y3666" s="12">
        <v>12</v>
      </c>
      <c r="Z3666" s="12">
        <v>13.400000000000002</v>
      </c>
      <c r="AA3666" s="52">
        <f t="shared" si="228"/>
        <v>0.54166666666666663</v>
      </c>
      <c r="AB3666" s="54">
        <f t="shared" si="229"/>
        <v>0.33333333333333331</v>
      </c>
      <c r="AC3666" s="54">
        <f t="shared" si="230"/>
        <v>0.69230769230769229</v>
      </c>
      <c r="AD3666" s="55">
        <f t="shared" si="231"/>
        <v>0.52243589743589747</v>
      </c>
    </row>
    <row r="3667" spans="1:30" x14ac:dyDescent="0.3">
      <c r="A3667" s="40" t="s">
        <v>4478</v>
      </c>
      <c r="B3667" s="3" t="s">
        <v>4479</v>
      </c>
      <c r="C3667" s="8"/>
      <c r="D3667" s="8"/>
      <c r="E3667" s="8"/>
      <c r="F3667" s="9"/>
      <c r="G3667" s="36"/>
      <c r="H3667" s="12"/>
      <c r="I3667" s="12"/>
      <c r="J3667" s="13"/>
      <c r="K3667" s="34"/>
      <c r="L3667" s="8"/>
      <c r="M3667" s="8"/>
      <c r="N3667" s="9"/>
      <c r="O3667" s="36">
        <v>81.64</v>
      </c>
      <c r="P3667" s="12">
        <v>2</v>
      </c>
      <c r="Q3667" s="12">
        <v>5</v>
      </c>
      <c r="R3667" s="13">
        <v>9.1</v>
      </c>
      <c r="S3667" s="34">
        <v>41.06</v>
      </c>
      <c r="T3667" s="8">
        <v>1</v>
      </c>
      <c r="U3667" s="8">
        <v>3</v>
      </c>
      <c r="V3667" s="9">
        <v>4.2</v>
      </c>
      <c r="W3667" s="36">
        <v>143.10000000000002</v>
      </c>
      <c r="X3667" s="12">
        <v>4</v>
      </c>
      <c r="Y3667" s="12">
        <v>9</v>
      </c>
      <c r="Z3667" s="12">
        <v>12.2</v>
      </c>
      <c r="AA3667" s="52">
        <f t="shared" si="228"/>
        <v>1</v>
      </c>
      <c r="AB3667" s="54">
        <f t="shared" si="229"/>
        <v>0.16666666666666666</v>
      </c>
      <c r="AC3667" s="54">
        <f t="shared" si="230"/>
        <v>0.4</v>
      </c>
      <c r="AD3667" s="55">
        <f t="shared" si="231"/>
        <v>0.52222222222222225</v>
      </c>
    </row>
    <row r="3668" spans="1:30" x14ac:dyDescent="0.3">
      <c r="A3668" s="40" t="s">
        <v>3399</v>
      </c>
      <c r="B3668" s="3" t="s">
        <v>3400</v>
      </c>
      <c r="C3668" s="8"/>
      <c r="D3668" s="8"/>
      <c r="E3668" s="8"/>
      <c r="F3668" s="9"/>
      <c r="G3668" s="36">
        <v>383.63</v>
      </c>
      <c r="H3668" s="12">
        <v>7</v>
      </c>
      <c r="I3668" s="12">
        <v>16</v>
      </c>
      <c r="J3668" s="13">
        <v>10.200000000000001</v>
      </c>
      <c r="K3668" s="34"/>
      <c r="L3668" s="8"/>
      <c r="M3668" s="8"/>
      <c r="N3668" s="9"/>
      <c r="O3668" s="36"/>
      <c r="P3668" s="12"/>
      <c r="Q3668" s="12"/>
      <c r="R3668" s="13"/>
      <c r="S3668" s="34"/>
      <c r="T3668" s="8"/>
      <c r="U3668" s="8"/>
      <c r="V3668" s="9"/>
      <c r="W3668" s="36">
        <v>74.88</v>
      </c>
      <c r="X3668" s="12">
        <v>1</v>
      </c>
      <c r="Y3668" s="12">
        <v>1</v>
      </c>
      <c r="Z3668" s="12">
        <v>0.9</v>
      </c>
      <c r="AA3668" s="52">
        <f t="shared" si="228"/>
        <v>5.8823529411764705E-2</v>
      </c>
      <c r="AB3668" s="54">
        <f t="shared" si="229"/>
        <v>1</v>
      </c>
      <c r="AC3668" s="54">
        <f t="shared" si="230"/>
        <v>0.5</v>
      </c>
      <c r="AD3668" s="55">
        <f t="shared" si="231"/>
        <v>0.51960784313725494</v>
      </c>
    </row>
    <row r="3669" spans="1:30" x14ac:dyDescent="0.3">
      <c r="A3669" s="40" t="s">
        <v>3683</v>
      </c>
      <c r="B3669" s="3" t="s">
        <v>3684</v>
      </c>
      <c r="C3669" s="8"/>
      <c r="D3669" s="8"/>
      <c r="E3669" s="8"/>
      <c r="F3669" s="9"/>
      <c r="G3669" s="36">
        <v>36.5</v>
      </c>
      <c r="H3669" s="12">
        <v>1</v>
      </c>
      <c r="I3669" s="12">
        <v>1</v>
      </c>
      <c r="J3669" s="13">
        <v>2.5</v>
      </c>
      <c r="K3669" s="34"/>
      <c r="L3669" s="8"/>
      <c r="M3669" s="8"/>
      <c r="N3669" s="9"/>
      <c r="O3669" s="36">
        <v>98.2</v>
      </c>
      <c r="P3669" s="12">
        <v>3</v>
      </c>
      <c r="Q3669" s="12">
        <v>3</v>
      </c>
      <c r="R3669" s="13">
        <v>7.4000000000000012</v>
      </c>
      <c r="S3669" s="34">
        <v>31.25</v>
      </c>
      <c r="T3669" s="8">
        <v>1</v>
      </c>
      <c r="U3669" s="8">
        <v>3</v>
      </c>
      <c r="V3669" s="9">
        <v>10.1</v>
      </c>
      <c r="W3669" s="36">
        <v>106.72</v>
      </c>
      <c r="X3669" s="12">
        <v>3</v>
      </c>
      <c r="Y3669" s="12">
        <v>4</v>
      </c>
      <c r="Z3669" s="12">
        <v>10.4</v>
      </c>
      <c r="AA3669" s="52">
        <f t="shared" si="228"/>
        <v>0.5</v>
      </c>
      <c r="AB3669" s="54">
        <f t="shared" si="229"/>
        <v>0.25</v>
      </c>
      <c r="AC3669" s="54">
        <f t="shared" si="230"/>
        <v>0.8</v>
      </c>
      <c r="AD3669" s="55">
        <f t="shared" si="231"/>
        <v>0.51666666666666672</v>
      </c>
    </row>
    <row r="3670" spans="1:30" x14ac:dyDescent="0.3">
      <c r="A3670" s="40" t="s">
        <v>2142</v>
      </c>
      <c r="B3670" s="3" t="s">
        <v>2143</v>
      </c>
      <c r="C3670" s="34">
        <v>166.99</v>
      </c>
      <c r="D3670" s="8">
        <v>2</v>
      </c>
      <c r="E3670" s="8">
        <v>3</v>
      </c>
      <c r="F3670" s="9">
        <v>5.4</v>
      </c>
      <c r="G3670" s="36">
        <v>403.59999999999997</v>
      </c>
      <c r="H3670" s="12">
        <v>6</v>
      </c>
      <c r="I3670" s="12">
        <v>9</v>
      </c>
      <c r="J3670" s="13">
        <v>17.099999999999998</v>
      </c>
      <c r="K3670" s="34"/>
      <c r="L3670" s="8"/>
      <c r="M3670" s="8"/>
      <c r="N3670" s="9"/>
      <c r="O3670" s="36"/>
      <c r="P3670" s="12"/>
      <c r="Q3670" s="12"/>
      <c r="R3670" s="13"/>
      <c r="S3670" s="34"/>
      <c r="T3670" s="8"/>
      <c r="U3670" s="8"/>
      <c r="V3670" s="9"/>
      <c r="W3670" s="36">
        <v>168.7</v>
      </c>
      <c r="X3670" s="12">
        <v>3</v>
      </c>
      <c r="Y3670" s="12">
        <v>6</v>
      </c>
      <c r="Z3670" s="12">
        <v>12.199999999999998</v>
      </c>
      <c r="AA3670" s="52">
        <f t="shared" si="228"/>
        <v>0.4</v>
      </c>
      <c r="AB3670" s="54">
        <f t="shared" si="229"/>
        <v>1</v>
      </c>
      <c r="AC3670" s="54">
        <f t="shared" si="230"/>
        <v>0.14285714285714285</v>
      </c>
      <c r="AD3670" s="55">
        <f t="shared" si="231"/>
        <v>0.51428571428571423</v>
      </c>
    </row>
    <row r="3671" spans="1:30" x14ac:dyDescent="0.3">
      <c r="A3671" s="40" t="s">
        <v>3458</v>
      </c>
      <c r="B3671" s="3" t="s">
        <v>3459</v>
      </c>
      <c r="C3671" s="8"/>
      <c r="D3671" s="8"/>
      <c r="E3671" s="8"/>
      <c r="F3671" s="9"/>
      <c r="G3671" s="36">
        <v>176.57000000000002</v>
      </c>
      <c r="H3671" s="12">
        <v>3</v>
      </c>
      <c r="I3671" s="12">
        <v>4</v>
      </c>
      <c r="J3671" s="13">
        <v>15.5</v>
      </c>
      <c r="K3671" s="34">
        <v>254.18000000000004</v>
      </c>
      <c r="L3671" s="8">
        <v>6</v>
      </c>
      <c r="M3671" s="8">
        <v>7</v>
      </c>
      <c r="N3671" s="9">
        <v>16.099999999999998</v>
      </c>
      <c r="O3671" s="36">
        <v>460.96</v>
      </c>
      <c r="P3671" s="12">
        <v>8</v>
      </c>
      <c r="Q3671" s="12">
        <v>11</v>
      </c>
      <c r="R3671" s="13">
        <v>27.199999999999996</v>
      </c>
      <c r="S3671" s="34">
        <v>360.86</v>
      </c>
      <c r="T3671" s="8">
        <v>7</v>
      </c>
      <c r="U3671" s="8">
        <v>7</v>
      </c>
      <c r="V3671" s="9">
        <v>15.799999999999999</v>
      </c>
      <c r="W3671" s="36">
        <v>467.78000000000003</v>
      </c>
      <c r="X3671" s="12">
        <v>9</v>
      </c>
      <c r="Y3671" s="12">
        <v>11</v>
      </c>
      <c r="Z3671" s="12">
        <v>25.199999999999996</v>
      </c>
      <c r="AA3671" s="52">
        <f t="shared" si="228"/>
        <v>0.2</v>
      </c>
      <c r="AB3671" s="54">
        <f t="shared" si="229"/>
        <v>0.66666666666666663</v>
      </c>
      <c r="AC3671" s="54">
        <f t="shared" si="230"/>
        <v>0.66666666666666663</v>
      </c>
      <c r="AD3671" s="55">
        <f t="shared" si="231"/>
        <v>0.51111111111111107</v>
      </c>
    </row>
    <row r="3672" spans="1:30" x14ac:dyDescent="0.3">
      <c r="A3672" s="40" t="s">
        <v>3760</v>
      </c>
      <c r="B3672" s="3" t="s">
        <v>3755</v>
      </c>
      <c r="C3672" s="8"/>
      <c r="D3672" s="8"/>
      <c r="E3672" s="8"/>
      <c r="F3672" s="9"/>
      <c r="G3672" s="36">
        <v>110.15</v>
      </c>
      <c r="H3672" s="12">
        <v>1</v>
      </c>
      <c r="I3672" s="12">
        <v>4</v>
      </c>
      <c r="J3672" s="13">
        <v>45.6</v>
      </c>
      <c r="K3672" s="34"/>
      <c r="L3672" s="8"/>
      <c r="M3672" s="8"/>
      <c r="N3672" s="9"/>
      <c r="O3672" s="36"/>
      <c r="P3672" s="12"/>
      <c r="Q3672" s="12"/>
      <c r="R3672" s="13"/>
      <c r="S3672" s="34"/>
      <c r="T3672" s="8"/>
      <c r="U3672" s="8"/>
      <c r="V3672" s="9"/>
      <c r="W3672" s="36">
        <v>168.72</v>
      </c>
      <c r="X3672" s="12">
        <v>2</v>
      </c>
      <c r="Y3672" s="12">
        <v>2</v>
      </c>
      <c r="Z3672" s="12">
        <v>56.1</v>
      </c>
      <c r="AA3672" s="52">
        <f t="shared" si="228"/>
        <v>0.2</v>
      </c>
      <c r="AB3672" s="54">
        <f t="shared" si="229"/>
        <v>1</v>
      </c>
      <c r="AC3672" s="54">
        <f t="shared" si="230"/>
        <v>0.33333333333333331</v>
      </c>
      <c r="AD3672" s="55">
        <f t="shared" si="231"/>
        <v>0.51111111111111107</v>
      </c>
    </row>
    <row r="3673" spans="1:30" x14ac:dyDescent="0.3">
      <c r="A3673" s="40" t="s">
        <v>3468</v>
      </c>
      <c r="B3673" s="3" t="s">
        <v>3469</v>
      </c>
      <c r="C3673" s="8"/>
      <c r="D3673" s="8"/>
      <c r="E3673" s="8"/>
      <c r="F3673" s="9"/>
      <c r="G3673" s="36">
        <v>230.79000000000002</v>
      </c>
      <c r="H3673" s="12">
        <v>3</v>
      </c>
      <c r="I3673" s="12">
        <v>4</v>
      </c>
      <c r="J3673" s="13">
        <v>12</v>
      </c>
      <c r="K3673" s="34"/>
      <c r="L3673" s="8"/>
      <c r="M3673" s="8"/>
      <c r="N3673" s="9"/>
      <c r="O3673" s="36">
        <v>131.84</v>
      </c>
      <c r="P3673" s="12">
        <v>2</v>
      </c>
      <c r="Q3673" s="12">
        <v>2</v>
      </c>
      <c r="R3673" s="13">
        <v>5.9</v>
      </c>
      <c r="S3673" s="34"/>
      <c r="T3673" s="8"/>
      <c r="U3673" s="8"/>
      <c r="V3673" s="9"/>
      <c r="W3673" s="36"/>
      <c r="X3673" s="12"/>
      <c r="Y3673" s="12"/>
      <c r="Z3673" s="12"/>
      <c r="AA3673" s="52">
        <f t="shared" si="228"/>
        <v>0.2</v>
      </c>
      <c r="AB3673" s="54">
        <f t="shared" si="229"/>
        <v>0.33333333333333331</v>
      </c>
      <c r="AC3673" s="54">
        <f t="shared" si="230"/>
        <v>1</v>
      </c>
      <c r="AD3673" s="55">
        <f t="shared" si="231"/>
        <v>0.51111111111111107</v>
      </c>
    </row>
    <row r="3674" spans="1:30" x14ac:dyDescent="0.3">
      <c r="A3674" s="40" t="s">
        <v>3426</v>
      </c>
      <c r="B3674" s="3" t="s">
        <v>3427</v>
      </c>
      <c r="C3674" s="8"/>
      <c r="D3674" s="8"/>
      <c r="E3674" s="8"/>
      <c r="F3674" s="9"/>
      <c r="G3674" s="36">
        <v>245.65000000000003</v>
      </c>
      <c r="H3674" s="12">
        <v>4</v>
      </c>
      <c r="I3674" s="12">
        <v>7</v>
      </c>
      <c r="J3674" s="13">
        <v>21</v>
      </c>
      <c r="K3674" s="34">
        <v>128.59</v>
      </c>
      <c r="L3674" s="8">
        <v>3</v>
      </c>
      <c r="M3674" s="8">
        <v>5</v>
      </c>
      <c r="N3674" s="9">
        <v>27.100000000000005</v>
      </c>
      <c r="O3674" s="36">
        <v>154.24</v>
      </c>
      <c r="P3674" s="12">
        <v>4</v>
      </c>
      <c r="Q3674" s="12">
        <v>4</v>
      </c>
      <c r="R3674" s="13">
        <v>14.6</v>
      </c>
      <c r="S3674" s="34"/>
      <c r="T3674" s="8"/>
      <c r="U3674" s="8"/>
      <c r="V3674" s="9"/>
      <c r="W3674" s="36">
        <v>59.29</v>
      </c>
      <c r="X3674" s="12">
        <v>2</v>
      </c>
      <c r="Y3674" s="12">
        <v>4</v>
      </c>
      <c r="Z3674" s="12">
        <v>15.9</v>
      </c>
      <c r="AA3674" s="52">
        <f t="shared" si="228"/>
        <v>0.125</v>
      </c>
      <c r="AB3674" s="54">
        <f t="shared" si="229"/>
        <v>1.2</v>
      </c>
      <c r="AC3674" s="54">
        <f t="shared" si="230"/>
        <v>0.2</v>
      </c>
      <c r="AD3674" s="55">
        <f t="shared" si="231"/>
        <v>0.5083333333333333</v>
      </c>
    </row>
    <row r="3675" spans="1:30" x14ac:dyDescent="0.3">
      <c r="A3675" s="40" t="s">
        <v>4357</v>
      </c>
      <c r="B3675" s="3" t="s">
        <v>4358</v>
      </c>
      <c r="C3675" s="8"/>
      <c r="D3675" s="8"/>
      <c r="E3675" s="8"/>
      <c r="F3675" s="9"/>
      <c r="G3675" s="36"/>
      <c r="H3675" s="12"/>
      <c r="I3675" s="12"/>
      <c r="J3675" s="13"/>
      <c r="K3675" s="34"/>
      <c r="L3675" s="8"/>
      <c r="M3675" s="8"/>
      <c r="N3675" s="9"/>
      <c r="O3675" s="36">
        <v>141.07</v>
      </c>
      <c r="P3675" s="12">
        <v>3</v>
      </c>
      <c r="Q3675" s="12">
        <v>5</v>
      </c>
      <c r="R3675" s="13">
        <v>16.5</v>
      </c>
      <c r="S3675" s="34">
        <v>119.07</v>
      </c>
      <c r="T3675" s="8">
        <v>3</v>
      </c>
      <c r="U3675" s="8">
        <v>5</v>
      </c>
      <c r="V3675" s="9">
        <v>16</v>
      </c>
      <c r="W3675" s="36">
        <v>428.17999999999995</v>
      </c>
      <c r="X3675" s="12">
        <v>8</v>
      </c>
      <c r="Y3675" s="12">
        <v>16</v>
      </c>
      <c r="Z3675" s="12">
        <v>36.9</v>
      </c>
      <c r="AA3675" s="52">
        <f t="shared" si="228"/>
        <v>1</v>
      </c>
      <c r="AB3675" s="54">
        <f t="shared" si="229"/>
        <v>0.16666666666666666</v>
      </c>
      <c r="AC3675" s="54">
        <f t="shared" si="230"/>
        <v>0.35294117647058826</v>
      </c>
      <c r="AD3675" s="55">
        <f t="shared" si="231"/>
        <v>0.50653594771241839</v>
      </c>
    </row>
    <row r="3676" spans="1:30" x14ac:dyDescent="0.3">
      <c r="A3676" s="40" t="s">
        <v>3708</v>
      </c>
      <c r="B3676" s="3" t="s">
        <v>3709</v>
      </c>
      <c r="C3676" s="8"/>
      <c r="D3676" s="8"/>
      <c r="E3676" s="8"/>
      <c r="F3676" s="9"/>
      <c r="G3676" s="36">
        <v>44.43</v>
      </c>
      <c r="H3676" s="12">
        <v>1</v>
      </c>
      <c r="I3676" s="12">
        <v>2</v>
      </c>
      <c r="J3676" s="13">
        <v>3.1</v>
      </c>
      <c r="K3676" s="34"/>
      <c r="L3676" s="8"/>
      <c r="M3676" s="8"/>
      <c r="N3676" s="9"/>
      <c r="O3676" s="36">
        <v>49.66</v>
      </c>
      <c r="P3676" s="12">
        <v>1</v>
      </c>
      <c r="Q3676" s="12">
        <v>1</v>
      </c>
      <c r="R3676" s="13">
        <v>1.8</v>
      </c>
      <c r="S3676" s="34">
        <v>48.9</v>
      </c>
      <c r="T3676" s="8">
        <v>1</v>
      </c>
      <c r="U3676" s="8">
        <v>1</v>
      </c>
      <c r="V3676" s="9">
        <v>1.2</v>
      </c>
      <c r="W3676" s="36">
        <v>49.66</v>
      </c>
      <c r="X3676" s="12">
        <v>1</v>
      </c>
      <c r="Y3676" s="12">
        <v>2</v>
      </c>
      <c r="Z3676" s="12">
        <v>0.7</v>
      </c>
      <c r="AA3676" s="52">
        <f t="shared" si="228"/>
        <v>0.33333333333333331</v>
      </c>
      <c r="AB3676" s="54">
        <f t="shared" si="229"/>
        <v>0.5</v>
      </c>
      <c r="AC3676" s="54">
        <f t="shared" si="230"/>
        <v>0.66666666666666663</v>
      </c>
      <c r="AD3676" s="55">
        <f t="shared" si="231"/>
        <v>0.5</v>
      </c>
    </row>
    <row r="3677" spans="1:30" x14ac:dyDescent="0.3">
      <c r="A3677" s="40" t="s">
        <v>3738</v>
      </c>
      <c r="B3677" s="3" t="s">
        <v>3739</v>
      </c>
      <c r="C3677" s="8"/>
      <c r="D3677" s="8"/>
      <c r="E3677" s="8"/>
      <c r="F3677" s="9"/>
      <c r="G3677" s="36">
        <v>47.08</v>
      </c>
      <c r="H3677" s="12">
        <v>1</v>
      </c>
      <c r="I3677" s="12">
        <v>1</v>
      </c>
      <c r="J3677" s="13">
        <v>6.3</v>
      </c>
      <c r="K3677" s="34"/>
      <c r="L3677" s="8"/>
      <c r="M3677" s="8"/>
      <c r="N3677" s="9"/>
      <c r="O3677" s="36">
        <v>27.53</v>
      </c>
      <c r="P3677" s="12">
        <v>1</v>
      </c>
      <c r="Q3677" s="12">
        <v>1</v>
      </c>
      <c r="R3677" s="13">
        <v>6.3</v>
      </c>
      <c r="S3677" s="34"/>
      <c r="T3677" s="8"/>
      <c r="U3677" s="8"/>
      <c r="V3677" s="9"/>
      <c r="W3677" s="36">
        <v>36.49</v>
      </c>
      <c r="X3677" s="12">
        <v>1</v>
      </c>
      <c r="Y3677" s="12">
        <v>1</v>
      </c>
      <c r="Z3677" s="12">
        <v>6.3</v>
      </c>
      <c r="AA3677" s="52">
        <f t="shared" si="228"/>
        <v>0.5</v>
      </c>
      <c r="AB3677" s="54">
        <f t="shared" si="229"/>
        <v>0.5</v>
      </c>
      <c r="AC3677" s="54">
        <f t="shared" si="230"/>
        <v>0.5</v>
      </c>
      <c r="AD3677" s="55">
        <f t="shared" si="231"/>
        <v>0.5</v>
      </c>
    </row>
    <row r="3678" spans="1:30" x14ac:dyDescent="0.3">
      <c r="A3678" s="40" t="s">
        <v>4483</v>
      </c>
      <c r="B3678" s="3" t="s">
        <v>4484</v>
      </c>
      <c r="C3678" s="8"/>
      <c r="D3678" s="8"/>
      <c r="E3678" s="8"/>
      <c r="F3678" s="9"/>
      <c r="G3678" s="36"/>
      <c r="H3678" s="12"/>
      <c r="I3678" s="12"/>
      <c r="J3678" s="13"/>
      <c r="K3678" s="34"/>
      <c r="L3678" s="8"/>
      <c r="M3678" s="8"/>
      <c r="N3678" s="9"/>
      <c r="O3678" s="36">
        <v>78.13</v>
      </c>
      <c r="P3678" s="12">
        <v>2</v>
      </c>
      <c r="Q3678" s="12">
        <v>2</v>
      </c>
      <c r="R3678" s="13">
        <v>8.8000000000000007</v>
      </c>
      <c r="S3678" s="34"/>
      <c r="T3678" s="8"/>
      <c r="U3678" s="8"/>
      <c r="V3678" s="9"/>
      <c r="W3678" s="36">
        <v>109.35</v>
      </c>
      <c r="X3678" s="12">
        <v>3</v>
      </c>
      <c r="Y3678" s="12">
        <v>5</v>
      </c>
      <c r="Z3678" s="12">
        <v>22.3</v>
      </c>
      <c r="AA3678" s="52">
        <f t="shared" si="228"/>
        <v>1</v>
      </c>
      <c r="AB3678" s="54">
        <f t="shared" si="229"/>
        <v>0.33333333333333331</v>
      </c>
      <c r="AC3678" s="54">
        <f t="shared" si="230"/>
        <v>0.16666666666666666</v>
      </c>
      <c r="AD3678" s="55">
        <f t="shared" si="231"/>
        <v>0.5</v>
      </c>
    </row>
    <row r="3679" spans="1:30" x14ac:dyDescent="0.3">
      <c r="A3679" s="40" t="s">
        <v>3475</v>
      </c>
      <c r="B3679" s="3" t="s">
        <v>3476</v>
      </c>
      <c r="C3679" s="8"/>
      <c r="D3679" s="8"/>
      <c r="E3679" s="8"/>
      <c r="F3679" s="9"/>
      <c r="G3679" s="36">
        <v>167.78</v>
      </c>
      <c r="H3679" s="12">
        <v>3</v>
      </c>
      <c r="I3679" s="12">
        <v>5</v>
      </c>
      <c r="J3679" s="13">
        <v>15.9</v>
      </c>
      <c r="K3679" s="34"/>
      <c r="L3679" s="8"/>
      <c r="M3679" s="8"/>
      <c r="N3679" s="9"/>
      <c r="O3679" s="36"/>
      <c r="P3679" s="12"/>
      <c r="Q3679" s="12"/>
      <c r="R3679" s="13"/>
      <c r="S3679" s="34"/>
      <c r="T3679" s="8"/>
      <c r="U3679" s="8"/>
      <c r="V3679" s="9"/>
      <c r="W3679" s="36">
        <v>36.46</v>
      </c>
      <c r="X3679" s="12">
        <v>1</v>
      </c>
      <c r="Y3679" s="12">
        <v>2</v>
      </c>
      <c r="Z3679" s="12">
        <v>10.199999999999999</v>
      </c>
      <c r="AA3679" s="52">
        <f t="shared" si="228"/>
        <v>0.16666666666666666</v>
      </c>
      <c r="AB3679" s="54">
        <f t="shared" si="229"/>
        <v>1</v>
      </c>
      <c r="AC3679" s="54">
        <f t="shared" si="230"/>
        <v>0.33333333333333331</v>
      </c>
      <c r="AD3679" s="55">
        <f t="shared" si="231"/>
        <v>0.5</v>
      </c>
    </row>
    <row r="3680" spans="1:30" x14ac:dyDescent="0.3">
      <c r="A3680" s="40" t="s">
        <v>4489</v>
      </c>
      <c r="B3680" s="3" t="s">
        <v>4490</v>
      </c>
      <c r="C3680" s="8"/>
      <c r="D3680" s="8"/>
      <c r="E3680" s="8"/>
      <c r="F3680" s="9"/>
      <c r="G3680" s="36"/>
      <c r="H3680" s="12"/>
      <c r="I3680" s="12"/>
      <c r="J3680" s="13"/>
      <c r="K3680" s="34"/>
      <c r="L3680" s="8"/>
      <c r="M3680" s="8"/>
      <c r="N3680" s="9"/>
      <c r="O3680" s="36">
        <v>90.9</v>
      </c>
      <c r="P3680" s="12">
        <v>2</v>
      </c>
      <c r="Q3680" s="12">
        <v>4</v>
      </c>
      <c r="R3680" s="13">
        <v>4.5999999999999996</v>
      </c>
      <c r="S3680" s="34"/>
      <c r="T3680" s="8"/>
      <c r="U3680" s="8"/>
      <c r="V3680" s="9"/>
      <c r="W3680" s="36">
        <v>106.05</v>
      </c>
      <c r="X3680" s="12">
        <v>2</v>
      </c>
      <c r="Y3680" s="12">
        <v>3</v>
      </c>
      <c r="Z3680" s="12">
        <v>4.0999999999999996</v>
      </c>
      <c r="AA3680" s="52">
        <f t="shared" si="228"/>
        <v>1</v>
      </c>
      <c r="AB3680" s="54">
        <f t="shared" si="229"/>
        <v>0.2</v>
      </c>
      <c r="AC3680" s="54">
        <f t="shared" si="230"/>
        <v>0.25</v>
      </c>
      <c r="AD3680" s="55">
        <f t="shared" si="231"/>
        <v>0.48333333333333334</v>
      </c>
    </row>
    <row r="3681" spans="1:30" x14ac:dyDescent="0.3">
      <c r="A3681" s="40" t="s">
        <v>5015</v>
      </c>
      <c r="B3681" s="3" t="s">
        <v>5016</v>
      </c>
      <c r="C3681" s="8"/>
      <c r="D3681" s="8"/>
      <c r="E3681" s="8"/>
      <c r="F3681" s="9"/>
      <c r="G3681" s="36"/>
      <c r="H3681" s="12"/>
      <c r="I3681" s="12"/>
      <c r="J3681" s="13"/>
      <c r="K3681" s="34"/>
      <c r="L3681" s="8"/>
      <c r="M3681" s="8"/>
      <c r="N3681" s="9"/>
      <c r="O3681" s="36">
        <v>53.66</v>
      </c>
      <c r="P3681" s="12">
        <v>1</v>
      </c>
      <c r="Q3681" s="12">
        <v>3</v>
      </c>
      <c r="R3681" s="13">
        <v>6.1</v>
      </c>
      <c r="S3681" s="34"/>
      <c r="T3681" s="8"/>
      <c r="U3681" s="8"/>
      <c r="V3681" s="9"/>
      <c r="W3681" s="36">
        <v>236.17</v>
      </c>
      <c r="X3681" s="12">
        <v>4</v>
      </c>
      <c r="Y3681" s="12">
        <v>4</v>
      </c>
      <c r="Z3681" s="12">
        <v>7.8</v>
      </c>
      <c r="AA3681" s="52">
        <f t="shared" si="228"/>
        <v>1</v>
      </c>
      <c r="AB3681" s="54">
        <f t="shared" si="229"/>
        <v>0.25</v>
      </c>
      <c r="AC3681" s="54">
        <f t="shared" si="230"/>
        <v>0.2</v>
      </c>
      <c r="AD3681" s="55">
        <f t="shared" si="231"/>
        <v>0.48333333333333334</v>
      </c>
    </row>
    <row r="3682" spans="1:30" x14ac:dyDescent="0.3">
      <c r="A3682" s="40" t="s">
        <v>3504</v>
      </c>
      <c r="B3682" s="3" t="s">
        <v>3505</v>
      </c>
      <c r="C3682" s="8"/>
      <c r="D3682" s="8"/>
      <c r="E3682" s="8"/>
      <c r="F3682" s="9"/>
      <c r="G3682" s="36">
        <v>123.34</v>
      </c>
      <c r="H3682" s="12">
        <v>2</v>
      </c>
      <c r="I3682" s="12">
        <v>2</v>
      </c>
      <c r="J3682" s="13">
        <v>5.7</v>
      </c>
      <c r="K3682" s="34"/>
      <c r="L3682" s="8"/>
      <c r="M3682" s="8"/>
      <c r="N3682" s="9"/>
      <c r="O3682" s="36"/>
      <c r="P3682" s="12"/>
      <c r="Q3682" s="12"/>
      <c r="R3682" s="13"/>
      <c r="S3682" s="34"/>
      <c r="T3682" s="8"/>
      <c r="U3682" s="8"/>
      <c r="V3682" s="9"/>
      <c r="W3682" s="36">
        <v>331.70000000000005</v>
      </c>
      <c r="X3682" s="12">
        <v>7</v>
      </c>
      <c r="Y3682" s="12">
        <v>9</v>
      </c>
      <c r="Z3682" s="12">
        <v>18.5</v>
      </c>
      <c r="AA3682" s="52">
        <f t="shared" si="228"/>
        <v>0.33333333333333331</v>
      </c>
      <c r="AB3682" s="54">
        <f t="shared" si="229"/>
        <v>1</v>
      </c>
      <c r="AC3682" s="54">
        <f t="shared" si="230"/>
        <v>0.1</v>
      </c>
      <c r="AD3682" s="55">
        <f t="shared" si="231"/>
        <v>0.4777777777777778</v>
      </c>
    </row>
    <row r="3683" spans="1:30" x14ac:dyDescent="0.3">
      <c r="A3683" s="40" t="s">
        <v>29</v>
      </c>
      <c r="B3683" s="3" t="s">
        <v>30</v>
      </c>
      <c r="C3683" s="34">
        <v>3139.5200000000009</v>
      </c>
      <c r="D3683" s="8">
        <v>53</v>
      </c>
      <c r="E3683" s="8">
        <v>77</v>
      </c>
      <c r="F3683" s="9">
        <v>29.900000000000023</v>
      </c>
      <c r="G3683" s="36">
        <v>5659.8299999999981</v>
      </c>
      <c r="H3683" s="12">
        <v>87</v>
      </c>
      <c r="I3683" s="12">
        <v>118</v>
      </c>
      <c r="J3683" s="13">
        <v>37.099999999999945</v>
      </c>
      <c r="K3683" s="34"/>
      <c r="L3683" s="8"/>
      <c r="M3683" s="8"/>
      <c r="N3683" s="9"/>
      <c r="O3683" s="36">
        <v>34.81</v>
      </c>
      <c r="P3683" s="12">
        <v>1</v>
      </c>
      <c r="Q3683" s="12">
        <v>6</v>
      </c>
      <c r="R3683" s="13">
        <v>3.3</v>
      </c>
      <c r="S3683" s="34">
        <v>331.27</v>
      </c>
      <c r="T3683" s="8">
        <v>10</v>
      </c>
      <c r="U3683" s="8">
        <v>27</v>
      </c>
      <c r="V3683" s="9">
        <v>13.099999999999998</v>
      </c>
      <c r="W3683" s="36">
        <v>1539.85</v>
      </c>
      <c r="X3683" s="12">
        <v>34</v>
      </c>
      <c r="Y3683" s="12">
        <v>44</v>
      </c>
      <c r="Z3683" s="12">
        <v>20.100000000000012</v>
      </c>
      <c r="AA3683" s="52">
        <f t="shared" si="228"/>
        <v>0.65546218487394958</v>
      </c>
      <c r="AB3683" s="54">
        <f t="shared" si="229"/>
        <v>0.14285714285714285</v>
      </c>
      <c r="AC3683" s="54">
        <f t="shared" si="230"/>
        <v>0.62222222222222223</v>
      </c>
      <c r="AD3683" s="55">
        <f t="shared" si="231"/>
        <v>0.47351384998443824</v>
      </c>
    </row>
    <row r="3684" spans="1:30" x14ac:dyDescent="0.3">
      <c r="A3684" s="40" t="s">
        <v>3752</v>
      </c>
      <c r="B3684" s="3" t="s">
        <v>3753</v>
      </c>
      <c r="C3684" s="8"/>
      <c r="D3684" s="8"/>
      <c r="E3684" s="8"/>
      <c r="F3684" s="9"/>
      <c r="G3684" s="36">
        <v>66.989999999999995</v>
      </c>
      <c r="H3684" s="12">
        <v>1</v>
      </c>
      <c r="I3684" s="12">
        <v>3</v>
      </c>
      <c r="J3684" s="13">
        <v>29.1</v>
      </c>
      <c r="K3684" s="34"/>
      <c r="L3684" s="8"/>
      <c r="M3684" s="8"/>
      <c r="N3684" s="9"/>
      <c r="O3684" s="36">
        <v>52.77</v>
      </c>
      <c r="P3684" s="12">
        <v>1</v>
      </c>
      <c r="Q3684" s="12">
        <v>1</v>
      </c>
      <c r="R3684" s="13">
        <v>29.1</v>
      </c>
      <c r="S3684" s="34">
        <v>74.099999999999994</v>
      </c>
      <c r="T3684" s="8">
        <v>1</v>
      </c>
      <c r="U3684" s="8">
        <v>1</v>
      </c>
      <c r="V3684" s="9">
        <v>29.1</v>
      </c>
      <c r="W3684" s="36">
        <v>77.12</v>
      </c>
      <c r="X3684" s="12">
        <v>1</v>
      </c>
      <c r="Y3684" s="12">
        <v>2</v>
      </c>
      <c r="Z3684" s="12">
        <v>30.4</v>
      </c>
      <c r="AA3684" s="52">
        <f t="shared" si="228"/>
        <v>0.25</v>
      </c>
      <c r="AB3684" s="54">
        <f t="shared" si="229"/>
        <v>0.5</v>
      </c>
      <c r="AC3684" s="54">
        <f t="shared" si="230"/>
        <v>0.66666666666666663</v>
      </c>
      <c r="AD3684" s="55">
        <f t="shared" si="231"/>
        <v>0.47222222222222215</v>
      </c>
    </row>
    <row r="3685" spans="1:30" x14ac:dyDescent="0.3">
      <c r="A3685" s="40" t="s">
        <v>664</v>
      </c>
      <c r="B3685" s="3" t="s">
        <v>665</v>
      </c>
      <c r="C3685" s="34">
        <v>616.09</v>
      </c>
      <c r="D3685" s="8">
        <v>10</v>
      </c>
      <c r="E3685" s="8">
        <v>14</v>
      </c>
      <c r="F3685" s="9">
        <v>36.5</v>
      </c>
      <c r="G3685" s="36">
        <v>1150.0500000000004</v>
      </c>
      <c r="H3685" s="12">
        <v>17</v>
      </c>
      <c r="I3685" s="12">
        <v>25</v>
      </c>
      <c r="J3685" s="13">
        <v>49.20000000000001</v>
      </c>
      <c r="K3685" s="34">
        <v>102.83</v>
      </c>
      <c r="L3685" s="8">
        <v>2</v>
      </c>
      <c r="M3685" s="8">
        <v>4</v>
      </c>
      <c r="N3685" s="9">
        <v>11.7</v>
      </c>
      <c r="O3685" s="36">
        <v>639.44999999999993</v>
      </c>
      <c r="P3685" s="12">
        <v>10</v>
      </c>
      <c r="Q3685" s="12">
        <v>14</v>
      </c>
      <c r="R3685" s="13">
        <v>38</v>
      </c>
      <c r="S3685" s="34"/>
      <c r="T3685" s="8"/>
      <c r="U3685" s="8"/>
      <c r="V3685" s="9"/>
      <c r="W3685" s="36">
        <v>35.82</v>
      </c>
      <c r="X3685" s="12">
        <v>1</v>
      </c>
      <c r="Y3685" s="12">
        <v>1</v>
      </c>
      <c r="Z3685" s="12">
        <v>3.2</v>
      </c>
      <c r="AA3685" s="52">
        <f t="shared" si="228"/>
        <v>0.57692307692307687</v>
      </c>
      <c r="AB3685" s="54">
        <f t="shared" si="229"/>
        <v>0.33333333333333331</v>
      </c>
      <c r="AC3685" s="54">
        <f t="shared" si="230"/>
        <v>0.5</v>
      </c>
      <c r="AD3685" s="55">
        <f t="shared" si="231"/>
        <v>0.47008547008547003</v>
      </c>
    </row>
    <row r="3686" spans="1:30" x14ac:dyDescent="0.3">
      <c r="A3686" s="40" t="s">
        <v>4482</v>
      </c>
      <c r="B3686" s="3" t="s">
        <v>3387</v>
      </c>
      <c r="C3686" s="8"/>
      <c r="D3686" s="8"/>
      <c r="E3686" s="8"/>
      <c r="F3686" s="9"/>
      <c r="G3686" s="36"/>
      <c r="H3686" s="12"/>
      <c r="I3686" s="12"/>
      <c r="J3686" s="13"/>
      <c r="K3686" s="34"/>
      <c r="L3686" s="8"/>
      <c r="M3686" s="8"/>
      <c r="N3686" s="9"/>
      <c r="O3686" s="36">
        <v>67.91</v>
      </c>
      <c r="P3686" s="12">
        <v>2</v>
      </c>
      <c r="Q3686" s="12">
        <v>2</v>
      </c>
      <c r="R3686" s="13">
        <v>2.7</v>
      </c>
      <c r="S3686" s="34"/>
      <c r="T3686" s="8"/>
      <c r="U3686" s="8"/>
      <c r="V3686" s="9"/>
      <c r="W3686" s="36">
        <v>317.82000000000005</v>
      </c>
      <c r="X3686" s="12">
        <v>9</v>
      </c>
      <c r="Y3686" s="12">
        <v>17</v>
      </c>
      <c r="Z3686" s="12">
        <v>9.7000000000000011</v>
      </c>
      <c r="AA3686" s="52">
        <f t="shared" si="228"/>
        <v>1</v>
      </c>
      <c r="AB3686" s="54">
        <f t="shared" si="229"/>
        <v>0.33333333333333331</v>
      </c>
      <c r="AC3686" s="54">
        <f t="shared" si="230"/>
        <v>5.5555555555555552E-2</v>
      </c>
      <c r="AD3686" s="55">
        <f t="shared" si="231"/>
        <v>0.46296296296296297</v>
      </c>
    </row>
    <row r="3687" spans="1:30" x14ac:dyDescent="0.3">
      <c r="A3687" s="40" t="s">
        <v>3346</v>
      </c>
      <c r="B3687" s="3" t="s">
        <v>3347</v>
      </c>
      <c r="C3687" s="8"/>
      <c r="D3687" s="8"/>
      <c r="E3687" s="8"/>
      <c r="F3687" s="9"/>
      <c r="G3687" s="36">
        <v>3488.5900000000011</v>
      </c>
      <c r="H3687" s="12">
        <v>55</v>
      </c>
      <c r="I3687" s="12">
        <v>76</v>
      </c>
      <c r="J3687" s="13">
        <v>36.200000000000031</v>
      </c>
      <c r="K3687" s="34">
        <v>601.39</v>
      </c>
      <c r="L3687" s="8">
        <v>12</v>
      </c>
      <c r="M3687" s="8">
        <v>20</v>
      </c>
      <c r="N3687" s="9">
        <v>13.599999999999996</v>
      </c>
      <c r="O3687" s="36">
        <v>2493.9900000000007</v>
      </c>
      <c r="P3687" s="12">
        <v>42</v>
      </c>
      <c r="Q3687" s="12">
        <v>55</v>
      </c>
      <c r="R3687" s="13">
        <v>37.90000000000002</v>
      </c>
      <c r="S3687" s="34"/>
      <c r="T3687" s="8"/>
      <c r="U3687" s="8"/>
      <c r="V3687" s="9"/>
      <c r="W3687" s="36"/>
      <c r="X3687" s="12"/>
      <c r="Y3687" s="12"/>
      <c r="Z3687" s="12"/>
      <c r="AA3687" s="52">
        <f t="shared" si="228"/>
        <v>1.2987012987012988E-2</v>
      </c>
      <c r="AB3687" s="54">
        <f t="shared" si="229"/>
        <v>0.375</v>
      </c>
      <c r="AC3687" s="54">
        <f t="shared" si="230"/>
        <v>1</v>
      </c>
      <c r="AD3687" s="55">
        <f t="shared" si="231"/>
        <v>0.46266233766233772</v>
      </c>
    </row>
    <row r="3688" spans="1:30" x14ac:dyDescent="0.3">
      <c r="A3688" s="40" t="s">
        <v>4223</v>
      </c>
      <c r="B3688" s="3" t="s">
        <v>3717</v>
      </c>
      <c r="C3688" s="8"/>
      <c r="D3688" s="8"/>
      <c r="E3688" s="8"/>
      <c r="F3688" s="9"/>
      <c r="G3688" s="36"/>
      <c r="H3688" s="12"/>
      <c r="I3688" s="12"/>
      <c r="J3688" s="13"/>
      <c r="K3688" s="34"/>
      <c r="L3688" s="8"/>
      <c r="M3688" s="8"/>
      <c r="N3688" s="9"/>
      <c r="O3688" s="36">
        <v>252.42000000000002</v>
      </c>
      <c r="P3688" s="12">
        <v>5</v>
      </c>
      <c r="Q3688" s="12">
        <v>7</v>
      </c>
      <c r="R3688" s="13">
        <v>9.6999999999999993</v>
      </c>
      <c r="S3688" s="34"/>
      <c r="T3688" s="8"/>
      <c r="U3688" s="8"/>
      <c r="V3688" s="9"/>
      <c r="W3688" s="36">
        <v>125.09</v>
      </c>
      <c r="X3688" s="12">
        <v>3</v>
      </c>
      <c r="Y3688" s="12">
        <v>3</v>
      </c>
      <c r="Z3688" s="12">
        <v>4.5</v>
      </c>
      <c r="AA3688" s="52">
        <f t="shared" si="228"/>
        <v>1</v>
      </c>
      <c r="AB3688" s="54">
        <f t="shared" si="229"/>
        <v>0.125</v>
      </c>
      <c r="AC3688" s="54">
        <f t="shared" si="230"/>
        <v>0.25</v>
      </c>
      <c r="AD3688" s="55">
        <f t="shared" si="231"/>
        <v>0.45833333333333331</v>
      </c>
    </row>
    <row r="3689" spans="1:30" x14ac:dyDescent="0.3">
      <c r="A3689" s="40" t="s">
        <v>2802</v>
      </c>
      <c r="B3689" s="3" t="s">
        <v>2803</v>
      </c>
      <c r="C3689" s="34">
        <v>102.24</v>
      </c>
      <c r="D3689" s="8">
        <v>1</v>
      </c>
      <c r="E3689" s="8">
        <v>3</v>
      </c>
      <c r="F3689" s="9">
        <v>13.2</v>
      </c>
      <c r="G3689" s="36">
        <v>329.79</v>
      </c>
      <c r="H3689" s="12">
        <v>6</v>
      </c>
      <c r="I3689" s="12">
        <v>8</v>
      </c>
      <c r="J3689" s="13">
        <v>20.400000000000002</v>
      </c>
      <c r="K3689" s="34"/>
      <c r="L3689" s="8"/>
      <c r="M3689" s="8"/>
      <c r="N3689" s="9"/>
      <c r="O3689" s="36">
        <v>42.81</v>
      </c>
      <c r="P3689" s="12">
        <v>1</v>
      </c>
      <c r="Q3689" s="12">
        <v>1</v>
      </c>
      <c r="R3689" s="13">
        <v>3.1</v>
      </c>
      <c r="S3689" s="34">
        <v>31.41</v>
      </c>
      <c r="T3689" s="8">
        <v>1</v>
      </c>
      <c r="U3689" s="8">
        <v>2</v>
      </c>
      <c r="V3689" s="9">
        <v>6.7</v>
      </c>
      <c r="W3689" s="36">
        <v>60.02</v>
      </c>
      <c r="X3689" s="12">
        <v>1</v>
      </c>
      <c r="Y3689" s="12">
        <v>6</v>
      </c>
      <c r="Z3689" s="12">
        <v>22.9</v>
      </c>
      <c r="AA3689" s="52">
        <f t="shared" si="228"/>
        <v>0.44444444444444442</v>
      </c>
      <c r="AB3689" s="54">
        <f t="shared" si="229"/>
        <v>0.5</v>
      </c>
      <c r="AC3689" s="54">
        <f t="shared" si="230"/>
        <v>0.42857142857142855</v>
      </c>
      <c r="AD3689" s="55">
        <f t="shared" si="231"/>
        <v>0.45767195767195767</v>
      </c>
    </row>
    <row r="3690" spans="1:30" x14ac:dyDescent="0.3">
      <c r="A3690" s="40" t="s">
        <v>3821</v>
      </c>
      <c r="B3690" s="3" t="s">
        <v>3822</v>
      </c>
      <c r="C3690" s="8"/>
      <c r="D3690" s="8"/>
      <c r="E3690" s="8"/>
      <c r="F3690" s="9"/>
      <c r="G3690" s="36">
        <v>37.92</v>
      </c>
      <c r="H3690" s="12">
        <v>1</v>
      </c>
      <c r="I3690" s="12">
        <v>5</v>
      </c>
      <c r="J3690" s="13">
        <v>4.3</v>
      </c>
      <c r="K3690" s="34">
        <v>112.72</v>
      </c>
      <c r="L3690" s="8">
        <v>3</v>
      </c>
      <c r="M3690" s="8">
        <v>4</v>
      </c>
      <c r="N3690" s="9">
        <v>3.6</v>
      </c>
      <c r="O3690" s="36">
        <v>149.21999999999997</v>
      </c>
      <c r="P3690" s="12">
        <v>3</v>
      </c>
      <c r="Q3690" s="12">
        <v>4</v>
      </c>
      <c r="R3690" s="13">
        <v>4.5999999999999996</v>
      </c>
      <c r="S3690" s="34"/>
      <c r="T3690" s="8"/>
      <c r="U3690" s="8"/>
      <c r="V3690" s="9"/>
      <c r="W3690" s="36">
        <v>92.830000000000013</v>
      </c>
      <c r="X3690" s="12">
        <v>2</v>
      </c>
      <c r="Y3690" s="12">
        <v>4</v>
      </c>
      <c r="Z3690" s="12">
        <v>4</v>
      </c>
      <c r="AA3690" s="52">
        <f t="shared" si="228"/>
        <v>0.16666666666666666</v>
      </c>
      <c r="AB3690" s="54">
        <f t="shared" si="229"/>
        <v>1</v>
      </c>
      <c r="AC3690" s="54">
        <f t="shared" si="230"/>
        <v>0.2</v>
      </c>
      <c r="AD3690" s="55">
        <f t="shared" si="231"/>
        <v>0.45555555555555555</v>
      </c>
    </row>
    <row r="3691" spans="1:30" x14ac:dyDescent="0.3">
      <c r="A3691" s="40" t="s">
        <v>4075</v>
      </c>
      <c r="B3691" s="3" t="s">
        <v>4076</v>
      </c>
      <c r="C3691" s="8"/>
      <c r="D3691" s="8"/>
      <c r="E3691" s="8"/>
      <c r="F3691" s="9"/>
      <c r="G3691" s="36">
        <v>42.15</v>
      </c>
      <c r="H3691" s="12">
        <v>1</v>
      </c>
      <c r="I3691" s="12">
        <v>4</v>
      </c>
      <c r="J3691" s="13">
        <v>6.9</v>
      </c>
      <c r="K3691" s="34"/>
      <c r="L3691" s="8"/>
      <c r="M3691" s="8"/>
      <c r="N3691" s="9"/>
      <c r="O3691" s="36"/>
      <c r="P3691" s="12"/>
      <c r="Q3691" s="12"/>
      <c r="R3691" s="13"/>
      <c r="S3691" s="34"/>
      <c r="T3691" s="8"/>
      <c r="U3691" s="8"/>
      <c r="V3691" s="9"/>
      <c r="W3691" s="36">
        <v>37.89</v>
      </c>
      <c r="X3691" s="12">
        <v>1</v>
      </c>
      <c r="Y3691" s="12">
        <v>5</v>
      </c>
      <c r="Z3691" s="12">
        <v>10.5</v>
      </c>
      <c r="AA3691" s="52">
        <f t="shared" si="228"/>
        <v>0.2</v>
      </c>
      <c r="AB3691" s="54">
        <f t="shared" si="229"/>
        <v>1</v>
      </c>
      <c r="AC3691" s="54">
        <f t="shared" si="230"/>
        <v>0.16666666666666666</v>
      </c>
      <c r="AD3691" s="55">
        <f t="shared" si="231"/>
        <v>0.45555555555555555</v>
      </c>
    </row>
    <row r="3692" spans="1:30" x14ac:dyDescent="0.3">
      <c r="A3692" s="40" t="s">
        <v>4504</v>
      </c>
      <c r="B3692" s="3" t="s">
        <v>4505</v>
      </c>
      <c r="C3692" s="8"/>
      <c r="D3692" s="8"/>
      <c r="E3692" s="8"/>
      <c r="F3692" s="9"/>
      <c r="G3692" s="36"/>
      <c r="H3692" s="12"/>
      <c r="I3692" s="12"/>
      <c r="J3692" s="13"/>
      <c r="K3692" s="34"/>
      <c r="L3692" s="8"/>
      <c r="M3692" s="8"/>
      <c r="N3692" s="9"/>
      <c r="O3692" s="36">
        <v>72.490000000000009</v>
      </c>
      <c r="P3692" s="12">
        <v>2</v>
      </c>
      <c r="Q3692" s="12">
        <v>4</v>
      </c>
      <c r="R3692" s="13">
        <v>35.6</v>
      </c>
      <c r="S3692" s="34"/>
      <c r="T3692" s="8"/>
      <c r="U3692" s="8"/>
      <c r="V3692" s="9"/>
      <c r="W3692" s="36">
        <v>69.849999999999994</v>
      </c>
      <c r="X3692" s="12">
        <v>2</v>
      </c>
      <c r="Y3692" s="12">
        <v>5</v>
      </c>
      <c r="Z3692" s="12">
        <v>30.9</v>
      </c>
      <c r="AA3692" s="52">
        <f t="shared" si="228"/>
        <v>1</v>
      </c>
      <c r="AB3692" s="54">
        <f t="shared" si="229"/>
        <v>0.2</v>
      </c>
      <c r="AC3692" s="54">
        <f t="shared" si="230"/>
        <v>0.16666666666666666</v>
      </c>
      <c r="AD3692" s="55">
        <f t="shared" si="231"/>
        <v>0.45555555555555555</v>
      </c>
    </row>
    <row r="3693" spans="1:30" x14ac:dyDescent="0.3">
      <c r="A3693" s="40" t="s">
        <v>4870</v>
      </c>
      <c r="B3693" s="3" t="s">
        <v>4871</v>
      </c>
      <c r="C3693" s="8"/>
      <c r="D3693" s="8"/>
      <c r="E3693" s="8"/>
      <c r="F3693" s="9"/>
      <c r="G3693" s="36"/>
      <c r="H3693" s="12"/>
      <c r="I3693" s="12"/>
      <c r="J3693" s="13"/>
      <c r="K3693" s="34"/>
      <c r="L3693" s="8"/>
      <c r="M3693" s="8"/>
      <c r="N3693" s="9"/>
      <c r="O3693" s="36">
        <v>39.19</v>
      </c>
      <c r="P3693" s="12">
        <v>1</v>
      </c>
      <c r="Q3693" s="12">
        <v>4</v>
      </c>
      <c r="R3693" s="13">
        <v>12.8</v>
      </c>
      <c r="S3693" s="34"/>
      <c r="T3693" s="8"/>
      <c r="U3693" s="8"/>
      <c r="V3693" s="9"/>
      <c r="W3693" s="36">
        <v>139.80000000000001</v>
      </c>
      <c r="X3693" s="12">
        <v>3</v>
      </c>
      <c r="Y3693" s="12">
        <v>5</v>
      </c>
      <c r="Z3693" s="12">
        <v>16.899999999999999</v>
      </c>
      <c r="AA3693" s="52">
        <f t="shared" si="228"/>
        <v>1</v>
      </c>
      <c r="AB3693" s="54">
        <f t="shared" si="229"/>
        <v>0.2</v>
      </c>
      <c r="AC3693" s="54">
        <f t="shared" si="230"/>
        <v>0.16666666666666666</v>
      </c>
      <c r="AD3693" s="55">
        <f t="shared" si="231"/>
        <v>0.45555555555555555</v>
      </c>
    </row>
    <row r="3694" spans="1:30" x14ac:dyDescent="0.3">
      <c r="A3694" s="40" t="s">
        <v>4272</v>
      </c>
      <c r="B3694" s="3" t="s">
        <v>4273</v>
      </c>
      <c r="C3694" s="8"/>
      <c r="D3694" s="8"/>
      <c r="E3694" s="8"/>
      <c r="F3694" s="9"/>
      <c r="G3694" s="36"/>
      <c r="H3694" s="12"/>
      <c r="I3694" s="12"/>
      <c r="J3694" s="13"/>
      <c r="K3694" s="34"/>
      <c r="L3694" s="8"/>
      <c r="M3694" s="8"/>
      <c r="N3694" s="9"/>
      <c r="O3694" s="36">
        <v>192.26</v>
      </c>
      <c r="P3694" s="12">
        <v>4</v>
      </c>
      <c r="Q3694" s="12">
        <v>4</v>
      </c>
      <c r="R3694" s="13">
        <v>16.899999999999999</v>
      </c>
      <c r="S3694" s="34"/>
      <c r="T3694" s="8"/>
      <c r="U3694" s="8"/>
      <c r="V3694" s="9"/>
      <c r="W3694" s="36">
        <v>157.88000000000002</v>
      </c>
      <c r="X3694" s="12">
        <v>4</v>
      </c>
      <c r="Y3694" s="12">
        <v>5</v>
      </c>
      <c r="Z3694" s="12">
        <v>19.899999999999999</v>
      </c>
      <c r="AA3694" s="52">
        <f t="shared" si="228"/>
        <v>1</v>
      </c>
      <c r="AB3694" s="54">
        <f t="shared" si="229"/>
        <v>0.2</v>
      </c>
      <c r="AC3694" s="54">
        <f t="shared" si="230"/>
        <v>0.16666666666666666</v>
      </c>
      <c r="AD3694" s="55">
        <f t="shared" si="231"/>
        <v>0.45555555555555555</v>
      </c>
    </row>
    <row r="3695" spans="1:30" x14ac:dyDescent="0.3">
      <c r="A3695" s="40" t="s">
        <v>230</v>
      </c>
      <c r="B3695" s="3" t="s">
        <v>231</v>
      </c>
      <c r="C3695" s="34">
        <v>1451.6000000000004</v>
      </c>
      <c r="D3695" s="8">
        <v>22</v>
      </c>
      <c r="E3695" s="8">
        <v>31</v>
      </c>
      <c r="F3695" s="9">
        <v>50.899999999999984</v>
      </c>
      <c r="G3695" s="36">
        <v>1292.1200000000001</v>
      </c>
      <c r="H3695" s="12">
        <v>19</v>
      </c>
      <c r="I3695" s="12">
        <v>24</v>
      </c>
      <c r="J3695" s="13">
        <v>39.70000000000001</v>
      </c>
      <c r="K3695" s="34"/>
      <c r="L3695" s="8"/>
      <c r="M3695" s="8"/>
      <c r="N3695" s="9"/>
      <c r="O3695" s="36">
        <v>1102.6099999999997</v>
      </c>
      <c r="P3695" s="12">
        <v>20</v>
      </c>
      <c r="Q3695" s="12">
        <v>23</v>
      </c>
      <c r="R3695" s="13">
        <v>50.899999999999984</v>
      </c>
      <c r="S3695" s="34"/>
      <c r="T3695" s="8"/>
      <c r="U3695" s="8"/>
      <c r="V3695" s="9"/>
      <c r="W3695" s="36">
        <v>1351.9299999999998</v>
      </c>
      <c r="X3695" s="12">
        <v>23</v>
      </c>
      <c r="Y3695" s="12">
        <v>26</v>
      </c>
      <c r="Z3695" s="12">
        <v>57.700000000000024</v>
      </c>
      <c r="AA3695" s="52">
        <f t="shared" si="228"/>
        <v>1.28</v>
      </c>
      <c r="AB3695" s="54">
        <f t="shared" si="229"/>
        <v>4.1666666666666664E-2</v>
      </c>
      <c r="AC3695" s="54">
        <f t="shared" si="230"/>
        <v>3.7037037037037035E-2</v>
      </c>
      <c r="AD3695" s="55">
        <f t="shared" si="231"/>
        <v>0.45290123456790127</v>
      </c>
    </row>
    <row r="3696" spans="1:30" x14ac:dyDescent="0.3">
      <c r="A3696" s="40" t="s">
        <v>1757</v>
      </c>
      <c r="B3696" s="3" t="s">
        <v>1758</v>
      </c>
      <c r="C3696" s="34">
        <v>156.09</v>
      </c>
      <c r="D3696" s="8">
        <v>3</v>
      </c>
      <c r="E3696" s="8">
        <v>8</v>
      </c>
      <c r="F3696" s="9">
        <v>11.1</v>
      </c>
      <c r="G3696" s="36">
        <v>440.90999999999997</v>
      </c>
      <c r="H3696" s="12">
        <v>8</v>
      </c>
      <c r="I3696" s="12">
        <v>14</v>
      </c>
      <c r="J3696" s="13">
        <v>15.400000000000002</v>
      </c>
      <c r="K3696" s="34"/>
      <c r="L3696" s="8"/>
      <c r="M3696" s="8"/>
      <c r="N3696" s="9"/>
      <c r="O3696" s="36">
        <v>28.54</v>
      </c>
      <c r="P3696" s="12">
        <v>1</v>
      </c>
      <c r="Q3696" s="12">
        <v>1</v>
      </c>
      <c r="R3696" s="13">
        <v>1.7</v>
      </c>
      <c r="S3696" s="34"/>
      <c r="T3696" s="8"/>
      <c r="U3696" s="8"/>
      <c r="V3696" s="9"/>
      <c r="W3696" s="36">
        <v>58.52</v>
      </c>
      <c r="X3696" s="12">
        <v>2</v>
      </c>
      <c r="Y3696" s="12">
        <v>3</v>
      </c>
      <c r="Z3696" s="12">
        <v>4</v>
      </c>
      <c r="AA3696" s="52">
        <f t="shared" si="228"/>
        <v>0.6</v>
      </c>
      <c r="AB3696" s="54">
        <f t="shared" si="229"/>
        <v>0.5</v>
      </c>
      <c r="AC3696" s="54">
        <f t="shared" si="230"/>
        <v>0.25</v>
      </c>
      <c r="AD3696" s="55">
        <f t="shared" si="231"/>
        <v>0.45</v>
      </c>
    </row>
    <row r="3697" spans="1:30" x14ac:dyDescent="0.3">
      <c r="A3697" s="40" t="s">
        <v>3568</v>
      </c>
      <c r="B3697" s="3" t="s">
        <v>3569</v>
      </c>
      <c r="C3697" s="8"/>
      <c r="D3697" s="8"/>
      <c r="E3697" s="8"/>
      <c r="F3697" s="9"/>
      <c r="G3697" s="36">
        <v>99.43</v>
      </c>
      <c r="H3697" s="12">
        <v>2</v>
      </c>
      <c r="I3697" s="12">
        <v>2</v>
      </c>
      <c r="J3697" s="13">
        <v>4.0999999999999996</v>
      </c>
      <c r="K3697" s="34"/>
      <c r="L3697" s="8"/>
      <c r="M3697" s="8"/>
      <c r="N3697" s="9"/>
      <c r="O3697" s="36">
        <v>31.53</v>
      </c>
      <c r="P3697" s="12">
        <v>1</v>
      </c>
      <c r="Q3697" s="12">
        <v>1</v>
      </c>
      <c r="R3697" s="13">
        <v>3.8</v>
      </c>
      <c r="S3697" s="34"/>
      <c r="T3697" s="8"/>
      <c r="U3697" s="8"/>
      <c r="V3697" s="9"/>
      <c r="W3697" s="36">
        <v>34.520000000000003</v>
      </c>
      <c r="X3697" s="12">
        <v>1</v>
      </c>
      <c r="Y3697" s="12">
        <v>1</v>
      </c>
      <c r="Z3697" s="12">
        <v>2.8</v>
      </c>
      <c r="AA3697" s="52">
        <f t="shared" si="228"/>
        <v>0.33333333333333331</v>
      </c>
      <c r="AB3697" s="54">
        <f t="shared" si="229"/>
        <v>0.5</v>
      </c>
      <c r="AC3697" s="54">
        <f t="shared" si="230"/>
        <v>0.5</v>
      </c>
      <c r="AD3697" s="55">
        <f t="shared" si="231"/>
        <v>0.44444444444444442</v>
      </c>
    </row>
    <row r="3698" spans="1:30" x14ac:dyDescent="0.3">
      <c r="A3698" s="40" t="s">
        <v>484</v>
      </c>
      <c r="B3698" s="3" t="s">
        <v>485</v>
      </c>
      <c r="C3698" s="34">
        <v>746.74</v>
      </c>
      <c r="D3698" s="8">
        <v>13</v>
      </c>
      <c r="E3698" s="8">
        <v>14</v>
      </c>
      <c r="F3698" s="9">
        <v>35.100000000000009</v>
      </c>
      <c r="G3698" s="36">
        <v>713.13000000000011</v>
      </c>
      <c r="H3698" s="12">
        <v>12</v>
      </c>
      <c r="I3698" s="12">
        <v>19</v>
      </c>
      <c r="J3698" s="13">
        <v>31.600000000000005</v>
      </c>
      <c r="K3698" s="34"/>
      <c r="L3698" s="8"/>
      <c r="M3698" s="8"/>
      <c r="N3698" s="9"/>
      <c r="O3698" s="36">
        <v>110.02</v>
      </c>
      <c r="P3698" s="12">
        <v>2</v>
      </c>
      <c r="Q3698" s="12">
        <v>5</v>
      </c>
      <c r="R3698" s="13">
        <v>17.7</v>
      </c>
      <c r="S3698" s="34">
        <v>34.35</v>
      </c>
      <c r="T3698" s="8">
        <v>1</v>
      </c>
      <c r="U3698" s="8">
        <v>1</v>
      </c>
      <c r="V3698" s="9">
        <v>5.4</v>
      </c>
      <c r="W3698" s="36">
        <v>31.21</v>
      </c>
      <c r="X3698" s="12">
        <v>1</v>
      </c>
      <c r="Y3698" s="12">
        <v>4</v>
      </c>
      <c r="Z3698" s="12">
        <v>8.9</v>
      </c>
      <c r="AA3698" s="52">
        <f t="shared" si="228"/>
        <v>0.75</v>
      </c>
      <c r="AB3698" s="54">
        <f t="shared" si="229"/>
        <v>0.16666666666666666</v>
      </c>
      <c r="AC3698" s="54">
        <f t="shared" si="230"/>
        <v>0.4</v>
      </c>
      <c r="AD3698" s="55">
        <f t="shared" si="231"/>
        <v>0.43888888888888888</v>
      </c>
    </row>
    <row r="3699" spans="1:30" x14ac:dyDescent="0.3">
      <c r="A3699" s="40" t="s">
        <v>4491</v>
      </c>
      <c r="B3699" s="3" t="s">
        <v>4492</v>
      </c>
      <c r="C3699" s="8"/>
      <c r="D3699" s="8"/>
      <c r="E3699" s="8"/>
      <c r="F3699" s="9"/>
      <c r="G3699" s="36"/>
      <c r="H3699" s="12"/>
      <c r="I3699" s="12"/>
      <c r="J3699" s="13"/>
      <c r="K3699" s="34"/>
      <c r="L3699" s="8"/>
      <c r="M3699" s="8"/>
      <c r="N3699" s="9"/>
      <c r="O3699" s="36">
        <v>64.87</v>
      </c>
      <c r="P3699" s="12">
        <v>2</v>
      </c>
      <c r="Q3699" s="12">
        <v>4</v>
      </c>
      <c r="R3699" s="13">
        <v>6.8</v>
      </c>
      <c r="S3699" s="34"/>
      <c r="T3699" s="8"/>
      <c r="U3699" s="8"/>
      <c r="V3699" s="9"/>
      <c r="W3699" s="36">
        <v>42.02</v>
      </c>
      <c r="X3699" s="12">
        <v>1</v>
      </c>
      <c r="Y3699" s="12">
        <v>8</v>
      </c>
      <c r="Z3699" s="12">
        <v>12.1</v>
      </c>
      <c r="AA3699" s="52">
        <f t="shared" si="228"/>
        <v>1</v>
      </c>
      <c r="AB3699" s="54">
        <f t="shared" si="229"/>
        <v>0.2</v>
      </c>
      <c r="AC3699" s="54">
        <f t="shared" si="230"/>
        <v>0.1111111111111111</v>
      </c>
      <c r="AD3699" s="55">
        <f t="shared" si="231"/>
        <v>0.43703703703703706</v>
      </c>
    </row>
    <row r="3700" spans="1:30" x14ac:dyDescent="0.3">
      <c r="A3700" s="40" t="s">
        <v>3506</v>
      </c>
      <c r="B3700" s="3" t="s">
        <v>3507</v>
      </c>
      <c r="C3700" s="8"/>
      <c r="D3700" s="8"/>
      <c r="E3700" s="8"/>
      <c r="F3700" s="9"/>
      <c r="G3700" s="36">
        <v>91.289999999999992</v>
      </c>
      <c r="H3700" s="12">
        <v>2</v>
      </c>
      <c r="I3700" s="12">
        <v>3</v>
      </c>
      <c r="J3700" s="13">
        <v>11.5</v>
      </c>
      <c r="K3700" s="34"/>
      <c r="L3700" s="8"/>
      <c r="M3700" s="8"/>
      <c r="N3700" s="9"/>
      <c r="O3700" s="36"/>
      <c r="P3700" s="12"/>
      <c r="Q3700" s="12"/>
      <c r="R3700" s="13"/>
      <c r="S3700" s="34"/>
      <c r="T3700" s="8"/>
      <c r="U3700" s="8"/>
      <c r="V3700" s="9"/>
      <c r="W3700" s="36">
        <v>1309.6500000000001</v>
      </c>
      <c r="X3700" s="12">
        <v>20</v>
      </c>
      <c r="Y3700" s="12">
        <v>22</v>
      </c>
      <c r="Z3700" s="12">
        <v>73.200000000000017</v>
      </c>
      <c r="AA3700" s="52">
        <f t="shared" si="228"/>
        <v>0.25</v>
      </c>
      <c r="AB3700" s="54">
        <f t="shared" si="229"/>
        <v>1</v>
      </c>
      <c r="AC3700" s="54">
        <f t="shared" si="230"/>
        <v>4.3478260869565216E-2</v>
      </c>
      <c r="AD3700" s="55">
        <f t="shared" si="231"/>
        <v>0.43115942028985504</v>
      </c>
    </row>
    <row r="3701" spans="1:30" x14ac:dyDescent="0.3">
      <c r="A3701" s="40" t="s">
        <v>3518</v>
      </c>
      <c r="B3701" s="3" t="s">
        <v>1606</v>
      </c>
      <c r="C3701" s="8"/>
      <c r="D3701" s="8"/>
      <c r="E3701" s="8"/>
      <c r="F3701" s="9"/>
      <c r="G3701" s="36">
        <v>105.27</v>
      </c>
      <c r="H3701" s="12">
        <v>2</v>
      </c>
      <c r="I3701" s="12">
        <v>6</v>
      </c>
      <c r="J3701" s="13">
        <v>10.4</v>
      </c>
      <c r="K3701" s="34"/>
      <c r="L3701" s="8"/>
      <c r="M3701" s="8"/>
      <c r="N3701" s="9"/>
      <c r="O3701" s="36"/>
      <c r="P3701" s="12"/>
      <c r="Q3701" s="12"/>
      <c r="R3701" s="13"/>
      <c r="S3701" s="34"/>
      <c r="T3701" s="8"/>
      <c r="U3701" s="8"/>
      <c r="V3701" s="9"/>
      <c r="W3701" s="36">
        <v>177.04000000000002</v>
      </c>
      <c r="X3701" s="12">
        <v>4</v>
      </c>
      <c r="Y3701" s="12">
        <v>6</v>
      </c>
      <c r="Z3701" s="12">
        <v>16.2</v>
      </c>
      <c r="AA3701" s="52">
        <f t="shared" si="228"/>
        <v>0.14285714285714285</v>
      </c>
      <c r="AB3701" s="54">
        <f t="shared" si="229"/>
        <v>1</v>
      </c>
      <c r="AC3701" s="54">
        <f t="shared" si="230"/>
        <v>0.14285714285714285</v>
      </c>
      <c r="AD3701" s="55">
        <f t="shared" si="231"/>
        <v>0.42857142857142855</v>
      </c>
    </row>
    <row r="3702" spans="1:30" x14ac:dyDescent="0.3">
      <c r="A3702" s="40" t="s">
        <v>3438</v>
      </c>
      <c r="B3702" s="3" t="s">
        <v>3439</v>
      </c>
      <c r="C3702" s="8"/>
      <c r="D3702" s="8"/>
      <c r="E3702" s="8"/>
      <c r="F3702" s="9"/>
      <c r="G3702" s="36">
        <v>176.84</v>
      </c>
      <c r="H3702" s="12">
        <v>3</v>
      </c>
      <c r="I3702" s="12">
        <v>3</v>
      </c>
      <c r="J3702" s="13">
        <v>6.8</v>
      </c>
      <c r="K3702" s="34">
        <v>189.8</v>
      </c>
      <c r="L3702" s="8">
        <v>3</v>
      </c>
      <c r="M3702" s="8">
        <v>3</v>
      </c>
      <c r="N3702" s="9">
        <v>5.4000000000000012</v>
      </c>
      <c r="O3702" s="36">
        <v>167.64999999999998</v>
      </c>
      <c r="P3702" s="12">
        <v>3</v>
      </c>
      <c r="Q3702" s="12">
        <v>4</v>
      </c>
      <c r="R3702" s="13">
        <v>7.0999999999999988</v>
      </c>
      <c r="S3702" s="34"/>
      <c r="T3702" s="8"/>
      <c r="U3702" s="8"/>
      <c r="V3702" s="9"/>
      <c r="W3702" s="36">
        <v>162.38</v>
      </c>
      <c r="X3702" s="12">
        <v>3</v>
      </c>
      <c r="Y3702" s="12">
        <v>4</v>
      </c>
      <c r="Z3702" s="12">
        <v>7.0999999999999988</v>
      </c>
      <c r="AA3702" s="52">
        <f t="shared" si="228"/>
        <v>0.25</v>
      </c>
      <c r="AB3702" s="54">
        <f t="shared" si="229"/>
        <v>0.8</v>
      </c>
      <c r="AC3702" s="54">
        <f t="shared" si="230"/>
        <v>0.2</v>
      </c>
      <c r="AD3702" s="55">
        <f t="shared" si="231"/>
        <v>0.41666666666666669</v>
      </c>
    </row>
    <row r="3703" spans="1:30" x14ac:dyDescent="0.3">
      <c r="A3703" s="40" t="s">
        <v>3481</v>
      </c>
      <c r="B3703" s="3" t="s">
        <v>3482</v>
      </c>
      <c r="C3703" s="8"/>
      <c r="D3703" s="8"/>
      <c r="E3703" s="8"/>
      <c r="F3703" s="9"/>
      <c r="G3703" s="36">
        <v>173.38</v>
      </c>
      <c r="H3703" s="12">
        <v>3</v>
      </c>
      <c r="I3703" s="12">
        <v>6</v>
      </c>
      <c r="J3703" s="13">
        <v>15</v>
      </c>
      <c r="K3703" s="34">
        <v>58.53</v>
      </c>
      <c r="L3703" s="8">
        <v>2</v>
      </c>
      <c r="M3703" s="8">
        <v>3</v>
      </c>
      <c r="N3703" s="9">
        <v>7.7</v>
      </c>
      <c r="O3703" s="36">
        <v>69.66</v>
      </c>
      <c r="P3703" s="12">
        <v>1</v>
      </c>
      <c r="Q3703" s="12">
        <v>4</v>
      </c>
      <c r="R3703" s="13">
        <v>14</v>
      </c>
      <c r="S3703" s="34">
        <v>45.98</v>
      </c>
      <c r="T3703" s="8">
        <v>1</v>
      </c>
      <c r="U3703" s="8">
        <v>1</v>
      </c>
      <c r="V3703" s="9">
        <v>2.4</v>
      </c>
      <c r="W3703" s="36">
        <v>91.32</v>
      </c>
      <c r="X3703" s="12">
        <v>2</v>
      </c>
      <c r="Y3703" s="12">
        <v>6</v>
      </c>
      <c r="Z3703" s="12">
        <v>18.5</v>
      </c>
      <c r="AA3703" s="52">
        <f t="shared" si="228"/>
        <v>0.14285714285714285</v>
      </c>
      <c r="AB3703" s="54">
        <f t="shared" si="229"/>
        <v>0.8</v>
      </c>
      <c r="AC3703" s="54">
        <f t="shared" si="230"/>
        <v>0.2857142857142857</v>
      </c>
      <c r="AD3703" s="55">
        <f t="shared" si="231"/>
        <v>0.40952380952380957</v>
      </c>
    </row>
    <row r="3704" spans="1:30" x14ac:dyDescent="0.3">
      <c r="A3704" s="40" t="s">
        <v>3428</v>
      </c>
      <c r="B3704" s="3" t="s">
        <v>3429</v>
      </c>
      <c r="C3704" s="8"/>
      <c r="D3704" s="8"/>
      <c r="E3704" s="8"/>
      <c r="F3704" s="9"/>
      <c r="G3704" s="36">
        <v>188.14000000000001</v>
      </c>
      <c r="H3704" s="12">
        <v>4</v>
      </c>
      <c r="I3704" s="12">
        <v>7</v>
      </c>
      <c r="J3704" s="13">
        <v>12.8</v>
      </c>
      <c r="K3704" s="34"/>
      <c r="L3704" s="8"/>
      <c r="M3704" s="8"/>
      <c r="N3704" s="9"/>
      <c r="O3704" s="36">
        <v>385.11999999999995</v>
      </c>
      <c r="P3704" s="12">
        <v>9</v>
      </c>
      <c r="Q3704" s="12">
        <v>12</v>
      </c>
      <c r="R3704" s="13">
        <v>20.5</v>
      </c>
      <c r="S3704" s="34">
        <v>605.04999999999995</v>
      </c>
      <c r="T3704" s="8">
        <v>13</v>
      </c>
      <c r="U3704" s="8">
        <v>13</v>
      </c>
      <c r="V3704" s="9">
        <v>21.6</v>
      </c>
      <c r="W3704" s="36">
        <v>736.06</v>
      </c>
      <c r="X3704" s="12">
        <v>13</v>
      </c>
      <c r="Y3704" s="12">
        <v>13</v>
      </c>
      <c r="Z3704" s="12">
        <v>22.699999999999992</v>
      </c>
      <c r="AA3704" s="52">
        <f t="shared" si="228"/>
        <v>0.125</v>
      </c>
      <c r="AB3704" s="54">
        <f t="shared" si="229"/>
        <v>7.6923076923076927E-2</v>
      </c>
      <c r="AC3704" s="54">
        <f t="shared" si="230"/>
        <v>1</v>
      </c>
      <c r="AD3704" s="55">
        <f t="shared" si="231"/>
        <v>0.40064102564102561</v>
      </c>
    </row>
    <row r="3705" spans="1:30" x14ac:dyDescent="0.3">
      <c r="A3705" s="40" t="s">
        <v>1187</v>
      </c>
      <c r="B3705" s="3" t="s">
        <v>1188</v>
      </c>
      <c r="C3705" s="34">
        <v>277.14999999999998</v>
      </c>
      <c r="D3705" s="8">
        <v>5</v>
      </c>
      <c r="E3705" s="8">
        <v>8</v>
      </c>
      <c r="F3705" s="9">
        <v>16.5</v>
      </c>
      <c r="G3705" s="36">
        <v>151.07999999999998</v>
      </c>
      <c r="H3705" s="12">
        <v>3</v>
      </c>
      <c r="I3705" s="12">
        <v>11</v>
      </c>
      <c r="J3705" s="13">
        <v>18.2</v>
      </c>
      <c r="K3705" s="34"/>
      <c r="L3705" s="8"/>
      <c r="M3705" s="8"/>
      <c r="N3705" s="9"/>
      <c r="O3705" s="36">
        <v>37.880000000000003</v>
      </c>
      <c r="P3705" s="12">
        <v>1</v>
      </c>
      <c r="Q3705" s="12">
        <v>3</v>
      </c>
      <c r="R3705" s="13">
        <v>3.8</v>
      </c>
      <c r="S3705" s="34"/>
      <c r="T3705" s="8"/>
      <c r="U3705" s="8"/>
      <c r="V3705" s="9"/>
      <c r="W3705" s="36">
        <v>170.41</v>
      </c>
      <c r="X3705" s="12">
        <v>3</v>
      </c>
      <c r="Y3705" s="12">
        <v>4</v>
      </c>
      <c r="Z3705" s="12">
        <v>7.7</v>
      </c>
      <c r="AA3705" s="52">
        <f t="shared" si="228"/>
        <v>0.75</v>
      </c>
      <c r="AB3705" s="54">
        <f t="shared" si="229"/>
        <v>0.25</v>
      </c>
      <c r="AC3705" s="54">
        <f t="shared" si="230"/>
        <v>0.2</v>
      </c>
      <c r="AD3705" s="55">
        <f t="shared" si="231"/>
        <v>0.39999999999999997</v>
      </c>
    </row>
    <row r="3706" spans="1:30" x14ac:dyDescent="0.3">
      <c r="A3706" s="40" t="s">
        <v>3926</v>
      </c>
      <c r="B3706" s="3" t="s">
        <v>3927</v>
      </c>
      <c r="C3706" s="8"/>
      <c r="D3706" s="8"/>
      <c r="E3706" s="8"/>
      <c r="F3706" s="9"/>
      <c r="G3706" s="36">
        <v>50.4</v>
      </c>
      <c r="H3706" s="12">
        <v>1</v>
      </c>
      <c r="I3706" s="12">
        <v>4</v>
      </c>
      <c r="J3706" s="13">
        <v>4.4000000000000004</v>
      </c>
      <c r="K3706" s="34"/>
      <c r="L3706" s="8"/>
      <c r="M3706" s="8"/>
      <c r="N3706" s="9"/>
      <c r="O3706" s="36">
        <v>27.7</v>
      </c>
      <c r="P3706" s="12">
        <v>1</v>
      </c>
      <c r="Q3706" s="12">
        <v>1</v>
      </c>
      <c r="R3706" s="13">
        <v>2.2999999999999998</v>
      </c>
      <c r="S3706" s="34"/>
      <c r="T3706" s="8"/>
      <c r="U3706" s="8"/>
      <c r="V3706" s="9"/>
      <c r="W3706" s="36">
        <v>29.54</v>
      </c>
      <c r="X3706" s="12">
        <v>1</v>
      </c>
      <c r="Y3706" s="12">
        <v>1</v>
      </c>
      <c r="Z3706" s="12">
        <v>1.7</v>
      </c>
      <c r="AA3706" s="52">
        <f t="shared" si="228"/>
        <v>0.2</v>
      </c>
      <c r="AB3706" s="54">
        <f t="shared" si="229"/>
        <v>0.5</v>
      </c>
      <c r="AC3706" s="54">
        <f t="shared" si="230"/>
        <v>0.5</v>
      </c>
      <c r="AD3706" s="55">
        <f t="shared" si="231"/>
        <v>0.39999999999999997</v>
      </c>
    </row>
    <row r="3707" spans="1:30" x14ac:dyDescent="0.3">
      <c r="A3707" s="40" t="s">
        <v>3430</v>
      </c>
      <c r="B3707" s="3" t="s">
        <v>3431</v>
      </c>
      <c r="C3707" s="8"/>
      <c r="D3707" s="8"/>
      <c r="E3707" s="8"/>
      <c r="F3707" s="9"/>
      <c r="G3707" s="36">
        <v>175.41</v>
      </c>
      <c r="H3707" s="12">
        <v>4</v>
      </c>
      <c r="I3707" s="12">
        <v>4</v>
      </c>
      <c r="J3707" s="13">
        <v>14.6</v>
      </c>
      <c r="K3707" s="34"/>
      <c r="L3707" s="8"/>
      <c r="M3707" s="8"/>
      <c r="N3707" s="9"/>
      <c r="O3707" s="36">
        <v>120.86</v>
      </c>
      <c r="P3707" s="12">
        <v>2</v>
      </c>
      <c r="Q3707" s="12">
        <v>3</v>
      </c>
      <c r="R3707" s="13">
        <v>11.3</v>
      </c>
      <c r="S3707" s="34">
        <v>52.7</v>
      </c>
      <c r="T3707" s="8">
        <v>1</v>
      </c>
      <c r="U3707" s="8">
        <v>2</v>
      </c>
      <c r="V3707" s="9">
        <v>6.2</v>
      </c>
      <c r="W3707" s="36">
        <v>71.27</v>
      </c>
      <c r="X3707" s="12">
        <v>1</v>
      </c>
      <c r="Y3707" s="12">
        <v>3</v>
      </c>
      <c r="Z3707" s="12">
        <v>11.3</v>
      </c>
      <c r="AA3707" s="52">
        <f t="shared" si="228"/>
        <v>0.2</v>
      </c>
      <c r="AB3707" s="54">
        <f t="shared" si="229"/>
        <v>0.25</v>
      </c>
      <c r="AC3707" s="54">
        <f t="shared" si="230"/>
        <v>0.75</v>
      </c>
      <c r="AD3707" s="55">
        <f t="shared" si="231"/>
        <v>0.39999999999999997</v>
      </c>
    </row>
    <row r="3708" spans="1:30" x14ac:dyDescent="0.3">
      <c r="A3708" s="40" t="s">
        <v>2608</v>
      </c>
      <c r="B3708" s="3" t="s">
        <v>2609</v>
      </c>
      <c r="C3708" s="34">
        <v>44.27</v>
      </c>
      <c r="D3708" s="8">
        <v>1</v>
      </c>
      <c r="E3708" s="8">
        <v>4</v>
      </c>
      <c r="F3708" s="9">
        <v>7.8</v>
      </c>
      <c r="G3708" s="36">
        <v>319.77000000000004</v>
      </c>
      <c r="H3708" s="12">
        <v>5</v>
      </c>
      <c r="I3708" s="12">
        <v>10</v>
      </c>
      <c r="J3708" s="13">
        <v>20.5</v>
      </c>
      <c r="K3708" s="34">
        <v>50.45</v>
      </c>
      <c r="L3708" s="8">
        <v>1</v>
      </c>
      <c r="M3708" s="8">
        <v>2</v>
      </c>
      <c r="N3708" s="9">
        <v>5.6</v>
      </c>
      <c r="O3708" s="36">
        <v>239.39000000000001</v>
      </c>
      <c r="P3708" s="12">
        <v>5</v>
      </c>
      <c r="Q3708" s="12">
        <v>7</v>
      </c>
      <c r="R3708" s="13">
        <v>11.2</v>
      </c>
      <c r="S3708" s="34">
        <v>158.01000000000002</v>
      </c>
      <c r="T3708" s="8">
        <v>4</v>
      </c>
      <c r="U3708" s="8">
        <v>6</v>
      </c>
      <c r="V3708" s="9">
        <v>9.8000000000000007</v>
      </c>
      <c r="W3708" s="36">
        <v>753.68999999999994</v>
      </c>
      <c r="X3708" s="12">
        <v>15</v>
      </c>
      <c r="Y3708" s="12">
        <v>18</v>
      </c>
      <c r="Z3708" s="12">
        <v>29.600000000000009</v>
      </c>
      <c r="AA3708" s="52">
        <f t="shared" si="228"/>
        <v>0.45454545454545453</v>
      </c>
      <c r="AB3708" s="54">
        <f t="shared" si="229"/>
        <v>0.375</v>
      </c>
      <c r="AC3708" s="54">
        <f t="shared" si="230"/>
        <v>0.36842105263157893</v>
      </c>
      <c r="AD3708" s="55">
        <f t="shared" si="231"/>
        <v>0.39932216905901119</v>
      </c>
    </row>
    <row r="3709" spans="1:30" x14ac:dyDescent="0.3">
      <c r="A3709" s="40" t="s">
        <v>3472</v>
      </c>
      <c r="B3709" s="3" t="s">
        <v>3473</v>
      </c>
      <c r="C3709" s="8"/>
      <c r="D3709" s="8"/>
      <c r="E3709" s="8"/>
      <c r="F3709" s="9"/>
      <c r="G3709" s="36">
        <v>160.76</v>
      </c>
      <c r="H3709" s="12">
        <v>3</v>
      </c>
      <c r="I3709" s="12">
        <v>8</v>
      </c>
      <c r="J3709" s="13">
        <v>11.300000000000002</v>
      </c>
      <c r="K3709" s="34"/>
      <c r="L3709" s="8"/>
      <c r="M3709" s="8"/>
      <c r="N3709" s="9"/>
      <c r="O3709" s="36"/>
      <c r="P3709" s="12"/>
      <c r="Q3709" s="12"/>
      <c r="R3709" s="13"/>
      <c r="S3709" s="34"/>
      <c r="T3709" s="8"/>
      <c r="U3709" s="8"/>
      <c r="V3709" s="9"/>
      <c r="W3709" s="36">
        <v>463.15000000000003</v>
      </c>
      <c r="X3709" s="12">
        <v>9</v>
      </c>
      <c r="Y3709" s="12">
        <v>12</v>
      </c>
      <c r="Z3709" s="12">
        <v>27.300000000000004</v>
      </c>
      <c r="AA3709" s="52">
        <f t="shared" si="228"/>
        <v>0.1111111111111111</v>
      </c>
      <c r="AB3709" s="54">
        <f t="shared" si="229"/>
        <v>1</v>
      </c>
      <c r="AC3709" s="54">
        <f t="shared" si="230"/>
        <v>7.6923076923076927E-2</v>
      </c>
      <c r="AD3709" s="55">
        <f t="shared" si="231"/>
        <v>0.39601139601139601</v>
      </c>
    </row>
    <row r="3710" spans="1:30" x14ac:dyDescent="0.3">
      <c r="A3710" s="40" t="s">
        <v>520</v>
      </c>
      <c r="B3710" s="3" t="s">
        <v>521</v>
      </c>
      <c r="C3710" s="34">
        <v>878.62</v>
      </c>
      <c r="D3710" s="8">
        <v>12</v>
      </c>
      <c r="E3710" s="8">
        <v>13</v>
      </c>
      <c r="F3710" s="9">
        <v>51.199999999999996</v>
      </c>
      <c r="G3710" s="36">
        <v>681.27</v>
      </c>
      <c r="H3710" s="12">
        <v>10</v>
      </c>
      <c r="I3710" s="12">
        <v>12</v>
      </c>
      <c r="J3710" s="13">
        <v>51.199999999999996</v>
      </c>
      <c r="K3710" s="34"/>
      <c r="L3710" s="8"/>
      <c r="M3710" s="8"/>
      <c r="N3710" s="9"/>
      <c r="O3710" s="36">
        <v>1297.46</v>
      </c>
      <c r="P3710" s="12">
        <v>20</v>
      </c>
      <c r="Q3710" s="12">
        <v>22</v>
      </c>
      <c r="R3710" s="13">
        <v>66.299999999999983</v>
      </c>
      <c r="S3710" s="34"/>
      <c r="T3710" s="8"/>
      <c r="U3710" s="8"/>
      <c r="V3710" s="9"/>
      <c r="W3710" s="36">
        <v>810.73999999999978</v>
      </c>
      <c r="X3710" s="12">
        <v>13</v>
      </c>
      <c r="Y3710" s="12">
        <v>15</v>
      </c>
      <c r="Z3710" s="12">
        <v>51.2</v>
      </c>
      <c r="AA3710" s="52">
        <f t="shared" si="228"/>
        <v>1.0769230769230769</v>
      </c>
      <c r="AB3710" s="54">
        <f t="shared" si="229"/>
        <v>4.3478260869565216E-2</v>
      </c>
      <c r="AC3710" s="54">
        <f t="shared" si="230"/>
        <v>6.25E-2</v>
      </c>
      <c r="AD3710" s="55">
        <f t="shared" si="231"/>
        <v>0.39430044593088071</v>
      </c>
    </row>
    <row r="3711" spans="1:30" x14ac:dyDescent="0.3">
      <c r="A3711" s="40" t="s">
        <v>3442</v>
      </c>
      <c r="B3711" s="3" t="s">
        <v>3443</v>
      </c>
      <c r="C3711" s="8"/>
      <c r="D3711" s="8"/>
      <c r="E3711" s="8"/>
      <c r="F3711" s="9"/>
      <c r="G3711" s="36">
        <v>238.39999999999998</v>
      </c>
      <c r="H3711" s="12">
        <v>3</v>
      </c>
      <c r="I3711" s="12">
        <v>8</v>
      </c>
      <c r="J3711" s="13">
        <v>17.2</v>
      </c>
      <c r="K3711" s="34"/>
      <c r="L3711" s="8"/>
      <c r="M3711" s="8"/>
      <c r="N3711" s="9"/>
      <c r="O3711" s="36">
        <v>460.70999999999992</v>
      </c>
      <c r="P3711" s="12">
        <v>10</v>
      </c>
      <c r="Q3711" s="12">
        <v>13</v>
      </c>
      <c r="R3711" s="13">
        <v>21.5</v>
      </c>
      <c r="S3711" s="34"/>
      <c r="T3711" s="8"/>
      <c r="U3711" s="8"/>
      <c r="V3711" s="9"/>
      <c r="W3711" s="36"/>
      <c r="X3711" s="12"/>
      <c r="Y3711" s="12"/>
      <c r="Z3711" s="12"/>
      <c r="AA3711" s="52">
        <f t="shared" si="228"/>
        <v>0.1111111111111111</v>
      </c>
      <c r="AB3711" s="54">
        <f t="shared" si="229"/>
        <v>7.1428571428571425E-2</v>
      </c>
      <c r="AC3711" s="54">
        <f t="shared" si="230"/>
        <v>1</v>
      </c>
      <c r="AD3711" s="55">
        <f t="shared" si="231"/>
        <v>0.39417989417989419</v>
      </c>
    </row>
    <row r="3712" spans="1:30" x14ac:dyDescent="0.3">
      <c r="A3712" s="40" t="s">
        <v>930</v>
      </c>
      <c r="B3712" s="3" t="s">
        <v>931</v>
      </c>
      <c r="C3712" s="34">
        <v>412.25</v>
      </c>
      <c r="D3712" s="8">
        <v>7</v>
      </c>
      <c r="E3712" s="8">
        <v>8</v>
      </c>
      <c r="F3712" s="9">
        <v>27.900000000000002</v>
      </c>
      <c r="G3712" s="36">
        <v>522.29999999999995</v>
      </c>
      <c r="H3712" s="12">
        <v>9</v>
      </c>
      <c r="I3712" s="12">
        <v>12</v>
      </c>
      <c r="J3712" s="13">
        <v>29.5</v>
      </c>
      <c r="K3712" s="34"/>
      <c r="L3712" s="8"/>
      <c r="M3712" s="8"/>
      <c r="N3712" s="9"/>
      <c r="O3712" s="36">
        <v>163.03</v>
      </c>
      <c r="P3712" s="12">
        <v>4</v>
      </c>
      <c r="Q3712" s="12">
        <v>6</v>
      </c>
      <c r="R3712" s="13">
        <v>17.899999999999999</v>
      </c>
      <c r="S3712" s="34"/>
      <c r="T3712" s="8"/>
      <c r="U3712" s="8"/>
      <c r="V3712" s="9"/>
      <c r="W3712" s="36">
        <v>66.099999999999994</v>
      </c>
      <c r="X3712" s="12">
        <v>1</v>
      </c>
      <c r="Y3712" s="12">
        <v>2</v>
      </c>
      <c r="Z3712" s="12">
        <v>14.2</v>
      </c>
      <c r="AA3712" s="52">
        <f t="shared" si="228"/>
        <v>0.69230769230769229</v>
      </c>
      <c r="AB3712" s="54">
        <f t="shared" si="229"/>
        <v>0.14285714285714285</v>
      </c>
      <c r="AC3712" s="54">
        <f t="shared" si="230"/>
        <v>0.33333333333333331</v>
      </c>
      <c r="AD3712" s="55">
        <f t="shared" si="231"/>
        <v>0.38949938949938945</v>
      </c>
    </row>
    <row r="3713" spans="1:30" x14ac:dyDescent="0.3">
      <c r="A3713" s="40" t="s">
        <v>1165</v>
      </c>
      <c r="B3713" s="3" t="s">
        <v>1166</v>
      </c>
      <c r="C3713" s="34">
        <v>357.7</v>
      </c>
      <c r="D3713" s="8">
        <v>5</v>
      </c>
      <c r="E3713" s="8">
        <v>5</v>
      </c>
      <c r="F3713" s="9">
        <v>8.1</v>
      </c>
      <c r="G3713" s="36">
        <v>259.89</v>
      </c>
      <c r="H3713" s="12">
        <v>4</v>
      </c>
      <c r="I3713" s="12">
        <v>8</v>
      </c>
      <c r="J3713" s="13">
        <v>16</v>
      </c>
      <c r="K3713" s="34"/>
      <c r="L3713" s="8"/>
      <c r="M3713" s="8"/>
      <c r="N3713" s="9"/>
      <c r="O3713" s="36">
        <v>81.27</v>
      </c>
      <c r="P3713" s="12">
        <v>2</v>
      </c>
      <c r="Q3713" s="12">
        <v>2</v>
      </c>
      <c r="R3713" s="13">
        <v>4.9000000000000004</v>
      </c>
      <c r="S3713" s="34"/>
      <c r="T3713" s="8"/>
      <c r="U3713" s="8"/>
      <c r="V3713" s="9"/>
      <c r="W3713" s="36">
        <v>124.41999999999999</v>
      </c>
      <c r="X3713" s="12">
        <v>3</v>
      </c>
      <c r="Y3713" s="12">
        <v>5</v>
      </c>
      <c r="Z3713" s="12">
        <v>9.6</v>
      </c>
      <c r="AA3713" s="52">
        <f t="shared" si="228"/>
        <v>0.66666666666666663</v>
      </c>
      <c r="AB3713" s="54">
        <f t="shared" si="229"/>
        <v>0.33333333333333331</v>
      </c>
      <c r="AC3713" s="54">
        <f t="shared" si="230"/>
        <v>0.16666666666666666</v>
      </c>
      <c r="AD3713" s="55">
        <f t="shared" si="231"/>
        <v>0.3888888888888889</v>
      </c>
    </row>
    <row r="3714" spans="1:30" x14ac:dyDescent="0.3">
      <c r="A3714" s="40" t="s">
        <v>3531</v>
      </c>
      <c r="B3714" s="3" t="s">
        <v>3532</v>
      </c>
      <c r="C3714" s="8"/>
      <c r="D3714" s="8"/>
      <c r="E3714" s="8"/>
      <c r="F3714" s="9"/>
      <c r="G3714" s="36">
        <v>110.17</v>
      </c>
      <c r="H3714" s="12">
        <v>2</v>
      </c>
      <c r="I3714" s="12">
        <v>2</v>
      </c>
      <c r="J3714" s="13">
        <v>22</v>
      </c>
      <c r="K3714" s="34"/>
      <c r="L3714" s="8"/>
      <c r="M3714" s="8"/>
      <c r="N3714" s="9"/>
      <c r="O3714" s="36">
        <v>56.51</v>
      </c>
      <c r="P3714" s="12">
        <v>1</v>
      </c>
      <c r="Q3714" s="12">
        <v>1</v>
      </c>
      <c r="R3714" s="13">
        <v>9.5</v>
      </c>
      <c r="S3714" s="34"/>
      <c r="T3714" s="8"/>
      <c r="U3714" s="8"/>
      <c r="V3714" s="9"/>
      <c r="W3714" s="36">
        <v>110.34</v>
      </c>
      <c r="X3714" s="12">
        <v>2</v>
      </c>
      <c r="Y3714" s="12">
        <v>2</v>
      </c>
      <c r="Z3714" s="12">
        <v>19.600000000000001</v>
      </c>
      <c r="AA3714" s="52">
        <f t="shared" si="228"/>
        <v>0.33333333333333331</v>
      </c>
      <c r="AB3714" s="54">
        <f t="shared" si="229"/>
        <v>0.5</v>
      </c>
      <c r="AC3714" s="54">
        <f t="shared" si="230"/>
        <v>0.33333333333333331</v>
      </c>
      <c r="AD3714" s="55">
        <f t="shared" si="231"/>
        <v>0.38888888888888884</v>
      </c>
    </row>
    <row r="3715" spans="1:30" x14ac:dyDescent="0.3">
      <c r="A3715" s="40" t="s">
        <v>4195</v>
      </c>
      <c r="B3715" s="3" t="s">
        <v>4196</v>
      </c>
      <c r="C3715" s="8"/>
      <c r="D3715" s="8"/>
      <c r="E3715" s="8"/>
      <c r="F3715" s="9"/>
      <c r="G3715" s="36"/>
      <c r="H3715" s="12"/>
      <c r="I3715" s="12"/>
      <c r="J3715" s="13"/>
      <c r="K3715" s="34"/>
      <c r="L3715" s="8"/>
      <c r="M3715" s="8"/>
      <c r="N3715" s="9"/>
      <c r="O3715" s="36">
        <v>348.75999999999993</v>
      </c>
      <c r="P3715" s="12">
        <v>7</v>
      </c>
      <c r="Q3715" s="12">
        <v>11</v>
      </c>
      <c r="R3715" s="13">
        <v>15</v>
      </c>
      <c r="S3715" s="34"/>
      <c r="T3715" s="8"/>
      <c r="U3715" s="8"/>
      <c r="V3715" s="9"/>
      <c r="W3715" s="36">
        <v>400.45</v>
      </c>
      <c r="X3715" s="12">
        <v>7</v>
      </c>
      <c r="Y3715" s="12">
        <v>11</v>
      </c>
      <c r="Z3715" s="12">
        <v>13.599999999999998</v>
      </c>
      <c r="AA3715" s="52">
        <f t="shared" ref="AA3715:AA3733" si="232">(E3715+1)/(I3715+1)</f>
        <v>1</v>
      </c>
      <c r="AB3715" s="54">
        <f t="shared" ref="AB3715:AB3733" si="233">(M3715+1)/(Q3715+1)</f>
        <v>8.3333333333333329E-2</v>
      </c>
      <c r="AC3715" s="54">
        <f t="shared" ref="AC3715:AC3733" si="234">(U3715+1)/(Y3715+1)</f>
        <v>8.3333333333333329E-2</v>
      </c>
      <c r="AD3715" s="55">
        <f t="shared" ref="AD3715:AD3733" si="235">AVERAGE(AA3715:AC3715)</f>
        <v>0.38888888888888884</v>
      </c>
    </row>
    <row r="3716" spans="1:30" x14ac:dyDescent="0.3">
      <c r="A3716" s="40" t="s">
        <v>4190</v>
      </c>
      <c r="B3716" s="3" t="s">
        <v>4191</v>
      </c>
      <c r="C3716" s="8"/>
      <c r="D3716" s="8"/>
      <c r="E3716" s="8"/>
      <c r="F3716" s="9"/>
      <c r="G3716" s="36"/>
      <c r="H3716" s="12"/>
      <c r="I3716" s="12"/>
      <c r="J3716" s="13"/>
      <c r="K3716" s="34"/>
      <c r="L3716" s="8"/>
      <c r="M3716" s="8"/>
      <c r="N3716" s="9"/>
      <c r="O3716" s="36">
        <v>708.33</v>
      </c>
      <c r="P3716" s="12">
        <v>8</v>
      </c>
      <c r="Q3716" s="12">
        <v>12</v>
      </c>
      <c r="R3716" s="13">
        <v>42.1</v>
      </c>
      <c r="S3716" s="34"/>
      <c r="T3716" s="8"/>
      <c r="U3716" s="8"/>
      <c r="V3716" s="9"/>
      <c r="W3716" s="36">
        <v>562.07000000000005</v>
      </c>
      <c r="X3716" s="12">
        <v>8</v>
      </c>
      <c r="Y3716" s="12">
        <v>12</v>
      </c>
      <c r="Z3716" s="12">
        <v>45.300000000000004</v>
      </c>
      <c r="AA3716" s="52">
        <f t="shared" si="232"/>
        <v>1</v>
      </c>
      <c r="AB3716" s="54">
        <f t="shared" si="233"/>
        <v>7.6923076923076927E-2</v>
      </c>
      <c r="AC3716" s="54">
        <f t="shared" si="234"/>
        <v>7.6923076923076927E-2</v>
      </c>
      <c r="AD3716" s="55">
        <f t="shared" si="235"/>
        <v>0.38461538461538458</v>
      </c>
    </row>
    <row r="3717" spans="1:30" x14ac:dyDescent="0.3">
      <c r="A3717" s="40" t="s">
        <v>3374</v>
      </c>
      <c r="B3717" s="3" t="s">
        <v>3375</v>
      </c>
      <c r="C3717" s="8"/>
      <c r="D3717" s="8"/>
      <c r="E3717" s="8"/>
      <c r="F3717" s="9"/>
      <c r="G3717" s="36">
        <v>736.81</v>
      </c>
      <c r="H3717" s="12">
        <v>11</v>
      </c>
      <c r="I3717" s="12">
        <v>12</v>
      </c>
      <c r="J3717" s="13">
        <v>35</v>
      </c>
      <c r="K3717" s="34"/>
      <c r="L3717" s="8"/>
      <c r="M3717" s="8"/>
      <c r="N3717" s="9"/>
      <c r="O3717" s="36"/>
      <c r="P3717" s="12"/>
      <c r="Q3717" s="12"/>
      <c r="R3717" s="13"/>
      <c r="S3717" s="34"/>
      <c r="T3717" s="8"/>
      <c r="U3717" s="8"/>
      <c r="V3717" s="9"/>
      <c r="W3717" s="36">
        <v>746.06999999999994</v>
      </c>
      <c r="X3717" s="12">
        <v>13</v>
      </c>
      <c r="Y3717" s="12">
        <v>14</v>
      </c>
      <c r="Z3717" s="12">
        <v>39.5</v>
      </c>
      <c r="AA3717" s="52">
        <f t="shared" si="232"/>
        <v>7.6923076923076927E-2</v>
      </c>
      <c r="AB3717" s="54">
        <f t="shared" si="233"/>
        <v>1</v>
      </c>
      <c r="AC3717" s="54">
        <f t="shared" si="234"/>
        <v>6.6666666666666666E-2</v>
      </c>
      <c r="AD3717" s="55">
        <f t="shared" si="235"/>
        <v>0.38119658119658117</v>
      </c>
    </row>
    <row r="3718" spans="1:30" x14ac:dyDescent="0.3">
      <c r="A3718" s="40" t="s">
        <v>3407</v>
      </c>
      <c r="B3718" s="3" t="s">
        <v>694</v>
      </c>
      <c r="C3718" s="8"/>
      <c r="D3718" s="8"/>
      <c r="E3718" s="8"/>
      <c r="F3718" s="9"/>
      <c r="G3718" s="36">
        <v>337.51</v>
      </c>
      <c r="H3718" s="12">
        <v>6</v>
      </c>
      <c r="I3718" s="12">
        <v>11</v>
      </c>
      <c r="J3718" s="13">
        <v>11.1</v>
      </c>
      <c r="K3718" s="34"/>
      <c r="L3718" s="8"/>
      <c r="M3718" s="8"/>
      <c r="N3718" s="9"/>
      <c r="O3718" s="36"/>
      <c r="P3718" s="12"/>
      <c r="Q3718" s="12"/>
      <c r="R3718" s="13"/>
      <c r="S3718" s="34"/>
      <c r="T3718" s="8"/>
      <c r="U3718" s="8"/>
      <c r="V3718" s="9"/>
      <c r="W3718" s="36">
        <v>769.34000000000015</v>
      </c>
      <c r="X3718" s="12">
        <v>15</v>
      </c>
      <c r="Y3718" s="12">
        <v>19</v>
      </c>
      <c r="Z3718" s="12">
        <v>21.899999999999995</v>
      </c>
      <c r="AA3718" s="52">
        <f t="shared" si="232"/>
        <v>8.3333333333333329E-2</v>
      </c>
      <c r="AB3718" s="54">
        <f t="shared" si="233"/>
        <v>1</v>
      </c>
      <c r="AC3718" s="54">
        <f t="shared" si="234"/>
        <v>0.05</v>
      </c>
      <c r="AD3718" s="55">
        <f t="shared" si="235"/>
        <v>0.37777777777777777</v>
      </c>
    </row>
    <row r="3719" spans="1:30" x14ac:dyDescent="0.3">
      <c r="A3719" s="40" t="s">
        <v>4174</v>
      </c>
      <c r="B3719" s="3" t="s">
        <v>4175</v>
      </c>
      <c r="C3719" s="8"/>
      <c r="D3719" s="8"/>
      <c r="E3719" s="8"/>
      <c r="F3719" s="9"/>
      <c r="G3719" s="36"/>
      <c r="H3719" s="12"/>
      <c r="I3719" s="12"/>
      <c r="J3719" s="13"/>
      <c r="K3719" s="34"/>
      <c r="L3719" s="8"/>
      <c r="M3719" s="8"/>
      <c r="N3719" s="9"/>
      <c r="O3719" s="36">
        <v>571.16</v>
      </c>
      <c r="P3719" s="12">
        <v>11</v>
      </c>
      <c r="Q3719" s="12">
        <v>17</v>
      </c>
      <c r="R3719" s="13">
        <v>37.100000000000009</v>
      </c>
      <c r="S3719" s="34"/>
      <c r="T3719" s="8"/>
      <c r="U3719" s="8"/>
      <c r="V3719" s="9"/>
      <c r="W3719" s="36">
        <v>687.77</v>
      </c>
      <c r="X3719" s="12">
        <v>13</v>
      </c>
      <c r="Y3719" s="12">
        <v>18</v>
      </c>
      <c r="Z3719" s="12">
        <v>40</v>
      </c>
      <c r="AA3719" s="52">
        <f t="shared" si="232"/>
        <v>1</v>
      </c>
      <c r="AB3719" s="54">
        <f t="shared" si="233"/>
        <v>5.5555555555555552E-2</v>
      </c>
      <c r="AC3719" s="54">
        <f t="shared" si="234"/>
        <v>5.2631578947368418E-2</v>
      </c>
      <c r="AD3719" s="55">
        <f t="shared" si="235"/>
        <v>0.36939571150097467</v>
      </c>
    </row>
    <row r="3720" spans="1:30" x14ac:dyDescent="0.3">
      <c r="A3720" s="40" t="s">
        <v>1577</v>
      </c>
      <c r="B3720" s="3" t="s">
        <v>1578</v>
      </c>
      <c r="C3720" s="34">
        <v>183.31</v>
      </c>
      <c r="D3720" s="8">
        <v>3</v>
      </c>
      <c r="E3720" s="8">
        <v>11</v>
      </c>
      <c r="F3720" s="9">
        <v>10</v>
      </c>
      <c r="G3720" s="36">
        <v>439.73</v>
      </c>
      <c r="H3720" s="12">
        <v>9</v>
      </c>
      <c r="I3720" s="12">
        <v>11</v>
      </c>
      <c r="J3720" s="13">
        <v>9.7000000000000011</v>
      </c>
      <c r="K3720" s="34"/>
      <c r="L3720" s="8"/>
      <c r="M3720" s="8"/>
      <c r="N3720" s="9"/>
      <c r="O3720" s="36">
        <v>267.54000000000002</v>
      </c>
      <c r="P3720" s="12">
        <v>6</v>
      </c>
      <c r="Q3720" s="12">
        <v>12</v>
      </c>
      <c r="R3720" s="13">
        <v>9.7000000000000011</v>
      </c>
      <c r="S3720" s="34"/>
      <c r="T3720" s="8"/>
      <c r="U3720" s="8"/>
      <c r="V3720" s="9"/>
      <c r="W3720" s="36">
        <v>1208.7199999999998</v>
      </c>
      <c r="X3720" s="12">
        <v>24</v>
      </c>
      <c r="Y3720" s="12">
        <v>33</v>
      </c>
      <c r="Z3720" s="12">
        <v>26.700000000000003</v>
      </c>
      <c r="AA3720" s="52">
        <f t="shared" si="232"/>
        <v>1</v>
      </c>
      <c r="AB3720" s="54">
        <f t="shared" si="233"/>
        <v>7.6923076923076927E-2</v>
      </c>
      <c r="AC3720" s="54">
        <f t="shared" si="234"/>
        <v>2.9411764705882353E-2</v>
      </c>
      <c r="AD3720" s="55">
        <f t="shared" si="235"/>
        <v>0.36877828054298639</v>
      </c>
    </row>
    <row r="3721" spans="1:30" x14ac:dyDescent="0.3">
      <c r="A3721" s="40" t="s">
        <v>2410</v>
      </c>
      <c r="B3721" s="3" t="s">
        <v>2411</v>
      </c>
      <c r="C3721" s="34">
        <v>46.56</v>
      </c>
      <c r="D3721" s="8">
        <v>1</v>
      </c>
      <c r="E3721" s="8">
        <v>1</v>
      </c>
      <c r="F3721" s="9">
        <v>4.2</v>
      </c>
      <c r="G3721" s="36">
        <v>45.05</v>
      </c>
      <c r="H3721" s="12">
        <v>1</v>
      </c>
      <c r="I3721" s="12">
        <v>3</v>
      </c>
      <c r="J3721" s="13">
        <v>12.1</v>
      </c>
      <c r="K3721" s="34"/>
      <c r="L3721" s="8"/>
      <c r="M3721" s="8"/>
      <c r="N3721" s="9"/>
      <c r="O3721" s="36">
        <v>82.13</v>
      </c>
      <c r="P3721" s="12">
        <v>2</v>
      </c>
      <c r="Q3721" s="12">
        <v>2</v>
      </c>
      <c r="R3721" s="13">
        <v>7.9</v>
      </c>
      <c r="S3721" s="34"/>
      <c r="T3721" s="8"/>
      <c r="U3721" s="8"/>
      <c r="V3721" s="9"/>
      <c r="W3721" s="36">
        <v>132.35000000000002</v>
      </c>
      <c r="X3721" s="12">
        <v>3</v>
      </c>
      <c r="Y3721" s="12">
        <v>3</v>
      </c>
      <c r="Z3721" s="12">
        <v>15.1</v>
      </c>
      <c r="AA3721" s="52">
        <f t="shared" si="232"/>
        <v>0.5</v>
      </c>
      <c r="AB3721" s="54">
        <f t="shared" si="233"/>
        <v>0.33333333333333331</v>
      </c>
      <c r="AC3721" s="54">
        <f t="shared" si="234"/>
        <v>0.25</v>
      </c>
      <c r="AD3721" s="55">
        <f t="shared" si="235"/>
        <v>0.3611111111111111</v>
      </c>
    </row>
    <row r="3722" spans="1:30" x14ac:dyDescent="0.3">
      <c r="A3722" s="40" t="s">
        <v>4153</v>
      </c>
      <c r="B3722" s="3" t="s">
        <v>872</v>
      </c>
      <c r="C3722" s="8"/>
      <c r="D3722" s="8"/>
      <c r="E3722" s="8"/>
      <c r="F3722" s="9"/>
      <c r="G3722" s="36"/>
      <c r="H3722" s="12"/>
      <c r="I3722" s="12"/>
      <c r="J3722" s="13"/>
      <c r="K3722" s="34"/>
      <c r="L3722" s="8"/>
      <c r="M3722" s="8"/>
      <c r="N3722" s="9"/>
      <c r="O3722" s="36">
        <v>1318.74</v>
      </c>
      <c r="P3722" s="12">
        <v>22</v>
      </c>
      <c r="Q3722" s="12">
        <v>26</v>
      </c>
      <c r="R3722" s="13">
        <v>47.200000000000017</v>
      </c>
      <c r="S3722" s="34"/>
      <c r="T3722" s="8"/>
      <c r="U3722" s="8"/>
      <c r="V3722" s="9"/>
      <c r="W3722" s="36">
        <v>1044.45</v>
      </c>
      <c r="X3722" s="12">
        <v>17</v>
      </c>
      <c r="Y3722" s="12">
        <v>22</v>
      </c>
      <c r="Z3722" s="12">
        <v>42.3</v>
      </c>
      <c r="AA3722" s="52">
        <f t="shared" si="232"/>
        <v>1</v>
      </c>
      <c r="AB3722" s="54">
        <f t="shared" si="233"/>
        <v>3.7037037037037035E-2</v>
      </c>
      <c r="AC3722" s="54">
        <f t="shared" si="234"/>
        <v>4.3478260869565216E-2</v>
      </c>
      <c r="AD3722" s="55">
        <f t="shared" si="235"/>
        <v>0.36017176596886741</v>
      </c>
    </row>
    <row r="3723" spans="1:30" x14ac:dyDescent="0.3">
      <c r="A3723" s="40" t="s">
        <v>4151</v>
      </c>
      <c r="B3723" s="3" t="s">
        <v>872</v>
      </c>
      <c r="C3723" s="8"/>
      <c r="D3723" s="8"/>
      <c r="E3723" s="8"/>
      <c r="F3723" s="9"/>
      <c r="G3723" s="36"/>
      <c r="H3723" s="12"/>
      <c r="I3723" s="12"/>
      <c r="J3723" s="13"/>
      <c r="K3723" s="34"/>
      <c r="L3723" s="8"/>
      <c r="M3723" s="8"/>
      <c r="N3723" s="9"/>
      <c r="O3723" s="36">
        <v>1411.0300000000002</v>
      </c>
      <c r="P3723" s="12">
        <v>24</v>
      </c>
      <c r="Q3723" s="12">
        <v>29</v>
      </c>
      <c r="R3723" s="13">
        <v>55.599999999999994</v>
      </c>
      <c r="S3723" s="34"/>
      <c r="T3723" s="8"/>
      <c r="U3723" s="8"/>
      <c r="V3723" s="9"/>
      <c r="W3723" s="36">
        <v>1118.51</v>
      </c>
      <c r="X3723" s="12">
        <v>18</v>
      </c>
      <c r="Y3723" s="12">
        <v>25</v>
      </c>
      <c r="Z3723" s="12">
        <v>50</v>
      </c>
      <c r="AA3723" s="52">
        <f t="shared" si="232"/>
        <v>1</v>
      </c>
      <c r="AB3723" s="54">
        <f t="shared" si="233"/>
        <v>3.3333333333333333E-2</v>
      </c>
      <c r="AC3723" s="54">
        <f t="shared" si="234"/>
        <v>3.8461538461538464E-2</v>
      </c>
      <c r="AD3723" s="55">
        <f t="shared" si="235"/>
        <v>0.35726495726495733</v>
      </c>
    </row>
    <row r="3724" spans="1:30" x14ac:dyDescent="0.3">
      <c r="A3724" s="40" t="s">
        <v>66</v>
      </c>
      <c r="B3724" s="3" t="s">
        <v>67</v>
      </c>
      <c r="C3724" s="34">
        <v>2355.5099999999998</v>
      </c>
      <c r="D3724" s="8">
        <v>37</v>
      </c>
      <c r="E3724" s="8">
        <v>58</v>
      </c>
      <c r="F3724" s="9">
        <v>53.200000000000031</v>
      </c>
      <c r="G3724" s="36">
        <v>3004.22</v>
      </c>
      <c r="H3724" s="12">
        <v>44</v>
      </c>
      <c r="I3724" s="12">
        <v>59</v>
      </c>
      <c r="J3724" s="13">
        <v>60.5</v>
      </c>
      <c r="K3724" s="34"/>
      <c r="L3724" s="8"/>
      <c r="M3724" s="8"/>
      <c r="N3724" s="9"/>
      <c r="O3724" s="36">
        <v>3949.5500000000006</v>
      </c>
      <c r="P3724" s="12">
        <v>67</v>
      </c>
      <c r="Q3724" s="12">
        <v>76</v>
      </c>
      <c r="R3724" s="13">
        <v>63.099999999999959</v>
      </c>
      <c r="S3724" s="34"/>
      <c r="T3724" s="8"/>
      <c r="U3724" s="8"/>
      <c r="V3724" s="9"/>
      <c r="W3724" s="36">
        <v>4879.2299999999977</v>
      </c>
      <c r="X3724" s="12">
        <v>79</v>
      </c>
      <c r="Y3724" s="12">
        <v>90</v>
      </c>
      <c r="Z3724" s="12">
        <v>61.099999999999994</v>
      </c>
      <c r="AA3724" s="52">
        <f t="shared" si="232"/>
        <v>0.98333333333333328</v>
      </c>
      <c r="AB3724" s="54">
        <f t="shared" si="233"/>
        <v>1.2987012987012988E-2</v>
      </c>
      <c r="AC3724" s="54">
        <f t="shared" si="234"/>
        <v>1.098901098901099E-2</v>
      </c>
      <c r="AD3724" s="55">
        <f t="shared" si="235"/>
        <v>0.33576978576978572</v>
      </c>
    </row>
    <row r="3725" spans="1:30" x14ac:dyDescent="0.3">
      <c r="A3725" s="40" t="s">
        <v>3444</v>
      </c>
      <c r="B3725" s="3" t="s">
        <v>1604</v>
      </c>
      <c r="C3725" s="8"/>
      <c r="D3725" s="8"/>
      <c r="E3725" s="8"/>
      <c r="F3725" s="9"/>
      <c r="G3725" s="36">
        <v>188.39</v>
      </c>
      <c r="H3725" s="12">
        <v>3</v>
      </c>
      <c r="I3725" s="12">
        <v>13</v>
      </c>
      <c r="J3725" s="13">
        <v>7.5</v>
      </c>
      <c r="K3725" s="34"/>
      <c r="L3725" s="8"/>
      <c r="M3725" s="8"/>
      <c r="N3725" s="9"/>
      <c r="O3725" s="36">
        <v>107.58000000000001</v>
      </c>
      <c r="P3725" s="12">
        <v>3</v>
      </c>
      <c r="Q3725" s="12">
        <v>6</v>
      </c>
      <c r="R3725" s="13">
        <v>3.5</v>
      </c>
      <c r="S3725" s="34">
        <v>185.94</v>
      </c>
      <c r="T3725" s="8">
        <v>4</v>
      </c>
      <c r="U3725" s="8">
        <v>6</v>
      </c>
      <c r="V3725" s="9">
        <v>3.2</v>
      </c>
      <c r="W3725" s="36">
        <v>242.72</v>
      </c>
      <c r="X3725" s="12">
        <v>5</v>
      </c>
      <c r="Y3725" s="12">
        <v>9</v>
      </c>
      <c r="Z3725" s="12">
        <v>5</v>
      </c>
      <c r="AA3725" s="52">
        <f t="shared" si="232"/>
        <v>7.1428571428571425E-2</v>
      </c>
      <c r="AB3725" s="54">
        <f t="shared" si="233"/>
        <v>0.14285714285714285</v>
      </c>
      <c r="AC3725" s="54">
        <f t="shared" si="234"/>
        <v>0.7</v>
      </c>
      <c r="AD3725" s="55">
        <f t="shared" si="235"/>
        <v>0.30476190476190473</v>
      </c>
    </row>
    <row r="3726" spans="1:30" x14ac:dyDescent="0.3">
      <c r="A3726" s="40" t="s">
        <v>204</v>
      </c>
      <c r="B3726" s="3" t="s">
        <v>205</v>
      </c>
      <c r="C3726" s="34">
        <v>1391.6100000000001</v>
      </c>
      <c r="D3726" s="8">
        <v>24</v>
      </c>
      <c r="E3726" s="8">
        <v>33</v>
      </c>
      <c r="F3726" s="9">
        <v>43.399999999999984</v>
      </c>
      <c r="G3726" s="36">
        <v>2341.1399999999994</v>
      </c>
      <c r="H3726" s="12">
        <v>38</v>
      </c>
      <c r="I3726" s="12">
        <v>48</v>
      </c>
      <c r="J3726" s="13">
        <v>49.900000000000034</v>
      </c>
      <c r="K3726" s="34"/>
      <c r="L3726" s="8"/>
      <c r="M3726" s="8"/>
      <c r="N3726" s="9"/>
      <c r="O3726" s="36">
        <v>1118.58</v>
      </c>
      <c r="P3726" s="12">
        <v>23</v>
      </c>
      <c r="Q3726" s="12">
        <v>29</v>
      </c>
      <c r="R3726" s="13">
        <v>42.600000000000016</v>
      </c>
      <c r="S3726" s="34"/>
      <c r="T3726" s="8"/>
      <c r="U3726" s="8"/>
      <c r="V3726" s="9"/>
      <c r="W3726" s="36">
        <v>1981.4699999999998</v>
      </c>
      <c r="X3726" s="12">
        <v>37</v>
      </c>
      <c r="Y3726" s="12">
        <v>43</v>
      </c>
      <c r="Z3726" s="12">
        <v>51.299999999999969</v>
      </c>
      <c r="AA3726" s="52">
        <f t="shared" si="232"/>
        <v>0.69387755102040816</v>
      </c>
      <c r="AB3726" s="54">
        <f t="shared" si="233"/>
        <v>3.3333333333333333E-2</v>
      </c>
      <c r="AC3726" s="54">
        <f t="shared" si="234"/>
        <v>2.2727272727272728E-2</v>
      </c>
      <c r="AD3726" s="55">
        <f t="shared" si="235"/>
        <v>0.2499793856936714</v>
      </c>
    </row>
    <row r="3727" spans="1:30" x14ac:dyDescent="0.3">
      <c r="A3727" s="40" t="s">
        <v>3886</v>
      </c>
      <c r="B3727" s="3" t="s">
        <v>3887</v>
      </c>
      <c r="C3727" s="8"/>
      <c r="D3727" s="8"/>
      <c r="E3727" s="8"/>
      <c r="F3727" s="9"/>
      <c r="G3727" s="36">
        <v>41.75</v>
      </c>
      <c r="H3727" s="12">
        <v>1</v>
      </c>
      <c r="I3727" s="12">
        <v>2</v>
      </c>
      <c r="J3727" s="13">
        <v>5.4</v>
      </c>
      <c r="K3727" s="34"/>
      <c r="L3727" s="8"/>
      <c r="M3727" s="8"/>
      <c r="N3727" s="9"/>
      <c r="O3727" s="36">
        <v>30.63</v>
      </c>
      <c r="P3727" s="12">
        <v>1</v>
      </c>
      <c r="Q3727" s="12">
        <v>4</v>
      </c>
      <c r="R3727" s="13">
        <v>9</v>
      </c>
      <c r="S3727" s="34"/>
      <c r="T3727" s="8"/>
      <c r="U3727" s="8"/>
      <c r="V3727" s="9"/>
      <c r="W3727" s="36">
        <v>68.97</v>
      </c>
      <c r="X3727" s="12">
        <v>2</v>
      </c>
      <c r="Y3727" s="12">
        <v>5</v>
      </c>
      <c r="Z3727" s="12">
        <v>11</v>
      </c>
      <c r="AA3727" s="52">
        <f t="shared" si="232"/>
        <v>0.33333333333333331</v>
      </c>
      <c r="AB3727" s="54">
        <f t="shared" si="233"/>
        <v>0.2</v>
      </c>
      <c r="AC3727" s="54">
        <f t="shared" si="234"/>
        <v>0.16666666666666666</v>
      </c>
      <c r="AD3727" s="55">
        <f t="shared" si="235"/>
        <v>0.23333333333333331</v>
      </c>
    </row>
    <row r="3728" spans="1:30" x14ac:dyDescent="0.3">
      <c r="A3728" s="40" t="s">
        <v>3799</v>
      </c>
      <c r="B3728" s="3" t="s">
        <v>3800</v>
      </c>
      <c r="C3728" s="8"/>
      <c r="D3728" s="8"/>
      <c r="E3728" s="8"/>
      <c r="F3728" s="9"/>
      <c r="G3728" s="36">
        <v>57.23</v>
      </c>
      <c r="H3728" s="12">
        <v>1</v>
      </c>
      <c r="I3728" s="12">
        <v>4</v>
      </c>
      <c r="J3728" s="13">
        <v>8.3000000000000007</v>
      </c>
      <c r="K3728" s="34"/>
      <c r="L3728" s="8"/>
      <c r="M3728" s="8"/>
      <c r="N3728" s="9"/>
      <c r="O3728" s="36">
        <v>35.26</v>
      </c>
      <c r="P3728" s="12">
        <v>1</v>
      </c>
      <c r="Q3728" s="12">
        <v>3</v>
      </c>
      <c r="R3728" s="13">
        <v>10</v>
      </c>
      <c r="S3728" s="34"/>
      <c r="T3728" s="8"/>
      <c r="U3728" s="8"/>
      <c r="V3728" s="9"/>
      <c r="W3728" s="36">
        <v>35.39</v>
      </c>
      <c r="X3728" s="12">
        <v>1</v>
      </c>
      <c r="Y3728" s="12">
        <v>4</v>
      </c>
      <c r="Z3728" s="12">
        <v>11.1</v>
      </c>
      <c r="AA3728" s="52">
        <f t="shared" si="232"/>
        <v>0.2</v>
      </c>
      <c r="AB3728" s="54">
        <f t="shared" si="233"/>
        <v>0.25</v>
      </c>
      <c r="AC3728" s="54">
        <f t="shared" si="234"/>
        <v>0.2</v>
      </c>
      <c r="AD3728" s="55">
        <f t="shared" si="235"/>
        <v>0.21666666666666667</v>
      </c>
    </row>
    <row r="3729" spans="1:36" x14ac:dyDescent="0.3">
      <c r="A3729" s="40" t="s">
        <v>3434</v>
      </c>
      <c r="B3729" s="3" t="s">
        <v>3435</v>
      </c>
      <c r="C3729" s="8"/>
      <c r="D3729" s="8"/>
      <c r="E3729" s="8"/>
      <c r="F3729" s="9"/>
      <c r="G3729" s="36">
        <v>264.01</v>
      </c>
      <c r="H3729" s="12">
        <v>3</v>
      </c>
      <c r="I3729" s="12">
        <v>3</v>
      </c>
      <c r="J3729" s="13">
        <v>18.899999999999999</v>
      </c>
      <c r="K3729" s="34"/>
      <c r="L3729" s="8"/>
      <c r="M3729" s="8"/>
      <c r="N3729" s="9"/>
      <c r="O3729" s="36">
        <v>419.05</v>
      </c>
      <c r="P3729" s="12">
        <v>6</v>
      </c>
      <c r="Q3729" s="12">
        <v>6</v>
      </c>
      <c r="R3729" s="13">
        <v>19.7</v>
      </c>
      <c r="S3729" s="34"/>
      <c r="T3729" s="8"/>
      <c r="U3729" s="8"/>
      <c r="V3729" s="9"/>
      <c r="W3729" s="36">
        <v>248.32</v>
      </c>
      <c r="X3729" s="12">
        <v>4</v>
      </c>
      <c r="Y3729" s="12">
        <v>4</v>
      </c>
      <c r="Z3729" s="12">
        <v>19.7</v>
      </c>
      <c r="AA3729" s="52">
        <f t="shared" si="232"/>
        <v>0.25</v>
      </c>
      <c r="AB3729" s="54">
        <f t="shared" si="233"/>
        <v>0.14285714285714285</v>
      </c>
      <c r="AC3729" s="54">
        <f t="shared" si="234"/>
        <v>0.2</v>
      </c>
      <c r="AD3729" s="55">
        <f t="shared" si="235"/>
        <v>0.19761904761904761</v>
      </c>
    </row>
    <row r="3730" spans="1:36" x14ac:dyDescent="0.3">
      <c r="A3730" s="40" t="s">
        <v>2529</v>
      </c>
      <c r="B3730" s="3" t="s">
        <v>2530</v>
      </c>
      <c r="C3730" s="34">
        <v>38.43</v>
      </c>
      <c r="D3730" s="8">
        <v>1</v>
      </c>
      <c r="E3730" s="8">
        <v>1</v>
      </c>
      <c r="F3730" s="9">
        <v>0.8</v>
      </c>
      <c r="G3730" s="36">
        <v>551.96</v>
      </c>
      <c r="H3730" s="12">
        <v>8</v>
      </c>
      <c r="I3730" s="12">
        <v>11</v>
      </c>
      <c r="J3730" s="13">
        <v>8.1</v>
      </c>
      <c r="K3730" s="34"/>
      <c r="L3730" s="8"/>
      <c r="M3730" s="8"/>
      <c r="N3730" s="9"/>
      <c r="O3730" s="36">
        <v>649.27</v>
      </c>
      <c r="P3730" s="12">
        <v>12</v>
      </c>
      <c r="Q3730" s="12">
        <v>18</v>
      </c>
      <c r="R3730" s="13">
        <v>13</v>
      </c>
      <c r="S3730" s="34"/>
      <c r="T3730" s="8"/>
      <c r="U3730" s="8"/>
      <c r="V3730" s="9"/>
      <c r="W3730" s="36">
        <v>190.9</v>
      </c>
      <c r="X3730" s="12">
        <v>3</v>
      </c>
      <c r="Y3730" s="12">
        <v>4</v>
      </c>
      <c r="Z3730" s="12">
        <v>2.9</v>
      </c>
      <c r="AA3730" s="52">
        <f t="shared" si="232"/>
        <v>0.16666666666666666</v>
      </c>
      <c r="AB3730" s="54">
        <f t="shared" si="233"/>
        <v>5.2631578947368418E-2</v>
      </c>
      <c r="AC3730" s="54">
        <f t="shared" si="234"/>
        <v>0.2</v>
      </c>
      <c r="AD3730" s="55">
        <f t="shared" si="235"/>
        <v>0.13976608187134501</v>
      </c>
    </row>
    <row r="3731" spans="1:36" x14ac:dyDescent="0.3">
      <c r="A3731" s="40" t="s">
        <v>3853</v>
      </c>
      <c r="B3731" s="3" t="s">
        <v>3854</v>
      </c>
      <c r="C3731" s="8"/>
      <c r="D3731" s="8"/>
      <c r="E3731" s="8"/>
      <c r="F3731" s="9"/>
      <c r="G3731" s="36">
        <v>37.56</v>
      </c>
      <c r="H3731" s="12">
        <v>1</v>
      </c>
      <c r="I3731" s="12">
        <v>5</v>
      </c>
      <c r="J3731" s="13">
        <v>5.2</v>
      </c>
      <c r="K3731" s="34"/>
      <c r="L3731" s="8"/>
      <c r="M3731" s="8"/>
      <c r="N3731" s="9"/>
      <c r="O3731" s="36">
        <v>153.45999999999998</v>
      </c>
      <c r="P3731" s="12">
        <v>4</v>
      </c>
      <c r="Q3731" s="12">
        <v>7</v>
      </c>
      <c r="R3731" s="13">
        <v>8.6999999999999993</v>
      </c>
      <c r="S3731" s="34"/>
      <c r="T3731" s="8"/>
      <c r="U3731" s="8"/>
      <c r="V3731" s="9"/>
      <c r="W3731" s="36">
        <v>237.79999999999998</v>
      </c>
      <c r="X3731" s="12">
        <v>5</v>
      </c>
      <c r="Y3731" s="12">
        <v>10</v>
      </c>
      <c r="Z3731" s="12">
        <v>11.8</v>
      </c>
      <c r="AA3731" s="52">
        <f t="shared" si="232"/>
        <v>0.16666666666666666</v>
      </c>
      <c r="AB3731" s="54">
        <f t="shared" si="233"/>
        <v>0.125</v>
      </c>
      <c r="AC3731" s="54">
        <f t="shared" si="234"/>
        <v>9.0909090909090912E-2</v>
      </c>
      <c r="AD3731" s="55">
        <f t="shared" si="235"/>
        <v>0.12752525252525251</v>
      </c>
    </row>
    <row r="3732" spans="1:36" x14ac:dyDescent="0.3">
      <c r="A3732" s="40" t="s">
        <v>3389</v>
      </c>
      <c r="B3732" s="3" t="s">
        <v>3390</v>
      </c>
      <c r="C3732" s="8"/>
      <c r="D3732" s="8"/>
      <c r="E3732" s="8"/>
      <c r="F3732" s="9"/>
      <c r="G3732" s="36">
        <v>449.28</v>
      </c>
      <c r="H3732" s="12">
        <v>8</v>
      </c>
      <c r="I3732" s="12">
        <v>9</v>
      </c>
      <c r="J3732" s="13">
        <v>50</v>
      </c>
      <c r="K3732" s="34"/>
      <c r="L3732" s="8"/>
      <c r="M3732" s="8"/>
      <c r="N3732" s="9"/>
      <c r="O3732" s="36">
        <v>1161.99</v>
      </c>
      <c r="P3732" s="12">
        <v>19</v>
      </c>
      <c r="Q3732" s="12">
        <v>24</v>
      </c>
      <c r="R3732" s="13">
        <v>60.1</v>
      </c>
      <c r="S3732" s="34"/>
      <c r="T3732" s="8"/>
      <c r="U3732" s="8"/>
      <c r="V3732" s="9"/>
      <c r="W3732" s="36">
        <v>1053.18</v>
      </c>
      <c r="X3732" s="12">
        <v>17</v>
      </c>
      <c r="Y3732" s="12">
        <v>24</v>
      </c>
      <c r="Z3732" s="12">
        <v>61.299999999999983</v>
      </c>
      <c r="AA3732" s="52">
        <f t="shared" si="232"/>
        <v>0.1</v>
      </c>
      <c r="AB3732" s="54">
        <f t="shared" si="233"/>
        <v>0.04</v>
      </c>
      <c r="AC3732" s="54">
        <f t="shared" si="234"/>
        <v>0.04</v>
      </c>
      <c r="AD3732" s="55">
        <f t="shared" si="235"/>
        <v>6.0000000000000005E-2</v>
      </c>
    </row>
    <row r="3733" spans="1:36" ht="15" thickBot="1" x14ac:dyDescent="0.35">
      <c r="A3733" s="41" t="s">
        <v>3358</v>
      </c>
      <c r="B3733" s="4" t="s">
        <v>3359</v>
      </c>
      <c r="C3733" s="17"/>
      <c r="D3733" s="17"/>
      <c r="E3733" s="17"/>
      <c r="F3733" s="18"/>
      <c r="G3733" s="37">
        <v>1344.9499999999998</v>
      </c>
      <c r="H3733" s="14">
        <v>22</v>
      </c>
      <c r="I3733" s="14">
        <v>30</v>
      </c>
      <c r="J3733" s="15">
        <v>28.700000000000003</v>
      </c>
      <c r="K3733" s="38"/>
      <c r="L3733" s="17"/>
      <c r="M3733" s="17"/>
      <c r="N3733" s="18"/>
      <c r="O3733" s="37">
        <v>843.94</v>
      </c>
      <c r="P3733" s="14">
        <v>16</v>
      </c>
      <c r="Q3733" s="14">
        <v>24</v>
      </c>
      <c r="R3733" s="15">
        <v>22.300000000000008</v>
      </c>
      <c r="S3733" s="38"/>
      <c r="T3733" s="17"/>
      <c r="U3733" s="17"/>
      <c r="V3733" s="18"/>
      <c r="W3733" s="37">
        <v>1373.6899999999998</v>
      </c>
      <c r="X3733" s="14">
        <v>25</v>
      </c>
      <c r="Y3733" s="14">
        <v>33</v>
      </c>
      <c r="Z3733" s="14">
        <v>31.899999999999988</v>
      </c>
      <c r="AA3733" s="46">
        <f t="shared" si="232"/>
        <v>3.2258064516129031E-2</v>
      </c>
      <c r="AB3733" s="47">
        <f t="shared" si="233"/>
        <v>0.04</v>
      </c>
      <c r="AC3733" s="47">
        <f t="shared" si="234"/>
        <v>2.9411764705882353E-2</v>
      </c>
      <c r="AD3733" s="48">
        <f t="shared" si="235"/>
        <v>3.3889943074003802E-2</v>
      </c>
    </row>
    <row r="3734" spans="1:36" x14ac:dyDescent="0.3">
      <c r="C3734" s="25"/>
      <c r="D3734" s="25"/>
      <c r="E3734" s="25"/>
      <c r="F3734" s="25"/>
      <c r="G3734" s="25"/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F3734" s="25"/>
      <c r="AG3734" s="25"/>
      <c r="AH3734" s="25"/>
      <c r="AI3734" s="25"/>
      <c r="AJ3734" s="25"/>
    </row>
    <row r="3735" spans="1:36" x14ac:dyDescent="0.3">
      <c r="N3735" s="25"/>
      <c r="O3735" s="25"/>
      <c r="P3735" s="25"/>
      <c r="Q3735" s="25"/>
      <c r="R3735" s="25"/>
      <c r="S3735" s="25"/>
      <c r="Z3735" s="25"/>
      <c r="AA3735" s="25"/>
      <c r="AB3735" s="25"/>
      <c r="AC3735" s="25"/>
      <c r="AD3735" s="25"/>
      <c r="AF3735" s="25"/>
      <c r="AG3735" s="25"/>
      <c r="AH3735" s="25"/>
      <c r="AI3735" s="25"/>
      <c r="AJ3735" s="25"/>
    </row>
    <row r="3736" spans="1:36" x14ac:dyDescent="0.3">
      <c r="N3736" s="25"/>
      <c r="O3736" s="25"/>
      <c r="P3736" s="25"/>
      <c r="Q3736" s="25"/>
      <c r="R3736" s="25"/>
      <c r="S3736" s="25"/>
      <c r="Z3736" s="25"/>
      <c r="AA3736" s="25"/>
      <c r="AB3736" s="25"/>
      <c r="AC3736" s="25"/>
      <c r="AD3736" s="25"/>
      <c r="AF3736" s="25"/>
      <c r="AG3736" s="25"/>
      <c r="AH3736" s="25"/>
      <c r="AI3736" s="25"/>
      <c r="AJ3736" s="25"/>
    </row>
    <row r="3737" spans="1:36" x14ac:dyDescent="0.3">
      <c r="N3737" s="25"/>
      <c r="O3737" s="25"/>
      <c r="P3737" s="25"/>
      <c r="Q3737" s="25"/>
      <c r="R3737" s="25"/>
      <c r="S3737" s="25"/>
      <c r="Z3737" s="25"/>
      <c r="AA3737" s="25"/>
      <c r="AB3737" s="25"/>
      <c r="AC3737" s="25"/>
      <c r="AD3737" s="25"/>
      <c r="AF3737" s="25"/>
      <c r="AG3737" s="25"/>
      <c r="AH3737" s="25"/>
      <c r="AI3737" s="25"/>
      <c r="AJ3737" s="25"/>
    </row>
    <row r="3738" spans="1:36" x14ac:dyDescent="0.3">
      <c r="N3738" s="25"/>
      <c r="O3738" s="25"/>
      <c r="P3738" s="25"/>
      <c r="Q3738" s="25"/>
      <c r="R3738" s="25"/>
      <c r="S3738" s="25"/>
      <c r="Z3738" s="25"/>
      <c r="AA3738" s="25"/>
      <c r="AB3738" s="25"/>
      <c r="AC3738" s="25"/>
      <c r="AD3738" s="25"/>
      <c r="AF3738" s="25"/>
      <c r="AG3738" s="25"/>
      <c r="AH3738" s="25"/>
      <c r="AI3738" s="25"/>
      <c r="AJ3738" s="25"/>
    </row>
    <row r="3739" spans="1:36" x14ac:dyDescent="0.3">
      <c r="N3739" s="25"/>
      <c r="O3739" s="25"/>
      <c r="P3739" s="25"/>
      <c r="Q3739" s="25"/>
      <c r="R3739" s="25"/>
      <c r="S3739" s="25"/>
      <c r="Z3739" s="25"/>
      <c r="AA3739" s="25"/>
      <c r="AB3739" s="25"/>
      <c r="AC3739" s="25"/>
      <c r="AD3739" s="25"/>
      <c r="AF3739" s="25"/>
      <c r="AG3739" s="25"/>
      <c r="AH3739" s="25"/>
      <c r="AI3739" s="25"/>
      <c r="AJ3739" s="25"/>
    </row>
    <row r="3740" spans="1:36" x14ac:dyDescent="0.3">
      <c r="N3740" s="25"/>
      <c r="O3740" s="25"/>
      <c r="P3740" s="25"/>
      <c r="Q3740" s="25"/>
      <c r="R3740" s="25"/>
      <c r="S3740" s="25"/>
      <c r="Z3740" s="25"/>
      <c r="AA3740" s="25"/>
      <c r="AB3740" s="25"/>
      <c r="AC3740" s="25"/>
      <c r="AD3740" s="25"/>
      <c r="AF3740" s="25"/>
      <c r="AG3740" s="25"/>
      <c r="AH3740" s="25"/>
      <c r="AI3740" s="25"/>
      <c r="AJ3740" s="25"/>
    </row>
    <row r="3741" spans="1:36" x14ac:dyDescent="0.3">
      <c r="N3741" s="25"/>
      <c r="O3741" s="25"/>
      <c r="P3741" s="25"/>
      <c r="Q3741" s="25"/>
      <c r="R3741" s="25"/>
      <c r="S3741" s="25"/>
      <c r="Z3741" s="25"/>
      <c r="AA3741" s="25"/>
      <c r="AB3741" s="25"/>
      <c r="AC3741" s="25"/>
      <c r="AD3741" s="25"/>
      <c r="AF3741" s="25"/>
      <c r="AG3741" s="25"/>
      <c r="AH3741" s="25"/>
      <c r="AI3741" s="25"/>
      <c r="AJ3741" s="25"/>
    </row>
    <row r="3742" spans="1:36" x14ac:dyDescent="0.3">
      <c r="N3742" s="25"/>
      <c r="O3742" s="25"/>
      <c r="P3742" s="25"/>
      <c r="Q3742" s="25"/>
      <c r="R3742" s="25"/>
      <c r="S3742" s="25"/>
      <c r="Z3742" s="25"/>
      <c r="AA3742" s="25"/>
      <c r="AB3742" s="25"/>
      <c r="AC3742" s="25"/>
      <c r="AD3742" s="25"/>
      <c r="AF3742" s="25"/>
      <c r="AG3742" s="25"/>
      <c r="AH3742" s="25"/>
      <c r="AI3742" s="25"/>
      <c r="AJ3742" s="25"/>
    </row>
    <row r="3743" spans="1:36" x14ac:dyDescent="0.3">
      <c r="N3743" s="25"/>
      <c r="O3743" s="25"/>
      <c r="P3743" s="25"/>
      <c r="Q3743" s="25"/>
      <c r="R3743" s="25"/>
      <c r="S3743" s="25"/>
      <c r="Z3743" s="25"/>
      <c r="AA3743" s="25"/>
      <c r="AB3743" s="25"/>
      <c r="AC3743" s="25"/>
      <c r="AD3743" s="25"/>
      <c r="AF3743" s="25"/>
      <c r="AG3743" s="25"/>
      <c r="AH3743" s="25"/>
      <c r="AI3743" s="25"/>
      <c r="AJ3743" s="25"/>
    </row>
    <row r="3744" spans="1:36" x14ac:dyDescent="0.3">
      <c r="N3744" s="25"/>
      <c r="O3744" s="25"/>
      <c r="P3744" s="25"/>
      <c r="Q3744" s="25"/>
      <c r="R3744" s="25"/>
      <c r="S3744" s="25"/>
      <c r="Z3744" s="25"/>
      <c r="AA3744" s="25"/>
      <c r="AB3744" s="25"/>
      <c r="AC3744" s="25"/>
      <c r="AD3744" s="25"/>
      <c r="AF3744" s="25"/>
      <c r="AG3744" s="25"/>
      <c r="AH3744" s="25"/>
      <c r="AI3744" s="25"/>
      <c r="AJ3744" s="25"/>
    </row>
    <row r="3745" spans="14:36" x14ac:dyDescent="0.3">
      <c r="N3745" s="25"/>
      <c r="O3745" s="25"/>
      <c r="P3745" s="25"/>
      <c r="Q3745" s="25"/>
      <c r="R3745" s="25"/>
      <c r="S3745" s="25"/>
      <c r="Z3745" s="25"/>
      <c r="AA3745" s="25"/>
      <c r="AB3745" s="25"/>
      <c r="AC3745" s="25"/>
      <c r="AD3745" s="25"/>
      <c r="AF3745" s="25"/>
      <c r="AG3745" s="25"/>
      <c r="AH3745" s="25"/>
      <c r="AI3745" s="25"/>
      <c r="AJ3745" s="25"/>
    </row>
    <row r="3746" spans="14:36" x14ac:dyDescent="0.3">
      <c r="N3746" s="25"/>
      <c r="O3746" s="25"/>
      <c r="P3746" s="25"/>
      <c r="Q3746" s="25"/>
      <c r="R3746" s="25"/>
      <c r="S3746" s="25"/>
      <c r="Z3746" s="25"/>
      <c r="AA3746" s="25"/>
      <c r="AB3746" s="25"/>
      <c r="AC3746" s="25"/>
      <c r="AD3746" s="25"/>
      <c r="AF3746" s="25"/>
      <c r="AG3746" s="25"/>
      <c r="AH3746" s="25"/>
      <c r="AI3746" s="25"/>
      <c r="AJ3746" s="25"/>
    </row>
    <row r="3747" spans="14:36" x14ac:dyDescent="0.3">
      <c r="N3747" s="25"/>
      <c r="O3747" s="25"/>
      <c r="P3747" s="25"/>
      <c r="Q3747" s="25"/>
      <c r="R3747" s="25"/>
      <c r="S3747" s="25"/>
      <c r="Z3747" s="25"/>
      <c r="AA3747" s="25"/>
      <c r="AB3747" s="25"/>
      <c r="AC3747" s="25"/>
      <c r="AD3747" s="25"/>
      <c r="AF3747" s="25"/>
      <c r="AG3747" s="25"/>
      <c r="AH3747" s="25"/>
      <c r="AI3747" s="25"/>
      <c r="AJ3747" s="25"/>
    </row>
    <row r="3748" spans="14:36" x14ac:dyDescent="0.3">
      <c r="N3748" s="25"/>
      <c r="O3748" s="25"/>
      <c r="P3748" s="25"/>
      <c r="Q3748" s="25"/>
      <c r="R3748" s="25"/>
      <c r="S3748" s="25"/>
      <c r="Z3748" s="25"/>
      <c r="AA3748" s="25"/>
      <c r="AB3748" s="25"/>
      <c r="AC3748" s="25"/>
      <c r="AD3748" s="25"/>
      <c r="AF3748" s="25"/>
      <c r="AG3748" s="25"/>
      <c r="AH3748" s="25"/>
      <c r="AI3748" s="25"/>
      <c r="AJ3748" s="25"/>
    </row>
    <row r="3749" spans="14:36" x14ac:dyDescent="0.3">
      <c r="N3749" s="25"/>
      <c r="O3749" s="25"/>
      <c r="P3749" s="25"/>
      <c r="Q3749" s="25"/>
      <c r="R3749" s="25"/>
      <c r="S3749" s="25"/>
      <c r="Z3749" s="25"/>
      <c r="AA3749" s="25"/>
      <c r="AB3749" s="25"/>
      <c r="AC3749" s="25"/>
      <c r="AD3749" s="25"/>
      <c r="AF3749" s="25"/>
      <c r="AG3749" s="25"/>
      <c r="AH3749" s="25"/>
      <c r="AI3749" s="25"/>
      <c r="AJ3749" s="25"/>
    </row>
    <row r="3750" spans="14:36" x14ac:dyDescent="0.3">
      <c r="N3750" s="25"/>
      <c r="O3750" s="25"/>
      <c r="P3750" s="25"/>
      <c r="Q3750" s="25"/>
      <c r="R3750" s="25"/>
      <c r="S3750" s="25"/>
      <c r="Z3750" s="25"/>
      <c r="AA3750" s="25"/>
      <c r="AB3750" s="25"/>
      <c r="AC3750" s="25"/>
      <c r="AD3750" s="25"/>
      <c r="AF3750" s="25"/>
      <c r="AG3750" s="25"/>
      <c r="AH3750" s="25"/>
      <c r="AI3750" s="25"/>
      <c r="AJ3750" s="25"/>
    </row>
    <row r="3751" spans="14:36" x14ac:dyDescent="0.3">
      <c r="N3751" s="25"/>
      <c r="O3751" s="25"/>
      <c r="P3751" s="25"/>
      <c r="Q3751" s="25"/>
      <c r="R3751" s="25"/>
      <c r="S3751" s="25"/>
      <c r="Z3751" s="25"/>
      <c r="AA3751" s="25"/>
      <c r="AB3751" s="25"/>
      <c r="AC3751" s="25"/>
      <c r="AD3751" s="25"/>
      <c r="AF3751" s="25"/>
      <c r="AG3751" s="25"/>
      <c r="AH3751" s="25"/>
      <c r="AI3751" s="25"/>
      <c r="AJ3751" s="25"/>
    </row>
    <row r="3752" spans="14:36" x14ac:dyDescent="0.3">
      <c r="N3752" s="25"/>
      <c r="O3752" s="25"/>
      <c r="P3752" s="25"/>
      <c r="Q3752" s="25"/>
      <c r="R3752" s="25"/>
      <c r="S3752" s="25"/>
      <c r="Z3752" s="25"/>
      <c r="AA3752" s="25"/>
      <c r="AB3752" s="25"/>
      <c r="AC3752" s="25"/>
      <c r="AD3752" s="25"/>
      <c r="AF3752" s="25"/>
      <c r="AG3752" s="25"/>
      <c r="AH3752" s="25"/>
      <c r="AI3752" s="25"/>
      <c r="AJ3752" s="25"/>
    </row>
    <row r="3753" spans="14:36" x14ac:dyDescent="0.3">
      <c r="N3753" s="25"/>
      <c r="O3753" s="25"/>
      <c r="P3753" s="25"/>
      <c r="Q3753" s="25"/>
      <c r="R3753" s="25"/>
      <c r="S3753" s="25"/>
      <c r="Z3753" s="25"/>
      <c r="AA3753" s="25"/>
      <c r="AB3753" s="25"/>
      <c r="AC3753" s="25"/>
      <c r="AD3753" s="25"/>
      <c r="AF3753" s="25"/>
      <c r="AG3753" s="25"/>
      <c r="AH3753" s="25"/>
      <c r="AI3753" s="25"/>
      <c r="AJ3753" s="25"/>
    </row>
    <row r="3754" spans="14:36" x14ac:dyDescent="0.3">
      <c r="N3754" s="25"/>
      <c r="O3754" s="25"/>
      <c r="P3754" s="25"/>
      <c r="Q3754" s="25"/>
      <c r="R3754" s="25"/>
      <c r="S3754" s="25"/>
      <c r="Z3754" s="25"/>
      <c r="AA3754" s="25"/>
      <c r="AB3754" s="25"/>
      <c r="AC3754" s="25"/>
      <c r="AD3754" s="25"/>
      <c r="AF3754" s="25"/>
      <c r="AG3754" s="25"/>
      <c r="AH3754" s="25"/>
      <c r="AI3754" s="25"/>
      <c r="AJ3754" s="25"/>
    </row>
    <row r="3755" spans="14:36" x14ac:dyDescent="0.3">
      <c r="N3755" s="25"/>
      <c r="O3755" s="25"/>
      <c r="P3755" s="25"/>
      <c r="Q3755" s="25"/>
      <c r="R3755" s="25"/>
      <c r="S3755" s="25"/>
      <c r="Z3755" s="25"/>
      <c r="AA3755" s="25"/>
      <c r="AB3755" s="25"/>
      <c r="AC3755" s="25"/>
      <c r="AD3755" s="25"/>
      <c r="AF3755" s="25"/>
      <c r="AG3755" s="25"/>
      <c r="AH3755" s="25"/>
      <c r="AI3755" s="25"/>
      <c r="AJ3755" s="25"/>
    </row>
    <row r="3756" spans="14:36" x14ac:dyDescent="0.3">
      <c r="N3756" s="25"/>
      <c r="O3756" s="25"/>
      <c r="P3756" s="25"/>
      <c r="Q3756" s="25"/>
      <c r="R3756" s="25"/>
      <c r="S3756" s="25"/>
      <c r="Z3756" s="25"/>
      <c r="AA3756" s="25"/>
      <c r="AB3756" s="25"/>
      <c r="AC3756" s="25"/>
      <c r="AD3756" s="25"/>
      <c r="AF3756" s="25"/>
      <c r="AG3756" s="25"/>
      <c r="AH3756" s="25"/>
      <c r="AI3756" s="25"/>
      <c r="AJ3756" s="25"/>
    </row>
    <row r="3757" spans="14:36" x14ac:dyDescent="0.3">
      <c r="N3757" s="25"/>
      <c r="O3757" s="25"/>
      <c r="P3757" s="25"/>
      <c r="Q3757" s="25"/>
      <c r="R3757" s="25"/>
      <c r="S3757" s="25"/>
      <c r="Z3757" s="25"/>
      <c r="AA3757" s="25"/>
      <c r="AB3757" s="25"/>
      <c r="AC3757" s="25"/>
      <c r="AD3757" s="25"/>
      <c r="AF3757" s="25"/>
      <c r="AG3757" s="25"/>
      <c r="AH3757" s="25"/>
      <c r="AI3757" s="25"/>
      <c r="AJ3757" s="25"/>
    </row>
    <row r="3758" spans="14:36" x14ac:dyDescent="0.3">
      <c r="N3758" s="25"/>
      <c r="O3758" s="25"/>
      <c r="P3758" s="25"/>
      <c r="Q3758" s="25"/>
      <c r="R3758" s="25"/>
      <c r="S3758" s="25"/>
      <c r="Z3758" s="25"/>
      <c r="AA3758" s="25"/>
      <c r="AB3758" s="25"/>
      <c r="AC3758" s="25"/>
      <c r="AD3758" s="25"/>
      <c r="AF3758" s="25"/>
      <c r="AG3758" s="25"/>
      <c r="AH3758" s="25"/>
      <c r="AI3758" s="25"/>
      <c r="AJ3758" s="25"/>
    </row>
    <row r="3759" spans="14:36" x14ac:dyDescent="0.3">
      <c r="N3759" s="25"/>
      <c r="O3759" s="25"/>
      <c r="P3759" s="25"/>
      <c r="Q3759" s="25"/>
      <c r="R3759" s="25"/>
      <c r="S3759" s="25"/>
      <c r="Z3759" s="25"/>
      <c r="AA3759" s="25"/>
      <c r="AB3759" s="25"/>
      <c r="AC3759" s="25"/>
      <c r="AD3759" s="25"/>
      <c r="AF3759" s="25"/>
      <c r="AG3759" s="25"/>
      <c r="AH3759" s="25"/>
      <c r="AI3759" s="25"/>
      <c r="AJ3759" s="25"/>
    </row>
    <row r="3760" spans="14:36" x14ac:dyDescent="0.3">
      <c r="N3760" s="25"/>
      <c r="O3760" s="25"/>
      <c r="P3760" s="25"/>
      <c r="Q3760" s="25"/>
      <c r="R3760" s="25"/>
      <c r="S3760" s="25"/>
      <c r="Z3760" s="25"/>
      <c r="AA3760" s="25"/>
      <c r="AB3760" s="25"/>
      <c r="AC3760" s="25"/>
      <c r="AD3760" s="25"/>
      <c r="AF3760" s="25"/>
      <c r="AG3760" s="25"/>
      <c r="AH3760" s="25"/>
      <c r="AI3760" s="25"/>
      <c r="AJ3760" s="25"/>
    </row>
    <row r="3761" spans="14:36" x14ac:dyDescent="0.3">
      <c r="N3761" s="25"/>
      <c r="O3761" s="25"/>
      <c r="P3761" s="25"/>
      <c r="Q3761" s="25"/>
      <c r="R3761" s="25"/>
      <c r="S3761" s="25"/>
      <c r="Z3761" s="25"/>
      <c r="AA3761" s="25"/>
      <c r="AB3761" s="25"/>
      <c r="AC3761" s="25"/>
      <c r="AD3761" s="25"/>
      <c r="AF3761" s="25"/>
      <c r="AG3761" s="25"/>
      <c r="AH3761" s="25"/>
      <c r="AI3761" s="25"/>
      <c r="AJ3761" s="25"/>
    </row>
    <row r="3762" spans="14:36" x14ac:dyDescent="0.3">
      <c r="N3762" s="25"/>
      <c r="O3762" s="25"/>
      <c r="P3762" s="25"/>
      <c r="Q3762" s="25"/>
      <c r="R3762" s="25"/>
      <c r="S3762" s="25"/>
      <c r="Z3762" s="25"/>
      <c r="AA3762" s="25"/>
      <c r="AB3762" s="25"/>
      <c r="AC3762" s="25"/>
      <c r="AD3762" s="25"/>
      <c r="AF3762" s="25"/>
      <c r="AG3762" s="25"/>
      <c r="AH3762" s="25"/>
      <c r="AI3762" s="25"/>
      <c r="AJ3762" s="25"/>
    </row>
    <row r="3763" spans="14:36" x14ac:dyDescent="0.3">
      <c r="N3763" s="25"/>
      <c r="O3763" s="25"/>
      <c r="P3763" s="25"/>
      <c r="Q3763" s="25"/>
      <c r="R3763" s="25"/>
      <c r="S3763" s="25"/>
      <c r="Z3763" s="25"/>
      <c r="AA3763" s="25"/>
      <c r="AB3763" s="25"/>
      <c r="AC3763" s="25"/>
      <c r="AD3763" s="25"/>
      <c r="AF3763" s="25"/>
      <c r="AG3763" s="25"/>
      <c r="AH3763" s="25"/>
      <c r="AI3763" s="25"/>
      <c r="AJ3763" s="25"/>
    </row>
    <row r="3764" spans="14:36" x14ac:dyDescent="0.3">
      <c r="N3764" s="25"/>
      <c r="O3764" s="25"/>
      <c r="P3764" s="25"/>
      <c r="Q3764" s="25"/>
      <c r="R3764" s="25"/>
      <c r="S3764" s="25"/>
      <c r="Z3764" s="25"/>
      <c r="AA3764" s="25"/>
      <c r="AB3764" s="25"/>
      <c r="AC3764" s="25"/>
      <c r="AD3764" s="25"/>
      <c r="AF3764" s="25"/>
      <c r="AG3764" s="25"/>
      <c r="AH3764" s="25"/>
      <c r="AI3764" s="25"/>
      <c r="AJ3764" s="25"/>
    </row>
    <row r="3765" spans="14:36" x14ac:dyDescent="0.3">
      <c r="N3765" s="25"/>
      <c r="O3765" s="25"/>
      <c r="P3765" s="25"/>
      <c r="Q3765" s="25"/>
      <c r="R3765" s="25"/>
      <c r="S3765" s="25"/>
      <c r="Z3765" s="25"/>
      <c r="AA3765" s="25"/>
      <c r="AB3765" s="25"/>
      <c r="AC3765" s="25"/>
      <c r="AD3765" s="25"/>
      <c r="AF3765" s="25"/>
      <c r="AG3765" s="25"/>
      <c r="AH3765" s="25"/>
      <c r="AI3765" s="25"/>
      <c r="AJ3765" s="25"/>
    </row>
    <row r="3766" spans="14:36" x14ac:dyDescent="0.3">
      <c r="N3766" s="25"/>
      <c r="O3766" s="25"/>
      <c r="P3766" s="25"/>
      <c r="Q3766" s="25"/>
      <c r="R3766" s="25"/>
      <c r="S3766" s="25"/>
      <c r="Z3766" s="25"/>
      <c r="AA3766" s="25"/>
      <c r="AB3766" s="25"/>
      <c r="AC3766" s="25"/>
      <c r="AD3766" s="25"/>
      <c r="AF3766" s="25"/>
      <c r="AG3766" s="25"/>
      <c r="AH3766" s="25"/>
      <c r="AI3766" s="25"/>
      <c r="AJ3766" s="25"/>
    </row>
    <row r="3767" spans="14:36" x14ac:dyDescent="0.3">
      <c r="N3767" s="25"/>
      <c r="O3767" s="25"/>
      <c r="P3767" s="25"/>
      <c r="Q3767" s="25"/>
      <c r="R3767" s="25"/>
      <c r="S3767" s="25"/>
      <c r="Z3767" s="25"/>
      <c r="AA3767" s="25"/>
      <c r="AB3767" s="25"/>
      <c r="AC3767" s="25"/>
      <c r="AD3767" s="25"/>
      <c r="AF3767" s="25"/>
      <c r="AG3767" s="25"/>
      <c r="AH3767" s="25"/>
      <c r="AI3767" s="25"/>
      <c r="AJ3767" s="25"/>
    </row>
    <row r="3768" spans="14:36" x14ac:dyDescent="0.3">
      <c r="N3768" s="25"/>
      <c r="O3768" s="25"/>
      <c r="P3768" s="25"/>
      <c r="Q3768" s="25"/>
      <c r="R3768" s="25"/>
      <c r="S3768" s="25"/>
      <c r="Z3768" s="25"/>
      <c r="AA3768" s="25"/>
      <c r="AB3768" s="25"/>
      <c r="AC3768" s="25"/>
      <c r="AD3768" s="25"/>
      <c r="AF3768" s="25"/>
      <c r="AG3768" s="25"/>
      <c r="AH3768" s="25"/>
      <c r="AI3768" s="25"/>
      <c r="AJ3768" s="25"/>
    </row>
    <row r="3769" spans="14:36" x14ac:dyDescent="0.3">
      <c r="N3769" s="25"/>
      <c r="O3769" s="25"/>
      <c r="P3769" s="25"/>
      <c r="Q3769" s="25"/>
      <c r="R3769" s="25"/>
      <c r="S3769" s="25"/>
      <c r="Z3769" s="25"/>
      <c r="AA3769" s="25"/>
      <c r="AB3769" s="25"/>
      <c r="AC3769" s="25"/>
      <c r="AD3769" s="25"/>
      <c r="AF3769" s="25"/>
      <c r="AG3769" s="25"/>
      <c r="AH3769" s="25"/>
      <c r="AI3769" s="25"/>
      <c r="AJ3769" s="25"/>
    </row>
    <row r="3770" spans="14:36" x14ac:dyDescent="0.3">
      <c r="N3770" s="25"/>
      <c r="O3770" s="25"/>
      <c r="P3770" s="25"/>
      <c r="Q3770" s="25"/>
      <c r="R3770" s="25"/>
      <c r="S3770" s="25"/>
      <c r="Z3770" s="25"/>
      <c r="AA3770" s="25"/>
      <c r="AB3770" s="25"/>
      <c r="AC3770" s="25"/>
      <c r="AD3770" s="25"/>
      <c r="AF3770" s="25"/>
      <c r="AG3770" s="25"/>
      <c r="AH3770" s="25"/>
      <c r="AI3770" s="25"/>
      <c r="AJ3770" s="25"/>
    </row>
    <row r="3771" spans="14:36" x14ac:dyDescent="0.3">
      <c r="N3771" s="25"/>
      <c r="O3771" s="25"/>
      <c r="P3771" s="25"/>
      <c r="Q3771" s="25"/>
      <c r="R3771" s="25"/>
      <c r="S3771" s="25"/>
      <c r="Z3771" s="25"/>
      <c r="AA3771" s="25"/>
      <c r="AB3771" s="25"/>
      <c r="AC3771" s="25"/>
      <c r="AD3771" s="25"/>
      <c r="AF3771" s="25"/>
      <c r="AG3771" s="25"/>
      <c r="AH3771" s="25"/>
      <c r="AI3771" s="25"/>
      <c r="AJ3771" s="25"/>
    </row>
    <row r="3772" spans="14:36" x14ac:dyDescent="0.3">
      <c r="N3772" s="25"/>
      <c r="O3772" s="25"/>
      <c r="P3772" s="25"/>
      <c r="Q3772" s="25"/>
      <c r="R3772" s="25"/>
      <c r="S3772" s="25"/>
      <c r="Z3772" s="25"/>
      <c r="AA3772" s="25"/>
      <c r="AB3772" s="25"/>
      <c r="AC3772" s="25"/>
      <c r="AD3772" s="25"/>
      <c r="AF3772" s="25"/>
      <c r="AG3772" s="25"/>
      <c r="AH3772" s="25"/>
      <c r="AI3772" s="25"/>
      <c r="AJ3772" s="25"/>
    </row>
    <row r="3773" spans="14:36" x14ac:dyDescent="0.3">
      <c r="N3773" s="25"/>
      <c r="O3773" s="25"/>
      <c r="P3773" s="25"/>
      <c r="Q3773" s="25"/>
      <c r="R3773" s="25"/>
      <c r="S3773" s="25"/>
      <c r="Z3773" s="25"/>
      <c r="AA3773" s="25"/>
      <c r="AB3773" s="25"/>
      <c r="AC3773" s="25"/>
      <c r="AD3773" s="25"/>
      <c r="AF3773" s="25"/>
      <c r="AG3773" s="25"/>
      <c r="AH3773" s="25"/>
      <c r="AI3773" s="25"/>
      <c r="AJ3773" s="25"/>
    </row>
    <row r="3774" spans="14:36" x14ac:dyDescent="0.3">
      <c r="N3774" s="25"/>
      <c r="O3774" s="25"/>
      <c r="P3774" s="25"/>
      <c r="Q3774" s="25"/>
      <c r="R3774" s="25"/>
      <c r="S3774" s="25"/>
      <c r="Z3774" s="25"/>
      <c r="AA3774" s="25"/>
      <c r="AB3774" s="25"/>
      <c r="AC3774" s="25"/>
      <c r="AD3774" s="25"/>
      <c r="AF3774" s="25"/>
      <c r="AG3774" s="25"/>
      <c r="AH3774" s="25"/>
      <c r="AI3774" s="25"/>
      <c r="AJ3774" s="25"/>
    </row>
    <row r="3775" spans="14:36" x14ac:dyDescent="0.3">
      <c r="N3775" s="25"/>
      <c r="O3775" s="25"/>
      <c r="P3775" s="25"/>
      <c r="Q3775" s="25"/>
      <c r="R3775" s="25"/>
      <c r="S3775" s="25"/>
      <c r="Z3775" s="25"/>
      <c r="AA3775" s="25"/>
      <c r="AB3775" s="25"/>
      <c r="AC3775" s="25"/>
      <c r="AD3775" s="25"/>
      <c r="AF3775" s="25"/>
      <c r="AG3775" s="25"/>
      <c r="AH3775" s="25"/>
      <c r="AI3775" s="25"/>
      <c r="AJ3775" s="25"/>
    </row>
    <row r="3776" spans="14:36" x14ac:dyDescent="0.3">
      <c r="N3776" s="25"/>
      <c r="O3776" s="25"/>
      <c r="P3776" s="25"/>
      <c r="Q3776" s="25"/>
      <c r="R3776" s="25"/>
      <c r="S3776" s="25"/>
      <c r="Z3776" s="25"/>
      <c r="AA3776" s="25"/>
      <c r="AB3776" s="25"/>
      <c r="AC3776" s="25"/>
      <c r="AD3776" s="25"/>
      <c r="AF3776" s="25"/>
      <c r="AG3776" s="25"/>
      <c r="AH3776" s="25"/>
      <c r="AI3776" s="25"/>
      <c r="AJ3776" s="25"/>
    </row>
    <row r="3777" spans="14:36" x14ac:dyDescent="0.3">
      <c r="N3777" s="25"/>
      <c r="O3777" s="25"/>
      <c r="P3777" s="25"/>
      <c r="Q3777" s="25"/>
      <c r="R3777" s="25"/>
      <c r="S3777" s="25"/>
      <c r="Z3777" s="25"/>
      <c r="AA3777" s="25"/>
      <c r="AB3777" s="25"/>
      <c r="AC3777" s="25"/>
      <c r="AD3777" s="25"/>
      <c r="AF3777" s="25"/>
      <c r="AG3777" s="25"/>
      <c r="AH3777" s="25"/>
      <c r="AI3777" s="25"/>
      <c r="AJ3777" s="25"/>
    </row>
    <row r="3778" spans="14:36" x14ac:dyDescent="0.3">
      <c r="N3778" s="25"/>
      <c r="O3778" s="25"/>
      <c r="P3778" s="25"/>
      <c r="Q3778" s="25"/>
      <c r="R3778" s="25"/>
      <c r="S3778" s="25"/>
      <c r="Z3778" s="25"/>
      <c r="AA3778" s="25"/>
      <c r="AB3778" s="25"/>
      <c r="AC3778" s="25"/>
      <c r="AD3778" s="25"/>
      <c r="AF3778" s="25"/>
      <c r="AG3778" s="25"/>
      <c r="AH3778" s="25"/>
      <c r="AI3778" s="25"/>
      <c r="AJ3778" s="25"/>
    </row>
    <row r="3779" spans="14:36" x14ac:dyDescent="0.3">
      <c r="N3779" s="25"/>
      <c r="O3779" s="25"/>
      <c r="P3779" s="25"/>
      <c r="Q3779" s="25"/>
      <c r="R3779" s="25"/>
      <c r="S3779" s="25"/>
      <c r="Z3779" s="25"/>
      <c r="AA3779" s="25"/>
      <c r="AB3779" s="25"/>
      <c r="AC3779" s="25"/>
      <c r="AD3779" s="25"/>
      <c r="AF3779" s="25"/>
      <c r="AG3779" s="25"/>
      <c r="AH3779" s="25"/>
      <c r="AI3779" s="25"/>
      <c r="AJ3779" s="25"/>
    </row>
    <row r="3780" spans="14:36" x14ac:dyDescent="0.3">
      <c r="N3780" s="25"/>
      <c r="O3780" s="25"/>
      <c r="P3780" s="25"/>
      <c r="Q3780" s="25"/>
      <c r="R3780" s="25"/>
      <c r="S3780" s="25"/>
      <c r="Z3780" s="25"/>
      <c r="AA3780" s="25"/>
      <c r="AB3780" s="25"/>
      <c r="AC3780" s="25"/>
      <c r="AD3780" s="25"/>
      <c r="AF3780" s="25"/>
      <c r="AG3780" s="25"/>
      <c r="AH3780" s="25"/>
      <c r="AI3780" s="25"/>
      <c r="AJ3780" s="25"/>
    </row>
    <row r="3781" spans="14:36" x14ac:dyDescent="0.3">
      <c r="N3781" s="25"/>
      <c r="O3781" s="25"/>
      <c r="P3781" s="25"/>
      <c r="Q3781" s="25"/>
      <c r="R3781" s="25"/>
      <c r="S3781" s="25"/>
      <c r="Z3781" s="25"/>
      <c r="AA3781" s="25"/>
      <c r="AB3781" s="25"/>
      <c r="AC3781" s="25"/>
      <c r="AD3781" s="25"/>
      <c r="AF3781" s="25"/>
      <c r="AG3781" s="25"/>
      <c r="AH3781" s="25"/>
      <c r="AI3781" s="25"/>
      <c r="AJ3781" s="25"/>
    </row>
    <row r="3782" spans="14:36" x14ac:dyDescent="0.3">
      <c r="N3782" s="25"/>
      <c r="O3782" s="25"/>
      <c r="P3782" s="25"/>
      <c r="Q3782" s="25"/>
      <c r="R3782" s="25"/>
      <c r="S3782" s="25"/>
      <c r="Z3782" s="25"/>
      <c r="AA3782" s="25"/>
      <c r="AB3782" s="25"/>
      <c r="AC3782" s="25"/>
      <c r="AD3782" s="25"/>
      <c r="AF3782" s="25"/>
      <c r="AG3782" s="25"/>
      <c r="AH3782" s="25"/>
      <c r="AI3782" s="25"/>
      <c r="AJ3782" s="25"/>
    </row>
    <row r="3783" spans="14:36" x14ac:dyDescent="0.3">
      <c r="N3783" s="25"/>
      <c r="O3783" s="25"/>
      <c r="P3783" s="25"/>
      <c r="Q3783" s="25"/>
      <c r="R3783" s="25"/>
      <c r="S3783" s="25"/>
      <c r="Z3783" s="25"/>
      <c r="AA3783" s="25"/>
      <c r="AB3783" s="25"/>
      <c r="AC3783" s="25"/>
      <c r="AD3783" s="25"/>
      <c r="AF3783" s="25"/>
      <c r="AG3783" s="25"/>
      <c r="AH3783" s="25"/>
      <c r="AI3783" s="25"/>
      <c r="AJ3783" s="25"/>
    </row>
    <row r="3784" spans="14:36" x14ac:dyDescent="0.3">
      <c r="N3784" s="25"/>
      <c r="O3784" s="25"/>
      <c r="P3784" s="25"/>
      <c r="Q3784" s="25"/>
      <c r="R3784" s="25"/>
      <c r="S3784" s="25"/>
      <c r="Z3784" s="25"/>
      <c r="AA3784" s="25"/>
      <c r="AB3784" s="25"/>
      <c r="AC3784" s="25"/>
      <c r="AD3784" s="25"/>
      <c r="AF3784" s="25"/>
      <c r="AG3784" s="25"/>
      <c r="AH3784" s="25"/>
      <c r="AI3784" s="25"/>
      <c r="AJ3784" s="25"/>
    </row>
    <row r="3785" spans="14:36" x14ac:dyDescent="0.3">
      <c r="N3785" s="25"/>
      <c r="O3785" s="25"/>
      <c r="P3785" s="25"/>
      <c r="Q3785" s="25"/>
      <c r="R3785" s="25"/>
      <c r="S3785" s="25"/>
      <c r="Z3785" s="25"/>
      <c r="AA3785" s="25"/>
      <c r="AB3785" s="25"/>
      <c r="AC3785" s="25"/>
      <c r="AD3785" s="25"/>
      <c r="AF3785" s="25"/>
      <c r="AG3785" s="25"/>
      <c r="AH3785" s="25"/>
      <c r="AI3785" s="25"/>
      <c r="AJ3785" s="25"/>
    </row>
    <row r="3786" spans="14:36" x14ac:dyDescent="0.3">
      <c r="N3786" s="25"/>
      <c r="O3786" s="25"/>
      <c r="P3786" s="25"/>
      <c r="Q3786" s="25"/>
      <c r="R3786" s="25"/>
      <c r="S3786" s="25"/>
      <c r="Z3786" s="25"/>
      <c r="AA3786" s="25"/>
      <c r="AB3786" s="25"/>
      <c r="AC3786" s="25"/>
      <c r="AD3786" s="25"/>
      <c r="AF3786" s="25"/>
      <c r="AG3786" s="25"/>
      <c r="AH3786" s="25"/>
      <c r="AI3786" s="25"/>
      <c r="AJ3786" s="25"/>
    </row>
    <row r="3787" spans="14:36" x14ac:dyDescent="0.3">
      <c r="N3787" s="25"/>
      <c r="O3787" s="25"/>
      <c r="P3787" s="25"/>
      <c r="Q3787" s="25"/>
      <c r="R3787" s="25"/>
      <c r="S3787" s="25"/>
      <c r="Z3787" s="25"/>
      <c r="AA3787" s="25"/>
      <c r="AB3787" s="25"/>
      <c r="AC3787" s="25"/>
      <c r="AD3787" s="25"/>
      <c r="AF3787" s="25"/>
      <c r="AG3787" s="25"/>
      <c r="AH3787" s="25"/>
      <c r="AI3787" s="25"/>
      <c r="AJ3787" s="25"/>
    </row>
    <row r="3788" spans="14:36" x14ac:dyDescent="0.3">
      <c r="N3788" s="25"/>
      <c r="O3788" s="25"/>
      <c r="P3788" s="25"/>
      <c r="Q3788" s="25"/>
      <c r="R3788" s="25"/>
      <c r="S3788" s="25"/>
      <c r="Z3788" s="25"/>
      <c r="AA3788" s="25"/>
      <c r="AB3788" s="25"/>
      <c r="AC3788" s="25"/>
      <c r="AD3788" s="25"/>
      <c r="AF3788" s="25"/>
      <c r="AG3788" s="25"/>
      <c r="AH3788" s="25"/>
      <c r="AI3788" s="25"/>
      <c r="AJ3788" s="25"/>
    </row>
    <row r="3789" spans="14:36" x14ac:dyDescent="0.3">
      <c r="N3789" s="25"/>
      <c r="O3789" s="25"/>
      <c r="P3789" s="25"/>
      <c r="Q3789" s="25"/>
      <c r="R3789" s="25"/>
      <c r="S3789" s="25"/>
      <c r="Z3789" s="25"/>
      <c r="AA3789" s="25"/>
      <c r="AB3789" s="25"/>
      <c r="AC3789" s="25"/>
      <c r="AD3789" s="25"/>
      <c r="AF3789" s="25"/>
      <c r="AG3789" s="25"/>
      <c r="AH3789" s="25"/>
      <c r="AI3789" s="25"/>
      <c r="AJ3789" s="25"/>
    </row>
    <row r="3790" spans="14:36" x14ac:dyDescent="0.3">
      <c r="N3790" s="25"/>
      <c r="O3790" s="25"/>
      <c r="P3790" s="25"/>
      <c r="Q3790" s="25"/>
      <c r="R3790" s="25"/>
      <c r="S3790" s="25"/>
      <c r="Z3790" s="25"/>
      <c r="AA3790" s="25"/>
      <c r="AB3790" s="25"/>
      <c r="AC3790" s="25"/>
      <c r="AD3790" s="25"/>
      <c r="AF3790" s="25"/>
      <c r="AG3790" s="25"/>
      <c r="AH3790" s="25"/>
      <c r="AI3790" s="25"/>
      <c r="AJ3790" s="25"/>
    </row>
    <row r="3791" spans="14:36" x14ac:dyDescent="0.3">
      <c r="N3791" s="25"/>
      <c r="O3791" s="25"/>
      <c r="P3791" s="25"/>
      <c r="Q3791" s="25"/>
      <c r="R3791" s="25"/>
      <c r="S3791" s="25"/>
      <c r="Z3791" s="25"/>
      <c r="AA3791" s="25"/>
      <c r="AB3791" s="25"/>
      <c r="AC3791" s="25"/>
      <c r="AD3791" s="25"/>
      <c r="AF3791" s="25"/>
      <c r="AG3791" s="25"/>
      <c r="AH3791" s="25"/>
      <c r="AI3791" s="25"/>
      <c r="AJ3791" s="25"/>
    </row>
    <row r="3792" spans="14:36" x14ac:dyDescent="0.3">
      <c r="N3792" s="25"/>
      <c r="O3792" s="25"/>
      <c r="P3792" s="25"/>
      <c r="Q3792" s="25"/>
      <c r="R3792" s="25"/>
      <c r="S3792" s="25"/>
      <c r="Z3792" s="25"/>
      <c r="AA3792" s="25"/>
      <c r="AB3792" s="25"/>
      <c r="AC3792" s="25"/>
      <c r="AD3792" s="25"/>
      <c r="AF3792" s="25"/>
      <c r="AG3792" s="25"/>
      <c r="AH3792" s="25"/>
      <c r="AI3792" s="25"/>
      <c r="AJ3792" s="25"/>
    </row>
    <row r="3793" spans="14:36" x14ac:dyDescent="0.3">
      <c r="N3793" s="25"/>
      <c r="O3793" s="25"/>
      <c r="P3793" s="25"/>
      <c r="Q3793" s="25"/>
      <c r="R3793" s="25"/>
      <c r="S3793" s="25"/>
      <c r="Z3793" s="25"/>
      <c r="AA3793" s="25"/>
      <c r="AB3793" s="25"/>
      <c r="AC3793" s="25"/>
      <c r="AD3793" s="25"/>
      <c r="AF3793" s="25"/>
      <c r="AG3793" s="25"/>
      <c r="AH3793" s="25"/>
      <c r="AI3793" s="25"/>
      <c r="AJ3793" s="25"/>
    </row>
    <row r="3794" spans="14:36" x14ac:dyDescent="0.3">
      <c r="N3794" s="25"/>
      <c r="O3794" s="25"/>
      <c r="P3794" s="25"/>
      <c r="Q3794" s="25"/>
      <c r="R3794" s="25"/>
      <c r="S3794" s="25"/>
      <c r="Z3794" s="25"/>
      <c r="AA3794" s="25"/>
      <c r="AB3794" s="25"/>
      <c r="AC3794" s="25"/>
      <c r="AD3794" s="25"/>
      <c r="AF3794" s="25"/>
      <c r="AG3794" s="25"/>
      <c r="AH3794" s="25"/>
      <c r="AI3794" s="25"/>
      <c r="AJ3794" s="25"/>
    </row>
    <row r="3795" spans="14:36" x14ac:dyDescent="0.3">
      <c r="N3795" s="25"/>
      <c r="O3795" s="25"/>
      <c r="P3795" s="25"/>
      <c r="Q3795" s="25"/>
      <c r="R3795" s="25"/>
      <c r="S3795" s="25"/>
      <c r="Z3795" s="25"/>
      <c r="AA3795" s="25"/>
      <c r="AB3795" s="25"/>
      <c r="AC3795" s="25"/>
      <c r="AD3795" s="25"/>
      <c r="AF3795" s="25"/>
      <c r="AG3795" s="25"/>
      <c r="AH3795" s="25"/>
      <c r="AI3795" s="25"/>
      <c r="AJ3795" s="25"/>
    </row>
    <row r="3796" spans="14:36" x14ac:dyDescent="0.3">
      <c r="N3796" s="25"/>
      <c r="O3796" s="25"/>
      <c r="P3796" s="25"/>
      <c r="Q3796" s="25"/>
      <c r="R3796" s="25"/>
      <c r="S3796" s="25"/>
      <c r="Z3796" s="25"/>
      <c r="AA3796" s="25"/>
      <c r="AB3796" s="25"/>
      <c r="AC3796" s="25"/>
      <c r="AD3796" s="25"/>
      <c r="AF3796" s="25"/>
      <c r="AG3796" s="25"/>
      <c r="AH3796" s="25"/>
      <c r="AI3796" s="25"/>
      <c r="AJ3796" s="25"/>
    </row>
    <row r="3797" spans="14:36" x14ac:dyDescent="0.3">
      <c r="N3797" s="25"/>
      <c r="O3797" s="25"/>
      <c r="P3797" s="25"/>
      <c r="Q3797" s="25"/>
      <c r="R3797" s="25"/>
      <c r="S3797" s="25"/>
      <c r="Z3797" s="25"/>
      <c r="AA3797" s="25"/>
      <c r="AB3797" s="25"/>
      <c r="AC3797" s="25"/>
      <c r="AD3797" s="25"/>
      <c r="AF3797" s="25"/>
      <c r="AG3797" s="25"/>
      <c r="AH3797" s="25"/>
      <c r="AI3797" s="25"/>
      <c r="AJ3797" s="25"/>
    </row>
    <row r="3798" spans="14:36" x14ac:dyDescent="0.3">
      <c r="N3798" s="25"/>
      <c r="O3798" s="25"/>
      <c r="P3798" s="25"/>
      <c r="Q3798" s="25"/>
      <c r="R3798" s="25"/>
      <c r="S3798" s="25"/>
      <c r="Z3798" s="25"/>
      <c r="AA3798" s="25"/>
      <c r="AB3798" s="25"/>
      <c r="AC3798" s="25"/>
      <c r="AD3798" s="25"/>
      <c r="AF3798" s="25"/>
      <c r="AG3798" s="25"/>
      <c r="AH3798" s="25"/>
      <c r="AI3798" s="25"/>
      <c r="AJ3798" s="25"/>
    </row>
    <row r="3799" spans="14:36" x14ac:dyDescent="0.3">
      <c r="N3799" s="25"/>
      <c r="O3799" s="25"/>
      <c r="P3799" s="25"/>
      <c r="Q3799" s="25"/>
      <c r="R3799" s="25"/>
      <c r="S3799" s="25"/>
      <c r="Z3799" s="25"/>
      <c r="AA3799" s="25"/>
      <c r="AB3799" s="25"/>
      <c r="AC3799" s="25"/>
      <c r="AD3799" s="25"/>
      <c r="AF3799" s="25"/>
      <c r="AG3799" s="25"/>
      <c r="AH3799" s="25"/>
      <c r="AI3799" s="25"/>
      <c r="AJ3799" s="25"/>
    </row>
    <row r="3800" spans="14:36" x14ac:dyDescent="0.3">
      <c r="N3800" s="25"/>
      <c r="O3800" s="25"/>
      <c r="P3800" s="25"/>
      <c r="Q3800" s="25"/>
      <c r="R3800" s="25"/>
      <c r="S3800" s="25"/>
      <c r="Z3800" s="25"/>
      <c r="AA3800" s="25"/>
      <c r="AB3800" s="25"/>
      <c r="AC3800" s="25"/>
      <c r="AD3800" s="25"/>
      <c r="AF3800" s="25"/>
      <c r="AG3800" s="25"/>
      <c r="AH3800" s="25"/>
      <c r="AI3800" s="25"/>
      <c r="AJ3800" s="25"/>
    </row>
    <row r="3801" spans="14:36" x14ac:dyDescent="0.3">
      <c r="N3801" s="25"/>
      <c r="O3801" s="25"/>
      <c r="P3801" s="25"/>
      <c r="Q3801" s="25"/>
      <c r="R3801" s="25"/>
      <c r="S3801" s="25"/>
      <c r="Z3801" s="25"/>
      <c r="AA3801" s="25"/>
      <c r="AB3801" s="25"/>
      <c r="AC3801" s="25"/>
      <c r="AD3801" s="25"/>
      <c r="AF3801" s="25"/>
      <c r="AG3801" s="25"/>
      <c r="AH3801" s="25"/>
      <c r="AI3801" s="25"/>
      <c r="AJ3801" s="25"/>
    </row>
    <row r="3802" spans="14:36" x14ac:dyDescent="0.3">
      <c r="N3802" s="25"/>
      <c r="O3802" s="25"/>
      <c r="P3802" s="25"/>
      <c r="Q3802" s="25"/>
      <c r="R3802" s="25"/>
      <c r="S3802" s="25"/>
      <c r="Z3802" s="25"/>
      <c r="AA3802" s="25"/>
      <c r="AB3802" s="25"/>
      <c r="AC3802" s="25"/>
      <c r="AD3802" s="25"/>
      <c r="AF3802" s="25"/>
      <c r="AG3802" s="25"/>
      <c r="AH3802" s="25"/>
      <c r="AI3802" s="25"/>
      <c r="AJ3802" s="25"/>
    </row>
    <row r="3803" spans="14:36" x14ac:dyDescent="0.3">
      <c r="N3803" s="25"/>
      <c r="O3803" s="25"/>
      <c r="P3803" s="25"/>
      <c r="Q3803" s="25"/>
      <c r="R3803" s="25"/>
      <c r="S3803" s="25"/>
      <c r="Z3803" s="25"/>
      <c r="AA3803" s="25"/>
      <c r="AB3803" s="25"/>
      <c r="AC3803" s="25"/>
      <c r="AD3803" s="25"/>
      <c r="AF3803" s="25"/>
      <c r="AG3803" s="25"/>
      <c r="AH3803" s="25"/>
      <c r="AI3803" s="25"/>
      <c r="AJ3803" s="25"/>
    </row>
    <row r="3804" spans="14:36" x14ac:dyDescent="0.3">
      <c r="N3804" s="25"/>
      <c r="O3804" s="25"/>
      <c r="P3804" s="25"/>
      <c r="Q3804" s="25"/>
      <c r="R3804" s="25"/>
      <c r="S3804" s="25"/>
      <c r="Z3804" s="25"/>
      <c r="AA3804" s="25"/>
      <c r="AB3804" s="25"/>
      <c r="AC3804" s="25"/>
      <c r="AD3804" s="25"/>
      <c r="AF3804" s="25"/>
      <c r="AG3804" s="25"/>
      <c r="AH3804" s="25"/>
      <c r="AI3804" s="25"/>
      <c r="AJ3804" s="25"/>
    </row>
    <row r="3805" spans="14:36" x14ac:dyDescent="0.3">
      <c r="N3805" s="25"/>
      <c r="O3805" s="25"/>
      <c r="P3805" s="25"/>
      <c r="Q3805" s="25"/>
      <c r="R3805" s="25"/>
      <c r="S3805" s="25"/>
      <c r="Z3805" s="25"/>
      <c r="AA3805" s="25"/>
      <c r="AB3805" s="25"/>
      <c r="AC3805" s="25"/>
      <c r="AD3805" s="25"/>
      <c r="AF3805" s="25"/>
      <c r="AG3805" s="25"/>
      <c r="AH3805" s="25"/>
      <c r="AI3805" s="25"/>
      <c r="AJ3805" s="25"/>
    </row>
    <row r="3806" spans="14:36" x14ac:dyDescent="0.3">
      <c r="N3806" s="25"/>
      <c r="O3806" s="25"/>
      <c r="P3806" s="25"/>
      <c r="Q3806" s="25"/>
      <c r="R3806" s="25"/>
      <c r="S3806" s="25"/>
      <c r="Z3806" s="25"/>
      <c r="AA3806" s="25"/>
      <c r="AB3806" s="25"/>
      <c r="AC3806" s="25"/>
      <c r="AD3806" s="25"/>
      <c r="AF3806" s="25"/>
      <c r="AG3806" s="25"/>
      <c r="AH3806" s="25"/>
      <c r="AI3806" s="25"/>
      <c r="AJ3806" s="25"/>
    </row>
    <row r="3807" spans="14:36" x14ac:dyDescent="0.3">
      <c r="N3807" s="25"/>
      <c r="O3807" s="25"/>
      <c r="P3807" s="25"/>
      <c r="Q3807" s="25"/>
      <c r="R3807" s="25"/>
      <c r="S3807" s="25"/>
      <c r="Z3807" s="25"/>
      <c r="AA3807" s="25"/>
      <c r="AB3807" s="25"/>
      <c r="AC3807" s="25"/>
      <c r="AD3807" s="25"/>
      <c r="AF3807" s="25"/>
      <c r="AG3807" s="25"/>
      <c r="AH3807" s="25"/>
      <c r="AI3807" s="25"/>
      <c r="AJ3807" s="25"/>
    </row>
    <row r="3808" spans="14:36" x14ac:dyDescent="0.3">
      <c r="N3808" s="25"/>
      <c r="O3808" s="25"/>
      <c r="P3808" s="25"/>
      <c r="Q3808" s="25"/>
      <c r="R3808" s="25"/>
      <c r="S3808" s="25"/>
      <c r="Z3808" s="25"/>
      <c r="AA3808" s="25"/>
      <c r="AB3808" s="25"/>
      <c r="AC3808" s="25"/>
      <c r="AD3808" s="25"/>
      <c r="AF3808" s="25"/>
      <c r="AG3808" s="25"/>
      <c r="AH3808" s="25"/>
      <c r="AI3808" s="25"/>
      <c r="AJ3808" s="25"/>
    </row>
    <row r="3809" spans="14:36" x14ac:dyDescent="0.3">
      <c r="N3809" s="25"/>
      <c r="O3809" s="25"/>
      <c r="P3809" s="25"/>
      <c r="Q3809" s="25"/>
      <c r="R3809" s="25"/>
      <c r="S3809" s="25"/>
      <c r="Z3809" s="25"/>
      <c r="AA3809" s="25"/>
      <c r="AB3809" s="25"/>
      <c r="AC3809" s="25"/>
      <c r="AD3809" s="25"/>
      <c r="AF3809" s="25"/>
      <c r="AG3809" s="25"/>
      <c r="AH3809" s="25"/>
      <c r="AI3809" s="25"/>
      <c r="AJ3809" s="25"/>
    </row>
    <row r="3810" spans="14:36" x14ac:dyDescent="0.3">
      <c r="N3810" s="25"/>
      <c r="O3810" s="25"/>
      <c r="P3810" s="25"/>
      <c r="Q3810" s="25"/>
      <c r="R3810" s="25"/>
      <c r="S3810" s="25"/>
      <c r="Z3810" s="25"/>
      <c r="AA3810" s="25"/>
      <c r="AB3810" s="25"/>
      <c r="AC3810" s="25"/>
      <c r="AD3810" s="25"/>
      <c r="AF3810" s="25"/>
      <c r="AG3810" s="25"/>
      <c r="AH3810" s="25"/>
      <c r="AI3810" s="25"/>
      <c r="AJ3810" s="25"/>
    </row>
    <row r="3811" spans="14:36" x14ac:dyDescent="0.3">
      <c r="N3811" s="25"/>
      <c r="O3811" s="25"/>
      <c r="P3811" s="25"/>
      <c r="Q3811" s="25"/>
      <c r="R3811" s="25"/>
      <c r="S3811" s="25"/>
      <c r="Z3811" s="25"/>
      <c r="AA3811" s="25"/>
      <c r="AB3811" s="25"/>
      <c r="AC3811" s="25"/>
      <c r="AD3811" s="25"/>
      <c r="AF3811" s="25"/>
      <c r="AG3811" s="25"/>
      <c r="AH3811" s="25"/>
      <c r="AI3811" s="25"/>
      <c r="AJ3811" s="25"/>
    </row>
    <row r="3812" spans="14:36" x14ac:dyDescent="0.3">
      <c r="N3812" s="25"/>
      <c r="O3812" s="25"/>
      <c r="P3812" s="25"/>
      <c r="Q3812" s="25"/>
      <c r="R3812" s="25"/>
      <c r="S3812" s="25"/>
      <c r="Z3812" s="25"/>
      <c r="AA3812" s="25"/>
      <c r="AB3812" s="25"/>
      <c r="AC3812" s="25"/>
      <c r="AD3812" s="25"/>
      <c r="AF3812" s="25"/>
      <c r="AG3812" s="25"/>
      <c r="AH3812" s="25"/>
      <c r="AI3812" s="25"/>
      <c r="AJ3812" s="25"/>
    </row>
    <row r="3813" spans="14:36" x14ac:dyDescent="0.3">
      <c r="N3813" s="25"/>
      <c r="O3813" s="25"/>
      <c r="P3813" s="25"/>
      <c r="Q3813" s="25"/>
      <c r="R3813" s="25"/>
      <c r="S3813" s="25"/>
      <c r="Z3813" s="25"/>
      <c r="AA3813" s="25"/>
      <c r="AB3813" s="25"/>
      <c r="AC3813" s="25"/>
      <c r="AD3813" s="25"/>
      <c r="AF3813" s="25"/>
      <c r="AG3813" s="25"/>
      <c r="AH3813" s="25"/>
      <c r="AI3813" s="25"/>
      <c r="AJ3813" s="25"/>
    </row>
    <row r="3814" spans="14:36" x14ac:dyDescent="0.3">
      <c r="N3814" s="25"/>
      <c r="O3814" s="25"/>
      <c r="P3814" s="25"/>
      <c r="Q3814" s="25"/>
      <c r="R3814" s="25"/>
      <c r="S3814" s="25"/>
      <c r="Z3814" s="25"/>
      <c r="AA3814" s="25"/>
      <c r="AB3814" s="25"/>
      <c r="AC3814" s="25"/>
      <c r="AD3814" s="25"/>
      <c r="AF3814" s="25"/>
      <c r="AG3814" s="25"/>
      <c r="AH3814" s="25"/>
      <c r="AI3814" s="25"/>
      <c r="AJ3814" s="25"/>
    </row>
    <row r="3815" spans="14:36" x14ac:dyDescent="0.3">
      <c r="N3815" s="25"/>
      <c r="O3815" s="25"/>
      <c r="P3815" s="25"/>
      <c r="Q3815" s="25"/>
      <c r="R3815" s="25"/>
      <c r="S3815" s="25"/>
      <c r="Z3815" s="25"/>
      <c r="AA3815" s="25"/>
      <c r="AB3815" s="25"/>
      <c r="AC3815" s="25"/>
      <c r="AD3815" s="25"/>
      <c r="AF3815" s="25"/>
      <c r="AG3815" s="25"/>
      <c r="AH3815" s="25"/>
      <c r="AI3815" s="25"/>
      <c r="AJ3815" s="25"/>
    </row>
    <row r="3816" spans="14:36" x14ac:dyDescent="0.3">
      <c r="N3816" s="25"/>
      <c r="O3816" s="25"/>
      <c r="P3816" s="25"/>
      <c r="Q3816" s="25"/>
      <c r="R3816" s="25"/>
      <c r="S3816" s="25"/>
      <c r="Z3816" s="25"/>
      <c r="AA3816" s="25"/>
      <c r="AB3816" s="25"/>
      <c r="AC3816" s="25"/>
      <c r="AD3816" s="25"/>
      <c r="AF3816" s="25"/>
      <c r="AG3816" s="25"/>
      <c r="AH3816" s="25"/>
      <c r="AI3816" s="25"/>
      <c r="AJ3816" s="25"/>
    </row>
    <row r="3817" spans="14:36" x14ac:dyDescent="0.3">
      <c r="N3817" s="25"/>
      <c r="O3817" s="25"/>
      <c r="P3817" s="25"/>
      <c r="Q3817" s="25"/>
      <c r="R3817" s="25"/>
      <c r="S3817" s="25"/>
      <c r="Z3817" s="25"/>
      <c r="AA3817" s="25"/>
      <c r="AB3817" s="25"/>
      <c r="AC3817" s="25"/>
      <c r="AD3817" s="25"/>
      <c r="AF3817" s="25"/>
      <c r="AG3817" s="25"/>
      <c r="AH3817" s="25"/>
      <c r="AI3817" s="25"/>
      <c r="AJ3817" s="25"/>
    </row>
    <row r="3818" spans="14:36" x14ac:dyDescent="0.3">
      <c r="N3818" s="25"/>
      <c r="O3818" s="25"/>
      <c r="P3818" s="25"/>
      <c r="Q3818" s="25"/>
      <c r="R3818" s="25"/>
      <c r="S3818" s="25"/>
      <c r="Z3818" s="25"/>
      <c r="AA3818" s="25"/>
      <c r="AB3818" s="25"/>
      <c r="AC3818" s="25"/>
      <c r="AD3818" s="25"/>
      <c r="AF3818" s="25"/>
      <c r="AG3818" s="25"/>
      <c r="AH3818" s="25"/>
      <c r="AI3818" s="25"/>
      <c r="AJ3818" s="25"/>
    </row>
    <row r="3819" spans="14:36" x14ac:dyDescent="0.3">
      <c r="N3819" s="25"/>
      <c r="O3819" s="25"/>
      <c r="P3819" s="25"/>
      <c r="Q3819" s="25"/>
      <c r="R3819" s="25"/>
      <c r="S3819" s="25"/>
      <c r="Z3819" s="25"/>
      <c r="AA3819" s="25"/>
      <c r="AB3819" s="25"/>
      <c r="AC3819" s="25"/>
      <c r="AD3819" s="25"/>
      <c r="AF3819" s="25"/>
      <c r="AG3819" s="25"/>
      <c r="AH3819" s="25"/>
      <c r="AI3819" s="25"/>
      <c r="AJ3819" s="25"/>
    </row>
    <row r="3820" spans="14:36" x14ac:dyDescent="0.3">
      <c r="N3820" s="25"/>
      <c r="O3820" s="25"/>
      <c r="P3820" s="25"/>
      <c r="Q3820" s="25"/>
      <c r="R3820" s="25"/>
      <c r="S3820" s="25"/>
      <c r="Z3820" s="25"/>
      <c r="AA3820" s="25"/>
      <c r="AB3820" s="25"/>
      <c r="AC3820" s="25"/>
      <c r="AD3820" s="25"/>
      <c r="AF3820" s="25"/>
      <c r="AG3820" s="25"/>
      <c r="AH3820" s="25"/>
      <c r="AI3820" s="25"/>
      <c r="AJ3820" s="25"/>
    </row>
    <row r="3821" spans="14:36" x14ac:dyDescent="0.3">
      <c r="N3821" s="25"/>
      <c r="O3821" s="25"/>
      <c r="P3821" s="25"/>
      <c r="Q3821" s="25"/>
      <c r="R3821" s="25"/>
      <c r="S3821" s="25"/>
      <c r="Z3821" s="25"/>
      <c r="AA3821" s="25"/>
      <c r="AB3821" s="25"/>
      <c r="AC3821" s="25"/>
      <c r="AD3821" s="25"/>
      <c r="AF3821" s="25"/>
      <c r="AG3821" s="25"/>
      <c r="AH3821" s="25"/>
      <c r="AI3821" s="25"/>
      <c r="AJ3821" s="25"/>
    </row>
    <row r="3822" spans="14:36" x14ac:dyDescent="0.3">
      <c r="N3822" s="25"/>
      <c r="O3822" s="25"/>
      <c r="P3822" s="25"/>
      <c r="Q3822" s="25"/>
      <c r="R3822" s="25"/>
      <c r="S3822" s="25"/>
      <c r="Z3822" s="25"/>
      <c r="AA3822" s="25"/>
      <c r="AB3822" s="25"/>
      <c r="AC3822" s="25"/>
      <c r="AD3822" s="25"/>
      <c r="AF3822" s="25"/>
      <c r="AG3822" s="25"/>
      <c r="AH3822" s="25"/>
      <c r="AI3822" s="25"/>
      <c r="AJ3822" s="25"/>
    </row>
    <row r="3823" spans="14:36" x14ac:dyDescent="0.3">
      <c r="N3823" s="25"/>
      <c r="O3823" s="25"/>
      <c r="P3823" s="25"/>
      <c r="Q3823" s="25"/>
      <c r="R3823" s="25"/>
      <c r="S3823" s="25"/>
      <c r="Z3823" s="25"/>
      <c r="AA3823" s="25"/>
      <c r="AB3823" s="25"/>
      <c r="AC3823" s="25"/>
      <c r="AD3823" s="25"/>
      <c r="AF3823" s="25"/>
      <c r="AG3823" s="25"/>
      <c r="AH3823" s="25"/>
      <c r="AI3823" s="25"/>
      <c r="AJ3823" s="25"/>
    </row>
    <row r="3824" spans="14:36" x14ac:dyDescent="0.3">
      <c r="N3824" s="25"/>
      <c r="O3824" s="25"/>
      <c r="P3824" s="25"/>
      <c r="Q3824" s="25"/>
      <c r="R3824" s="25"/>
      <c r="S3824" s="25"/>
      <c r="Z3824" s="25"/>
      <c r="AA3824" s="25"/>
      <c r="AB3824" s="25"/>
      <c r="AC3824" s="25"/>
      <c r="AD3824" s="25"/>
      <c r="AF3824" s="25"/>
      <c r="AG3824" s="25"/>
      <c r="AH3824" s="25"/>
      <c r="AI3824" s="25"/>
      <c r="AJ3824" s="25"/>
    </row>
    <row r="3825" spans="14:36" x14ac:dyDescent="0.3">
      <c r="N3825" s="25"/>
      <c r="O3825" s="25"/>
      <c r="P3825" s="25"/>
      <c r="Q3825" s="25"/>
      <c r="R3825" s="25"/>
      <c r="S3825" s="25"/>
      <c r="Z3825" s="25"/>
      <c r="AA3825" s="25"/>
      <c r="AB3825" s="25"/>
      <c r="AC3825" s="25"/>
      <c r="AD3825" s="25"/>
      <c r="AF3825" s="25"/>
      <c r="AG3825" s="25"/>
      <c r="AH3825" s="25"/>
      <c r="AI3825" s="25"/>
      <c r="AJ3825" s="25"/>
    </row>
    <row r="3826" spans="14:36" x14ac:dyDescent="0.3">
      <c r="N3826" s="25"/>
      <c r="O3826" s="25"/>
      <c r="P3826" s="25"/>
      <c r="Q3826" s="25"/>
      <c r="R3826" s="25"/>
      <c r="S3826" s="25"/>
      <c r="Z3826" s="25"/>
      <c r="AA3826" s="25"/>
      <c r="AB3826" s="25"/>
      <c r="AC3826" s="25"/>
      <c r="AD3826" s="25"/>
      <c r="AF3826" s="25"/>
      <c r="AG3826" s="25"/>
      <c r="AH3826" s="25"/>
      <c r="AI3826" s="25"/>
      <c r="AJ3826" s="25"/>
    </row>
    <row r="3827" spans="14:36" x14ac:dyDescent="0.3">
      <c r="N3827" s="25"/>
      <c r="O3827" s="25"/>
      <c r="P3827" s="25"/>
      <c r="Q3827" s="25"/>
      <c r="R3827" s="25"/>
      <c r="S3827" s="25"/>
      <c r="Z3827" s="25"/>
      <c r="AA3827" s="25"/>
      <c r="AB3827" s="25"/>
      <c r="AC3827" s="25"/>
      <c r="AD3827" s="25"/>
      <c r="AF3827" s="25"/>
      <c r="AG3827" s="25"/>
      <c r="AH3827" s="25"/>
      <c r="AI3827" s="25"/>
      <c r="AJ3827" s="25"/>
    </row>
    <row r="3828" spans="14:36" x14ac:dyDescent="0.3">
      <c r="N3828" s="25"/>
      <c r="O3828" s="25"/>
      <c r="P3828" s="25"/>
      <c r="Q3828" s="25"/>
      <c r="R3828" s="25"/>
      <c r="S3828" s="25"/>
      <c r="Z3828" s="25"/>
      <c r="AA3828" s="25"/>
      <c r="AB3828" s="25"/>
      <c r="AC3828" s="25"/>
      <c r="AD3828" s="25"/>
      <c r="AF3828" s="25"/>
      <c r="AG3828" s="25"/>
      <c r="AH3828" s="25"/>
      <c r="AI3828" s="25"/>
      <c r="AJ3828" s="25"/>
    </row>
    <row r="3829" spans="14:36" x14ac:dyDescent="0.3">
      <c r="N3829" s="25"/>
      <c r="O3829" s="25"/>
      <c r="P3829" s="25"/>
      <c r="Q3829" s="25"/>
      <c r="R3829" s="25"/>
      <c r="S3829" s="25"/>
      <c r="Z3829" s="25"/>
      <c r="AA3829" s="25"/>
      <c r="AB3829" s="25"/>
      <c r="AC3829" s="25"/>
      <c r="AD3829" s="25"/>
      <c r="AF3829" s="25"/>
      <c r="AG3829" s="25"/>
      <c r="AH3829" s="25"/>
      <c r="AI3829" s="25"/>
      <c r="AJ3829" s="25"/>
    </row>
    <row r="3830" spans="14:36" x14ac:dyDescent="0.3">
      <c r="N3830" s="25"/>
      <c r="O3830" s="25"/>
      <c r="P3830" s="25"/>
      <c r="Q3830" s="25"/>
      <c r="R3830" s="25"/>
      <c r="S3830" s="25"/>
      <c r="Z3830" s="25"/>
      <c r="AA3830" s="25"/>
      <c r="AB3830" s="25"/>
      <c r="AC3830" s="25"/>
      <c r="AD3830" s="25"/>
      <c r="AF3830" s="25"/>
      <c r="AG3830" s="25"/>
      <c r="AH3830" s="25"/>
      <c r="AI3830" s="25"/>
      <c r="AJ3830" s="25"/>
    </row>
    <row r="3831" spans="14:36" x14ac:dyDescent="0.3">
      <c r="N3831" s="25"/>
      <c r="O3831" s="25"/>
      <c r="P3831" s="25"/>
      <c r="Q3831" s="25"/>
      <c r="R3831" s="25"/>
      <c r="S3831" s="25"/>
      <c r="Z3831" s="25"/>
      <c r="AA3831" s="25"/>
      <c r="AB3831" s="25"/>
      <c r="AC3831" s="25"/>
      <c r="AD3831" s="25"/>
      <c r="AF3831" s="25"/>
      <c r="AG3831" s="25"/>
      <c r="AH3831" s="25"/>
      <c r="AI3831" s="25"/>
      <c r="AJ3831" s="25"/>
    </row>
    <row r="3832" spans="14:36" x14ac:dyDescent="0.3">
      <c r="N3832" s="25"/>
      <c r="O3832" s="25"/>
      <c r="P3832" s="25"/>
      <c r="Q3832" s="25"/>
      <c r="R3832" s="25"/>
      <c r="S3832" s="25"/>
      <c r="Z3832" s="25"/>
      <c r="AA3832" s="25"/>
      <c r="AB3832" s="25"/>
      <c r="AC3832" s="25"/>
      <c r="AD3832" s="25"/>
      <c r="AF3832" s="25"/>
      <c r="AG3832" s="25"/>
      <c r="AH3832" s="25"/>
      <c r="AI3832" s="25"/>
      <c r="AJ3832" s="25"/>
    </row>
    <row r="3833" spans="14:36" x14ac:dyDescent="0.3">
      <c r="N3833" s="25"/>
      <c r="O3833" s="25"/>
      <c r="P3833" s="25"/>
      <c r="Q3833" s="25"/>
      <c r="R3833" s="25"/>
      <c r="S3833" s="25"/>
      <c r="Z3833" s="25"/>
      <c r="AA3833" s="25"/>
      <c r="AB3833" s="25"/>
      <c r="AC3833" s="25"/>
      <c r="AD3833" s="25"/>
      <c r="AF3833" s="25"/>
      <c r="AG3833" s="25"/>
      <c r="AH3833" s="25"/>
      <c r="AI3833" s="25"/>
      <c r="AJ3833" s="25"/>
    </row>
    <row r="3834" spans="14:36" x14ac:dyDescent="0.3">
      <c r="N3834" s="25"/>
      <c r="O3834" s="25"/>
      <c r="P3834" s="25"/>
      <c r="Q3834" s="25"/>
      <c r="R3834" s="25"/>
      <c r="S3834" s="25"/>
      <c r="Z3834" s="25"/>
      <c r="AA3834" s="25"/>
      <c r="AB3834" s="25"/>
      <c r="AC3834" s="25"/>
      <c r="AD3834" s="25"/>
      <c r="AF3834" s="25"/>
      <c r="AG3834" s="25"/>
      <c r="AH3834" s="25"/>
      <c r="AI3834" s="25"/>
      <c r="AJ3834" s="25"/>
    </row>
    <row r="3835" spans="14:36" x14ac:dyDescent="0.3">
      <c r="N3835" s="25"/>
      <c r="O3835" s="25"/>
      <c r="P3835" s="25"/>
      <c r="Q3835" s="25"/>
      <c r="R3835" s="25"/>
      <c r="S3835" s="25"/>
      <c r="Z3835" s="25"/>
      <c r="AA3835" s="25"/>
      <c r="AB3835" s="25"/>
      <c r="AC3835" s="25"/>
      <c r="AD3835" s="25"/>
      <c r="AF3835" s="25"/>
      <c r="AG3835" s="25"/>
      <c r="AH3835" s="25"/>
      <c r="AI3835" s="25"/>
      <c r="AJ3835" s="25"/>
    </row>
    <row r="3836" spans="14:36" x14ac:dyDescent="0.3">
      <c r="N3836" s="25"/>
      <c r="O3836" s="25"/>
      <c r="P3836" s="25"/>
      <c r="Q3836" s="25"/>
      <c r="R3836" s="25"/>
      <c r="S3836" s="25"/>
      <c r="Z3836" s="25"/>
      <c r="AA3836" s="25"/>
      <c r="AB3836" s="25"/>
      <c r="AC3836" s="25"/>
      <c r="AD3836" s="25"/>
      <c r="AF3836" s="25"/>
      <c r="AG3836" s="25"/>
      <c r="AH3836" s="25"/>
      <c r="AI3836" s="25"/>
      <c r="AJ3836" s="25"/>
    </row>
    <row r="3837" spans="14:36" x14ac:dyDescent="0.3">
      <c r="N3837" s="25"/>
      <c r="O3837" s="25"/>
      <c r="P3837" s="25"/>
      <c r="Q3837" s="25"/>
      <c r="R3837" s="25"/>
      <c r="S3837" s="25"/>
      <c r="Z3837" s="25"/>
      <c r="AA3837" s="25"/>
      <c r="AB3837" s="25"/>
      <c r="AC3837" s="25"/>
      <c r="AD3837" s="25"/>
      <c r="AF3837" s="25"/>
      <c r="AG3837" s="25"/>
      <c r="AH3837" s="25"/>
      <c r="AI3837" s="25"/>
      <c r="AJ3837" s="25"/>
    </row>
    <row r="3838" spans="14:36" x14ac:dyDescent="0.3">
      <c r="N3838" s="25"/>
      <c r="O3838" s="25"/>
      <c r="P3838" s="25"/>
      <c r="Q3838" s="25"/>
      <c r="R3838" s="25"/>
      <c r="S3838" s="25"/>
      <c r="Z3838" s="25"/>
      <c r="AA3838" s="25"/>
      <c r="AB3838" s="25"/>
      <c r="AC3838" s="25"/>
      <c r="AD3838" s="25"/>
      <c r="AF3838" s="25"/>
      <c r="AG3838" s="25"/>
      <c r="AH3838" s="25"/>
      <c r="AI3838" s="25"/>
      <c r="AJ3838" s="25"/>
    </row>
    <row r="3839" spans="14:36" x14ac:dyDescent="0.3">
      <c r="N3839" s="25"/>
      <c r="O3839" s="25"/>
      <c r="P3839" s="25"/>
      <c r="Q3839" s="25"/>
      <c r="R3839" s="25"/>
      <c r="S3839" s="25"/>
      <c r="Z3839" s="25"/>
      <c r="AA3839" s="25"/>
      <c r="AB3839" s="25"/>
      <c r="AC3839" s="25"/>
      <c r="AD3839" s="25"/>
      <c r="AF3839" s="25"/>
      <c r="AG3839" s="25"/>
      <c r="AH3839" s="25"/>
      <c r="AI3839" s="25"/>
      <c r="AJ3839" s="25"/>
    </row>
    <row r="3840" spans="14:36" x14ac:dyDescent="0.3">
      <c r="N3840" s="25"/>
      <c r="O3840" s="25"/>
      <c r="P3840" s="25"/>
      <c r="Q3840" s="25"/>
      <c r="R3840" s="25"/>
      <c r="S3840" s="25"/>
      <c r="Z3840" s="25"/>
      <c r="AA3840" s="25"/>
      <c r="AB3840" s="25"/>
      <c r="AC3840" s="25"/>
      <c r="AD3840" s="25"/>
      <c r="AF3840" s="25"/>
      <c r="AG3840" s="25"/>
      <c r="AH3840" s="25"/>
      <c r="AI3840" s="25"/>
      <c r="AJ3840" s="25"/>
    </row>
    <row r="3841" spans="14:36" x14ac:dyDescent="0.3">
      <c r="N3841" s="25"/>
      <c r="O3841" s="25"/>
      <c r="P3841" s="25"/>
      <c r="Q3841" s="25"/>
      <c r="R3841" s="25"/>
      <c r="S3841" s="25"/>
      <c r="Z3841" s="25"/>
      <c r="AA3841" s="25"/>
      <c r="AB3841" s="25"/>
      <c r="AC3841" s="25"/>
      <c r="AD3841" s="25"/>
      <c r="AF3841" s="25"/>
      <c r="AG3841" s="25"/>
      <c r="AH3841" s="25"/>
      <c r="AI3841" s="25"/>
      <c r="AJ3841" s="25"/>
    </row>
    <row r="3842" spans="14:36" x14ac:dyDescent="0.3">
      <c r="N3842" s="25"/>
      <c r="O3842" s="25"/>
      <c r="P3842" s="25"/>
      <c r="Q3842" s="25"/>
      <c r="R3842" s="25"/>
      <c r="S3842" s="25"/>
      <c r="Z3842" s="25"/>
      <c r="AA3842" s="25"/>
      <c r="AB3842" s="25"/>
      <c r="AC3842" s="25"/>
      <c r="AD3842" s="25"/>
      <c r="AF3842" s="25"/>
      <c r="AG3842" s="25"/>
      <c r="AH3842" s="25"/>
      <c r="AI3842" s="25"/>
      <c r="AJ3842" s="25"/>
    </row>
    <row r="3843" spans="14:36" x14ac:dyDescent="0.3">
      <c r="N3843" s="25"/>
      <c r="O3843" s="25"/>
      <c r="P3843" s="25"/>
      <c r="Q3843" s="25"/>
      <c r="R3843" s="25"/>
      <c r="S3843" s="25"/>
      <c r="Z3843" s="25"/>
      <c r="AA3843" s="25"/>
      <c r="AB3843" s="25"/>
      <c r="AC3843" s="25"/>
      <c r="AD3843" s="25"/>
      <c r="AF3843" s="25"/>
      <c r="AG3843" s="25"/>
      <c r="AH3843" s="25"/>
      <c r="AI3843" s="25"/>
      <c r="AJ3843" s="25"/>
    </row>
    <row r="3844" spans="14:36" x14ac:dyDescent="0.3">
      <c r="N3844" s="25"/>
      <c r="O3844" s="25"/>
      <c r="P3844" s="25"/>
      <c r="Q3844" s="25"/>
      <c r="R3844" s="25"/>
      <c r="S3844" s="25"/>
      <c r="Z3844" s="25"/>
      <c r="AA3844" s="25"/>
      <c r="AB3844" s="25"/>
      <c r="AC3844" s="25"/>
      <c r="AD3844" s="25"/>
      <c r="AF3844" s="25"/>
      <c r="AG3844" s="25"/>
      <c r="AH3844" s="25"/>
      <c r="AI3844" s="25"/>
      <c r="AJ3844" s="25"/>
    </row>
    <row r="3845" spans="14:36" x14ac:dyDescent="0.3">
      <c r="N3845" s="25"/>
      <c r="O3845" s="25"/>
      <c r="P3845" s="25"/>
      <c r="Q3845" s="25"/>
      <c r="R3845" s="25"/>
      <c r="S3845" s="25"/>
      <c r="Z3845" s="25"/>
      <c r="AA3845" s="25"/>
      <c r="AB3845" s="25"/>
      <c r="AC3845" s="25"/>
      <c r="AD3845" s="25"/>
      <c r="AF3845" s="25"/>
      <c r="AG3845" s="25"/>
      <c r="AH3845" s="25"/>
      <c r="AI3845" s="25"/>
      <c r="AJ3845" s="25"/>
    </row>
    <row r="3846" spans="14:36" x14ac:dyDescent="0.3">
      <c r="N3846" s="25"/>
      <c r="O3846" s="25"/>
      <c r="P3846" s="25"/>
      <c r="Q3846" s="25"/>
      <c r="R3846" s="25"/>
      <c r="S3846" s="25"/>
      <c r="Z3846" s="25"/>
      <c r="AA3846" s="25"/>
      <c r="AB3846" s="25"/>
      <c r="AC3846" s="25"/>
      <c r="AD3846" s="25"/>
      <c r="AF3846" s="25"/>
      <c r="AG3846" s="25"/>
      <c r="AH3846" s="25"/>
      <c r="AI3846" s="25"/>
      <c r="AJ3846" s="25"/>
    </row>
    <row r="3847" spans="14:36" x14ac:dyDescent="0.3">
      <c r="N3847" s="25"/>
      <c r="O3847" s="25"/>
      <c r="P3847" s="25"/>
      <c r="Q3847" s="25"/>
      <c r="R3847" s="25"/>
      <c r="S3847" s="25"/>
      <c r="Z3847" s="25"/>
      <c r="AA3847" s="25"/>
      <c r="AB3847" s="25"/>
      <c r="AC3847" s="25"/>
      <c r="AD3847" s="25"/>
      <c r="AF3847" s="25"/>
      <c r="AG3847" s="25"/>
      <c r="AH3847" s="25"/>
      <c r="AI3847" s="25"/>
      <c r="AJ3847" s="25"/>
    </row>
    <row r="3848" spans="14:36" x14ac:dyDescent="0.3">
      <c r="N3848" s="25"/>
      <c r="O3848" s="25"/>
      <c r="P3848" s="25"/>
      <c r="Q3848" s="25"/>
      <c r="R3848" s="25"/>
      <c r="S3848" s="25"/>
      <c r="Z3848" s="25"/>
      <c r="AA3848" s="25"/>
      <c r="AB3848" s="25"/>
      <c r="AC3848" s="25"/>
      <c r="AD3848" s="25"/>
      <c r="AF3848" s="25"/>
      <c r="AG3848" s="25"/>
      <c r="AH3848" s="25"/>
      <c r="AI3848" s="25"/>
      <c r="AJ3848" s="25"/>
    </row>
    <row r="3849" spans="14:36" x14ac:dyDescent="0.3">
      <c r="N3849" s="25"/>
      <c r="O3849" s="25"/>
      <c r="P3849" s="25"/>
      <c r="Q3849" s="25"/>
      <c r="R3849" s="25"/>
      <c r="S3849" s="25"/>
      <c r="Z3849" s="25"/>
      <c r="AA3849" s="25"/>
      <c r="AB3849" s="25"/>
      <c r="AC3849" s="25"/>
      <c r="AD3849" s="25"/>
      <c r="AF3849" s="25"/>
      <c r="AG3849" s="25"/>
      <c r="AH3849" s="25"/>
      <c r="AI3849" s="25"/>
      <c r="AJ3849" s="25"/>
    </row>
    <row r="3850" spans="14:36" x14ac:dyDescent="0.3">
      <c r="N3850" s="25"/>
      <c r="O3850" s="25"/>
      <c r="P3850" s="25"/>
      <c r="Q3850" s="25"/>
      <c r="R3850" s="25"/>
      <c r="S3850" s="25"/>
      <c r="Z3850" s="25"/>
      <c r="AA3850" s="25"/>
      <c r="AB3850" s="25"/>
      <c r="AC3850" s="25"/>
      <c r="AD3850" s="25"/>
      <c r="AF3850" s="25"/>
      <c r="AG3850" s="25"/>
      <c r="AH3850" s="25"/>
      <c r="AI3850" s="25"/>
      <c r="AJ3850" s="25"/>
    </row>
    <row r="3851" spans="14:36" x14ac:dyDescent="0.3">
      <c r="N3851" s="25"/>
      <c r="O3851" s="25"/>
      <c r="P3851" s="25"/>
      <c r="Q3851" s="25"/>
      <c r="R3851" s="25"/>
      <c r="S3851" s="25"/>
      <c r="Z3851" s="25"/>
      <c r="AA3851" s="25"/>
      <c r="AB3851" s="25"/>
      <c r="AC3851" s="25"/>
      <c r="AD3851" s="25"/>
      <c r="AF3851" s="25"/>
      <c r="AG3851" s="25"/>
      <c r="AH3851" s="25"/>
      <c r="AI3851" s="25"/>
      <c r="AJ3851" s="25"/>
    </row>
    <row r="3852" spans="14:36" x14ac:dyDescent="0.3">
      <c r="N3852" s="25"/>
      <c r="O3852" s="25"/>
      <c r="P3852" s="25"/>
      <c r="Q3852" s="25"/>
      <c r="R3852" s="25"/>
      <c r="S3852" s="25"/>
      <c r="Z3852" s="25"/>
      <c r="AA3852" s="25"/>
      <c r="AB3852" s="25"/>
      <c r="AC3852" s="25"/>
      <c r="AD3852" s="25"/>
      <c r="AF3852" s="25"/>
      <c r="AG3852" s="25"/>
      <c r="AH3852" s="25"/>
      <c r="AI3852" s="25"/>
      <c r="AJ3852" s="25"/>
    </row>
    <row r="3853" spans="14:36" x14ac:dyDescent="0.3">
      <c r="N3853" s="25"/>
      <c r="O3853" s="25"/>
      <c r="P3853" s="25"/>
      <c r="Q3853" s="25"/>
      <c r="R3853" s="25"/>
      <c r="S3853" s="25"/>
      <c r="Z3853" s="25"/>
      <c r="AA3853" s="25"/>
      <c r="AB3853" s="25"/>
      <c r="AC3853" s="25"/>
      <c r="AD3853" s="25"/>
      <c r="AF3853" s="25"/>
      <c r="AG3853" s="25"/>
      <c r="AH3853" s="25"/>
      <c r="AI3853" s="25"/>
      <c r="AJ3853" s="25"/>
    </row>
    <row r="3854" spans="14:36" x14ac:dyDescent="0.3">
      <c r="N3854" s="25"/>
      <c r="O3854" s="25"/>
      <c r="P3854" s="25"/>
      <c r="Q3854" s="25"/>
      <c r="R3854" s="25"/>
      <c r="S3854" s="25"/>
      <c r="Z3854" s="25"/>
      <c r="AA3854" s="25"/>
      <c r="AB3854" s="25"/>
      <c r="AC3854" s="25"/>
      <c r="AD3854" s="25"/>
      <c r="AF3854" s="25"/>
      <c r="AG3854" s="25"/>
      <c r="AH3854" s="25"/>
      <c r="AI3854" s="25"/>
      <c r="AJ3854" s="25"/>
    </row>
    <row r="3855" spans="14:36" x14ac:dyDescent="0.3">
      <c r="N3855" s="25"/>
      <c r="O3855" s="25"/>
      <c r="P3855" s="25"/>
      <c r="Q3855" s="25"/>
      <c r="R3855" s="25"/>
      <c r="S3855" s="25"/>
      <c r="Z3855" s="25"/>
      <c r="AA3855" s="25"/>
      <c r="AB3855" s="25"/>
      <c r="AC3855" s="25"/>
      <c r="AD3855" s="25"/>
      <c r="AF3855" s="25"/>
      <c r="AG3855" s="25"/>
      <c r="AH3855" s="25"/>
      <c r="AI3855" s="25"/>
      <c r="AJ3855" s="25"/>
    </row>
    <row r="3856" spans="14:36" x14ac:dyDescent="0.3">
      <c r="N3856" s="25"/>
      <c r="O3856" s="25"/>
      <c r="P3856" s="25"/>
      <c r="Q3856" s="25"/>
      <c r="R3856" s="25"/>
      <c r="S3856" s="25"/>
      <c r="Z3856" s="25"/>
      <c r="AA3856" s="25"/>
      <c r="AB3856" s="25"/>
      <c r="AC3856" s="25"/>
      <c r="AD3856" s="25"/>
      <c r="AF3856" s="25"/>
      <c r="AG3856" s="25"/>
      <c r="AH3856" s="25"/>
      <c r="AI3856" s="25"/>
      <c r="AJ3856" s="25"/>
    </row>
    <row r="3857" spans="14:36" x14ac:dyDescent="0.3">
      <c r="N3857" s="25"/>
      <c r="O3857" s="25"/>
      <c r="P3857" s="25"/>
      <c r="Q3857" s="25"/>
      <c r="R3857" s="25"/>
      <c r="S3857" s="25"/>
      <c r="Z3857" s="25"/>
      <c r="AA3857" s="25"/>
      <c r="AB3857" s="25"/>
      <c r="AC3857" s="25"/>
      <c r="AD3857" s="25"/>
      <c r="AF3857" s="25"/>
      <c r="AG3857" s="25"/>
      <c r="AH3857" s="25"/>
      <c r="AI3857" s="25"/>
      <c r="AJ3857" s="25"/>
    </row>
    <row r="3858" spans="14:36" x14ac:dyDescent="0.3">
      <c r="N3858" s="25"/>
      <c r="O3858" s="25"/>
      <c r="P3858" s="25"/>
      <c r="Q3858" s="25"/>
      <c r="R3858" s="25"/>
      <c r="S3858" s="25"/>
      <c r="Z3858" s="25"/>
      <c r="AA3858" s="25"/>
      <c r="AB3858" s="25"/>
      <c r="AC3858" s="25"/>
      <c r="AD3858" s="25"/>
      <c r="AF3858" s="25"/>
      <c r="AG3858" s="25"/>
      <c r="AH3858" s="25"/>
      <c r="AI3858" s="25"/>
      <c r="AJ3858" s="25"/>
    </row>
    <row r="3859" spans="14:36" x14ac:dyDescent="0.3">
      <c r="N3859" s="25"/>
      <c r="O3859" s="25"/>
      <c r="P3859" s="25"/>
      <c r="Q3859" s="25"/>
      <c r="R3859" s="25"/>
      <c r="S3859" s="25"/>
      <c r="Z3859" s="25"/>
      <c r="AA3859" s="25"/>
      <c r="AB3859" s="25"/>
      <c r="AC3859" s="25"/>
      <c r="AD3859" s="25"/>
      <c r="AF3859" s="25"/>
      <c r="AG3859" s="25"/>
      <c r="AH3859" s="25"/>
      <c r="AI3859" s="25"/>
      <c r="AJ3859" s="25"/>
    </row>
    <row r="3860" spans="14:36" x14ac:dyDescent="0.3">
      <c r="N3860" s="25"/>
      <c r="O3860" s="25"/>
      <c r="P3860" s="25"/>
      <c r="Q3860" s="25"/>
      <c r="R3860" s="25"/>
      <c r="S3860" s="25"/>
      <c r="Z3860" s="25"/>
      <c r="AA3860" s="25"/>
      <c r="AB3860" s="25"/>
      <c r="AC3860" s="25"/>
      <c r="AD3860" s="25"/>
      <c r="AF3860" s="25"/>
      <c r="AG3860" s="25"/>
      <c r="AH3860" s="25"/>
      <c r="AI3860" s="25"/>
      <c r="AJ3860" s="25"/>
    </row>
    <row r="3861" spans="14:36" x14ac:dyDescent="0.3">
      <c r="N3861" s="25"/>
      <c r="O3861" s="25"/>
      <c r="P3861" s="25"/>
      <c r="Q3861" s="25"/>
      <c r="R3861" s="25"/>
      <c r="S3861" s="25"/>
      <c r="Z3861" s="25"/>
      <c r="AA3861" s="25"/>
      <c r="AB3861" s="25"/>
      <c r="AC3861" s="25"/>
      <c r="AD3861" s="25"/>
      <c r="AF3861" s="25"/>
      <c r="AG3861" s="25"/>
      <c r="AH3861" s="25"/>
      <c r="AI3861" s="25"/>
      <c r="AJ3861" s="25"/>
    </row>
    <row r="3862" spans="14:36" x14ac:dyDescent="0.3">
      <c r="N3862" s="25"/>
      <c r="O3862" s="25"/>
      <c r="P3862" s="25"/>
      <c r="Q3862" s="25"/>
      <c r="R3862" s="25"/>
      <c r="S3862" s="25"/>
      <c r="Z3862" s="25"/>
      <c r="AA3862" s="25"/>
      <c r="AB3862" s="25"/>
      <c r="AC3862" s="25"/>
      <c r="AD3862" s="25"/>
      <c r="AF3862" s="25"/>
      <c r="AG3862" s="25"/>
      <c r="AH3862" s="25"/>
      <c r="AI3862" s="25"/>
      <c r="AJ3862" s="25"/>
    </row>
    <row r="3863" spans="14:36" x14ac:dyDescent="0.3">
      <c r="N3863" s="25"/>
      <c r="O3863" s="25"/>
      <c r="P3863" s="25"/>
      <c r="Q3863" s="25"/>
      <c r="R3863" s="25"/>
      <c r="S3863" s="25"/>
      <c r="Z3863" s="25"/>
      <c r="AA3863" s="25"/>
      <c r="AB3863" s="25"/>
      <c r="AC3863" s="25"/>
      <c r="AD3863" s="25"/>
      <c r="AF3863" s="25"/>
      <c r="AG3863" s="25"/>
      <c r="AH3863" s="25"/>
      <c r="AI3863" s="25"/>
      <c r="AJ3863" s="25"/>
    </row>
    <row r="3864" spans="14:36" x14ac:dyDescent="0.3">
      <c r="N3864" s="25"/>
      <c r="O3864" s="25"/>
      <c r="P3864" s="25"/>
      <c r="Q3864" s="25"/>
      <c r="R3864" s="25"/>
      <c r="S3864" s="25"/>
      <c r="Z3864" s="25"/>
      <c r="AA3864" s="25"/>
      <c r="AB3864" s="25"/>
      <c r="AC3864" s="25"/>
      <c r="AD3864" s="25"/>
      <c r="AF3864" s="25"/>
      <c r="AG3864" s="25"/>
      <c r="AH3864" s="25"/>
      <c r="AI3864" s="25"/>
      <c r="AJ3864" s="25"/>
    </row>
    <row r="3865" spans="14:36" x14ac:dyDescent="0.3">
      <c r="N3865" s="25"/>
      <c r="O3865" s="25"/>
      <c r="P3865" s="25"/>
      <c r="Q3865" s="25"/>
      <c r="R3865" s="25"/>
      <c r="S3865" s="25"/>
      <c r="Z3865" s="25"/>
      <c r="AA3865" s="25"/>
      <c r="AB3865" s="25"/>
      <c r="AC3865" s="25"/>
      <c r="AD3865" s="25"/>
      <c r="AF3865" s="25"/>
      <c r="AG3865" s="25"/>
      <c r="AH3865" s="25"/>
      <c r="AI3865" s="25"/>
      <c r="AJ3865" s="25"/>
    </row>
    <row r="3866" spans="14:36" x14ac:dyDescent="0.3">
      <c r="N3866" s="25"/>
      <c r="O3866" s="25"/>
      <c r="P3866" s="25"/>
      <c r="Q3866" s="25"/>
      <c r="R3866" s="25"/>
      <c r="S3866" s="25"/>
      <c r="Z3866" s="25"/>
      <c r="AA3866" s="25"/>
      <c r="AB3866" s="25"/>
      <c r="AC3866" s="25"/>
      <c r="AD3866" s="25"/>
      <c r="AF3866" s="25"/>
      <c r="AG3866" s="25"/>
      <c r="AH3866" s="25"/>
      <c r="AI3866" s="25"/>
      <c r="AJ3866" s="25"/>
    </row>
    <row r="3867" spans="14:36" x14ac:dyDescent="0.3">
      <c r="N3867" s="25"/>
      <c r="O3867" s="25"/>
      <c r="P3867" s="25"/>
      <c r="Q3867" s="25"/>
      <c r="R3867" s="25"/>
      <c r="S3867" s="25"/>
      <c r="Z3867" s="25"/>
      <c r="AA3867" s="25"/>
      <c r="AB3867" s="25"/>
      <c r="AC3867" s="25"/>
      <c r="AD3867" s="25"/>
      <c r="AF3867" s="25"/>
      <c r="AG3867" s="25"/>
      <c r="AH3867" s="25"/>
      <c r="AI3867" s="25"/>
      <c r="AJ3867" s="25"/>
    </row>
    <row r="3868" spans="14:36" x14ac:dyDescent="0.3">
      <c r="N3868" s="25"/>
      <c r="O3868" s="25"/>
      <c r="P3868" s="25"/>
      <c r="Q3868" s="25"/>
      <c r="R3868" s="25"/>
      <c r="S3868" s="25"/>
      <c r="Z3868" s="25"/>
      <c r="AA3868" s="25"/>
      <c r="AB3868" s="25"/>
      <c r="AC3868" s="25"/>
      <c r="AD3868" s="25"/>
      <c r="AF3868" s="25"/>
      <c r="AG3868" s="25"/>
      <c r="AH3868" s="25"/>
      <c r="AI3868" s="25"/>
      <c r="AJ3868" s="25"/>
    </row>
    <row r="3869" spans="14:36" x14ac:dyDescent="0.3">
      <c r="N3869" s="25"/>
      <c r="O3869" s="25"/>
      <c r="P3869" s="25"/>
      <c r="Q3869" s="25"/>
      <c r="R3869" s="25"/>
      <c r="S3869" s="25"/>
      <c r="Z3869" s="25"/>
      <c r="AA3869" s="25"/>
      <c r="AB3869" s="25"/>
      <c r="AC3869" s="25"/>
      <c r="AD3869" s="25"/>
      <c r="AF3869" s="25"/>
      <c r="AG3869" s="25"/>
      <c r="AH3869" s="25"/>
      <c r="AI3869" s="25"/>
      <c r="AJ3869" s="25"/>
    </row>
    <row r="3870" spans="14:36" x14ac:dyDescent="0.3">
      <c r="N3870" s="25"/>
      <c r="O3870" s="25"/>
      <c r="P3870" s="25"/>
      <c r="Q3870" s="25"/>
      <c r="R3870" s="25"/>
      <c r="S3870" s="25"/>
      <c r="Z3870" s="25"/>
      <c r="AA3870" s="25"/>
      <c r="AB3870" s="25"/>
      <c r="AC3870" s="25"/>
      <c r="AD3870" s="25"/>
      <c r="AF3870" s="25"/>
      <c r="AG3870" s="25"/>
      <c r="AH3870" s="25"/>
      <c r="AI3870" s="25"/>
      <c r="AJ3870" s="25"/>
    </row>
    <row r="3871" spans="14:36" x14ac:dyDescent="0.3">
      <c r="N3871" s="25"/>
      <c r="O3871" s="25"/>
      <c r="P3871" s="25"/>
      <c r="Q3871" s="25"/>
      <c r="R3871" s="25"/>
      <c r="S3871" s="25"/>
      <c r="Z3871" s="25"/>
      <c r="AA3871" s="25"/>
      <c r="AB3871" s="25"/>
      <c r="AC3871" s="25"/>
      <c r="AD3871" s="25"/>
      <c r="AF3871" s="25"/>
      <c r="AG3871" s="25"/>
      <c r="AH3871" s="25"/>
      <c r="AI3871" s="25"/>
      <c r="AJ3871" s="25"/>
    </row>
    <row r="3872" spans="14:36" x14ac:dyDescent="0.3">
      <c r="N3872" s="25"/>
      <c r="O3872" s="25"/>
      <c r="P3872" s="25"/>
      <c r="Q3872" s="25"/>
      <c r="R3872" s="25"/>
      <c r="S3872" s="25"/>
      <c r="Z3872" s="25"/>
      <c r="AA3872" s="25"/>
      <c r="AB3872" s="25"/>
      <c r="AC3872" s="25"/>
      <c r="AD3872" s="25"/>
      <c r="AF3872" s="25"/>
      <c r="AG3872" s="25"/>
      <c r="AH3872" s="25"/>
      <c r="AI3872" s="25"/>
      <c r="AJ3872" s="25"/>
    </row>
    <row r="3873" spans="14:36" x14ac:dyDescent="0.3">
      <c r="N3873" s="25"/>
      <c r="O3873" s="25"/>
      <c r="P3873" s="25"/>
      <c r="Q3873" s="25"/>
      <c r="R3873" s="25"/>
      <c r="S3873" s="25"/>
      <c r="Z3873" s="25"/>
      <c r="AA3873" s="25"/>
      <c r="AB3873" s="25"/>
      <c r="AC3873" s="25"/>
      <c r="AD3873" s="25"/>
      <c r="AF3873" s="25"/>
      <c r="AG3873" s="25"/>
      <c r="AH3873" s="25"/>
      <c r="AI3873" s="25"/>
      <c r="AJ3873" s="25"/>
    </row>
    <row r="3874" spans="14:36" x14ac:dyDescent="0.3">
      <c r="N3874" s="25"/>
      <c r="O3874" s="25"/>
      <c r="P3874" s="25"/>
      <c r="Q3874" s="25"/>
      <c r="R3874" s="25"/>
      <c r="S3874" s="25"/>
      <c r="Z3874" s="25"/>
      <c r="AA3874" s="25"/>
      <c r="AB3874" s="25"/>
      <c r="AC3874" s="25"/>
      <c r="AD3874" s="25"/>
      <c r="AF3874" s="25"/>
      <c r="AG3874" s="25"/>
      <c r="AH3874" s="25"/>
      <c r="AI3874" s="25"/>
      <c r="AJ3874" s="25"/>
    </row>
    <row r="3875" spans="14:36" x14ac:dyDescent="0.3">
      <c r="N3875" s="25"/>
      <c r="O3875" s="25"/>
      <c r="P3875" s="25"/>
      <c r="Q3875" s="25"/>
      <c r="R3875" s="25"/>
      <c r="S3875" s="25"/>
      <c r="Z3875" s="25"/>
      <c r="AA3875" s="25"/>
      <c r="AB3875" s="25"/>
      <c r="AC3875" s="25"/>
      <c r="AD3875" s="25"/>
      <c r="AF3875" s="25"/>
      <c r="AG3875" s="25"/>
      <c r="AH3875" s="25"/>
      <c r="AI3875" s="25"/>
      <c r="AJ3875" s="25"/>
    </row>
    <row r="3876" spans="14:36" x14ac:dyDescent="0.3">
      <c r="N3876" s="25"/>
      <c r="O3876" s="25"/>
      <c r="P3876" s="25"/>
      <c r="Q3876" s="25"/>
      <c r="R3876" s="25"/>
      <c r="S3876" s="25"/>
      <c r="Z3876" s="25"/>
      <c r="AA3876" s="25"/>
      <c r="AB3876" s="25"/>
      <c r="AC3876" s="25"/>
      <c r="AD3876" s="25"/>
      <c r="AF3876" s="25"/>
      <c r="AG3876" s="25"/>
      <c r="AH3876" s="25"/>
      <c r="AI3876" s="25"/>
      <c r="AJ3876" s="25"/>
    </row>
    <row r="3877" spans="14:36" x14ac:dyDescent="0.3">
      <c r="N3877" s="25"/>
      <c r="O3877" s="25"/>
      <c r="P3877" s="25"/>
      <c r="Q3877" s="25"/>
      <c r="R3877" s="25"/>
      <c r="S3877" s="25"/>
      <c r="Z3877" s="25"/>
      <c r="AA3877" s="25"/>
      <c r="AB3877" s="25"/>
      <c r="AC3877" s="25"/>
      <c r="AD3877" s="25"/>
      <c r="AF3877" s="25"/>
      <c r="AG3877" s="25"/>
      <c r="AH3877" s="25"/>
      <c r="AI3877" s="25"/>
      <c r="AJ3877" s="25"/>
    </row>
    <row r="3878" spans="14:36" x14ac:dyDescent="0.3">
      <c r="N3878" s="25"/>
      <c r="O3878" s="25"/>
      <c r="P3878" s="25"/>
      <c r="Q3878" s="25"/>
      <c r="R3878" s="25"/>
      <c r="S3878" s="25"/>
      <c r="Z3878" s="25"/>
      <c r="AA3878" s="25"/>
      <c r="AB3878" s="25"/>
      <c r="AC3878" s="25"/>
      <c r="AD3878" s="25"/>
      <c r="AF3878" s="25"/>
      <c r="AG3878" s="25"/>
      <c r="AH3878" s="25"/>
      <c r="AI3878" s="25"/>
      <c r="AJ3878" s="25"/>
    </row>
    <row r="3879" spans="14:36" x14ac:dyDescent="0.3">
      <c r="N3879" s="25"/>
      <c r="O3879" s="25"/>
      <c r="P3879" s="25"/>
      <c r="Q3879" s="25"/>
      <c r="R3879" s="25"/>
      <c r="S3879" s="25"/>
      <c r="Z3879" s="25"/>
      <c r="AA3879" s="25"/>
      <c r="AB3879" s="25"/>
      <c r="AC3879" s="25"/>
      <c r="AD3879" s="25"/>
      <c r="AF3879" s="25"/>
      <c r="AG3879" s="25"/>
      <c r="AH3879" s="25"/>
      <c r="AI3879" s="25"/>
      <c r="AJ3879" s="25"/>
    </row>
    <row r="3880" spans="14:36" x14ac:dyDescent="0.3">
      <c r="N3880" s="25"/>
      <c r="O3880" s="25"/>
      <c r="P3880" s="25"/>
      <c r="Q3880" s="25"/>
      <c r="R3880" s="25"/>
      <c r="S3880" s="25"/>
      <c r="Z3880" s="25"/>
      <c r="AA3880" s="25"/>
      <c r="AB3880" s="25"/>
      <c r="AC3880" s="25"/>
      <c r="AD3880" s="25"/>
      <c r="AF3880" s="25"/>
      <c r="AG3880" s="25"/>
      <c r="AH3880" s="25"/>
      <c r="AI3880" s="25"/>
      <c r="AJ3880" s="25"/>
    </row>
    <row r="3881" spans="14:36" x14ac:dyDescent="0.3">
      <c r="N3881" s="25"/>
      <c r="O3881" s="25"/>
      <c r="P3881" s="25"/>
      <c r="Q3881" s="25"/>
      <c r="R3881" s="25"/>
      <c r="S3881" s="25"/>
      <c r="Z3881" s="25"/>
      <c r="AA3881" s="25"/>
      <c r="AB3881" s="25"/>
      <c r="AC3881" s="25"/>
      <c r="AD3881" s="25"/>
      <c r="AF3881" s="25"/>
      <c r="AG3881" s="25"/>
      <c r="AH3881" s="25"/>
      <c r="AI3881" s="25"/>
      <c r="AJ3881" s="25"/>
    </row>
    <row r="3882" spans="14:36" x14ac:dyDescent="0.3">
      <c r="N3882" s="25"/>
      <c r="O3882" s="25"/>
      <c r="P3882" s="25"/>
      <c r="Q3882" s="25"/>
      <c r="R3882" s="25"/>
      <c r="S3882" s="25"/>
      <c r="Z3882" s="25"/>
      <c r="AA3882" s="25"/>
      <c r="AB3882" s="25"/>
      <c r="AC3882" s="25"/>
      <c r="AD3882" s="25"/>
      <c r="AF3882" s="25"/>
      <c r="AG3882" s="25"/>
      <c r="AH3882" s="25"/>
      <c r="AI3882" s="25"/>
      <c r="AJ3882" s="25"/>
    </row>
    <row r="3883" spans="14:36" x14ac:dyDescent="0.3">
      <c r="N3883" s="25"/>
      <c r="O3883" s="25"/>
      <c r="P3883" s="25"/>
      <c r="Q3883" s="25"/>
      <c r="R3883" s="25"/>
      <c r="S3883" s="25"/>
      <c r="Z3883" s="25"/>
      <c r="AA3883" s="25"/>
      <c r="AB3883" s="25"/>
      <c r="AC3883" s="25"/>
      <c r="AD3883" s="25"/>
      <c r="AF3883" s="25"/>
      <c r="AG3883" s="25"/>
      <c r="AH3883" s="25"/>
      <c r="AI3883" s="25"/>
      <c r="AJ3883" s="25"/>
    </row>
    <row r="3884" spans="14:36" x14ac:dyDescent="0.3">
      <c r="N3884" s="25"/>
      <c r="O3884" s="25"/>
      <c r="P3884" s="25"/>
      <c r="Q3884" s="25"/>
      <c r="R3884" s="25"/>
      <c r="S3884" s="25"/>
      <c r="Z3884" s="25"/>
      <c r="AA3884" s="25"/>
      <c r="AB3884" s="25"/>
      <c r="AC3884" s="25"/>
      <c r="AD3884" s="25"/>
      <c r="AF3884" s="25"/>
      <c r="AG3884" s="25"/>
      <c r="AH3884" s="25"/>
      <c r="AI3884" s="25"/>
      <c r="AJ3884" s="25"/>
    </row>
    <row r="3885" spans="14:36" x14ac:dyDescent="0.3">
      <c r="N3885" s="25"/>
      <c r="O3885" s="25"/>
      <c r="P3885" s="25"/>
      <c r="Q3885" s="25"/>
      <c r="R3885" s="25"/>
      <c r="S3885" s="25"/>
      <c r="Z3885" s="25"/>
      <c r="AA3885" s="25"/>
      <c r="AB3885" s="25"/>
      <c r="AC3885" s="25"/>
      <c r="AD3885" s="25"/>
      <c r="AF3885" s="25"/>
      <c r="AG3885" s="25"/>
      <c r="AH3885" s="25"/>
      <c r="AI3885" s="25"/>
      <c r="AJ3885" s="25"/>
    </row>
    <row r="3886" spans="14:36" x14ac:dyDescent="0.3">
      <c r="N3886" s="25"/>
      <c r="O3886" s="25"/>
      <c r="P3886" s="25"/>
      <c r="Q3886" s="25"/>
      <c r="R3886" s="25"/>
      <c r="S3886" s="25"/>
      <c r="Z3886" s="25"/>
      <c r="AA3886" s="25"/>
      <c r="AB3886" s="25"/>
      <c r="AC3886" s="25"/>
      <c r="AD3886" s="25"/>
      <c r="AF3886" s="25"/>
      <c r="AG3886" s="25"/>
      <c r="AH3886" s="25"/>
      <c r="AI3886" s="25"/>
      <c r="AJ3886" s="25"/>
    </row>
    <row r="3887" spans="14:36" x14ac:dyDescent="0.3">
      <c r="N3887" s="25"/>
      <c r="O3887" s="25"/>
      <c r="P3887" s="25"/>
      <c r="Q3887" s="25"/>
      <c r="R3887" s="25"/>
      <c r="S3887" s="25"/>
      <c r="Z3887" s="25"/>
      <c r="AA3887" s="25"/>
      <c r="AB3887" s="25"/>
      <c r="AC3887" s="25"/>
      <c r="AD3887" s="25"/>
      <c r="AF3887" s="25"/>
      <c r="AG3887" s="25"/>
      <c r="AH3887" s="25"/>
      <c r="AI3887" s="25"/>
      <c r="AJ3887" s="25"/>
    </row>
    <row r="3888" spans="14:36" x14ac:dyDescent="0.3">
      <c r="N3888" s="25"/>
      <c r="O3888" s="25"/>
      <c r="P3888" s="25"/>
      <c r="Q3888" s="25"/>
      <c r="R3888" s="25"/>
      <c r="S3888" s="25"/>
      <c r="Z3888" s="25"/>
      <c r="AA3888" s="25"/>
      <c r="AB3888" s="25"/>
      <c r="AC3888" s="25"/>
      <c r="AD3888" s="25"/>
      <c r="AF3888" s="25"/>
      <c r="AG3888" s="25"/>
      <c r="AH3888" s="25"/>
      <c r="AI3888" s="25"/>
      <c r="AJ3888" s="25"/>
    </row>
    <row r="3889" spans="14:36" x14ac:dyDescent="0.3">
      <c r="N3889" s="25"/>
      <c r="O3889" s="25"/>
      <c r="P3889" s="25"/>
      <c r="Q3889" s="25"/>
      <c r="R3889" s="25"/>
      <c r="S3889" s="25"/>
      <c r="Z3889" s="25"/>
      <c r="AA3889" s="25"/>
      <c r="AB3889" s="25"/>
      <c r="AC3889" s="25"/>
      <c r="AD3889" s="25"/>
      <c r="AF3889" s="25"/>
      <c r="AG3889" s="25"/>
      <c r="AH3889" s="25"/>
      <c r="AI3889" s="25"/>
      <c r="AJ3889" s="25"/>
    </row>
    <row r="3890" spans="14:36" x14ac:dyDescent="0.3">
      <c r="N3890" s="25"/>
      <c r="O3890" s="25"/>
      <c r="P3890" s="25"/>
      <c r="Q3890" s="25"/>
      <c r="R3890" s="25"/>
      <c r="S3890" s="25"/>
      <c r="Z3890" s="25"/>
      <c r="AA3890" s="25"/>
      <c r="AB3890" s="25"/>
      <c r="AC3890" s="25"/>
      <c r="AD3890" s="25"/>
      <c r="AF3890" s="25"/>
      <c r="AG3890" s="25"/>
      <c r="AH3890" s="25"/>
      <c r="AI3890" s="25"/>
      <c r="AJ3890" s="25"/>
    </row>
    <row r="3891" spans="14:36" x14ac:dyDescent="0.3">
      <c r="N3891" s="25"/>
      <c r="O3891" s="25"/>
      <c r="P3891" s="25"/>
      <c r="Q3891" s="25"/>
      <c r="R3891" s="25"/>
      <c r="S3891" s="25"/>
      <c r="Z3891" s="25"/>
      <c r="AA3891" s="25"/>
      <c r="AB3891" s="25"/>
      <c r="AC3891" s="25"/>
      <c r="AD3891" s="25"/>
      <c r="AF3891" s="25"/>
      <c r="AG3891" s="25"/>
      <c r="AH3891" s="25"/>
      <c r="AI3891" s="25"/>
      <c r="AJ3891" s="25"/>
    </row>
    <row r="3892" spans="14:36" x14ac:dyDescent="0.3">
      <c r="N3892" s="25"/>
      <c r="O3892" s="25"/>
      <c r="P3892" s="25"/>
      <c r="Q3892" s="25"/>
      <c r="R3892" s="25"/>
      <c r="S3892" s="25"/>
      <c r="Z3892" s="25"/>
      <c r="AA3892" s="25"/>
      <c r="AB3892" s="25"/>
      <c r="AC3892" s="25"/>
      <c r="AD3892" s="25"/>
      <c r="AF3892" s="25"/>
      <c r="AG3892" s="25"/>
      <c r="AH3892" s="25"/>
      <c r="AI3892" s="25"/>
      <c r="AJ3892" s="25"/>
    </row>
    <row r="3893" spans="14:36" x14ac:dyDescent="0.3">
      <c r="N3893" s="25"/>
      <c r="O3893" s="25"/>
      <c r="P3893" s="25"/>
      <c r="Q3893" s="25"/>
      <c r="R3893" s="25"/>
      <c r="S3893" s="25"/>
      <c r="Z3893" s="25"/>
      <c r="AA3893" s="25"/>
      <c r="AB3893" s="25"/>
      <c r="AC3893" s="25"/>
      <c r="AD3893" s="25"/>
      <c r="AF3893" s="25"/>
      <c r="AG3893" s="25"/>
      <c r="AH3893" s="25"/>
      <c r="AI3893" s="25"/>
      <c r="AJ3893" s="25"/>
    </row>
    <row r="3894" spans="14:36" x14ac:dyDescent="0.3">
      <c r="N3894" s="25"/>
      <c r="O3894" s="25"/>
      <c r="P3894" s="25"/>
      <c r="Q3894" s="25"/>
      <c r="R3894" s="25"/>
      <c r="S3894" s="25"/>
      <c r="Z3894" s="25"/>
      <c r="AA3894" s="25"/>
      <c r="AB3894" s="25"/>
      <c r="AC3894" s="25"/>
      <c r="AD3894" s="25"/>
      <c r="AF3894" s="25"/>
      <c r="AG3894" s="25"/>
      <c r="AH3894" s="25"/>
      <c r="AI3894" s="25"/>
      <c r="AJ3894" s="25"/>
    </row>
    <row r="3895" spans="14:36" x14ac:dyDescent="0.3">
      <c r="N3895" s="25"/>
      <c r="O3895" s="25"/>
      <c r="P3895" s="25"/>
      <c r="Q3895" s="25"/>
      <c r="R3895" s="25"/>
      <c r="S3895" s="25"/>
      <c r="Z3895" s="25"/>
      <c r="AA3895" s="25"/>
      <c r="AB3895" s="25"/>
      <c r="AC3895" s="25"/>
      <c r="AD3895" s="25"/>
      <c r="AF3895" s="25"/>
      <c r="AG3895" s="25"/>
      <c r="AH3895" s="25"/>
      <c r="AI3895" s="25"/>
      <c r="AJ3895" s="25"/>
    </row>
    <row r="3896" spans="14:36" x14ac:dyDescent="0.3">
      <c r="N3896" s="25"/>
      <c r="O3896" s="25"/>
      <c r="P3896" s="25"/>
      <c r="Q3896" s="25"/>
      <c r="R3896" s="25"/>
      <c r="S3896" s="25"/>
      <c r="Z3896" s="25"/>
      <c r="AA3896" s="25"/>
      <c r="AB3896" s="25"/>
      <c r="AC3896" s="25"/>
      <c r="AD3896" s="25"/>
      <c r="AF3896" s="25"/>
      <c r="AG3896" s="25"/>
      <c r="AH3896" s="25"/>
      <c r="AI3896" s="25"/>
      <c r="AJ3896" s="25"/>
    </row>
    <row r="3897" spans="14:36" x14ac:dyDescent="0.3">
      <c r="N3897" s="25"/>
      <c r="O3897" s="25"/>
      <c r="P3897" s="25"/>
      <c r="Q3897" s="25"/>
      <c r="R3897" s="25"/>
      <c r="S3897" s="25"/>
      <c r="Z3897" s="25"/>
      <c r="AA3897" s="25"/>
      <c r="AB3897" s="25"/>
      <c r="AC3897" s="25"/>
      <c r="AD3897" s="25"/>
      <c r="AF3897" s="25"/>
      <c r="AG3897" s="25"/>
      <c r="AH3897" s="25"/>
      <c r="AI3897" s="25"/>
      <c r="AJ3897" s="25"/>
    </row>
    <row r="3898" spans="14:36" x14ac:dyDescent="0.3">
      <c r="N3898" s="25"/>
      <c r="O3898" s="25"/>
      <c r="P3898" s="25"/>
      <c r="Q3898" s="25"/>
      <c r="R3898" s="25"/>
      <c r="S3898" s="25"/>
      <c r="Z3898" s="25"/>
      <c r="AA3898" s="25"/>
      <c r="AB3898" s="25"/>
      <c r="AC3898" s="25"/>
      <c r="AD3898" s="25"/>
      <c r="AF3898" s="25"/>
      <c r="AG3898" s="25"/>
      <c r="AH3898" s="25"/>
      <c r="AI3898" s="25"/>
      <c r="AJ3898" s="25"/>
    </row>
    <row r="3899" spans="14:36" x14ac:dyDescent="0.3">
      <c r="N3899" s="25"/>
      <c r="O3899" s="25"/>
      <c r="P3899" s="25"/>
      <c r="Q3899" s="25"/>
      <c r="R3899" s="25"/>
      <c r="S3899" s="25"/>
      <c r="Z3899" s="25"/>
      <c r="AA3899" s="25"/>
      <c r="AB3899" s="25"/>
      <c r="AC3899" s="25"/>
      <c r="AD3899" s="25"/>
      <c r="AF3899" s="25"/>
      <c r="AG3899" s="25"/>
      <c r="AH3899" s="25"/>
      <c r="AI3899" s="25"/>
      <c r="AJ3899" s="25"/>
    </row>
    <row r="3900" spans="14:36" x14ac:dyDescent="0.3">
      <c r="N3900" s="25"/>
      <c r="O3900" s="25"/>
      <c r="P3900" s="25"/>
      <c r="Q3900" s="25"/>
      <c r="R3900" s="25"/>
      <c r="S3900" s="25"/>
      <c r="Z3900" s="25"/>
      <c r="AA3900" s="25"/>
      <c r="AB3900" s="25"/>
      <c r="AC3900" s="25"/>
      <c r="AD3900" s="25"/>
      <c r="AF3900" s="25"/>
      <c r="AG3900" s="25"/>
      <c r="AH3900" s="25"/>
      <c r="AI3900" s="25"/>
      <c r="AJ3900" s="25"/>
    </row>
    <row r="3901" spans="14:36" x14ac:dyDescent="0.3">
      <c r="N3901" s="25"/>
      <c r="O3901" s="25"/>
      <c r="P3901" s="25"/>
      <c r="Q3901" s="25"/>
      <c r="R3901" s="25"/>
      <c r="S3901" s="25"/>
      <c r="Z3901" s="25"/>
      <c r="AA3901" s="25"/>
      <c r="AB3901" s="25"/>
      <c r="AC3901" s="25"/>
      <c r="AD3901" s="25"/>
      <c r="AF3901" s="25"/>
      <c r="AG3901" s="25"/>
      <c r="AH3901" s="25"/>
      <c r="AI3901" s="25"/>
      <c r="AJ3901" s="25"/>
    </row>
    <row r="3902" spans="14:36" x14ac:dyDescent="0.3">
      <c r="N3902" s="25"/>
      <c r="O3902" s="25"/>
      <c r="P3902" s="25"/>
      <c r="Q3902" s="25"/>
      <c r="R3902" s="25"/>
      <c r="S3902" s="25"/>
      <c r="Z3902" s="25"/>
      <c r="AA3902" s="25"/>
      <c r="AB3902" s="25"/>
      <c r="AC3902" s="25"/>
      <c r="AD3902" s="25"/>
      <c r="AF3902" s="25"/>
      <c r="AG3902" s="25"/>
      <c r="AH3902" s="25"/>
      <c r="AI3902" s="25"/>
      <c r="AJ3902" s="25"/>
    </row>
    <row r="3903" spans="14:36" x14ac:dyDescent="0.3">
      <c r="N3903" s="25"/>
      <c r="O3903" s="25"/>
      <c r="P3903" s="25"/>
      <c r="Q3903" s="25"/>
      <c r="R3903" s="25"/>
      <c r="S3903" s="25"/>
      <c r="Z3903" s="25"/>
      <c r="AA3903" s="25"/>
      <c r="AB3903" s="25"/>
      <c r="AC3903" s="25"/>
      <c r="AD3903" s="25"/>
      <c r="AF3903" s="25"/>
      <c r="AG3903" s="25"/>
      <c r="AH3903" s="25"/>
      <c r="AI3903" s="25"/>
      <c r="AJ3903" s="25"/>
    </row>
    <row r="3904" spans="14:36" x14ac:dyDescent="0.3">
      <c r="N3904" s="25"/>
      <c r="O3904" s="25"/>
      <c r="P3904" s="25"/>
      <c r="Q3904" s="25"/>
      <c r="R3904" s="25"/>
      <c r="S3904" s="25"/>
      <c r="Z3904" s="25"/>
      <c r="AA3904" s="25"/>
      <c r="AB3904" s="25"/>
      <c r="AC3904" s="25"/>
      <c r="AD3904" s="25"/>
      <c r="AF3904" s="25"/>
      <c r="AG3904" s="25"/>
      <c r="AH3904" s="25"/>
      <c r="AI3904" s="25"/>
      <c r="AJ3904" s="25"/>
    </row>
    <row r="3905" spans="14:36" x14ac:dyDescent="0.3">
      <c r="N3905" s="25"/>
      <c r="O3905" s="25"/>
      <c r="P3905" s="25"/>
      <c r="Q3905" s="25"/>
      <c r="R3905" s="25"/>
      <c r="S3905" s="25"/>
      <c r="Z3905" s="25"/>
      <c r="AA3905" s="25"/>
      <c r="AB3905" s="25"/>
      <c r="AC3905" s="25"/>
      <c r="AD3905" s="25"/>
      <c r="AF3905" s="25"/>
      <c r="AG3905" s="25"/>
      <c r="AH3905" s="25"/>
      <c r="AI3905" s="25"/>
      <c r="AJ3905" s="25"/>
    </row>
    <row r="3906" spans="14:36" x14ac:dyDescent="0.3">
      <c r="N3906" s="25"/>
      <c r="O3906" s="25"/>
      <c r="P3906" s="25"/>
      <c r="Q3906" s="25"/>
      <c r="R3906" s="25"/>
      <c r="S3906" s="25"/>
      <c r="Z3906" s="25"/>
      <c r="AA3906" s="25"/>
      <c r="AB3906" s="25"/>
      <c r="AC3906" s="25"/>
      <c r="AD3906" s="25"/>
      <c r="AF3906" s="25"/>
      <c r="AG3906" s="25"/>
      <c r="AH3906" s="25"/>
      <c r="AI3906" s="25"/>
      <c r="AJ3906" s="25"/>
    </row>
    <row r="3907" spans="14:36" x14ac:dyDescent="0.3">
      <c r="N3907" s="25"/>
      <c r="O3907" s="25"/>
      <c r="P3907" s="25"/>
      <c r="Q3907" s="25"/>
      <c r="R3907" s="25"/>
      <c r="S3907" s="25"/>
      <c r="Z3907" s="25"/>
      <c r="AA3907" s="25"/>
      <c r="AB3907" s="25"/>
      <c r="AC3907" s="25"/>
      <c r="AD3907" s="25"/>
      <c r="AF3907" s="25"/>
      <c r="AG3907" s="25"/>
      <c r="AH3907" s="25"/>
      <c r="AI3907" s="25"/>
      <c r="AJ3907" s="25"/>
    </row>
    <row r="3908" spans="14:36" x14ac:dyDescent="0.3">
      <c r="N3908" s="25"/>
      <c r="O3908" s="25"/>
      <c r="P3908" s="25"/>
      <c r="Q3908" s="25"/>
      <c r="R3908" s="25"/>
      <c r="S3908" s="25"/>
      <c r="Z3908" s="25"/>
      <c r="AA3908" s="25"/>
      <c r="AB3908" s="25"/>
      <c r="AC3908" s="25"/>
      <c r="AD3908" s="25"/>
      <c r="AF3908" s="25"/>
      <c r="AG3908" s="25"/>
      <c r="AH3908" s="25"/>
      <c r="AI3908" s="25"/>
      <c r="AJ3908" s="25"/>
    </row>
    <row r="3909" spans="14:36" x14ac:dyDescent="0.3">
      <c r="N3909" s="25"/>
      <c r="O3909" s="25"/>
      <c r="P3909" s="25"/>
      <c r="Q3909" s="25"/>
      <c r="R3909" s="25"/>
      <c r="S3909" s="25"/>
      <c r="Z3909" s="25"/>
      <c r="AA3909" s="25"/>
      <c r="AB3909" s="25"/>
      <c r="AC3909" s="25"/>
      <c r="AD3909" s="25"/>
      <c r="AF3909" s="25"/>
      <c r="AG3909" s="25"/>
      <c r="AH3909" s="25"/>
      <c r="AI3909" s="25"/>
      <c r="AJ3909" s="25"/>
    </row>
    <row r="3910" spans="14:36" x14ac:dyDescent="0.3">
      <c r="N3910" s="25"/>
      <c r="O3910" s="25"/>
      <c r="P3910" s="25"/>
      <c r="Q3910" s="25"/>
      <c r="R3910" s="25"/>
      <c r="S3910" s="25"/>
      <c r="Z3910" s="25"/>
      <c r="AA3910" s="25"/>
      <c r="AB3910" s="25"/>
      <c r="AC3910" s="25"/>
      <c r="AD3910" s="25"/>
      <c r="AF3910" s="25"/>
      <c r="AG3910" s="25"/>
      <c r="AH3910" s="25"/>
      <c r="AI3910" s="25"/>
      <c r="AJ3910" s="25"/>
    </row>
    <row r="3911" spans="14:36" x14ac:dyDescent="0.3">
      <c r="N3911" s="25"/>
      <c r="O3911" s="25"/>
      <c r="P3911" s="25"/>
      <c r="Q3911" s="25"/>
      <c r="R3911" s="25"/>
      <c r="S3911" s="25"/>
      <c r="Z3911" s="25"/>
      <c r="AA3911" s="25"/>
      <c r="AB3911" s="25"/>
      <c r="AC3911" s="25"/>
      <c r="AD3911" s="25"/>
      <c r="AF3911" s="25"/>
      <c r="AG3911" s="25"/>
      <c r="AH3911" s="25"/>
      <c r="AI3911" s="25"/>
      <c r="AJ3911" s="25"/>
    </row>
    <row r="3912" spans="14:36" x14ac:dyDescent="0.3">
      <c r="N3912" s="25"/>
      <c r="O3912" s="25"/>
      <c r="P3912" s="25"/>
      <c r="Q3912" s="25"/>
      <c r="R3912" s="25"/>
      <c r="S3912" s="25"/>
      <c r="Z3912" s="25"/>
      <c r="AA3912" s="25"/>
      <c r="AB3912" s="25"/>
      <c r="AC3912" s="25"/>
      <c r="AD3912" s="25"/>
      <c r="AF3912" s="25"/>
      <c r="AG3912" s="25"/>
      <c r="AH3912" s="25"/>
      <c r="AI3912" s="25"/>
      <c r="AJ3912" s="25"/>
    </row>
    <row r="3913" spans="14:36" x14ac:dyDescent="0.3">
      <c r="N3913" s="25"/>
      <c r="O3913" s="25"/>
      <c r="P3913" s="25"/>
      <c r="Q3913" s="25"/>
      <c r="R3913" s="25"/>
      <c r="S3913" s="25"/>
      <c r="Z3913" s="25"/>
      <c r="AA3913" s="25"/>
      <c r="AB3913" s="25"/>
      <c r="AC3913" s="25"/>
      <c r="AD3913" s="25"/>
      <c r="AF3913" s="25"/>
      <c r="AG3913" s="25"/>
      <c r="AH3913" s="25"/>
      <c r="AI3913" s="25"/>
      <c r="AJ3913" s="25"/>
    </row>
    <row r="3914" spans="14:36" x14ac:dyDescent="0.3">
      <c r="N3914" s="25"/>
      <c r="O3914" s="25"/>
      <c r="P3914" s="25"/>
      <c r="Q3914" s="25"/>
      <c r="R3914" s="25"/>
      <c r="S3914" s="25"/>
      <c r="Z3914" s="25"/>
      <c r="AA3914" s="25"/>
      <c r="AB3914" s="25"/>
      <c r="AC3914" s="25"/>
      <c r="AD3914" s="25"/>
      <c r="AF3914" s="25"/>
      <c r="AG3914" s="25"/>
      <c r="AH3914" s="25"/>
      <c r="AI3914" s="25"/>
      <c r="AJ3914" s="25"/>
    </row>
    <row r="3915" spans="14:36" x14ac:dyDescent="0.3">
      <c r="N3915" s="25"/>
      <c r="O3915" s="25"/>
      <c r="P3915" s="25"/>
      <c r="Q3915" s="25"/>
      <c r="R3915" s="25"/>
      <c r="S3915" s="25"/>
      <c r="Z3915" s="25"/>
      <c r="AA3915" s="25"/>
      <c r="AB3915" s="25"/>
      <c r="AC3915" s="25"/>
      <c r="AD3915" s="25"/>
      <c r="AF3915" s="25"/>
      <c r="AG3915" s="25"/>
      <c r="AH3915" s="25"/>
      <c r="AI3915" s="25"/>
      <c r="AJ3915" s="25"/>
    </row>
    <row r="3916" spans="14:36" x14ac:dyDescent="0.3">
      <c r="N3916" s="25"/>
      <c r="O3916" s="25"/>
      <c r="P3916" s="25"/>
      <c r="Q3916" s="25"/>
      <c r="R3916" s="25"/>
      <c r="S3916" s="25"/>
      <c r="Z3916" s="25"/>
      <c r="AA3916" s="25"/>
      <c r="AB3916" s="25"/>
      <c r="AC3916" s="25"/>
      <c r="AD3916" s="25"/>
      <c r="AF3916" s="25"/>
      <c r="AG3916" s="25"/>
      <c r="AH3916" s="25"/>
      <c r="AI3916" s="25"/>
      <c r="AJ3916" s="25"/>
    </row>
    <row r="3917" spans="14:36" x14ac:dyDescent="0.3">
      <c r="N3917" s="25"/>
      <c r="O3917" s="25"/>
      <c r="P3917" s="25"/>
      <c r="Q3917" s="25"/>
      <c r="R3917" s="25"/>
      <c r="S3917" s="25"/>
      <c r="Z3917" s="25"/>
      <c r="AA3917" s="25"/>
      <c r="AB3917" s="25"/>
      <c r="AC3917" s="25"/>
      <c r="AD3917" s="25"/>
      <c r="AF3917" s="25"/>
      <c r="AG3917" s="25"/>
      <c r="AH3917" s="25"/>
      <c r="AI3917" s="25"/>
      <c r="AJ3917" s="25"/>
    </row>
    <row r="3918" spans="14:36" x14ac:dyDescent="0.3">
      <c r="N3918" s="25"/>
      <c r="O3918" s="25"/>
      <c r="P3918" s="25"/>
      <c r="Q3918" s="25"/>
      <c r="R3918" s="25"/>
      <c r="S3918" s="25"/>
      <c r="Z3918" s="25"/>
      <c r="AA3918" s="25"/>
      <c r="AB3918" s="25"/>
      <c r="AC3918" s="25"/>
      <c r="AD3918" s="25"/>
      <c r="AF3918" s="25"/>
      <c r="AG3918" s="25"/>
      <c r="AH3918" s="25"/>
      <c r="AI3918" s="25"/>
      <c r="AJ3918" s="25"/>
    </row>
    <row r="3919" spans="14:36" x14ac:dyDescent="0.3">
      <c r="N3919" s="25"/>
      <c r="O3919" s="25"/>
      <c r="P3919" s="25"/>
      <c r="Q3919" s="25"/>
      <c r="R3919" s="25"/>
      <c r="S3919" s="25"/>
      <c r="Z3919" s="25"/>
      <c r="AA3919" s="25"/>
      <c r="AB3919" s="25"/>
      <c r="AC3919" s="25"/>
      <c r="AD3919" s="25"/>
      <c r="AF3919" s="25"/>
      <c r="AG3919" s="25"/>
      <c r="AH3919" s="25"/>
      <c r="AI3919" s="25"/>
      <c r="AJ3919" s="25"/>
    </row>
    <row r="3920" spans="14:36" x14ac:dyDescent="0.3">
      <c r="N3920" s="25"/>
      <c r="O3920" s="25"/>
      <c r="P3920" s="25"/>
      <c r="Q3920" s="25"/>
      <c r="R3920" s="25"/>
      <c r="S3920" s="25"/>
      <c r="Z3920" s="25"/>
      <c r="AA3920" s="25"/>
      <c r="AB3920" s="25"/>
      <c r="AC3920" s="25"/>
      <c r="AD3920" s="25"/>
      <c r="AF3920" s="25"/>
      <c r="AG3920" s="25"/>
      <c r="AH3920" s="25"/>
      <c r="AI3920" s="25"/>
      <c r="AJ3920" s="25"/>
    </row>
    <row r="3921" spans="14:36" x14ac:dyDescent="0.3">
      <c r="N3921" s="25"/>
      <c r="O3921" s="25"/>
      <c r="P3921" s="25"/>
      <c r="Q3921" s="25"/>
      <c r="R3921" s="25"/>
      <c r="S3921" s="25"/>
      <c r="Z3921" s="25"/>
      <c r="AA3921" s="25"/>
      <c r="AB3921" s="25"/>
      <c r="AC3921" s="25"/>
      <c r="AD3921" s="25"/>
      <c r="AF3921" s="25"/>
      <c r="AG3921" s="25"/>
      <c r="AH3921" s="25"/>
      <c r="AI3921" s="25"/>
      <c r="AJ3921" s="25"/>
    </row>
    <row r="3922" spans="14:36" x14ac:dyDescent="0.3">
      <c r="N3922" s="25"/>
      <c r="O3922" s="25"/>
      <c r="P3922" s="25"/>
      <c r="Q3922" s="25"/>
      <c r="R3922" s="25"/>
      <c r="S3922" s="25"/>
      <c r="Z3922" s="25"/>
      <c r="AA3922" s="25"/>
      <c r="AB3922" s="25"/>
      <c r="AC3922" s="25"/>
      <c r="AD3922" s="25"/>
      <c r="AF3922" s="25"/>
      <c r="AG3922" s="25"/>
      <c r="AH3922" s="25"/>
      <c r="AI3922" s="25"/>
      <c r="AJ3922" s="25"/>
    </row>
    <row r="3923" spans="14:36" x14ac:dyDescent="0.3">
      <c r="N3923" s="25"/>
      <c r="O3923" s="25"/>
      <c r="P3923" s="25"/>
      <c r="Q3923" s="25"/>
      <c r="R3923" s="25"/>
      <c r="S3923" s="25"/>
      <c r="Z3923" s="25"/>
      <c r="AA3923" s="25"/>
      <c r="AB3923" s="25"/>
      <c r="AC3923" s="25"/>
      <c r="AD3923" s="25"/>
      <c r="AF3923" s="25"/>
      <c r="AG3923" s="25"/>
      <c r="AH3923" s="25"/>
      <c r="AI3923" s="25"/>
      <c r="AJ3923" s="25"/>
    </row>
    <row r="3924" spans="14:36" x14ac:dyDescent="0.3">
      <c r="N3924" s="25"/>
      <c r="O3924" s="25"/>
      <c r="P3924" s="25"/>
      <c r="Q3924" s="25"/>
      <c r="R3924" s="25"/>
      <c r="S3924" s="25"/>
      <c r="Z3924" s="25"/>
      <c r="AA3924" s="25"/>
      <c r="AB3924" s="25"/>
      <c r="AC3924" s="25"/>
      <c r="AD3924" s="25"/>
      <c r="AF3924" s="25"/>
      <c r="AG3924" s="25"/>
      <c r="AH3924" s="25"/>
      <c r="AI3924" s="25"/>
      <c r="AJ3924" s="25"/>
    </row>
    <row r="3925" spans="14:36" x14ac:dyDescent="0.3">
      <c r="N3925" s="25"/>
      <c r="O3925" s="25"/>
      <c r="P3925" s="25"/>
      <c r="Q3925" s="25"/>
      <c r="R3925" s="25"/>
      <c r="S3925" s="25"/>
      <c r="Z3925" s="25"/>
      <c r="AA3925" s="25"/>
      <c r="AB3925" s="25"/>
      <c r="AC3925" s="25"/>
      <c r="AD3925" s="25"/>
      <c r="AF3925" s="25"/>
      <c r="AG3925" s="25"/>
      <c r="AH3925" s="25"/>
      <c r="AI3925" s="25"/>
      <c r="AJ3925" s="25"/>
    </row>
    <row r="3926" spans="14:36" x14ac:dyDescent="0.3">
      <c r="N3926" s="25"/>
      <c r="O3926" s="25"/>
      <c r="P3926" s="25"/>
      <c r="Q3926" s="25"/>
      <c r="R3926" s="25"/>
      <c r="S3926" s="25"/>
      <c r="Z3926" s="25"/>
      <c r="AA3926" s="25"/>
      <c r="AB3926" s="25"/>
      <c r="AC3926" s="25"/>
      <c r="AD3926" s="25"/>
      <c r="AF3926" s="25"/>
      <c r="AG3926" s="25"/>
      <c r="AH3926" s="25"/>
      <c r="AI3926" s="25"/>
      <c r="AJ3926" s="25"/>
    </row>
    <row r="3927" spans="14:36" x14ac:dyDescent="0.3">
      <c r="N3927" s="25"/>
      <c r="O3927" s="25"/>
      <c r="P3927" s="25"/>
      <c r="Q3927" s="25"/>
      <c r="R3927" s="25"/>
      <c r="S3927" s="25"/>
      <c r="Z3927" s="25"/>
      <c r="AA3927" s="25"/>
      <c r="AB3927" s="25"/>
      <c r="AC3927" s="25"/>
      <c r="AD3927" s="25"/>
      <c r="AF3927" s="25"/>
      <c r="AG3927" s="25"/>
      <c r="AH3927" s="25"/>
      <c r="AI3927" s="25"/>
      <c r="AJ3927" s="25"/>
    </row>
    <row r="3928" spans="14:36" x14ac:dyDescent="0.3">
      <c r="N3928" s="25"/>
      <c r="O3928" s="25"/>
      <c r="P3928" s="25"/>
      <c r="Q3928" s="25"/>
      <c r="R3928" s="25"/>
      <c r="S3928" s="25"/>
      <c r="Z3928" s="25"/>
      <c r="AA3928" s="25"/>
      <c r="AB3928" s="25"/>
      <c r="AC3928" s="25"/>
      <c r="AD3928" s="25"/>
      <c r="AF3928" s="25"/>
      <c r="AG3928" s="25"/>
      <c r="AH3928" s="25"/>
      <c r="AI3928" s="25"/>
      <c r="AJ3928" s="25"/>
    </row>
    <row r="3929" spans="14:36" x14ac:dyDescent="0.3">
      <c r="N3929" s="25"/>
      <c r="O3929" s="25"/>
      <c r="P3929" s="25"/>
      <c r="Q3929" s="25"/>
      <c r="R3929" s="25"/>
      <c r="S3929" s="25"/>
      <c r="Z3929" s="25"/>
      <c r="AA3929" s="25"/>
      <c r="AB3929" s="25"/>
      <c r="AC3929" s="25"/>
      <c r="AD3929" s="25"/>
      <c r="AF3929" s="25"/>
      <c r="AG3929" s="25"/>
      <c r="AH3929" s="25"/>
      <c r="AI3929" s="25"/>
      <c r="AJ3929" s="25"/>
    </row>
    <row r="3930" spans="14:36" x14ac:dyDescent="0.3">
      <c r="N3930" s="25"/>
      <c r="O3930" s="25"/>
      <c r="P3930" s="25"/>
      <c r="Q3930" s="25"/>
      <c r="R3930" s="25"/>
      <c r="S3930" s="25"/>
      <c r="Z3930" s="25"/>
      <c r="AA3930" s="25"/>
      <c r="AB3930" s="25"/>
      <c r="AC3930" s="25"/>
      <c r="AD3930" s="25"/>
      <c r="AF3930" s="25"/>
      <c r="AG3930" s="25"/>
      <c r="AH3930" s="25"/>
      <c r="AI3930" s="25"/>
      <c r="AJ3930" s="25"/>
    </row>
    <row r="3931" spans="14:36" x14ac:dyDescent="0.3">
      <c r="N3931" s="25"/>
      <c r="O3931" s="25"/>
      <c r="P3931" s="25"/>
      <c r="Q3931" s="25"/>
      <c r="R3931" s="25"/>
      <c r="S3931" s="25"/>
      <c r="Z3931" s="25"/>
      <c r="AA3931" s="25"/>
      <c r="AB3931" s="25"/>
      <c r="AC3931" s="25"/>
      <c r="AD3931" s="25"/>
      <c r="AF3931" s="25"/>
      <c r="AG3931" s="25"/>
      <c r="AH3931" s="25"/>
      <c r="AI3931" s="25"/>
      <c r="AJ3931" s="25"/>
    </row>
    <row r="3932" spans="14:36" x14ac:dyDescent="0.3">
      <c r="N3932" s="25"/>
      <c r="O3932" s="25"/>
      <c r="P3932" s="25"/>
      <c r="Q3932" s="25"/>
      <c r="R3932" s="25"/>
      <c r="S3932" s="25"/>
      <c r="Z3932" s="25"/>
      <c r="AA3932" s="25"/>
      <c r="AB3932" s="25"/>
      <c r="AC3932" s="25"/>
      <c r="AD3932" s="25"/>
      <c r="AF3932" s="25"/>
      <c r="AG3932" s="25"/>
      <c r="AH3932" s="25"/>
      <c r="AI3932" s="25"/>
      <c r="AJ3932" s="25"/>
    </row>
    <row r="3933" spans="14:36" x14ac:dyDescent="0.3">
      <c r="N3933" s="25"/>
      <c r="O3933" s="25"/>
      <c r="P3933" s="25"/>
      <c r="Q3933" s="25"/>
      <c r="R3933" s="25"/>
      <c r="S3933" s="25"/>
      <c r="Z3933" s="25"/>
      <c r="AA3933" s="25"/>
      <c r="AB3933" s="25"/>
      <c r="AC3933" s="25"/>
      <c r="AD3933" s="25"/>
      <c r="AF3933" s="25"/>
      <c r="AG3933" s="25"/>
      <c r="AH3933" s="25"/>
      <c r="AI3933" s="25"/>
      <c r="AJ3933" s="25"/>
    </row>
    <row r="3934" spans="14:36" x14ac:dyDescent="0.3">
      <c r="N3934" s="25"/>
      <c r="O3934" s="25"/>
      <c r="P3934" s="25"/>
      <c r="Q3934" s="25"/>
      <c r="R3934" s="25"/>
      <c r="S3934" s="25"/>
      <c r="Z3934" s="25"/>
      <c r="AA3934" s="25"/>
      <c r="AB3934" s="25"/>
      <c r="AC3934" s="25"/>
      <c r="AD3934" s="25"/>
      <c r="AF3934" s="25"/>
      <c r="AG3934" s="25"/>
      <c r="AH3934" s="25"/>
      <c r="AI3934" s="25"/>
      <c r="AJ3934" s="25"/>
    </row>
    <row r="3935" spans="14:36" x14ac:dyDescent="0.3">
      <c r="N3935" s="25"/>
      <c r="O3935" s="25"/>
      <c r="P3935" s="25"/>
      <c r="Q3935" s="25"/>
      <c r="R3935" s="25"/>
      <c r="S3935" s="25"/>
      <c r="Z3935" s="25"/>
      <c r="AA3935" s="25"/>
      <c r="AB3935" s="25"/>
      <c r="AC3935" s="25"/>
      <c r="AD3935" s="25"/>
      <c r="AF3935" s="25"/>
      <c r="AG3935" s="25"/>
      <c r="AH3935" s="25"/>
      <c r="AI3935" s="25"/>
      <c r="AJ3935" s="25"/>
    </row>
    <row r="3936" spans="14:36" x14ac:dyDescent="0.3">
      <c r="N3936" s="25"/>
      <c r="O3936" s="25"/>
      <c r="P3936" s="25"/>
      <c r="Q3936" s="25"/>
      <c r="R3936" s="25"/>
      <c r="S3936" s="25"/>
      <c r="Z3936" s="25"/>
      <c r="AA3936" s="25"/>
      <c r="AB3936" s="25"/>
      <c r="AC3936" s="25"/>
      <c r="AD3936" s="25"/>
      <c r="AF3936" s="25"/>
      <c r="AG3936" s="25"/>
      <c r="AH3936" s="25"/>
      <c r="AI3936" s="25"/>
      <c r="AJ3936" s="25"/>
    </row>
    <row r="3937" spans="14:36" x14ac:dyDescent="0.3">
      <c r="N3937" s="25"/>
      <c r="O3937" s="25"/>
      <c r="P3937" s="25"/>
      <c r="Q3937" s="25"/>
      <c r="R3937" s="25"/>
      <c r="S3937" s="25"/>
      <c r="Z3937" s="25"/>
      <c r="AA3937" s="25"/>
      <c r="AB3937" s="25"/>
      <c r="AC3937" s="25"/>
      <c r="AD3937" s="25"/>
      <c r="AF3937" s="25"/>
      <c r="AG3937" s="25"/>
      <c r="AH3937" s="25"/>
      <c r="AI3937" s="25"/>
      <c r="AJ3937" s="25"/>
    </row>
    <row r="3938" spans="14:36" x14ac:dyDescent="0.3">
      <c r="N3938" s="25"/>
      <c r="O3938" s="25"/>
      <c r="P3938" s="25"/>
      <c r="Q3938" s="25"/>
      <c r="R3938" s="25"/>
      <c r="S3938" s="25"/>
      <c r="Z3938" s="25"/>
      <c r="AA3938" s="25"/>
      <c r="AB3938" s="25"/>
      <c r="AC3938" s="25"/>
      <c r="AD3938" s="25"/>
      <c r="AF3938" s="25"/>
      <c r="AG3938" s="25"/>
      <c r="AH3938" s="25"/>
      <c r="AI3938" s="25"/>
      <c r="AJ3938" s="25"/>
    </row>
    <row r="3939" spans="14:36" x14ac:dyDescent="0.3">
      <c r="N3939" s="25"/>
      <c r="O3939" s="25"/>
      <c r="P3939" s="25"/>
      <c r="Q3939" s="25"/>
      <c r="R3939" s="25"/>
      <c r="S3939" s="25"/>
      <c r="Z3939" s="25"/>
      <c r="AA3939" s="25"/>
      <c r="AB3939" s="25"/>
      <c r="AC3939" s="25"/>
      <c r="AD3939" s="25"/>
      <c r="AF3939" s="25"/>
      <c r="AG3939" s="25"/>
      <c r="AH3939" s="25"/>
      <c r="AI3939" s="25"/>
      <c r="AJ3939" s="25"/>
    </row>
    <row r="3940" spans="14:36" x14ac:dyDescent="0.3">
      <c r="N3940" s="25"/>
      <c r="O3940" s="25"/>
      <c r="P3940" s="25"/>
      <c r="Q3940" s="25"/>
      <c r="R3940" s="25"/>
      <c r="S3940" s="25"/>
      <c r="Z3940" s="25"/>
      <c r="AA3940" s="25"/>
      <c r="AB3940" s="25"/>
      <c r="AC3940" s="25"/>
      <c r="AD3940" s="25"/>
      <c r="AF3940" s="25"/>
      <c r="AG3940" s="25"/>
      <c r="AH3940" s="25"/>
      <c r="AI3940" s="25"/>
      <c r="AJ3940" s="25"/>
    </row>
    <row r="3941" spans="14:36" x14ac:dyDescent="0.3">
      <c r="N3941" s="25"/>
      <c r="O3941" s="25"/>
      <c r="P3941" s="25"/>
      <c r="Q3941" s="25"/>
      <c r="R3941" s="25"/>
      <c r="S3941" s="25"/>
      <c r="Z3941" s="25"/>
      <c r="AA3941" s="25"/>
      <c r="AB3941" s="25"/>
      <c r="AC3941" s="25"/>
      <c r="AD3941" s="25"/>
      <c r="AF3941" s="25"/>
      <c r="AG3941" s="25"/>
      <c r="AH3941" s="25"/>
      <c r="AI3941" s="25"/>
      <c r="AJ3941" s="25"/>
    </row>
    <row r="3942" spans="14:36" x14ac:dyDescent="0.3">
      <c r="N3942" s="25"/>
      <c r="O3942" s="25"/>
      <c r="P3942" s="25"/>
      <c r="Q3942" s="25"/>
      <c r="R3942" s="25"/>
      <c r="S3942" s="25"/>
      <c r="Z3942" s="25"/>
      <c r="AA3942" s="25"/>
      <c r="AB3942" s="25"/>
      <c r="AC3942" s="25"/>
      <c r="AD3942" s="25"/>
      <c r="AF3942" s="25"/>
      <c r="AG3942" s="25"/>
      <c r="AH3942" s="25"/>
      <c r="AI3942" s="25"/>
      <c r="AJ3942" s="25"/>
    </row>
    <row r="3943" spans="14:36" x14ac:dyDescent="0.3">
      <c r="N3943" s="25"/>
      <c r="O3943" s="25"/>
      <c r="P3943" s="25"/>
      <c r="Q3943" s="25"/>
      <c r="R3943" s="25"/>
      <c r="S3943" s="25"/>
      <c r="Z3943" s="25"/>
      <c r="AA3943" s="25"/>
      <c r="AB3943" s="25"/>
      <c r="AC3943" s="25"/>
      <c r="AD3943" s="25"/>
      <c r="AF3943" s="25"/>
      <c r="AG3943" s="25"/>
      <c r="AH3943" s="25"/>
      <c r="AI3943" s="25"/>
      <c r="AJ3943" s="25"/>
    </row>
    <row r="3944" spans="14:36" x14ac:dyDescent="0.3">
      <c r="N3944" s="25"/>
      <c r="O3944" s="25"/>
      <c r="P3944" s="25"/>
      <c r="Q3944" s="25"/>
      <c r="R3944" s="25"/>
      <c r="S3944" s="25"/>
      <c r="Z3944" s="25"/>
      <c r="AA3944" s="25"/>
      <c r="AB3944" s="25"/>
      <c r="AC3944" s="25"/>
      <c r="AD3944" s="25"/>
      <c r="AF3944" s="25"/>
      <c r="AG3944" s="25"/>
      <c r="AH3944" s="25"/>
      <c r="AI3944" s="25"/>
      <c r="AJ3944" s="25"/>
    </row>
    <row r="3945" spans="14:36" x14ac:dyDescent="0.3">
      <c r="N3945" s="25"/>
      <c r="O3945" s="25"/>
      <c r="P3945" s="25"/>
      <c r="Q3945" s="25"/>
      <c r="R3945" s="25"/>
      <c r="S3945" s="25"/>
      <c r="Z3945" s="25"/>
      <c r="AA3945" s="25"/>
      <c r="AB3945" s="25"/>
      <c r="AC3945" s="25"/>
      <c r="AD3945" s="25"/>
      <c r="AF3945" s="25"/>
      <c r="AG3945" s="25"/>
      <c r="AH3945" s="25"/>
      <c r="AI3945" s="25"/>
      <c r="AJ3945" s="25"/>
    </row>
    <row r="3946" spans="14:36" x14ac:dyDescent="0.3">
      <c r="N3946" s="25"/>
      <c r="O3946" s="25"/>
      <c r="P3946" s="25"/>
      <c r="Q3946" s="25"/>
      <c r="R3946" s="25"/>
      <c r="S3946" s="25"/>
      <c r="Z3946" s="25"/>
      <c r="AA3946" s="25"/>
      <c r="AB3946" s="25"/>
      <c r="AC3946" s="25"/>
      <c r="AD3946" s="25"/>
      <c r="AF3946" s="25"/>
      <c r="AG3946" s="25"/>
      <c r="AH3946" s="25"/>
      <c r="AI3946" s="25"/>
      <c r="AJ3946" s="25"/>
    </row>
    <row r="3947" spans="14:36" x14ac:dyDescent="0.3">
      <c r="N3947" s="25"/>
      <c r="O3947" s="25"/>
      <c r="P3947" s="25"/>
      <c r="Q3947" s="25"/>
      <c r="R3947" s="25"/>
      <c r="S3947" s="25"/>
      <c r="Z3947" s="25"/>
      <c r="AA3947" s="25"/>
      <c r="AB3947" s="25"/>
      <c r="AC3947" s="25"/>
      <c r="AD3947" s="25"/>
      <c r="AF3947" s="25"/>
      <c r="AG3947" s="25"/>
      <c r="AH3947" s="25"/>
      <c r="AI3947" s="25"/>
      <c r="AJ3947" s="25"/>
    </row>
    <row r="3948" spans="14:36" x14ac:dyDescent="0.3">
      <c r="N3948" s="25"/>
      <c r="O3948" s="25"/>
      <c r="P3948" s="25"/>
      <c r="Q3948" s="25"/>
      <c r="R3948" s="25"/>
      <c r="S3948" s="25"/>
      <c r="Z3948" s="25"/>
      <c r="AA3948" s="25"/>
      <c r="AB3948" s="25"/>
      <c r="AC3948" s="25"/>
      <c r="AD3948" s="25"/>
      <c r="AF3948" s="25"/>
      <c r="AG3948" s="25"/>
      <c r="AH3948" s="25"/>
      <c r="AI3948" s="25"/>
      <c r="AJ3948" s="25"/>
    </row>
    <row r="3949" spans="14:36" x14ac:dyDescent="0.3">
      <c r="N3949" s="25"/>
      <c r="O3949" s="25"/>
      <c r="P3949" s="25"/>
      <c r="Q3949" s="25"/>
      <c r="R3949" s="25"/>
      <c r="S3949" s="25"/>
      <c r="Z3949" s="25"/>
      <c r="AA3949" s="25"/>
      <c r="AB3949" s="25"/>
      <c r="AC3949" s="25"/>
      <c r="AD3949" s="25"/>
      <c r="AF3949" s="25"/>
      <c r="AG3949" s="25"/>
      <c r="AH3949" s="25"/>
      <c r="AI3949" s="25"/>
      <c r="AJ3949" s="25"/>
    </row>
    <row r="3950" spans="14:36" x14ac:dyDescent="0.3">
      <c r="N3950" s="25"/>
      <c r="O3950" s="25"/>
      <c r="P3950" s="25"/>
      <c r="Q3950" s="25"/>
      <c r="R3950" s="25"/>
      <c r="S3950" s="25"/>
      <c r="Z3950" s="25"/>
      <c r="AA3950" s="25"/>
      <c r="AB3950" s="25"/>
      <c r="AC3950" s="25"/>
      <c r="AD3950" s="25"/>
      <c r="AF3950" s="25"/>
      <c r="AG3950" s="25"/>
      <c r="AH3950" s="25"/>
      <c r="AI3950" s="25"/>
      <c r="AJ3950" s="25"/>
    </row>
    <row r="3951" spans="14:36" x14ac:dyDescent="0.3">
      <c r="N3951" s="25"/>
      <c r="O3951" s="25"/>
      <c r="P3951" s="25"/>
      <c r="Q3951" s="25"/>
      <c r="R3951" s="25"/>
      <c r="S3951" s="25"/>
      <c r="Z3951" s="25"/>
      <c r="AA3951" s="25"/>
      <c r="AB3951" s="25"/>
      <c r="AC3951" s="25"/>
      <c r="AD3951" s="25"/>
      <c r="AF3951" s="25"/>
      <c r="AG3951" s="25"/>
      <c r="AH3951" s="25"/>
      <c r="AI3951" s="25"/>
      <c r="AJ3951" s="25"/>
    </row>
    <row r="3952" spans="14:36" x14ac:dyDescent="0.3">
      <c r="N3952" s="25"/>
      <c r="O3952" s="25"/>
      <c r="P3952" s="25"/>
      <c r="Q3952" s="25"/>
      <c r="R3952" s="25"/>
      <c r="S3952" s="25"/>
      <c r="Z3952" s="25"/>
      <c r="AA3952" s="25"/>
      <c r="AB3952" s="25"/>
      <c r="AC3952" s="25"/>
      <c r="AD3952" s="25"/>
      <c r="AF3952" s="25"/>
      <c r="AG3952" s="25"/>
      <c r="AH3952" s="25"/>
      <c r="AI3952" s="25"/>
      <c r="AJ3952" s="25"/>
    </row>
    <row r="3953" spans="14:36" x14ac:dyDescent="0.3">
      <c r="N3953" s="25"/>
      <c r="O3953" s="25"/>
      <c r="P3953" s="25"/>
      <c r="Q3953" s="25"/>
      <c r="R3953" s="25"/>
      <c r="S3953" s="25"/>
      <c r="Z3953" s="25"/>
      <c r="AA3953" s="25"/>
      <c r="AB3953" s="25"/>
      <c r="AC3953" s="25"/>
      <c r="AD3953" s="25"/>
      <c r="AF3953" s="25"/>
      <c r="AG3953" s="25"/>
      <c r="AH3953" s="25"/>
      <c r="AI3953" s="25"/>
      <c r="AJ3953" s="25"/>
    </row>
    <row r="3954" spans="14:36" x14ac:dyDescent="0.3">
      <c r="N3954" s="25"/>
      <c r="O3954" s="25"/>
      <c r="P3954" s="25"/>
      <c r="Q3954" s="25"/>
      <c r="R3954" s="25"/>
      <c r="S3954" s="25"/>
      <c r="Z3954" s="25"/>
      <c r="AA3954" s="25"/>
      <c r="AB3954" s="25"/>
      <c r="AC3954" s="25"/>
      <c r="AD3954" s="25"/>
      <c r="AF3954" s="25"/>
      <c r="AG3954" s="25"/>
      <c r="AH3954" s="25"/>
      <c r="AI3954" s="25"/>
      <c r="AJ3954" s="25"/>
    </row>
    <row r="3955" spans="14:36" x14ac:dyDescent="0.3">
      <c r="N3955" s="25"/>
      <c r="O3955" s="25"/>
      <c r="P3955" s="25"/>
      <c r="Q3955" s="25"/>
      <c r="R3955" s="25"/>
      <c r="S3955" s="25"/>
      <c r="Z3955" s="25"/>
      <c r="AA3955" s="25"/>
      <c r="AB3955" s="25"/>
      <c r="AC3955" s="25"/>
      <c r="AD3955" s="25"/>
      <c r="AF3955" s="25"/>
      <c r="AG3955" s="25"/>
      <c r="AH3955" s="25"/>
      <c r="AI3955" s="25"/>
      <c r="AJ3955" s="25"/>
    </row>
    <row r="3956" spans="14:36" x14ac:dyDescent="0.3">
      <c r="N3956" s="25"/>
      <c r="O3956" s="25"/>
      <c r="P3956" s="25"/>
      <c r="Q3956" s="25"/>
      <c r="R3956" s="25"/>
      <c r="S3956" s="25"/>
      <c r="Z3956" s="25"/>
      <c r="AA3956" s="25"/>
      <c r="AB3956" s="25"/>
      <c r="AC3956" s="25"/>
      <c r="AD3956" s="25"/>
      <c r="AF3956" s="25"/>
      <c r="AG3956" s="25"/>
      <c r="AH3956" s="25"/>
      <c r="AI3956" s="25"/>
      <c r="AJ3956" s="25"/>
    </row>
    <row r="3957" spans="14:36" x14ac:dyDescent="0.3">
      <c r="N3957" s="25"/>
      <c r="O3957" s="25"/>
      <c r="P3957" s="25"/>
      <c r="Q3957" s="25"/>
      <c r="R3957" s="25"/>
      <c r="S3957" s="25"/>
      <c r="Z3957" s="25"/>
      <c r="AA3957" s="25"/>
      <c r="AB3957" s="25"/>
      <c r="AC3957" s="25"/>
      <c r="AD3957" s="25"/>
      <c r="AF3957" s="25"/>
      <c r="AG3957" s="25"/>
      <c r="AH3957" s="25"/>
      <c r="AI3957" s="25"/>
      <c r="AJ3957" s="25"/>
    </row>
    <row r="3958" spans="14:36" x14ac:dyDescent="0.3">
      <c r="N3958" s="25"/>
      <c r="O3958" s="25"/>
      <c r="P3958" s="25"/>
      <c r="Q3958" s="25"/>
      <c r="R3958" s="25"/>
      <c r="S3958" s="25"/>
      <c r="Z3958" s="25"/>
      <c r="AA3958" s="25"/>
      <c r="AB3958" s="25"/>
      <c r="AC3958" s="25"/>
      <c r="AD3958" s="25"/>
      <c r="AF3958" s="25"/>
      <c r="AG3958" s="25"/>
      <c r="AH3958" s="25"/>
      <c r="AI3958" s="25"/>
      <c r="AJ3958" s="25"/>
    </row>
    <row r="3959" spans="14:36" x14ac:dyDescent="0.3">
      <c r="N3959" s="25"/>
      <c r="O3959" s="25"/>
      <c r="P3959" s="25"/>
      <c r="Q3959" s="25"/>
      <c r="R3959" s="25"/>
      <c r="S3959" s="25"/>
      <c r="Z3959" s="25"/>
      <c r="AA3959" s="25"/>
      <c r="AB3959" s="25"/>
      <c r="AC3959" s="25"/>
      <c r="AD3959" s="25"/>
      <c r="AF3959" s="25"/>
      <c r="AG3959" s="25"/>
      <c r="AH3959" s="25"/>
      <c r="AI3959" s="25"/>
      <c r="AJ3959" s="25"/>
    </row>
    <row r="3960" spans="14:36" x14ac:dyDescent="0.3">
      <c r="N3960" s="25"/>
      <c r="O3960" s="25"/>
      <c r="P3960" s="25"/>
      <c r="Q3960" s="25"/>
      <c r="R3960" s="25"/>
      <c r="S3960" s="25"/>
      <c r="Z3960" s="25"/>
      <c r="AA3960" s="25"/>
      <c r="AB3960" s="25"/>
      <c r="AC3960" s="25"/>
      <c r="AD3960" s="25"/>
      <c r="AF3960" s="25"/>
      <c r="AG3960" s="25"/>
      <c r="AH3960" s="25"/>
      <c r="AI3960" s="25"/>
      <c r="AJ3960" s="25"/>
    </row>
    <row r="3961" spans="14:36" x14ac:dyDescent="0.3">
      <c r="N3961" s="25"/>
      <c r="O3961" s="25"/>
      <c r="P3961" s="25"/>
      <c r="Q3961" s="25"/>
      <c r="R3961" s="25"/>
      <c r="S3961" s="25"/>
      <c r="Z3961" s="25"/>
      <c r="AA3961" s="25"/>
      <c r="AB3961" s="25"/>
      <c r="AC3961" s="25"/>
      <c r="AD3961" s="25"/>
      <c r="AF3961" s="25"/>
      <c r="AG3961" s="25"/>
      <c r="AH3961" s="25"/>
      <c r="AI3961" s="25"/>
      <c r="AJ3961" s="25"/>
    </row>
    <row r="3962" spans="14:36" x14ac:dyDescent="0.3">
      <c r="N3962" s="25"/>
      <c r="O3962" s="25"/>
      <c r="P3962" s="25"/>
      <c r="Q3962" s="25"/>
      <c r="R3962" s="25"/>
      <c r="S3962" s="25"/>
      <c r="Z3962" s="25"/>
      <c r="AA3962" s="25"/>
      <c r="AB3962" s="25"/>
      <c r="AC3962" s="25"/>
      <c r="AD3962" s="25"/>
      <c r="AF3962" s="25"/>
      <c r="AG3962" s="25"/>
      <c r="AH3962" s="25"/>
      <c r="AI3962" s="25"/>
      <c r="AJ3962" s="25"/>
    </row>
    <row r="3963" spans="14:36" x14ac:dyDescent="0.3">
      <c r="N3963" s="25"/>
      <c r="O3963" s="25"/>
      <c r="P3963" s="25"/>
      <c r="Q3963" s="25"/>
      <c r="R3963" s="25"/>
      <c r="S3963" s="25"/>
      <c r="Z3963" s="25"/>
      <c r="AA3963" s="25"/>
      <c r="AB3963" s="25"/>
      <c r="AC3963" s="25"/>
      <c r="AD3963" s="25"/>
      <c r="AF3963" s="25"/>
      <c r="AG3963" s="25"/>
      <c r="AH3963" s="25"/>
      <c r="AI3963" s="25"/>
      <c r="AJ3963" s="25"/>
    </row>
    <row r="3964" spans="14:36" x14ac:dyDescent="0.3">
      <c r="N3964" s="25"/>
      <c r="O3964" s="25"/>
      <c r="P3964" s="25"/>
      <c r="Q3964" s="25"/>
      <c r="R3964" s="25"/>
      <c r="S3964" s="25"/>
      <c r="Z3964" s="25"/>
      <c r="AA3964" s="25"/>
      <c r="AB3964" s="25"/>
      <c r="AC3964" s="25"/>
      <c r="AD3964" s="25"/>
      <c r="AF3964" s="25"/>
      <c r="AG3964" s="25"/>
      <c r="AH3964" s="25"/>
      <c r="AI3964" s="25"/>
      <c r="AJ3964" s="25"/>
    </row>
    <row r="3965" spans="14:36" x14ac:dyDescent="0.3">
      <c r="N3965" s="25"/>
      <c r="O3965" s="25"/>
      <c r="P3965" s="25"/>
      <c r="Q3965" s="25"/>
      <c r="R3965" s="25"/>
      <c r="S3965" s="25"/>
      <c r="Z3965" s="25"/>
      <c r="AA3965" s="25"/>
      <c r="AB3965" s="25"/>
      <c r="AC3965" s="25"/>
      <c r="AD3965" s="25"/>
      <c r="AF3965" s="25"/>
      <c r="AG3965" s="25"/>
      <c r="AH3965" s="25"/>
      <c r="AI3965" s="25"/>
      <c r="AJ3965" s="25"/>
    </row>
    <row r="3966" spans="14:36" x14ac:dyDescent="0.3">
      <c r="N3966" s="25"/>
      <c r="O3966" s="25"/>
      <c r="P3966" s="25"/>
      <c r="Q3966" s="25"/>
      <c r="R3966" s="25"/>
      <c r="S3966" s="25"/>
      <c r="Z3966" s="25"/>
      <c r="AA3966" s="25"/>
      <c r="AB3966" s="25"/>
      <c r="AC3966" s="25"/>
      <c r="AD3966" s="25"/>
      <c r="AF3966" s="25"/>
      <c r="AG3966" s="25"/>
      <c r="AH3966" s="25"/>
      <c r="AI3966" s="25"/>
      <c r="AJ3966" s="25"/>
    </row>
    <row r="3967" spans="14:36" x14ac:dyDescent="0.3">
      <c r="N3967" s="25"/>
      <c r="O3967" s="25"/>
      <c r="P3967" s="25"/>
      <c r="Q3967" s="25"/>
      <c r="R3967" s="25"/>
      <c r="S3967" s="25"/>
      <c r="Z3967" s="25"/>
      <c r="AA3967" s="25"/>
      <c r="AB3967" s="25"/>
      <c r="AC3967" s="25"/>
      <c r="AD3967" s="25"/>
      <c r="AF3967" s="25"/>
      <c r="AG3967" s="25"/>
      <c r="AH3967" s="25"/>
      <c r="AI3967" s="25"/>
      <c r="AJ3967" s="25"/>
    </row>
    <row r="3968" spans="14:36" x14ac:dyDescent="0.3">
      <c r="N3968" s="25"/>
      <c r="O3968" s="25"/>
      <c r="P3968" s="25"/>
      <c r="Q3968" s="25"/>
      <c r="R3968" s="25"/>
      <c r="S3968" s="25"/>
      <c r="Z3968" s="25"/>
      <c r="AA3968" s="25"/>
      <c r="AB3968" s="25"/>
      <c r="AC3968" s="25"/>
      <c r="AD3968" s="25"/>
      <c r="AF3968" s="25"/>
      <c r="AG3968" s="25"/>
      <c r="AH3968" s="25"/>
      <c r="AI3968" s="25"/>
      <c r="AJ3968" s="25"/>
    </row>
    <row r="3969" spans="14:36" x14ac:dyDescent="0.3">
      <c r="N3969" s="25"/>
      <c r="O3969" s="25"/>
      <c r="P3969" s="25"/>
      <c r="Q3969" s="25"/>
      <c r="R3969" s="25"/>
      <c r="S3969" s="25"/>
      <c r="Z3969" s="25"/>
      <c r="AA3969" s="25"/>
      <c r="AB3969" s="25"/>
      <c r="AC3969" s="25"/>
      <c r="AD3969" s="25"/>
      <c r="AF3969" s="25"/>
      <c r="AG3969" s="25"/>
      <c r="AH3969" s="25"/>
      <c r="AI3969" s="25"/>
      <c r="AJ3969" s="25"/>
    </row>
    <row r="3970" spans="14:36" x14ac:dyDescent="0.3">
      <c r="N3970" s="25"/>
      <c r="O3970" s="25"/>
      <c r="P3970" s="25"/>
      <c r="Q3970" s="25"/>
      <c r="R3970" s="25"/>
      <c r="S3970" s="25"/>
      <c r="Z3970" s="25"/>
      <c r="AA3970" s="25"/>
      <c r="AB3970" s="25"/>
      <c r="AC3970" s="25"/>
      <c r="AD3970" s="25"/>
      <c r="AF3970" s="25"/>
      <c r="AG3970" s="25"/>
      <c r="AH3970" s="25"/>
      <c r="AI3970" s="25"/>
      <c r="AJ3970" s="25"/>
    </row>
    <row r="3971" spans="14:36" x14ac:dyDescent="0.3">
      <c r="N3971" s="25"/>
      <c r="O3971" s="25"/>
      <c r="P3971" s="25"/>
      <c r="Q3971" s="25"/>
      <c r="R3971" s="25"/>
      <c r="S3971" s="25"/>
      <c r="Z3971" s="25"/>
      <c r="AA3971" s="25"/>
      <c r="AB3971" s="25"/>
      <c r="AC3971" s="25"/>
      <c r="AD3971" s="25"/>
      <c r="AF3971" s="25"/>
      <c r="AG3971" s="25"/>
      <c r="AH3971" s="25"/>
      <c r="AI3971" s="25"/>
      <c r="AJ3971" s="25"/>
    </row>
    <row r="3972" spans="14:36" x14ac:dyDescent="0.3">
      <c r="N3972" s="25"/>
      <c r="O3972" s="25"/>
      <c r="P3972" s="25"/>
      <c r="Q3972" s="25"/>
      <c r="R3972" s="25"/>
      <c r="S3972" s="25"/>
      <c r="Z3972" s="25"/>
      <c r="AA3972" s="25"/>
      <c r="AB3972" s="25"/>
      <c r="AC3972" s="25"/>
      <c r="AD3972" s="25"/>
      <c r="AF3972" s="25"/>
      <c r="AG3972" s="25"/>
      <c r="AH3972" s="25"/>
      <c r="AI3972" s="25"/>
      <c r="AJ3972" s="25"/>
    </row>
    <row r="3973" spans="14:36" x14ac:dyDescent="0.3">
      <c r="N3973" s="25"/>
      <c r="O3973" s="25"/>
      <c r="P3973" s="25"/>
      <c r="Q3973" s="25"/>
      <c r="R3973" s="25"/>
      <c r="S3973" s="25"/>
      <c r="Z3973" s="25"/>
      <c r="AA3973" s="25"/>
      <c r="AB3973" s="25"/>
      <c r="AC3973" s="25"/>
      <c r="AD3973" s="25"/>
      <c r="AF3973" s="25"/>
      <c r="AG3973" s="25"/>
      <c r="AH3973" s="25"/>
      <c r="AI3973" s="25"/>
      <c r="AJ3973" s="25"/>
    </row>
    <row r="3974" spans="14:36" x14ac:dyDescent="0.3">
      <c r="N3974" s="25"/>
      <c r="O3974" s="25"/>
      <c r="P3974" s="25"/>
      <c r="Q3974" s="25"/>
      <c r="R3974" s="25"/>
      <c r="S3974" s="25"/>
      <c r="Z3974" s="25"/>
      <c r="AA3974" s="25"/>
      <c r="AB3974" s="25"/>
      <c r="AC3974" s="25"/>
      <c r="AD3974" s="25"/>
      <c r="AF3974" s="25"/>
      <c r="AG3974" s="25"/>
      <c r="AH3974" s="25"/>
      <c r="AI3974" s="25"/>
      <c r="AJ3974" s="25"/>
    </row>
    <row r="3975" spans="14:36" x14ac:dyDescent="0.3">
      <c r="N3975" s="25"/>
      <c r="O3975" s="25"/>
      <c r="P3975" s="25"/>
      <c r="Q3975" s="25"/>
      <c r="R3975" s="25"/>
      <c r="S3975" s="25"/>
      <c r="Z3975" s="25"/>
      <c r="AA3975" s="25"/>
      <c r="AB3975" s="25"/>
      <c r="AC3975" s="25"/>
      <c r="AD3975" s="25"/>
      <c r="AF3975" s="25"/>
      <c r="AG3975" s="25"/>
      <c r="AH3975" s="25"/>
      <c r="AI3975" s="25"/>
      <c r="AJ3975" s="25"/>
    </row>
    <row r="3976" spans="14:36" x14ac:dyDescent="0.3">
      <c r="N3976" s="25"/>
      <c r="O3976" s="25"/>
      <c r="P3976" s="25"/>
      <c r="Q3976" s="25"/>
      <c r="R3976" s="25"/>
      <c r="S3976" s="25"/>
      <c r="Z3976" s="25"/>
      <c r="AA3976" s="25"/>
      <c r="AB3976" s="25"/>
      <c r="AC3976" s="25"/>
      <c r="AD3976" s="25"/>
      <c r="AF3976" s="25"/>
      <c r="AG3976" s="25"/>
      <c r="AH3976" s="25"/>
      <c r="AI3976" s="25"/>
      <c r="AJ3976" s="25"/>
    </row>
    <row r="3977" spans="14:36" x14ac:dyDescent="0.3">
      <c r="N3977" s="25"/>
      <c r="O3977" s="25"/>
      <c r="P3977" s="25"/>
      <c r="Q3977" s="25"/>
      <c r="R3977" s="25"/>
      <c r="S3977" s="25"/>
      <c r="Z3977" s="25"/>
      <c r="AA3977" s="25"/>
      <c r="AB3977" s="25"/>
      <c r="AC3977" s="25"/>
      <c r="AD3977" s="25"/>
      <c r="AF3977" s="25"/>
      <c r="AG3977" s="25"/>
      <c r="AH3977" s="25"/>
      <c r="AI3977" s="25"/>
      <c r="AJ3977" s="25"/>
    </row>
    <row r="3978" spans="14:36" x14ac:dyDescent="0.3">
      <c r="N3978" s="25"/>
      <c r="O3978" s="25"/>
      <c r="P3978" s="25"/>
      <c r="Q3978" s="25"/>
      <c r="R3978" s="25"/>
      <c r="S3978" s="25"/>
      <c r="Z3978" s="25"/>
      <c r="AA3978" s="25"/>
      <c r="AB3978" s="25"/>
      <c r="AC3978" s="25"/>
      <c r="AD3978" s="25"/>
      <c r="AF3978" s="25"/>
      <c r="AG3978" s="25"/>
      <c r="AH3978" s="25"/>
      <c r="AI3978" s="25"/>
      <c r="AJ3978" s="25"/>
    </row>
    <row r="3979" spans="14:36" x14ac:dyDescent="0.3">
      <c r="N3979" s="25"/>
      <c r="O3979" s="25"/>
      <c r="P3979" s="25"/>
      <c r="Q3979" s="25"/>
      <c r="R3979" s="25"/>
      <c r="S3979" s="25"/>
      <c r="Z3979" s="25"/>
      <c r="AA3979" s="25"/>
      <c r="AB3979" s="25"/>
      <c r="AC3979" s="25"/>
      <c r="AD3979" s="25"/>
      <c r="AF3979" s="25"/>
      <c r="AG3979" s="25"/>
      <c r="AH3979" s="25"/>
      <c r="AI3979" s="25"/>
      <c r="AJ3979" s="25"/>
    </row>
    <row r="3980" spans="14:36" x14ac:dyDescent="0.3">
      <c r="N3980" s="25"/>
      <c r="O3980" s="25"/>
      <c r="P3980" s="25"/>
      <c r="Q3980" s="25"/>
      <c r="R3980" s="25"/>
      <c r="S3980" s="25"/>
      <c r="Z3980" s="25"/>
      <c r="AA3980" s="25"/>
      <c r="AB3980" s="25"/>
      <c r="AC3980" s="25"/>
      <c r="AD3980" s="25"/>
      <c r="AF3980" s="25"/>
      <c r="AG3980" s="25"/>
      <c r="AH3980" s="25"/>
      <c r="AI3980" s="25"/>
      <c r="AJ3980" s="25"/>
    </row>
    <row r="3981" spans="14:36" x14ac:dyDescent="0.3">
      <c r="N3981" s="25"/>
      <c r="O3981" s="25"/>
      <c r="P3981" s="25"/>
      <c r="Q3981" s="25"/>
      <c r="R3981" s="25"/>
      <c r="S3981" s="25"/>
      <c r="Z3981" s="25"/>
      <c r="AA3981" s="25"/>
      <c r="AB3981" s="25"/>
      <c r="AC3981" s="25"/>
      <c r="AD3981" s="25"/>
      <c r="AF3981" s="25"/>
      <c r="AG3981" s="25"/>
      <c r="AH3981" s="25"/>
      <c r="AI3981" s="25"/>
      <c r="AJ3981" s="25"/>
    </row>
    <row r="3982" spans="14:36" x14ac:dyDescent="0.3">
      <c r="N3982" s="25"/>
      <c r="O3982" s="25"/>
      <c r="P3982" s="25"/>
      <c r="Q3982" s="25"/>
      <c r="R3982" s="25"/>
      <c r="S3982" s="25"/>
      <c r="Z3982" s="25"/>
      <c r="AA3982" s="25"/>
      <c r="AB3982" s="25"/>
      <c r="AC3982" s="25"/>
      <c r="AD3982" s="25"/>
      <c r="AF3982" s="25"/>
      <c r="AG3982" s="25"/>
      <c r="AH3982" s="25"/>
      <c r="AI3982" s="25"/>
      <c r="AJ3982" s="25"/>
    </row>
    <row r="3983" spans="14:36" x14ac:dyDescent="0.3">
      <c r="N3983" s="25"/>
      <c r="O3983" s="25"/>
      <c r="P3983" s="25"/>
      <c r="Q3983" s="25"/>
      <c r="R3983" s="25"/>
      <c r="S3983" s="25"/>
      <c r="Z3983" s="25"/>
      <c r="AA3983" s="25"/>
      <c r="AB3983" s="25"/>
      <c r="AC3983" s="25"/>
      <c r="AD3983" s="25"/>
      <c r="AF3983" s="25"/>
      <c r="AG3983" s="25"/>
      <c r="AH3983" s="25"/>
      <c r="AI3983" s="25"/>
      <c r="AJ3983" s="25"/>
    </row>
    <row r="3984" spans="14:36" x14ac:dyDescent="0.3">
      <c r="N3984" s="25"/>
      <c r="O3984" s="25"/>
      <c r="P3984" s="25"/>
      <c r="Q3984" s="25"/>
      <c r="R3984" s="25"/>
      <c r="S3984" s="25"/>
      <c r="Z3984" s="25"/>
      <c r="AA3984" s="25"/>
      <c r="AB3984" s="25"/>
      <c r="AC3984" s="25"/>
      <c r="AD3984" s="25"/>
      <c r="AF3984" s="25"/>
      <c r="AG3984" s="25"/>
      <c r="AH3984" s="25"/>
      <c r="AI3984" s="25"/>
      <c r="AJ3984" s="25"/>
    </row>
    <row r="3985" spans="14:36" x14ac:dyDescent="0.3">
      <c r="N3985" s="25"/>
      <c r="O3985" s="25"/>
      <c r="P3985" s="25"/>
      <c r="Q3985" s="25"/>
      <c r="R3985" s="25"/>
      <c r="S3985" s="25"/>
      <c r="Z3985" s="25"/>
      <c r="AA3985" s="25"/>
      <c r="AB3985" s="25"/>
      <c r="AC3985" s="25"/>
      <c r="AD3985" s="25"/>
      <c r="AF3985" s="25"/>
      <c r="AG3985" s="25"/>
      <c r="AH3985" s="25"/>
      <c r="AI3985" s="25"/>
      <c r="AJ3985" s="25"/>
    </row>
    <row r="3986" spans="14:36" x14ac:dyDescent="0.3">
      <c r="N3986" s="25"/>
      <c r="O3986" s="25"/>
      <c r="P3986" s="25"/>
      <c r="Q3986" s="25"/>
      <c r="R3986" s="25"/>
      <c r="S3986" s="25"/>
      <c r="Z3986" s="25"/>
      <c r="AA3986" s="25"/>
      <c r="AB3986" s="25"/>
      <c r="AC3986" s="25"/>
      <c r="AD3986" s="25"/>
      <c r="AF3986" s="25"/>
      <c r="AG3986" s="25"/>
      <c r="AH3986" s="25"/>
      <c r="AI3986" s="25"/>
      <c r="AJ3986" s="25"/>
    </row>
    <row r="3987" spans="14:36" x14ac:dyDescent="0.3">
      <c r="N3987" s="25"/>
      <c r="O3987" s="25"/>
      <c r="P3987" s="25"/>
      <c r="Q3987" s="25"/>
      <c r="R3987" s="25"/>
      <c r="S3987" s="25"/>
      <c r="Z3987" s="25"/>
      <c r="AA3987" s="25"/>
      <c r="AB3987" s="25"/>
      <c r="AC3987" s="25"/>
      <c r="AD3987" s="25"/>
      <c r="AF3987" s="25"/>
      <c r="AG3987" s="25"/>
      <c r="AH3987" s="25"/>
      <c r="AI3987" s="25"/>
      <c r="AJ3987" s="25"/>
    </row>
    <row r="3988" spans="14:36" x14ac:dyDescent="0.3">
      <c r="N3988" s="25"/>
      <c r="O3988" s="25"/>
      <c r="P3988" s="25"/>
      <c r="Q3988" s="25"/>
      <c r="R3988" s="25"/>
      <c r="S3988" s="25"/>
      <c r="Z3988" s="25"/>
      <c r="AA3988" s="25"/>
      <c r="AB3988" s="25"/>
      <c r="AC3988" s="25"/>
      <c r="AD3988" s="25"/>
      <c r="AF3988" s="25"/>
      <c r="AG3988" s="25"/>
      <c r="AH3988" s="25"/>
      <c r="AI3988" s="25"/>
      <c r="AJ3988" s="25"/>
    </row>
    <row r="3989" spans="14:36" x14ac:dyDescent="0.3">
      <c r="N3989" s="25"/>
      <c r="O3989" s="25"/>
      <c r="P3989" s="25"/>
      <c r="Q3989" s="25"/>
      <c r="R3989" s="25"/>
      <c r="S3989" s="25"/>
      <c r="Z3989" s="25"/>
      <c r="AA3989" s="25"/>
      <c r="AB3989" s="25"/>
      <c r="AC3989" s="25"/>
      <c r="AD3989" s="25"/>
      <c r="AF3989" s="25"/>
      <c r="AG3989" s="25"/>
      <c r="AH3989" s="25"/>
      <c r="AI3989" s="25"/>
      <c r="AJ3989" s="25"/>
    </row>
    <row r="3990" spans="14:36" x14ac:dyDescent="0.3">
      <c r="N3990" s="25"/>
      <c r="O3990" s="25"/>
      <c r="P3990" s="25"/>
      <c r="Q3990" s="25"/>
      <c r="R3990" s="25"/>
      <c r="S3990" s="25"/>
      <c r="Z3990" s="25"/>
      <c r="AA3990" s="25"/>
      <c r="AB3990" s="25"/>
      <c r="AC3990" s="25"/>
      <c r="AD3990" s="25"/>
      <c r="AF3990" s="25"/>
      <c r="AG3990" s="25"/>
      <c r="AH3990" s="25"/>
      <c r="AI3990" s="25"/>
      <c r="AJ3990" s="25"/>
    </row>
    <row r="3991" spans="14:36" x14ac:dyDescent="0.3">
      <c r="N3991" s="25"/>
      <c r="O3991" s="25"/>
      <c r="P3991" s="25"/>
      <c r="Q3991" s="25"/>
      <c r="R3991" s="25"/>
      <c r="S3991" s="25"/>
      <c r="Z3991" s="25"/>
      <c r="AA3991" s="25"/>
      <c r="AB3991" s="25"/>
      <c r="AC3991" s="25"/>
      <c r="AD3991" s="25"/>
      <c r="AF3991" s="25"/>
      <c r="AG3991" s="25"/>
      <c r="AH3991" s="25"/>
      <c r="AI3991" s="25"/>
      <c r="AJ3991" s="25"/>
    </row>
    <row r="3992" spans="14:36" x14ac:dyDescent="0.3">
      <c r="N3992" s="25"/>
      <c r="O3992" s="25"/>
      <c r="P3992" s="25"/>
      <c r="Q3992" s="25"/>
      <c r="R3992" s="25"/>
      <c r="S3992" s="25"/>
      <c r="Z3992" s="25"/>
      <c r="AA3992" s="25"/>
      <c r="AB3992" s="25"/>
      <c r="AC3992" s="25"/>
      <c r="AD3992" s="25"/>
      <c r="AF3992" s="25"/>
      <c r="AG3992" s="25"/>
      <c r="AH3992" s="25"/>
      <c r="AI3992" s="25"/>
      <c r="AJ3992" s="25"/>
    </row>
    <row r="3993" spans="14:36" x14ac:dyDescent="0.3">
      <c r="N3993" s="25"/>
      <c r="O3993" s="25"/>
      <c r="P3993" s="25"/>
      <c r="Q3993" s="25"/>
      <c r="R3993" s="25"/>
      <c r="S3993" s="25"/>
      <c r="Z3993" s="25"/>
      <c r="AA3993" s="25"/>
      <c r="AB3993" s="25"/>
      <c r="AC3993" s="25"/>
      <c r="AD3993" s="25"/>
      <c r="AF3993" s="25"/>
      <c r="AG3993" s="25"/>
      <c r="AH3993" s="25"/>
      <c r="AI3993" s="25"/>
      <c r="AJ3993" s="25"/>
    </row>
    <row r="3994" spans="14:36" x14ac:dyDescent="0.3">
      <c r="N3994" s="25"/>
      <c r="O3994" s="25"/>
      <c r="P3994" s="25"/>
      <c r="Q3994" s="25"/>
      <c r="R3994" s="25"/>
      <c r="S3994" s="25"/>
      <c r="Z3994" s="25"/>
      <c r="AA3994" s="25"/>
      <c r="AB3994" s="25"/>
      <c r="AC3994" s="25"/>
      <c r="AD3994" s="25"/>
      <c r="AF3994" s="25"/>
      <c r="AG3994" s="25"/>
      <c r="AH3994" s="25"/>
      <c r="AI3994" s="25"/>
      <c r="AJ3994" s="25"/>
    </row>
    <row r="3995" spans="14:36" x14ac:dyDescent="0.3">
      <c r="N3995" s="25"/>
      <c r="O3995" s="25"/>
      <c r="P3995" s="25"/>
      <c r="Q3995" s="25"/>
      <c r="R3995" s="25"/>
      <c r="S3995" s="25"/>
      <c r="Z3995" s="25"/>
      <c r="AA3995" s="25"/>
      <c r="AB3995" s="25"/>
      <c r="AC3995" s="25"/>
      <c r="AD3995" s="25"/>
      <c r="AF3995" s="25"/>
      <c r="AG3995" s="25"/>
      <c r="AH3995" s="25"/>
      <c r="AI3995" s="25"/>
      <c r="AJ3995" s="25"/>
    </row>
    <row r="3996" spans="14:36" x14ac:dyDescent="0.3">
      <c r="N3996" s="25"/>
      <c r="O3996" s="25"/>
      <c r="P3996" s="25"/>
      <c r="Q3996" s="25"/>
      <c r="R3996" s="25"/>
      <c r="S3996" s="25"/>
      <c r="Z3996" s="25"/>
      <c r="AA3996" s="25"/>
      <c r="AB3996" s="25"/>
      <c r="AC3996" s="25"/>
      <c r="AD3996" s="25"/>
      <c r="AF3996" s="25"/>
      <c r="AG3996" s="25"/>
      <c r="AH3996" s="25"/>
      <c r="AI3996" s="25"/>
      <c r="AJ3996" s="25"/>
    </row>
    <row r="3997" spans="14:36" x14ac:dyDescent="0.3">
      <c r="N3997" s="25"/>
      <c r="O3997" s="25"/>
      <c r="P3997" s="25"/>
      <c r="Q3997" s="25"/>
      <c r="R3997" s="25"/>
      <c r="S3997" s="25"/>
      <c r="Z3997" s="25"/>
      <c r="AA3997" s="25"/>
      <c r="AB3997" s="25"/>
      <c r="AC3997" s="25"/>
      <c r="AD3997" s="25"/>
      <c r="AF3997" s="25"/>
      <c r="AG3997" s="25"/>
      <c r="AH3997" s="25"/>
      <c r="AI3997" s="25"/>
      <c r="AJ3997" s="25"/>
    </row>
    <row r="3998" spans="14:36" x14ac:dyDescent="0.3">
      <c r="N3998" s="25"/>
      <c r="O3998" s="25"/>
      <c r="P3998" s="25"/>
      <c r="Q3998" s="25"/>
      <c r="R3998" s="25"/>
      <c r="S3998" s="25"/>
      <c r="Z3998" s="25"/>
      <c r="AA3998" s="25"/>
      <c r="AB3998" s="25"/>
      <c r="AC3998" s="25"/>
      <c r="AD3998" s="25"/>
      <c r="AF3998" s="25"/>
      <c r="AG3998" s="25"/>
      <c r="AH3998" s="25"/>
      <c r="AI3998" s="25"/>
      <c r="AJ3998" s="25"/>
    </row>
    <row r="3999" spans="14:36" x14ac:dyDescent="0.3">
      <c r="N3999" s="25"/>
      <c r="O3999" s="25"/>
      <c r="P3999" s="25"/>
      <c r="Q3999" s="25"/>
      <c r="R3999" s="25"/>
      <c r="S3999" s="25"/>
      <c r="Z3999" s="25"/>
      <c r="AA3999" s="25"/>
      <c r="AB3999" s="25"/>
      <c r="AC3999" s="25"/>
      <c r="AD3999" s="25"/>
      <c r="AF3999" s="25"/>
      <c r="AG3999" s="25"/>
      <c r="AH3999" s="25"/>
      <c r="AI3999" s="25"/>
      <c r="AJ3999" s="25"/>
    </row>
    <row r="4000" spans="14:36" x14ac:dyDescent="0.3">
      <c r="N4000" s="25"/>
      <c r="O4000" s="25"/>
      <c r="P4000" s="25"/>
      <c r="Q4000" s="25"/>
      <c r="R4000" s="25"/>
      <c r="S4000" s="25"/>
      <c r="Z4000" s="25"/>
      <c r="AA4000" s="25"/>
      <c r="AB4000" s="25"/>
      <c r="AC4000" s="25"/>
      <c r="AD4000" s="25"/>
      <c r="AF4000" s="25"/>
      <c r="AG4000" s="25"/>
      <c r="AH4000" s="25"/>
      <c r="AI4000" s="25"/>
      <c r="AJ4000" s="25"/>
    </row>
    <row r="4001" spans="14:36" x14ac:dyDescent="0.3">
      <c r="N4001" s="25"/>
      <c r="O4001" s="25"/>
      <c r="P4001" s="25"/>
      <c r="Q4001" s="25"/>
      <c r="R4001" s="25"/>
      <c r="S4001" s="25"/>
      <c r="Z4001" s="25"/>
      <c r="AA4001" s="25"/>
      <c r="AB4001" s="25"/>
      <c r="AC4001" s="25"/>
      <c r="AD4001" s="25"/>
      <c r="AF4001" s="25"/>
      <c r="AG4001" s="25"/>
      <c r="AH4001" s="25"/>
      <c r="AI4001" s="25"/>
      <c r="AJ4001" s="25"/>
    </row>
    <row r="4002" spans="14:36" x14ac:dyDescent="0.3">
      <c r="N4002" s="25"/>
      <c r="O4002" s="25"/>
      <c r="P4002" s="25"/>
      <c r="Q4002" s="25"/>
      <c r="R4002" s="25"/>
      <c r="S4002" s="25"/>
      <c r="Z4002" s="25"/>
      <c r="AA4002" s="25"/>
      <c r="AB4002" s="25"/>
      <c r="AC4002" s="25"/>
      <c r="AD4002" s="25"/>
      <c r="AF4002" s="25"/>
      <c r="AG4002" s="25"/>
      <c r="AH4002" s="25"/>
      <c r="AI4002" s="25"/>
      <c r="AJ4002" s="25"/>
    </row>
    <row r="4003" spans="14:36" x14ac:dyDescent="0.3">
      <c r="N4003" s="25"/>
      <c r="O4003" s="25"/>
      <c r="P4003" s="25"/>
      <c r="Q4003" s="25"/>
      <c r="R4003" s="25"/>
      <c r="S4003" s="25"/>
      <c r="Z4003" s="25"/>
      <c r="AA4003" s="25"/>
      <c r="AB4003" s="25"/>
      <c r="AC4003" s="25"/>
      <c r="AD4003" s="25"/>
      <c r="AF4003" s="25"/>
      <c r="AG4003" s="25"/>
      <c r="AH4003" s="25"/>
      <c r="AI4003" s="25"/>
      <c r="AJ4003" s="25"/>
    </row>
    <row r="4004" spans="14:36" x14ac:dyDescent="0.3">
      <c r="N4004" s="25"/>
      <c r="O4004" s="25"/>
      <c r="P4004" s="25"/>
      <c r="Q4004" s="25"/>
      <c r="R4004" s="25"/>
      <c r="S4004" s="25"/>
      <c r="Z4004" s="25"/>
      <c r="AA4004" s="25"/>
      <c r="AB4004" s="25"/>
      <c r="AC4004" s="25"/>
      <c r="AD4004" s="25"/>
      <c r="AF4004" s="25"/>
      <c r="AG4004" s="25"/>
      <c r="AH4004" s="25"/>
      <c r="AI4004" s="25"/>
      <c r="AJ4004" s="25"/>
    </row>
    <row r="4005" spans="14:36" x14ac:dyDescent="0.3">
      <c r="N4005" s="25"/>
      <c r="O4005" s="25"/>
      <c r="P4005" s="25"/>
      <c r="Q4005" s="25"/>
      <c r="R4005" s="25"/>
      <c r="S4005" s="25"/>
      <c r="Z4005" s="25"/>
      <c r="AA4005" s="25"/>
      <c r="AB4005" s="25"/>
      <c r="AC4005" s="25"/>
      <c r="AD4005" s="25"/>
      <c r="AF4005" s="25"/>
      <c r="AG4005" s="25"/>
      <c r="AH4005" s="25"/>
      <c r="AI4005" s="25"/>
      <c r="AJ4005" s="25"/>
    </row>
    <row r="4006" spans="14:36" x14ac:dyDescent="0.3">
      <c r="N4006" s="25"/>
      <c r="O4006" s="25"/>
      <c r="P4006" s="25"/>
      <c r="Q4006" s="25"/>
      <c r="R4006" s="25"/>
      <c r="S4006" s="25"/>
      <c r="Z4006" s="25"/>
      <c r="AA4006" s="25"/>
      <c r="AB4006" s="25"/>
      <c r="AC4006" s="25"/>
      <c r="AD4006" s="25"/>
      <c r="AF4006" s="25"/>
      <c r="AG4006" s="25"/>
      <c r="AH4006" s="25"/>
      <c r="AI4006" s="25"/>
      <c r="AJ4006" s="25"/>
    </row>
    <row r="4007" spans="14:36" x14ac:dyDescent="0.3">
      <c r="N4007" s="25"/>
      <c r="O4007" s="25"/>
      <c r="P4007" s="25"/>
      <c r="Q4007" s="25"/>
      <c r="R4007" s="25"/>
      <c r="S4007" s="25"/>
      <c r="Z4007" s="25"/>
      <c r="AA4007" s="25"/>
      <c r="AB4007" s="25"/>
      <c r="AC4007" s="25"/>
      <c r="AD4007" s="25"/>
      <c r="AF4007" s="25"/>
      <c r="AG4007" s="25"/>
      <c r="AH4007" s="25"/>
      <c r="AI4007" s="25"/>
      <c r="AJ4007" s="25"/>
    </row>
    <row r="4008" spans="14:36" x14ac:dyDescent="0.3">
      <c r="N4008" s="25"/>
      <c r="O4008" s="25"/>
      <c r="P4008" s="25"/>
      <c r="Q4008" s="25"/>
      <c r="R4008" s="25"/>
      <c r="S4008" s="25"/>
      <c r="Z4008" s="25"/>
      <c r="AA4008" s="25"/>
      <c r="AB4008" s="25"/>
      <c r="AC4008" s="25"/>
      <c r="AD4008" s="25"/>
      <c r="AF4008" s="25"/>
      <c r="AG4008" s="25"/>
      <c r="AH4008" s="25"/>
      <c r="AI4008" s="25"/>
      <c r="AJ4008" s="25"/>
    </row>
    <row r="4009" spans="14:36" x14ac:dyDescent="0.3">
      <c r="N4009" s="25"/>
      <c r="O4009" s="25"/>
      <c r="P4009" s="25"/>
      <c r="Q4009" s="25"/>
      <c r="R4009" s="25"/>
      <c r="S4009" s="25"/>
      <c r="Z4009" s="25"/>
      <c r="AA4009" s="25"/>
      <c r="AB4009" s="25"/>
      <c r="AC4009" s="25"/>
      <c r="AD4009" s="25"/>
      <c r="AF4009" s="25"/>
      <c r="AG4009" s="25"/>
      <c r="AH4009" s="25"/>
      <c r="AI4009" s="25"/>
      <c r="AJ4009" s="25"/>
    </row>
    <row r="4010" spans="14:36" x14ac:dyDescent="0.3">
      <c r="N4010" s="25"/>
      <c r="O4010" s="25"/>
      <c r="P4010" s="25"/>
      <c r="Q4010" s="25"/>
      <c r="R4010" s="25"/>
      <c r="S4010" s="25"/>
      <c r="Z4010" s="25"/>
      <c r="AA4010" s="25"/>
      <c r="AB4010" s="25"/>
      <c r="AC4010" s="25"/>
      <c r="AD4010" s="25"/>
      <c r="AF4010" s="25"/>
      <c r="AG4010" s="25"/>
      <c r="AH4010" s="25"/>
      <c r="AI4010" s="25"/>
      <c r="AJ4010" s="25"/>
    </row>
    <row r="4011" spans="14:36" x14ac:dyDescent="0.3">
      <c r="N4011" s="25"/>
      <c r="O4011" s="25"/>
      <c r="P4011" s="25"/>
      <c r="Q4011" s="25"/>
      <c r="R4011" s="25"/>
      <c r="S4011" s="25"/>
      <c r="Z4011" s="25"/>
      <c r="AA4011" s="25"/>
      <c r="AB4011" s="25"/>
      <c r="AC4011" s="25"/>
      <c r="AD4011" s="25"/>
      <c r="AF4011" s="25"/>
      <c r="AG4011" s="25"/>
      <c r="AH4011" s="25"/>
      <c r="AI4011" s="25"/>
      <c r="AJ4011" s="25"/>
    </row>
    <row r="4012" spans="14:36" x14ac:dyDescent="0.3">
      <c r="N4012" s="25"/>
      <c r="O4012" s="25"/>
      <c r="P4012" s="25"/>
      <c r="Q4012" s="25"/>
      <c r="R4012" s="25"/>
      <c r="S4012" s="25"/>
      <c r="Z4012" s="25"/>
      <c r="AA4012" s="25"/>
      <c r="AB4012" s="25"/>
      <c r="AC4012" s="25"/>
      <c r="AD4012" s="25"/>
      <c r="AF4012" s="25"/>
      <c r="AG4012" s="25"/>
      <c r="AH4012" s="25"/>
      <c r="AI4012" s="25"/>
      <c r="AJ4012" s="25"/>
    </row>
    <row r="4013" spans="14:36" x14ac:dyDescent="0.3">
      <c r="N4013" s="25"/>
      <c r="O4013" s="25"/>
      <c r="P4013" s="25"/>
      <c r="Q4013" s="25"/>
      <c r="R4013" s="25"/>
      <c r="S4013" s="25"/>
      <c r="Z4013" s="25"/>
      <c r="AA4013" s="25"/>
      <c r="AB4013" s="25"/>
      <c r="AC4013" s="25"/>
      <c r="AD4013" s="25"/>
      <c r="AF4013" s="25"/>
      <c r="AG4013" s="25"/>
      <c r="AH4013" s="25"/>
      <c r="AI4013" s="25"/>
      <c r="AJ4013" s="25"/>
    </row>
    <row r="4014" spans="14:36" x14ac:dyDescent="0.3">
      <c r="N4014" s="25"/>
      <c r="O4014" s="25"/>
      <c r="P4014" s="25"/>
      <c r="Q4014" s="25"/>
      <c r="R4014" s="25"/>
      <c r="S4014" s="25"/>
      <c r="Z4014" s="25"/>
      <c r="AA4014" s="25"/>
      <c r="AB4014" s="25"/>
      <c r="AC4014" s="25"/>
      <c r="AD4014" s="25"/>
      <c r="AF4014" s="25"/>
      <c r="AG4014" s="25"/>
      <c r="AH4014" s="25"/>
      <c r="AI4014" s="25"/>
      <c r="AJ4014" s="25"/>
    </row>
    <row r="4015" spans="14:36" x14ac:dyDescent="0.3">
      <c r="N4015" s="25"/>
      <c r="O4015" s="25"/>
      <c r="P4015" s="25"/>
      <c r="Q4015" s="25"/>
      <c r="R4015" s="25"/>
      <c r="S4015" s="25"/>
      <c r="Z4015" s="25"/>
      <c r="AA4015" s="25"/>
      <c r="AB4015" s="25"/>
      <c r="AC4015" s="25"/>
      <c r="AD4015" s="25"/>
      <c r="AF4015" s="25"/>
      <c r="AG4015" s="25"/>
      <c r="AH4015" s="25"/>
      <c r="AI4015" s="25"/>
      <c r="AJ4015" s="25"/>
    </row>
    <row r="4016" spans="14:36" x14ac:dyDescent="0.3">
      <c r="N4016" s="25"/>
      <c r="O4016" s="25"/>
      <c r="P4016" s="25"/>
      <c r="Q4016" s="25"/>
      <c r="R4016" s="25"/>
      <c r="S4016" s="25"/>
      <c r="Z4016" s="25"/>
      <c r="AA4016" s="25"/>
      <c r="AB4016" s="25"/>
      <c r="AC4016" s="25"/>
      <c r="AD4016" s="25"/>
      <c r="AF4016" s="25"/>
      <c r="AG4016" s="25"/>
      <c r="AH4016" s="25"/>
      <c r="AI4016" s="25"/>
      <c r="AJ4016" s="25"/>
    </row>
    <row r="4017" spans="14:36" x14ac:dyDescent="0.3">
      <c r="N4017" s="25"/>
      <c r="O4017" s="25"/>
      <c r="P4017" s="25"/>
      <c r="Q4017" s="25"/>
      <c r="R4017" s="25"/>
      <c r="S4017" s="25"/>
      <c r="Z4017" s="25"/>
      <c r="AA4017" s="25"/>
      <c r="AB4017" s="25"/>
      <c r="AC4017" s="25"/>
      <c r="AD4017" s="25"/>
      <c r="AF4017" s="25"/>
      <c r="AG4017" s="25"/>
      <c r="AH4017" s="25"/>
      <c r="AI4017" s="25"/>
      <c r="AJ4017" s="25"/>
    </row>
    <row r="4018" spans="14:36" x14ac:dyDescent="0.3">
      <c r="N4018" s="25"/>
      <c r="O4018" s="25"/>
      <c r="P4018" s="25"/>
      <c r="Q4018" s="25"/>
      <c r="R4018" s="25"/>
      <c r="S4018" s="25"/>
      <c r="Z4018" s="25"/>
      <c r="AA4018" s="25"/>
      <c r="AB4018" s="25"/>
      <c r="AC4018" s="25"/>
      <c r="AD4018" s="25"/>
      <c r="AF4018" s="25"/>
      <c r="AG4018" s="25"/>
      <c r="AH4018" s="25"/>
      <c r="AI4018" s="25"/>
      <c r="AJ4018" s="25"/>
    </row>
    <row r="4019" spans="14:36" x14ac:dyDescent="0.3">
      <c r="N4019" s="25"/>
      <c r="O4019" s="25"/>
      <c r="P4019" s="25"/>
      <c r="Q4019" s="25"/>
      <c r="R4019" s="25"/>
      <c r="S4019" s="25"/>
      <c r="Z4019" s="25"/>
      <c r="AA4019" s="25"/>
      <c r="AB4019" s="25"/>
      <c r="AC4019" s="25"/>
      <c r="AD4019" s="25"/>
      <c r="AF4019" s="25"/>
      <c r="AG4019" s="25"/>
      <c r="AH4019" s="25"/>
      <c r="AI4019" s="25"/>
      <c r="AJ4019" s="25"/>
    </row>
    <row r="4020" spans="14:36" x14ac:dyDescent="0.3">
      <c r="N4020" s="25"/>
      <c r="O4020" s="25"/>
      <c r="P4020" s="25"/>
      <c r="Q4020" s="25"/>
      <c r="R4020" s="25"/>
      <c r="S4020" s="25"/>
      <c r="Z4020" s="25"/>
      <c r="AA4020" s="25"/>
      <c r="AB4020" s="25"/>
      <c r="AC4020" s="25"/>
      <c r="AD4020" s="25"/>
      <c r="AF4020" s="25"/>
      <c r="AG4020" s="25"/>
      <c r="AH4020" s="25"/>
      <c r="AI4020" s="25"/>
      <c r="AJ4020" s="25"/>
    </row>
    <row r="4021" spans="14:36" x14ac:dyDescent="0.3">
      <c r="N4021" s="25"/>
      <c r="O4021" s="25"/>
      <c r="P4021" s="25"/>
      <c r="Q4021" s="25"/>
      <c r="R4021" s="25"/>
      <c r="S4021" s="25"/>
      <c r="Z4021" s="25"/>
      <c r="AA4021" s="25"/>
      <c r="AB4021" s="25"/>
      <c r="AC4021" s="25"/>
      <c r="AD4021" s="25"/>
      <c r="AF4021" s="25"/>
      <c r="AG4021" s="25"/>
      <c r="AH4021" s="25"/>
      <c r="AI4021" s="25"/>
      <c r="AJ4021" s="25"/>
    </row>
    <row r="4022" spans="14:36" x14ac:dyDescent="0.3">
      <c r="N4022" s="25"/>
      <c r="O4022" s="25"/>
      <c r="P4022" s="25"/>
      <c r="Q4022" s="25"/>
      <c r="R4022" s="25"/>
      <c r="S4022" s="25"/>
      <c r="Z4022" s="25"/>
      <c r="AA4022" s="25"/>
      <c r="AB4022" s="25"/>
      <c r="AC4022" s="25"/>
      <c r="AD4022" s="25"/>
      <c r="AF4022" s="25"/>
      <c r="AG4022" s="25"/>
      <c r="AH4022" s="25"/>
      <c r="AI4022" s="25"/>
      <c r="AJ4022" s="25"/>
    </row>
    <row r="4023" spans="14:36" x14ac:dyDescent="0.3">
      <c r="N4023" s="25"/>
      <c r="O4023" s="25"/>
      <c r="P4023" s="25"/>
      <c r="Q4023" s="25"/>
      <c r="R4023" s="25"/>
      <c r="S4023" s="25"/>
      <c r="Z4023" s="25"/>
      <c r="AA4023" s="25"/>
      <c r="AB4023" s="25"/>
      <c r="AC4023" s="25"/>
      <c r="AD4023" s="25"/>
      <c r="AF4023" s="25"/>
      <c r="AG4023" s="25"/>
      <c r="AH4023" s="25"/>
      <c r="AI4023" s="25"/>
      <c r="AJ4023" s="25"/>
    </row>
    <row r="4024" spans="14:36" x14ac:dyDescent="0.3">
      <c r="N4024" s="25"/>
      <c r="O4024" s="25"/>
      <c r="P4024" s="25"/>
      <c r="Q4024" s="25"/>
      <c r="R4024" s="25"/>
      <c r="S4024" s="25"/>
      <c r="Z4024" s="25"/>
      <c r="AA4024" s="25"/>
      <c r="AB4024" s="25"/>
      <c r="AC4024" s="25"/>
      <c r="AD4024" s="25"/>
      <c r="AF4024" s="25"/>
      <c r="AG4024" s="25"/>
      <c r="AH4024" s="25"/>
      <c r="AI4024" s="25"/>
      <c r="AJ4024" s="25"/>
    </row>
    <row r="4025" spans="14:36" x14ac:dyDescent="0.3">
      <c r="N4025" s="25"/>
      <c r="O4025" s="25"/>
      <c r="P4025" s="25"/>
      <c r="Q4025" s="25"/>
      <c r="R4025" s="25"/>
      <c r="S4025" s="25"/>
      <c r="Z4025" s="25"/>
      <c r="AA4025" s="25"/>
      <c r="AB4025" s="25"/>
      <c r="AC4025" s="25"/>
      <c r="AD4025" s="25"/>
      <c r="AF4025" s="25"/>
      <c r="AG4025" s="25"/>
      <c r="AH4025" s="25"/>
      <c r="AI4025" s="25"/>
      <c r="AJ4025" s="25"/>
    </row>
    <row r="4026" spans="14:36" x14ac:dyDescent="0.3">
      <c r="N4026" s="25"/>
      <c r="O4026" s="25"/>
      <c r="P4026" s="25"/>
      <c r="Q4026" s="25"/>
      <c r="R4026" s="25"/>
      <c r="S4026" s="25"/>
      <c r="Z4026" s="25"/>
      <c r="AA4026" s="25"/>
      <c r="AB4026" s="25"/>
      <c r="AC4026" s="25"/>
      <c r="AD4026" s="25"/>
      <c r="AF4026" s="25"/>
      <c r="AG4026" s="25"/>
      <c r="AH4026" s="25"/>
      <c r="AI4026" s="25"/>
      <c r="AJ4026" s="25"/>
    </row>
    <row r="4027" spans="14:36" x14ac:dyDescent="0.3">
      <c r="N4027" s="25"/>
      <c r="O4027" s="25"/>
      <c r="P4027" s="25"/>
      <c r="Q4027" s="25"/>
      <c r="R4027" s="25"/>
      <c r="S4027" s="25"/>
      <c r="Z4027" s="25"/>
      <c r="AA4027" s="25"/>
      <c r="AB4027" s="25"/>
      <c r="AC4027" s="25"/>
      <c r="AD4027" s="25"/>
      <c r="AF4027" s="25"/>
      <c r="AG4027" s="25"/>
      <c r="AH4027" s="25"/>
      <c r="AI4027" s="25"/>
      <c r="AJ4027" s="25"/>
    </row>
    <row r="4028" spans="14:36" x14ac:dyDescent="0.3">
      <c r="N4028" s="25"/>
      <c r="O4028" s="25"/>
      <c r="P4028" s="25"/>
      <c r="Q4028" s="25"/>
      <c r="R4028" s="25"/>
      <c r="S4028" s="25"/>
      <c r="Z4028" s="25"/>
      <c r="AA4028" s="25"/>
      <c r="AB4028" s="25"/>
      <c r="AC4028" s="25"/>
      <c r="AD4028" s="25"/>
      <c r="AF4028" s="25"/>
      <c r="AG4028" s="25"/>
      <c r="AH4028" s="25"/>
      <c r="AI4028" s="25"/>
      <c r="AJ4028" s="25"/>
    </row>
    <row r="4029" spans="14:36" x14ac:dyDescent="0.3">
      <c r="N4029" s="25"/>
      <c r="O4029" s="25"/>
      <c r="P4029" s="25"/>
      <c r="Q4029" s="25"/>
      <c r="R4029" s="25"/>
      <c r="S4029" s="25"/>
      <c r="Z4029" s="25"/>
      <c r="AA4029" s="25"/>
      <c r="AB4029" s="25"/>
      <c r="AC4029" s="25"/>
      <c r="AD4029" s="25"/>
      <c r="AF4029" s="25"/>
      <c r="AG4029" s="25"/>
      <c r="AH4029" s="25"/>
      <c r="AI4029" s="25"/>
      <c r="AJ4029" s="25"/>
    </row>
    <row r="4030" spans="14:36" x14ac:dyDescent="0.3">
      <c r="N4030" s="25"/>
      <c r="O4030" s="25"/>
      <c r="P4030" s="25"/>
      <c r="Q4030" s="25"/>
      <c r="R4030" s="25"/>
      <c r="S4030" s="25"/>
      <c r="Z4030" s="25"/>
      <c r="AA4030" s="25"/>
      <c r="AB4030" s="25"/>
      <c r="AC4030" s="25"/>
      <c r="AD4030" s="25"/>
      <c r="AF4030" s="25"/>
      <c r="AG4030" s="25"/>
      <c r="AH4030" s="25"/>
      <c r="AI4030" s="25"/>
      <c r="AJ4030" s="25"/>
    </row>
    <row r="4031" spans="14:36" x14ac:dyDescent="0.3">
      <c r="N4031" s="25"/>
      <c r="O4031" s="25"/>
      <c r="P4031" s="25"/>
      <c r="Q4031" s="25"/>
      <c r="R4031" s="25"/>
      <c r="S4031" s="25"/>
      <c r="Z4031" s="25"/>
      <c r="AA4031" s="25"/>
      <c r="AB4031" s="25"/>
      <c r="AC4031" s="25"/>
      <c r="AD4031" s="25"/>
      <c r="AF4031" s="25"/>
      <c r="AG4031" s="25"/>
      <c r="AH4031" s="25"/>
      <c r="AI4031" s="25"/>
      <c r="AJ4031" s="25"/>
    </row>
    <row r="4032" spans="14:36" x14ac:dyDescent="0.3">
      <c r="N4032" s="25"/>
      <c r="O4032" s="25"/>
      <c r="P4032" s="25"/>
      <c r="Q4032" s="25"/>
      <c r="R4032" s="25"/>
      <c r="S4032" s="25"/>
      <c r="Z4032" s="25"/>
      <c r="AA4032" s="25"/>
      <c r="AB4032" s="25"/>
      <c r="AC4032" s="25"/>
      <c r="AD4032" s="25"/>
      <c r="AF4032" s="25"/>
      <c r="AG4032" s="25"/>
      <c r="AH4032" s="25"/>
      <c r="AI4032" s="25"/>
      <c r="AJ4032" s="25"/>
    </row>
    <row r="4033" spans="14:36" x14ac:dyDescent="0.3">
      <c r="N4033" s="25"/>
      <c r="O4033" s="25"/>
      <c r="P4033" s="25"/>
      <c r="Q4033" s="25"/>
      <c r="R4033" s="25"/>
      <c r="S4033" s="25"/>
      <c r="Z4033" s="25"/>
      <c r="AA4033" s="25"/>
      <c r="AB4033" s="25"/>
      <c r="AC4033" s="25"/>
      <c r="AD4033" s="25"/>
      <c r="AF4033" s="25"/>
      <c r="AG4033" s="25"/>
      <c r="AH4033" s="25"/>
      <c r="AI4033" s="25"/>
      <c r="AJ4033" s="25"/>
    </row>
    <row r="4034" spans="14:36" x14ac:dyDescent="0.3">
      <c r="N4034" s="25"/>
      <c r="O4034" s="25"/>
      <c r="P4034" s="25"/>
      <c r="Q4034" s="25"/>
      <c r="R4034" s="25"/>
      <c r="S4034" s="25"/>
      <c r="Z4034" s="25"/>
      <c r="AA4034" s="25"/>
      <c r="AB4034" s="25"/>
      <c r="AC4034" s="25"/>
      <c r="AD4034" s="25"/>
      <c r="AF4034" s="25"/>
      <c r="AG4034" s="25"/>
      <c r="AH4034" s="25"/>
      <c r="AI4034" s="25"/>
      <c r="AJ4034" s="25"/>
    </row>
    <row r="4035" spans="14:36" x14ac:dyDescent="0.3">
      <c r="N4035" s="25"/>
      <c r="O4035" s="25"/>
      <c r="P4035" s="25"/>
      <c r="Q4035" s="25"/>
      <c r="R4035" s="25"/>
      <c r="S4035" s="25"/>
      <c r="Z4035" s="25"/>
      <c r="AA4035" s="25"/>
      <c r="AB4035" s="25"/>
      <c r="AC4035" s="25"/>
      <c r="AD4035" s="25"/>
      <c r="AF4035" s="25"/>
      <c r="AG4035" s="25"/>
      <c r="AH4035" s="25"/>
      <c r="AI4035" s="25"/>
      <c r="AJ4035" s="25"/>
    </row>
    <row r="4036" spans="14:36" x14ac:dyDescent="0.3">
      <c r="N4036" s="25"/>
      <c r="O4036" s="25"/>
      <c r="P4036" s="25"/>
      <c r="Q4036" s="25"/>
      <c r="R4036" s="25"/>
      <c r="S4036" s="25"/>
      <c r="Z4036" s="25"/>
      <c r="AA4036" s="25"/>
      <c r="AB4036" s="25"/>
      <c r="AC4036" s="25"/>
      <c r="AD4036" s="25"/>
      <c r="AF4036" s="25"/>
      <c r="AG4036" s="25"/>
      <c r="AH4036" s="25"/>
      <c r="AI4036" s="25"/>
      <c r="AJ4036" s="25"/>
    </row>
    <row r="4037" spans="14:36" x14ac:dyDescent="0.3">
      <c r="N4037" s="25"/>
      <c r="O4037" s="25"/>
      <c r="P4037" s="25"/>
      <c r="Q4037" s="25"/>
      <c r="R4037" s="25"/>
      <c r="S4037" s="25"/>
      <c r="Z4037" s="25"/>
      <c r="AA4037" s="25"/>
      <c r="AB4037" s="25"/>
      <c r="AC4037" s="25"/>
      <c r="AD4037" s="25"/>
      <c r="AF4037" s="25"/>
      <c r="AG4037" s="25"/>
      <c r="AH4037" s="25"/>
      <c r="AI4037" s="25"/>
      <c r="AJ4037" s="25"/>
    </row>
    <row r="4038" spans="14:36" x14ac:dyDescent="0.3">
      <c r="N4038" s="25"/>
      <c r="O4038" s="25"/>
      <c r="P4038" s="25"/>
      <c r="Q4038" s="25"/>
      <c r="R4038" s="25"/>
      <c r="S4038" s="25"/>
      <c r="Z4038" s="25"/>
      <c r="AA4038" s="25"/>
      <c r="AB4038" s="25"/>
      <c r="AC4038" s="25"/>
      <c r="AD4038" s="25"/>
      <c r="AF4038" s="25"/>
      <c r="AG4038" s="25"/>
      <c r="AH4038" s="25"/>
      <c r="AI4038" s="25"/>
      <c r="AJ4038" s="25"/>
    </row>
    <row r="4039" spans="14:36" x14ac:dyDescent="0.3">
      <c r="N4039" s="25"/>
      <c r="O4039" s="25"/>
      <c r="P4039" s="25"/>
      <c r="Q4039" s="25"/>
      <c r="R4039" s="25"/>
      <c r="S4039" s="25"/>
      <c r="Z4039" s="25"/>
      <c r="AA4039" s="25"/>
      <c r="AB4039" s="25"/>
      <c r="AC4039" s="25"/>
      <c r="AD4039" s="25"/>
      <c r="AF4039" s="25"/>
      <c r="AG4039" s="25"/>
      <c r="AH4039" s="25"/>
      <c r="AI4039" s="25"/>
      <c r="AJ4039" s="25"/>
    </row>
    <row r="4040" spans="14:36" x14ac:dyDescent="0.3">
      <c r="N4040" s="25"/>
      <c r="O4040" s="25"/>
      <c r="P4040" s="25"/>
      <c r="Q4040" s="25"/>
      <c r="R4040" s="25"/>
      <c r="S4040" s="25"/>
      <c r="Z4040" s="25"/>
      <c r="AA4040" s="25"/>
      <c r="AB4040" s="25"/>
      <c r="AC4040" s="25"/>
      <c r="AD4040" s="25"/>
      <c r="AF4040" s="25"/>
      <c r="AG4040" s="25"/>
      <c r="AH4040" s="25"/>
      <c r="AI4040" s="25"/>
      <c r="AJ4040" s="25"/>
    </row>
    <row r="4041" spans="14:36" x14ac:dyDescent="0.3">
      <c r="N4041" s="25"/>
      <c r="O4041" s="25"/>
      <c r="P4041" s="25"/>
      <c r="Q4041" s="25"/>
      <c r="R4041" s="25"/>
      <c r="S4041" s="25"/>
      <c r="Z4041" s="25"/>
      <c r="AA4041" s="25"/>
      <c r="AB4041" s="25"/>
      <c r="AC4041" s="25"/>
      <c r="AD4041" s="25"/>
      <c r="AF4041" s="25"/>
      <c r="AG4041" s="25"/>
      <c r="AH4041" s="25"/>
      <c r="AI4041" s="25"/>
      <c r="AJ4041" s="25"/>
    </row>
    <row r="4042" spans="14:36" x14ac:dyDescent="0.3">
      <c r="N4042" s="25"/>
      <c r="O4042" s="25"/>
      <c r="P4042" s="25"/>
      <c r="Q4042" s="25"/>
      <c r="R4042" s="25"/>
      <c r="S4042" s="25"/>
      <c r="Z4042" s="25"/>
      <c r="AA4042" s="25"/>
      <c r="AB4042" s="25"/>
      <c r="AC4042" s="25"/>
      <c r="AD4042" s="25"/>
      <c r="AF4042" s="25"/>
      <c r="AG4042" s="25"/>
      <c r="AH4042" s="25"/>
      <c r="AI4042" s="25"/>
      <c r="AJ4042" s="25"/>
    </row>
    <row r="4043" spans="14:36" x14ac:dyDescent="0.3">
      <c r="N4043" s="25"/>
      <c r="O4043" s="25"/>
      <c r="P4043" s="25"/>
      <c r="Q4043" s="25"/>
      <c r="R4043" s="25"/>
      <c r="S4043" s="25"/>
      <c r="Z4043" s="25"/>
      <c r="AA4043" s="25"/>
      <c r="AB4043" s="25"/>
      <c r="AC4043" s="25"/>
      <c r="AD4043" s="25"/>
      <c r="AF4043" s="25"/>
      <c r="AG4043" s="25"/>
      <c r="AH4043" s="25"/>
      <c r="AI4043" s="25"/>
      <c r="AJ4043" s="25"/>
    </row>
    <row r="4044" spans="14:36" x14ac:dyDescent="0.3">
      <c r="N4044" s="25"/>
      <c r="O4044" s="25"/>
      <c r="P4044" s="25"/>
      <c r="Q4044" s="25"/>
      <c r="R4044" s="25"/>
      <c r="S4044" s="25"/>
      <c r="Z4044" s="25"/>
      <c r="AA4044" s="25"/>
      <c r="AB4044" s="25"/>
      <c r="AC4044" s="25"/>
      <c r="AD4044" s="25"/>
      <c r="AF4044" s="25"/>
      <c r="AG4044" s="25"/>
      <c r="AH4044" s="25"/>
      <c r="AI4044" s="25"/>
      <c r="AJ4044" s="25"/>
    </row>
    <row r="4045" spans="14:36" x14ac:dyDescent="0.3">
      <c r="N4045" s="25"/>
      <c r="O4045" s="25"/>
      <c r="P4045" s="25"/>
      <c r="Q4045" s="25"/>
      <c r="R4045" s="25"/>
      <c r="S4045" s="25"/>
      <c r="Z4045" s="25"/>
      <c r="AA4045" s="25"/>
      <c r="AB4045" s="25"/>
      <c r="AC4045" s="25"/>
      <c r="AD4045" s="25"/>
      <c r="AF4045" s="25"/>
      <c r="AG4045" s="25"/>
      <c r="AH4045" s="25"/>
      <c r="AI4045" s="25"/>
      <c r="AJ4045" s="25"/>
    </row>
    <row r="4046" spans="14:36" x14ac:dyDescent="0.3">
      <c r="N4046" s="25"/>
      <c r="O4046" s="25"/>
      <c r="P4046" s="25"/>
      <c r="Q4046" s="25"/>
      <c r="R4046" s="25"/>
      <c r="S4046" s="25"/>
      <c r="Z4046" s="25"/>
      <c r="AA4046" s="25"/>
      <c r="AB4046" s="25"/>
      <c r="AC4046" s="25"/>
      <c r="AD4046" s="25"/>
      <c r="AF4046" s="25"/>
      <c r="AG4046" s="25"/>
      <c r="AH4046" s="25"/>
      <c r="AI4046" s="25"/>
      <c r="AJ4046" s="25"/>
    </row>
    <row r="4047" spans="14:36" x14ac:dyDescent="0.3">
      <c r="N4047" s="25"/>
      <c r="O4047" s="25"/>
      <c r="P4047" s="25"/>
      <c r="Q4047" s="25"/>
      <c r="R4047" s="25"/>
      <c r="S4047" s="25"/>
      <c r="Z4047" s="25"/>
      <c r="AA4047" s="25"/>
      <c r="AB4047" s="25"/>
      <c r="AC4047" s="25"/>
      <c r="AD4047" s="25"/>
      <c r="AF4047" s="25"/>
      <c r="AG4047" s="25"/>
      <c r="AH4047" s="25"/>
      <c r="AI4047" s="25"/>
      <c r="AJ4047" s="25"/>
    </row>
    <row r="4048" spans="14:36" x14ac:dyDescent="0.3">
      <c r="N4048" s="25"/>
      <c r="O4048" s="25"/>
      <c r="P4048" s="25"/>
      <c r="Q4048" s="25"/>
      <c r="R4048" s="25"/>
      <c r="S4048" s="25"/>
      <c r="Z4048" s="25"/>
      <c r="AA4048" s="25"/>
      <c r="AB4048" s="25"/>
      <c r="AC4048" s="25"/>
      <c r="AD4048" s="25"/>
      <c r="AF4048" s="25"/>
      <c r="AG4048" s="25"/>
      <c r="AH4048" s="25"/>
      <c r="AI4048" s="25"/>
      <c r="AJ4048" s="25"/>
    </row>
    <row r="4049" spans="14:36" x14ac:dyDescent="0.3">
      <c r="N4049" s="25"/>
      <c r="O4049" s="25"/>
      <c r="P4049" s="25"/>
      <c r="Q4049" s="25"/>
      <c r="R4049" s="25"/>
      <c r="S4049" s="25"/>
      <c r="Z4049" s="25"/>
      <c r="AA4049" s="25"/>
      <c r="AB4049" s="25"/>
      <c r="AC4049" s="25"/>
      <c r="AD4049" s="25"/>
      <c r="AF4049" s="25"/>
      <c r="AG4049" s="25"/>
      <c r="AH4049" s="25"/>
      <c r="AI4049" s="25"/>
      <c r="AJ4049" s="25"/>
    </row>
    <row r="4050" spans="14:36" x14ac:dyDescent="0.3">
      <c r="N4050" s="25"/>
      <c r="O4050" s="25"/>
      <c r="P4050" s="25"/>
      <c r="Q4050" s="25"/>
      <c r="R4050" s="25"/>
      <c r="S4050" s="25"/>
      <c r="Z4050" s="25"/>
      <c r="AA4050" s="25"/>
      <c r="AB4050" s="25"/>
      <c r="AC4050" s="25"/>
      <c r="AD4050" s="25"/>
      <c r="AF4050" s="25"/>
      <c r="AG4050" s="25"/>
      <c r="AH4050" s="25"/>
      <c r="AI4050" s="25"/>
      <c r="AJ4050" s="25"/>
    </row>
    <row r="4051" spans="14:36" x14ac:dyDescent="0.3">
      <c r="N4051" s="25"/>
      <c r="O4051" s="25"/>
      <c r="P4051" s="25"/>
      <c r="Q4051" s="25"/>
      <c r="R4051" s="25"/>
      <c r="S4051" s="25"/>
      <c r="Z4051" s="25"/>
      <c r="AA4051" s="25"/>
      <c r="AB4051" s="25"/>
      <c r="AC4051" s="25"/>
      <c r="AD4051" s="25"/>
      <c r="AF4051" s="25"/>
      <c r="AG4051" s="25"/>
      <c r="AH4051" s="25"/>
      <c r="AI4051" s="25"/>
      <c r="AJ4051" s="25"/>
    </row>
    <row r="4052" spans="14:36" x14ac:dyDescent="0.3">
      <c r="N4052" s="25"/>
      <c r="O4052" s="25"/>
      <c r="P4052" s="25"/>
      <c r="Q4052" s="25"/>
      <c r="R4052" s="25"/>
      <c r="S4052" s="25"/>
      <c r="Z4052" s="25"/>
      <c r="AA4052" s="25"/>
      <c r="AB4052" s="25"/>
      <c r="AC4052" s="25"/>
      <c r="AD4052" s="25"/>
      <c r="AF4052" s="25"/>
      <c r="AG4052" s="25"/>
      <c r="AH4052" s="25"/>
      <c r="AI4052" s="25"/>
      <c r="AJ4052" s="25"/>
    </row>
    <row r="4053" spans="14:36" x14ac:dyDescent="0.3">
      <c r="N4053" s="25"/>
      <c r="O4053" s="25"/>
      <c r="P4053" s="25"/>
      <c r="Q4053" s="25"/>
      <c r="R4053" s="25"/>
      <c r="S4053" s="25"/>
      <c r="Z4053" s="25"/>
      <c r="AA4053" s="25"/>
      <c r="AB4053" s="25"/>
      <c r="AC4053" s="25"/>
      <c r="AD4053" s="25"/>
      <c r="AF4053" s="25"/>
      <c r="AG4053" s="25"/>
      <c r="AH4053" s="25"/>
      <c r="AI4053" s="25"/>
      <c r="AJ4053" s="25"/>
    </row>
    <row r="4054" spans="14:36" x14ac:dyDescent="0.3">
      <c r="N4054" s="25"/>
      <c r="O4054" s="25"/>
      <c r="P4054" s="25"/>
      <c r="Q4054" s="25"/>
      <c r="R4054" s="25"/>
      <c r="S4054" s="25"/>
      <c r="Z4054" s="25"/>
      <c r="AA4054" s="25"/>
      <c r="AB4054" s="25"/>
      <c r="AC4054" s="25"/>
      <c r="AD4054" s="25"/>
      <c r="AF4054" s="25"/>
      <c r="AG4054" s="25"/>
      <c r="AH4054" s="25"/>
      <c r="AI4054" s="25"/>
      <c r="AJ4054" s="25"/>
    </row>
    <row r="4055" spans="14:36" x14ac:dyDescent="0.3">
      <c r="N4055" s="25"/>
      <c r="O4055" s="25"/>
      <c r="P4055" s="25"/>
      <c r="Q4055" s="25"/>
      <c r="R4055" s="25"/>
      <c r="S4055" s="25"/>
      <c r="Z4055" s="25"/>
      <c r="AA4055" s="25"/>
      <c r="AB4055" s="25"/>
      <c r="AC4055" s="25"/>
      <c r="AD4055" s="25"/>
      <c r="AF4055" s="25"/>
      <c r="AG4055" s="25"/>
      <c r="AH4055" s="25"/>
      <c r="AI4055" s="25"/>
      <c r="AJ4055" s="25"/>
    </row>
    <row r="4056" spans="14:36" x14ac:dyDescent="0.3">
      <c r="N4056" s="25"/>
      <c r="O4056" s="25"/>
      <c r="P4056" s="25"/>
      <c r="Q4056" s="25"/>
      <c r="R4056" s="25"/>
      <c r="S4056" s="25"/>
      <c r="Z4056" s="25"/>
      <c r="AA4056" s="25"/>
      <c r="AB4056" s="25"/>
      <c r="AC4056" s="25"/>
      <c r="AD4056" s="25"/>
      <c r="AF4056" s="25"/>
      <c r="AG4056" s="25"/>
      <c r="AH4056" s="25"/>
      <c r="AI4056" s="25"/>
      <c r="AJ4056" s="25"/>
    </row>
    <row r="4057" spans="14:36" x14ac:dyDescent="0.3">
      <c r="N4057" s="25"/>
      <c r="O4057" s="25"/>
      <c r="P4057" s="25"/>
      <c r="Q4057" s="25"/>
      <c r="R4057" s="25"/>
      <c r="S4057" s="25"/>
      <c r="Z4057" s="25"/>
      <c r="AA4057" s="25"/>
      <c r="AB4057" s="25"/>
      <c r="AC4057" s="25"/>
      <c r="AD4057" s="25"/>
      <c r="AF4057" s="25"/>
      <c r="AG4057" s="25"/>
      <c r="AH4057" s="25"/>
      <c r="AI4057" s="25"/>
      <c r="AJ4057" s="25"/>
    </row>
    <row r="4058" spans="14:36" x14ac:dyDescent="0.3">
      <c r="N4058" s="25"/>
      <c r="O4058" s="25"/>
      <c r="P4058" s="25"/>
      <c r="Q4058" s="25"/>
      <c r="R4058" s="25"/>
      <c r="S4058" s="25"/>
      <c r="Z4058" s="25"/>
      <c r="AA4058" s="25"/>
      <c r="AB4058" s="25"/>
      <c r="AC4058" s="25"/>
      <c r="AD4058" s="25"/>
      <c r="AF4058" s="25"/>
      <c r="AG4058" s="25"/>
      <c r="AH4058" s="25"/>
      <c r="AI4058" s="25"/>
      <c r="AJ4058" s="25"/>
    </row>
    <row r="4059" spans="14:36" x14ac:dyDescent="0.3">
      <c r="N4059" s="25"/>
      <c r="O4059" s="25"/>
      <c r="P4059" s="25"/>
      <c r="Q4059" s="25"/>
      <c r="R4059" s="25"/>
      <c r="S4059" s="25"/>
      <c r="Z4059" s="25"/>
      <c r="AA4059" s="25"/>
      <c r="AB4059" s="25"/>
      <c r="AC4059" s="25"/>
      <c r="AD4059" s="25"/>
      <c r="AF4059" s="25"/>
      <c r="AG4059" s="25"/>
      <c r="AH4059" s="25"/>
      <c r="AI4059" s="25"/>
      <c r="AJ4059" s="25"/>
    </row>
    <row r="4060" spans="14:36" x14ac:dyDescent="0.3">
      <c r="N4060" s="25"/>
      <c r="O4060" s="25"/>
      <c r="P4060" s="25"/>
      <c r="Q4060" s="25"/>
      <c r="R4060" s="25"/>
      <c r="S4060" s="25"/>
      <c r="Z4060" s="25"/>
      <c r="AA4060" s="25"/>
      <c r="AB4060" s="25"/>
      <c r="AC4060" s="25"/>
      <c r="AD4060" s="25"/>
      <c r="AF4060" s="25"/>
      <c r="AG4060" s="25"/>
      <c r="AH4060" s="25"/>
      <c r="AI4060" s="25"/>
      <c r="AJ4060" s="25"/>
    </row>
    <row r="4061" spans="14:36" x14ac:dyDescent="0.3">
      <c r="N4061" s="25"/>
      <c r="O4061" s="25"/>
      <c r="P4061" s="25"/>
      <c r="Q4061" s="25"/>
      <c r="R4061" s="25"/>
      <c r="S4061" s="25"/>
      <c r="Z4061" s="25"/>
      <c r="AA4061" s="25"/>
      <c r="AB4061" s="25"/>
      <c r="AC4061" s="25"/>
      <c r="AD4061" s="25"/>
      <c r="AF4061" s="25"/>
      <c r="AG4061" s="25"/>
      <c r="AH4061" s="25"/>
      <c r="AI4061" s="25"/>
      <c r="AJ4061" s="25"/>
    </row>
    <row r="4062" spans="14:36" x14ac:dyDescent="0.3">
      <c r="N4062" s="25"/>
      <c r="O4062" s="25"/>
      <c r="P4062" s="25"/>
      <c r="Q4062" s="25"/>
      <c r="R4062" s="25"/>
      <c r="S4062" s="25"/>
      <c r="Z4062" s="25"/>
      <c r="AA4062" s="25"/>
      <c r="AB4062" s="25"/>
      <c r="AC4062" s="25"/>
      <c r="AD4062" s="25"/>
      <c r="AF4062" s="25"/>
      <c r="AG4062" s="25"/>
      <c r="AH4062" s="25"/>
      <c r="AI4062" s="25"/>
      <c r="AJ4062" s="25"/>
    </row>
    <row r="4063" spans="14:36" x14ac:dyDescent="0.3">
      <c r="N4063" s="25"/>
      <c r="O4063" s="25"/>
      <c r="P4063" s="25"/>
      <c r="Q4063" s="25"/>
      <c r="R4063" s="25"/>
      <c r="S4063" s="25"/>
      <c r="Z4063" s="25"/>
      <c r="AA4063" s="25"/>
      <c r="AB4063" s="25"/>
      <c r="AC4063" s="25"/>
      <c r="AD4063" s="25"/>
      <c r="AF4063" s="25"/>
      <c r="AG4063" s="25"/>
      <c r="AH4063" s="25"/>
      <c r="AI4063" s="25"/>
      <c r="AJ4063" s="25"/>
    </row>
    <row r="4064" spans="14:36" x14ac:dyDescent="0.3">
      <c r="N4064" s="25"/>
      <c r="O4064" s="25"/>
      <c r="P4064" s="25"/>
      <c r="Q4064" s="25"/>
      <c r="R4064" s="25"/>
      <c r="S4064" s="25"/>
      <c r="Z4064" s="25"/>
      <c r="AA4064" s="25"/>
      <c r="AB4064" s="25"/>
      <c r="AC4064" s="25"/>
      <c r="AD4064" s="25"/>
      <c r="AF4064" s="25"/>
      <c r="AG4064" s="25"/>
      <c r="AH4064" s="25"/>
      <c r="AI4064" s="25"/>
      <c r="AJ4064" s="25"/>
    </row>
    <row r="4065" spans="14:36" x14ac:dyDescent="0.3">
      <c r="N4065" s="25"/>
      <c r="O4065" s="25"/>
      <c r="P4065" s="25"/>
      <c r="Q4065" s="25"/>
      <c r="R4065" s="25"/>
      <c r="S4065" s="25"/>
      <c r="Z4065" s="25"/>
      <c r="AA4065" s="25"/>
      <c r="AB4065" s="25"/>
      <c r="AC4065" s="25"/>
      <c r="AD4065" s="25"/>
      <c r="AF4065" s="25"/>
      <c r="AG4065" s="25"/>
      <c r="AH4065" s="25"/>
      <c r="AI4065" s="25"/>
      <c r="AJ4065" s="25"/>
    </row>
    <row r="4066" spans="14:36" x14ac:dyDescent="0.3">
      <c r="N4066" s="25"/>
      <c r="O4066" s="25"/>
      <c r="P4066" s="25"/>
      <c r="Q4066" s="25"/>
      <c r="R4066" s="25"/>
      <c r="S4066" s="25"/>
      <c r="Z4066" s="25"/>
      <c r="AA4066" s="25"/>
      <c r="AB4066" s="25"/>
      <c r="AC4066" s="25"/>
      <c r="AD4066" s="25"/>
      <c r="AF4066" s="25"/>
      <c r="AG4066" s="25"/>
      <c r="AH4066" s="25"/>
      <c r="AI4066" s="25"/>
      <c r="AJ4066" s="25"/>
    </row>
    <row r="4067" spans="14:36" x14ac:dyDescent="0.3">
      <c r="N4067" s="25"/>
      <c r="O4067" s="25"/>
      <c r="P4067" s="25"/>
      <c r="Q4067" s="25"/>
      <c r="R4067" s="25"/>
      <c r="S4067" s="25"/>
      <c r="Z4067" s="25"/>
      <c r="AA4067" s="25"/>
      <c r="AB4067" s="25"/>
      <c r="AC4067" s="25"/>
      <c r="AD4067" s="25"/>
      <c r="AF4067" s="25"/>
      <c r="AG4067" s="25"/>
      <c r="AH4067" s="25"/>
      <c r="AI4067" s="25"/>
      <c r="AJ4067" s="25"/>
    </row>
    <row r="4068" spans="14:36" x14ac:dyDescent="0.3">
      <c r="N4068" s="25"/>
      <c r="O4068" s="25"/>
      <c r="P4068" s="25"/>
      <c r="Q4068" s="25"/>
      <c r="R4068" s="25"/>
      <c r="S4068" s="25"/>
      <c r="Z4068" s="25"/>
      <c r="AA4068" s="25"/>
      <c r="AB4068" s="25"/>
      <c r="AC4068" s="25"/>
      <c r="AD4068" s="25"/>
      <c r="AF4068" s="25"/>
      <c r="AG4068" s="25"/>
      <c r="AH4068" s="25"/>
      <c r="AI4068" s="25"/>
      <c r="AJ4068" s="25"/>
    </row>
    <row r="4069" spans="14:36" x14ac:dyDescent="0.3">
      <c r="N4069" s="25"/>
      <c r="O4069" s="25"/>
      <c r="P4069" s="25"/>
      <c r="Q4069" s="25"/>
      <c r="R4069" s="25"/>
      <c r="S4069" s="25"/>
      <c r="Z4069" s="25"/>
      <c r="AA4069" s="25"/>
      <c r="AB4069" s="25"/>
      <c r="AC4069" s="25"/>
      <c r="AD4069" s="25"/>
      <c r="AF4069" s="25"/>
      <c r="AG4069" s="25"/>
      <c r="AH4069" s="25"/>
      <c r="AI4069" s="25"/>
      <c r="AJ4069" s="25"/>
    </row>
    <row r="4070" spans="14:36" x14ac:dyDescent="0.3">
      <c r="N4070" s="25"/>
      <c r="O4070" s="25"/>
      <c r="P4070" s="25"/>
      <c r="Q4070" s="25"/>
      <c r="R4070" s="25"/>
      <c r="S4070" s="25"/>
      <c r="Z4070" s="25"/>
      <c r="AA4070" s="25"/>
      <c r="AB4070" s="25"/>
      <c r="AC4070" s="25"/>
      <c r="AD4070" s="25"/>
      <c r="AF4070" s="25"/>
      <c r="AG4070" s="25"/>
      <c r="AH4070" s="25"/>
      <c r="AI4070" s="25"/>
      <c r="AJ4070" s="25"/>
    </row>
    <row r="4071" spans="14:36" x14ac:dyDescent="0.3">
      <c r="N4071" s="25"/>
      <c r="O4071" s="25"/>
      <c r="P4071" s="25"/>
      <c r="Q4071" s="25"/>
      <c r="R4071" s="25"/>
      <c r="S4071" s="25"/>
      <c r="Z4071" s="25"/>
      <c r="AA4071" s="25"/>
      <c r="AB4071" s="25"/>
      <c r="AC4071" s="25"/>
      <c r="AD4071" s="25"/>
      <c r="AF4071" s="25"/>
      <c r="AG4071" s="25"/>
      <c r="AH4071" s="25"/>
      <c r="AI4071" s="25"/>
      <c r="AJ4071" s="25"/>
    </row>
    <row r="4072" spans="14:36" x14ac:dyDescent="0.3">
      <c r="N4072" s="25"/>
      <c r="O4072" s="25"/>
      <c r="P4072" s="25"/>
      <c r="Q4072" s="25"/>
      <c r="R4072" s="25"/>
      <c r="S4072" s="25"/>
      <c r="Z4072" s="25"/>
      <c r="AA4072" s="25"/>
      <c r="AB4072" s="25"/>
      <c r="AC4072" s="25"/>
      <c r="AD4072" s="25"/>
      <c r="AF4072" s="25"/>
      <c r="AG4072" s="25"/>
      <c r="AH4072" s="25"/>
      <c r="AI4072" s="25"/>
      <c r="AJ4072" s="25"/>
    </row>
    <row r="4073" spans="14:36" x14ac:dyDescent="0.3">
      <c r="N4073" s="25"/>
      <c r="O4073" s="25"/>
      <c r="P4073" s="25"/>
      <c r="Q4073" s="25"/>
      <c r="R4073" s="25"/>
      <c r="S4073" s="25"/>
      <c r="Z4073" s="25"/>
      <c r="AA4073" s="25"/>
      <c r="AB4073" s="25"/>
      <c r="AC4073" s="25"/>
      <c r="AD4073" s="25"/>
      <c r="AF4073" s="25"/>
      <c r="AG4073" s="25"/>
      <c r="AH4073" s="25"/>
      <c r="AI4073" s="25"/>
      <c r="AJ4073" s="25"/>
    </row>
    <row r="4074" spans="14:36" x14ac:dyDescent="0.3">
      <c r="N4074" s="25"/>
      <c r="O4074" s="25"/>
      <c r="P4074" s="25"/>
      <c r="Q4074" s="25"/>
      <c r="R4074" s="25"/>
      <c r="S4074" s="25"/>
      <c r="Z4074" s="25"/>
      <c r="AA4074" s="25"/>
      <c r="AB4074" s="25"/>
      <c r="AC4074" s="25"/>
      <c r="AD4074" s="25"/>
      <c r="AF4074" s="25"/>
      <c r="AG4074" s="25"/>
      <c r="AH4074" s="25"/>
      <c r="AI4074" s="25"/>
      <c r="AJ4074" s="25"/>
    </row>
    <row r="4075" spans="14:36" x14ac:dyDescent="0.3">
      <c r="N4075" s="25"/>
      <c r="O4075" s="25"/>
      <c r="P4075" s="25"/>
      <c r="Q4075" s="25"/>
      <c r="R4075" s="25"/>
      <c r="S4075" s="25"/>
      <c r="Z4075" s="25"/>
      <c r="AA4075" s="25"/>
      <c r="AB4075" s="25"/>
      <c r="AC4075" s="25"/>
      <c r="AD4075" s="25"/>
      <c r="AF4075" s="25"/>
      <c r="AG4075" s="25"/>
      <c r="AH4075" s="25"/>
      <c r="AI4075" s="25"/>
      <c r="AJ4075" s="25"/>
    </row>
    <row r="4076" spans="14:36" x14ac:dyDescent="0.3">
      <c r="N4076" s="25"/>
      <c r="O4076" s="25"/>
      <c r="P4076" s="25"/>
      <c r="Q4076" s="25"/>
      <c r="R4076" s="25"/>
      <c r="S4076" s="25"/>
      <c r="Z4076" s="25"/>
      <c r="AA4076" s="25"/>
      <c r="AB4076" s="25"/>
      <c r="AC4076" s="25"/>
      <c r="AD4076" s="25"/>
      <c r="AF4076" s="25"/>
      <c r="AG4076" s="25"/>
      <c r="AH4076" s="25"/>
      <c r="AI4076" s="25"/>
      <c r="AJ4076" s="25"/>
    </row>
    <row r="4077" spans="14:36" x14ac:dyDescent="0.3">
      <c r="N4077" s="25"/>
      <c r="O4077" s="25"/>
      <c r="P4077" s="25"/>
      <c r="Q4077" s="25"/>
      <c r="R4077" s="25"/>
      <c r="S4077" s="25"/>
      <c r="Z4077" s="25"/>
      <c r="AA4077" s="25"/>
      <c r="AB4077" s="25"/>
      <c r="AC4077" s="25"/>
      <c r="AD4077" s="25"/>
      <c r="AF4077" s="25"/>
      <c r="AG4077" s="25"/>
      <c r="AH4077" s="25"/>
      <c r="AI4077" s="25"/>
      <c r="AJ4077" s="25"/>
    </row>
    <row r="4078" spans="14:36" x14ac:dyDescent="0.3">
      <c r="N4078" s="25"/>
      <c r="O4078" s="25"/>
      <c r="P4078" s="25"/>
      <c r="Q4078" s="25"/>
      <c r="R4078" s="25"/>
      <c r="S4078" s="25"/>
      <c r="Z4078" s="25"/>
      <c r="AA4078" s="25"/>
      <c r="AB4078" s="25"/>
      <c r="AC4078" s="25"/>
      <c r="AD4078" s="25"/>
      <c r="AF4078" s="25"/>
      <c r="AG4078" s="25"/>
      <c r="AH4078" s="25"/>
      <c r="AI4078" s="25"/>
      <c r="AJ4078" s="25"/>
    </row>
    <row r="4079" spans="14:36" x14ac:dyDescent="0.3">
      <c r="N4079" s="25"/>
      <c r="O4079" s="25"/>
      <c r="P4079" s="25"/>
      <c r="Q4079" s="25"/>
      <c r="R4079" s="25"/>
      <c r="S4079" s="25"/>
      <c r="Z4079" s="25"/>
      <c r="AA4079" s="25"/>
      <c r="AB4079" s="25"/>
      <c r="AC4079" s="25"/>
      <c r="AD4079" s="25"/>
      <c r="AF4079" s="25"/>
      <c r="AG4079" s="25"/>
      <c r="AH4079" s="25"/>
      <c r="AI4079" s="25"/>
      <c r="AJ4079" s="25"/>
    </row>
    <row r="4080" spans="14:36" x14ac:dyDescent="0.3">
      <c r="N4080" s="25"/>
      <c r="O4080" s="25"/>
      <c r="P4080" s="25"/>
      <c r="Q4080" s="25"/>
      <c r="R4080" s="25"/>
      <c r="S4080" s="25"/>
      <c r="Z4080" s="25"/>
      <c r="AA4080" s="25"/>
      <c r="AB4080" s="25"/>
      <c r="AC4080" s="25"/>
      <c r="AD4080" s="25"/>
      <c r="AF4080" s="25"/>
      <c r="AG4080" s="25"/>
      <c r="AH4080" s="25"/>
      <c r="AI4080" s="25"/>
      <c r="AJ4080" s="25"/>
    </row>
    <row r="4081" spans="14:36" x14ac:dyDescent="0.3">
      <c r="N4081" s="25"/>
      <c r="O4081" s="25"/>
      <c r="P4081" s="25"/>
      <c r="Q4081" s="25"/>
      <c r="R4081" s="25"/>
      <c r="S4081" s="25"/>
      <c r="Z4081" s="25"/>
      <c r="AA4081" s="25"/>
      <c r="AB4081" s="25"/>
      <c r="AC4081" s="25"/>
      <c r="AD4081" s="25"/>
      <c r="AF4081" s="25"/>
      <c r="AG4081" s="25"/>
      <c r="AH4081" s="25"/>
      <c r="AI4081" s="25"/>
      <c r="AJ4081" s="25"/>
    </row>
    <row r="4082" spans="14:36" x14ac:dyDescent="0.3">
      <c r="N4082" s="25"/>
      <c r="O4082" s="25"/>
      <c r="P4082" s="25"/>
      <c r="Q4082" s="25"/>
      <c r="R4082" s="25"/>
      <c r="S4082" s="25"/>
      <c r="Z4082" s="25"/>
      <c r="AA4082" s="25"/>
      <c r="AB4082" s="25"/>
      <c r="AC4082" s="25"/>
      <c r="AD4082" s="25"/>
      <c r="AF4082" s="25"/>
      <c r="AG4082" s="25"/>
      <c r="AH4082" s="25"/>
      <c r="AI4082" s="25"/>
      <c r="AJ4082" s="25"/>
    </row>
    <row r="4083" spans="14:36" x14ac:dyDescent="0.3">
      <c r="N4083" s="25"/>
      <c r="O4083" s="25"/>
      <c r="P4083" s="25"/>
      <c r="Q4083" s="25"/>
      <c r="R4083" s="25"/>
      <c r="S4083" s="25"/>
      <c r="Z4083" s="25"/>
      <c r="AA4083" s="25"/>
      <c r="AB4083" s="25"/>
      <c r="AC4083" s="25"/>
      <c r="AD4083" s="25"/>
      <c r="AF4083" s="25"/>
      <c r="AG4083" s="25"/>
      <c r="AH4083" s="25"/>
      <c r="AI4083" s="25"/>
      <c r="AJ4083" s="25"/>
    </row>
    <row r="4084" spans="14:36" x14ac:dyDescent="0.3">
      <c r="N4084" s="25"/>
      <c r="O4084" s="25"/>
      <c r="P4084" s="25"/>
      <c r="Q4084" s="25"/>
      <c r="R4084" s="25"/>
      <c r="S4084" s="25"/>
      <c r="Z4084" s="25"/>
      <c r="AA4084" s="25"/>
      <c r="AB4084" s="25"/>
      <c r="AC4084" s="25"/>
      <c r="AD4084" s="25"/>
      <c r="AF4084" s="25"/>
      <c r="AG4084" s="25"/>
      <c r="AH4084" s="25"/>
      <c r="AI4084" s="25"/>
      <c r="AJ4084" s="25"/>
    </row>
    <row r="4085" spans="14:36" x14ac:dyDescent="0.3">
      <c r="N4085" s="25"/>
      <c r="O4085" s="25"/>
      <c r="P4085" s="25"/>
      <c r="Q4085" s="25"/>
      <c r="R4085" s="25"/>
      <c r="S4085" s="25"/>
      <c r="Z4085" s="25"/>
      <c r="AA4085" s="25"/>
      <c r="AB4085" s="25"/>
      <c r="AC4085" s="25"/>
      <c r="AD4085" s="25"/>
      <c r="AF4085" s="25"/>
      <c r="AG4085" s="25"/>
      <c r="AH4085" s="25"/>
      <c r="AI4085" s="25"/>
      <c r="AJ4085" s="25"/>
    </row>
    <row r="4086" spans="14:36" x14ac:dyDescent="0.3">
      <c r="N4086" s="25"/>
      <c r="O4086" s="25"/>
      <c r="P4086" s="25"/>
      <c r="Q4086" s="25"/>
      <c r="R4086" s="25"/>
      <c r="S4086" s="25"/>
      <c r="Z4086" s="25"/>
      <c r="AA4086" s="25"/>
      <c r="AB4086" s="25"/>
      <c r="AC4086" s="25"/>
      <c r="AD4086" s="25"/>
      <c r="AF4086" s="25"/>
      <c r="AG4086" s="25"/>
      <c r="AH4086" s="25"/>
      <c r="AI4086" s="25"/>
      <c r="AJ4086" s="25"/>
    </row>
    <row r="4087" spans="14:36" x14ac:dyDescent="0.3">
      <c r="N4087" s="25"/>
      <c r="O4087" s="25"/>
      <c r="P4087" s="25"/>
      <c r="Q4087" s="25"/>
      <c r="R4087" s="25"/>
      <c r="S4087" s="25"/>
      <c r="Z4087" s="25"/>
      <c r="AA4087" s="25"/>
      <c r="AB4087" s="25"/>
      <c r="AC4087" s="25"/>
      <c r="AD4087" s="25"/>
      <c r="AF4087" s="25"/>
      <c r="AG4087" s="25"/>
      <c r="AH4087" s="25"/>
      <c r="AI4087" s="25"/>
      <c r="AJ4087" s="25"/>
    </row>
    <row r="4088" spans="14:36" x14ac:dyDescent="0.3">
      <c r="N4088" s="25"/>
      <c r="O4088" s="25"/>
      <c r="P4088" s="25"/>
      <c r="Q4088" s="25"/>
      <c r="R4088" s="25"/>
      <c r="S4088" s="25"/>
      <c r="Z4088" s="25"/>
      <c r="AA4088" s="25"/>
      <c r="AB4088" s="25"/>
      <c r="AC4088" s="25"/>
      <c r="AD4088" s="25"/>
      <c r="AF4088" s="25"/>
      <c r="AG4088" s="25"/>
      <c r="AH4088" s="25"/>
      <c r="AI4088" s="25"/>
      <c r="AJ4088" s="25"/>
    </row>
    <row r="4089" spans="14:36" x14ac:dyDescent="0.3">
      <c r="N4089" s="25"/>
      <c r="O4089" s="25"/>
      <c r="P4089" s="25"/>
      <c r="Q4089" s="25"/>
      <c r="R4089" s="25"/>
      <c r="S4089" s="25"/>
      <c r="Z4089" s="25"/>
      <c r="AA4089" s="25"/>
      <c r="AB4089" s="25"/>
      <c r="AC4089" s="25"/>
      <c r="AD4089" s="25"/>
      <c r="AF4089" s="25"/>
      <c r="AG4089" s="25"/>
      <c r="AH4089" s="25"/>
      <c r="AI4089" s="25"/>
      <c r="AJ4089" s="25"/>
    </row>
    <row r="4090" spans="14:36" x14ac:dyDescent="0.3">
      <c r="N4090" s="25"/>
      <c r="O4090" s="25"/>
      <c r="P4090" s="25"/>
      <c r="Q4090" s="25"/>
      <c r="R4090" s="25"/>
      <c r="S4090" s="25"/>
      <c r="Z4090" s="25"/>
      <c r="AA4090" s="25"/>
      <c r="AB4090" s="25"/>
      <c r="AC4090" s="25"/>
      <c r="AD4090" s="25"/>
      <c r="AF4090" s="25"/>
      <c r="AG4090" s="25"/>
      <c r="AH4090" s="25"/>
      <c r="AI4090" s="25"/>
      <c r="AJ4090" s="25"/>
    </row>
    <row r="4091" spans="14:36" x14ac:dyDescent="0.3">
      <c r="N4091" s="25"/>
      <c r="O4091" s="25"/>
      <c r="P4091" s="25"/>
      <c r="Q4091" s="25"/>
      <c r="R4091" s="25"/>
      <c r="S4091" s="25"/>
      <c r="Z4091" s="25"/>
      <c r="AA4091" s="25"/>
      <c r="AB4091" s="25"/>
      <c r="AC4091" s="25"/>
      <c r="AD4091" s="25"/>
      <c r="AF4091" s="25"/>
      <c r="AG4091" s="25"/>
      <c r="AH4091" s="25"/>
      <c r="AI4091" s="25"/>
      <c r="AJ4091" s="25"/>
    </row>
    <row r="4092" spans="14:36" x14ac:dyDescent="0.3">
      <c r="N4092" s="25"/>
      <c r="O4092" s="25"/>
      <c r="P4092" s="25"/>
      <c r="Q4092" s="25"/>
      <c r="R4092" s="25"/>
      <c r="S4092" s="25"/>
      <c r="Z4092" s="25"/>
      <c r="AA4092" s="25"/>
      <c r="AB4092" s="25"/>
      <c r="AC4092" s="25"/>
      <c r="AD4092" s="25"/>
      <c r="AF4092" s="25"/>
      <c r="AG4092" s="25"/>
      <c r="AH4092" s="25"/>
      <c r="AI4092" s="25"/>
      <c r="AJ4092" s="25"/>
    </row>
    <row r="4093" spans="14:36" x14ac:dyDescent="0.3">
      <c r="N4093" s="25"/>
      <c r="O4093" s="25"/>
      <c r="P4093" s="25"/>
      <c r="Q4093" s="25"/>
      <c r="R4093" s="25"/>
      <c r="S4093" s="25"/>
      <c r="Z4093" s="25"/>
      <c r="AA4093" s="25"/>
      <c r="AB4093" s="25"/>
      <c r="AC4093" s="25"/>
      <c r="AD4093" s="25"/>
      <c r="AF4093" s="25"/>
      <c r="AG4093" s="25"/>
      <c r="AH4093" s="25"/>
      <c r="AI4093" s="25"/>
      <c r="AJ4093" s="25"/>
    </row>
    <row r="4094" spans="14:36" x14ac:dyDescent="0.3">
      <c r="N4094" s="25"/>
      <c r="O4094" s="25"/>
      <c r="P4094" s="25"/>
      <c r="Q4094" s="25"/>
      <c r="R4094" s="25"/>
      <c r="S4094" s="25"/>
      <c r="Z4094" s="25"/>
      <c r="AA4094" s="25"/>
      <c r="AB4094" s="25"/>
      <c r="AC4094" s="25"/>
      <c r="AD4094" s="25"/>
      <c r="AF4094" s="25"/>
      <c r="AG4094" s="25"/>
      <c r="AH4094" s="25"/>
      <c r="AI4094" s="25"/>
      <c r="AJ4094" s="25"/>
    </row>
    <row r="4095" spans="14:36" x14ac:dyDescent="0.3">
      <c r="N4095" s="25"/>
      <c r="O4095" s="25"/>
      <c r="P4095" s="25"/>
      <c r="Q4095" s="25"/>
      <c r="R4095" s="25"/>
      <c r="S4095" s="25"/>
      <c r="Z4095" s="25"/>
      <c r="AA4095" s="25"/>
      <c r="AB4095" s="25"/>
      <c r="AC4095" s="25"/>
      <c r="AD4095" s="25"/>
      <c r="AF4095" s="25"/>
      <c r="AG4095" s="25"/>
      <c r="AH4095" s="25"/>
      <c r="AI4095" s="25"/>
      <c r="AJ4095" s="25"/>
    </row>
    <row r="4096" spans="14:36" x14ac:dyDescent="0.3">
      <c r="N4096" s="25"/>
      <c r="O4096" s="25"/>
      <c r="P4096" s="25"/>
      <c r="Q4096" s="25"/>
      <c r="R4096" s="25"/>
      <c r="S4096" s="25"/>
      <c r="Z4096" s="25"/>
      <c r="AA4096" s="25"/>
      <c r="AB4096" s="25"/>
      <c r="AC4096" s="25"/>
      <c r="AD4096" s="25"/>
      <c r="AF4096" s="25"/>
      <c r="AG4096" s="25"/>
      <c r="AH4096" s="25"/>
      <c r="AI4096" s="25"/>
      <c r="AJ4096" s="25"/>
    </row>
    <row r="4097" spans="14:36" x14ac:dyDescent="0.3">
      <c r="N4097" s="25"/>
      <c r="O4097" s="25"/>
      <c r="P4097" s="25"/>
      <c r="Q4097" s="25"/>
      <c r="R4097" s="25"/>
      <c r="S4097" s="25"/>
      <c r="Z4097" s="25"/>
      <c r="AA4097" s="25"/>
      <c r="AB4097" s="25"/>
      <c r="AC4097" s="25"/>
      <c r="AD4097" s="25"/>
      <c r="AF4097" s="25"/>
      <c r="AG4097" s="25"/>
      <c r="AH4097" s="25"/>
      <c r="AI4097" s="25"/>
      <c r="AJ4097" s="25"/>
    </row>
    <row r="4098" spans="14:36" x14ac:dyDescent="0.3">
      <c r="N4098" s="25"/>
      <c r="O4098" s="25"/>
      <c r="P4098" s="25"/>
      <c r="Q4098" s="25"/>
      <c r="R4098" s="25"/>
      <c r="S4098" s="25"/>
      <c r="Z4098" s="25"/>
      <c r="AA4098" s="25"/>
      <c r="AB4098" s="25"/>
      <c r="AC4098" s="25"/>
      <c r="AD4098" s="25"/>
      <c r="AF4098" s="25"/>
      <c r="AG4098" s="25"/>
      <c r="AH4098" s="25"/>
      <c r="AI4098" s="25"/>
      <c r="AJ4098" s="25"/>
    </row>
    <row r="4099" spans="14:36" x14ac:dyDescent="0.3">
      <c r="N4099" s="25"/>
      <c r="O4099" s="25"/>
      <c r="P4099" s="25"/>
      <c r="Q4099" s="25"/>
      <c r="R4099" s="25"/>
      <c r="S4099" s="25"/>
      <c r="Z4099" s="25"/>
      <c r="AA4099" s="25"/>
      <c r="AB4099" s="25"/>
      <c r="AC4099" s="25"/>
      <c r="AD4099" s="25"/>
      <c r="AF4099" s="25"/>
      <c r="AG4099" s="25"/>
      <c r="AH4099" s="25"/>
      <c r="AI4099" s="25"/>
      <c r="AJ4099" s="25"/>
    </row>
    <row r="4100" spans="14:36" x14ac:dyDescent="0.3">
      <c r="N4100" s="25"/>
      <c r="O4100" s="25"/>
      <c r="P4100" s="25"/>
      <c r="Q4100" s="25"/>
      <c r="R4100" s="25"/>
      <c r="S4100" s="25"/>
      <c r="Z4100" s="25"/>
      <c r="AA4100" s="25"/>
      <c r="AB4100" s="25"/>
      <c r="AC4100" s="25"/>
      <c r="AD4100" s="25"/>
      <c r="AF4100" s="25"/>
      <c r="AG4100" s="25"/>
      <c r="AH4100" s="25"/>
      <c r="AI4100" s="25"/>
      <c r="AJ4100" s="25"/>
    </row>
    <row r="4101" spans="14:36" x14ac:dyDescent="0.3">
      <c r="N4101" s="25"/>
      <c r="O4101" s="25"/>
      <c r="P4101" s="25"/>
      <c r="Q4101" s="25"/>
      <c r="R4101" s="25"/>
      <c r="S4101" s="25"/>
      <c r="Z4101" s="25"/>
      <c r="AA4101" s="25"/>
      <c r="AB4101" s="25"/>
      <c r="AC4101" s="25"/>
      <c r="AD4101" s="25"/>
      <c r="AF4101" s="25"/>
      <c r="AG4101" s="25"/>
      <c r="AH4101" s="25"/>
      <c r="AI4101" s="25"/>
      <c r="AJ4101" s="25"/>
    </row>
    <row r="4102" spans="14:36" x14ac:dyDescent="0.3">
      <c r="N4102" s="25"/>
      <c r="O4102" s="25"/>
      <c r="P4102" s="25"/>
      <c r="Q4102" s="25"/>
      <c r="R4102" s="25"/>
      <c r="S4102" s="25"/>
      <c r="Z4102" s="25"/>
      <c r="AA4102" s="25"/>
      <c r="AB4102" s="25"/>
      <c r="AC4102" s="25"/>
      <c r="AD4102" s="25"/>
      <c r="AF4102" s="25"/>
      <c r="AG4102" s="25"/>
      <c r="AH4102" s="25"/>
      <c r="AI4102" s="25"/>
      <c r="AJ4102" s="25"/>
    </row>
    <row r="4103" spans="14:36" x14ac:dyDescent="0.3">
      <c r="N4103" s="25"/>
      <c r="O4103" s="25"/>
      <c r="P4103" s="25"/>
      <c r="Q4103" s="25"/>
      <c r="R4103" s="25"/>
      <c r="S4103" s="25"/>
      <c r="Z4103" s="25"/>
      <c r="AA4103" s="25"/>
      <c r="AB4103" s="25"/>
      <c r="AC4103" s="25"/>
      <c r="AD4103" s="25"/>
      <c r="AF4103" s="25"/>
      <c r="AG4103" s="25"/>
      <c r="AH4103" s="25"/>
      <c r="AI4103" s="25"/>
      <c r="AJ4103" s="25"/>
    </row>
    <row r="4104" spans="14:36" x14ac:dyDescent="0.3">
      <c r="N4104" s="25"/>
      <c r="O4104" s="25"/>
      <c r="P4104" s="25"/>
      <c r="Q4104" s="25"/>
      <c r="R4104" s="25"/>
      <c r="S4104" s="25"/>
      <c r="Z4104" s="25"/>
      <c r="AA4104" s="25"/>
      <c r="AB4104" s="25"/>
      <c r="AC4104" s="25"/>
      <c r="AD4104" s="25"/>
      <c r="AF4104" s="25"/>
      <c r="AG4104" s="25"/>
      <c r="AH4104" s="25"/>
      <c r="AI4104" s="25"/>
      <c r="AJ4104" s="25"/>
    </row>
    <row r="4105" spans="14:36" x14ac:dyDescent="0.3">
      <c r="N4105" s="25"/>
      <c r="O4105" s="25"/>
      <c r="P4105" s="25"/>
      <c r="Q4105" s="25"/>
      <c r="R4105" s="25"/>
      <c r="S4105" s="25"/>
      <c r="Z4105" s="25"/>
      <c r="AA4105" s="25"/>
      <c r="AB4105" s="25"/>
      <c r="AC4105" s="25"/>
      <c r="AD4105" s="25"/>
      <c r="AF4105" s="25"/>
      <c r="AG4105" s="25"/>
      <c r="AH4105" s="25"/>
      <c r="AI4105" s="25"/>
      <c r="AJ4105" s="25"/>
    </row>
    <row r="4106" spans="14:36" x14ac:dyDescent="0.3">
      <c r="N4106" s="25"/>
      <c r="O4106" s="25"/>
      <c r="P4106" s="25"/>
      <c r="Q4106" s="25"/>
      <c r="R4106" s="25"/>
      <c r="S4106" s="25"/>
      <c r="Z4106" s="25"/>
      <c r="AA4106" s="25"/>
      <c r="AB4106" s="25"/>
      <c r="AC4106" s="25"/>
      <c r="AD4106" s="25"/>
      <c r="AF4106" s="25"/>
      <c r="AG4106" s="25"/>
      <c r="AH4106" s="25"/>
      <c r="AI4106" s="25"/>
      <c r="AJ4106" s="25"/>
    </row>
    <row r="4107" spans="14:36" x14ac:dyDescent="0.3">
      <c r="N4107" s="25"/>
      <c r="O4107" s="25"/>
      <c r="P4107" s="25"/>
      <c r="Q4107" s="25"/>
      <c r="R4107" s="25"/>
      <c r="S4107" s="25"/>
      <c r="Z4107" s="25"/>
      <c r="AA4107" s="25"/>
      <c r="AB4107" s="25"/>
      <c r="AC4107" s="25"/>
      <c r="AD4107" s="25"/>
      <c r="AF4107" s="25"/>
      <c r="AG4107" s="25"/>
      <c r="AH4107" s="25"/>
      <c r="AI4107" s="25"/>
      <c r="AJ4107" s="25"/>
    </row>
    <row r="4108" spans="14:36" x14ac:dyDescent="0.3">
      <c r="N4108" s="25"/>
      <c r="O4108" s="25"/>
      <c r="P4108" s="25"/>
      <c r="Q4108" s="25"/>
      <c r="R4108" s="25"/>
      <c r="S4108" s="25"/>
      <c r="Z4108" s="25"/>
      <c r="AA4108" s="25"/>
      <c r="AB4108" s="25"/>
      <c r="AC4108" s="25"/>
      <c r="AD4108" s="25"/>
      <c r="AF4108" s="25"/>
      <c r="AG4108" s="25"/>
      <c r="AH4108" s="25"/>
      <c r="AI4108" s="25"/>
      <c r="AJ4108" s="25"/>
    </row>
    <row r="4109" spans="14:36" x14ac:dyDescent="0.3">
      <c r="N4109" s="25"/>
      <c r="O4109" s="25"/>
      <c r="P4109" s="25"/>
      <c r="Q4109" s="25"/>
      <c r="R4109" s="25"/>
      <c r="S4109" s="25"/>
      <c r="Z4109" s="25"/>
      <c r="AA4109" s="25"/>
      <c r="AB4109" s="25"/>
      <c r="AC4109" s="25"/>
      <c r="AD4109" s="25"/>
      <c r="AF4109" s="25"/>
      <c r="AG4109" s="25"/>
      <c r="AH4109" s="25"/>
      <c r="AI4109" s="25"/>
      <c r="AJ4109" s="25"/>
    </row>
    <row r="4110" spans="14:36" x14ac:dyDescent="0.3">
      <c r="N4110" s="25"/>
      <c r="O4110" s="25"/>
      <c r="P4110" s="25"/>
      <c r="Q4110" s="25"/>
      <c r="R4110" s="25"/>
      <c r="S4110" s="25"/>
      <c r="Z4110" s="25"/>
      <c r="AA4110" s="25"/>
      <c r="AB4110" s="25"/>
      <c r="AC4110" s="25"/>
      <c r="AD4110" s="25"/>
      <c r="AF4110" s="25"/>
      <c r="AG4110" s="25"/>
      <c r="AH4110" s="25"/>
      <c r="AI4110" s="25"/>
      <c r="AJ4110" s="25"/>
    </row>
    <row r="4111" spans="14:36" x14ac:dyDescent="0.3">
      <c r="N4111" s="25"/>
      <c r="O4111" s="25"/>
      <c r="P4111" s="25"/>
      <c r="Q4111" s="25"/>
      <c r="R4111" s="25"/>
      <c r="S4111" s="25"/>
      <c r="Z4111" s="25"/>
      <c r="AA4111" s="25"/>
      <c r="AB4111" s="25"/>
      <c r="AC4111" s="25"/>
      <c r="AD4111" s="25"/>
      <c r="AF4111" s="25"/>
      <c r="AG4111" s="25"/>
      <c r="AH4111" s="25"/>
      <c r="AI4111" s="25"/>
      <c r="AJ4111" s="25"/>
    </row>
    <row r="4112" spans="14:36" x14ac:dyDescent="0.3">
      <c r="N4112" s="25"/>
      <c r="O4112" s="25"/>
      <c r="P4112" s="25"/>
      <c r="Q4112" s="25"/>
      <c r="R4112" s="25"/>
      <c r="S4112" s="25"/>
      <c r="Z4112" s="25"/>
      <c r="AA4112" s="25"/>
      <c r="AB4112" s="25"/>
      <c r="AC4112" s="25"/>
      <c r="AD4112" s="25"/>
      <c r="AF4112" s="25"/>
      <c r="AG4112" s="25"/>
      <c r="AH4112" s="25"/>
      <c r="AI4112" s="25"/>
      <c r="AJ4112" s="25"/>
    </row>
    <row r="4113" spans="14:36" x14ac:dyDescent="0.3">
      <c r="N4113" s="25"/>
      <c r="O4113" s="25"/>
      <c r="P4113" s="25"/>
      <c r="Q4113" s="25"/>
      <c r="R4113" s="25"/>
      <c r="S4113" s="25"/>
      <c r="Z4113" s="25"/>
      <c r="AA4113" s="25"/>
      <c r="AB4113" s="25"/>
      <c r="AC4113" s="25"/>
      <c r="AD4113" s="25"/>
      <c r="AF4113" s="25"/>
      <c r="AG4113" s="25"/>
      <c r="AH4113" s="25"/>
      <c r="AI4113" s="25"/>
      <c r="AJ4113" s="25"/>
    </row>
    <row r="4114" spans="14:36" x14ac:dyDescent="0.3">
      <c r="N4114" s="25"/>
      <c r="O4114" s="25"/>
      <c r="P4114" s="25"/>
      <c r="Q4114" s="25"/>
      <c r="R4114" s="25"/>
      <c r="S4114" s="25"/>
      <c r="Z4114" s="25"/>
      <c r="AA4114" s="25"/>
      <c r="AB4114" s="25"/>
      <c r="AC4114" s="25"/>
      <c r="AD4114" s="25"/>
      <c r="AF4114" s="25"/>
      <c r="AG4114" s="25"/>
      <c r="AH4114" s="25"/>
      <c r="AI4114" s="25"/>
      <c r="AJ4114" s="25"/>
    </row>
    <row r="4115" spans="14:36" x14ac:dyDescent="0.3">
      <c r="N4115" s="25"/>
      <c r="O4115" s="25"/>
      <c r="P4115" s="25"/>
      <c r="Q4115" s="25"/>
      <c r="R4115" s="25"/>
      <c r="S4115" s="25"/>
      <c r="Z4115" s="25"/>
      <c r="AA4115" s="25"/>
      <c r="AB4115" s="25"/>
      <c r="AC4115" s="25"/>
      <c r="AD4115" s="25"/>
      <c r="AF4115" s="25"/>
      <c r="AG4115" s="25"/>
      <c r="AH4115" s="25"/>
      <c r="AI4115" s="25"/>
      <c r="AJ4115" s="25"/>
    </row>
    <row r="4116" spans="14:36" x14ac:dyDescent="0.3">
      <c r="N4116" s="25"/>
      <c r="O4116" s="25"/>
      <c r="P4116" s="25"/>
      <c r="Q4116" s="25"/>
      <c r="R4116" s="25"/>
      <c r="S4116" s="25"/>
      <c r="Z4116" s="25"/>
      <c r="AA4116" s="25"/>
      <c r="AB4116" s="25"/>
      <c r="AC4116" s="25"/>
      <c r="AD4116" s="25"/>
      <c r="AF4116" s="25"/>
      <c r="AG4116" s="25"/>
      <c r="AH4116" s="25"/>
      <c r="AI4116" s="25"/>
      <c r="AJ4116" s="25"/>
    </row>
    <row r="4117" spans="14:36" x14ac:dyDescent="0.3">
      <c r="N4117" s="25"/>
      <c r="O4117" s="25"/>
      <c r="P4117" s="25"/>
      <c r="Q4117" s="25"/>
      <c r="R4117" s="25"/>
      <c r="S4117" s="25"/>
      <c r="Z4117" s="25"/>
      <c r="AA4117" s="25"/>
      <c r="AB4117" s="25"/>
      <c r="AC4117" s="25"/>
      <c r="AD4117" s="25"/>
      <c r="AF4117" s="25"/>
      <c r="AG4117" s="25"/>
      <c r="AH4117" s="25"/>
      <c r="AI4117" s="25"/>
      <c r="AJ4117" s="25"/>
    </row>
    <row r="4118" spans="14:36" x14ac:dyDescent="0.3">
      <c r="N4118" s="25"/>
      <c r="O4118" s="25"/>
      <c r="P4118" s="25"/>
      <c r="Q4118" s="25"/>
      <c r="R4118" s="25"/>
      <c r="S4118" s="25"/>
      <c r="Z4118" s="25"/>
      <c r="AA4118" s="25"/>
      <c r="AB4118" s="25"/>
      <c r="AC4118" s="25"/>
      <c r="AD4118" s="25"/>
      <c r="AF4118" s="25"/>
      <c r="AG4118" s="25"/>
      <c r="AH4118" s="25"/>
      <c r="AI4118" s="25"/>
      <c r="AJ4118" s="25"/>
    </row>
    <row r="4119" spans="14:36" x14ac:dyDescent="0.3">
      <c r="N4119" s="25"/>
      <c r="O4119" s="25"/>
      <c r="P4119" s="25"/>
      <c r="Q4119" s="25"/>
      <c r="R4119" s="25"/>
      <c r="S4119" s="25"/>
      <c r="Z4119" s="25"/>
      <c r="AA4119" s="25"/>
      <c r="AB4119" s="25"/>
      <c r="AC4119" s="25"/>
      <c r="AD4119" s="25"/>
      <c r="AF4119" s="25"/>
      <c r="AG4119" s="25"/>
      <c r="AH4119" s="25"/>
      <c r="AI4119" s="25"/>
      <c r="AJ4119" s="25"/>
    </row>
    <row r="4120" spans="14:36" x14ac:dyDescent="0.3">
      <c r="N4120" s="25"/>
      <c r="O4120" s="25"/>
      <c r="P4120" s="25"/>
      <c r="Q4120" s="25"/>
      <c r="R4120" s="25"/>
      <c r="S4120" s="25"/>
      <c r="Z4120" s="25"/>
      <c r="AA4120" s="25"/>
      <c r="AB4120" s="25"/>
      <c r="AC4120" s="25"/>
      <c r="AD4120" s="25"/>
      <c r="AF4120" s="25"/>
      <c r="AG4120" s="25"/>
      <c r="AH4120" s="25"/>
      <c r="AI4120" s="25"/>
      <c r="AJ4120" s="25"/>
    </row>
    <row r="4121" spans="14:36" x14ac:dyDescent="0.3">
      <c r="N4121" s="25"/>
      <c r="O4121" s="25"/>
      <c r="P4121" s="25"/>
      <c r="Q4121" s="25"/>
      <c r="R4121" s="25"/>
      <c r="S4121" s="25"/>
      <c r="Z4121" s="25"/>
      <c r="AA4121" s="25"/>
      <c r="AB4121" s="25"/>
      <c r="AC4121" s="25"/>
      <c r="AD4121" s="25"/>
      <c r="AF4121" s="25"/>
      <c r="AG4121" s="25"/>
      <c r="AH4121" s="25"/>
      <c r="AI4121" s="25"/>
      <c r="AJ4121" s="25"/>
    </row>
    <row r="4122" spans="14:36" x14ac:dyDescent="0.3">
      <c r="N4122" s="25"/>
      <c r="O4122" s="25"/>
      <c r="P4122" s="25"/>
      <c r="Q4122" s="25"/>
      <c r="R4122" s="25"/>
      <c r="S4122" s="25"/>
      <c r="Z4122" s="25"/>
      <c r="AA4122" s="25"/>
      <c r="AB4122" s="25"/>
      <c r="AC4122" s="25"/>
      <c r="AD4122" s="25"/>
      <c r="AF4122" s="25"/>
      <c r="AG4122" s="25"/>
      <c r="AH4122" s="25"/>
      <c r="AI4122" s="25"/>
      <c r="AJ4122" s="25"/>
    </row>
    <row r="4123" spans="14:36" x14ac:dyDescent="0.3">
      <c r="N4123" s="25"/>
      <c r="O4123" s="25"/>
      <c r="P4123" s="25"/>
      <c r="Q4123" s="25"/>
      <c r="R4123" s="25"/>
      <c r="S4123" s="25"/>
      <c r="Z4123" s="25"/>
      <c r="AA4123" s="25"/>
      <c r="AB4123" s="25"/>
      <c r="AC4123" s="25"/>
      <c r="AD4123" s="25"/>
      <c r="AF4123" s="25"/>
      <c r="AG4123" s="25"/>
      <c r="AH4123" s="25"/>
      <c r="AI4123" s="25"/>
      <c r="AJ4123" s="25"/>
    </row>
    <row r="4124" spans="14:36" x14ac:dyDescent="0.3">
      <c r="N4124" s="25"/>
      <c r="O4124" s="25"/>
      <c r="P4124" s="25"/>
      <c r="Q4124" s="25"/>
      <c r="R4124" s="25"/>
      <c r="S4124" s="25"/>
      <c r="Z4124" s="25"/>
      <c r="AA4124" s="25"/>
      <c r="AB4124" s="25"/>
      <c r="AC4124" s="25"/>
      <c r="AD4124" s="25"/>
      <c r="AF4124" s="25"/>
      <c r="AG4124" s="25"/>
      <c r="AH4124" s="25"/>
      <c r="AI4124" s="25"/>
      <c r="AJ4124" s="25"/>
    </row>
    <row r="4125" spans="14:36" x14ac:dyDescent="0.3">
      <c r="N4125" s="25"/>
      <c r="O4125" s="25"/>
      <c r="P4125" s="25"/>
      <c r="Q4125" s="25"/>
      <c r="R4125" s="25"/>
      <c r="S4125" s="25"/>
      <c r="Z4125" s="25"/>
      <c r="AA4125" s="25"/>
      <c r="AB4125" s="25"/>
      <c r="AC4125" s="25"/>
      <c r="AD4125" s="25"/>
      <c r="AF4125" s="25"/>
      <c r="AG4125" s="25"/>
      <c r="AH4125" s="25"/>
      <c r="AI4125" s="25"/>
      <c r="AJ4125" s="25"/>
    </row>
    <row r="4126" spans="14:36" x14ac:dyDescent="0.3">
      <c r="N4126" s="25"/>
      <c r="O4126" s="25"/>
      <c r="P4126" s="25"/>
      <c r="Q4126" s="25"/>
      <c r="R4126" s="25"/>
      <c r="S4126" s="25"/>
      <c r="Z4126" s="25"/>
      <c r="AA4126" s="25"/>
      <c r="AB4126" s="25"/>
      <c r="AC4126" s="25"/>
      <c r="AD4126" s="25"/>
      <c r="AF4126" s="25"/>
      <c r="AG4126" s="25"/>
      <c r="AH4126" s="25"/>
      <c r="AI4126" s="25"/>
      <c r="AJ4126" s="25"/>
    </row>
    <row r="4127" spans="14:36" x14ac:dyDescent="0.3">
      <c r="N4127" s="25"/>
      <c r="O4127" s="25"/>
      <c r="P4127" s="25"/>
      <c r="Q4127" s="25"/>
      <c r="R4127" s="25"/>
      <c r="S4127" s="25"/>
      <c r="Z4127" s="25"/>
      <c r="AA4127" s="25"/>
      <c r="AB4127" s="25"/>
      <c r="AC4127" s="25"/>
      <c r="AD4127" s="25"/>
      <c r="AF4127" s="25"/>
      <c r="AG4127" s="25"/>
      <c r="AH4127" s="25"/>
      <c r="AI4127" s="25"/>
      <c r="AJ4127" s="25"/>
    </row>
    <row r="4128" spans="14:36" x14ac:dyDescent="0.3">
      <c r="N4128" s="25"/>
      <c r="O4128" s="25"/>
      <c r="P4128" s="25"/>
      <c r="Q4128" s="25"/>
      <c r="R4128" s="25"/>
      <c r="S4128" s="25"/>
      <c r="Z4128" s="25"/>
      <c r="AA4128" s="25"/>
      <c r="AB4128" s="25"/>
      <c r="AC4128" s="25"/>
      <c r="AD4128" s="25"/>
      <c r="AF4128" s="25"/>
      <c r="AG4128" s="25"/>
      <c r="AH4128" s="25"/>
      <c r="AI4128" s="25"/>
      <c r="AJ4128" s="25"/>
    </row>
    <row r="4129" spans="14:36" x14ac:dyDescent="0.3">
      <c r="N4129" s="25"/>
      <c r="O4129" s="25"/>
      <c r="P4129" s="25"/>
      <c r="Q4129" s="25"/>
      <c r="R4129" s="25"/>
      <c r="S4129" s="25"/>
      <c r="Z4129" s="25"/>
      <c r="AA4129" s="25"/>
      <c r="AB4129" s="25"/>
      <c r="AC4129" s="25"/>
      <c r="AD4129" s="25"/>
      <c r="AF4129" s="25"/>
      <c r="AG4129" s="25"/>
      <c r="AH4129" s="25"/>
      <c r="AI4129" s="25"/>
      <c r="AJ4129" s="25"/>
    </row>
    <row r="4130" spans="14:36" x14ac:dyDescent="0.3">
      <c r="N4130" s="25"/>
      <c r="O4130" s="25"/>
      <c r="P4130" s="25"/>
      <c r="Q4130" s="25"/>
      <c r="R4130" s="25"/>
      <c r="S4130" s="25"/>
      <c r="Z4130" s="25"/>
      <c r="AA4130" s="25"/>
      <c r="AB4130" s="25"/>
      <c r="AC4130" s="25"/>
      <c r="AD4130" s="25"/>
      <c r="AF4130" s="25"/>
      <c r="AG4130" s="25"/>
      <c r="AH4130" s="25"/>
      <c r="AI4130" s="25"/>
      <c r="AJ4130" s="25"/>
    </row>
    <row r="4131" spans="14:36" x14ac:dyDescent="0.3">
      <c r="N4131" s="25"/>
      <c r="O4131" s="25"/>
      <c r="P4131" s="25"/>
      <c r="Q4131" s="25"/>
      <c r="R4131" s="25"/>
      <c r="S4131" s="25"/>
      <c r="Z4131" s="25"/>
      <c r="AA4131" s="25"/>
      <c r="AB4131" s="25"/>
      <c r="AC4131" s="25"/>
      <c r="AD4131" s="25"/>
      <c r="AF4131" s="25"/>
      <c r="AG4131" s="25"/>
      <c r="AH4131" s="25"/>
      <c r="AI4131" s="25"/>
      <c r="AJ4131" s="25"/>
    </row>
    <row r="4132" spans="14:36" x14ac:dyDescent="0.3">
      <c r="N4132" s="25"/>
      <c r="O4132" s="25"/>
      <c r="P4132" s="25"/>
      <c r="Q4132" s="25"/>
      <c r="R4132" s="25"/>
      <c r="S4132" s="25"/>
      <c r="Z4132" s="25"/>
      <c r="AA4132" s="25"/>
      <c r="AB4132" s="25"/>
      <c r="AC4132" s="25"/>
      <c r="AD4132" s="25"/>
      <c r="AF4132" s="25"/>
      <c r="AG4132" s="25"/>
      <c r="AH4132" s="25"/>
      <c r="AI4132" s="25"/>
      <c r="AJ4132" s="25"/>
    </row>
    <row r="4133" spans="14:36" x14ac:dyDescent="0.3">
      <c r="N4133" s="25"/>
      <c r="O4133" s="25"/>
      <c r="P4133" s="25"/>
      <c r="Q4133" s="25"/>
      <c r="R4133" s="25"/>
      <c r="S4133" s="25"/>
      <c r="Z4133" s="25"/>
      <c r="AA4133" s="25"/>
      <c r="AB4133" s="25"/>
      <c r="AC4133" s="25"/>
      <c r="AD4133" s="25"/>
      <c r="AF4133" s="25"/>
      <c r="AG4133" s="25"/>
      <c r="AH4133" s="25"/>
      <c r="AI4133" s="25"/>
      <c r="AJ4133" s="25"/>
    </row>
    <row r="4134" spans="14:36" x14ac:dyDescent="0.3">
      <c r="N4134" s="25"/>
      <c r="O4134" s="25"/>
      <c r="P4134" s="25"/>
      <c r="Q4134" s="25"/>
      <c r="R4134" s="25"/>
      <c r="S4134" s="25"/>
      <c r="Z4134" s="25"/>
      <c r="AA4134" s="25"/>
      <c r="AB4134" s="25"/>
      <c r="AC4134" s="25"/>
      <c r="AD4134" s="25"/>
      <c r="AF4134" s="25"/>
      <c r="AG4134" s="25"/>
      <c r="AH4134" s="25"/>
      <c r="AI4134" s="25"/>
      <c r="AJ4134" s="25"/>
    </row>
    <row r="4135" spans="14:36" x14ac:dyDescent="0.3">
      <c r="N4135" s="25"/>
      <c r="O4135" s="25"/>
      <c r="P4135" s="25"/>
      <c r="Q4135" s="25"/>
      <c r="R4135" s="25"/>
      <c r="S4135" s="25"/>
      <c r="Z4135" s="25"/>
      <c r="AA4135" s="25"/>
      <c r="AB4135" s="25"/>
      <c r="AC4135" s="25"/>
      <c r="AD4135" s="25"/>
      <c r="AF4135" s="25"/>
      <c r="AG4135" s="25"/>
      <c r="AH4135" s="25"/>
      <c r="AI4135" s="25"/>
      <c r="AJ4135" s="25"/>
    </row>
    <row r="4136" spans="14:36" x14ac:dyDescent="0.3">
      <c r="N4136" s="25"/>
      <c r="O4136" s="25"/>
      <c r="P4136" s="25"/>
      <c r="Q4136" s="25"/>
      <c r="R4136" s="25"/>
      <c r="S4136" s="25"/>
      <c r="Z4136" s="25"/>
      <c r="AA4136" s="25"/>
      <c r="AB4136" s="25"/>
      <c r="AC4136" s="25"/>
      <c r="AD4136" s="25"/>
      <c r="AF4136" s="25"/>
      <c r="AG4136" s="25"/>
      <c r="AH4136" s="25"/>
      <c r="AI4136" s="25"/>
      <c r="AJ4136" s="25"/>
    </row>
    <row r="4137" spans="14:36" x14ac:dyDescent="0.3">
      <c r="N4137" s="25"/>
      <c r="O4137" s="25"/>
      <c r="P4137" s="25"/>
      <c r="Q4137" s="25"/>
      <c r="R4137" s="25"/>
      <c r="S4137" s="25"/>
      <c r="Z4137" s="25"/>
      <c r="AA4137" s="25"/>
      <c r="AB4137" s="25"/>
      <c r="AC4137" s="25"/>
      <c r="AD4137" s="25"/>
      <c r="AF4137" s="25"/>
      <c r="AG4137" s="25"/>
      <c r="AH4137" s="25"/>
      <c r="AI4137" s="25"/>
      <c r="AJ4137" s="25"/>
    </row>
    <row r="4138" spans="14:36" x14ac:dyDescent="0.3">
      <c r="N4138" s="25"/>
      <c r="O4138" s="25"/>
      <c r="P4138" s="25"/>
      <c r="Q4138" s="25"/>
      <c r="R4138" s="25"/>
      <c r="S4138" s="25"/>
      <c r="Z4138" s="25"/>
      <c r="AA4138" s="25"/>
      <c r="AB4138" s="25"/>
      <c r="AC4138" s="25"/>
      <c r="AD4138" s="25"/>
      <c r="AF4138" s="25"/>
      <c r="AG4138" s="25"/>
      <c r="AH4138" s="25"/>
      <c r="AI4138" s="25"/>
      <c r="AJ4138" s="25"/>
    </row>
    <row r="4139" spans="14:36" x14ac:dyDescent="0.3">
      <c r="N4139" s="25"/>
      <c r="O4139" s="25"/>
      <c r="P4139" s="25"/>
      <c r="Q4139" s="25"/>
      <c r="R4139" s="25"/>
      <c r="S4139" s="25"/>
      <c r="Z4139" s="25"/>
      <c r="AA4139" s="25"/>
      <c r="AB4139" s="25"/>
      <c r="AC4139" s="25"/>
      <c r="AD4139" s="25"/>
      <c r="AF4139" s="25"/>
      <c r="AG4139" s="25"/>
      <c r="AH4139" s="25"/>
      <c r="AI4139" s="25"/>
      <c r="AJ4139" s="25"/>
    </row>
    <row r="4140" spans="14:36" x14ac:dyDescent="0.3">
      <c r="N4140" s="25"/>
      <c r="O4140" s="25"/>
      <c r="P4140" s="25"/>
      <c r="Q4140" s="25"/>
      <c r="R4140" s="25"/>
      <c r="S4140" s="25"/>
      <c r="Z4140" s="25"/>
      <c r="AA4140" s="25"/>
      <c r="AB4140" s="25"/>
      <c r="AC4140" s="25"/>
      <c r="AD4140" s="25"/>
      <c r="AF4140" s="25"/>
      <c r="AG4140" s="25"/>
      <c r="AH4140" s="25"/>
      <c r="AI4140" s="25"/>
      <c r="AJ4140" s="25"/>
    </row>
    <row r="4141" spans="14:36" x14ac:dyDescent="0.3">
      <c r="N4141" s="25"/>
      <c r="O4141" s="25"/>
      <c r="P4141" s="25"/>
      <c r="Q4141" s="25"/>
      <c r="R4141" s="25"/>
      <c r="S4141" s="25"/>
      <c r="Z4141" s="25"/>
      <c r="AA4141" s="25"/>
      <c r="AB4141" s="25"/>
      <c r="AC4141" s="25"/>
      <c r="AD4141" s="25"/>
      <c r="AF4141" s="25"/>
      <c r="AG4141" s="25"/>
      <c r="AH4141" s="25"/>
      <c r="AI4141" s="25"/>
      <c r="AJ4141" s="25"/>
    </row>
    <row r="4142" spans="14:36" x14ac:dyDescent="0.3">
      <c r="N4142" s="25"/>
      <c r="O4142" s="25"/>
      <c r="P4142" s="25"/>
      <c r="Q4142" s="25"/>
      <c r="R4142" s="25"/>
      <c r="S4142" s="25"/>
      <c r="Z4142" s="25"/>
      <c r="AA4142" s="25"/>
      <c r="AB4142" s="25"/>
      <c r="AC4142" s="25"/>
      <c r="AD4142" s="25"/>
      <c r="AF4142" s="25"/>
      <c r="AG4142" s="25"/>
      <c r="AH4142" s="25"/>
      <c r="AI4142" s="25"/>
      <c r="AJ4142" s="25"/>
    </row>
    <row r="4143" spans="14:36" x14ac:dyDescent="0.3">
      <c r="N4143" s="25"/>
      <c r="O4143" s="25"/>
      <c r="P4143" s="25"/>
      <c r="Q4143" s="25"/>
      <c r="R4143" s="25"/>
      <c r="S4143" s="25"/>
      <c r="Z4143" s="25"/>
      <c r="AA4143" s="25"/>
      <c r="AB4143" s="25"/>
      <c r="AC4143" s="25"/>
      <c r="AD4143" s="25"/>
      <c r="AF4143" s="25"/>
      <c r="AG4143" s="25"/>
      <c r="AH4143" s="25"/>
      <c r="AI4143" s="25"/>
      <c r="AJ4143" s="25"/>
    </row>
    <row r="4144" spans="14:36" x14ac:dyDescent="0.3">
      <c r="N4144" s="25"/>
      <c r="O4144" s="25"/>
      <c r="P4144" s="25"/>
      <c r="Q4144" s="25"/>
      <c r="R4144" s="25"/>
      <c r="S4144" s="25"/>
      <c r="Z4144" s="25"/>
      <c r="AA4144" s="25"/>
      <c r="AB4144" s="25"/>
      <c r="AC4144" s="25"/>
      <c r="AD4144" s="25"/>
      <c r="AF4144" s="25"/>
      <c r="AG4144" s="25"/>
      <c r="AH4144" s="25"/>
      <c r="AI4144" s="25"/>
      <c r="AJ4144" s="25"/>
    </row>
    <row r="4145" spans="14:36" x14ac:dyDescent="0.3">
      <c r="N4145" s="25"/>
      <c r="O4145" s="25"/>
      <c r="P4145" s="25"/>
      <c r="Q4145" s="25"/>
      <c r="R4145" s="25"/>
      <c r="S4145" s="25"/>
      <c r="Z4145" s="25"/>
      <c r="AA4145" s="25"/>
      <c r="AB4145" s="25"/>
      <c r="AC4145" s="25"/>
      <c r="AD4145" s="25"/>
      <c r="AF4145" s="25"/>
      <c r="AG4145" s="25"/>
      <c r="AH4145" s="25"/>
      <c r="AI4145" s="25"/>
      <c r="AJ4145" s="25"/>
    </row>
    <row r="4146" spans="14:36" x14ac:dyDescent="0.3">
      <c r="N4146" s="25"/>
      <c r="O4146" s="25"/>
      <c r="P4146" s="25"/>
      <c r="Q4146" s="25"/>
      <c r="R4146" s="25"/>
      <c r="S4146" s="25"/>
      <c r="Z4146" s="25"/>
      <c r="AA4146" s="25"/>
      <c r="AB4146" s="25"/>
      <c r="AC4146" s="25"/>
      <c r="AD4146" s="25"/>
      <c r="AF4146" s="25"/>
      <c r="AG4146" s="25"/>
      <c r="AH4146" s="25"/>
      <c r="AI4146" s="25"/>
      <c r="AJ4146" s="25"/>
    </row>
    <row r="4147" spans="14:36" x14ac:dyDescent="0.3">
      <c r="N4147" s="25"/>
      <c r="O4147" s="25"/>
      <c r="P4147" s="25"/>
      <c r="Q4147" s="25"/>
      <c r="R4147" s="25"/>
      <c r="S4147" s="25"/>
      <c r="Z4147" s="25"/>
      <c r="AA4147" s="25"/>
      <c r="AB4147" s="25"/>
      <c r="AC4147" s="25"/>
      <c r="AD4147" s="25"/>
      <c r="AF4147" s="25"/>
      <c r="AG4147" s="25"/>
      <c r="AH4147" s="25"/>
      <c r="AI4147" s="25"/>
      <c r="AJ4147" s="25"/>
    </row>
    <row r="4148" spans="14:36" x14ac:dyDescent="0.3">
      <c r="N4148" s="25"/>
      <c r="O4148" s="25"/>
      <c r="P4148" s="25"/>
      <c r="Q4148" s="25"/>
      <c r="R4148" s="25"/>
      <c r="S4148" s="25"/>
      <c r="Z4148" s="25"/>
      <c r="AA4148" s="25"/>
      <c r="AB4148" s="25"/>
      <c r="AC4148" s="25"/>
      <c r="AD4148" s="25"/>
      <c r="AF4148" s="25"/>
      <c r="AG4148" s="25"/>
      <c r="AH4148" s="25"/>
      <c r="AI4148" s="25"/>
      <c r="AJ4148" s="25"/>
    </row>
    <row r="4149" spans="14:36" x14ac:dyDescent="0.3">
      <c r="N4149" s="25"/>
      <c r="O4149" s="25"/>
      <c r="P4149" s="25"/>
      <c r="Q4149" s="25"/>
      <c r="R4149" s="25"/>
      <c r="S4149" s="25"/>
      <c r="Z4149" s="25"/>
      <c r="AA4149" s="25"/>
      <c r="AB4149" s="25"/>
      <c r="AC4149" s="25"/>
      <c r="AD4149" s="25"/>
      <c r="AF4149" s="25"/>
      <c r="AG4149" s="25"/>
      <c r="AH4149" s="25"/>
      <c r="AI4149" s="25"/>
      <c r="AJ4149" s="25"/>
    </row>
    <row r="4150" spans="14:36" x14ac:dyDescent="0.3">
      <c r="N4150" s="25"/>
      <c r="O4150" s="25"/>
      <c r="P4150" s="25"/>
      <c r="Q4150" s="25"/>
      <c r="R4150" s="25"/>
      <c r="S4150" s="25"/>
      <c r="Z4150" s="25"/>
      <c r="AA4150" s="25"/>
      <c r="AB4150" s="25"/>
      <c r="AC4150" s="25"/>
      <c r="AD4150" s="25"/>
      <c r="AF4150" s="25"/>
      <c r="AG4150" s="25"/>
      <c r="AH4150" s="25"/>
      <c r="AI4150" s="25"/>
      <c r="AJ4150" s="25"/>
    </row>
    <row r="4151" spans="14:36" x14ac:dyDescent="0.3">
      <c r="N4151" s="25"/>
      <c r="O4151" s="25"/>
      <c r="P4151" s="25"/>
      <c r="Q4151" s="25"/>
      <c r="R4151" s="25"/>
      <c r="S4151" s="25"/>
      <c r="Z4151" s="25"/>
      <c r="AA4151" s="25"/>
      <c r="AB4151" s="25"/>
      <c r="AC4151" s="25"/>
      <c r="AD4151" s="25"/>
      <c r="AF4151" s="25"/>
      <c r="AG4151" s="25"/>
      <c r="AH4151" s="25"/>
      <c r="AI4151" s="25"/>
      <c r="AJ4151" s="25"/>
    </row>
    <row r="4152" spans="14:36" x14ac:dyDescent="0.3">
      <c r="N4152" s="25"/>
      <c r="O4152" s="25"/>
      <c r="P4152" s="25"/>
      <c r="Q4152" s="25"/>
      <c r="R4152" s="25"/>
      <c r="S4152" s="25"/>
      <c r="Z4152" s="25"/>
      <c r="AA4152" s="25"/>
      <c r="AB4152" s="25"/>
      <c r="AC4152" s="25"/>
      <c r="AD4152" s="25"/>
      <c r="AF4152" s="25"/>
      <c r="AG4152" s="25"/>
      <c r="AH4152" s="25"/>
      <c r="AI4152" s="25"/>
      <c r="AJ4152" s="25"/>
    </row>
    <row r="4153" spans="14:36" x14ac:dyDescent="0.3">
      <c r="N4153" s="25"/>
      <c r="O4153" s="25"/>
      <c r="P4153" s="25"/>
      <c r="Q4153" s="25"/>
      <c r="R4153" s="25"/>
      <c r="S4153" s="25"/>
      <c r="Z4153" s="25"/>
      <c r="AA4153" s="25"/>
      <c r="AB4153" s="25"/>
      <c r="AC4153" s="25"/>
      <c r="AD4153" s="25"/>
      <c r="AF4153" s="25"/>
      <c r="AG4153" s="25"/>
      <c r="AH4153" s="25"/>
      <c r="AI4153" s="25"/>
      <c r="AJ4153" s="25"/>
    </row>
    <row r="4154" spans="14:36" x14ac:dyDescent="0.3">
      <c r="N4154" s="25"/>
      <c r="O4154" s="25"/>
      <c r="P4154" s="25"/>
      <c r="Q4154" s="25"/>
      <c r="R4154" s="25"/>
      <c r="S4154" s="25"/>
      <c r="Z4154" s="25"/>
      <c r="AA4154" s="25"/>
      <c r="AB4154" s="25"/>
      <c r="AC4154" s="25"/>
      <c r="AD4154" s="25"/>
      <c r="AF4154" s="25"/>
      <c r="AG4154" s="25"/>
      <c r="AH4154" s="25"/>
      <c r="AI4154" s="25"/>
      <c r="AJ4154" s="25"/>
    </row>
    <row r="4155" spans="14:36" x14ac:dyDescent="0.3">
      <c r="N4155" s="25"/>
      <c r="O4155" s="25"/>
      <c r="P4155" s="25"/>
      <c r="Q4155" s="25"/>
      <c r="R4155" s="25"/>
      <c r="S4155" s="25"/>
      <c r="Z4155" s="25"/>
      <c r="AA4155" s="25"/>
      <c r="AB4155" s="25"/>
      <c r="AC4155" s="25"/>
      <c r="AD4155" s="25"/>
      <c r="AF4155" s="25"/>
      <c r="AG4155" s="25"/>
      <c r="AH4155" s="25"/>
      <c r="AI4155" s="25"/>
      <c r="AJ4155" s="25"/>
    </row>
    <row r="4156" spans="14:36" x14ac:dyDescent="0.3">
      <c r="N4156" s="25"/>
      <c r="O4156" s="25"/>
      <c r="P4156" s="25"/>
      <c r="Q4156" s="25"/>
      <c r="R4156" s="25"/>
      <c r="S4156" s="25"/>
      <c r="Z4156" s="25"/>
      <c r="AA4156" s="25"/>
      <c r="AB4156" s="25"/>
      <c r="AC4156" s="25"/>
      <c r="AD4156" s="25"/>
      <c r="AF4156" s="25"/>
      <c r="AG4156" s="25"/>
      <c r="AH4156" s="25"/>
      <c r="AI4156" s="25"/>
      <c r="AJ4156" s="25"/>
    </row>
    <row r="4157" spans="14:36" x14ac:dyDescent="0.3">
      <c r="N4157" s="25"/>
      <c r="O4157" s="25"/>
      <c r="P4157" s="25"/>
      <c r="Q4157" s="25"/>
      <c r="R4157" s="25"/>
      <c r="S4157" s="25"/>
      <c r="Z4157" s="25"/>
      <c r="AA4157" s="25"/>
      <c r="AB4157" s="25"/>
      <c r="AC4157" s="25"/>
      <c r="AD4157" s="25"/>
      <c r="AF4157" s="25"/>
      <c r="AG4157" s="25"/>
      <c r="AH4157" s="25"/>
      <c r="AI4157" s="25"/>
      <c r="AJ4157" s="25"/>
    </row>
    <row r="4158" spans="14:36" x14ac:dyDescent="0.3">
      <c r="N4158" s="25"/>
      <c r="O4158" s="25"/>
      <c r="P4158" s="25"/>
      <c r="Q4158" s="25"/>
      <c r="R4158" s="25"/>
      <c r="S4158" s="25"/>
      <c r="Z4158" s="25"/>
      <c r="AA4158" s="25"/>
      <c r="AB4158" s="25"/>
      <c r="AC4158" s="25"/>
      <c r="AD4158" s="25"/>
      <c r="AF4158" s="25"/>
      <c r="AG4158" s="25"/>
      <c r="AH4158" s="25"/>
      <c r="AI4158" s="25"/>
      <c r="AJ4158" s="25"/>
    </row>
    <row r="4159" spans="14:36" x14ac:dyDescent="0.3">
      <c r="N4159" s="25"/>
      <c r="O4159" s="25"/>
      <c r="P4159" s="25"/>
      <c r="Q4159" s="25"/>
      <c r="R4159" s="25"/>
      <c r="S4159" s="25"/>
      <c r="Z4159" s="25"/>
      <c r="AA4159" s="25"/>
      <c r="AB4159" s="25"/>
      <c r="AC4159" s="25"/>
      <c r="AD4159" s="25"/>
      <c r="AF4159" s="25"/>
      <c r="AG4159" s="25"/>
      <c r="AH4159" s="25"/>
      <c r="AI4159" s="25"/>
      <c r="AJ4159" s="25"/>
    </row>
    <row r="4160" spans="14:36" x14ac:dyDescent="0.3">
      <c r="N4160" s="25"/>
      <c r="O4160" s="25"/>
      <c r="P4160" s="25"/>
      <c r="Q4160" s="25"/>
      <c r="R4160" s="25"/>
      <c r="S4160" s="25"/>
      <c r="Z4160" s="25"/>
      <c r="AA4160" s="25"/>
      <c r="AB4160" s="25"/>
      <c r="AC4160" s="25"/>
      <c r="AD4160" s="25"/>
      <c r="AF4160" s="25"/>
      <c r="AG4160" s="25"/>
      <c r="AH4160" s="25"/>
      <c r="AI4160" s="25"/>
      <c r="AJ4160" s="25"/>
    </row>
    <row r="4161" spans="14:36" x14ac:dyDescent="0.3">
      <c r="N4161" s="25"/>
      <c r="O4161" s="25"/>
      <c r="P4161" s="25"/>
      <c r="Q4161" s="25"/>
      <c r="R4161" s="25"/>
      <c r="S4161" s="25"/>
      <c r="Z4161" s="25"/>
      <c r="AA4161" s="25"/>
      <c r="AB4161" s="25"/>
      <c r="AC4161" s="25"/>
      <c r="AD4161" s="25"/>
      <c r="AF4161" s="25"/>
      <c r="AG4161" s="25"/>
      <c r="AH4161" s="25"/>
      <c r="AI4161" s="25"/>
      <c r="AJ4161" s="25"/>
    </row>
    <row r="4162" spans="14:36" x14ac:dyDescent="0.3">
      <c r="N4162" s="25"/>
      <c r="O4162" s="25"/>
      <c r="P4162" s="25"/>
      <c r="Q4162" s="25"/>
      <c r="R4162" s="25"/>
      <c r="S4162" s="25"/>
      <c r="Z4162" s="25"/>
      <c r="AA4162" s="25"/>
      <c r="AB4162" s="25"/>
      <c r="AC4162" s="25"/>
      <c r="AD4162" s="25"/>
      <c r="AF4162" s="25"/>
      <c r="AG4162" s="25"/>
      <c r="AH4162" s="25"/>
      <c r="AI4162" s="25"/>
      <c r="AJ4162" s="25"/>
    </row>
    <row r="4163" spans="14:36" x14ac:dyDescent="0.3">
      <c r="N4163" s="25"/>
      <c r="O4163" s="25"/>
      <c r="P4163" s="25"/>
      <c r="Q4163" s="25"/>
      <c r="R4163" s="25"/>
      <c r="S4163" s="25"/>
      <c r="Z4163" s="25"/>
      <c r="AA4163" s="25"/>
      <c r="AB4163" s="25"/>
      <c r="AC4163" s="25"/>
      <c r="AD4163" s="25"/>
      <c r="AF4163" s="25"/>
      <c r="AG4163" s="25"/>
      <c r="AH4163" s="25"/>
      <c r="AI4163" s="25"/>
      <c r="AJ4163" s="25"/>
    </row>
    <row r="4164" spans="14:36" x14ac:dyDescent="0.3">
      <c r="N4164" s="25"/>
      <c r="O4164" s="25"/>
      <c r="P4164" s="25"/>
      <c r="Q4164" s="25"/>
      <c r="R4164" s="25"/>
      <c r="S4164" s="25"/>
      <c r="Z4164" s="25"/>
      <c r="AA4164" s="25"/>
      <c r="AB4164" s="25"/>
      <c r="AC4164" s="25"/>
      <c r="AD4164" s="25"/>
      <c r="AF4164" s="25"/>
      <c r="AG4164" s="25"/>
      <c r="AH4164" s="25"/>
      <c r="AI4164" s="25"/>
      <c r="AJ4164" s="25"/>
    </row>
    <row r="4165" spans="14:36" x14ac:dyDescent="0.3">
      <c r="N4165" s="25"/>
      <c r="O4165" s="25"/>
      <c r="P4165" s="25"/>
      <c r="Q4165" s="25"/>
      <c r="R4165" s="25"/>
      <c r="S4165" s="25"/>
      <c r="Z4165" s="25"/>
      <c r="AA4165" s="25"/>
      <c r="AB4165" s="25"/>
      <c r="AC4165" s="25"/>
      <c r="AD4165" s="25"/>
      <c r="AF4165" s="25"/>
      <c r="AG4165" s="25"/>
      <c r="AH4165" s="25"/>
      <c r="AI4165" s="25"/>
      <c r="AJ4165" s="25"/>
    </row>
    <row r="4166" spans="14:36" x14ac:dyDescent="0.3">
      <c r="N4166" s="25"/>
      <c r="O4166" s="25"/>
      <c r="P4166" s="25"/>
      <c r="Q4166" s="25"/>
      <c r="R4166" s="25"/>
      <c r="S4166" s="25"/>
      <c r="Z4166" s="25"/>
      <c r="AA4166" s="25"/>
      <c r="AB4166" s="25"/>
      <c r="AC4166" s="25"/>
      <c r="AD4166" s="25"/>
      <c r="AF4166" s="25"/>
      <c r="AG4166" s="25"/>
      <c r="AH4166" s="25"/>
      <c r="AI4166" s="25"/>
      <c r="AJ4166" s="25"/>
    </row>
    <row r="4167" spans="14:36" x14ac:dyDescent="0.3">
      <c r="N4167" s="25"/>
      <c r="O4167" s="25"/>
      <c r="P4167" s="25"/>
      <c r="Q4167" s="25"/>
      <c r="R4167" s="25"/>
      <c r="S4167" s="25"/>
      <c r="Z4167" s="25"/>
      <c r="AA4167" s="25"/>
      <c r="AB4167" s="25"/>
      <c r="AC4167" s="25"/>
      <c r="AD4167" s="25"/>
      <c r="AF4167" s="25"/>
      <c r="AG4167" s="25"/>
      <c r="AH4167" s="25"/>
      <c r="AI4167" s="25"/>
      <c r="AJ4167" s="25"/>
    </row>
    <row r="4168" spans="14:36" x14ac:dyDescent="0.3">
      <c r="N4168" s="25"/>
      <c r="O4168" s="25"/>
      <c r="P4168" s="25"/>
      <c r="Q4168" s="25"/>
      <c r="R4168" s="25"/>
      <c r="S4168" s="25"/>
      <c r="Z4168" s="25"/>
      <c r="AA4168" s="25"/>
      <c r="AB4168" s="25"/>
      <c r="AC4168" s="25"/>
      <c r="AD4168" s="25"/>
      <c r="AF4168" s="25"/>
      <c r="AG4168" s="25"/>
      <c r="AH4168" s="25"/>
      <c r="AI4168" s="25"/>
      <c r="AJ4168" s="25"/>
    </row>
    <row r="4169" spans="14:36" x14ac:dyDescent="0.3">
      <c r="N4169" s="25"/>
      <c r="O4169" s="25"/>
      <c r="P4169" s="25"/>
      <c r="Q4169" s="25"/>
      <c r="R4169" s="25"/>
      <c r="S4169" s="25"/>
      <c r="Z4169" s="25"/>
      <c r="AA4169" s="25"/>
      <c r="AB4169" s="25"/>
      <c r="AC4169" s="25"/>
      <c r="AD4169" s="25"/>
      <c r="AF4169" s="25"/>
      <c r="AG4169" s="25"/>
      <c r="AH4169" s="25"/>
      <c r="AI4169" s="25"/>
      <c r="AJ4169" s="25"/>
    </row>
    <row r="4170" spans="14:36" x14ac:dyDescent="0.3">
      <c r="N4170" s="25"/>
      <c r="O4170" s="25"/>
      <c r="P4170" s="25"/>
      <c r="Q4170" s="25"/>
      <c r="R4170" s="25"/>
      <c r="S4170" s="25"/>
      <c r="Z4170" s="25"/>
      <c r="AA4170" s="25"/>
      <c r="AB4170" s="25"/>
      <c r="AC4170" s="25"/>
      <c r="AD4170" s="25"/>
      <c r="AF4170" s="25"/>
      <c r="AG4170" s="25"/>
      <c r="AH4170" s="25"/>
      <c r="AI4170" s="25"/>
      <c r="AJ4170" s="25"/>
    </row>
    <row r="4171" spans="14:36" x14ac:dyDescent="0.3">
      <c r="N4171" s="25"/>
      <c r="O4171" s="25"/>
      <c r="P4171" s="25"/>
      <c r="Q4171" s="25"/>
      <c r="R4171" s="25"/>
      <c r="S4171" s="25"/>
      <c r="Z4171" s="25"/>
      <c r="AA4171" s="25"/>
      <c r="AB4171" s="25"/>
      <c r="AC4171" s="25"/>
      <c r="AD4171" s="25"/>
      <c r="AF4171" s="25"/>
      <c r="AG4171" s="25"/>
      <c r="AH4171" s="25"/>
      <c r="AI4171" s="25"/>
      <c r="AJ4171" s="25"/>
    </row>
    <row r="4172" spans="14:36" x14ac:dyDescent="0.3">
      <c r="N4172" s="25"/>
      <c r="O4172" s="25"/>
      <c r="P4172" s="25"/>
      <c r="Q4172" s="25"/>
      <c r="R4172" s="25"/>
      <c r="S4172" s="25"/>
      <c r="Z4172" s="25"/>
      <c r="AA4172" s="25"/>
      <c r="AB4172" s="25"/>
      <c r="AC4172" s="25"/>
      <c r="AD4172" s="25"/>
      <c r="AF4172" s="25"/>
      <c r="AG4172" s="25"/>
      <c r="AH4172" s="25"/>
      <c r="AI4172" s="25"/>
      <c r="AJ4172" s="25"/>
    </row>
    <row r="4173" spans="14:36" x14ac:dyDescent="0.3">
      <c r="N4173" s="25"/>
      <c r="O4173" s="25"/>
      <c r="P4173" s="25"/>
      <c r="Q4173" s="25"/>
      <c r="R4173" s="25"/>
      <c r="S4173" s="25"/>
      <c r="Z4173" s="25"/>
      <c r="AA4173" s="25"/>
      <c r="AB4173" s="25"/>
      <c r="AC4173" s="25"/>
      <c r="AD4173" s="25"/>
      <c r="AF4173" s="25"/>
      <c r="AG4173" s="25"/>
      <c r="AH4173" s="25"/>
      <c r="AI4173" s="25"/>
      <c r="AJ4173" s="25"/>
    </row>
    <row r="4174" spans="14:36" x14ac:dyDescent="0.3">
      <c r="N4174" s="25"/>
      <c r="O4174" s="25"/>
      <c r="P4174" s="25"/>
      <c r="Q4174" s="25"/>
      <c r="R4174" s="25"/>
      <c r="S4174" s="25"/>
      <c r="Z4174" s="25"/>
      <c r="AA4174" s="25"/>
      <c r="AB4174" s="25"/>
      <c r="AC4174" s="25"/>
      <c r="AD4174" s="25"/>
      <c r="AF4174" s="25"/>
      <c r="AG4174" s="25"/>
      <c r="AH4174" s="25"/>
      <c r="AI4174" s="25"/>
      <c r="AJ4174" s="25"/>
    </row>
    <row r="4175" spans="14:36" x14ac:dyDescent="0.3">
      <c r="N4175" s="25"/>
      <c r="O4175" s="25"/>
      <c r="P4175" s="25"/>
      <c r="Q4175" s="25"/>
      <c r="R4175" s="25"/>
      <c r="S4175" s="25"/>
      <c r="Z4175" s="25"/>
      <c r="AA4175" s="25"/>
      <c r="AB4175" s="25"/>
      <c r="AC4175" s="25"/>
      <c r="AD4175" s="25"/>
      <c r="AF4175" s="25"/>
      <c r="AG4175" s="25"/>
      <c r="AH4175" s="25"/>
      <c r="AI4175" s="25"/>
      <c r="AJ4175" s="25"/>
    </row>
    <row r="4176" spans="14:36" x14ac:dyDescent="0.3">
      <c r="N4176" s="25"/>
      <c r="O4176" s="25"/>
      <c r="P4176" s="25"/>
      <c r="Q4176" s="25"/>
      <c r="R4176" s="25"/>
      <c r="S4176" s="25"/>
      <c r="Z4176" s="25"/>
      <c r="AA4176" s="25"/>
      <c r="AB4176" s="25"/>
      <c r="AC4176" s="25"/>
      <c r="AD4176" s="25"/>
      <c r="AF4176" s="25"/>
      <c r="AG4176" s="25"/>
      <c r="AH4176" s="25"/>
      <c r="AI4176" s="25"/>
      <c r="AJ4176" s="25"/>
    </row>
    <row r="4177" spans="14:36" x14ac:dyDescent="0.3">
      <c r="N4177" s="25"/>
      <c r="O4177" s="25"/>
      <c r="P4177" s="25"/>
      <c r="Q4177" s="25"/>
      <c r="R4177" s="25"/>
      <c r="S4177" s="25"/>
      <c r="Z4177" s="25"/>
      <c r="AA4177" s="25"/>
      <c r="AB4177" s="25"/>
      <c r="AC4177" s="25"/>
      <c r="AD4177" s="25"/>
      <c r="AF4177" s="25"/>
      <c r="AG4177" s="25"/>
      <c r="AH4177" s="25"/>
      <c r="AI4177" s="25"/>
      <c r="AJ4177" s="25"/>
    </row>
    <row r="4178" spans="14:36" x14ac:dyDescent="0.3">
      <c r="N4178" s="25"/>
      <c r="O4178" s="25"/>
      <c r="P4178" s="25"/>
      <c r="Q4178" s="25"/>
      <c r="R4178" s="25"/>
      <c r="S4178" s="25"/>
      <c r="Z4178" s="25"/>
      <c r="AA4178" s="25"/>
      <c r="AB4178" s="25"/>
      <c r="AC4178" s="25"/>
      <c r="AD4178" s="25"/>
      <c r="AF4178" s="25"/>
      <c r="AG4178" s="25"/>
      <c r="AH4178" s="25"/>
      <c r="AI4178" s="25"/>
      <c r="AJ4178" s="25"/>
    </row>
    <row r="4179" spans="14:36" x14ac:dyDescent="0.3">
      <c r="N4179" s="25"/>
      <c r="O4179" s="25"/>
      <c r="P4179" s="25"/>
      <c r="Q4179" s="25"/>
      <c r="R4179" s="25"/>
      <c r="S4179" s="25"/>
      <c r="Z4179" s="25"/>
      <c r="AA4179" s="25"/>
      <c r="AB4179" s="25"/>
      <c r="AC4179" s="25"/>
      <c r="AD4179" s="25"/>
      <c r="AF4179" s="25"/>
      <c r="AG4179" s="25"/>
      <c r="AH4179" s="25"/>
      <c r="AI4179" s="25"/>
      <c r="AJ4179" s="25"/>
    </row>
    <row r="4180" spans="14:36" x14ac:dyDescent="0.3">
      <c r="N4180" s="25"/>
      <c r="O4180" s="25"/>
      <c r="P4180" s="25"/>
      <c r="Q4180" s="25"/>
      <c r="R4180" s="25"/>
      <c r="S4180" s="25"/>
      <c r="Z4180" s="25"/>
      <c r="AA4180" s="25"/>
      <c r="AB4180" s="25"/>
      <c r="AC4180" s="25"/>
      <c r="AD4180" s="25"/>
      <c r="AF4180" s="25"/>
      <c r="AG4180" s="25"/>
      <c r="AH4180" s="25"/>
      <c r="AI4180" s="25"/>
      <c r="AJ4180" s="25"/>
    </row>
    <row r="4181" spans="14:36" x14ac:dyDescent="0.3">
      <c r="N4181" s="25"/>
      <c r="O4181" s="25"/>
      <c r="P4181" s="25"/>
      <c r="Q4181" s="25"/>
      <c r="R4181" s="25"/>
      <c r="S4181" s="25"/>
      <c r="Z4181" s="25"/>
      <c r="AA4181" s="25"/>
      <c r="AB4181" s="25"/>
      <c r="AC4181" s="25"/>
      <c r="AD4181" s="25"/>
      <c r="AF4181" s="25"/>
      <c r="AG4181" s="25"/>
      <c r="AH4181" s="25"/>
      <c r="AI4181" s="25"/>
      <c r="AJ4181" s="25"/>
    </row>
    <row r="4182" spans="14:36" x14ac:dyDescent="0.3">
      <c r="N4182" s="25"/>
      <c r="O4182" s="25"/>
      <c r="P4182" s="25"/>
      <c r="Q4182" s="25"/>
      <c r="R4182" s="25"/>
      <c r="S4182" s="25"/>
      <c r="Z4182" s="25"/>
      <c r="AA4182" s="25"/>
      <c r="AB4182" s="25"/>
      <c r="AC4182" s="25"/>
      <c r="AD4182" s="25"/>
      <c r="AF4182" s="25"/>
      <c r="AG4182" s="25"/>
      <c r="AH4182" s="25"/>
      <c r="AI4182" s="25"/>
      <c r="AJ4182" s="25"/>
    </row>
    <row r="4183" spans="14:36" x14ac:dyDescent="0.3">
      <c r="N4183" s="25"/>
      <c r="O4183" s="25"/>
      <c r="P4183" s="25"/>
      <c r="Q4183" s="25"/>
      <c r="R4183" s="25"/>
      <c r="S4183" s="25"/>
      <c r="Z4183" s="25"/>
      <c r="AA4183" s="25"/>
      <c r="AB4183" s="25"/>
      <c r="AC4183" s="25"/>
      <c r="AD4183" s="25"/>
      <c r="AF4183" s="25"/>
      <c r="AG4183" s="25"/>
      <c r="AH4183" s="25"/>
      <c r="AI4183" s="25"/>
      <c r="AJ4183" s="25"/>
    </row>
    <row r="4184" spans="14:36" x14ac:dyDescent="0.3">
      <c r="N4184" s="25"/>
      <c r="O4184" s="25"/>
      <c r="P4184" s="25"/>
      <c r="Q4184" s="25"/>
      <c r="R4184" s="25"/>
      <c r="S4184" s="25"/>
      <c r="Z4184" s="25"/>
      <c r="AA4184" s="25"/>
      <c r="AB4184" s="25"/>
      <c r="AC4184" s="25"/>
      <c r="AD4184" s="25"/>
      <c r="AF4184" s="25"/>
      <c r="AG4184" s="25"/>
      <c r="AH4184" s="25"/>
      <c r="AI4184" s="25"/>
      <c r="AJ4184" s="25"/>
    </row>
    <row r="4185" spans="14:36" x14ac:dyDescent="0.3">
      <c r="N4185" s="25"/>
      <c r="O4185" s="25"/>
      <c r="P4185" s="25"/>
      <c r="Q4185" s="25"/>
      <c r="R4185" s="25"/>
      <c r="S4185" s="25"/>
      <c r="Z4185" s="25"/>
      <c r="AA4185" s="25"/>
      <c r="AB4185" s="25"/>
      <c r="AC4185" s="25"/>
      <c r="AD4185" s="25"/>
      <c r="AF4185" s="25"/>
      <c r="AG4185" s="25"/>
      <c r="AH4185" s="25"/>
      <c r="AI4185" s="25"/>
      <c r="AJ4185" s="25"/>
    </row>
    <row r="4186" spans="14:36" x14ac:dyDescent="0.3">
      <c r="N4186" s="25"/>
      <c r="O4186" s="25"/>
      <c r="P4186" s="25"/>
      <c r="Q4186" s="25"/>
      <c r="R4186" s="25"/>
      <c r="S4186" s="25"/>
      <c r="Z4186" s="25"/>
      <c r="AA4186" s="25"/>
      <c r="AB4186" s="25"/>
      <c r="AC4186" s="25"/>
      <c r="AD4186" s="25"/>
      <c r="AF4186" s="25"/>
      <c r="AG4186" s="25"/>
      <c r="AH4186" s="25"/>
      <c r="AI4186" s="25"/>
      <c r="AJ4186" s="25"/>
    </row>
    <row r="4187" spans="14:36" x14ac:dyDescent="0.3">
      <c r="N4187" s="25"/>
      <c r="O4187" s="25"/>
      <c r="P4187" s="25"/>
      <c r="Q4187" s="25"/>
      <c r="R4187" s="25"/>
      <c r="S4187" s="25"/>
      <c r="Z4187" s="25"/>
      <c r="AA4187" s="25"/>
      <c r="AB4187" s="25"/>
      <c r="AC4187" s="25"/>
      <c r="AD4187" s="25"/>
      <c r="AF4187" s="25"/>
      <c r="AG4187" s="25"/>
      <c r="AH4187" s="25"/>
      <c r="AI4187" s="25"/>
      <c r="AJ4187" s="25"/>
    </row>
    <row r="4188" spans="14:36" x14ac:dyDescent="0.3">
      <c r="N4188" s="25"/>
      <c r="O4188" s="25"/>
      <c r="P4188" s="25"/>
      <c r="Q4188" s="25"/>
      <c r="R4188" s="25"/>
      <c r="S4188" s="25"/>
      <c r="Z4188" s="25"/>
      <c r="AA4188" s="25"/>
      <c r="AB4188" s="25"/>
      <c r="AC4188" s="25"/>
      <c r="AD4188" s="25"/>
      <c r="AF4188" s="25"/>
      <c r="AG4188" s="25"/>
      <c r="AH4188" s="25"/>
      <c r="AI4188" s="25"/>
      <c r="AJ4188" s="25"/>
    </row>
    <row r="4189" spans="14:36" x14ac:dyDescent="0.3">
      <c r="N4189" s="25"/>
      <c r="O4189" s="25"/>
      <c r="P4189" s="25"/>
      <c r="Q4189" s="25"/>
      <c r="R4189" s="25"/>
      <c r="S4189" s="25"/>
      <c r="Z4189" s="25"/>
      <c r="AA4189" s="25"/>
      <c r="AB4189" s="25"/>
      <c r="AC4189" s="25"/>
      <c r="AD4189" s="25"/>
      <c r="AF4189" s="25"/>
      <c r="AG4189" s="25"/>
      <c r="AH4189" s="25"/>
      <c r="AI4189" s="25"/>
      <c r="AJ4189" s="25"/>
    </row>
    <row r="4190" spans="14:36" x14ac:dyDescent="0.3">
      <c r="N4190" s="25"/>
      <c r="O4190" s="25"/>
      <c r="P4190" s="25"/>
      <c r="Q4190" s="25"/>
      <c r="R4190" s="25"/>
      <c r="S4190" s="25"/>
      <c r="Z4190" s="25"/>
      <c r="AA4190" s="25"/>
      <c r="AB4190" s="25"/>
      <c r="AC4190" s="25"/>
      <c r="AD4190" s="25"/>
      <c r="AF4190" s="25"/>
      <c r="AG4190" s="25"/>
      <c r="AH4190" s="25"/>
      <c r="AI4190" s="25"/>
      <c r="AJ4190" s="25"/>
    </row>
    <row r="4191" spans="14:36" x14ac:dyDescent="0.3">
      <c r="N4191" s="25"/>
      <c r="O4191" s="25"/>
      <c r="P4191" s="25"/>
      <c r="Q4191" s="25"/>
      <c r="R4191" s="25"/>
      <c r="S4191" s="25"/>
      <c r="Z4191" s="25"/>
      <c r="AA4191" s="25"/>
      <c r="AB4191" s="25"/>
      <c r="AC4191" s="25"/>
      <c r="AD4191" s="25"/>
      <c r="AF4191" s="25"/>
      <c r="AG4191" s="25"/>
      <c r="AH4191" s="25"/>
      <c r="AI4191" s="25"/>
      <c r="AJ4191" s="25"/>
    </row>
    <row r="4192" spans="14:36" x14ac:dyDescent="0.3">
      <c r="N4192" s="25"/>
      <c r="O4192" s="25"/>
      <c r="P4192" s="25"/>
      <c r="Q4192" s="25"/>
      <c r="R4192" s="25"/>
      <c r="S4192" s="25"/>
      <c r="Z4192" s="25"/>
      <c r="AA4192" s="25"/>
      <c r="AB4192" s="25"/>
      <c r="AC4192" s="25"/>
      <c r="AD4192" s="25"/>
      <c r="AF4192" s="25"/>
      <c r="AG4192" s="25"/>
      <c r="AH4192" s="25"/>
      <c r="AI4192" s="25"/>
      <c r="AJ4192" s="25"/>
    </row>
    <row r="4193" spans="14:36" x14ac:dyDescent="0.3">
      <c r="N4193" s="25"/>
      <c r="O4193" s="25"/>
      <c r="P4193" s="25"/>
      <c r="Q4193" s="25"/>
      <c r="R4193" s="25"/>
      <c r="S4193" s="25"/>
      <c r="Z4193" s="25"/>
      <c r="AA4193" s="25"/>
      <c r="AB4193" s="25"/>
      <c r="AC4193" s="25"/>
      <c r="AD4193" s="25"/>
      <c r="AF4193" s="25"/>
      <c r="AG4193" s="25"/>
      <c r="AH4193" s="25"/>
      <c r="AI4193" s="25"/>
      <c r="AJ4193" s="25"/>
    </row>
    <row r="4194" spans="14:36" x14ac:dyDescent="0.3">
      <c r="N4194" s="25"/>
      <c r="O4194" s="25"/>
      <c r="P4194" s="25"/>
      <c r="Q4194" s="25"/>
      <c r="R4194" s="25"/>
      <c r="S4194" s="25"/>
      <c r="Z4194" s="25"/>
      <c r="AA4194" s="25"/>
      <c r="AB4194" s="25"/>
      <c r="AC4194" s="25"/>
      <c r="AD4194" s="25"/>
      <c r="AF4194" s="25"/>
      <c r="AG4194" s="25"/>
      <c r="AH4194" s="25"/>
      <c r="AI4194" s="25"/>
      <c r="AJ4194" s="25"/>
    </row>
    <row r="4195" spans="14:36" x14ac:dyDescent="0.3">
      <c r="N4195" s="25"/>
      <c r="O4195" s="25"/>
      <c r="P4195" s="25"/>
      <c r="Q4195" s="25"/>
      <c r="R4195" s="25"/>
      <c r="S4195" s="25"/>
      <c r="Z4195" s="25"/>
      <c r="AA4195" s="25"/>
      <c r="AB4195" s="25"/>
      <c r="AC4195" s="25"/>
      <c r="AD4195" s="25"/>
      <c r="AF4195" s="25"/>
      <c r="AG4195" s="25"/>
      <c r="AH4195" s="25"/>
      <c r="AI4195" s="25"/>
      <c r="AJ4195" s="25"/>
    </row>
    <row r="4196" spans="14:36" x14ac:dyDescent="0.3">
      <c r="N4196" s="25"/>
      <c r="O4196" s="25"/>
      <c r="P4196" s="25"/>
      <c r="Q4196" s="25"/>
      <c r="R4196" s="25"/>
      <c r="S4196" s="25"/>
      <c r="Z4196" s="25"/>
      <c r="AA4196" s="25"/>
      <c r="AB4196" s="25"/>
      <c r="AC4196" s="25"/>
      <c r="AD4196" s="25"/>
      <c r="AF4196" s="25"/>
      <c r="AG4196" s="25"/>
      <c r="AH4196" s="25"/>
      <c r="AI4196" s="25"/>
      <c r="AJ4196" s="25"/>
    </row>
    <row r="4197" spans="14:36" x14ac:dyDescent="0.3">
      <c r="N4197" s="25"/>
      <c r="O4197" s="25"/>
      <c r="P4197" s="25"/>
      <c r="Q4197" s="25"/>
      <c r="R4197" s="25"/>
      <c r="S4197" s="25"/>
      <c r="Z4197" s="25"/>
      <c r="AA4197" s="25"/>
      <c r="AB4197" s="25"/>
      <c r="AC4197" s="25"/>
      <c r="AD4197" s="25"/>
      <c r="AF4197" s="25"/>
      <c r="AG4197" s="25"/>
      <c r="AH4197" s="25"/>
      <c r="AI4197" s="25"/>
      <c r="AJ4197" s="25"/>
    </row>
    <row r="4198" spans="14:36" x14ac:dyDescent="0.3">
      <c r="N4198" s="25"/>
      <c r="O4198" s="25"/>
      <c r="P4198" s="25"/>
      <c r="Q4198" s="25"/>
      <c r="R4198" s="25"/>
      <c r="S4198" s="25"/>
      <c r="Z4198" s="25"/>
      <c r="AA4198" s="25"/>
      <c r="AB4198" s="25"/>
      <c r="AC4198" s="25"/>
      <c r="AD4198" s="25"/>
      <c r="AF4198" s="25"/>
      <c r="AG4198" s="25"/>
      <c r="AH4198" s="25"/>
      <c r="AI4198" s="25"/>
      <c r="AJ4198" s="25"/>
    </row>
    <row r="4199" spans="14:36" x14ac:dyDescent="0.3">
      <c r="N4199" s="25"/>
      <c r="O4199" s="25"/>
      <c r="P4199" s="25"/>
      <c r="Q4199" s="25"/>
      <c r="R4199" s="25"/>
      <c r="S4199" s="25"/>
      <c r="Z4199" s="25"/>
      <c r="AA4199" s="25"/>
      <c r="AB4199" s="25"/>
      <c r="AC4199" s="25"/>
      <c r="AD4199" s="25"/>
      <c r="AF4199" s="25"/>
      <c r="AG4199" s="25"/>
      <c r="AH4199" s="25"/>
      <c r="AI4199" s="25"/>
      <c r="AJ4199" s="25"/>
    </row>
    <row r="4200" spans="14:36" x14ac:dyDescent="0.3">
      <c r="N4200" s="25"/>
      <c r="O4200" s="25"/>
      <c r="P4200" s="25"/>
      <c r="Q4200" s="25"/>
      <c r="R4200" s="25"/>
      <c r="S4200" s="25"/>
      <c r="Z4200" s="25"/>
      <c r="AA4200" s="25"/>
      <c r="AB4200" s="25"/>
      <c r="AC4200" s="25"/>
      <c r="AD4200" s="25"/>
      <c r="AF4200" s="25"/>
      <c r="AG4200" s="25"/>
      <c r="AH4200" s="25"/>
      <c r="AI4200" s="25"/>
      <c r="AJ4200" s="25"/>
    </row>
    <row r="4201" spans="14:36" x14ac:dyDescent="0.3">
      <c r="N4201" s="25"/>
      <c r="O4201" s="25"/>
      <c r="P4201" s="25"/>
      <c r="Q4201" s="25"/>
      <c r="R4201" s="25"/>
      <c r="S4201" s="25"/>
      <c r="Z4201" s="25"/>
      <c r="AA4201" s="25"/>
      <c r="AB4201" s="25"/>
      <c r="AC4201" s="25"/>
      <c r="AD4201" s="25"/>
      <c r="AF4201" s="25"/>
      <c r="AG4201" s="25"/>
      <c r="AH4201" s="25"/>
      <c r="AI4201" s="25"/>
      <c r="AJ4201" s="25"/>
    </row>
    <row r="4202" spans="14:36" x14ac:dyDescent="0.3">
      <c r="N4202" s="25"/>
      <c r="O4202" s="25"/>
      <c r="P4202" s="25"/>
      <c r="Q4202" s="25"/>
      <c r="R4202" s="25"/>
      <c r="S4202" s="25"/>
      <c r="Z4202" s="25"/>
      <c r="AA4202" s="25"/>
      <c r="AB4202" s="25"/>
      <c r="AC4202" s="25"/>
      <c r="AD4202" s="25"/>
      <c r="AF4202" s="25"/>
      <c r="AG4202" s="25"/>
      <c r="AH4202" s="25"/>
      <c r="AI4202" s="25"/>
      <c r="AJ4202" s="25"/>
    </row>
    <row r="4203" spans="14:36" x14ac:dyDescent="0.3">
      <c r="N4203" s="25"/>
      <c r="O4203" s="25"/>
      <c r="P4203" s="25"/>
      <c r="Q4203" s="25"/>
      <c r="R4203" s="25"/>
      <c r="S4203" s="25"/>
      <c r="Z4203" s="25"/>
      <c r="AA4203" s="25"/>
      <c r="AB4203" s="25"/>
      <c r="AC4203" s="25"/>
      <c r="AD4203" s="25"/>
      <c r="AF4203" s="25"/>
      <c r="AG4203" s="25"/>
      <c r="AH4203" s="25"/>
      <c r="AI4203" s="25"/>
      <c r="AJ4203" s="25"/>
    </row>
    <row r="4204" spans="14:36" x14ac:dyDescent="0.3">
      <c r="N4204" s="25"/>
      <c r="O4204" s="25"/>
      <c r="P4204" s="25"/>
      <c r="Q4204" s="25"/>
      <c r="R4204" s="25"/>
      <c r="S4204" s="25"/>
      <c r="Z4204" s="25"/>
      <c r="AA4204" s="25"/>
      <c r="AB4204" s="25"/>
      <c r="AC4204" s="25"/>
      <c r="AD4204" s="25"/>
      <c r="AF4204" s="25"/>
      <c r="AG4204" s="25"/>
      <c r="AH4204" s="25"/>
      <c r="AI4204" s="25"/>
      <c r="AJ4204" s="25"/>
    </row>
    <row r="4205" spans="14:36" x14ac:dyDescent="0.3">
      <c r="N4205" s="25"/>
      <c r="O4205" s="25"/>
      <c r="P4205" s="25"/>
      <c r="Q4205" s="25"/>
      <c r="R4205" s="25"/>
      <c r="S4205" s="25"/>
      <c r="Z4205" s="25"/>
      <c r="AA4205" s="25"/>
      <c r="AB4205" s="25"/>
      <c r="AC4205" s="25"/>
      <c r="AD4205" s="25"/>
      <c r="AF4205" s="25"/>
      <c r="AG4205" s="25"/>
      <c r="AH4205" s="25"/>
      <c r="AI4205" s="25"/>
      <c r="AJ4205" s="25"/>
    </row>
    <row r="4206" spans="14:36" x14ac:dyDescent="0.3">
      <c r="N4206" s="25"/>
      <c r="O4206" s="25"/>
      <c r="P4206" s="25"/>
      <c r="Q4206" s="25"/>
      <c r="R4206" s="25"/>
      <c r="S4206" s="25"/>
      <c r="Z4206" s="25"/>
      <c r="AA4206" s="25"/>
      <c r="AB4206" s="25"/>
      <c r="AC4206" s="25"/>
      <c r="AD4206" s="25"/>
      <c r="AF4206" s="25"/>
      <c r="AG4206" s="25"/>
      <c r="AH4206" s="25"/>
      <c r="AI4206" s="25"/>
      <c r="AJ4206" s="25"/>
    </row>
    <row r="4207" spans="14:36" x14ac:dyDescent="0.3">
      <c r="N4207" s="25"/>
      <c r="O4207" s="25"/>
      <c r="P4207" s="25"/>
      <c r="Q4207" s="25"/>
      <c r="R4207" s="25"/>
      <c r="S4207" s="25"/>
      <c r="Z4207" s="25"/>
      <c r="AA4207" s="25"/>
      <c r="AB4207" s="25"/>
      <c r="AC4207" s="25"/>
      <c r="AD4207" s="25"/>
      <c r="AF4207" s="25"/>
      <c r="AG4207" s="25"/>
      <c r="AH4207" s="25"/>
      <c r="AI4207" s="25"/>
      <c r="AJ4207" s="25"/>
    </row>
    <row r="4208" spans="14:36" x14ac:dyDescent="0.3">
      <c r="N4208" s="25"/>
      <c r="O4208" s="25"/>
      <c r="P4208" s="25"/>
      <c r="Q4208" s="25"/>
      <c r="R4208" s="25"/>
      <c r="S4208" s="25"/>
      <c r="Z4208" s="25"/>
      <c r="AA4208" s="25"/>
      <c r="AB4208" s="25"/>
      <c r="AC4208" s="25"/>
      <c r="AD4208" s="25"/>
      <c r="AF4208" s="25"/>
      <c r="AG4208" s="25"/>
      <c r="AH4208" s="25"/>
      <c r="AI4208" s="25"/>
      <c r="AJ4208" s="25"/>
    </row>
    <row r="4209" spans="14:36" x14ac:dyDescent="0.3">
      <c r="N4209" s="25"/>
      <c r="O4209" s="25"/>
      <c r="P4209" s="25"/>
      <c r="Q4209" s="25"/>
      <c r="R4209" s="25"/>
      <c r="S4209" s="25"/>
      <c r="Z4209" s="25"/>
      <c r="AA4209" s="25"/>
      <c r="AB4209" s="25"/>
      <c r="AC4209" s="25"/>
      <c r="AD4209" s="25"/>
      <c r="AF4209" s="25"/>
      <c r="AG4209" s="25"/>
      <c r="AH4209" s="25"/>
      <c r="AI4209" s="25"/>
      <c r="AJ4209" s="25"/>
    </row>
    <row r="4210" spans="14:36" x14ac:dyDescent="0.3">
      <c r="N4210" s="25"/>
      <c r="O4210" s="25"/>
      <c r="P4210" s="25"/>
      <c r="Q4210" s="25"/>
      <c r="R4210" s="25"/>
      <c r="S4210" s="25"/>
      <c r="Z4210" s="25"/>
      <c r="AA4210" s="25"/>
      <c r="AB4210" s="25"/>
      <c r="AC4210" s="25"/>
      <c r="AD4210" s="25"/>
      <c r="AF4210" s="25"/>
      <c r="AG4210" s="25"/>
      <c r="AH4210" s="25"/>
      <c r="AI4210" s="25"/>
      <c r="AJ4210" s="25"/>
    </row>
    <row r="4211" spans="14:36" x14ac:dyDescent="0.3">
      <c r="N4211" s="25"/>
      <c r="O4211" s="25"/>
      <c r="P4211" s="25"/>
      <c r="Q4211" s="25"/>
      <c r="R4211" s="25"/>
      <c r="S4211" s="25"/>
      <c r="Z4211" s="25"/>
      <c r="AA4211" s="25"/>
      <c r="AB4211" s="25"/>
      <c r="AC4211" s="25"/>
      <c r="AD4211" s="25"/>
      <c r="AF4211" s="25"/>
      <c r="AG4211" s="25"/>
      <c r="AH4211" s="25"/>
      <c r="AI4211" s="25"/>
      <c r="AJ4211" s="25"/>
    </row>
    <row r="4212" spans="14:36" x14ac:dyDescent="0.3">
      <c r="N4212" s="25"/>
      <c r="O4212" s="25"/>
      <c r="P4212" s="25"/>
      <c r="Q4212" s="25"/>
      <c r="R4212" s="25"/>
      <c r="S4212" s="25"/>
      <c r="Z4212" s="25"/>
      <c r="AA4212" s="25"/>
      <c r="AB4212" s="25"/>
      <c r="AC4212" s="25"/>
      <c r="AD4212" s="25"/>
      <c r="AF4212" s="25"/>
      <c r="AG4212" s="25"/>
      <c r="AH4212" s="25"/>
      <c r="AI4212" s="25"/>
      <c r="AJ4212" s="25"/>
    </row>
    <row r="4213" spans="14:36" x14ac:dyDescent="0.3">
      <c r="N4213" s="25"/>
      <c r="O4213" s="25"/>
      <c r="P4213" s="25"/>
      <c r="Q4213" s="25"/>
      <c r="R4213" s="25"/>
      <c r="S4213" s="25"/>
      <c r="Z4213" s="25"/>
      <c r="AA4213" s="25"/>
      <c r="AB4213" s="25"/>
      <c r="AC4213" s="25"/>
      <c r="AD4213" s="25"/>
      <c r="AF4213" s="25"/>
      <c r="AG4213" s="25"/>
      <c r="AH4213" s="25"/>
      <c r="AI4213" s="25"/>
      <c r="AJ4213" s="25"/>
    </row>
    <row r="4214" spans="14:36" x14ac:dyDescent="0.3">
      <c r="N4214" s="25"/>
      <c r="O4214" s="25"/>
      <c r="P4214" s="25"/>
      <c r="Q4214" s="25"/>
      <c r="R4214" s="25"/>
      <c r="S4214" s="25"/>
      <c r="Z4214" s="25"/>
      <c r="AA4214" s="25"/>
      <c r="AB4214" s="25"/>
      <c r="AC4214" s="25"/>
      <c r="AD4214" s="25"/>
      <c r="AF4214" s="25"/>
      <c r="AG4214" s="25"/>
      <c r="AH4214" s="25"/>
      <c r="AI4214" s="25"/>
      <c r="AJ4214" s="25"/>
    </row>
    <row r="4215" spans="14:36" x14ac:dyDescent="0.3">
      <c r="N4215" s="25"/>
      <c r="O4215" s="25"/>
      <c r="P4215" s="25"/>
      <c r="Q4215" s="25"/>
      <c r="R4215" s="25"/>
      <c r="S4215" s="25"/>
      <c r="Z4215" s="25"/>
      <c r="AA4215" s="25"/>
      <c r="AB4215" s="25"/>
      <c r="AC4215" s="25"/>
      <c r="AD4215" s="25"/>
      <c r="AF4215" s="25"/>
      <c r="AG4215" s="25"/>
      <c r="AH4215" s="25"/>
      <c r="AI4215" s="25"/>
      <c r="AJ4215" s="25"/>
    </row>
    <row r="4216" spans="14:36" x14ac:dyDescent="0.3">
      <c r="N4216" s="25"/>
      <c r="O4216" s="25"/>
      <c r="P4216" s="25"/>
      <c r="Q4216" s="25"/>
      <c r="R4216" s="25"/>
      <c r="S4216" s="25"/>
      <c r="Z4216" s="25"/>
      <c r="AA4216" s="25"/>
      <c r="AB4216" s="25"/>
      <c r="AC4216" s="25"/>
      <c r="AD4216" s="25"/>
      <c r="AF4216" s="25"/>
      <c r="AG4216" s="25"/>
      <c r="AH4216" s="25"/>
      <c r="AI4216" s="25"/>
      <c r="AJ4216" s="25"/>
    </row>
    <row r="4217" spans="14:36" x14ac:dyDescent="0.3">
      <c r="N4217" s="25"/>
      <c r="O4217" s="25"/>
      <c r="P4217" s="25"/>
      <c r="Q4217" s="25"/>
      <c r="R4217" s="25"/>
      <c r="S4217" s="25"/>
      <c r="Z4217" s="25"/>
      <c r="AA4217" s="25"/>
      <c r="AB4217" s="25"/>
      <c r="AC4217" s="25"/>
      <c r="AD4217" s="25"/>
      <c r="AF4217" s="25"/>
      <c r="AG4217" s="25"/>
      <c r="AH4217" s="25"/>
      <c r="AI4217" s="25"/>
      <c r="AJ4217" s="25"/>
    </row>
    <row r="4218" spans="14:36" x14ac:dyDescent="0.3">
      <c r="N4218" s="25"/>
      <c r="O4218" s="25"/>
      <c r="P4218" s="25"/>
      <c r="Q4218" s="25"/>
      <c r="R4218" s="25"/>
      <c r="S4218" s="25"/>
      <c r="Z4218" s="25"/>
      <c r="AA4218" s="25"/>
      <c r="AB4218" s="25"/>
      <c r="AC4218" s="25"/>
      <c r="AD4218" s="25"/>
      <c r="AF4218" s="25"/>
      <c r="AG4218" s="25"/>
      <c r="AH4218" s="25"/>
      <c r="AI4218" s="25"/>
      <c r="AJ4218" s="25"/>
    </row>
    <row r="4219" spans="14:36" x14ac:dyDescent="0.3">
      <c r="N4219" s="25"/>
      <c r="O4219" s="25"/>
      <c r="P4219" s="25"/>
      <c r="Q4219" s="25"/>
      <c r="R4219" s="25"/>
      <c r="S4219" s="25"/>
      <c r="Z4219" s="25"/>
      <c r="AA4219" s="25"/>
      <c r="AB4219" s="25"/>
      <c r="AC4219" s="25"/>
      <c r="AD4219" s="25"/>
      <c r="AF4219" s="25"/>
      <c r="AG4219" s="25"/>
      <c r="AH4219" s="25"/>
      <c r="AI4219" s="25"/>
      <c r="AJ4219" s="25"/>
    </row>
    <row r="4220" spans="14:36" x14ac:dyDescent="0.3">
      <c r="N4220" s="25"/>
      <c r="O4220" s="25"/>
      <c r="P4220" s="25"/>
      <c r="Q4220" s="25"/>
      <c r="R4220" s="25"/>
      <c r="S4220" s="25"/>
      <c r="Z4220" s="25"/>
      <c r="AA4220" s="25"/>
      <c r="AB4220" s="25"/>
      <c r="AC4220" s="25"/>
      <c r="AD4220" s="25"/>
      <c r="AF4220" s="25"/>
      <c r="AG4220" s="25"/>
      <c r="AH4220" s="25"/>
      <c r="AI4220" s="25"/>
      <c r="AJ4220" s="25"/>
    </row>
    <row r="4221" spans="14:36" x14ac:dyDescent="0.3">
      <c r="N4221" s="25"/>
      <c r="O4221" s="25"/>
      <c r="P4221" s="25"/>
      <c r="Q4221" s="25"/>
      <c r="R4221" s="25"/>
      <c r="S4221" s="25"/>
      <c r="Z4221" s="25"/>
      <c r="AA4221" s="25"/>
      <c r="AB4221" s="25"/>
      <c r="AC4221" s="25"/>
      <c r="AD4221" s="25"/>
      <c r="AF4221" s="25"/>
      <c r="AG4221" s="25"/>
      <c r="AH4221" s="25"/>
      <c r="AI4221" s="25"/>
      <c r="AJ4221" s="25"/>
    </row>
    <row r="4222" spans="14:36" x14ac:dyDescent="0.3">
      <c r="N4222" s="25"/>
      <c r="O4222" s="25"/>
      <c r="P4222" s="25"/>
      <c r="Q4222" s="25"/>
      <c r="R4222" s="25"/>
      <c r="S4222" s="25"/>
      <c r="Z4222" s="25"/>
      <c r="AA4222" s="25"/>
      <c r="AB4222" s="25"/>
      <c r="AC4222" s="25"/>
      <c r="AD4222" s="25"/>
      <c r="AF4222" s="25"/>
      <c r="AG4222" s="25"/>
      <c r="AH4222" s="25"/>
      <c r="AI4222" s="25"/>
      <c r="AJ4222" s="25"/>
    </row>
    <row r="4223" spans="14:36" x14ac:dyDescent="0.3">
      <c r="N4223" s="25"/>
      <c r="O4223" s="25"/>
      <c r="P4223" s="25"/>
      <c r="Q4223" s="25"/>
      <c r="R4223" s="25"/>
      <c r="S4223" s="25"/>
      <c r="Z4223" s="25"/>
      <c r="AA4223" s="25"/>
      <c r="AB4223" s="25"/>
      <c r="AC4223" s="25"/>
      <c r="AD4223" s="25"/>
      <c r="AF4223" s="25"/>
      <c r="AG4223" s="25"/>
      <c r="AH4223" s="25"/>
      <c r="AI4223" s="25"/>
      <c r="AJ4223" s="25"/>
    </row>
    <row r="4224" spans="14:36" x14ac:dyDescent="0.3">
      <c r="N4224" s="25"/>
      <c r="O4224" s="25"/>
      <c r="P4224" s="25"/>
      <c r="Q4224" s="25"/>
      <c r="R4224" s="25"/>
      <c r="S4224" s="25"/>
      <c r="Z4224" s="25"/>
      <c r="AA4224" s="25"/>
      <c r="AB4224" s="25"/>
      <c r="AC4224" s="25"/>
      <c r="AD4224" s="25"/>
      <c r="AF4224" s="25"/>
      <c r="AG4224" s="25"/>
      <c r="AH4224" s="25"/>
      <c r="AI4224" s="25"/>
      <c r="AJ4224" s="25"/>
    </row>
    <row r="4225" spans="14:36" x14ac:dyDescent="0.3">
      <c r="N4225" s="25"/>
      <c r="O4225" s="25"/>
      <c r="P4225" s="25"/>
      <c r="Q4225" s="25"/>
      <c r="R4225" s="25"/>
      <c r="S4225" s="25"/>
      <c r="Z4225" s="25"/>
      <c r="AA4225" s="25"/>
      <c r="AB4225" s="25"/>
      <c r="AC4225" s="25"/>
      <c r="AD4225" s="25"/>
      <c r="AF4225" s="25"/>
      <c r="AG4225" s="25"/>
      <c r="AH4225" s="25"/>
      <c r="AI4225" s="25"/>
      <c r="AJ4225" s="25"/>
    </row>
    <row r="4226" spans="14:36" x14ac:dyDescent="0.3">
      <c r="N4226" s="25"/>
      <c r="O4226" s="25"/>
      <c r="P4226" s="25"/>
      <c r="Q4226" s="25"/>
      <c r="R4226" s="25"/>
      <c r="S4226" s="25"/>
      <c r="Z4226" s="25"/>
      <c r="AA4226" s="25"/>
      <c r="AB4226" s="25"/>
      <c r="AC4226" s="25"/>
      <c r="AD4226" s="25"/>
      <c r="AF4226" s="25"/>
      <c r="AG4226" s="25"/>
      <c r="AH4226" s="25"/>
      <c r="AI4226" s="25"/>
      <c r="AJ4226" s="25"/>
    </row>
    <row r="4227" spans="14:36" x14ac:dyDescent="0.3">
      <c r="N4227" s="25"/>
      <c r="O4227" s="25"/>
      <c r="P4227" s="25"/>
      <c r="Q4227" s="25"/>
      <c r="R4227" s="25"/>
      <c r="S4227" s="25"/>
      <c r="Z4227" s="25"/>
      <c r="AA4227" s="25"/>
      <c r="AB4227" s="25"/>
      <c r="AC4227" s="25"/>
      <c r="AD4227" s="25"/>
      <c r="AF4227" s="25"/>
      <c r="AG4227" s="25"/>
      <c r="AH4227" s="25"/>
      <c r="AI4227" s="25"/>
      <c r="AJ4227" s="25"/>
    </row>
    <row r="4228" spans="14:36" x14ac:dyDescent="0.3">
      <c r="N4228" s="25"/>
      <c r="O4228" s="25"/>
      <c r="P4228" s="25"/>
      <c r="Q4228" s="25"/>
      <c r="R4228" s="25"/>
      <c r="S4228" s="25"/>
      <c r="Z4228" s="25"/>
      <c r="AA4228" s="25"/>
      <c r="AB4228" s="25"/>
      <c r="AC4228" s="25"/>
      <c r="AD4228" s="25"/>
      <c r="AF4228" s="25"/>
      <c r="AG4228" s="25"/>
      <c r="AH4228" s="25"/>
      <c r="AI4228" s="25"/>
      <c r="AJ4228" s="25"/>
    </row>
    <row r="4229" spans="14:36" x14ac:dyDescent="0.3">
      <c r="N4229" s="25"/>
      <c r="O4229" s="25"/>
      <c r="P4229" s="25"/>
      <c r="Q4229" s="25"/>
      <c r="R4229" s="25"/>
      <c r="S4229" s="25"/>
      <c r="Z4229" s="25"/>
      <c r="AA4229" s="25"/>
      <c r="AB4229" s="25"/>
      <c r="AC4229" s="25"/>
      <c r="AD4229" s="25"/>
      <c r="AF4229" s="25"/>
      <c r="AG4229" s="25"/>
      <c r="AH4229" s="25"/>
      <c r="AI4229" s="25"/>
      <c r="AJ4229" s="25"/>
    </row>
    <row r="4230" spans="14:36" x14ac:dyDescent="0.3">
      <c r="N4230" s="25"/>
      <c r="O4230" s="25"/>
      <c r="P4230" s="25"/>
      <c r="Q4230" s="25"/>
      <c r="R4230" s="25"/>
      <c r="S4230" s="25"/>
      <c r="Z4230" s="25"/>
      <c r="AA4230" s="25"/>
      <c r="AB4230" s="25"/>
      <c r="AC4230" s="25"/>
      <c r="AD4230" s="25"/>
      <c r="AF4230" s="25"/>
      <c r="AG4230" s="25"/>
      <c r="AH4230" s="25"/>
      <c r="AI4230" s="25"/>
      <c r="AJ4230" s="25"/>
    </row>
    <row r="4231" spans="14:36" x14ac:dyDescent="0.3">
      <c r="N4231" s="25"/>
      <c r="O4231" s="25"/>
      <c r="P4231" s="25"/>
      <c r="Q4231" s="25"/>
      <c r="R4231" s="25"/>
      <c r="S4231" s="25"/>
      <c r="Z4231" s="25"/>
      <c r="AA4231" s="25"/>
      <c r="AB4231" s="25"/>
      <c r="AC4231" s="25"/>
      <c r="AD4231" s="25"/>
      <c r="AF4231" s="25"/>
      <c r="AG4231" s="25"/>
      <c r="AH4231" s="25"/>
      <c r="AI4231" s="25"/>
      <c r="AJ4231" s="25"/>
    </row>
    <row r="4232" spans="14:36" x14ac:dyDescent="0.3">
      <c r="N4232" s="25"/>
      <c r="O4232" s="25"/>
      <c r="P4232" s="25"/>
      <c r="Q4232" s="25"/>
      <c r="R4232" s="25"/>
      <c r="S4232" s="25"/>
      <c r="Z4232" s="25"/>
      <c r="AA4232" s="25"/>
      <c r="AB4232" s="25"/>
      <c r="AC4232" s="25"/>
      <c r="AD4232" s="25"/>
      <c r="AF4232" s="25"/>
      <c r="AG4232" s="25"/>
      <c r="AH4232" s="25"/>
      <c r="AI4232" s="25"/>
      <c r="AJ4232" s="25"/>
    </row>
    <row r="4233" spans="14:36" x14ac:dyDescent="0.3">
      <c r="N4233" s="25"/>
      <c r="O4233" s="25"/>
      <c r="P4233" s="25"/>
      <c r="Q4233" s="25"/>
      <c r="R4233" s="25"/>
      <c r="S4233" s="25"/>
      <c r="Z4233" s="25"/>
      <c r="AA4233" s="25"/>
      <c r="AB4233" s="25"/>
      <c r="AC4233" s="25"/>
      <c r="AD4233" s="25"/>
      <c r="AF4233" s="25"/>
      <c r="AG4233" s="25"/>
      <c r="AH4233" s="25"/>
      <c r="AI4233" s="25"/>
      <c r="AJ4233" s="25"/>
    </row>
    <row r="4234" spans="14:36" x14ac:dyDescent="0.3">
      <c r="N4234" s="25"/>
      <c r="O4234" s="25"/>
      <c r="P4234" s="25"/>
      <c r="Q4234" s="25"/>
      <c r="R4234" s="25"/>
      <c r="S4234" s="25"/>
      <c r="Z4234" s="25"/>
      <c r="AA4234" s="25"/>
      <c r="AB4234" s="25"/>
      <c r="AC4234" s="25"/>
      <c r="AD4234" s="25"/>
      <c r="AF4234" s="25"/>
      <c r="AG4234" s="25"/>
      <c r="AH4234" s="25"/>
      <c r="AI4234" s="25"/>
      <c r="AJ4234" s="25"/>
    </row>
    <row r="4235" spans="14:36" x14ac:dyDescent="0.3">
      <c r="N4235" s="25"/>
      <c r="O4235" s="25"/>
      <c r="P4235" s="25"/>
      <c r="Q4235" s="25"/>
      <c r="R4235" s="25"/>
      <c r="S4235" s="25"/>
      <c r="Z4235" s="25"/>
      <c r="AA4235" s="25"/>
      <c r="AB4235" s="25"/>
      <c r="AC4235" s="25"/>
      <c r="AD4235" s="25"/>
      <c r="AF4235" s="25"/>
      <c r="AG4235" s="25"/>
      <c r="AH4235" s="25"/>
      <c r="AI4235" s="25"/>
      <c r="AJ4235" s="25"/>
    </row>
    <row r="4236" spans="14:36" x14ac:dyDescent="0.3">
      <c r="N4236" s="25"/>
      <c r="O4236" s="25"/>
      <c r="P4236" s="25"/>
      <c r="Q4236" s="25"/>
      <c r="R4236" s="25"/>
      <c r="S4236" s="25"/>
      <c r="Z4236" s="25"/>
      <c r="AA4236" s="25"/>
      <c r="AB4236" s="25"/>
      <c r="AC4236" s="25"/>
      <c r="AD4236" s="25"/>
      <c r="AF4236" s="25"/>
      <c r="AG4236" s="25"/>
      <c r="AH4236" s="25"/>
      <c r="AI4236" s="25"/>
      <c r="AJ4236" s="25"/>
    </row>
    <row r="4237" spans="14:36" x14ac:dyDescent="0.3">
      <c r="N4237" s="25"/>
      <c r="O4237" s="25"/>
      <c r="P4237" s="25"/>
      <c r="Q4237" s="25"/>
      <c r="R4237" s="25"/>
      <c r="S4237" s="25"/>
      <c r="Z4237" s="25"/>
      <c r="AA4237" s="25"/>
      <c r="AB4237" s="25"/>
      <c r="AC4237" s="25"/>
      <c r="AD4237" s="25"/>
      <c r="AF4237" s="25"/>
      <c r="AG4237" s="25"/>
      <c r="AH4237" s="25"/>
      <c r="AI4237" s="25"/>
      <c r="AJ4237" s="25"/>
    </row>
    <row r="4238" spans="14:36" x14ac:dyDescent="0.3">
      <c r="N4238" s="25"/>
      <c r="O4238" s="25"/>
      <c r="P4238" s="25"/>
      <c r="Q4238" s="25"/>
      <c r="R4238" s="25"/>
      <c r="S4238" s="25"/>
      <c r="Z4238" s="25"/>
      <c r="AA4238" s="25"/>
      <c r="AB4238" s="25"/>
      <c r="AC4238" s="25"/>
      <c r="AD4238" s="25"/>
      <c r="AF4238" s="25"/>
      <c r="AG4238" s="25"/>
      <c r="AH4238" s="25"/>
      <c r="AI4238" s="25"/>
      <c r="AJ4238" s="25"/>
    </row>
    <row r="4239" spans="14:36" x14ac:dyDescent="0.3">
      <c r="N4239" s="25"/>
      <c r="O4239" s="25"/>
      <c r="P4239" s="25"/>
      <c r="Q4239" s="25"/>
      <c r="R4239" s="25"/>
      <c r="S4239" s="25"/>
      <c r="Z4239" s="25"/>
      <c r="AA4239" s="25"/>
      <c r="AB4239" s="25"/>
      <c r="AC4239" s="25"/>
      <c r="AD4239" s="25"/>
      <c r="AF4239" s="25"/>
      <c r="AG4239" s="25"/>
    </row>
    <row r="4240" spans="14:36" x14ac:dyDescent="0.3">
      <c r="N4240" s="25"/>
      <c r="O4240" s="25"/>
      <c r="P4240" s="25"/>
      <c r="Q4240" s="25"/>
      <c r="R4240" s="25"/>
      <c r="S4240" s="25"/>
      <c r="Z4240" s="25"/>
      <c r="AA4240" s="25"/>
      <c r="AB4240" s="25"/>
      <c r="AC4240" s="25"/>
      <c r="AD4240" s="25"/>
      <c r="AF4240" s="25"/>
      <c r="AG4240" s="25"/>
    </row>
    <row r="4241" spans="14:33" x14ac:dyDescent="0.3">
      <c r="N4241" s="25"/>
      <c r="O4241" s="25"/>
      <c r="P4241" s="25"/>
      <c r="Q4241" s="25"/>
      <c r="R4241" s="25"/>
      <c r="S4241" s="25"/>
      <c r="Z4241" s="25"/>
      <c r="AA4241" s="25"/>
      <c r="AB4241" s="25"/>
      <c r="AC4241" s="25"/>
      <c r="AD4241" s="25"/>
      <c r="AF4241" s="25"/>
      <c r="AG4241" s="25"/>
    </row>
    <row r="4242" spans="14:33" x14ac:dyDescent="0.3">
      <c r="N4242" s="25"/>
      <c r="O4242" s="25"/>
      <c r="P4242" s="25"/>
      <c r="Q4242" s="25"/>
      <c r="R4242" s="25"/>
      <c r="S4242" s="25"/>
      <c r="Z4242" s="25"/>
      <c r="AA4242" s="25"/>
      <c r="AB4242" s="25"/>
      <c r="AC4242" s="25"/>
      <c r="AD4242" s="25"/>
      <c r="AF4242" s="25"/>
      <c r="AG4242" s="25"/>
    </row>
    <row r="4243" spans="14:33" x14ac:dyDescent="0.3">
      <c r="N4243" s="25"/>
      <c r="O4243" s="25"/>
      <c r="P4243" s="25"/>
      <c r="Q4243" s="25"/>
      <c r="R4243" s="25"/>
      <c r="S4243" s="25"/>
      <c r="Z4243" s="25"/>
      <c r="AA4243" s="25"/>
      <c r="AB4243" s="25"/>
      <c r="AC4243" s="25"/>
      <c r="AD4243" s="25"/>
      <c r="AF4243" s="25"/>
      <c r="AG4243" s="25"/>
    </row>
    <row r="4244" spans="14:33" x14ac:dyDescent="0.3">
      <c r="N4244" s="25"/>
      <c r="O4244" s="25"/>
      <c r="P4244" s="25"/>
      <c r="Q4244" s="25"/>
      <c r="R4244" s="25"/>
      <c r="S4244" s="25"/>
      <c r="Z4244" s="25"/>
      <c r="AA4244" s="25"/>
      <c r="AB4244" s="25"/>
      <c r="AC4244" s="25"/>
      <c r="AD4244" s="25"/>
      <c r="AF4244" s="25"/>
      <c r="AG4244" s="25"/>
    </row>
    <row r="4245" spans="14:33" x14ac:dyDescent="0.3">
      <c r="N4245" s="25"/>
      <c r="O4245" s="25"/>
      <c r="P4245" s="25"/>
      <c r="Q4245" s="25"/>
      <c r="R4245" s="25"/>
      <c r="S4245" s="25"/>
      <c r="Z4245" s="25"/>
      <c r="AA4245" s="25"/>
      <c r="AB4245" s="25"/>
      <c r="AC4245" s="25"/>
      <c r="AD4245" s="25"/>
      <c r="AF4245" s="25"/>
      <c r="AG4245" s="25"/>
    </row>
    <row r="4246" spans="14:33" x14ac:dyDescent="0.3">
      <c r="N4246" s="25"/>
      <c r="O4246" s="25"/>
      <c r="P4246" s="25"/>
      <c r="Q4246" s="25"/>
      <c r="R4246" s="25"/>
      <c r="S4246" s="25"/>
      <c r="Z4246" s="25"/>
      <c r="AA4246" s="25"/>
      <c r="AB4246" s="25"/>
      <c r="AC4246" s="25"/>
      <c r="AD4246" s="25"/>
      <c r="AF4246" s="25"/>
      <c r="AG4246" s="25"/>
    </row>
    <row r="4247" spans="14:33" x14ac:dyDescent="0.3">
      <c r="N4247" s="25"/>
      <c r="O4247" s="25"/>
      <c r="P4247" s="25"/>
      <c r="Q4247" s="25"/>
      <c r="R4247" s="25"/>
      <c r="S4247" s="25"/>
      <c r="Z4247" s="25"/>
      <c r="AA4247" s="25"/>
      <c r="AB4247" s="25"/>
      <c r="AC4247" s="25"/>
      <c r="AD4247" s="25"/>
      <c r="AF4247" s="25"/>
      <c r="AG4247" s="25"/>
    </row>
    <row r="4248" spans="14:33" x14ac:dyDescent="0.3">
      <c r="N4248" s="25"/>
      <c r="O4248" s="25"/>
      <c r="P4248" s="25"/>
      <c r="Q4248" s="25"/>
      <c r="R4248" s="25"/>
      <c r="S4248" s="25"/>
      <c r="Z4248" s="25"/>
      <c r="AA4248" s="25"/>
      <c r="AB4248" s="25"/>
      <c r="AC4248" s="25"/>
      <c r="AD4248" s="25"/>
      <c r="AF4248" s="25"/>
      <c r="AG4248" s="25"/>
    </row>
    <row r="4249" spans="14:33" x14ac:dyDescent="0.3">
      <c r="N4249" s="25"/>
      <c r="O4249" s="25"/>
      <c r="P4249" s="25"/>
      <c r="Q4249" s="25"/>
      <c r="R4249" s="25"/>
      <c r="S4249" s="25"/>
      <c r="Z4249" s="25"/>
      <c r="AA4249" s="25"/>
      <c r="AB4249" s="25"/>
      <c r="AC4249" s="25"/>
      <c r="AD4249" s="25"/>
      <c r="AF4249" s="25"/>
      <c r="AG4249" s="25"/>
    </row>
    <row r="4250" spans="14:33" x14ac:dyDescent="0.3">
      <c r="N4250" s="25"/>
      <c r="O4250" s="25"/>
      <c r="P4250" s="25"/>
      <c r="Q4250" s="25"/>
      <c r="R4250" s="25"/>
      <c r="S4250" s="25"/>
      <c r="Z4250" s="25"/>
      <c r="AA4250" s="25"/>
      <c r="AB4250" s="25"/>
      <c r="AC4250" s="25"/>
      <c r="AD4250" s="25"/>
      <c r="AF4250" s="25"/>
      <c r="AG4250" s="25"/>
    </row>
    <row r="4251" spans="14:33" x14ac:dyDescent="0.3">
      <c r="N4251" s="25"/>
      <c r="O4251" s="25"/>
      <c r="P4251" s="25"/>
      <c r="Q4251" s="25"/>
      <c r="R4251" s="25"/>
      <c r="S4251" s="25"/>
      <c r="Z4251" s="25"/>
      <c r="AA4251" s="25"/>
      <c r="AB4251" s="25"/>
      <c r="AC4251" s="25"/>
      <c r="AD4251" s="25"/>
      <c r="AF4251" s="25"/>
      <c r="AG4251" s="25"/>
    </row>
    <row r="4252" spans="14:33" x14ac:dyDescent="0.3">
      <c r="N4252" s="25"/>
      <c r="O4252" s="25"/>
      <c r="P4252" s="25"/>
      <c r="Q4252" s="25"/>
      <c r="R4252" s="25"/>
      <c r="S4252" s="25"/>
      <c r="Z4252" s="25"/>
      <c r="AA4252" s="25"/>
      <c r="AB4252" s="25"/>
      <c r="AC4252" s="25"/>
      <c r="AD4252" s="25"/>
      <c r="AF4252" s="25"/>
      <c r="AG4252" s="25"/>
    </row>
    <row r="4253" spans="14:33" x14ac:dyDescent="0.3">
      <c r="N4253" s="25"/>
      <c r="O4253" s="25"/>
      <c r="P4253" s="25"/>
      <c r="Q4253" s="25"/>
      <c r="R4253" s="25"/>
      <c r="S4253" s="25"/>
      <c r="Z4253" s="25"/>
      <c r="AA4253" s="25"/>
      <c r="AB4253" s="25"/>
      <c r="AC4253" s="25"/>
      <c r="AD4253" s="25"/>
      <c r="AF4253" s="25"/>
      <c r="AG4253" s="25"/>
    </row>
    <row r="4254" spans="14:33" x14ac:dyDescent="0.3">
      <c r="N4254" s="25"/>
      <c r="O4254" s="25"/>
      <c r="P4254" s="25"/>
      <c r="Q4254" s="25"/>
      <c r="R4254" s="25"/>
      <c r="S4254" s="25"/>
      <c r="Z4254" s="25"/>
      <c r="AA4254" s="25"/>
      <c r="AB4254" s="25"/>
      <c r="AC4254" s="25"/>
      <c r="AD4254" s="25"/>
      <c r="AF4254" s="25"/>
      <c r="AG4254" s="25"/>
    </row>
    <row r="4255" spans="14:33" x14ac:dyDescent="0.3">
      <c r="N4255" s="25"/>
      <c r="O4255" s="25"/>
      <c r="P4255" s="25"/>
      <c r="Q4255" s="25"/>
      <c r="R4255" s="25"/>
      <c r="S4255" s="25"/>
      <c r="Z4255" s="25"/>
      <c r="AA4255" s="25"/>
      <c r="AB4255" s="25"/>
      <c r="AC4255" s="25"/>
      <c r="AD4255" s="25"/>
      <c r="AF4255" s="25"/>
      <c r="AG4255" s="25"/>
    </row>
    <row r="4256" spans="14:33" x14ac:dyDescent="0.3">
      <c r="N4256" s="25"/>
      <c r="O4256" s="25"/>
      <c r="P4256" s="25"/>
      <c r="Q4256" s="25"/>
      <c r="R4256" s="25"/>
      <c r="S4256" s="25"/>
      <c r="Z4256" s="25"/>
      <c r="AA4256" s="25"/>
      <c r="AB4256" s="25"/>
      <c r="AC4256" s="25"/>
      <c r="AD4256" s="25"/>
      <c r="AF4256" s="25"/>
      <c r="AG4256" s="25"/>
    </row>
    <row r="4257" spans="14:33" x14ac:dyDescent="0.3">
      <c r="N4257" s="25"/>
      <c r="O4257" s="25"/>
      <c r="P4257" s="25"/>
      <c r="Q4257" s="25"/>
      <c r="R4257" s="25"/>
      <c r="S4257" s="25"/>
      <c r="Z4257" s="25"/>
      <c r="AA4257" s="25"/>
      <c r="AB4257" s="25"/>
      <c r="AC4257" s="25"/>
      <c r="AD4257" s="25"/>
      <c r="AF4257" s="25"/>
      <c r="AG4257" s="25"/>
    </row>
    <row r="4258" spans="14:33" x14ac:dyDescent="0.3">
      <c r="N4258" s="25"/>
      <c r="O4258" s="25"/>
      <c r="P4258" s="25"/>
      <c r="Q4258" s="25"/>
      <c r="R4258" s="25"/>
      <c r="S4258" s="25"/>
      <c r="Z4258" s="25"/>
      <c r="AA4258" s="25"/>
      <c r="AB4258" s="25"/>
      <c r="AC4258" s="25"/>
      <c r="AD4258" s="25"/>
      <c r="AF4258" s="25"/>
      <c r="AG4258" s="25"/>
    </row>
    <row r="4259" spans="14:33" x14ac:dyDescent="0.3">
      <c r="N4259" s="25"/>
      <c r="O4259" s="25"/>
      <c r="P4259" s="25"/>
      <c r="Q4259" s="25"/>
      <c r="R4259" s="25"/>
      <c r="S4259" s="25"/>
      <c r="Z4259" s="25"/>
      <c r="AA4259" s="25"/>
      <c r="AB4259" s="25"/>
      <c r="AC4259" s="25"/>
      <c r="AD4259" s="25"/>
      <c r="AF4259" s="25"/>
      <c r="AG4259" s="25"/>
    </row>
    <row r="4260" spans="14:33" x14ac:dyDescent="0.3">
      <c r="N4260" s="25"/>
      <c r="O4260" s="25"/>
      <c r="P4260" s="25"/>
      <c r="Q4260" s="25"/>
      <c r="R4260" s="25"/>
      <c r="S4260" s="25"/>
      <c r="Z4260" s="25"/>
      <c r="AA4260" s="25"/>
      <c r="AB4260" s="25"/>
      <c r="AC4260" s="25"/>
      <c r="AD4260" s="25"/>
      <c r="AF4260" s="25"/>
      <c r="AG4260" s="25"/>
    </row>
    <row r="4261" spans="14:33" x14ac:dyDescent="0.3">
      <c r="N4261" s="25"/>
      <c r="O4261" s="25"/>
      <c r="P4261" s="25"/>
      <c r="Q4261" s="25"/>
      <c r="R4261" s="25"/>
      <c r="S4261" s="25"/>
      <c r="Z4261" s="25"/>
      <c r="AA4261" s="25"/>
      <c r="AB4261" s="25"/>
      <c r="AC4261" s="25"/>
      <c r="AD4261" s="25"/>
      <c r="AF4261" s="25"/>
      <c r="AG4261" s="25"/>
    </row>
    <row r="4262" spans="14:33" x14ac:dyDescent="0.3">
      <c r="N4262" s="25"/>
      <c r="O4262" s="25"/>
      <c r="P4262" s="25"/>
      <c r="Q4262" s="25"/>
      <c r="R4262" s="25"/>
      <c r="S4262" s="25"/>
      <c r="Z4262" s="25"/>
      <c r="AA4262" s="25"/>
      <c r="AB4262" s="25"/>
      <c r="AC4262" s="25"/>
      <c r="AD4262" s="25"/>
      <c r="AF4262" s="25"/>
      <c r="AG4262" s="25"/>
    </row>
    <row r="4263" spans="14:33" x14ac:dyDescent="0.3">
      <c r="N4263" s="25"/>
      <c r="O4263" s="25"/>
      <c r="P4263" s="25"/>
      <c r="Q4263" s="25"/>
      <c r="R4263" s="25"/>
      <c r="S4263" s="25"/>
      <c r="Z4263" s="25"/>
      <c r="AA4263" s="25"/>
      <c r="AB4263" s="25"/>
      <c r="AC4263" s="25"/>
      <c r="AD4263" s="25"/>
      <c r="AF4263" s="25"/>
      <c r="AG4263" s="25"/>
    </row>
    <row r="4264" spans="14:33" x14ac:dyDescent="0.3">
      <c r="N4264" s="25"/>
      <c r="O4264" s="25"/>
      <c r="P4264" s="25"/>
      <c r="Q4264" s="25"/>
      <c r="R4264" s="25"/>
      <c r="S4264" s="25"/>
      <c r="Z4264" s="25"/>
      <c r="AA4264" s="25"/>
      <c r="AB4264" s="25"/>
      <c r="AC4264" s="25"/>
      <c r="AD4264" s="25"/>
      <c r="AF4264" s="25"/>
      <c r="AG4264" s="25"/>
    </row>
    <row r="4265" spans="14:33" x14ac:dyDescent="0.3">
      <c r="N4265" s="25"/>
      <c r="O4265" s="25"/>
      <c r="P4265" s="25"/>
      <c r="Q4265" s="25"/>
      <c r="R4265" s="25"/>
      <c r="S4265" s="25"/>
      <c r="Z4265" s="25"/>
      <c r="AA4265" s="25"/>
      <c r="AB4265" s="25"/>
      <c r="AC4265" s="25"/>
      <c r="AD4265" s="25"/>
      <c r="AF4265" s="25"/>
      <c r="AG4265" s="25"/>
    </row>
    <row r="4266" spans="14:33" x14ac:dyDescent="0.3">
      <c r="N4266" s="25"/>
      <c r="O4266" s="25"/>
      <c r="P4266" s="25"/>
      <c r="Q4266" s="25"/>
      <c r="R4266" s="25"/>
      <c r="S4266" s="25"/>
      <c r="Z4266" s="25"/>
      <c r="AA4266" s="25"/>
      <c r="AB4266" s="25"/>
      <c r="AC4266" s="25"/>
      <c r="AD4266" s="25"/>
      <c r="AF4266" s="25"/>
      <c r="AG4266" s="25"/>
    </row>
    <row r="4267" spans="14:33" x14ac:dyDescent="0.3">
      <c r="N4267" s="25"/>
      <c r="O4267" s="25"/>
      <c r="P4267" s="25"/>
      <c r="Q4267" s="25"/>
      <c r="R4267" s="25"/>
      <c r="S4267" s="25"/>
      <c r="Z4267" s="25"/>
      <c r="AA4267" s="25"/>
      <c r="AB4267" s="25"/>
      <c r="AC4267" s="25"/>
      <c r="AD4267" s="25"/>
      <c r="AF4267" s="25"/>
      <c r="AG4267" s="25"/>
    </row>
    <row r="4268" spans="14:33" x14ac:dyDescent="0.3">
      <c r="N4268" s="25"/>
      <c r="O4268" s="25"/>
      <c r="P4268" s="25"/>
      <c r="Q4268" s="25"/>
      <c r="R4268" s="25"/>
      <c r="S4268" s="25"/>
      <c r="Z4268" s="25"/>
      <c r="AA4268" s="25"/>
      <c r="AB4268" s="25"/>
      <c r="AC4268" s="25"/>
      <c r="AD4268" s="25"/>
      <c r="AF4268" s="25"/>
      <c r="AG4268" s="25"/>
    </row>
    <row r="4269" spans="14:33" x14ac:dyDescent="0.3">
      <c r="N4269" s="25"/>
      <c r="O4269" s="25"/>
      <c r="P4269" s="25"/>
      <c r="Q4269" s="25"/>
      <c r="R4269" s="25"/>
      <c r="S4269" s="25"/>
      <c r="Z4269" s="25"/>
      <c r="AA4269" s="25"/>
      <c r="AB4269" s="25"/>
      <c r="AC4269" s="25"/>
      <c r="AD4269" s="25"/>
      <c r="AF4269" s="25"/>
      <c r="AG4269" s="25"/>
    </row>
    <row r="4270" spans="14:33" x14ac:dyDescent="0.3">
      <c r="N4270" s="25"/>
      <c r="O4270" s="25"/>
      <c r="P4270" s="25"/>
      <c r="Q4270" s="25"/>
      <c r="R4270" s="25"/>
      <c r="S4270" s="25"/>
      <c r="Z4270" s="25"/>
      <c r="AA4270" s="25"/>
      <c r="AB4270" s="25"/>
      <c r="AC4270" s="25"/>
      <c r="AD4270" s="25"/>
      <c r="AF4270" s="25"/>
      <c r="AG4270" s="25"/>
    </row>
    <row r="4271" spans="14:33" x14ac:dyDescent="0.3">
      <c r="N4271" s="25"/>
      <c r="O4271" s="25"/>
      <c r="P4271" s="25"/>
      <c r="Q4271" s="25"/>
      <c r="R4271" s="25"/>
      <c r="S4271" s="25"/>
      <c r="Z4271" s="25"/>
      <c r="AA4271" s="25"/>
      <c r="AB4271" s="25"/>
      <c r="AC4271" s="25"/>
      <c r="AD4271" s="25"/>
      <c r="AF4271" s="25"/>
      <c r="AG4271" s="25"/>
    </row>
    <row r="4272" spans="14:33" x14ac:dyDescent="0.3">
      <c r="N4272" s="25"/>
      <c r="O4272" s="25"/>
      <c r="P4272" s="25"/>
      <c r="Q4272" s="25"/>
      <c r="R4272" s="25"/>
      <c r="S4272" s="25"/>
      <c r="Z4272" s="25"/>
      <c r="AA4272" s="25"/>
      <c r="AB4272" s="25"/>
      <c r="AC4272" s="25"/>
      <c r="AD4272" s="25"/>
      <c r="AF4272" s="25"/>
      <c r="AG4272" s="25"/>
    </row>
    <row r="4273" spans="14:33" x14ac:dyDescent="0.3">
      <c r="N4273" s="25"/>
      <c r="O4273" s="25"/>
      <c r="P4273" s="25"/>
      <c r="Q4273" s="25"/>
      <c r="R4273" s="25"/>
      <c r="S4273" s="25"/>
      <c r="Z4273" s="25"/>
      <c r="AA4273" s="25"/>
      <c r="AB4273" s="25"/>
      <c r="AC4273" s="25"/>
      <c r="AD4273" s="25"/>
      <c r="AF4273" s="25"/>
      <c r="AG4273" s="25"/>
    </row>
    <row r="4274" spans="14:33" x14ac:dyDescent="0.3">
      <c r="N4274" s="25"/>
      <c r="O4274" s="25"/>
      <c r="P4274" s="25"/>
      <c r="Q4274" s="25"/>
      <c r="R4274" s="25"/>
      <c r="S4274" s="25"/>
      <c r="Z4274" s="25"/>
      <c r="AA4274" s="25"/>
      <c r="AB4274" s="25"/>
      <c r="AC4274" s="25"/>
      <c r="AD4274" s="25"/>
      <c r="AF4274" s="25"/>
      <c r="AG4274" s="25"/>
    </row>
    <row r="4275" spans="14:33" x14ac:dyDescent="0.3">
      <c r="N4275" s="25"/>
      <c r="O4275" s="25"/>
      <c r="P4275" s="25"/>
      <c r="Q4275" s="25"/>
      <c r="R4275" s="25"/>
      <c r="S4275" s="25"/>
      <c r="Z4275" s="25"/>
      <c r="AA4275" s="25"/>
      <c r="AB4275" s="25"/>
      <c r="AC4275" s="25"/>
      <c r="AD4275" s="25"/>
      <c r="AF4275" s="25"/>
      <c r="AG4275" s="25"/>
    </row>
    <row r="4276" spans="14:33" x14ac:dyDescent="0.3">
      <c r="N4276" s="25"/>
      <c r="O4276" s="25"/>
      <c r="P4276" s="25"/>
      <c r="Q4276" s="25"/>
      <c r="R4276" s="25"/>
      <c r="S4276" s="25"/>
      <c r="Z4276" s="25"/>
      <c r="AA4276" s="25"/>
      <c r="AB4276" s="25"/>
      <c r="AC4276" s="25"/>
      <c r="AD4276" s="25"/>
      <c r="AF4276" s="25"/>
      <c r="AG4276" s="25"/>
    </row>
    <row r="4277" spans="14:33" x14ac:dyDescent="0.3">
      <c r="N4277" s="25"/>
      <c r="O4277" s="25"/>
      <c r="P4277" s="25"/>
      <c r="Q4277" s="25"/>
      <c r="R4277" s="25"/>
      <c r="S4277" s="25"/>
      <c r="Z4277" s="25"/>
      <c r="AA4277" s="25"/>
      <c r="AB4277" s="25"/>
      <c r="AC4277" s="25"/>
      <c r="AD4277" s="25"/>
      <c r="AF4277" s="25"/>
      <c r="AG4277" s="25"/>
    </row>
    <row r="4278" spans="14:33" x14ac:dyDescent="0.3">
      <c r="N4278" s="25"/>
      <c r="O4278" s="25"/>
      <c r="P4278" s="25"/>
      <c r="Q4278" s="25"/>
      <c r="R4278" s="25"/>
      <c r="S4278" s="25"/>
      <c r="Z4278" s="25"/>
      <c r="AA4278" s="25"/>
      <c r="AB4278" s="25"/>
      <c r="AC4278" s="25"/>
      <c r="AD4278" s="25"/>
      <c r="AF4278" s="25"/>
      <c r="AG4278" s="25"/>
    </row>
    <row r="4279" spans="14:33" x14ac:dyDescent="0.3">
      <c r="N4279" s="25"/>
      <c r="O4279" s="25"/>
      <c r="P4279" s="25"/>
      <c r="Q4279" s="25"/>
      <c r="R4279" s="25"/>
      <c r="S4279" s="25"/>
      <c r="Z4279" s="25"/>
      <c r="AA4279" s="25"/>
      <c r="AB4279" s="25"/>
      <c r="AC4279" s="25"/>
      <c r="AD4279" s="25"/>
      <c r="AF4279" s="25"/>
      <c r="AG4279" s="25"/>
    </row>
    <row r="4280" spans="14:33" x14ac:dyDescent="0.3">
      <c r="N4280" s="25"/>
      <c r="O4280" s="25"/>
      <c r="P4280" s="25"/>
      <c r="Q4280" s="25"/>
      <c r="R4280" s="25"/>
      <c r="S4280" s="25"/>
      <c r="Z4280" s="25"/>
      <c r="AA4280" s="25"/>
      <c r="AB4280" s="25"/>
      <c r="AC4280" s="25"/>
      <c r="AD4280" s="25"/>
      <c r="AF4280" s="25"/>
      <c r="AG4280" s="25"/>
    </row>
    <row r="4281" spans="14:33" x14ac:dyDescent="0.3">
      <c r="N4281" s="25"/>
      <c r="O4281" s="25"/>
      <c r="P4281" s="25"/>
      <c r="Q4281" s="25"/>
      <c r="R4281" s="25"/>
      <c r="S4281" s="25"/>
      <c r="Z4281" s="25"/>
      <c r="AA4281" s="25"/>
      <c r="AB4281" s="25"/>
      <c r="AC4281" s="25"/>
      <c r="AD4281" s="25"/>
      <c r="AF4281" s="25"/>
      <c r="AG4281" s="25"/>
    </row>
    <row r="4282" spans="14:33" x14ac:dyDescent="0.3">
      <c r="N4282" s="25"/>
      <c r="O4282" s="25"/>
      <c r="P4282" s="25"/>
      <c r="Q4282" s="25"/>
      <c r="R4282" s="25"/>
      <c r="S4282" s="25"/>
      <c r="Z4282" s="25"/>
      <c r="AA4282" s="25"/>
      <c r="AB4282" s="25"/>
      <c r="AC4282" s="25"/>
      <c r="AD4282" s="25"/>
      <c r="AF4282" s="25"/>
      <c r="AG4282" s="25"/>
    </row>
    <row r="4283" spans="14:33" x14ac:dyDescent="0.3">
      <c r="N4283" s="25"/>
      <c r="O4283" s="25"/>
      <c r="P4283" s="25"/>
      <c r="Q4283" s="25"/>
      <c r="R4283" s="25"/>
      <c r="S4283" s="25"/>
      <c r="Z4283" s="25"/>
      <c r="AA4283" s="25"/>
      <c r="AB4283" s="25"/>
      <c r="AC4283" s="25"/>
      <c r="AD4283" s="25"/>
      <c r="AF4283" s="25"/>
      <c r="AG4283" s="25"/>
    </row>
    <row r="4284" spans="14:33" x14ac:dyDescent="0.3">
      <c r="N4284" s="25"/>
      <c r="O4284" s="25"/>
      <c r="P4284" s="25"/>
      <c r="Q4284" s="25"/>
      <c r="R4284" s="25"/>
      <c r="S4284" s="25"/>
      <c r="Z4284" s="25"/>
      <c r="AA4284" s="25"/>
      <c r="AB4284" s="25"/>
      <c r="AC4284" s="25"/>
      <c r="AD4284" s="25"/>
      <c r="AF4284" s="25"/>
      <c r="AG4284" s="25"/>
    </row>
    <row r="4285" spans="14:33" x14ac:dyDescent="0.3">
      <c r="N4285" s="25"/>
      <c r="O4285" s="25"/>
      <c r="P4285" s="25"/>
      <c r="Q4285" s="25"/>
      <c r="R4285" s="25"/>
      <c r="S4285" s="25"/>
      <c r="Z4285" s="25"/>
      <c r="AA4285" s="25"/>
      <c r="AB4285" s="25"/>
      <c r="AC4285" s="25"/>
      <c r="AD4285" s="25"/>
      <c r="AF4285" s="25"/>
      <c r="AG4285" s="25"/>
    </row>
    <row r="4286" spans="14:33" x14ac:dyDescent="0.3">
      <c r="N4286" s="25"/>
      <c r="O4286" s="25"/>
      <c r="P4286" s="25"/>
      <c r="Q4286" s="25"/>
      <c r="R4286" s="25"/>
      <c r="S4286" s="25"/>
      <c r="Z4286" s="25"/>
      <c r="AA4286" s="25"/>
      <c r="AB4286" s="25"/>
      <c r="AC4286" s="25"/>
      <c r="AD4286" s="25"/>
      <c r="AF4286" s="25"/>
      <c r="AG4286" s="25"/>
    </row>
    <row r="4287" spans="14:33" x14ac:dyDescent="0.3">
      <c r="N4287" s="25"/>
      <c r="O4287" s="25"/>
      <c r="P4287" s="25"/>
      <c r="Q4287" s="25"/>
      <c r="R4287" s="25"/>
      <c r="S4287" s="25"/>
      <c r="Z4287" s="25"/>
      <c r="AA4287" s="25"/>
      <c r="AB4287" s="25"/>
      <c r="AC4287" s="25"/>
      <c r="AD4287" s="25"/>
      <c r="AF4287" s="25"/>
      <c r="AG4287" s="25"/>
    </row>
    <row r="4288" spans="14:33" x14ac:dyDescent="0.3">
      <c r="N4288" s="25"/>
      <c r="O4288" s="25"/>
      <c r="P4288" s="25"/>
      <c r="Q4288" s="25"/>
      <c r="R4288" s="25"/>
      <c r="S4288" s="25"/>
      <c r="Z4288" s="25"/>
      <c r="AA4288" s="25"/>
      <c r="AB4288" s="25"/>
      <c r="AC4288" s="25"/>
      <c r="AD4288" s="25"/>
      <c r="AF4288" s="25"/>
      <c r="AG4288" s="25"/>
    </row>
    <row r="4289" spans="14:33" x14ac:dyDescent="0.3">
      <c r="N4289" s="25"/>
      <c r="O4289" s="25"/>
      <c r="P4289" s="25"/>
      <c r="Q4289" s="25"/>
      <c r="R4289" s="25"/>
      <c r="S4289" s="25"/>
      <c r="Z4289" s="25"/>
      <c r="AA4289" s="25"/>
      <c r="AB4289" s="25"/>
      <c r="AC4289" s="25"/>
      <c r="AD4289" s="25"/>
      <c r="AF4289" s="25"/>
      <c r="AG4289" s="25"/>
    </row>
    <row r="4290" spans="14:33" x14ac:dyDescent="0.3">
      <c r="N4290" s="25"/>
      <c r="O4290" s="25"/>
      <c r="P4290" s="25"/>
      <c r="Q4290" s="25"/>
      <c r="R4290" s="25"/>
      <c r="S4290" s="25"/>
      <c r="Z4290" s="25"/>
      <c r="AA4290" s="25"/>
      <c r="AB4290" s="25"/>
      <c r="AC4290" s="25"/>
      <c r="AD4290" s="25"/>
      <c r="AF4290" s="25"/>
      <c r="AG4290" s="25"/>
    </row>
    <row r="4291" spans="14:33" x14ac:dyDescent="0.3">
      <c r="N4291" s="25"/>
      <c r="O4291" s="25"/>
      <c r="P4291" s="25"/>
      <c r="Q4291" s="25"/>
      <c r="R4291" s="25"/>
      <c r="S4291" s="25"/>
      <c r="Z4291" s="25"/>
      <c r="AA4291" s="25"/>
      <c r="AB4291" s="25"/>
      <c r="AC4291" s="25"/>
      <c r="AD4291" s="25"/>
      <c r="AF4291" s="25"/>
      <c r="AG4291" s="25"/>
    </row>
    <row r="4292" spans="14:33" x14ac:dyDescent="0.3">
      <c r="N4292" s="25"/>
      <c r="O4292" s="25"/>
      <c r="P4292" s="25"/>
      <c r="Q4292" s="25"/>
      <c r="R4292" s="25"/>
      <c r="S4292" s="25"/>
      <c r="Z4292" s="25"/>
      <c r="AA4292" s="25"/>
      <c r="AB4292" s="25"/>
      <c r="AC4292" s="25"/>
      <c r="AD4292" s="25"/>
      <c r="AF4292" s="25"/>
      <c r="AG4292" s="25"/>
    </row>
    <row r="4293" spans="14:33" x14ac:dyDescent="0.3">
      <c r="N4293" s="25"/>
      <c r="O4293" s="25"/>
      <c r="P4293" s="25"/>
      <c r="Q4293" s="25"/>
      <c r="R4293" s="25"/>
      <c r="S4293" s="25"/>
      <c r="Z4293" s="25"/>
      <c r="AA4293" s="25"/>
      <c r="AB4293" s="25"/>
      <c r="AC4293" s="25"/>
      <c r="AD4293" s="25"/>
      <c r="AF4293" s="25"/>
      <c r="AG4293" s="25"/>
    </row>
    <row r="4294" spans="14:33" x14ac:dyDescent="0.3">
      <c r="N4294" s="25"/>
      <c r="O4294" s="25"/>
      <c r="P4294" s="25"/>
      <c r="Q4294" s="25"/>
      <c r="R4294" s="25"/>
      <c r="S4294" s="25"/>
      <c r="Z4294" s="25"/>
      <c r="AA4294" s="25"/>
      <c r="AB4294" s="25"/>
      <c r="AC4294" s="25"/>
      <c r="AD4294" s="25"/>
      <c r="AF4294" s="25"/>
      <c r="AG4294" s="25"/>
    </row>
    <row r="4295" spans="14:33" x14ac:dyDescent="0.3">
      <c r="N4295" s="25"/>
      <c r="O4295" s="25"/>
      <c r="P4295" s="25"/>
      <c r="Q4295" s="25"/>
      <c r="R4295" s="25"/>
      <c r="S4295" s="25"/>
      <c r="Z4295" s="25"/>
      <c r="AA4295" s="25"/>
      <c r="AB4295" s="25"/>
      <c r="AC4295" s="25"/>
      <c r="AD4295" s="25"/>
      <c r="AF4295" s="25"/>
      <c r="AG4295" s="25"/>
    </row>
    <row r="4296" spans="14:33" x14ac:dyDescent="0.3">
      <c r="N4296" s="25"/>
      <c r="O4296" s="25"/>
      <c r="P4296" s="25"/>
      <c r="Q4296" s="25"/>
      <c r="R4296" s="25"/>
      <c r="S4296" s="25"/>
      <c r="Z4296" s="25"/>
      <c r="AA4296" s="25"/>
      <c r="AB4296" s="25"/>
      <c r="AC4296" s="25"/>
      <c r="AD4296" s="25"/>
      <c r="AF4296" s="25"/>
      <c r="AG4296" s="25"/>
    </row>
    <row r="4297" spans="14:33" x14ac:dyDescent="0.3">
      <c r="N4297" s="25"/>
      <c r="O4297" s="25"/>
      <c r="P4297" s="25"/>
      <c r="Q4297" s="25"/>
      <c r="R4297" s="25"/>
      <c r="S4297" s="25"/>
      <c r="Z4297" s="25"/>
      <c r="AA4297" s="25"/>
      <c r="AB4297" s="25"/>
      <c r="AC4297" s="25"/>
      <c r="AD4297" s="25"/>
      <c r="AF4297" s="25"/>
      <c r="AG4297" s="25"/>
    </row>
    <row r="4298" spans="14:33" x14ac:dyDescent="0.3">
      <c r="N4298" s="25"/>
      <c r="O4298" s="25"/>
      <c r="P4298" s="25"/>
      <c r="Q4298" s="25"/>
      <c r="R4298" s="25"/>
      <c r="S4298" s="25"/>
      <c r="Z4298" s="25"/>
      <c r="AA4298" s="25"/>
      <c r="AB4298" s="25"/>
      <c r="AC4298" s="25"/>
      <c r="AD4298" s="25"/>
      <c r="AF4298" s="25"/>
      <c r="AG4298" s="25"/>
    </row>
    <row r="4299" spans="14:33" x14ac:dyDescent="0.3">
      <c r="N4299" s="25"/>
      <c r="O4299" s="25"/>
      <c r="P4299" s="25"/>
      <c r="Q4299" s="25"/>
      <c r="R4299" s="25"/>
      <c r="S4299" s="25"/>
      <c r="Z4299" s="25"/>
      <c r="AA4299" s="25"/>
      <c r="AB4299" s="25"/>
      <c r="AC4299" s="25"/>
      <c r="AD4299" s="25"/>
      <c r="AF4299" s="25"/>
      <c r="AG4299" s="25"/>
    </row>
    <row r="4300" spans="14:33" x14ac:dyDescent="0.3">
      <c r="N4300" s="25"/>
      <c r="O4300" s="25"/>
      <c r="P4300" s="25"/>
      <c r="Q4300" s="25"/>
      <c r="R4300" s="25"/>
      <c r="S4300" s="25"/>
      <c r="Z4300" s="25"/>
      <c r="AA4300" s="25"/>
      <c r="AB4300" s="25"/>
      <c r="AC4300" s="25"/>
      <c r="AD4300" s="25"/>
      <c r="AF4300" s="25"/>
      <c r="AG4300" s="25"/>
    </row>
    <row r="4301" spans="14:33" x14ac:dyDescent="0.3">
      <c r="N4301" s="25"/>
      <c r="O4301" s="25"/>
      <c r="P4301" s="25"/>
      <c r="Q4301" s="25"/>
      <c r="R4301" s="25"/>
      <c r="S4301" s="25"/>
      <c r="Z4301" s="25"/>
      <c r="AA4301" s="25"/>
      <c r="AB4301" s="25"/>
      <c r="AC4301" s="25"/>
      <c r="AD4301" s="25"/>
      <c r="AF4301" s="25"/>
      <c r="AG4301" s="25"/>
    </row>
    <row r="4302" spans="14:33" x14ac:dyDescent="0.3">
      <c r="N4302" s="25"/>
      <c r="O4302" s="25"/>
      <c r="P4302" s="25"/>
      <c r="Q4302" s="25"/>
      <c r="R4302" s="25"/>
      <c r="S4302" s="25"/>
      <c r="Z4302" s="25"/>
      <c r="AA4302" s="25"/>
      <c r="AB4302" s="25"/>
      <c r="AC4302" s="25"/>
      <c r="AD4302" s="25"/>
      <c r="AF4302" s="25"/>
      <c r="AG4302" s="25"/>
    </row>
    <row r="4303" spans="14:33" x14ac:dyDescent="0.3">
      <c r="N4303" s="25"/>
      <c r="O4303" s="25"/>
      <c r="P4303" s="25"/>
      <c r="Q4303" s="25"/>
      <c r="R4303" s="25"/>
      <c r="S4303" s="25"/>
      <c r="Z4303" s="25"/>
      <c r="AA4303" s="25"/>
      <c r="AB4303" s="25"/>
      <c r="AC4303" s="25"/>
      <c r="AD4303" s="25"/>
      <c r="AF4303" s="25"/>
      <c r="AG4303" s="25"/>
    </row>
    <row r="4304" spans="14:33" x14ac:dyDescent="0.3">
      <c r="N4304" s="25"/>
      <c r="O4304" s="25"/>
      <c r="P4304" s="25"/>
      <c r="Q4304" s="25"/>
      <c r="R4304" s="25"/>
      <c r="S4304" s="25"/>
      <c r="Z4304" s="25"/>
      <c r="AA4304" s="25"/>
      <c r="AB4304" s="25"/>
      <c r="AC4304" s="25"/>
      <c r="AD4304" s="25"/>
      <c r="AF4304" s="25"/>
      <c r="AG4304" s="25"/>
    </row>
    <row r="4305" spans="14:33" x14ac:dyDescent="0.3">
      <c r="N4305" s="25"/>
      <c r="O4305" s="25"/>
      <c r="P4305" s="25"/>
      <c r="Q4305" s="25"/>
      <c r="R4305" s="25"/>
      <c r="S4305" s="25"/>
      <c r="Z4305" s="25"/>
      <c r="AA4305" s="25"/>
      <c r="AB4305" s="25"/>
      <c r="AC4305" s="25"/>
      <c r="AD4305" s="25"/>
      <c r="AF4305" s="25"/>
      <c r="AG4305" s="25"/>
    </row>
    <row r="4306" spans="14:33" x14ac:dyDescent="0.3">
      <c r="N4306" s="25"/>
      <c r="O4306" s="25"/>
      <c r="P4306" s="25"/>
      <c r="Q4306" s="25"/>
      <c r="R4306" s="25"/>
      <c r="S4306" s="25"/>
      <c r="Z4306" s="25"/>
      <c r="AA4306" s="25"/>
      <c r="AB4306" s="25"/>
      <c r="AC4306" s="25"/>
      <c r="AD4306" s="25"/>
      <c r="AF4306" s="25"/>
      <c r="AG4306" s="25"/>
    </row>
    <row r="4307" spans="14:33" x14ac:dyDescent="0.3">
      <c r="N4307" s="25"/>
      <c r="O4307" s="25"/>
      <c r="P4307" s="25"/>
      <c r="Q4307" s="25"/>
      <c r="R4307" s="25"/>
      <c r="S4307" s="25"/>
      <c r="Z4307" s="25"/>
      <c r="AA4307" s="25"/>
      <c r="AB4307" s="25"/>
      <c r="AC4307" s="25"/>
      <c r="AD4307" s="25"/>
      <c r="AF4307" s="25"/>
      <c r="AG4307" s="25"/>
    </row>
    <row r="4308" spans="14:33" x14ac:dyDescent="0.3">
      <c r="N4308" s="25"/>
      <c r="O4308" s="25"/>
      <c r="P4308" s="25"/>
      <c r="Q4308" s="25"/>
      <c r="R4308" s="25"/>
      <c r="S4308" s="25"/>
      <c r="Z4308" s="25"/>
      <c r="AA4308" s="25"/>
      <c r="AB4308" s="25"/>
      <c r="AC4308" s="25"/>
      <c r="AD4308" s="25"/>
      <c r="AF4308" s="25"/>
      <c r="AG4308" s="25"/>
    </row>
    <row r="4309" spans="14:33" x14ac:dyDescent="0.3">
      <c r="N4309" s="25"/>
      <c r="O4309" s="25"/>
      <c r="P4309" s="25"/>
      <c r="Q4309" s="25"/>
      <c r="R4309" s="25"/>
      <c r="S4309" s="25"/>
      <c r="Z4309" s="25"/>
      <c r="AA4309" s="25"/>
      <c r="AB4309" s="25"/>
      <c r="AC4309" s="25"/>
      <c r="AD4309" s="25"/>
      <c r="AF4309" s="25"/>
      <c r="AG4309" s="25"/>
    </row>
    <row r="4310" spans="14:33" x14ac:dyDescent="0.3">
      <c r="N4310" s="25"/>
      <c r="O4310" s="25"/>
      <c r="P4310" s="25"/>
      <c r="Q4310" s="25"/>
      <c r="R4310" s="25"/>
      <c r="S4310" s="25"/>
      <c r="Z4310" s="25"/>
      <c r="AA4310" s="25"/>
      <c r="AB4310" s="25"/>
      <c r="AC4310" s="25"/>
      <c r="AD4310" s="25"/>
      <c r="AF4310" s="25"/>
      <c r="AG4310" s="25"/>
    </row>
    <row r="4311" spans="14:33" x14ac:dyDescent="0.3">
      <c r="N4311" s="25"/>
      <c r="O4311" s="25"/>
      <c r="P4311" s="25"/>
      <c r="Q4311" s="25"/>
      <c r="R4311" s="25"/>
      <c r="S4311" s="25"/>
      <c r="Z4311" s="25"/>
      <c r="AA4311" s="25"/>
      <c r="AB4311" s="25"/>
      <c r="AC4311" s="25"/>
      <c r="AD4311" s="25"/>
      <c r="AF4311" s="25"/>
      <c r="AG4311" s="25"/>
    </row>
    <row r="4312" spans="14:33" x14ac:dyDescent="0.3">
      <c r="N4312" s="25"/>
      <c r="O4312" s="25"/>
      <c r="P4312" s="25"/>
      <c r="Q4312" s="25"/>
      <c r="R4312" s="25"/>
      <c r="S4312" s="25"/>
      <c r="Z4312" s="25"/>
      <c r="AA4312" s="25"/>
      <c r="AB4312" s="25"/>
      <c r="AC4312" s="25"/>
      <c r="AD4312" s="25"/>
      <c r="AF4312" s="25"/>
      <c r="AG4312" s="25"/>
    </row>
    <row r="4313" spans="14:33" x14ac:dyDescent="0.3">
      <c r="N4313" s="25"/>
      <c r="O4313" s="25"/>
      <c r="P4313" s="25"/>
      <c r="Q4313" s="25"/>
      <c r="R4313" s="25"/>
      <c r="S4313" s="25"/>
      <c r="Z4313" s="25"/>
      <c r="AA4313" s="25"/>
      <c r="AB4313" s="25"/>
      <c r="AC4313" s="25"/>
      <c r="AD4313" s="25"/>
      <c r="AF4313" s="25"/>
      <c r="AG4313" s="25"/>
    </row>
    <row r="4314" spans="14:33" x14ac:dyDescent="0.3">
      <c r="N4314" s="25"/>
      <c r="O4314" s="25"/>
      <c r="P4314" s="25"/>
      <c r="Q4314" s="25"/>
      <c r="R4314" s="25"/>
      <c r="S4314" s="25"/>
      <c r="Z4314" s="25"/>
      <c r="AA4314" s="25"/>
      <c r="AB4314" s="25"/>
      <c r="AC4314" s="25"/>
      <c r="AD4314" s="25"/>
      <c r="AF4314" s="25"/>
      <c r="AG4314" s="25"/>
    </row>
    <row r="4315" spans="14:33" x14ac:dyDescent="0.3">
      <c r="N4315" s="25"/>
      <c r="O4315" s="25"/>
      <c r="P4315" s="25"/>
      <c r="Q4315" s="25"/>
      <c r="R4315" s="25"/>
      <c r="S4315" s="25"/>
      <c r="Z4315" s="25"/>
      <c r="AA4315" s="25"/>
      <c r="AB4315" s="25"/>
      <c r="AC4315" s="25"/>
      <c r="AD4315" s="25"/>
      <c r="AF4315" s="25"/>
      <c r="AG4315" s="25"/>
    </row>
    <row r="4316" spans="14:33" x14ac:dyDescent="0.3">
      <c r="N4316" s="25"/>
      <c r="O4316" s="25"/>
      <c r="P4316" s="25"/>
      <c r="Q4316" s="25"/>
      <c r="R4316" s="25"/>
      <c r="S4316" s="25"/>
      <c r="Z4316" s="25"/>
      <c r="AA4316" s="25"/>
      <c r="AB4316" s="25"/>
      <c r="AC4316" s="25"/>
      <c r="AD4316" s="25"/>
      <c r="AF4316" s="25"/>
      <c r="AG4316" s="25"/>
    </row>
    <row r="4317" spans="14:33" x14ac:dyDescent="0.3">
      <c r="N4317" s="25"/>
      <c r="O4317" s="25"/>
      <c r="P4317" s="25"/>
      <c r="Q4317" s="25"/>
      <c r="R4317" s="25"/>
      <c r="S4317" s="25"/>
      <c r="Z4317" s="25"/>
      <c r="AA4317" s="25"/>
      <c r="AB4317" s="25"/>
      <c r="AC4317" s="25"/>
      <c r="AD4317" s="25"/>
      <c r="AF4317" s="25"/>
      <c r="AG4317" s="25"/>
    </row>
    <row r="4318" spans="14:33" x14ac:dyDescent="0.3">
      <c r="N4318" s="25"/>
      <c r="O4318" s="25"/>
      <c r="P4318" s="25"/>
      <c r="Q4318" s="25"/>
      <c r="R4318" s="25"/>
      <c r="S4318" s="25"/>
      <c r="Z4318" s="25"/>
      <c r="AA4318" s="25"/>
      <c r="AB4318" s="25"/>
      <c r="AC4318" s="25"/>
      <c r="AD4318" s="25"/>
      <c r="AF4318" s="25"/>
      <c r="AG4318" s="25"/>
    </row>
    <row r="4319" spans="14:33" x14ac:dyDescent="0.3">
      <c r="N4319" s="25"/>
      <c r="O4319" s="25"/>
      <c r="P4319" s="25"/>
      <c r="Q4319" s="25"/>
      <c r="R4319" s="25"/>
      <c r="S4319" s="25"/>
      <c r="Z4319" s="25"/>
      <c r="AA4319" s="25"/>
      <c r="AB4319" s="25"/>
      <c r="AC4319" s="25"/>
      <c r="AD4319" s="25"/>
      <c r="AF4319" s="25"/>
      <c r="AG4319" s="25"/>
    </row>
    <row r="4320" spans="14:33" x14ac:dyDescent="0.3">
      <c r="N4320" s="25"/>
      <c r="O4320" s="25"/>
      <c r="P4320" s="25"/>
      <c r="Q4320" s="25"/>
      <c r="R4320" s="25"/>
      <c r="S4320" s="25"/>
      <c r="Z4320" s="25"/>
      <c r="AA4320" s="25"/>
      <c r="AB4320" s="25"/>
      <c r="AC4320" s="25"/>
      <c r="AD4320" s="25"/>
      <c r="AF4320" s="25"/>
      <c r="AG4320" s="25"/>
    </row>
    <row r="4321" spans="14:33" x14ac:dyDescent="0.3">
      <c r="N4321" s="25"/>
      <c r="O4321" s="25"/>
      <c r="P4321" s="25"/>
      <c r="Q4321" s="25"/>
      <c r="R4321" s="25"/>
      <c r="S4321" s="25"/>
      <c r="Z4321" s="25"/>
      <c r="AA4321" s="25"/>
      <c r="AB4321" s="25"/>
      <c r="AC4321" s="25"/>
      <c r="AD4321" s="25"/>
      <c r="AF4321" s="25"/>
      <c r="AG4321" s="25"/>
    </row>
    <row r="4322" spans="14:33" x14ac:dyDescent="0.3">
      <c r="N4322" s="25"/>
      <c r="O4322" s="25"/>
      <c r="P4322" s="25"/>
      <c r="Q4322" s="25"/>
      <c r="R4322" s="25"/>
      <c r="S4322" s="25"/>
      <c r="Z4322" s="25"/>
      <c r="AA4322" s="25"/>
      <c r="AB4322" s="25"/>
      <c r="AC4322" s="25"/>
      <c r="AD4322" s="25"/>
      <c r="AF4322" s="25"/>
      <c r="AG4322" s="25"/>
    </row>
    <row r="4323" spans="14:33" x14ac:dyDescent="0.3">
      <c r="N4323" s="25"/>
      <c r="O4323" s="25"/>
      <c r="P4323" s="25"/>
      <c r="Q4323" s="25"/>
      <c r="R4323" s="25"/>
      <c r="S4323" s="25"/>
      <c r="Z4323" s="25"/>
      <c r="AA4323" s="25"/>
      <c r="AB4323" s="25"/>
      <c r="AC4323" s="25"/>
      <c r="AD4323" s="25"/>
      <c r="AF4323" s="25"/>
      <c r="AG4323" s="25"/>
    </row>
    <row r="4324" spans="14:33" x14ac:dyDescent="0.3">
      <c r="N4324" s="25"/>
      <c r="O4324" s="25"/>
      <c r="P4324" s="25"/>
      <c r="Q4324" s="25"/>
      <c r="R4324" s="25"/>
      <c r="S4324" s="25"/>
      <c r="Z4324" s="25"/>
      <c r="AA4324" s="25"/>
      <c r="AB4324" s="25"/>
      <c r="AC4324" s="25"/>
      <c r="AD4324" s="25"/>
      <c r="AF4324" s="25"/>
      <c r="AG4324" s="25"/>
    </row>
    <row r="4325" spans="14:33" x14ac:dyDescent="0.3">
      <c r="N4325" s="25"/>
      <c r="O4325" s="25"/>
      <c r="P4325" s="25"/>
      <c r="Q4325" s="25"/>
      <c r="R4325" s="25"/>
      <c r="S4325" s="25"/>
      <c r="Z4325" s="25"/>
      <c r="AA4325" s="25"/>
      <c r="AB4325" s="25"/>
      <c r="AC4325" s="25"/>
      <c r="AD4325" s="25"/>
      <c r="AF4325" s="25"/>
      <c r="AG4325" s="25"/>
    </row>
    <row r="4326" spans="14:33" x14ac:dyDescent="0.3">
      <c r="N4326" s="25"/>
      <c r="O4326" s="25"/>
      <c r="P4326" s="25"/>
      <c r="Q4326" s="25"/>
      <c r="R4326" s="25"/>
      <c r="S4326" s="25"/>
      <c r="Z4326" s="25"/>
      <c r="AA4326" s="25"/>
      <c r="AB4326" s="25"/>
      <c r="AC4326" s="25"/>
      <c r="AD4326" s="25"/>
      <c r="AF4326" s="25"/>
      <c r="AG4326" s="25"/>
    </row>
    <row r="4327" spans="14:33" x14ac:dyDescent="0.3">
      <c r="N4327" s="25"/>
      <c r="O4327" s="25"/>
      <c r="P4327" s="25"/>
      <c r="Q4327" s="25"/>
      <c r="R4327" s="25"/>
      <c r="S4327" s="25"/>
      <c r="Z4327" s="25"/>
      <c r="AA4327" s="25"/>
      <c r="AB4327" s="25"/>
      <c r="AC4327" s="25"/>
      <c r="AD4327" s="25"/>
      <c r="AF4327" s="25"/>
      <c r="AG4327" s="25"/>
    </row>
    <row r="4328" spans="14:33" x14ac:dyDescent="0.3">
      <c r="N4328" s="25"/>
      <c r="O4328" s="25"/>
      <c r="P4328" s="25"/>
      <c r="Q4328" s="25"/>
      <c r="R4328" s="25"/>
      <c r="S4328" s="25"/>
      <c r="Z4328" s="25"/>
      <c r="AA4328" s="25"/>
      <c r="AB4328" s="25"/>
      <c r="AC4328" s="25"/>
      <c r="AD4328" s="25"/>
      <c r="AF4328" s="25"/>
      <c r="AG4328" s="25"/>
    </row>
    <row r="4329" spans="14:33" x14ac:dyDescent="0.3">
      <c r="N4329" s="25"/>
      <c r="O4329" s="25"/>
      <c r="P4329" s="25"/>
      <c r="Q4329" s="25"/>
      <c r="R4329" s="25"/>
      <c r="S4329" s="25"/>
      <c r="Z4329" s="25"/>
      <c r="AA4329" s="25"/>
      <c r="AB4329" s="25"/>
      <c r="AC4329" s="25"/>
      <c r="AD4329" s="25"/>
      <c r="AF4329" s="25"/>
      <c r="AG4329" s="25"/>
    </row>
    <row r="4330" spans="14:33" x14ac:dyDescent="0.3">
      <c r="N4330" s="25"/>
      <c r="O4330" s="25"/>
      <c r="P4330" s="25"/>
      <c r="Q4330" s="25"/>
      <c r="R4330" s="25"/>
      <c r="S4330" s="25"/>
      <c r="Z4330" s="25"/>
      <c r="AA4330" s="25"/>
      <c r="AB4330" s="25"/>
      <c r="AC4330" s="25"/>
      <c r="AD4330" s="25"/>
      <c r="AF4330" s="25"/>
      <c r="AG4330" s="25"/>
    </row>
    <row r="4331" spans="14:33" x14ac:dyDescent="0.3">
      <c r="N4331" s="25"/>
      <c r="O4331" s="25"/>
      <c r="P4331" s="25"/>
      <c r="Q4331" s="25"/>
      <c r="R4331" s="25"/>
      <c r="S4331" s="25"/>
      <c r="Z4331" s="25"/>
      <c r="AA4331" s="25"/>
      <c r="AB4331" s="25"/>
      <c r="AC4331" s="25"/>
      <c r="AD4331" s="25"/>
      <c r="AF4331" s="25"/>
      <c r="AG4331" s="25"/>
    </row>
    <row r="4332" spans="14:33" x14ac:dyDescent="0.3">
      <c r="N4332" s="25"/>
      <c r="O4332" s="25"/>
      <c r="P4332" s="25"/>
      <c r="Q4332" s="25"/>
      <c r="R4332" s="25"/>
      <c r="S4332" s="25"/>
      <c r="Z4332" s="25"/>
      <c r="AA4332" s="25"/>
      <c r="AB4332" s="25"/>
      <c r="AC4332" s="25"/>
      <c r="AD4332" s="25"/>
      <c r="AF4332" s="25"/>
      <c r="AG4332" s="25"/>
    </row>
    <row r="4333" spans="14:33" x14ac:dyDescent="0.3">
      <c r="N4333" s="25"/>
      <c r="O4333" s="25"/>
      <c r="P4333" s="25"/>
      <c r="Q4333" s="25"/>
      <c r="R4333" s="25"/>
      <c r="S4333" s="25"/>
      <c r="Z4333" s="25"/>
      <c r="AA4333" s="25"/>
      <c r="AB4333" s="25"/>
      <c r="AC4333" s="25"/>
      <c r="AD4333" s="25"/>
      <c r="AF4333" s="25"/>
      <c r="AG4333" s="25"/>
    </row>
    <row r="4334" spans="14:33" x14ac:dyDescent="0.3">
      <c r="N4334" s="25"/>
      <c r="O4334" s="25"/>
      <c r="P4334" s="25"/>
      <c r="Q4334" s="25"/>
      <c r="R4334" s="25"/>
      <c r="S4334" s="25"/>
      <c r="Z4334" s="25"/>
      <c r="AA4334" s="25"/>
      <c r="AB4334" s="25"/>
      <c r="AC4334" s="25"/>
      <c r="AD4334" s="25"/>
      <c r="AF4334" s="25"/>
      <c r="AG4334" s="25"/>
    </row>
    <row r="4335" spans="14:33" x14ac:dyDescent="0.3">
      <c r="N4335" s="25"/>
      <c r="O4335" s="25"/>
      <c r="P4335" s="25"/>
      <c r="Q4335" s="25"/>
      <c r="R4335" s="25"/>
      <c r="S4335" s="25"/>
      <c r="Z4335" s="25"/>
      <c r="AA4335" s="25"/>
      <c r="AB4335" s="25"/>
      <c r="AC4335" s="25"/>
      <c r="AD4335" s="25"/>
      <c r="AF4335" s="25"/>
      <c r="AG4335" s="25"/>
    </row>
    <row r="4336" spans="14:33" x14ac:dyDescent="0.3">
      <c r="N4336" s="25"/>
      <c r="O4336" s="25"/>
      <c r="P4336" s="25"/>
      <c r="Q4336" s="25"/>
      <c r="R4336" s="25"/>
      <c r="S4336" s="25"/>
      <c r="Z4336" s="25"/>
      <c r="AA4336" s="25"/>
      <c r="AB4336" s="25"/>
      <c r="AC4336" s="25"/>
      <c r="AD4336" s="25"/>
      <c r="AF4336" s="25"/>
      <c r="AG4336" s="25"/>
    </row>
    <row r="4337" spans="14:33" x14ac:dyDescent="0.3">
      <c r="N4337" s="25"/>
      <c r="O4337" s="25"/>
      <c r="P4337" s="25"/>
      <c r="Q4337" s="25"/>
      <c r="R4337" s="25"/>
      <c r="S4337" s="25"/>
      <c r="Z4337" s="25"/>
      <c r="AA4337" s="25"/>
      <c r="AB4337" s="25"/>
      <c r="AC4337" s="25"/>
      <c r="AD4337" s="25"/>
      <c r="AF4337" s="25"/>
      <c r="AG4337" s="25"/>
    </row>
    <row r="4338" spans="14:33" x14ac:dyDescent="0.3">
      <c r="N4338" s="25"/>
      <c r="O4338" s="25"/>
      <c r="P4338" s="25"/>
      <c r="Q4338" s="25"/>
      <c r="R4338" s="25"/>
      <c r="S4338" s="25"/>
      <c r="Z4338" s="25"/>
      <c r="AA4338" s="25"/>
      <c r="AB4338" s="25"/>
      <c r="AC4338" s="25"/>
      <c r="AD4338" s="25"/>
      <c r="AF4338" s="25"/>
      <c r="AG4338" s="25"/>
    </row>
    <row r="4339" spans="14:33" x14ac:dyDescent="0.3">
      <c r="N4339" s="25"/>
      <c r="O4339" s="25"/>
      <c r="P4339" s="25"/>
      <c r="Q4339" s="25"/>
      <c r="R4339" s="25"/>
      <c r="S4339" s="25"/>
      <c r="Z4339" s="25"/>
      <c r="AA4339" s="25"/>
      <c r="AB4339" s="25"/>
      <c r="AC4339" s="25"/>
      <c r="AD4339" s="25"/>
      <c r="AF4339" s="25"/>
      <c r="AG4339" s="25"/>
    </row>
    <row r="4340" spans="14:33" x14ac:dyDescent="0.3">
      <c r="N4340" s="25"/>
      <c r="O4340" s="25"/>
      <c r="P4340" s="25"/>
      <c r="Q4340" s="25"/>
      <c r="R4340" s="25"/>
      <c r="S4340" s="25"/>
      <c r="Z4340" s="25"/>
      <c r="AA4340" s="25"/>
      <c r="AB4340" s="25"/>
      <c r="AC4340" s="25"/>
      <c r="AD4340" s="25"/>
      <c r="AF4340" s="25"/>
      <c r="AG4340" s="25"/>
    </row>
    <row r="4341" spans="14:33" x14ac:dyDescent="0.3">
      <c r="N4341" s="25"/>
      <c r="O4341" s="25"/>
      <c r="P4341" s="25"/>
      <c r="Q4341" s="25"/>
      <c r="R4341" s="25"/>
      <c r="S4341" s="25"/>
      <c r="Z4341" s="25"/>
      <c r="AA4341" s="25"/>
      <c r="AB4341" s="25"/>
      <c r="AC4341" s="25"/>
      <c r="AD4341" s="25"/>
      <c r="AF4341" s="25"/>
      <c r="AG4341" s="25"/>
    </row>
    <row r="4342" spans="14:33" x14ac:dyDescent="0.3">
      <c r="N4342" s="25"/>
      <c r="O4342" s="25"/>
      <c r="P4342" s="25"/>
      <c r="Q4342" s="25"/>
      <c r="R4342" s="25"/>
      <c r="S4342" s="25"/>
      <c r="Z4342" s="25"/>
      <c r="AA4342" s="25"/>
      <c r="AB4342" s="25"/>
      <c r="AC4342" s="25"/>
      <c r="AD4342" s="25"/>
      <c r="AF4342" s="25"/>
      <c r="AG4342" s="25"/>
    </row>
    <row r="4343" spans="14:33" x14ac:dyDescent="0.3">
      <c r="N4343" s="25"/>
      <c r="O4343" s="25"/>
      <c r="P4343" s="25"/>
      <c r="Q4343" s="25"/>
      <c r="R4343" s="25"/>
      <c r="S4343" s="25"/>
      <c r="Z4343" s="25"/>
      <c r="AA4343" s="25"/>
      <c r="AB4343" s="25"/>
      <c r="AC4343" s="25"/>
      <c r="AD4343" s="25"/>
      <c r="AF4343" s="25"/>
      <c r="AG4343" s="25"/>
    </row>
    <row r="4344" spans="14:33" x14ac:dyDescent="0.3">
      <c r="N4344" s="25"/>
      <c r="O4344" s="25"/>
      <c r="P4344" s="25"/>
      <c r="Q4344" s="25"/>
      <c r="R4344" s="25"/>
      <c r="S4344" s="25"/>
      <c r="Z4344" s="25"/>
      <c r="AA4344" s="25"/>
      <c r="AB4344" s="25"/>
      <c r="AC4344" s="25"/>
      <c r="AD4344" s="25"/>
      <c r="AF4344" s="25"/>
      <c r="AG4344" s="25"/>
    </row>
    <row r="4345" spans="14:33" x14ac:dyDescent="0.3">
      <c r="N4345" s="25"/>
      <c r="O4345" s="25"/>
      <c r="P4345" s="25"/>
      <c r="Q4345" s="25"/>
      <c r="R4345" s="25"/>
      <c r="S4345" s="25"/>
      <c r="Z4345" s="25"/>
      <c r="AA4345" s="25"/>
      <c r="AB4345" s="25"/>
      <c r="AC4345" s="25"/>
      <c r="AD4345" s="25"/>
      <c r="AF4345" s="25"/>
      <c r="AG4345" s="25"/>
    </row>
    <row r="4346" spans="14:33" x14ac:dyDescent="0.3">
      <c r="N4346" s="25"/>
      <c r="O4346" s="25"/>
      <c r="P4346" s="25"/>
      <c r="Q4346" s="25"/>
      <c r="R4346" s="25"/>
      <c r="S4346" s="25"/>
      <c r="Z4346" s="25"/>
      <c r="AA4346" s="25"/>
      <c r="AB4346" s="25"/>
      <c r="AC4346" s="25"/>
      <c r="AD4346" s="25"/>
      <c r="AF4346" s="25"/>
      <c r="AG4346" s="25"/>
    </row>
    <row r="4347" spans="14:33" x14ac:dyDescent="0.3">
      <c r="N4347" s="25"/>
      <c r="O4347" s="25"/>
      <c r="P4347" s="25"/>
      <c r="Q4347" s="25"/>
      <c r="R4347" s="25"/>
      <c r="S4347" s="25"/>
      <c r="Z4347" s="25"/>
      <c r="AA4347" s="25"/>
      <c r="AB4347" s="25"/>
      <c r="AC4347" s="25"/>
      <c r="AD4347" s="25"/>
      <c r="AF4347" s="25"/>
      <c r="AG4347" s="25"/>
    </row>
    <row r="4348" spans="14:33" x14ac:dyDescent="0.3">
      <c r="N4348" s="25"/>
      <c r="O4348" s="25"/>
      <c r="P4348" s="25"/>
      <c r="Q4348" s="25"/>
      <c r="R4348" s="25"/>
      <c r="S4348" s="25"/>
      <c r="Z4348" s="25"/>
      <c r="AA4348" s="25"/>
      <c r="AB4348" s="25"/>
      <c r="AC4348" s="25"/>
      <c r="AD4348" s="25"/>
      <c r="AF4348" s="25"/>
      <c r="AG4348" s="25"/>
    </row>
    <row r="4349" spans="14:33" x14ac:dyDescent="0.3">
      <c r="N4349" s="25"/>
      <c r="O4349" s="25"/>
      <c r="P4349" s="25"/>
      <c r="Q4349" s="25"/>
      <c r="R4349" s="25"/>
      <c r="S4349" s="25"/>
      <c r="Z4349" s="25"/>
      <c r="AA4349" s="25"/>
      <c r="AB4349" s="25"/>
      <c r="AC4349" s="25"/>
      <c r="AD4349" s="25"/>
      <c r="AF4349" s="25"/>
      <c r="AG4349" s="25"/>
    </row>
    <row r="4350" spans="14:33" x14ac:dyDescent="0.3">
      <c r="N4350" s="25"/>
      <c r="O4350" s="25"/>
      <c r="P4350" s="25"/>
      <c r="Q4350" s="25"/>
      <c r="R4350" s="25"/>
      <c r="S4350" s="25"/>
      <c r="Z4350" s="25"/>
      <c r="AA4350" s="25"/>
      <c r="AB4350" s="25"/>
      <c r="AC4350" s="25"/>
      <c r="AD4350" s="25"/>
      <c r="AF4350" s="25"/>
      <c r="AG4350" s="25"/>
    </row>
    <row r="4351" spans="14:33" x14ac:dyDescent="0.3">
      <c r="N4351" s="25"/>
      <c r="O4351" s="25"/>
      <c r="P4351" s="25"/>
      <c r="Q4351" s="25"/>
      <c r="R4351" s="25"/>
      <c r="S4351" s="25"/>
      <c r="Z4351" s="25"/>
      <c r="AA4351" s="25"/>
      <c r="AB4351" s="25"/>
      <c r="AC4351" s="25"/>
      <c r="AD4351" s="25"/>
      <c r="AF4351" s="25"/>
      <c r="AG4351" s="25"/>
    </row>
    <row r="4352" spans="14:33" x14ac:dyDescent="0.3">
      <c r="N4352" s="25"/>
      <c r="O4352" s="25"/>
      <c r="P4352" s="25"/>
      <c r="Q4352" s="25"/>
      <c r="R4352" s="25"/>
      <c r="S4352" s="25"/>
      <c r="Z4352" s="25"/>
      <c r="AA4352" s="25"/>
      <c r="AB4352" s="25"/>
      <c r="AC4352" s="25"/>
      <c r="AD4352" s="25"/>
      <c r="AF4352" s="25"/>
      <c r="AG4352" s="25"/>
    </row>
    <row r="4353" spans="14:33" x14ac:dyDescent="0.3">
      <c r="N4353" s="25"/>
      <c r="O4353" s="25"/>
      <c r="P4353" s="25"/>
      <c r="Q4353" s="25"/>
      <c r="R4353" s="25"/>
      <c r="S4353" s="25"/>
      <c r="Z4353" s="25"/>
      <c r="AA4353" s="25"/>
      <c r="AB4353" s="25"/>
      <c r="AC4353" s="25"/>
      <c r="AD4353" s="25"/>
      <c r="AF4353" s="25"/>
      <c r="AG4353" s="25"/>
    </row>
    <row r="4354" spans="14:33" x14ac:dyDescent="0.3">
      <c r="N4354" s="25"/>
      <c r="O4354" s="25"/>
      <c r="P4354" s="25"/>
      <c r="Q4354" s="25"/>
      <c r="R4354" s="25"/>
      <c r="S4354" s="25"/>
      <c r="Z4354" s="25"/>
      <c r="AA4354" s="25"/>
      <c r="AB4354" s="25"/>
      <c r="AC4354" s="25"/>
      <c r="AD4354" s="25"/>
      <c r="AF4354" s="25"/>
      <c r="AG4354" s="25"/>
    </row>
    <row r="4355" spans="14:33" x14ac:dyDescent="0.3">
      <c r="N4355" s="25"/>
      <c r="O4355" s="25"/>
      <c r="P4355" s="25"/>
      <c r="Q4355" s="25"/>
      <c r="R4355" s="25"/>
      <c r="S4355" s="25"/>
      <c r="Z4355" s="25"/>
      <c r="AA4355" s="25"/>
      <c r="AB4355" s="25"/>
      <c r="AC4355" s="25"/>
      <c r="AD4355" s="25"/>
      <c r="AF4355" s="25"/>
      <c r="AG4355" s="25"/>
    </row>
    <row r="4356" spans="14:33" x14ac:dyDescent="0.3">
      <c r="N4356" s="25"/>
      <c r="O4356" s="25"/>
      <c r="P4356" s="25"/>
      <c r="Q4356" s="25"/>
      <c r="R4356" s="25"/>
      <c r="S4356" s="25"/>
      <c r="Z4356" s="25"/>
      <c r="AA4356" s="25"/>
      <c r="AB4356" s="25"/>
      <c r="AC4356" s="25"/>
      <c r="AD4356" s="25"/>
      <c r="AF4356" s="25"/>
      <c r="AG4356" s="25"/>
    </row>
    <row r="4357" spans="14:33" x14ac:dyDescent="0.3">
      <c r="N4357" s="25"/>
      <c r="O4357" s="25"/>
      <c r="P4357" s="25"/>
      <c r="Q4357" s="25"/>
      <c r="R4357" s="25"/>
      <c r="S4357" s="25"/>
      <c r="Z4357" s="25"/>
      <c r="AA4357" s="25"/>
      <c r="AB4357" s="25"/>
      <c r="AC4357" s="25"/>
      <c r="AD4357" s="25"/>
      <c r="AF4357" s="25"/>
      <c r="AG4357" s="25"/>
    </row>
    <row r="4358" spans="14:33" x14ac:dyDescent="0.3">
      <c r="N4358" s="25"/>
      <c r="O4358" s="25"/>
      <c r="P4358" s="25"/>
      <c r="Q4358" s="25"/>
      <c r="R4358" s="25"/>
      <c r="S4358" s="25"/>
      <c r="Z4358" s="25"/>
      <c r="AA4358" s="25"/>
      <c r="AB4358" s="25"/>
      <c r="AC4358" s="25"/>
      <c r="AD4358" s="25"/>
      <c r="AF4358" s="25"/>
      <c r="AG4358" s="25"/>
    </row>
    <row r="4359" spans="14:33" x14ac:dyDescent="0.3">
      <c r="N4359" s="25"/>
      <c r="O4359" s="25"/>
      <c r="P4359" s="25"/>
      <c r="Q4359" s="25"/>
      <c r="R4359" s="25"/>
      <c r="S4359" s="25"/>
      <c r="Z4359" s="25"/>
      <c r="AA4359" s="25"/>
      <c r="AB4359" s="25"/>
      <c r="AC4359" s="25"/>
      <c r="AD4359" s="25"/>
      <c r="AF4359" s="25"/>
      <c r="AG4359" s="25"/>
    </row>
    <row r="4360" spans="14:33" x14ac:dyDescent="0.3">
      <c r="N4360" s="25"/>
      <c r="O4360" s="25"/>
      <c r="P4360" s="25"/>
      <c r="Q4360" s="25"/>
      <c r="R4360" s="25"/>
      <c r="S4360" s="25"/>
      <c r="Z4360" s="25"/>
      <c r="AA4360" s="25"/>
      <c r="AB4360" s="25"/>
      <c r="AC4360" s="25"/>
      <c r="AD4360" s="25"/>
      <c r="AF4360" s="25"/>
      <c r="AG4360" s="25"/>
    </row>
    <row r="4361" spans="14:33" x14ac:dyDescent="0.3">
      <c r="N4361" s="25"/>
      <c r="O4361" s="25"/>
      <c r="P4361" s="25"/>
      <c r="Q4361" s="25"/>
      <c r="R4361" s="25"/>
      <c r="S4361" s="25"/>
      <c r="Z4361" s="25"/>
      <c r="AA4361" s="25"/>
      <c r="AB4361" s="25"/>
      <c r="AC4361" s="25"/>
      <c r="AD4361" s="25"/>
      <c r="AF4361" s="25"/>
      <c r="AG4361" s="25"/>
    </row>
    <row r="4362" spans="14:33" x14ac:dyDescent="0.3">
      <c r="N4362" s="25"/>
      <c r="O4362" s="25"/>
      <c r="P4362" s="25"/>
      <c r="Q4362" s="25"/>
      <c r="R4362" s="25"/>
      <c r="S4362" s="25"/>
      <c r="Z4362" s="25"/>
      <c r="AA4362" s="25"/>
      <c r="AB4362" s="25"/>
      <c r="AC4362" s="25"/>
      <c r="AD4362" s="25"/>
      <c r="AF4362" s="25"/>
      <c r="AG4362" s="25"/>
    </row>
    <row r="4363" spans="14:33" x14ac:dyDescent="0.3">
      <c r="N4363" s="25"/>
      <c r="O4363" s="25"/>
      <c r="P4363" s="25"/>
      <c r="Q4363" s="25"/>
      <c r="R4363" s="25"/>
      <c r="S4363" s="25"/>
      <c r="Z4363" s="25"/>
      <c r="AA4363" s="25"/>
      <c r="AB4363" s="25"/>
      <c r="AC4363" s="25"/>
      <c r="AD4363" s="25"/>
      <c r="AF4363" s="25"/>
      <c r="AG4363" s="25"/>
    </row>
    <row r="4364" spans="14:33" x14ac:dyDescent="0.3">
      <c r="N4364" s="25"/>
      <c r="O4364" s="25"/>
      <c r="P4364" s="25"/>
      <c r="Q4364" s="25"/>
      <c r="R4364" s="25"/>
      <c r="S4364" s="25"/>
      <c r="Z4364" s="25"/>
      <c r="AA4364" s="25"/>
      <c r="AB4364" s="25"/>
      <c r="AC4364" s="25"/>
      <c r="AD4364" s="25"/>
      <c r="AF4364" s="25"/>
      <c r="AG4364" s="25"/>
    </row>
    <row r="4365" spans="14:33" x14ac:dyDescent="0.3">
      <c r="N4365" s="25"/>
      <c r="O4365" s="25"/>
      <c r="P4365" s="25"/>
      <c r="Q4365" s="25"/>
      <c r="R4365" s="25"/>
      <c r="S4365" s="25"/>
      <c r="Z4365" s="25"/>
      <c r="AA4365" s="25"/>
      <c r="AB4365" s="25"/>
      <c r="AC4365" s="25"/>
      <c r="AD4365" s="25"/>
      <c r="AF4365" s="25"/>
      <c r="AG4365" s="25"/>
    </row>
    <row r="4366" spans="14:33" x14ac:dyDescent="0.3">
      <c r="N4366" s="25"/>
      <c r="O4366" s="25"/>
      <c r="P4366" s="25"/>
      <c r="Q4366" s="25"/>
      <c r="R4366" s="25"/>
      <c r="S4366" s="25"/>
      <c r="Z4366" s="25"/>
      <c r="AA4366" s="25"/>
      <c r="AB4366" s="25"/>
      <c r="AC4366" s="25"/>
      <c r="AD4366" s="25"/>
      <c r="AF4366" s="25"/>
      <c r="AG4366" s="25"/>
    </row>
    <row r="4367" spans="14:33" x14ac:dyDescent="0.3">
      <c r="N4367" s="25"/>
      <c r="O4367" s="25"/>
      <c r="P4367" s="25"/>
      <c r="Q4367" s="25"/>
      <c r="R4367" s="25"/>
      <c r="S4367" s="25"/>
      <c r="Z4367" s="25"/>
      <c r="AA4367" s="25"/>
      <c r="AB4367" s="25"/>
      <c r="AC4367" s="25"/>
      <c r="AD4367" s="25"/>
      <c r="AF4367" s="25"/>
      <c r="AG4367" s="25"/>
    </row>
    <row r="4368" spans="14:33" x14ac:dyDescent="0.3">
      <c r="N4368" s="25"/>
      <c r="O4368" s="25"/>
      <c r="P4368" s="25"/>
      <c r="Q4368" s="25"/>
      <c r="R4368" s="25"/>
      <c r="S4368" s="25"/>
      <c r="Z4368" s="25"/>
      <c r="AA4368" s="25"/>
      <c r="AB4368" s="25"/>
      <c r="AC4368" s="25"/>
      <c r="AD4368" s="25"/>
      <c r="AF4368" s="25"/>
      <c r="AG4368" s="25"/>
    </row>
    <row r="4369" spans="14:33" x14ac:dyDescent="0.3">
      <c r="N4369" s="25"/>
      <c r="O4369" s="25"/>
      <c r="P4369" s="25"/>
      <c r="Q4369" s="25"/>
      <c r="R4369" s="25"/>
      <c r="S4369" s="25"/>
      <c r="Z4369" s="25"/>
      <c r="AA4369" s="25"/>
      <c r="AB4369" s="25"/>
      <c r="AC4369" s="25"/>
      <c r="AD4369" s="25"/>
      <c r="AF4369" s="25"/>
      <c r="AG4369" s="25"/>
    </row>
    <row r="4370" spans="14:33" x14ac:dyDescent="0.3">
      <c r="N4370" s="25"/>
      <c r="O4370" s="25"/>
      <c r="P4370" s="25"/>
      <c r="Q4370" s="25"/>
      <c r="R4370" s="25"/>
      <c r="S4370" s="25"/>
      <c r="Z4370" s="25"/>
      <c r="AA4370" s="25"/>
      <c r="AB4370" s="25"/>
      <c r="AC4370" s="25"/>
      <c r="AD4370" s="25"/>
      <c r="AF4370" s="25"/>
      <c r="AG4370" s="25"/>
    </row>
    <row r="4371" spans="14:33" x14ac:dyDescent="0.3">
      <c r="N4371" s="25"/>
      <c r="O4371" s="25"/>
      <c r="P4371" s="25"/>
      <c r="Q4371" s="25"/>
      <c r="R4371" s="25"/>
      <c r="S4371" s="25"/>
      <c r="Z4371" s="25"/>
      <c r="AA4371" s="25"/>
      <c r="AB4371" s="25"/>
      <c r="AC4371" s="25"/>
      <c r="AD4371" s="25"/>
      <c r="AF4371" s="25"/>
      <c r="AG4371" s="25"/>
    </row>
    <row r="4372" spans="14:33" x14ac:dyDescent="0.3">
      <c r="N4372" s="25"/>
      <c r="O4372" s="25"/>
      <c r="P4372" s="25"/>
      <c r="Q4372" s="25"/>
      <c r="R4372" s="25"/>
      <c r="S4372" s="25"/>
      <c r="Z4372" s="25"/>
      <c r="AA4372" s="25"/>
      <c r="AB4372" s="25"/>
      <c r="AC4372" s="25"/>
      <c r="AD4372" s="25"/>
      <c r="AF4372" s="25"/>
      <c r="AG4372" s="25"/>
    </row>
    <row r="4373" spans="14:33" x14ac:dyDescent="0.3">
      <c r="N4373" s="25"/>
      <c r="O4373" s="25"/>
      <c r="P4373" s="25"/>
      <c r="Q4373" s="25"/>
      <c r="R4373" s="25"/>
      <c r="S4373" s="25"/>
      <c r="Z4373" s="25"/>
      <c r="AA4373" s="25"/>
      <c r="AB4373" s="25"/>
      <c r="AC4373" s="25"/>
      <c r="AD4373" s="25"/>
      <c r="AF4373" s="25"/>
      <c r="AG4373" s="25"/>
    </row>
    <row r="4374" spans="14:33" x14ac:dyDescent="0.3">
      <c r="N4374" s="25"/>
      <c r="O4374" s="25"/>
      <c r="P4374" s="25"/>
      <c r="Q4374" s="25"/>
      <c r="R4374" s="25"/>
      <c r="S4374" s="25"/>
      <c r="Z4374" s="25"/>
      <c r="AA4374" s="25"/>
      <c r="AB4374" s="25"/>
      <c r="AC4374" s="25"/>
      <c r="AD4374" s="25"/>
      <c r="AF4374" s="25"/>
      <c r="AG4374" s="25"/>
    </row>
    <row r="4375" spans="14:33" x14ac:dyDescent="0.3">
      <c r="N4375" s="25"/>
      <c r="O4375" s="25"/>
      <c r="P4375" s="25"/>
      <c r="Q4375" s="25"/>
      <c r="R4375" s="25"/>
      <c r="S4375" s="25"/>
      <c r="Z4375" s="25"/>
      <c r="AA4375" s="25"/>
      <c r="AB4375" s="25"/>
      <c r="AC4375" s="25"/>
      <c r="AD4375" s="25"/>
      <c r="AF4375" s="25"/>
      <c r="AG4375" s="25"/>
    </row>
    <row r="4376" spans="14:33" x14ac:dyDescent="0.3">
      <c r="N4376" s="25"/>
      <c r="O4376" s="25"/>
      <c r="P4376" s="25"/>
      <c r="Q4376" s="25"/>
      <c r="R4376" s="25"/>
      <c r="S4376" s="25"/>
      <c r="Z4376" s="25"/>
      <c r="AA4376" s="25"/>
      <c r="AB4376" s="25"/>
      <c r="AC4376" s="25"/>
      <c r="AD4376" s="25"/>
      <c r="AF4376" s="25"/>
      <c r="AG4376" s="25"/>
    </row>
    <row r="4377" spans="14:33" x14ac:dyDescent="0.3">
      <c r="N4377" s="25"/>
      <c r="O4377" s="25"/>
      <c r="P4377" s="25"/>
      <c r="Q4377" s="25"/>
      <c r="R4377" s="25"/>
      <c r="S4377" s="25"/>
      <c r="Z4377" s="25"/>
      <c r="AA4377" s="25"/>
      <c r="AB4377" s="25"/>
      <c r="AC4377" s="25"/>
      <c r="AD4377" s="25"/>
      <c r="AF4377" s="25"/>
      <c r="AG4377" s="25"/>
    </row>
    <row r="4378" spans="14:33" x14ac:dyDescent="0.3">
      <c r="N4378" s="25"/>
      <c r="O4378" s="25"/>
      <c r="P4378" s="25"/>
      <c r="Q4378" s="25"/>
      <c r="R4378" s="25"/>
      <c r="S4378" s="25"/>
      <c r="Z4378" s="25"/>
      <c r="AA4378" s="25"/>
      <c r="AB4378" s="25"/>
      <c r="AC4378" s="25"/>
      <c r="AD4378" s="25"/>
      <c r="AF4378" s="25"/>
      <c r="AG4378" s="25"/>
    </row>
    <row r="4379" spans="14:33" x14ac:dyDescent="0.3">
      <c r="N4379" s="25"/>
      <c r="O4379" s="25"/>
      <c r="P4379" s="25"/>
      <c r="Q4379" s="25"/>
      <c r="R4379" s="25"/>
      <c r="S4379" s="25"/>
      <c r="Z4379" s="25"/>
      <c r="AA4379" s="25"/>
      <c r="AB4379" s="25"/>
      <c r="AC4379" s="25"/>
      <c r="AD4379" s="25"/>
      <c r="AF4379" s="25"/>
      <c r="AG4379" s="25"/>
    </row>
    <row r="4380" spans="14:33" x14ac:dyDescent="0.3">
      <c r="N4380" s="25"/>
      <c r="O4380" s="25"/>
      <c r="P4380" s="25"/>
      <c r="Q4380" s="25"/>
      <c r="R4380" s="25"/>
      <c r="S4380" s="25"/>
      <c r="Z4380" s="25"/>
      <c r="AA4380" s="25"/>
      <c r="AB4380" s="25"/>
      <c r="AC4380" s="25"/>
      <c r="AD4380" s="25"/>
      <c r="AF4380" s="25"/>
      <c r="AG4380" s="25"/>
    </row>
    <row r="4381" spans="14:33" x14ac:dyDescent="0.3">
      <c r="N4381" s="25"/>
      <c r="O4381" s="25"/>
      <c r="P4381" s="25"/>
      <c r="Q4381" s="25"/>
      <c r="R4381" s="25"/>
      <c r="S4381" s="25"/>
      <c r="Z4381" s="25"/>
      <c r="AA4381" s="25"/>
      <c r="AB4381" s="25"/>
      <c r="AC4381" s="25"/>
      <c r="AD4381" s="25"/>
      <c r="AF4381" s="25"/>
      <c r="AG4381" s="25"/>
    </row>
    <row r="4382" spans="14:33" x14ac:dyDescent="0.3">
      <c r="N4382" s="25"/>
      <c r="O4382" s="25"/>
      <c r="P4382" s="25"/>
      <c r="Q4382" s="25"/>
      <c r="R4382" s="25"/>
      <c r="S4382" s="25"/>
      <c r="Z4382" s="25"/>
      <c r="AA4382" s="25"/>
      <c r="AB4382" s="25"/>
      <c r="AC4382" s="25"/>
      <c r="AD4382" s="25"/>
      <c r="AF4382" s="25"/>
      <c r="AG4382" s="25"/>
    </row>
    <row r="4383" spans="14:33" x14ac:dyDescent="0.3">
      <c r="N4383" s="25"/>
      <c r="O4383" s="25"/>
      <c r="P4383" s="25"/>
      <c r="Q4383" s="25"/>
      <c r="R4383" s="25"/>
      <c r="S4383" s="25"/>
      <c r="Z4383" s="25"/>
      <c r="AA4383" s="25"/>
      <c r="AB4383" s="25"/>
      <c r="AC4383" s="25"/>
      <c r="AD4383" s="25"/>
      <c r="AF4383" s="25"/>
      <c r="AG4383" s="25"/>
    </row>
    <row r="4384" spans="14:33" x14ac:dyDescent="0.3">
      <c r="N4384" s="25"/>
      <c r="O4384" s="25"/>
      <c r="P4384" s="25"/>
      <c r="Q4384" s="25"/>
      <c r="R4384" s="25"/>
      <c r="S4384" s="25"/>
      <c r="Z4384" s="25"/>
      <c r="AA4384" s="25"/>
      <c r="AB4384" s="25"/>
      <c r="AC4384" s="25"/>
      <c r="AD4384" s="25"/>
      <c r="AF4384" s="25"/>
      <c r="AG4384" s="25"/>
    </row>
    <row r="4385" spans="14:33" x14ac:dyDescent="0.3">
      <c r="N4385" s="25"/>
      <c r="O4385" s="25"/>
      <c r="P4385" s="25"/>
      <c r="Q4385" s="25"/>
      <c r="R4385" s="25"/>
      <c r="S4385" s="25"/>
      <c r="Z4385" s="25"/>
      <c r="AA4385" s="25"/>
      <c r="AB4385" s="25"/>
      <c r="AC4385" s="25"/>
      <c r="AD4385" s="25"/>
      <c r="AF4385" s="25"/>
      <c r="AG4385" s="25"/>
    </row>
    <row r="4386" spans="14:33" x14ac:dyDescent="0.3">
      <c r="N4386" s="25"/>
      <c r="O4386" s="25"/>
      <c r="P4386" s="25"/>
      <c r="Q4386" s="25"/>
      <c r="R4386" s="25"/>
      <c r="S4386" s="25"/>
      <c r="Z4386" s="25"/>
      <c r="AA4386" s="25"/>
      <c r="AB4386" s="25"/>
      <c r="AC4386" s="25"/>
      <c r="AD4386" s="25"/>
      <c r="AF4386" s="25"/>
      <c r="AG4386" s="25"/>
    </row>
    <row r="4387" spans="14:33" x14ac:dyDescent="0.3">
      <c r="N4387" s="25"/>
      <c r="O4387" s="25"/>
      <c r="P4387" s="25"/>
      <c r="Q4387" s="25"/>
      <c r="R4387" s="25"/>
      <c r="S4387" s="25"/>
      <c r="Z4387" s="25"/>
      <c r="AA4387" s="25"/>
      <c r="AB4387" s="25"/>
      <c r="AC4387" s="25"/>
      <c r="AD4387" s="25"/>
      <c r="AF4387" s="25"/>
      <c r="AG4387" s="25"/>
    </row>
    <row r="4388" spans="14:33" x14ac:dyDescent="0.3">
      <c r="N4388" s="25"/>
      <c r="O4388" s="25"/>
      <c r="P4388" s="25"/>
      <c r="Q4388" s="25"/>
      <c r="R4388" s="25"/>
      <c r="S4388" s="25"/>
      <c r="Z4388" s="25"/>
      <c r="AA4388" s="25"/>
      <c r="AB4388" s="25"/>
      <c r="AC4388" s="25"/>
      <c r="AD4388" s="25"/>
      <c r="AF4388" s="25"/>
      <c r="AG4388" s="25"/>
    </row>
    <row r="4389" spans="14:33" x14ac:dyDescent="0.3">
      <c r="N4389" s="25"/>
      <c r="O4389" s="25"/>
      <c r="P4389" s="25"/>
      <c r="Q4389" s="25"/>
      <c r="R4389" s="25"/>
      <c r="S4389" s="25"/>
      <c r="Z4389" s="25"/>
      <c r="AA4389" s="25"/>
      <c r="AB4389" s="25"/>
      <c r="AC4389" s="25"/>
      <c r="AD4389" s="25"/>
      <c r="AF4389" s="25"/>
      <c r="AG4389" s="25"/>
    </row>
    <row r="4390" spans="14:33" x14ac:dyDescent="0.3">
      <c r="N4390" s="25"/>
      <c r="O4390" s="25"/>
      <c r="P4390" s="25"/>
      <c r="Q4390" s="25"/>
      <c r="R4390" s="25"/>
      <c r="S4390" s="25"/>
      <c r="Z4390" s="25"/>
      <c r="AA4390" s="25"/>
      <c r="AB4390" s="25"/>
      <c r="AC4390" s="25"/>
      <c r="AD4390" s="25"/>
      <c r="AF4390" s="25"/>
      <c r="AG4390" s="25"/>
    </row>
    <row r="4391" spans="14:33" x14ac:dyDescent="0.3">
      <c r="N4391" s="25"/>
      <c r="O4391" s="25"/>
      <c r="P4391" s="25"/>
      <c r="Q4391" s="25"/>
      <c r="R4391" s="25"/>
      <c r="S4391" s="25"/>
      <c r="Z4391" s="25"/>
      <c r="AA4391" s="25"/>
      <c r="AB4391" s="25"/>
      <c r="AC4391" s="25"/>
      <c r="AD4391" s="25"/>
      <c r="AF4391" s="25"/>
      <c r="AG4391" s="25"/>
    </row>
    <row r="4392" spans="14:33" x14ac:dyDescent="0.3">
      <c r="N4392" s="25"/>
      <c r="O4392" s="25"/>
      <c r="P4392" s="25"/>
      <c r="Q4392" s="25"/>
      <c r="R4392" s="25"/>
      <c r="S4392" s="25"/>
      <c r="Z4392" s="25"/>
      <c r="AA4392" s="25"/>
      <c r="AB4392" s="25"/>
      <c r="AC4392" s="25"/>
      <c r="AD4392" s="25"/>
      <c r="AF4392" s="25"/>
      <c r="AG4392" s="25"/>
    </row>
    <row r="4393" spans="14:33" x14ac:dyDescent="0.3">
      <c r="N4393" s="25"/>
      <c r="O4393" s="25"/>
      <c r="P4393" s="25"/>
      <c r="Q4393" s="25"/>
      <c r="R4393" s="25"/>
      <c r="S4393" s="25"/>
      <c r="Z4393" s="25"/>
      <c r="AA4393" s="25"/>
      <c r="AB4393" s="25"/>
      <c r="AC4393" s="25"/>
      <c r="AD4393" s="25"/>
      <c r="AF4393" s="25"/>
      <c r="AG4393" s="25"/>
    </row>
    <row r="4394" spans="14:33" x14ac:dyDescent="0.3">
      <c r="N4394" s="25"/>
      <c r="O4394" s="25"/>
      <c r="P4394" s="25"/>
      <c r="Q4394" s="25"/>
      <c r="R4394" s="25"/>
      <c r="S4394" s="25"/>
      <c r="Z4394" s="25"/>
      <c r="AA4394" s="25"/>
      <c r="AB4394" s="25"/>
      <c r="AC4394" s="25"/>
      <c r="AD4394" s="25"/>
      <c r="AF4394" s="25"/>
      <c r="AG4394" s="25"/>
    </row>
    <row r="4395" spans="14:33" x14ac:dyDescent="0.3">
      <c r="N4395" s="25"/>
      <c r="O4395" s="25"/>
      <c r="P4395" s="25"/>
      <c r="Q4395" s="25"/>
      <c r="R4395" s="25"/>
      <c r="S4395" s="25"/>
      <c r="Z4395" s="25"/>
      <c r="AA4395" s="25"/>
      <c r="AB4395" s="25"/>
      <c r="AC4395" s="25"/>
      <c r="AD4395" s="25"/>
      <c r="AF4395" s="25"/>
      <c r="AG4395" s="25"/>
    </row>
    <row r="4396" spans="14:33" x14ac:dyDescent="0.3">
      <c r="N4396" s="25"/>
      <c r="O4396" s="25"/>
      <c r="P4396" s="25"/>
      <c r="Q4396" s="25"/>
      <c r="R4396" s="25"/>
      <c r="S4396" s="25"/>
      <c r="Z4396" s="25"/>
      <c r="AA4396" s="25"/>
      <c r="AB4396" s="25"/>
      <c r="AC4396" s="25"/>
      <c r="AD4396" s="25"/>
      <c r="AF4396" s="25"/>
      <c r="AG4396" s="25"/>
    </row>
    <row r="4397" spans="14:33" x14ac:dyDescent="0.3">
      <c r="N4397" s="25"/>
      <c r="O4397" s="25"/>
      <c r="P4397" s="25"/>
      <c r="Q4397" s="25"/>
      <c r="R4397" s="25"/>
      <c r="S4397" s="25"/>
      <c r="Z4397" s="25"/>
      <c r="AA4397" s="25"/>
      <c r="AB4397" s="25"/>
      <c r="AC4397" s="25"/>
      <c r="AD4397" s="25"/>
      <c r="AF4397" s="25"/>
      <c r="AG4397" s="25"/>
    </row>
    <row r="4398" spans="14:33" x14ac:dyDescent="0.3">
      <c r="N4398" s="25"/>
      <c r="O4398" s="25"/>
      <c r="P4398" s="25"/>
      <c r="Q4398" s="25"/>
      <c r="R4398" s="25"/>
      <c r="S4398" s="25"/>
      <c r="Z4398" s="25"/>
      <c r="AA4398" s="25"/>
      <c r="AB4398" s="25"/>
      <c r="AC4398" s="25"/>
      <c r="AD4398" s="25"/>
      <c r="AF4398" s="25"/>
      <c r="AG4398" s="25"/>
    </row>
    <row r="4399" spans="14:33" x14ac:dyDescent="0.3">
      <c r="N4399" s="25"/>
      <c r="O4399" s="25"/>
      <c r="P4399" s="25"/>
      <c r="Q4399" s="25"/>
      <c r="R4399" s="25"/>
      <c r="S4399" s="25"/>
      <c r="Z4399" s="25"/>
      <c r="AA4399" s="25"/>
      <c r="AB4399" s="25"/>
      <c r="AC4399" s="25"/>
      <c r="AD4399" s="25"/>
      <c r="AF4399" s="25"/>
      <c r="AG4399" s="25"/>
    </row>
    <row r="4400" spans="14:33" x14ac:dyDescent="0.3">
      <c r="N4400" s="25"/>
      <c r="O4400" s="25"/>
      <c r="P4400" s="25"/>
      <c r="Q4400" s="25"/>
      <c r="R4400" s="25"/>
      <c r="S4400" s="25"/>
      <c r="Z4400" s="25"/>
      <c r="AA4400" s="25"/>
      <c r="AB4400" s="25"/>
      <c r="AC4400" s="25"/>
      <c r="AD4400" s="25"/>
      <c r="AF4400" s="25"/>
      <c r="AG4400" s="25"/>
    </row>
    <row r="4401" spans="14:33" x14ac:dyDescent="0.3">
      <c r="N4401" s="25"/>
      <c r="O4401" s="25"/>
      <c r="P4401" s="25"/>
      <c r="Q4401" s="25"/>
      <c r="R4401" s="25"/>
      <c r="S4401" s="25"/>
      <c r="Z4401" s="25"/>
      <c r="AA4401" s="25"/>
      <c r="AB4401" s="25"/>
      <c r="AC4401" s="25"/>
      <c r="AD4401" s="25"/>
      <c r="AF4401" s="25"/>
      <c r="AG4401" s="25"/>
    </row>
    <row r="4402" spans="14:33" x14ac:dyDescent="0.3">
      <c r="N4402" s="25"/>
      <c r="O4402" s="25"/>
      <c r="P4402" s="25"/>
      <c r="Q4402" s="25"/>
      <c r="R4402" s="25"/>
      <c r="S4402" s="25"/>
      <c r="Z4402" s="25"/>
      <c r="AA4402" s="25"/>
      <c r="AB4402" s="25"/>
      <c r="AC4402" s="25"/>
      <c r="AD4402" s="25"/>
      <c r="AF4402" s="25"/>
      <c r="AG4402" s="25"/>
    </row>
    <row r="4403" spans="14:33" x14ac:dyDescent="0.3">
      <c r="N4403" s="25"/>
      <c r="O4403" s="25"/>
      <c r="P4403" s="25"/>
      <c r="Q4403" s="25"/>
      <c r="R4403" s="25"/>
      <c r="S4403" s="25"/>
      <c r="Z4403" s="25"/>
      <c r="AA4403" s="25"/>
      <c r="AB4403" s="25"/>
      <c r="AC4403" s="25"/>
      <c r="AD4403" s="25"/>
      <c r="AF4403" s="25"/>
      <c r="AG4403" s="25"/>
    </row>
    <row r="4404" spans="14:33" x14ac:dyDescent="0.3">
      <c r="N4404" s="25"/>
      <c r="O4404" s="25"/>
      <c r="P4404" s="25"/>
      <c r="Q4404" s="25"/>
      <c r="R4404" s="25"/>
      <c r="S4404" s="25"/>
      <c r="Z4404" s="25"/>
      <c r="AA4404" s="25"/>
      <c r="AB4404" s="25"/>
      <c r="AC4404" s="25"/>
      <c r="AD4404" s="25"/>
      <c r="AF4404" s="25"/>
      <c r="AG4404" s="25"/>
    </row>
    <row r="4405" spans="14:33" x14ac:dyDescent="0.3">
      <c r="N4405" s="25"/>
      <c r="O4405" s="25"/>
      <c r="P4405" s="25"/>
      <c r="Q4405" s="25"/>
      <c r="R4405" s="25"/>
      <c r="S4405" s="25"/>
      <c r="Z4405" s="25"/>
      <c r="AA4405" s="25"/>
      <c r="AB4405" s="25"/>
      <c r="AC4405" s="25"/>
      <c r="AD4405" s="25"/>
      <c r="AF4405" s="25"/>
      <c r="AG4405" s="25"/>
    </row>
    <row r="4406" spans="14:33" x14ac:dyDescent="0.3">
      <c r="N4406" s="25"/>
      <c r="O4406" s="25"/>
      <c r="P4406" s="25"/>
      <c r="Q4406" s="25"/>
      <c r="R4406" s="25"/>
      <c r="S4406" s="25"/>
      <c r="Z4406" s="25"/>
      <c r="AA4406" s="25"/>
      <c r="AB4406" s="25"/>
      <c r="AC4406" s="25"/>
      <c r="AD4406" s="25"/>
      <c r="AF4406" s="25"/>
      <c r="AG4406" s="25"/>
    </row>
    <row r="4407" spans="14:33" x14ac:dyDescent="0.3">
      <c r="N4407" s="25"/>
      <c r="O4407" s="25"/>
      <c r="P4407" s="25"/>
      <c r="Q4407" s="25"/>
      <c r="R4407" s="25"/>
      <c r="S4407" s="25"/>
      <c r="Z4407" s="25"/>
      <c r="AA4407" s="25"/>
      <c r="AB4407" s="25"/>
      <c r="AC4407" s="25"/>
      <c r="AD4407" s="25"/>
      <c r="AF4407" s="25"/>
      <c r="AG4407" s="25"/>
    </row>
    <row r="4408" spans="14:33" x14ac:dyDescent="0.3">
      <c r="N4408" s="25"/>
      <c r="O4408" s="25"/>
      <c r="P4408" s="25"/>
      <c r="Q4408" s="25"/>
      <c r="R4408" s="25"/>
      <c r="S4408" s="25"/>
      <c r="Z4408" s="25"/>
      <c r="AA4408" s="25"/>
      <c r="AB4408" s="25"/>
      <c r="AC4408" s="25"/>
      <c r="AD4408" s="25"/>
      <c r="AF4408" s="25"/>
      <c r="AG4408" s="25"/>
    </row>
    <row r="4409" spans="14:33" x14ac:dyDescent="0.3">
      <c r="N4409" s="25"/>
      <c r="O4409" s="25"/>
      <c r="P4409" s="25"/>
      <c r="Q4409" s="25"/>
      <c r="R4409" s="25"/>
      <c r="S4409" s="25"/>
      <c r="Z4409" s="25"/>
      <c r="AA4409" s="25"/>
      <c r="AB4409" s="25"/>
      <c r="AC4409" s="25"/>
      <c r="AD4409" s="25"/>
      <c r="AF4409" s="25"/>
      <c r="AG4409" s="25"/>
    </row>
    <row r="4410" spans="14:33" x14ac:dyDescent="0.3">
      <c r="N4410" s="25"/>
      <c r="O4410" s="25"/>
      <c r="P4410" s="25"/>
      <c r="Q4410" s="25"/>
      <c r="R4410" s="25"/>
      <c r="S4410" s="25"/>
      <c r="Z4410" s="25"/>
      <c r="AA4410" s="25"/>
      <c r="AB4410" s="25"/>
      <c r="AC4410" s="25"/>
      <c r="AD4410" s="25"/>
      <c r="AF4410" s="25"/>
      <c r="AG4410" s="25"/>
    </row>
    <row r="4411" spans="14:33" x14ac:dyDescent="0.3">
      <c r="N4411" s="25"/>
      <c r="O4411" s="25"/>
      <c r="P4411" s="25"/>
      <c r="Q4411" s="25"/>
      <c r="R4411" s="25"/>
      <c r="S4411" s="25"/>
      <c r="Z4411" s="25"/>
      <c r="AA4411" s="25"/>
      <c r="AB4411" s="25"/>
      <c r="AC4411" s="25"/>
      <c r="AD4411" s="25"/>
      <c r="AF4411" s="25"/>
      <c r="AG4411" s="25"/>
    </row>
    <row r="4412" spans="14:33" x14ac:dyDescent="0.3">
      <c r="N4412" s="25"/>
      <c r="O4412" s="25"/>
      <c r="P4412" s="25"/>
      <c r="Q4412" s="25"/>
      <c r="R4412" s="25"/>
      <c r="S4412" s="25"/>
      <c r="Z4412" s="25"/>
      <c r="AA4412" s="25"/>
      <c r="AB4412" s="25"/>
      <c r="AC4412" s="25"/>
      <c r="AD4412" s="25"/>
      <c r="AF4412" s="25"/>
      <c r="AG4412" s="25"/>
    </row>
    <row r="4413" spans="14:33" x14ac:dyDescent="0.3">
      <c r="N4413" s="25"/>
      <c r="O4413" s="25"/>
      <c r="P4413" s="25"/>
      <c r="Q4413" s="25"/>
      <c r="R4413" s="25"/>
      <c r="S4413" s="25"/>
      <c r="Z4413" s="25"/>
      <c r="AA4413" s="25"/>
      <c r="AB4413" s="25"/>
      <c r="AC4413" s="25"/>
      <c r="AD4413" s="25"/>
      <c r="AF4413" s="25"/>
      <c r="AG4413" s="25"/>
    </row>
    <row r="4414" spans="14:33" x14ac:dyDescent="0.3">
      <c r="N4414" s="25"/>
      <c r="O4414" s="25"/>
      <c r="P4414" s="25"/>
      <c r="Q4414" s="25"/>
      <c r="R4414" s="25"/>
      <c r="S4414" s="25"/>
      <c r="Z4414" s="25"/>
      <c r="AA4414" s="25"/>
      <c r="AB4414" s="25"/>
      <c r="AC4414" s="25"/>
      <c r="AD4414" s="25"/>
      <c r="AF4414" s="25"/>
      <c r="AG4414" s="25"/>
    </row>
    <row r="4415" spans="14:33" x14ac:dyDescent="0.3">
      <c r="N4415" s="25"/>
      <c r="O4415" s="25"/>
      <c r="P4415" s="25"/>
      <c r="Q4415" s="25"/>
      <c r="R4415" s="25"/>
      <c r="S4415" s="25"/>
      <c r="Z4415" s="25"/>
      <c r="AA4415" s="25"/>
      <c r="AB4415" s="25"/>
      <c r="AC4415" s="25"/>
      <c r="AD4415" s="25"/>
      <c r="AF4415" s="25"/>
      <c r="AG4415" s="25"/>
    </row>
    <row r="4416" spans="14:33" x14ac:dyDescent="0.3">
      <c r="N4416" s="25"/>
      <c r="O4416" s="25"/>
      <c r="P4416" s="25"/>
      <c r="Q4416" s="25"/>
      <c r="R4416" s="25"/>
      <c r="S4416" s="25"/>
      <c r="Z4416" s="25"/>
      <c r="AA4416" s="25"/>
      <c r="AB4416" s="25"/>
      <c r="AC4416" s="25"/>
      <c r="AD4416" s="25"/>
      <c r="AF4416" s="25"/>
      <c r="AG4416" s="25"/>
    </row>
    <row r="4417" spans="14:33" x14ac:dyDescent="0.3">
      <c r="N4417" s="25"/>
      <c r="O4417" s="25"/>
      <c r="P4417" s="25"/>
      <c r="Q4417" s="25"/>
      <c r="R4417" s="25"/>
      <c r="S4417" s="25"/>
      <c r="Z4417" s="25"/>
      <c r="AA4417" s="25"/>
      <c r="AB4417" s="25"/>
      <c r="AC4417" s="25"/>
      <c r="AD4417" s="25"/>
      <c r="AF4417" s="25"/>
      <c r="AG4417" s="25"/>
    </row>
    <row r="4418" spans="14:33" x14ac:dyDescent="0.3">
      <c r="N4418" s="25"/>
      <c r="O4418" s="25"/>
      <c r="P4418" s="25"/>
      <c r="Q4418" s="25"/>
      <c r="R4418" s="25"/>
      <c r="S4418" s="25"/>
      <c r="Z4418" s="25"/>
      <c r="AA4418" s="25"/>
      <c r="AB4418" s="25"/>
      <c r="AC4418" s="25"/>
      <c r="AD4418" s="25"/>
      <c r="AF4418" s="25"/>
      <c r="AG4418" s="25"/>
    </row>
    <row r="4419" spans="14:33" x14ac:dyDescent="0.3">
      <c r="N4419" s="25"/>
      <c r="O4419" s="25"/>
      <c r="P4419" s="25"/>
      <c r="Q4419" s="25"/>
      <c r="R4419" s="25"/>
      <c r="S4419" s="25"/>
      <c r="Z4419" s="25"/>
      <c r="AA4419" s="25"/>
      <c r="AB4419" s="25"/>
      <c r="AC4419" s="25"/>
      <c r="AD4419" s="25"/>
      <c r="AF4419" s="25"/>
      <c r="AG4419" s="25"/>
    </row>
    <row r="4420" spans="14:33" x14ac:dyDescent="0.3">
      <c r="N4420" s="25"/>
      <c r="O4420" s="25"/>
      <c r="P4420" s="25"/>
      <c r="Q4420" s="25"/>
      <c r="R4420" s="25"/>
      <c r="S4420" s="25"/>
      <c r="Z4420" s="25"/>
      <c r="AA4420" s="25"/>
      <c r="AB4420" s="25"/>
      <c r="AC4420" s="25"/>
      <c r="AD4420" s="25"/>
      <c r="AF4420" s="25"/>
      <c r="AG4420" s="25"/>
    </row>
    <row r="4421" spans="14:33" x14ac:dyDescent="0.3">
      <c r="N4421" s="25"/>
      <c r="O4421" s="25"/>
      <c r="P4421" s="25"/>
      <c r="Q4421" s="25"/>
      <c r="R4421" s="25"/>
      <c r="S4421" s="25"/>
      <c r="Z4421" s="25"/>
      <c r="AA4421" s="25"/>
      <c r="AB4421" s="25"/>
      <c r="AC4421" s="25"/>
      <c r="AD4421" s="25"/>
      <c r="AF4421" s="25"/>
      <c r="AG4421" s="25"/>
    </row>
    <row r="4422" spans="14:33" x14ac:dyDescent="0.3">
      <c r="N4422" s="25"/>
      <c r="O4422" s="25"/>
      <c r="P4422" s="25"/>
      <c r="Q4422" s="25"/>
      <c r="R4422" s="25"/>
      <c r="S4422" s="25"/>
      <c r="Z4422" s="25"/>
      <c r="AA4422" s="25"/>
      <c r="AB4422" s="25"/>
      <c r="AC4422" s="25"/>
      <c r="AD4422" s="25"/>
      <c r="AF4422" s="25"/>
      <c r="AG4422" s="25"/>
    </row>
    <row r="4423" spans="14:33" x14ac:dyDescent="0.3">
      <c r="N4423" s="25"/>
      <c r="O4423" s="25"/>
      <c r="P4423" s="25"/>
      <c r="Q4423" s="25"/>
      <c r="R4423" s="25"/>
      <c r="S4423" s="25"/>
      <c r="Z4423" s="25"/>
      <c r="AA4423" s="25"/>
      <c r="AB4423" s="25"/>
      <c r="AC4423" s="25"/>
      <c r="AD4423" s="25"/>
      <c r="AF4423" s="25"/>
      <c r="AG4423" s="25"/>
    </row>
    <row r="4424" spans="14:33" x14ac:dyDescent="0.3">
      <c r="N4424" s="25"/>
      <c r="O4424" s="25"/>
      <c r="P4424" s="25"/>
      <c r="Q4424" s="25"/>
      <c r="R4424" s="25"/>
      <c r="S4424" s="25"/>
      <c r="Z4424" s="25"/>
      <c r="AA4424" s="25"/>
      <c r="AB4424" s="25"/>
      <c r="AC4424" s="25"/>
      <c r="AD4424" s="25"/>
      <c r="AF4424" s="25"/>
      <c r="AG4424" s="25"/>
    </row>
    <row r="4425" spans="14:33" x14ac:dyDescent="0.3">
      <c r="N4425" s="25"/>
      <c r="O4425" s="25"/>
      <c r="P4425" s="25"/>
      <c r="Q4425" s="25"/>
      <c r="R4425" s="25"/>
      <c r="S4425" s="25"/>
      <c r="Z4425" s="25"/>
      <c r="AA4425" s="25"/>
      <c r="AB4425" s="25"/>
      <c r="AC4425" s="25"/>
      <c r="AD4425" s="25"/>
      <c r="AF4425" s="25"/>
      <c r="AG4425" s="25"/>
    </row>
    <row r="4426" spans="14:33" x14ac:dyDescent="0.3">
      <c r="N4426" s="25"/>
      <c r="O4426" s="25"/>
      <c r="P4426" s="25"/>
      <c r="Q4426" s="25"/>
      <c r="R4426" s="25"/>
      <c r="S4426" s="25"/>
      <c r="Z4426" s="25"/>
      <c r="AA4426" s="25"/>
      <c r="AB4426" s="25"/>
      <c r="AC4426" s="25"/>
      <c r="AD4426" s="25"/>
      <c r="AF4426" s="25"/>
      <c r="AG4426" s="25"/>
    </row>
    <row r="4427" spans="14:33" x14ac:dyDescent="0.3">
      <c r="N4427" s="25"/>
      <c r="O4427" s="25"/>
      <c r="P4427" s="25"/>
      <c r="Q4427" s="25"/>
      <c r="R4427" s="25"/>
      <c r="S4427" s="25"/>
      <c r="Z4427" s="25"/>
      <c r="AA4427" s="25"/>
      <c r="AB4427" s="25"/>
      <c r="AC4427" s="25"/>
      <c r="AD4427" s="25"/>
      <c r="AF4427" s="25"/>
      <c r="AG4427" s="25"/>
    </row>
    <row r="4428" spans="14:33" x14ac:dyDescent="0.3">
      <c r="N4428" s="25"/>
      <c r="O4428" s="25"/>
      <c r="P4428" s="25"/>
      <c r="Q4428" s="25"/>
      <c r="R4428" s="25"/>
      <c r="S4428" s="25"/>
      <c r="Z4428" s="25"/>
      <c r="AA4428" s="25"/>
      <c r="AB4428" s="25"/>
      <c r="AC4428" s="25"/>
      <c r="AD4428" s="25"/>
      <c r="AF4428" s="25"/>
      <c r="AG4428" s="25"/>
    </row>
    <row r="4429" spans="14:33" x14ac:dyDescent="0.3">
      <c r="N4429" s="25"/>
      <c r="O4429" s="25"/>
      <c r="P4429" s="25"/>
      <c r="Q4429" s="25"/>
      <c r="R4429" s="25"/>
      <c r="S4429" s="25"/>
      <c r="Z4429" s="25"/>
      <c r="AA4429" s="25"/>
      <c r="AB4429" s="25"/>
      <c r="AC4429" s="25"/>
      <c r="AD4429" s="25"/>
      <c r="AF4429" s="25"/>
      <c r="AG4429" s="25"/>
    </row>
    <row r="4430" spans="14:33" x14ac:dyDescent="0.3">
      <c r="N4430" s="25"/>
      <c r="O4430" s="25"/>
      <c r="P4430" s="25"/>
      <c r="Q4430" s="25"/>
      <c r="R4430" s="25"/>
      <c r="S4430" s="25"/>
      <c r="Z4430" s="25"/>
      <c r="AA4430" s="25"/>
      <c r="AB4430" s="25"/>
      <c r="AC4430" s="25"/>
      <c r="AD4430" s="25"/>
      <c r="AF4430" s="25"/>
      <c r="AG4430" s="25"/>
    </row>
    <row r="4431" spans="14:33" x14ac:dyDescent="0.3">
      <c r="N4431" s="25"/>
      <c r="O4431" s="25"/>
      <c r="P4431" s="25"/>
      <c r="Q4431" s="25"/>
      <c r="R4431" s="25"/>
      <c r="S4431" s="25"/>
      <c r="Z4431" s="25"/>
      <c r="AA4431" s="25"/>
      <c r="AB4431" s="25"/>
      <c r="AC4431" s="25"/>
      <c r="AD4431" s="25"/>
      <c r="AF4431" s="25"/>
      <c r="AG4431" s="25"/>
    </row>
    <row r="4432" spans="14:33" x14ac:dyDescent="0.3">
      <c r="N4432" s="25"/>
      <c r="O4432" s="25"/>
      <c r="P4432" s="25"/>
      <c r="Q4432" s="25"/>
      <c r="R4432" s="25"/>
      <c r="S4432" s="25"/>
      <c r="Z4432" s="25"/>
      <c r="AA4432" s="25"/>
      <c r="AB4432" s="25"/>
      <c r="AC4432" s="25"/>
      <c r="AD4432" s="25"/>
      <c r="AF4432" s="25"/>
      <c r="AG4432" s="25"/>
    </row>
    <row r="4433" spans="14:33" x14ac:dyDescent="0.3">
      <c r="N4433" s="25"/>
      <c r="O4433" s="25"/>
      <c r="P4433" s="25"/>
      <c r="Q4433" s="25"/>
      <c r="R4433" s="25"/>
      <c r="S4433" s="25"/>
      <c r="Z4433" s="25"/>
      <c r="AA4433" s="25"/>
      <c r="AB4433" s="25"/>
      <c r="AC4433" s="25"/>
      <c r="AD4433" s="25"/>
      <c r="AF4433" s="25"/>
      <c r="AG4433" s="25"/>
    </row>
    <row r="4434" spans="14:33" x14ac:dyDescent="0.3">
      <c r="N4434" s="25"/>
      <c r="O4434" s="25"/>
      <c r="P4434" s="25"/>
      <c r="Q4434" s="25"/>
      <c r="R4434" s="25"/>
      <c r="S4434" s="25"/>
      <c r="Z4434" s="25"/>
      <c r="AA4434" s="25"/>
      <c r="AB4434" s="25"/>
      <c r="AC4434" s="25"/>
      <c r="AD4434" s="25"/>
      <c r="AF4434" s="25"/>
      <c r="AG4434" s="25"/>
    </row>
    <row r="4435" spans="14:33" x14ac:dyDescent="0.3">
      <c r="N4435" s="25"/>
      <c r="O4435" s="25"/>
      <c r="P4435" s="25"/>
      <c r="Q4435" s="25"/>
      <c r="R4435" s="25"/>
      <c r="S4435" s="25"/>
      <c r="Z4435" s="25"/>
      <c r="AA4435" s="25"/>
      <c r="AB4435" s="25"/>
      <c r="AC4435" s="25"/>
      <c r="AD4435" s="25"/>
      <c r="AF4435" s="25"/>
      <c r="AG4435" s="25"/>
    </row>
    <row r="4436" spans="14:33" x14ac:dyDescent="0.3">
      <c r="N4436" s="25"/>
      <c r="O4436" s="25"/>
      <c r="P4436" s="25"/>
      <c r="Q4436" s="25"/>
      <c r="R4436" s="25"/>
      <c r="S4436" s="25"/>
      <c r="Z4436" s="25"/>
      <c r="AA4436" s="25"/>
      <c r="AB4436" s="25"/>
      <c r="AC4436" s="25"/>
      <c r="AD4436" s="25"/>
      <c r="AF4436" s="25"/>
      <c r="AG4436" s="25"/>
    </row>
    <row r="4437" spans="14:33" x14ac:dyDescent="0.3">
      <c r="N4437" s="25"/>
      <c r="O4437" s="25"/>
      <c r="P4437" s="25"/>
      <c r="Q4437" s="25"/>
      <c r="R4437" s="25"/>
      <c r="S4437" s="25"/>
      <c r="Z4437" s="25"/>
      <c r="AA4437" s="25"/>
      <c r="AB4437" s="25"/>
      <c r="AC4437" s="25"/>
      <c r="AD4437" s="25"/>
      <c r="AF4437" s="25"/>
      <c r="AG4437" s="25"/>
    </row>
    <row r="4438" spans="14:33" x14ac:dyDescent="0.3">
      <c r="N4438" s="25"/>
      <c r="O4438" s="25"/>
      <c r="P4438" s="25"/>
      <c r="Q4438" s="25"/>
      <c r="R4438" s="25"/>
      <c r="S4438" s="25"/>
      <c r="Z4438" s="25"/>
      <c r="AA4438" s="25"/>
      <c r="AB4438" s="25"/>
      <c r="AC4438" s="25"/>
      <c r="AD4438" s="25"/>
      <c r="AF4438" s="25"/>
      <c r="AG4438" s="25"/>
    </row>
    <row r="4439" spans="14:33" x14ac:dyDescent="0.3">
      <c r="N4439" s="25"/>
      <c r="O4439" s="25"/>
      <c r="P4439" s="25"/>
      <c r="Q4439" s="25"/>
      <c r="R4439" s="25"/>
      <c r="S4439" s="25"/>
      <c r="Z4439" s="25"/>
      <c r="AA4439" s="25"/>
      <c r="AB4439" s="25"/>
      <c r="AC4439" s="25"/>
      <c r="AD4439" s="25"/>
      <c r="AF4439" s="25"/>
      <c r="AG4439" s="25"/>
    </row>
    <row r="4440" spans="14:33" x14ac:dyDescent="0.3">
      <c r="N4440" s="25"/>
      <c r="O4440" s="25"/>
      <c r="P4440" s="25"/>
      <c r="Q4440" s="25"/>
      <c r="R4440" s="25"/>
      <c r="S4440" s="25"/>
      <c r="Z4440" s="25"/>
      <c r="AA4440" s="25"/>
      <c r="AB4440" s="25"/>
      <c r="AC4440" s="25"/>
      <c r="AD4440" s="25"/>
      <c r="AF4440" s="25"/>
      <c r="AG4440" s="25"/>
    </row>
    <row r="4441" spans="14:33" x14ac:dyDescent="0.3">
      <c r="N4441" s="25"/>
      <c r="O4441" s="25"/>
      <c r="P4441" s="25"/>
      <c r="Q4441" s="25"/>
      <c r="R4441" s="25"/>
      <c r="S4441" s="25"/>
      <c r="Z4441" s="25"/>
      <c r="AA4441" s="25"/>
      <c r="AB4441" s="25"/>
      <c r="AC4441" s="25"/>
      <c r="AD4441" s="25"/>
      <c r="AF4441" s="25"/>
      <c r="AG4441" s="25"/>
    </row>
    <row r="4442" spans="14:33" x14ac:dyDescent="0.3">
      <c r="N4442" s="25"/>
      <c r="O4442" s="25"/>
      <c r="P4442" s="25"/>
      <c r="Q4442" s="25"/>
      <c r="R4442" s="25"/>
      <c r="S4442" s="25"/>
      <c r="Z4442" s="25"/>
      <c r="AA4442" s="25"/>
      <c r="AB4442" s="25"/>
      <c r="AC4442" s="25"/>
      <c r="AD4442" s="25"/>
      <c r="AF4442" s="25"/>
      <c r="AG4442" s="25"/>
    </row>
    <row r="4443" spans="14:33" x14ac:dyDescent="0.3">
      <c r="N4443" s="25"/>
      <c r="O4443" s="25"/>
      <c r="P4443" s="25"/>
      <c r="Q4443" s="25"/>
      <c r="R4443" s="25"/>
      <c r="S4443" s="25"/>
      <c r="Z4443" s="25"/>
      <c r="AA4443" s="25"/>
      <c r="AB4443" s="25"/>
      <c r="AC4443" s="25"/>
      <c r="AD4443" s="25"/>
      <c r="AF4443" s="25"/>
      <c r="AG4443" s="25"/>
    </row>
    <row r="4444" spans="14:33" x14ac:dyDescent="0.3">
      <c r="N4444" s="25"/>
      <c r="O4444" s="25"/>
      <c r="P4444" s="25"/>
      <c r="Q4444" s="25"/>
      <c r="R4444" s="25"/>
      <c r="S4444" s="25"/>
      <c r="Z4444" s="25"/>
      <c r="AA4444" s="25"/>
      <c r="AB4444" s="25"/>
      <c r="AC4444" s="25"/>
      <c r="AD4444" s="25"/>
      <c r="AF4444" s="25"/>
      <c r="AG4444" s="25"/>
    </row>
    <row r="4445" spans="14:33" x14ac:dyDescent="0.3">
      <c r="N4445" s="25"/>
      <c r="O4445" s="25"/>
      <c r="P4445" s="25"/>
      <c r="Q4445" s="25"/>
      <c r="R4445" s="25"/>
      <c r="S4445" s="25"/>
      <c r="Z4445" s="25"/>
      <c r="AA4445" s="25"/>
      <c r="AB4445" s="25"/>
      <c r="AC4445" s="25"/>
      <c r="AD4445" s="25"/>
      <c r="AF4445" s="25"/>
      <c r="AG4445" s="25"/>
    </row>
    <row r="4446" spans="14:33" x14ac:dyDescent="0.3">
      <c r="N4446" s="25"/>
      <c r="O4446" s="25"/>
      <c r="P4446" s="25"/>
      <c r="Q4446" s="25"/>
      <c r="R4446" s="25"/>
      <c r="S4446" s="25"/>
      <c r="Z4446" s="25"/>
      <c r="AA4446" s="25"/>
      <c r="AB4446" s="25"/>
      <c r="AC4446" s="25"/>
      <c r="AD4446" s="25"/>
      <c r="AF4446" s="25"/>
      <c r="AG4446" s="25"/>
    </row>
    <row r="4447" spans="14:33" x14ac:dyDescent="0.3">
      <c r="N4447" s="25"/>
      <c r="O4447" s="25"/>
      <c r="P4447" s="25"/>
      <c r="Q4447" s="25"/>
      <c r="R4447" s="25"/>
      <c r="S4447" s="25"/>
      <c r="Z4447" s="25"/>
      <c r="AA4447" s="25"/>
      <c r="AB4447" s="25"/>
      <c r="AC4447" s="25"/>
      <c r="AD4447" s="25"/>
      <c r="AF4447" s="25"/>
      <c r="AG4447" s="25"/>
    </row>
    <row r="4448" spans="14:33" x14ac:dyDescent="0.3">
      <c r="N4448" s="25"/>
      <c r="O4448" s="25"/>
      <c r="P4448" s="25"/>
      <c r="Q4448" s="25"/>
      <c r="R4448" s="25"/>
      <c r="S4448" s="25"/>
      <c r="Z4448" s="25"/>
      <c r="AA4448" s="25"/>
      <c r="AB4448" s="25"/>
      <c r="AC4448" s="25"/>
      <c r="AD4448" s="25"/>
      <c r="AF4448" s="25"/>
      <c r="AG4448" s="25"/>
    </row>
    <row r="4449" spans="14:33" x14ac:dyDescent="0.3">
      <c r="N4449" s="25"/>
      <c r="O4449" s="25"/>
      <c r="P4449" s="25"/>
      <c r="Q4449" s="25"/>
      <c r="R4449" s="25"/>
      <c r="S4449" s="25"/>
      <c r="Z4449" s="25"/>
      <c r="AA4449" s="25"/>
      <c r="AB4449" s="25"/>
      <c r="AC4449" s="25"/>
      <c r="AD4449" s="25"/>
      <c r="AF4449" s="25"/>
      <c r="AG4449" s="25"/>
    </row>
    <row r="4450" spans="14:33" x14ac:dyDescent="0.3">
      <c r="N4450" s="25"/>
      <c r="O4450" s="25"/>
      <c r="P4450" s="25"/>
      <c r="Q4450" s="25"/>
      <c r="R4450" s="25"/>
      <c r="S4450" s="25"/>
      <c r="Z4450" s="25"/>
      <c r="AA4450" s="25"/>
      <c r="AB4450" s="25"/>
      <c r="AC4450" s="25"/>
      <c r="AD4450" s="25"/>
      <c r="AF4450" s="25"/>
      <c r="AG4450" s="25"/>
    </row>
    <row r="4451" spans="14:33" x14ac:dyDescent="0.3">
      <c r="N4451" s="25"/>
      <c r="O4451" s="25"/>
      <c r="P4451" s="25"/>
      <c r="Q4451" s="25"/>
      <c r="R4451" s="25"/>
      <c r="S4451" s="25"/>
      <c r="Z4451" s="25"/>
      <c r="AA4451" s="25"/>
      <c r="AB4451" s="25"/>
      <c r="AC4451" s="25"/>
      <c r="AD4451" s="25"/>
      <c r="AF4451" s="25"/>
      <c r="AG4451" s="25"/>
    </row>
    <row r="4452" spans="14:33" x14ac:dyDescent="0.3">
      <c r="N4452" s="25"/>
      <c r="O4452" s="25"/>
      <c r="P4452" s="25"/>
      <c r="Q4452" s="25"/>
      <c r="R4452" s="25"/>
      <c r="S4452" s="25"/>
      <c r="Z4452" s="25"/>
      <c r="AA4452" s="25"/>
      <c r="AB4452" s="25"/>
      <c r="AC4452" s="25"/>
      <c r="AD4452" s="25"/>
      <c r="AF4452" s="25"/>
      <c r="AG4452" s="25"/>
    </row>
    <row r="4453" spans="14:33" x14ac:dyDescent="0.3">
      <c r="N4453" s="25"/>
      <c r="O4453" s="25"/>
      <c r="P4453" s="25"/>
      <c r="Q4453" s="25"/>
      <c r="R4453" s="25"/>
      <c r="S4453" s="25"/>
      <c r="Z4453" s="25"/>
      <c r="AA4453" s="25"/>
      <c r="AB4453" s="25"/>
      <c r="AC4453" s="25"/>
      <c r="AD4453" s="25"/>
      <c r="AF4453" s="25"/>
      <c r="AG4453" s="25"/>
    </row>
    <row r="4454" spans="14:33" x14ac:dyDescent="0.3">
      <c r="N4454" s="25"/>
      <c r="O4454" s="25"/>
      <c r="P4454" s="25"/>
      <c r="Q4454" s="25"/>
      <c r="R4454" s="25"/>
      <c r="S4454" s="25"/>
      <c r="Z4454" s="25"/>
      <c r="AA4454" s="25"/>
      <c r="AB4454" s="25"/>
      <c r="AC4454" s="25"/>
      <c r="AD4454" s="25"/>
      <c r="AF4454" s="25"/>
      <c r="AG4454" s="25"/>
    </row>
    <row r="4455" spans="14:33" x14ac:dyDescent="0.3">
      <c r="N4455" s="25"/>
      <c r="O4455" s="25"/>
      <c r="P4455" s="25"/>
      <c r="Q4455" s="25"/>
      <c r="R4455" s="25"/>
      <c r="S4455" s="25"/>
      <c r="Z4455" s="25"/>
      <c r="AA4455" s="25"/>
      <c r="AB4455" s="25"/>
      <c r="AC4455" s="25"/>
      <c r="AD4455" s="25"/>
      <c r="AF4455" s="25"/>
      <c r="AG4455" s="25"/>
    </row>
    <row r="4456" spans="14:33" x14ac:dyDescent="0.3">
      <c r="N4456" s="25"/>
      <c r="O4456" s="25"/>
      <c r="P4456" s="25"/>
      <c r="Q4456" s="25"/>
      <c r="R4456" s="25"/>
      <c r="S4456" s="25"/>
      <c r="Z4456" s="25"/>
      <c r="AA4456" s="25"/>
      <c r="AB4456" s="25"/>
      <c r="AC4456" s="25"/>
      <c r="AD4456" s="25"/>
      <c r="AF4456" s="25"/>
      <c r="AG4456" s="25"/>
    </row>
    <row r="4457" spans="14:33" x14ac:dyDescent="0.3">
      <c r="N4457" s="25"/>
      <c r="O4457" s="25"/>
      <c r="P4457" s="25"/>
      <c r="Q4457" s="25"/>
      <c r="R4457" s="25"/>
      <c r="S4457" s="25"/>
      <c r="Z4457" s="25"/>
      <c r="AA4457" s="25"/>
      <c r="AB4457" s="25"/>
      <c r="AC4457" s="25"/>
      <c r="AD4457" s="25"/>
      <c r="AF4457" s="25"/>
      <c r="AG4457" s="25"/>
    </row>
    <row r="4458" spans="14:33" x14ac:dyDescent="0.3">
      <c r="N4458" s="25"/>
      <c r="O4458" s="25"/>
      <c r="P4458" s="25"/>
      <c r="Q4458" s="25"/>
      <c r="R4458" s="25"/>
      <c r="S4458" s="25"/>
      <c r="Z4458" s="25"/>
      <c r="AA4458" s="25"/>
      <c r="AB4458" s="25"/>
      <c r="AC4458" s="25"/>
      <c r="AD4458" s="25"/>
      <c r="AF4458" s="25"/>
      <c r="AG4458" s="25"/>
    </row>
    <row r="4459" spans="14:33" x14ac:dyDescent="0.3">
      <c r="N4459" s="25"/>
      <c r="O4459" s="25"/>
      <c r="P4459" s="25"/>
      <c r="Q4459" s="25"/>
      <c r="R4459" s="25"/>
      <c r="S4459" s="25"/>
      <c r="Z4459" s="25"/>
      <c r="AA4459" s="25"/>
      <c r="AB4459" s="25"/>
      <c r="AC4459" s="25"/>
      <c r="AD4459" s="25"/>
      <c r="AF4459" s="25"/>
      <c r="AG4459" s="25"/>
    </row>
    <row r="4460" spans="14:33" x14ac:dyDescent="0.3">
      <c r="N4460" s="25"/>
      <c r="O4460" s="25"/>
      <c r="P4460" s="25"/>
      <c r="Q4460" s="25"/>
      <c r="R4460" s="25"/>
      <c r="S4460" s="25"/>
      <c r="Z4460" s="25"/>
      <c r="AA4460" s="25"/>
      <c r="AB4460" s="25"/>
      <c r="AC4460" s="25"/>
      <c r="AD4460" s="25"/>
      <c r="AF4460" s="25"/>
      <c r="AG4460" s="25"/>
    </row>
    <row r="4461" spans="14:33" x14ac:dyDescent="0.3">
      <c r="N4461" s="25"/>
      <c r="O4461" s="25"/>
      <c r="P4461" s="25"/>
      <c r="Q4461" s="25"/>
      <c r="R4461" s="25"/>
      <c r="S4461" s="25"/>
      <c r="Z4461" s="25"/>
      <c r="AA4461" s="25"/>
      <c r="AB4461" s="25"/>
      <c r="AC4461" s="25"/>
      <c r="AD4461" s="25"/>
      <c r="AF4461" s="25"/>
      <c r="AG4461" s="25"/>
    </row>
    <row r="4462" spans="14:33" x14ac:dyDescent="0.3">
      <c r="N4462" s="25"/>
      <c r="O4462" s="25"/>
      <c r="P4462" s="25"/>
      <c r="Q4462" s="25"/>
      <c r="R4462" s="25"/>
      <c r="S4462" s="25"/>
      <c r="Z4462" s="25"/>
      <c r="AA4462" s="25"/>
      <c r="AB4462" s="25"/>
      <c r="AC4462" s="25"/>
      <c r="AD4462" s="25"/>
      <c r="AF4462" s="25"/>
      <c r="AG4462" s="25"/>
    </row>
    <row r="4463" spans="14:33" x14ac:dyDescent="0.3">
      <c r="N4463" s="25"/>
      <c r="O4463" s="25"/>
      <c r="P4463" s="25"/>
      <c r="Q4463" s="25"/>
      <c r="R4463" s="25"/>
      <c r="S4463" s="25"/>
      <c r="Z4463" s="25"/>
      <c r="AA4463" s="25"/>
      <c r="AB4463" s="25"/>
      <c r="AC4463" s="25"/>
      <c r="AD4463" s="25"/>
      <c r="AF4463" s="25"/>
      <c r="AG4463" s="25"/>
    </row>
    <row r="4464" spans="14:33" x14ac:dyDescent="0.3">
      <c r="N4464" s="25"/>
      <c r="O4464" s="25"/>
      <c r="P4464" s="25"/>
      <c r="Q4464" s="25"/>
      <c r="R4464" s="25"/>
      <c r="S4464" s="25"/>
      <c r="Z4464" s="25"/>
      <c r="AA4464" s="25"/>
      <c r="AB4464" s="25"/>
      <c r="AC4464" s="25"/>
      <c r="AD4464" s="25"/>
      <c r="AF4464" s="25"/>
      <c r="AG4464" s="25"/>
    </row>
    <row r="4465" spans="14:33" x14ac:dyDescent="0.3">
      <c r="N4465" s="25"/>
      <c r="O4465" s="25"/>
      <c r="P4465" s="25"/>
      <c r="Q4465" s="25"/>
      <c r="R4465" s="25"/>
      <c r="S4465" s="25"/>
      <c r="Z4465" s="25"/>
      <c r="AA4465" s="25"/>
      <c r="AB4465" s="25"/>
      <c r="AC4465" s="25"/>
      <c r="AD4465" s="25"/>
      <c r="AF4465" s="25"/>
      <c r="AG4465" s="25"/>
    </row>
    <row r="4466" spans="14:33" x14ac:dyDescent="0.3">
      <c r="N4466" s="25"/>
      <c r="O4466" s="25"/>
      <c r="P4466" s="25"/>
      <c r="Q4466" s="25"/>
      <c r="R4466" s="25"/>
      <c r="S4466" s="25"/>
      <c r="Z4466" s="25"/>
      <c r="AA4466" s="25"/>
      <c r="AB4466" s="25"/>
      <c r="AC4466" s="25"/>
      <c r="AD4466" s="25"/>
      <c r="AF4466" s="25"/>
      <c r="AG4466" s="25"/>
    </row>
    <row r="4467" spans="14:33" x14ac:dyDescent="0.3">
      <c r="N4467" s="25"/>
      <c r="O4467" s="25"/>
      <c r="P4467" s="25"/>
      <c r="Q4467" s="25"/>
      <c r="R4467" s="25"/>
      <c r="S4467" s="25"/>
      <c r="Z4467" s="25"/>
      <c r="AA4467" s="25"/>
      <c r="AB4467" s="25"/>
      <c r="AC4467" s="25"/>
      <c r="AD4467" s="25"/>
      <c r="AF4467" s="25"/>
      <c r="AG4467" s="25"/>
    </row>
    <row r="4468" spans="14:33" x14ac:dyDescent="0.3">
      <c r="N4468" s="25"/>
      <c r="O4468" s="25"/>
      <c r="P4468" s="25"/>
      <c r="Q4468" s="25"/>
      <c r="R4468" s="25"/>
      <c r="S4468" s="25"/>
      <c r="Z4468" s="25"/>
      <c r="AA4468" s="25"/>
      <c r="AB4468" s="25"/>
      <c r="AC4468" s="25"/>
      <c r="AD4468" s="25"/>
      <c r="AF4468" s="25"/>
      <c r="AG4468" s="25"/>
    </row>
    <row r="4469" spans="14:33" x14ac:dyDescent="0.3">
      <c r="N4469" s="25"/>
      <c r="O4469" s="25"/>
      <c r="P4469" s="25"/>
      <c r="Q4469" s="25"/>
      <c r="R4469" s="25"/>
      <c r="S4469" s="25"/>
      <c r="Z4469" s="25"/>
      <c r="AA4469" s="25"/>
      <c r="AB4469" s="25"/>
      <c r="AC4469" s="25"/>
      <c r="AD4469" s="25"/>
      <c r="AF4469" s="25"/>
      <c r="AG4469" s="25"/>
    </row>
    <row r="4470" spans="14:33" x14ac:dyDescent="0.3">
      <c r="N4470" s="25"/>
      <c r="O4470" s="25"/>
      <c r="P4470" s="25"/>
      <c r="Q4470" s="25"/>
      <c r="R4470" s="25"/>
      <c r="S4470" s="25"/>
      <c r="Z4470" s="25"/>
      <c r="AA4470" s="25"/>
      <c r="AB4470" s="25"/>
      <c r="AC4470" s="25"/>
      <c r="AD4470" s="25"/>
      <c r="AF4470" s="25"/>
      <c r="AG4470" s="25"/>
    </row>
    <row r="4471" spans="14:33" x14ac:dyDescent="0.3">
      <c r="N4471" s="25"/>
      <c r="O4471" s="25"/>
      <c r="P4471" s="25"/>
      <c r="Q4471" s="25"/>
      <c r="R4471" s="25"/>
      <c r="S4471" s="25"/>
      <c r="Z4471" s="25"/>
      <c r="AA4471" s="25"/>
      <c r="AB4471" s="25"/>
      <c r="AC4471" s="25"/>
      <c r="AD4471" s="25"/>
      <c r="AF4471" s="25"/>
      <c r="AG4471" s="25"/>
    </row>
    <row r="4472" spans="14:33" x14ac:dyDescent="0.3">
      <c r="N4472" s="25"/>
      <c r="O4472" s="25"/>
      <c r="P4472" s="25"/>
      <c r="Q4472" s="25"/>
      <c r="R4472" s="25"/>
      <c r="S4472" s="25"/>
      <c r="Z4472" s="25"/>
      <c r="AA4472" s="25"/>
      <c r="AB4472" s="25"/>
      <c r="AC4472" s="25"/>
      <c r="AD4472" s="25"/>
      <c r="AF4472" s="25"/>
      <c r="AG4472" s="25"/>
    </row>
    <row r="4473" spans="14:33" x14ac:dyDescent="0.3">
      <c r="N4473" s="25"/>
      <c r="O4473" s="25"/>
      <c r="P4473" s="25"/>
      <c r="Q4473" s="25"/>
      <c r="R4473" s="25"/>
      <c r="S4473" s="25"/>
      <c r="Z4473" s="25"/>
      <c r="AA4473" s="25"/>
      <c r="AB4473" s="25"/>
      <c r="AC4473" s="25"/>
      <c r="AD4473" s="25"/>
      <c r="AF4473" s="25"/>
      <c r="AG4473" s="25"/>
    </row>
    <row r="4474" spans="14:33" x14ac:dyDescent="0.3">
      <c r="N4474" s="25"/>
      <c r="O4474" s="25"/>
      <c r="P4474" s="25"/>
      <c r="Q4474" s="25"/>
      <c r="R4474" s="25"/>
      <c r="S4474" s="25"/>
      <c r="Z4474" s="25"/>
      <c r="AA4474" s="25"/>
      <c r="AB4474" s="25"/>
      <c r="AC4474" s="25"/>
      <c r="AD4474" s="25"/>
      <c r="AF4474" s="25"/>
      <c r="AG4474" s="25"/>
    </row>
    <row r="4475" spans="14:33" x14ac:dyDescent="0.3">
      <c r="N4475" s="25"/>
      <c r="O4475" s="25"/>
      <c r="P4475" s="25"/>
      <c r="Q4475" s="25"/>
      <c r="R4475" s="25"/>
      <c r="S4475" s="25"/>
      <c r="Z4475" s="25"/>
      <c r="AA4475" s="25"/>
      <c r="AB4475" s="25"/>
      <c r="AC4475" s="25"/>
      <c r="AD4475" s="25"/>
      <c r="AF4475" s="25"/>
      <c r="AG4475" s="25"/>
    </row>
    <row r="4476" spans="14:33" x14ac:dyDescent="0.3">
      <c r="N4476" s="25"/>
      <c r="O4476" s="25"/>
      <c r="P4476" s="25"/>
      <c r="Q4476" s="25"/>
      <c r="R4476" s="25"/>
      <c r="S4476" s="25"/>
      <c r="Z4476" s="25"/>
      <c r="AA4476" s="25"/>
      <c r="AB4476" s="25"/>
      <c r="AC4476" s="25"/>
      <c r="AD4476" s="25"/>
      <c r="AF4476" s="25"/>
      <c r="AG4476" s="25"/>
    </row>
    <row r="4477" spans="14:33" x14ac:dyDescent="0.3">
      <c r="N4477" s="25"/>
      <c r="O4477" s="25"/>
      <c r="P4477" s="25"/>
      <c r="Q4477" s="25"/>
      <c r="R4477" s="25"/>
      <c r="S4477" s="25"/>
      <c r="Z4477" s="25"/>
      <c r="AA4477" s="25"/>
      <c r="AB4477" s="25"/>
      <c r="AC4477" s="25"/>
      <c r="AD4477" s="25"/>
      <c r="AF4477" s="25"/>
      <c r="AG4477" s="25"/>
    </row>
    <row r="4478" spans="14:33" x14ac:dyDescent="0.3">
      <c r="N4478" s="25"/>
      <c r="O4478" s="25"/>
      <c r="P4478" s="25"/>
      <c r="Q4478" s="25"/>
      <c r="R4478" s="25"/>
      <c r="S4478" s="25"/>
      <c r="Z4478" s="25"/>
      <c r="AA4478" s="25"/>
      <c r="AB4478" s="25"/>
      <c r="AC4478" s="25"/>
      <c r="AD4478" s="25"/>
      <c r="AF4478" s="25"/>
      <c r="AG4478" s="25"/>
    </row>
    <row r="4479" spans="14:33" x14ac:dyDescent="0.3">
      <c r="N4479" s="25"/>
      <c r="O4479" s="25"/>
      <c r="P4479" s="25"/>
      <c r="Q4479" s="25"/>
      <c r="R4479" s="25"/>
      <c r="S4479" s="25"/>
      <c r="Z4479" s="25"/>
      <c r="AA4479" s="25"/>
      <c r="AB4479" s="25"/>
      <c r="AC4479" s="25"/>
      <c r="AD4479" s="25"/>
      <c r="AF4479" s="25"/>
      <c r="AG4479" s="25"/>
    </row>
    <row r="4480" spans="14:33" x14ac:dyDescent="0.3">
      <c r="N4480" s="25"/>
      <c r="O4480" s="25"/>
      <c r="P4480" s="25"/>
      <c r="Q4480" s="25"/>
      <c r="R4480" s="25"/>
      <c r="S4480" s="25"/>
      <c r="Z4480" s="25"/>
      <c r="AA4480" s="25"/>
      <c r="AB4480" s="25"/>
      <c r="AC4480" s="25"/>
      <c r="AD4480" s="25"/>
      <c r="AF4480" s="25"/>
      <c r="AG4480" s="25"/>
    </row>
    <row r="4481" spans="14:33" x14ac:dyDescent="0.3">
      <c r="N4481" s="25"/>
      <c r="O4481" s="25"/>
      <c r="P4481" s="25"/>
      <c r="Q4481" s="25"/>
      <c r="R4481" s="25"/>
      <c r="S4481" s="25"/>
      <c r="Z4481" s="25"/>
      <c r="AA4481" s="25"/>
      <c r="AB4481" s="25"/>
      <c r="AC4481" s="25"/>
      <c r="AD4481" s="25"/>
      <c r="AF4481" s="25"/>
      <c r="AG4481" s="25"/>
    </row>
    <row r="4482" spans="14:33" x14ac:dyDescent="0.3">
      <c r="N4482" s="25"/>
      <c r="O4482" s="25"/>
      <c r="P4482" s="25"/>
      <c r="Q4482" s="25"/>
      <c r="R4482" s="25"/>
      <c r="S4482" s="25"/>
      <c r="Z4482" s="25"/>
      <c r="AA4482" s="25"/>
      <c r="AB4482" s="25"/>
      <c r="AC4482" s="25"/>
      <c r="AD4482" s="25"/>
      <c r="AF4482" s="25"/>
      <c r="AG4482" s="25"/>
    </row>
    <row r="4483" spans="14:33" x14ac:dyDescent="0.3">
      <c r="N4483" s="25"/>
      <c r="O4483" s="25"/>
      <c r="P4483" s="25"/>
      <c r="Q4483" s="25"/>
      <c r="R4483" s="25"/>
      <c r="S4483" s="25"/>
      <c r="Z4483" s="25"/>
      <c r="AA4483" s="25"/>
      <c r="AB4483" s="25"/>
      <c r="AC4483" s="25"/>
      <c r="AD4483" s="25"/>
      <c r="AF4483" s="25"/>
      <c r="AG4483" s="25"/>
    </row>
    <row r="4484" spans="14:33" x14ac:dyDescent="0.3">
      <c r="N4484" s="25"/>
      <c r="O4484" s="25"/>
      <c r="P4484" s="25"/>
      <c r="Q4484" s="25"/>
      <c r="R4484" s="25"/>
      <c r="S4484" s="25"/>
      <c r="Z4484" s="25"/>
      <c r="AA4484" s="25"/>
      <c r="AB4484" s="25"/>
      <c r="AC4484" s="25"/>
      <c r="AD4484" s="25"/>
      <c r="AF4484" s="25"/>
      <c r="AG4484" s="25"/>
    </row>
    <row r="4485" spans="14:33" x14ac:dyDescent="0.3">
      <c r="N4485" s="25"/>
      <c r="O4485" s="25"/>
      <c r="P4485" s="25"/>
      <c r="Q4485" s="25"/>
      <c r="R4485" s="25"/>
      <c r="S4485" s="25"/>
      <c r="Z4485" s="25"/>
      <c r="AA4485" s="25"/>
      <c r="AB4485" s="25"/>
      <c r="AC4485" s="25"/>
      <c r="AD4485" s="25"/>
      <c r="AF4485" s="25"/>
      <c r="AG4485" s="25"/>
    </row>
    <row r="4486" spans="14:33" x14ac:dyDescent="0.3">
      <c r="N4486" s="25"/>
      <c r="O4486" s="25"/>
      <c r="P4486" s="25"/>
      <c r="Q4486" s="25"/>
      <c r="R4486" s="25"/>
      <c r="S4486" s="25"/>
      <c r="Z4486" s="25"/>
      <c r="AA4486" s="25"/>
      <c r="AB4486" s="25"/>
      <c r="AC4486" s="25"/>
      <c r="AD4486" s="25"/>
      <c r="AF4486" s="25"/>
      <c r="AG4486" s="25"/>
    </row>
    <row r="4487" spans="14:33" x14ac:dyDescent="0.3">
      <c r="N4487" s="25"/>
      <c r="O4487" s="25"/>
      <c r="P4487" s="25"/>
      <c r="Q4487" s="25"/>
      <c r="R4487" s="25"/>
      <c r="S4487" s="25"/>
      <c r="Z4487" s="25"/>
      <c r="AA4487" s="25"/>
      <c r="AB4487" s="25"/>
      <c r="AC4487" s="25"/>
      <c r="AD4487" s="25"/>
      <c r="AF4487" s="25"/>
      <c r="AG4487" s="25"/>
    </row>
    <row r="4488" spans="14:33" x14ac:dyDescent="0.3">
      <c r="N4488" s="25"/>
      <c r="O4488" s="25"/>
      <c r="P4488" s="25"/>
      <c r="Q4488" s="25"/>
      <c r="R4488" s="25"/>
      <c r="S4488" s="25"/>
      <c r="Z4488" s="25"/>
      <c r="AA4488" s="25"/>
      <c r="AB4488" s="25"/>
      <c r="AC4488" s="25"/>
      <c r="AD4488" s="25"/>
      <c r="AF4488" s="25"/>
      <c r="AG4488" s="25"/>
    </row>
    <row r="4489" spans="14:33" x14ac:dyDescent="0.3">
      <c r="N4489" s="25"/>
      <c r="O4489" s="25"/>
      <c r="P4489" s="25"/>
      <c r="Q4489" s="25"/>
      <c r="R4489" s="25"/>
      <c r="S4489" s="25"/>
      <c r="Z4489" s="25"/>
      <c r="AA4489" s="25"/>
      <c r="AB4489" s="25"/>
      <c r="AC4489" s="25"/>
      <c r="AD4489" s="25"/>
      <c r="AF4489" s="25"/>
      <c r="AG4489" s="25"/>
    </row>
    <row r="4490" spans="14:33" x14ac:dyDescent="0.3">
      <c r="N4490" s="25"/>
      <c r="O4490" s="25"/>
      <c r="P4490" s="25"/>
      <c r="Q4490" s="25"/>
      <c r="R4490" s="25"/>
      <c r="S4490" s="25"/>
      <c r="Z4490" s="25"/>
      <c r="AA4490" s="25"/>
      <c r="AB4490" s="25"/>
      <c r="AC4490" s="25"/>
      <c r="AD4490" s="25"/>
      <c r="AF4490" s="25"/>
      <c r="AG4490" s="25"/>
    </row>
    <row r="4491" spans="14:33" x14ac:dyDescent="0.3">
      <c r="N4491" s="25"/>
      <c r="O4491" s="25"/>
      <c r="P4491" s="25"/>
      <c r="Q4491" s="25"/>
      <c r="R4491" s="25"/>
      <c r="S4491" s="25"/>
      <c r="Z4491" s="25"/>
      <c r="AA4491" s="25"/>
      <c r="AB4491" s="25"/>
      <c r="AC4491" s="25"/>
      <c r="AD4491" s="25"/>
      <c r="AF4491" s="25"/>
      <c r="AG4491" s="25"/>
    </row>
    <row r="4492" spans="14:33" x14ac:dyDescent="0.3">
      <c r="N4492" s="25"/>
      <c r="O4492" s="25"/>
      <c r="P4492" s="25"/>
      <c r="Q4492" s="25"/>
      <c r="R4492" s="25"/>
      <c r="S4492" s="25"/>
      <c r="Z4492" s="25"/>
      <c r="AA4492" s="25"/>
      <c r="AB4492" s="25"/>
      <c r="AC4492" s="25"/>
      <c r="AD4492" s="25"/>
      <c r="AF4492" s="25"/>
      <c r="AG4492" s="25"/>
    </row>
    <row r="4493" spans="14:33" x14ac:dyDescent="0.3">
      <c r="N4493" s="25"/>
      <c r="O4493" s="25"/>
      <c r="P4493" s="25"/>
      <c r="Q4493" s="25"/>
      <c r="R4493" s="25"/>
      <c r="S4493" s="25"/>
      <c r="Z4493" s="25"/>
      <c r="AA4493" s="25"/>
      <c r="AB4493" s="25"/>
      <c r="AC4493" s="25"/>
      <c r="AD4493" s="25"/>
      <c r="AF4493" s="25"/>
      <c r="AG4493" s="25"/>
    </row>
    <row r="4494" spans="14:33" x14ac:dyDescent="0.3">
      <c r="N4494" s="25"/>
      <c r="O4494" s="25"/>
      <c r="P4494" s="25"/>
      <c r="Q4494" s="25"/>
      <c r="R4494" s="25"/>
      <c r="S4494" s="25"/>
      <c r="Z4494" s="25"/>
      <c r="AA4494" s="25"/>
      <c r="AB4494" s="25"/>
      <c r="AC4494" s="25"/>
      <c r="AD4494" s="25"/>
      <c r="AF4494" s="25"/>
      <c r="AG4494" s="25"/>
    </row>
    <row r="4495" spans="14:33" x14ac:dyDescent="0.3">
      <c r="N4495" s="25"/>
      <c r="O4495" s="25"/>
      <c r="P4495" s="25"/>
      <c r="Q4495" s="25"/>
      <c r="R4495" s="25"/>
      <c r="S4495" s="25"/>
      <c r="Z4495" s="25"/>
      <c r="AA4495" s="25"/>
      <c r="AB4495" s="25"/>
      <c r="AC4495" s="25"/>
      <c r="AD4495" s="25"/>
      <c r="AF4495" s="25"/>
      <c r="AG4495" s="25"/>
    </row>
    <row r="4496" spans="14:33" x14ac:dyDescent="0.3">
      <c r="N4496" s="25"/>
      <c r="O4496" s="25"/>
      <c r="P4496" s="25"/>
      <c r="Q4496" s="25"/>
      <c r="R4496" s="25"/>
      <c r="S4496" s="25"/>
      <c r="Z4496" s="25"/>
      <c r="AA4496" s="25"/>
      <c r="AB4496" s="25"/>
      <c r="AC4496" s="25"/>
      <c r="AD4496" s="25"/>
      <c r="AF4496" s="25"/>
      <c r="AG4496" s="25"/>
    </row>
    <row r="4497" spans="14:33" x14ac:dyDescent="0.3">
      <c r="N4497" s="25"/>
      <c r="O4497" s="25"/>
      <c r="P4497" s="25"/>
      <c r="Q4497" s="25"/>
      <c r="R4497" s="25"/>
      <c r="S4497" s="25"/>
      <c r="Z4497" s="25"/>
      <c r="AA4497" s="25"/>
      <c r="AB4497" s="25"/>
      <c r="AC4497" s="25"/>
      <c r="AD4497" s="25"/>
      <c r="AF4497" s="25"/>
      <c r="AG4497" s="25"/>
    </row>
    <row r="4498" spans="14:33" x14ac:dyDescent="0.3">
      <c r="N4498" s="25"/>
      <c r="O4498" s="25"/>
      <c r="P4498" s="25"/>
      <c r="Q4498" s="25"/>
      <c r="R4498" s="25"/>
      <c r="S4498" s="25"/>
      <c r="Z4498" s="25"/>
      <c r="AA4498" s="25"/>
      <c r="AB4498" s="25"/>
      <c r="AC4498" s="25"/>
      <c r="AD4498" s="25"/>
      <c r="AF4498" s="25"/>
      <c r="AG4498" s="25"/>
    </row>
    <row r="4499" spans="14:33" x14ac:dyDescent="0.3">
      <c r="N4499" s="25"/>
      <c r="O4499" s="25"/>
      <c r="P4499" s="25"/>
      <c r="Q4499" s="25"/>
      <c r="R4499" s="25"/>
      <c r="S4499" s="25"/>
      <c r="Z4499" s="25"/>
      <c r="AA4499" s="25"/>
      <c r="AB4499" s="25"/>
      <c r="AC4499" s="25"/>
      <c r="AD4499" s="25"/>
      <c r="AF4499" s="25"/>
      <c r="AG4499" s="25"/>
    </row>
    <row r="4500" spans="14:33" x14ac:dyDescent="0.3">
      <c r="N4500" s="25"/>
      <c r="O4500" s="25"/>
      <c r="P4500" s="25"/>
      <c r="Q4500" s="25"/>
      <c r="R4500" s="25"/>
      <c r="S4500" s="25"/>
      <c r="Z4500" s="25"/>
      <c r="AA4500" s="25"/>
      <c r="AB4500" s="25"/>
      <c r="AC4500" s="25"/>
      <c r="AD4500" s="25"/>
      <c r="AF4500" s="25"/>
      <c r="AG4500" s="25"/>
    </row>
    <row r="4501" spans="14:33" x14ac:dyDescent="0.3">
      <c r="N4501" s="25"/>
      <c r="O4501" s="25"/>
      <c r="P4501" s="25"/>
      <c r="Q4501" s="25"/>
      <c r="R4501" s="25"/>
      <c r="S4501" s="25"/>
      <c r="Z4501" s="25"/>
      <c r="AA4501" s="25"/>
      <c r="AB4501" s="25"/>
      <c r="AC4501" s="25"/>
      <c r="AD4501" s="25"/>
      <c r="AF4501" s="25"/>
      <c r="AG4501" s="25"/>
    </row>
    <row r="4502" spans="14:33" x14ac:dyDescent="0.3">
      <c r="N4502" s="25"/>
      <c r="O4502" s="25"/>
      <c r="P4502" s="25"/>
      <c r="Q4502" s="25"/>
      <c r="R4502" s="25"/>
      <c r="S4502" s="25"/>
      <c r="Z4502" s="25"/>
      <c r="AA4502" s="25"/>
      <c r="AB4502" s="25"/>
      <c r="AC4502" s="25"/>
      <c r="AD4502" s="25"/>
      <c r="AF4502" s="25"/>
      <c r="AG4502" s="25"/>
    </row>
    <row r="4503" spans="14:33" x14ac:dyDescent="0.3">
      <c r="N4503" s="25"/>
      <c r="O4503" s="25"/>
      <c r="P4503" s="25"/>
      <c r="Q4503" s="25"/>
      <c r="R4503" s="25"/>
      <c r="S4503" s="25"/>
      <c r="Z4503" s="25"/>
      <c r="AA4503" s="25"/>
      <c r="AB4503" s="25"/>
      <c r="AC4503" s="25"/>
      <c r="AD4503" s="25"/>
      <c r="AF4503" s="25"/>
      <c r="AG4503" s="25"/>
    </row>
    <row r="4504" spans="14:33" x14ac:dyDescent="0.3">
      <c r="N4504" s="25"/>
      <c r="O4504" s="25"/>
      <c r="P4504" s="25"/>
      <c r="Q4504" s="25"/>
      <c r="R4504" s="25"/>
      <c r="S4504" s="25"/>
      <c r="Z4504" s="25"/>
      <c r="AA4504" s="25"/>
      <c r="AB4504" s="25"/>
      <c r="AC4504" s="25"/>
      <c r="AD4504" s="25"/>
      <c r="AF4504" s="25"/>
      <c r="AG4504" s="25"/>
    </row>
    <row r="4505" spans="14:33" x14ac:dyDescent="0.3">
      <c r="N4505" s="25"/>
      <c r="O4505" s="25"/>
      <c r="P4505" s="25"/>
      <c r="Q4505" s="25"/>
      <c r="R4505" s="25"/>
      <c r="S4505" s="25"/>
      <c r="Z4505" s="25"/>
      <c r="AA4505" s="25"/>
      <c r="AB4505" s="25"/>
      <c r="AC4505" s="25"/>
      <c r="AD4505" s="25"/>
      <c r="AF4505" s="25"/>
      <c r="AG4505" s="25"/>
    </row>
    <row r="4506" spans="14:33" x14ac:dyDescent="0.3">
      <c r="N4506" s="25"/>
      <c r="O4506" s="25"/>
      <c r="P4506" s="25"/>
      <c r="Q4506" s="25"/>
      <c r="R4506" s="25"/>
      <c r="S4506" s="25"/>
      <c r="Z4506" s="25"/>
      <c r="AA4506" s="25"/>
      <c r="AB4506" s="25"/>
      <c r="AC4506" s="25"/>
      <c r="AD4506" s="25"/>
      <c r="AF4506" s="25"/>
      <c r="AG4506" s="25"/>
    </row>
    <row r="4507" spans="14:33" x14ac:dyDescent="0.3">
      <c r="N4507" s="25"/>
      <c r="O4507" s="25"/>
      <c r="P4507" s="25"/>
      <c r="Q4507" s="25"/>
      <c r="R4507" s="25"/>
      <c r="S4507" s="25"/>
      <c r="Z4507" s="25"/>
      <c r="AA4507" s="25"/>
      <c r="AB4507" s="25"/>
      <c r="AC4507" s="25"/>
      <c r="AD4507" s="25"/>
      <c r="AF4507" s="25"/>
      <c r="AG4507" s="25"/>
    </row>
    <row r="4508" spans="14:33" x14ac:dyDescent="0.3">
      <c r="N4508" s="25"/>
      <c r="O4508" s="25"/>
      <c r="P4508" s="25"/>
      <c r="Q4508" s="25"/>
      <c r="R4508" s="25"/>
      <c r="S4508" s="25"/>
      <c r="Z4508" s="25"/>
      <c r="AA4508" s="25"/>
      <c r="AB4508" s="25"/>
      <c r="AC4508" s="25"/>
      <c r="AD4508" s="25"/>
      <c r="AF4508" s="25"/>
      <c r="AG4508" s="25"/>
    </row>
    <row r="4509" spans="14:33" x14ac:dyDescent="0.3">
      <c r="N4509" s="25"/>
      <c r="O4509" s="25"/>
      <c r="P4509" s="25"/>
      <c r="Q4509" s="25"/>
      <c r="R4509" s="25"/>
      <c r="S4509" s="25"/>
      <c r="Z4509" s="25"/>
      <c r="AA4509" s="25"/>
      <c r="AB4509" s="25"/>
      <c r="AC4509" s="25"/>
      <c r="AD4509" s="25"/>
      <c r="AF4509" s="25"/>
      <c r="AG4509" s="25"/>
    </row>
    <row r="4510" spans="14:33" x14ac:dyDescent="0.3">
      <c r="N4510" s="25"/>
      <c r="O4510" s="25"/>
      <c r="P4510" s="25"/>
      <c r="Q4510" s="25"/>
      <c r="R4510" s="25"/>
      <c r="S4510" s="25"/>
      <c r="Z4510" s="25"/>
      <c r="AA4510" s="25"/>
      <c r="AB4510" s="25"/>
      <c r="AC4510" s="25"/>
      <c r="AD4510" s="25"/>
      <c r="AF4510" s="25"/>
      <c r="AG4510" s="25"/>
    </row>
    <row r="4511" spans="14:33" x14ac:dyDescent="0.3">
      <c r="N4511" s="25"/>
      <c r="O4511" s="25"/>
      <c r="P4511" s="25"/>
      <c r="Q4511" s="25"/>
      <c r="R4511" s="25"/>
      <c r="S4511" s="25"/>
      <c r="Z4511" s="25"/>
      <c r="AA4511" s="25"/>
      <c r="AB4511" s="25"/>
      <c r="AC4511" s="25"/>
      <c r="AD4511" s="25"/>
      <c r="AF4511" s="25"/>
      <c r="AG4511" s="25"/>
    </row>
    <row r="4512" spans="14:33" x14ac:dyDescent="0.3">
      <c r="N4512" s="25"/>
      <c r="O4512" s="25"/>
      <c r="P4512" s="25"/>
      <c r="Q4512" s="25"/>
      <c r="R4512" s="25"/>
      <c r="S4512" s="25"/>
      <c r="Z4512" s="25"/>
      <c r="AA4512" s="25"/>
      <c r="AB4512" s="25"/>
      <c r="AC4512" s="25"/>
      <c r="AD4512" s="25"/>
      <c r="AF4512" s="25"/>
      <c r="AG4512" s="25"/>
    </row>
    <row r="4513" spans="14:33" x14ac:dyDescent="0.3">
      <c r="N4513" s="25"/>
      <c r="O4513" s="25"/>
      <c r="P4513" s="25"/>
      <c r="Q4513" s="25"/>
      <c r="R4513" s="25"/>
      <c r="S4513" s="25"/>
      <c r="Z4513" s="25"/>
      <c r="AA4513" s="25"/>
      <c r="AB4513" s="25"/>
      <c r="AC4513" s="25"/>
      <c r="AD4513" s="25"/>
      <c r="AF4513" s="25"/>
      <c r="AG4513" s="25"/>
    </row>
    <row r="4514" spans="14:33" x14ac:dyDescent="0.3">
      <c r="N4514" s="25"/>
      <c r="O4514" s="25"/>
      <c r="P4514" s="25"/>
      <c r="Q4514" s="25"/>
      <c r="R4514" s="25"/>
      <c r="S4514" s="25"/>
      <c r="Z4514" s="25"/>
      <c r="AA4514" s="25"/>
      <c r="AB4514" s="25"/>
      <c r="AC4514" s="25"/>
      <c r="AD4514" s="25"/>
      <c r="AF4514" s="25"/>
      <c r="AG4514" s="25"/>
    </row>
    <row r="4515" spans="14:33" x14ac:dyDescent="0.3">
      <c r="N4515" s="25"/>
      <c r="O4515" s="25"/>
      <c r="P4515" s="25"/>
      <c r="Q4515" s="25"/>
      <c r="R4515" s="25"/>
      <c r="S4515" s="25"/>
      <c r="Z4515" s="25"/>
      <c r="AA4515" s="25"/>
      <c r="AB4515" s="25"/>
      <c r="AC4515" s="25"/>
      <c r="AD4515" s="25"/>
      <c r="AF4515" s="25"/>
      <c r="AG4515" s="25"/>
    </row>
    <row r="4516" spans="14:33" x14ac:dyDescent="0.3">
      <c r="N4516" s="25"/>
      <c r="O4516" s="25"/>
      <c r="P4516" s="25"/>
      <c r="Q4516" s="25"/>
      <c r="R4516" s="25"/>
      <c r="S4516" s="25"/>
      <c r="Z4516" s="25"/>
      <c r="AA4516" s="25"/>
      <c r="AB4516" s="25"/>
      <c r="AC4516" s="25"/>
      <c r="AD4516" s="25"/>
      <c r="AF4516" s="25"/>
      <c r="AG4516" s="25"/>
    </row>
    <row r="4517" spans="14:33" x14ac:dyDescent="0.3">
      <c r="N4517" s="25"/>
      <c r="O4517" s="25"/>
      <c r="P4517" s="25"/>
      <c r="Q4517" s="25"/>
      <c r="R4517" s="25"/>
      <c r="S4517" s="25"/>
      <c r="Z4517" s="25"/>
      <c r="AA4517" s="25"/>
      <c r="AB4517" s="25"/>
      <c r="AC4517" s="25"/>
      <c r="AD4517" s="25"/>
      <c r="AF4517" s="25"/>
      <c r="AG4517" s="25"/>
    </row>
    <row r="4518" spans="14:33" x14ac:dyDescent="0.3">
      <c r="N4518" s="25"/>
      <c r="O4518" s="25"/>
      <c r="P4518" s="25"/>
      <c r="Q4518" s="25"/>
      <c r="R4518" s="25"/>
      <c r="S4518" s="25"/>
      <c r="Z4518" s="25"/>
      <c r="AA4518" s="25"/>
      <c r="AB4518" s="25"/>
      <c r="AC4518" s="25"/>
      <c r="AD4518" s="25"/>
      <c r="AF4518" s="25"/>
      <c r="AG4518" s="25"/>
    </row>
    <row r="4519" spans="14:33" x14ac:dyDescent="0.3">
      <c r="N4519" s="25"/>
      <c r="O4519" s="25"/>
      <c r="P4519" s="25"/>
      <c r="Q4519" s="25"/>
      <c r="R4519" s="25"/>
      <c r="S4519" s="25"/>
      <c r="Z4519" s="25"/>
      <c r="AA4519" s="25"/>
      <c r="AB4519" s="25"/>
      <c r="AC4519" s="25"/>
      <c r="AD4519" s="25"/>
      <c r="AF4519" s="25"/>
      <c r="AG4519" s="25"/>
    </row>
    <row r="4520" spans="14:33" x14ac:dyDescent="0.3">
      <c r="N4520" s="25"/>
      <c r="O4520" s="25"/>
      <c r="P4520" s="25"/>
      <c r="Q4520" s="25"/>
      <c r="R4520" s="25"/>
      <c r="S4520" s="25"/>
      <c r="Z4520" s="25"/>
      <c r="AA4520" s="25"/>
      <c r="AB4520" s="25"/>
      <c r="AC4520" s="25"/>
      <c r="AD4520" s="25"/>
      <c r="AF4520" s="25"/>
      <c r="AG4520" s="25"/>
    </row>
    <row r="4521" spans="14:33" x14ac:dyDescent="0.3">
      <c r="N4521" s="25"/>
      <c r="O4521" s="25"/>
      <c r="P4521" s="25"/>
      <c r="Q4521" s="25"/>
      <c r="R4521" s="25"/>
      <c r="S4521" s="25"/>
      <c r="Z4521" s="25"/>
      <c r="AA4521" s="25"/>
      <c r="AB4521" s="25"/>
      <c r="AC4521" s="25"/>
      <c r="AD4521" s="25"/>
      <c r="AF4521" s="25"/>
      <c r="AG4521" s="25"/>
    </row>
    <row r="4522" spans="14:33" x14ac:dyDescent="0.3">
      <c r="N4522" s="25"/>
      <c r="O4522" s="25"/>
      <c r="P4522" s="25"/>
      <c r="Q4522" s="25"/>
      <c r="R4522" s="25"/>
      <c r="S4522" s="25"/>
      <c r="Z4522" s="25"/>
      <c r="AA4522" s="25"/>
      <c r="AB4522" s="25"/>
      <c r="AC4522" s="25"/>
      <c r="AD4522" s="25"/>
      <c r="AF4522" s="25"/>
      <c r="AG4522" s="25"/>
    </row>
    <row r="4523" spans="14:33" x14ac:dyDescent="0.3">
      <c r="N4523" s="25"/>
      <c r="O4523" s="25"/>
      <c r="P4523" s="25"/>
      <c r="Q4523" s="25"/>
      <c r="R4523" s="25"/>
      <c r="S4523" s="25"/>
      <c r="Z4523" s="25"/>
      <c r="AA4523" s="25"/>
      <c r="AB4523" s="25"/>
      <c r="AC4523" s="25"/>
      <c r="AD4523" s="25"/>
      <c r="AF4523" s="25"/>
      <c r="AG4523" s="25"/>
    </row>
    <row r="4524" spans="14:33" x14ac:dyDescent="0.3">
      <c r="N4524" s="25"/>
      <c r="O4524" s="25"/>
      <c r="P4524" s="25"/>
      <c r="Q4524" s="25"/>
      <c r="R4524" s="25"/>
      <c r="S4524" s="25"/>
      <c r="Z4524" s="25"/>
      <c r="AA4524" s="25"/>
      <c r="AB4524" s="25"/>
      <c r="AC4524" s="25"/>
      <c r="AD4524" s="25"/>
      <c r="AF4524" s="25"/>
      <c r="AG4524" s="25"/>
    </row>
    <row r="4525" spans="14:33" x14ac:dyDescent="0.3">
      <c r="N4525" s="25"/>
      <c r="O4525" s="25"/>
      <c r="P4525" s="25"/>
      <c r="Q4525" s="25"/>
      <c r="R4525" s="25"/>
      <c r="S4525" s="25"/>
      <c r="Z4525" s="25"/>
      <c r="AA4525" s="25"/>
      <c r="AB4525" s="25"/>
      <c r="AC4525" s="25"/>
      <c r="AD4525" s="25"/>
      <c r="AF4525" s="25"/>
      <c r="AG4525" s="25"/>
    </row>
    <row r="4526" spans="14:33" x14ac:dyDescent="0.3">
      <c r="N4526" s="25"/>
      <c r="O4526" s="25"/>
      <c r="P4526" s="25"/>
      <c r="Q4526" s="25"/>
      <c r="R4526" s="25"/>
      <c r="S4526" s="25"/>
      <c r="Z4526" s="25"/>
      <c r="AA4526" s="25"/>
      <c r="AB4526" s="25"/>
      <c r="AC4526" s="25"/>
      <c r="AD4526" s="25"/>
      <c r="AF4526" s="25"/>
      <c r="AG4526" s="25"/>
    </row>
    <row r="4527" spans="14:33" x14ac:dyDescent="0.3">
      <c r="N4527" s="25"/>
      <c r="O4527" s="25"/>
      <c r="P4527" s="25"/>
      <c r="Q4527" s="25"/>
      <c r="R4527" s="25"/>
      <c r="S4527" s="25"/>
      <c r="Z4527" s="25"/>
      <c r="AA4527" s="25"/>
      <c r="AB4527" s="25"/>
      <c r="AC4527" s="25"/>
      <c r="AD4527" s="25"/>
      <c r="AF4527" s="25"/>
      <c r="AG4527" s="25"/>
    </row>
    <row r="4528" spans="14:33" x14ac:dyDescent="0.3">
      <c r="N4528" s="25"/>
      <c r="O4528" s="25"/>
      <c r="P4528" s="25"/>
      <c r="Q4528" s="25"/>
      <c r="R4528" s="25"/>
      <c r="S4528" s="25"/>
      <c r="Z4528" s="25"/>
      <c r="AA4528" s="25"/>
      <c r="AB4528" s="25"/>
      <c r="AC4528" s="25"/>
      <c r="AD4528" s="25"/>
      <c r="AF4528" s="25"/>
      <c r="AG4528" s="25"/>
    </row>
    <row r="4529" spans="14:33" x14ac:dyDescent="0.3">
      <c r="N4529" s="25"/>
      <c r="O4529" s="25"/>
      <c r="P4529" s="25"/>
      <c r="Q4529" s="25"/>
      <c r="R4529" s="25"/>
      <c r="S4529" s="25"/>
      <c r="Z4529" s="25"/>
      <c r="AA4529" s="25"/>
      <c r="AB4529" s="25"/>
      <c r="AC4529" s="25"/>
      <c r="AD4529" s="25"/>
      <c r="AF4529" s="25"/>
      <c r="AG4529" s="25"/>
    </row>
    <row r="4530" spans="14:33" x14ac:dyDescent="0.3">
      <c r="N4530" s="25"/>
      <c r="O4530" s="25"/>
      <c r="P4530" s="25"/>
      <c r="Q4530" s="25"/>
      <c r="R4530" s="25"/>
      <c r="S4530" s="25"/>
      <c r="Z4530" s="25"/>
      <c r="AA4530" s="25"/>
      <c r="AB4530" s="25"/>
      <c r="AC4530" s="25"/>
      <c r="AD4530" s="25"/>
      <c r="AF4530" s="25"/>
      <c r="AG4530" s="25"/>
    </row>
    <row r="4531" spans="14:33" x14ac:dyDescent="0.3">
      <c r="N4531" s="25"/>
      <c r="O4531" s="25"/>
      <c r="P4531" s="25"/>
      <c r="Q4531" s="25"/>
      <c r="R4531" s="25"/>
      <c r="S4531" s="25"/>
      <c r="Z4531" s="25"/>
      <c r="AA4531" s="25"/>
      <c r="AB4531" s="25"/>
      <c r="AC4531" s="25"/>
      <c r="AD4531" s="25"/>
      <c r="AF4531" s="25"/>
      <c r="AG4531" s="25"/>
    </row>
    <row r="4532" spans="14:33" x14ac:dyDescent="0.3">
      <c r="N4532" s="25"/>
      <c r="O4532" s="25"/>
      <c r="P4532" s="25"/>
      <c r="Q4532" s="25"/>
      <c r="R4532" s="25"/>
      <c r="S4532" s="25"/>
      <c r="Z4532" s="25"/>
      <c r="AA4532" s="25"/>
      <c r="AB4532" s="25"/>
      <c r="AC4532" s="25"/>
      <c r="AD4532" s="25"/>
      <c r="AF4532" s="25"/>
      <c r="AG4532" s="25"/>
    </row>
    <row r="4533" spans="14:33" x14ac:dyDescent="0.3">
      <c r="N4533" s="25"/>
      <c r="O4533" s="25"/>
      <c r="P4533" s="25"/>
      <c r="Q4533" s="25"/>
      <c r="R4533" s="25"/>
      <c r="S4533" s="25"/>
      <c r="Z4533" s="25"/>
      <c r="AA4533" s="25"/>
      <c r="AB4533" s="25"/>
      <c r="AC4533" s="25"/>
      <c r="AD4533" s="25"/>
      <c r="AF4533" s="25"/>
      <c r="AG4533" s="25"/>
    </row>
    <row r="4534" spans="14:33" x14ac:dyDescent="0.3">
      <c r="N4534" s="25"/>
      <c r="O4534" s="25"/>
      <c r="P4534" s="25"/>
      <c r="Q4534" s="25"/>
      <c r="R4534" s="25"/>
      <c r="S4534" s="25"/>
      <c r="Z4534" s="25"/>
      <c r="AA4534" s="25"/>
      <c r="AB4534" s="25"/>
      <c r="AC4534" s="25"/>
      <c r="AD4534" s="25"/>
      <c r="AF4534" s="25"/>
      <c r="AG4534" s="25"/>
    </row>
    <row r="4535" spans="14:33" x14ac:dyDescent="0.3">
      <c r="N4535" s="25"/>
      <c r="O4535" s="25"/>
      <c r="P4535" s="25"/>
      <c r="Q4535" s="25"/>
      <c r="R4535" s="25"/>
      <c r="S4535" s="25"/>
      <c r="Z4535" s="25"/>
      <c r="AA4535" s="25"/>
      <c r="AB4535" s="25"/>
      <c r="AC4535" s="25"/>
      <c r="AD4535" s="25"/>
      <c r="AF4535" s="25"/>
      <c r="AG4535" s="25"/>
    </row>
    <row r="4536" spans="14:33" x14ac:dyDescent="0.3">
      <c r="N4536" s="25"/>
      <c r="O4536" s="25"/>
      <c r="P4536" s="25"/>
      <c r="Q4536" s="25"/>
      <c r="R4536" s="25"/>
      <c r="S4536" s="25"/>
      <c r="Z4536" s="25"/>
      <c r="AA4536" s="25"/>
      <c r="AB4536" s="25"/>
      <c r="AC4536" s="25"/>
      <c r="AD4536" s="25"/>
      <c r="AF4536" s="25"/>
      <c r="AG4536" s="25"/>
    </row>
    <row r="4537" spans="14:33" x14ac:dyDescent="0.3">
      <c r="N4537" s="25"/>
      <c r="O4537" s="25"/>
      <c r="P4537" s="25"/>
      <c r="Q4537" s="25"/>
      <c r="R4537" s="25"/>
      <c r="S4537" s="25"/>
      <c r="Z4537" s="25"/>
      <c r="AA4537" s="25"/>
      <c r="AB4537" s="25"/>
      <c r="AC4537" s="25"/>
      <c r="AD4537" s="25"/>
      <c r="AF4537" s="25"/>
      <c r="AG4537" s="25"/>
    </row>
    <row r="4538" spans="14:33" x14ac:dyDescent="0.3">
      <c r="N4538" s="25"/>
      <c r="O4538" s="25"/>
      <c r="P4538" s="25"/>
      <c r="Q4538" s="25"/>
      <c r="R4538" s="25"/>
      <c r="S4538" s="25"/>
      <c r="Z4538" s="25"/>
      <c r="AA4538" s="25"/>
      <c r="AB4538" s="25"/>
      <c r="AC4538" s="25"/>
      <c r="AD4538" s="25"/>
      <c r="AF4538" s="25"/>
      <c r="AG4538" s="25"/>
    </row>
    <row r="4539" spans="14:33" x14ac:dyDescent="0.3">
      <c r="N4539" s="25"/>
      <c r="O4539" s="25"/>
      <c r="P4539" s="25"/>
      <c r="Q4539" s="25"/>
      <c r="R4539" s="25"/>
      <c r="S4539" s="25"/>
      <c r="Z4539" s="25"/>
      <c r="AA4539" s="25"/>
      <c r="AB4539" s="25"/>
      <c r="AC4539" s="25"/>
      <c r="AD4539" s="25"/>
      <c r="AF4539" s="25"/>
      <c r="AG4539" s="25"/>
    </row>
    <row r="4540" spans="14:33" x14ac:dyDescent="0.3">
      <c r="N4540" s="25"/>
      <c r="O4540" s="25"/>
      <c r="P4540" s="25"/>
      <c r="Q4540" s="25"/>
      <c r="R4540" s="25"/>
      <c r="S4540" s="25"/>
      <c r="Z4540" s="25"/>
      <c r="AA4540" s="25"/>
      <c r="AB4540" s="25"/>
      <c r="AC4540" s="25"/>
      <c r="AD4540" s="25"/>
      <c r="AF4540" s="25"/>
      <c r="AG4540" s="25"/>
    </row>
    <row r="4541" spans="14:33" x14ac:dyDescent="0.3">
      <c r="N4541" s="25"/>
      <c r="O4541" s="25"/>
      <c r="P4541" s="25"/>
      <c r="Q4541" s="25"/>
      <c r="R4541" s="25"/>
      <c r="S4541" s="25"/>
      <c r="Z4541" s="25"/>
      <c r="AA4541" s="25"/>
      <c r="AB4541" s="25"/>
      <c r="AC4541" s="25"/>
      <c r="AD4541" s="25"/>
      <c r="AF4541" s="25"/>
      <c r="AG4541" s="25"/>
    </row>
    <row r="4542" spans="14:33" x14ac:dyDescent="0.3">
      <c r="N4542" s="25"/>
      <c r="O4542" s="25"/>
      <c r="P4542" s="25"/>
      <c r="Q4542" s="25"/>
      <c r="R4542" s="25"/>
      <c r="S4542" s="25"/>
      <c r="Z4542" s="25"/>
      <c r="AA4542" s="25"/>
      <c r="AB4542" s="25"/>
      <c r="AC4542" s="25"/>
      <c r="AD4542" s="25"/>
      <c r="AF4542" s="25"/>
      <c r="AG4542" s="25"/>
    </row>
    <row r="4543" spans="14:33" x14ac:dyDescent="0.3">
      <c r="N4543" s="25"/>
      <c r="O4543" s="25"/>
      <c r="P4543" s="25"/>
      <c r="Q4543" s="25"/>
      <c r="R4543" s="25"/>
      <c r="S4543" s="25"/>
      <c r="Z4543" s="25"/>
      <c r="AA4543" s="25"/>
      <c r="AB4543" s="25"/>
      <c r="AC4543" s="25"/>
      <c r="AD4543" s="25"/>
      <c r="AF4543" s="25"/>
      <c r="AG4543" s="25"/>
    </row>
    <row r="4544" spans="14:33" x14ac:dyDescent="0.3">
      <c r="N4544" s="25"/>
      <c r="O4544" s="25"/>
      <c r="P4544" s="25"/>
      <c r="Q4544" s="25"/>
      <c r="R4544" s="25"/>
      <c r="S4544" s="25"/>
      <c r="Z4544" s="25"/>
      <c r="AA4544" s="25"/>
      <c r="AB4544" s="25"/>
      <c r="AC4544" s="25"/>
      <c r="AD4544" s="25"/>
      <c r="AF4544" s="25"/>
      <c r="AG4544" s="25"/>
    </row>
    <row r="4545" spans="14:33" x14ac:dyDescent="0.3">
      <c r="N4545" s="25"/>
      <c r="O4545" s="25"/>
      <c r="P4545" s="25"/>
      <c r="Q4545" s="25"/>
      <c r="R4545" s="25"/>
      <c r="S4545" s="25"/>
      <c r="Z4545" s="25"/>
      <c r="AA4545" s="25"/>
      <c r="AB4545" s="25"/>
      <c r="AC4545" s="25"/>
      <c r="AD4545" s="25"/>
      <c r="AF4545" s="25"/>
      <c r="AG4545" s="25"/>
    </row>
    <row r="4546" spans="14:33" x14ac:dyDescent="0.3">
      <c r="N4546" s="25"/>
      <c r="O4546" s="25"/>
      <c r="P4546" s="25"/>
      <c r="Q4546" s="25"/>
      <c r="R4546" s="25"/>
      <c r="S4546" s="25"/>
      <c r="Z4546" s="25"/>
      <c r="AA4546" s="25"/>
      <c r="AB4546" s="25"/>
      <c r="AC4546" s="25"/>
      <c r="AD4546" s="25"/>
      <c r="AF4546" s="25"/>
      <c r="AG4546" s="25"/>
    </row>
    <row r="4547" spans="14:33" x14ac:dyDescent="0.3">
      <c r="N4547" s="25"/>
      <c r="O4547" s="25"/>
      <c r="P4547" s="25"/>
      <c r="Q4547" s="25"/>
      <c r="R4547" s="25"/>
      <c r="S4547" s="25"/>
      <c r="Z4547" s="25"/>
      <c r="AA4547" s="25"/>
      <c r="AB4547" s="25"/>
      <c r="AC4547" s="25"/>
      <c r="AD4547" s="25"/>
      <c r="AF4547" s="25"/>
      <c r="AG4547" s="25"/>
    </row>
    <row r="4548" spans="14:33" x14ac:dyDescent="0.3">
      <c r="N4548" s="25"/>
      <c r="O4548" s="25"/>
      <c r="P4548" s="25"/>
      <c r="Q4548" s="25"/>
      <c r="R4548" s="25"/>
      <c r="S4548" s="25"/>
      <c r="Z4548" s="25"/>
      <c r="AA4548" s="25"/>
      <c r="AB4548" s="25"/>
      <c r="AC4548" s="25"/>
      <c r="AD4548" s="25"/>
      <c r="AF4548" s="25"/>
      <c r="AG4548" s="25"/>
    </row>
    <row r="4549" spans="14:33" x14ac:dyDescent="0.3">
      <c r="N4549" s="25"/>
      <c r="O4549" s="25"/>
      <c r="P4549" s="25"/>
      <c r="Q4549" s="25"/>
      <c r="R4549" s="25"/>
      <c r="S4549" s="25"/>
      <c r="Z4549" s="25"/>
      <c r="AA4549" s="25"/>
      <c r="AB4549" s="25"/>
      <c r="AC4549" s="25"/>
      <c r="AD4549" s="25"/>
      <c r="AF4549" s="25"/>
      <c r="AG4549" s="25"/>
    </row>
    <row r="4550" spans="14:33" x14ac:dyDescent="0.3">
      <c r="N4550" s="25"/>
      <c r="O4550" s="25"/>
      <c r="P4550" s="25"/>
      <c r="Q4550" s="25"/>
      <c r="R4550" s="25"/>
      <c r="S4550" s="25"/>
      <c r="Z4550" s="25"/>
      <c r="AA4550" s="25"/>
      <c r="AB4550" s="25"/>
      <c r="AC4550" s="25"/>
      <c r="AD4550" s="25"/>
      <c r="AF4550" s="25"/>
      <c r="AG4550" s="25"/>
    </row>
    <row r="4551" spans="14:33" x14ac:dyDescent="0.3">
      <c r="N4551" s="25"/>
      <c r="O4551" s="25"/>
      <c r="P4551" s="25"/>
      <c r="Q4551" s="25"/>
      <c r="R4551" s="25"/>
      <c r="S4551" s="25"/>
      <c r="Z4551" s="25"/>
      <c r="AA4551" s="25"/>
      <c r="AB4551" s="25"/>
      <c r="AC4551" s="25"/>
      <c r="AD4551" s="25"/>
      <c r="AF4551" s="25"/>
      <c r="AG4551" s="25"/>
    </row>
    <row r="4552" spans="14:33" x14ac:dyDescent="0.3">
      <c r="N4552" s="25"/>
      <c r="O4552" s="25"/>
      <c r="P4552" s="25"/>
      <c r="Q4552" s="25"/>
      <c r="R4552" s="25"/>
      <c r="S4552" s="25"/>
      <c r="Z4552" s="25"/>
      <c r="AA4552" s="25"/>
      <c r="AB4552" s="25"/>
      <c r="AC4552" s="25"/>
      <c r="AD4552" s="25"/>
      <c r="AF4552" s="25"/>
      <c r="AG4552" s="25"/>
    </row>
    <row r="4553" spans="14:33" x14ac:dyDescent="0.3">
      <c r="N4553" s="25"/>
      <c r="O4553" s="25"/>
      <c r="P4553" s="25"/>
      <c r="Q4553" s="25"/>
      <c r="R4553" s="25"/>
      <c r="S4553" s="25"/>
      <c r="Z4553" s="25"/>
      <c r="AA4553" s="25"/>
      <c r="AB4553" s="25"/>
      <c r="AC4553" s="25"/>
      <c r="AD4553" s="25"/>
      <c r="AF4553" s="25"/>
      <c r="AG4553" s="25"/>
    </row>
    <row r="4554" spans="14:33" x14ac:dyDescent="0.3">
      <c r="N4554" s="25"/>
      <c r="O4554" s="25"/>
      <c r="P4554" s="25"/>
      <c r="Q4554" s="25"/>
      <c r="R4554" s="25"/>
      <c r="S4554" s="25"/>
      <c r="Z4554" s="25"/>
      <c r="AA4554" s="25"/>
      <c r="AB4554" s="25"/>
      <c r="AC4554" s="25"/>
      <c r="AD4554" s="25"/>
      <c r="AF4554" s="25"/>
      <c r="AG4554" s="25"/>
    </row>
    <row r="4555" spans="14:33" x14ac:dyDescent="0.3">
      <c r="N4555" s="25"/>
      <c r="O4555" s="25"/>
      <c r="P4555" s="25"/>
      <c r="Q4555" s="25"/>
      <c r="R4555" s="25"/>
      <c r="S4555" s="25"/>
      <c r="Z4555" s="25"/>
      <c r="AA4555" s="25"/>
      <c r="AB4555" s="25"/>
      <c r="AC4555" s="25"/>
      <c r="AD4555" s="25"/>
      <c r="AF4555" s="25"/>
      <c r="AG4555" s="25"/>
    </row>
    <row r="4556" spans="14:33" x14ac:dyDescent="0.3">
      <c r="N4556" s="25"/>
      <c r="O4556" s="25"/>
      <c r="P4556" s="25"/>
      <c r="Q4556" s="25"/>
      <c r="R4556" s="25"/>
      <c r="S4556" s="25"/>
      <c r="Z4556" s="25"/>
      <c r="AA4556" s="25"/>
      <c r="AB4556" s="25"/>
      <c r="AC4556" s="25"/>
      <c r="AD4556" s="25"/>
      <c r="AF4556" s="25"/>
      <c r="AG4556" s="25"/>
    </row>
    <row r="4557" spans="14:33" x14ac:dyDescent="0.3">
      <c r="N4557" s="25"/>
      <c r="O4557" s="25"/>
      <c r="P4557" s="25"/>
      <c r="Q4557" s="25"/>
      <c r="R4557" s="25"/>
      <c r="S4557" s="25"/>
      <c r="Z4557" s="25"/>
      <c r="AA4557" s="25"/>
      <c r="AB4557" s="25"/>
      <c r="AC4557" s="25"/>
      <c r="AD4557" s="25"/>
      <c r="AF4557" s="25"/>
      <c r="AG4557" s="25"/>
    </row>
    <row r="4558" spans="14:33" x14ac:dyDescent="0.3">
      <c r="N4558" s="25"/>
      <c r="O4558" s="25"/>
      <c r="P4558" s="25"/>
      <c r="Q4558" s="25"/>
      <c r="R4558" s="25"/>
      <c r="S4558" s="25"/>
      <c r="Z4558" s="25"/>
      <c r="AA4558" s="25"/>
      <c r="AB4558" s="25"/>
      <c r="AC4558" s="25"/>
      <c r="AD4558" s="25"/>
      <c r="AF4558" s="25"/>
      <c r="AG4558" s="25"/>
    </row>
    <row r="4559" spans="14:33" x14ac:dyDescent="0.3">
      <c r="N4559" s="25"/>
      <c r="O4559" s="25"/>
      <c r="P4559" s="25"/>
      <c r="Q4559" s="25"/>
      <c r="R4559" s="25"/>
      <c r="S4559" s="25"/>
      <c r="Z4559" s="25"/>
      <c r="AA4559" s="25"/>
      <c r="AB4559" s="25"/>
      <c r="AC4559" s="25"/>
      <c r="AD4559" s="25"/>
      <c r="AF4559" s="25"/>
      <c r="AG4559" s="25"/>
    </row>
    <row r="4560" spans="14:33" x14ac:dyDescent="0.3">
      <c r="N4560" s="25"/>
      <c r="O4560" s="25"/>
      <c r="P4560" s="25"/>
      <c r="Q4560" s="25"/>
      <c r="R4560" s="25"/>
      <c r="S4560" s="25"/>
      <c r="Z4560" s="25"/>
      <c r="AA4560" s="25"/>
      <c r="AB4560" s="25"/>
      <c r="AC4560" s="25"/>
      <c r="AD4560" s="25"/>
      <c r="AF4560" s="25"/>
      <c r="AG4560" s="25"/>
    </row>
    <row r="4561" spans="14:33" x14ac:dyDescent="0.3">
      <c r="N4561" s="25"/>
      <c r="O4561" s="25"/>
      <c r="P4561" s="25"/>
      <c r="Q4561" s="25"/>
      <c r="R4561" s="25"/>
      <c r="S4561" s="25"/>
      <c r="Z4561" s="25"/>
      <c r="AA4561" s="25"/>
      <c r="AB4561" s="25"/>
      <c r="AC4561" s="25"/>
      <c r="AD4561" s="25"/>
      <c r="AF4561" s="25"/>
      <c r="AG4561" s="25"/>
    </row>
    <row r="4562" spans="14:33" x14ac:dyDescent="0.3">
      <c r="N4562" s="25"/>
      <c r="O4562" s="25"/>
      <c r="P4562" s="25"/>
      <c r="Q4562" s="25"/>
      <c r="R4562" s="25"/>
      <c r="S4562" s="25"/>
      <c r="Z4562" s="25"/>
      <c r="AA4562" s="25"/>
      <c r="AB4562" s="25"/>
      <c r="AC4562" s="25"/>
      <c r="AD4562" s="25"/>
      <c r="AF4562" s="25"/>
      <c r="AG4562" s="25"/>
    </row>
    <row r="4563" spans="14:33" x14ac:dyDescent="0.3">
      <c r="N4563" s="25"/>
      <c r="O4563" s="25"/>
      <c r="P4563" s="25"/>
      <c r="Q4563" s="25"/>
      <c r="R4563" s="25"/>
      <c r="S4563" s="25"/>
      <c r="Z4563" s="25"/>
      <c r="AA4563" s="25"/>
      <c r="AB4563" s="25"/>
      <c r="AC4563" s="25"/>
      <c r="AD4563" s="25"/>
      <c r="AF4563" s="25"/>
      <c r="AG4563" s="25"/>
    </row>
    <row r="4564" spans="14:33" x14ac:dyDescent="0.3">
      <c r="N4564" s="25"/>
      <c r="O4564" s="25"/>
      <c r="P4564" s="25"/>
      <c r="Q4564" s="25"/>
      <c r="R4564" s="25"/>
      <c r="S4564" s="25"/>
      <c r="Z4564" s="25"/>
      <c r="AA4564" s="25"/>
      <c r="AB4564" s="25"/>
      <c r="AC4564" s="25"/>
      <c r="AD4564" s="25"/>
      <c r="AF4564" s="25"/>
      <c r="AG4564" s="25"/>
    </row>
    <row r="4565" spans="14:33" x14ac:dyDescent="0.3">
      <c r="N4565" s="25"/>
      <c r="O4565" s="25"/>
      <c r="P4565" s="25"/>
      <c r="Q4565" s="25"/>
      <c r="R4565" s="25"/>
      <c r="S4565" s="25"/>
      <c r="Z4565" s="25"/>
      <c r="AA4565" s="25"/>
      <c r="AB4565" s="25"/>
      <c r="AC4565" s="25"/>
      <c r="AD4565" s="25"/>
      <c r="AF4565" s="25"/>
      <c r="AG4565" s="25"/>
    </row>
    <row r="4566" spans="14:33" x14ac:dyDescent="0.3">
      <c r="N4566" s="25"/>
      <c r="O4566" s="25"/>
      <c r="P4566" s="25"/>
      <c r="Q4566" s="25"/>
      <c r="R4566" s="25"/>
      <c r="S4566" s="25"/>
      <c r="Z4566" s="25"/>
      <c r="AA4566" s="25"/>
      <c r="AB4566" s="25"/>
      <c r="AC4566" s="25"/>
      <c r="AD4566" s="25"/>
      <c r="AF4566" s="25"/>
      <c r="AG4566" s="25"/>
    </row>
    <row r="4567" spans="14:33" x14ac:dyDescent="0.3">
      <c r="N4567" s="25"/>
      <c r="O4567" s="25"/>
      <c r="P4567" s="25"/>
      <c r="Q4567" s="25"/>
      <c r="R4567" s="25"/>
      <c r="S4567" s="25"/>
      <c r="Z4567" s="25"/>
      <c r="AA4567" s="25"/>
      <c r="AB4567" s="25"/>
      <c r="AC4567" s="25"/>
      <c r="AD4567" s="25"/>
      <c r="AF4567" s="25"/>
      <c r="AG4567" s="25"/>
    </row>
    <row r="4568" spans="14:33" x14ac:dyDescent="0.3">
      <c r="N4568" s="25"/>
      <c r="O4568" s="25"/>
      <c r="P4568" s="25"/>
      <c r="Q4568" s="25"/>
      <c r="R4568" s="25"/>
      <c r="S4568" s="25"/>
      <c r="Z4568" s="25"/>
      <c r="AA4568" s="25"/>
      <c r="AB4568" s="25"/>
      <c r="AC4568" s="25"/>
      <c r="AD4568" s="25"/>
      <c r="AF4568" s="25"/>
      <c r="AG4568" s="25"/>
    </row>
    <row r="4569" spans="14:33" x14ac:dyDescent="0.3">
      <c r="N4569" s="25"/>
      <c r="O4569" s="25"/>
      <c r="P4569" s="25"/>
      <c r="Q4569" s="25"/>
      <c r="R4569" s="25"/>
      <c r="S4569" s="25"/>
      <c r="Z4569" s="25"/>
      <c r="AA4569" s="25"/>
      <c r="AB4569" s="25"/>
      <c r="AC4569" s="25"/>
      <c r="AD4569" s="25"/>
      <c r="AF4569" s="25"/>
      <c r="AG4569" s="25"/>
    </row>
    <row r="4570" spans="14:33" x14ac:dyDescent="0.3">
      <c r="N4570" s="25"/>
      <c r="O4570" s="25"/>
      <c r="P4570" s="25"/>
      <c r="Q4570" s="25"/>
      <c r="R4570" s="25"/>
      <c r="S4570" s="25"/>
      <c r="Z4570" s="25"/>
      <c r="AA4570" s="25"/>
      <c r="AB4570" s="25"/>
      <c r="AC4570" s="25"/>
      <c r="AD4570" s="25"/>
      <c r="AF4570" s="25"/>
      <c r="AG4570" s="25"/>
    </row>
    <row r="4571" spans="14:33" x14ac:dyDescent="0.3">
      <c r="N4571" s="25"/>
      <c r="O4571" s="25"/>
      <c r="P4571" s="25"/>
      <c r="Q4571" s="25"/>
      <c r="R4571" s="25"/>
      <c r="S4571" s="25"/>
      <c r="Z4571" s="25"/>
      <c r="AA4571" s="25"/>
      <c r="AB4571" s="25"/>
      <c r="AC4571" s="25"/>
      <c r="AD4571" s="25"/>
      <c r="AF4571" s="25"/>
      <c r="AG4571" s="25"/>
    </row>
    <row r="4572" spans="14:33" x14ac:dyDescent="0.3">
      <c r="N4572" s="25"/>
      <c r="O4572" s="25"/>
      <c r="P4572" s="25"/>
      <c r="Q4572" s="25"/>
      <c r="R4572" s="25"/>
      <c r="S4572" s="25"/>
      <c r="Z4572" s="25"/>
      <c r="AA4572" s="25"/>
      <c r="AB4572" s="25"/>
      <c r="AC4572" s="25"/>
      <c r="AD4572" s="25"/>
      <c r="AF4572" s="25"/>
      <c r="AG4572" s="25"/>
    </row>
    <row r="4573" spans="14:33" x14ac:dyDescent="0.3">
      <c r="N4573" s="25"/>
      <c r="O4573" s="25"/>
      <c r="P4573" s="25"/>
      <c r="Q4573" s="25"/>
      <c r="R4573" s="25"/>
      <c r="S4573" s="25"/>
      <c r="Z4573" s="25"/>
      <c r="AA4573" s="25"/>
      <c r="AB4573" s="25"/>
      <c r="AC4573" s="25"/>
      <c r="AD4573" s="25"/>
      <c r="AF4573" s="25"/>
      <c r="AG4573" s="25"/>
    </row>
    <row r="4574" spans="14:33" x14ac:dyDescent="0.3">
      <c r="N4574" s="25"/>
      <c r="O4574" s="25"/>
      <c r="P4574" s="25"/>
      <c r="Q4574" s="25"/>
      <c r="R4574" s="25"/>
      <c r="S4574" s="25"/>
      <c r="Z4574" s="25"/>
      <c r="AA4574" s="25"/>
      <c r="AB4574" s="25"/>
      <c r="AC4574" s="25"/>
      <c r="AD4574" s="25"/>
      <c r="AF4574" s="25"/>
      <c r="AG4574" s="25"/>
    </row>
    <row r="4575" spans="14:33" x14ac:dyDescent="0.3">
      <c r="N4575" s="25"/>
      <c r="O4575" s="25"/>
      <c r="P4575" s="25"/>
      <c r="Q4575" s="25"/>
      <c r="R4575" s="25"/>
      <c r="S4575" s="25"/>
      <c r="Z4575" s="25"/>
      <c r="AA4575" s="25"/>
      <c r="AB4575" s="25"/>
      <c r="AC4575" s="25"/>
      <c r="AD4575" s="25"/>
      <c r="AF4575" s="25"/>
      <c r="AG4575" s="25"/>
    </row>
    <row r="4576" spans="14:33" x14ac:dyDescent="0.3">
      <c r="N4576" s="25"/>
      <c r="O4576" s="25"/>
      <c r="P4576" s="25"/>
      <c r="Q4576" s="25"/>
      <c r="R4576" s="25"/>
      <c r="S4576" s="25"/>
      <c r="Z4576" s="25"/>
      <c r="AA4576" s="25"/>
      <c r="AB4576" s="25"/>
      <c r="AC4576" s="25"/>
      <c r="AD4576" s="25"/>
      <c r="AF4576" s="25"/>
      <c r="AG4576" s="25"/>
    </row>
    <row r="4577" spans="14:33" x14ac:dyDescent="0.3">
      <c r="N4577" s="25"/>
      <c r="O4577" s="25"/>
      <c r="P4577" s="25"/>
      <c r="Q4577" s="25"/>
      <c r="R4577" s="25"/>
      <c r="S4577" s="25"/>
      <c r="Z4577" s="25"/>
      <c r="AA4577" s="25"/>
      <c r="AB4577" s="25"/>
      <c r="AC4577" s="25"/>
      <c r="AD4577" s="25"/>
      <c r="AF4577" s="25"/>
      <c r="AG4577" s="25"/>
    </row>
    <row r="4578" spans="14:33" x14ac:dyDescent="0.3">
      <c r="N4578" s="25"/>
      <c r="O4578" s="25"/>
      <c r="P4578" s="25"/>
      <c r="Q4578" s="25"/>
      <c r="R4578" s="25"/>
      <c r="S4578" s="25"/>
      <c r="Z4578" s="25"/>
      <c r="AA4578" s="25"/>
      <c r="AB4578" s="25"/>
      <c r="AC4578" s="25"/>
      <c r="AD4578" s="25"/>
      <c r="AF4578" s="25"/>
      <c r="AG4578" s="25"/>
    </row>
    <row r="4579" spans="14:33" x14ac:dyDescent="0.3">
      <c r="N4579" s="25"/>
      <c r="O4579" s="25"/>
      <c r="P4579" s="25"/>
      <c r="Q4579" s="25"/>
      <c r="R4579" s="25"/>
      <c r="S4579" s="25"/>
      <c r="Z4579" s="25"/>
      <c r="AA4579" s="25"/>
      <c r="AB4579" s="25"/>
      <c r="AC4579" s="25"/>
      <c r="AD4579" s="25"/>
      <c r="AF4579" s="25"/>
      <c r="AG4579" s="25"/>
    </row>
    <row r="4580" spans="14:33" x14ac:dyDescent="0.3">
      <c r="N4580" s="25"/>
      <c r="O4580" s="25"/>
      <c r="P4580" s="25"/>
      <c r="Q4580" s="25"/>
      <c r="R4580" s="25"/>
      <c r="S4580" s="25"/>
      <c r="Z4580" s="25"/>
      <c r="AA4580" s="25"/>
      <c r="AB4580" s="25"/>
      <c r="AC4580" s="25"/>
      <c r="AD4580" s="25"/>
      <c r="AF4580" s="25"/>
      <c r="AG4580" s="25"/>
    </row>
    <row r="4581" spans="14:33" x14ac:dyDescent="0.3">
      <c r="N4581" s="25"/>
      <c r="O4581" s="25"/>
      <c r="P4581" s="25"/>
      <c r="Q4581" s="25"/>
      <c r="R4581" s="25"/>
      <c r="S4581" s="25"/>
      <c r="Z4581" s="25"/>
      <c r="AA4581" s="25"/>
      <c r="AB4581" s="25"/>
      <c r="AC4581" s="25"/>
      <c r="AD4581" s="25"/>
      <c r="AF4581" s="25"/>
      <c r="AG4581" s="25"/>
    </row>
    <row r="4582" spans="14:33" x14ac:dyDescent="0.3">
      <c r="N4582" s="25"/>
      <c r="O4582" s="25"/>
      <c r="P4582" s="25"/>
      <c r="Q4582" s="25"/>
      <c r="R4582" s="25"/>
      <c r="S4582" s="25"/>
      <c r="Z4582" s="25"/>
      <c r="AA4582" s="25"/>
      <c r="AB4582" s="25"/>
      <c r="AC4582" s="25"/>
      <c r="AD4582" s="25"/>
      <c r="AF4582" s="25"/>
      <c r="AG4582" s="25"/>
    </row>
    <row r="4583" spans="14:33" x14ac:dyDescent="0.3">
      <c r="N4583" s="25"/>
      <c r="O4583" s="25"/>
      <c r="P4583" s="25"/>
      <c r="Q4583" s="25"/>
      <c r="R4583" s="25"/>
      <c r="S4583" s="25"/>
      <c r="Z4583" s="25"/>
      <c r="AA4583" s="25"/>
      <c r="AB4583" s="25"/>
      <c r="AC4583" s="25"/>
      <c r="AD4583" s="25"/>
      <c r="AF4583" s="25"/>
      <c r="AG4583" s="25"/>
    </row>
    <row r="4584" spans="14:33" x14ac:dyDescent="0.3">
      <c r="N4584" s="25"/>
      <c r="O4584" s="25"/>
      <c r="P4584" s="25"/>
      <c r="Q4584" s="25"/>
      <c r="R4584" s="25"/>
      <c r="S4584" s="25"/>
      <c r="Z4584" s="25"/>
      <c r="AA4584" s="25"/>
      <c r="AB4584" s="25"/>
      <c r="AC4584" s="25"/>
      <c r="AD4584" s="25"/>
      <c r="AF4584" s="25"/>
      <c r="AG4584" s="25"/>
    </row>
    <row r="4585" spans="14:33" x14ac:dyDescent="0.3">
      <c r="N4585" s="25"/>
      <c r="O4585" s="25"/>
      <c r="P4585" s="25"/>
      <c r="Q4585" s="25"/>
      <c r="R4585" s="25"/>
      <c r="S4585" s="25"/>
      <c r="Z4585" s="25"/>
      <c r="AA4585" s="25"/>
      <c r="AB4585" s="25"/>
      <c r="AC4585" s="25"/>
      <c r="AD4585" s="25"/>
      <c r="AF4585" s="25"/>
      <c r="AG4585" s="25"/>
    </row>
    <row r="4586" spans="14:33" x14ac:dyDescent="0.3">
      <c r="N4586" s="25"/>
      <c r="O4586" s="25"/>
      <c r="P4586" s="25"/>
      <c r="Q4586" s="25"/>
      <c r="R4586" s="25"/>
      <c r="S4586" s="25"/>
      <c r="Z4586" s="25"/>
      <c r="AA4586" s="25"/>
      <c r="AB4586" s="25"/>
      <c r="AC4586" s="25"/>
      <c r="AD4586" s="25"/>
      <c r="AF4586" s="25"/>
      <c r="AG4586" s="25"/>
    </row>
    <row r="4587" spans="14:33" x14ac:dyDescent="0.3">
      <c r="N4587" s="25"/>
      <c r="O4587" s="25"/>
      <c r="P4587" s="25"/>
      <c r="Q4587" s="25"/>
      <c r="R4587" s="25"/>
      <c r="S4587" s="25"/>
      <c r="Z4587" s="25"/>
      <c r="AA4587" s="25"/>
      <c r="AB4587" s="25"/>
      <c r="AC4587" s="25"/>
      <c r="AD4587" s="25"/>
      <c r="AF4587" s="25"/>
      <c r="AG4587" s="25"/>
    </row>
    <row r="4588" spans="14:33" x14ac:dyDescent="0.3">
      <c r="N4588" s="25"/>
      <c r="O4588" s="25"/>
      <c r="P4588" s="25"/>
      <c r="Q4588" s="25"/>
      <c r="R4588" s="25"/>
      <c r="S4588" s="25"/>
      <c r="Z4588" s="25"/>
      <c r="AA4588" s="25"/>
      <c r="AB4588" s="25"/>
      <c r="AC4588" s="25"/>
      <c r="AD4588" s="25"/>
      <c r="AF4588" s="25"/>
      <c r="AG4588" s="25"/>
    </row>
    <row r="4589" spans="14:33" x14ac:dyDescent="0.3">
      <c r="N4589" s="25"/>
      <c r="O4589" s="25"/>
      <c r="P4589" s="25"/>
      <c r="Q4589" s="25"/>
      <c r="R4589" s="25"/>
      <c r="S4589" s="25"/>
      <c r="Z4589" s="25"/>
      <c r="AA4589" s="25"/>
      <c r="AB4589" s="25"/>
      <c r="AC4589" s="25"/>
      <c r="AD4589" s="25"/>
      <c r="AF4589" s="25"/>
      <c r="AG4589" s="25"/>
    </row>
    <row r="4590" spans="14:33" x14ac:dyDescent="0.3">
      <c r="N4590" s="25"/>
      <c r="O4590" s="25"/>
      <c r="P4590" s="25"/>
      <c r="Q4590" s="25"/>
      <c r="R4590" s="25"/>
      <c r="S4590" s="25"/>
      <c r="Z4590" s="25"/>
      <c r="AA4590" s="25"/>
      <c r="AB4590" s="25"/>
      <c r="AC4590" s="25"/>
      <c r="AD4590" s="25"/>
      <c r="AF4590" s="25"/>
      <c r="AG4590" s="25"/>
    </row>
    <row r="4591" spans="14:33" x14ac:dyDescent="0.3">
      <c r="N4591" s="25"/>
      <c r="O4591" s="25"/>
      <c r="P4591" s="25"/>
      <c r="Q4591" s="25"/>
      <c r="R4591" s="25"/>
      <c r="S4591" s="25"/>
      <c r="Z4591" s="25"/>
      <c r="AA4591" s="25"/>
      <c r="AB4591" s="25"/>
      <c r="AC4591" s="25"/>
      <c r="AD4591" s="25"/>
      <c r="AF4591" s="25"/>
      <c r="AG4591" s="25"/>
    </row>
    <row r="4592" spans="14:33" x14ac:dyDescent="0.3">
      <c r="N4592" s="25"/>
      <c r="O4592" s="25"/>
      <c r="P4592" s="25"/>
      <c r="Q4592" s="25"/>
      <c r="R4592" s="25"/>
      <c r="S4592" s="25"/>
      <c r="Z4592" s="25"/>
      <c r="AA4592" s="25"/>
      <c r="AB4592" s="25"/>
      <c r="AC4592" s="25"/>
      <c r="AD4592" s="25"/>
      <c r="AF4592" s="25"/>
      <c r="AG4592" s="25"/>
    </row>
    <row r="4593" spans="14:33" x14ac:dyDescent="0.3">
      <c r="N4593" s="25"/>
      <c r="O4593" s="25"/>
      <c r="P4593" s="25"/>
      <c r="Q4593" s="25"/>
      <c r="R4593" s="25"/>
      <c r="S4593" s="25"/>
      <c r="Z4593" s="25"/>
      <c r="AA4593" s="25"/>
      <c r="AB4593" s="25"/>
      <c r="AC4593" s="25"/>
      <c r="AD4593" s="25"/>
      <c r="AF4593" s="25"/>
      <c r="AG4593" s="25"/>
    </row>
    <row r="4594" spans="14:33" x14ac:dyDescent="0.3">
      <c r="N4594" s="25"/>
      <c r="O4594" s="25"/>
      <c r="P4594" s="25"/>
      <c r="Q4594" s="25"/>
      <c r="R4594" s="25"/>
      <c r="S4594" s="25"/>
      <c r="Z4594" s="25"/>
      <c r="AA4594" s="25"/>
      <c r="AB4594" s="25"/>
      <c r="AC4594" s="25"/>
      <c r="AD4594" s="25"/>
      <c r="AF4594" s="25"/>
      <c r="AG4594" s="25"/>
    </row>
    <row r="4595" spans="14:33" x14ac:dyDescent="0.3">
      <c r="N4595" s="25"/>
      <c r="O4595" s="25"/>
      <c r="P4595" s="25"/>
      <c r="Q4595" s="25"/>
      <c r="R4595" s="25"/>
      <c r="S4595" s="25"/>
      <c r="Z4595" s="25"/>
      <c r="AA4595" s="25"/>
      <c r="AB4595" s="25"/>
      <c r="AC4595" s="25"/>
      <c r="AD4595" s="25"/>
      <c r="AF4595" s="25"/>
      <c r="AG4595" s="25"/>
    </row>
    <row r="4596" spans="14:33" x14ac:dyDescent="0.3">
      <c r="N4596" s="25"/>
      <c r="O4596" s="25"/>
      <c r="P4596" s="25"/>
      <c r="Q4596" s="25"/>
      <c r="R4596" s="25"/>
      <c r="S4596" s="25"/>
      <c r="Z4596" s="25"/>
      <c r="AA4596" s="25"/>
      <c r="AB4596" s="25"/>
      <c r="AC4596" s="25"/>
      <c r="AD4596" s="25"/>
      <c r="AF4596" s="25"/>
      <c r="AG4596" s="25"/>
    </row>
    <row r="4597" spans="14:33" x14ac:dyDescent="0.3">
      <c r="N4597" s="25"/>
      <c r="O4597" s="25"/>
      <c r="P4597" s="25"/>
      <c r="Q4597" s="25"/>
      <c r="R4597" s="25"/>
      <c r="S4597" s="25"/>
      <c r="Z4597" s="25"/>
      <c r="AA4597" s="25"/>
      <c r="AB4597" s="25"/>
      <c r="AC4597" s="25"/>
      <c r="AD4597" s="25"/>
      <c r="AF4597" s="25"/>
      <c r="AG4597" s="25"/>
    </row>
    <row r="4598" spans="14:33" x14ac:dyDescent="0.3">
      <c r="N4598" s="25"/>
      <c r="O4598" s="25"/>
      <c r="P4598" s="25"/>
      <c r="Q4598" s="25"/>
      <c r="R4598" s="25"/>
      <c r="S4598" s="25"/>
      <c r="Z4598" s="25"/>
      <c r="AA4598" s="25"/>
      <c r="AB4598" s="25"/>
      <c r="AC4598" s="25"/>
      <c r="AD4598" s="25"/>
      <c r="AF4598" s="25"/>
      <c r="AG4598" s="25"/>
    </row>
    <row r="4599" spans="14:33" x14ac:dyDescent="0.3">
      <c r="N4599" s="25"/>
      <c r="O4599" s="25"/>
      <c r="P4599" s="25"/>
      <c r="Q4599" s="25"/>
      <c r="R4599" s="25"/>
      <c r="S4599" s="25"/>
      <c r="Z4599" s="25"/>
      <c r="AA4599" s="25"/>
      <c r="AB4599" s="25"/>
      <c r="AC4599" s="25"/>
      <c r="AD4599" s="25"/>
      <c r="AF4599" s="25"/>
      <c r="AG4599" s="25"/>
    </row>
    <row r="4600" spans="14:33" x14ac:dyDescent="0.3">
      <c r="N4600" s="25"/>
      <c r="O4600" s="25"/>
      <c r="P4600" s="25"/>
      <c r="Q4600" s="25"/>
      <c r="R4600" s="25"/>
      <c r="S4600" s="25"/>
      <c r="Z4600" s="25"/>
      <c r="AA4600" s="25"/>
      <c r="AB4600" s="25"/>
      <c r="AC4600" s="25"/>
      <c r="AD4600" s="25"/>
      <c r="AF4600" s="25"/>
      <c r="AG4600" s="25"/>
    </row>
    <row r="4601" spans="14:33" x14ac:dyDescent="0.3">
      <c r="N4601" s="25"/>
      <c r="O4601" s="25"/>
      <c r="P4601" s="25"/>
      <c r="Q4601" s="25"/>
      <c r="R4601" s="25"/>
      <c r="S4601" s="25"/>
      <c r="Z4601" s="25"/>
      <c r="AA4601" s="25"/>
      <c r="AB4601" s="25"/>
      <c r="AC4601" s="25"/>
      <c r="AD4601" s="25"/>
      <c r="AF4601" s="25"/>
      <c r="AG4601" s="25"/>
    </row>
    <row r="4602" spans="14:33" x14ac:dyDescent="0.3">
      <c r="N4602" s="25"/>
      <c r="O4602" s="25"/>
      <c r="P4602" s="25"/>
      <c r="Q4602" s="25"/>
      <c r="R4602" s="25"/>
      <c r="S4602" s="25"/>
      <c r="Z4602" s="25"/>
      <c r="AA4602" s="25"/>
      <c r="AB4602" s="25"/>
      <c r="AC4602" s="25"/>
      <c r="AD4602" s="25"/>
      <c r="AF4602" s="25"/>
      <c r="AG4602" s="25"/>
    </row>
    <row r="4603" spans="14:33" x14ac:dyDescent="0.3">
      <c r="N4603" s="25"/>
      <c r="O4603" s="25"/>
      <c r="P4603" s="25"/>
      <c r="Q4603" s="25"/>
      <c r="R4603" s="25"/>
      <c r="S4603" s="25"/>
      <c r="Z4603" s="25"/>
      <c r="AA4603" s="25"/>
      <c r="AB4603" s="25"/>
      <c r="AC4603" s="25"/>
      <c r="AD4603" s="25"/>
      <c r="AF4603" s="25"/>
      <c r="AG4603" s="25"/>
    </row>
    <row r="4604" spans="14:33" x14ac:dyDescent="0.3">
      <c r="N4604" s="25"/>
      <c r="O4604" s="25"/>
      <c r="P4604" s="25"/>
      <c r="Q4604" s="25"/>
      <c r="R4604" s="25"/>
      <c r="S4604" s="25"/>
      <c r="Z4604" s="25"/>
      <c r="AA4604" s="25"/>
      <c r="AB4604" s="25"/>
      <c r="AC4604" s="25"/>
      <c r="AD4604" s="25"/>
      <c r="AF4604" s="25"/>
      <c r="AG4604" s="25"/>
    </row>
    <row r="4605" spans="14:33" x14ac:dyDescent="0.3">
      <c r="N4605" s="25"/>
      <c r="O4605" s="25"/>
      <c r="P4605" s="25"/>
      <c r="Q4605" s="25"/>
      <c r="R4605" s="25"/>
      <c r="S4605" s="25"/>
      <c r="Z4605" s="25"/>
      <c r="AA4605" s="25"/>
      <c r="AB4605" s="25"/>
      <c r="AC4605" s="25"/>
      <c r="AD4605" s="25"/>
      <c r="AF4605" s="25"/>
      <c r="AG4605" s="25"/>
    </row>
    <row r="4606" spans="14:33" x14ac:dyDescent="0.3">
      <c r="N4606" s="25"/>
      <c r="O4606" s="25"/>
      <c r="P4606" s="25"/>
      <c r="Q4606" s="25"/>
      <c r="R4606" s="25"/>
      <c r="S4606" s="25"/>
      <c r="Z4606" s="25"/>
      <c r="AA4606" s="25"/>
      <c r="AB4606" s="25"/>
      <c r="AC4606" s="25"/>
      <c r="AD4606" s="25"/>
      <c r="AF4606" s="25"/>
      <c r="AG4606" s="25"/>
    </row>
    <row r="4607" spans="14:33" x14ac:dyDescent="0.3">
      <c r="N4607" s="25"/>
      <c r="O4607" s="25"/>
      <c r="P4607" s="25"/>
      <c r="Q4607" s="25"/>
      <c r="R4607" s="25"/>
      <c r="S4607" s="25"/>
      <c r="Z4607" s="25"/>
      <c r="AA4607" s="25"/>
      <c r="AB4607" s="25"/>
      <c r="AC4607" s="25"/>
      <c r="AD4607" s="25"/>
      <c r="AF4607" s="25"/>
      <c r="AG4607" s="25"/>
    </row>
    <row r="4608" spans="14:33" x14ac:dyDescent="0.3">
      <c r="N4608" s="25"/>
      <c r="O4608" s="25"/>
      <c r="P4608" s="25"/>
      <c r="Q4608" s="25"/>
      <c r="R4608" s="25"/>
      <c r="S4608" s="25"/>
      <c r="Z4608" s="25"/>
      <c r="AA4608" s="25"/>
      <c r="AB4608" s="25"/>
      <c r="AC4608" s="25"/>
      <c r="AD4608" s="25"/>
      <c r="AF4608" s="25"/>
      <c r="AG4608" s="25"/>
    </row>
    <row r="4609" spans="14:33" x14ac:dyDescent="0.3">
      <c r="N4609" s="25"/>
      <c r="O4609" s="25"/>
      <c r="P4609" s="25"/>
      <c r="Q4609" s="25"/>
      <c r="R4609" s="25"/>
      <c r="S4609" s="25"/>
      <c r="Z4609" s="25"/>
      <c r="AA4609" s="25"/>
      <c r="AB4609" s="25"/>
      <c r="AC4609" s="25"/>
      <c r="AD4609" s="25"/>
      <c r="AF4609" s="25"/>
      <c r="AG4609" s="25"/>
    </row>
    <row r="4610" spans="14:33" x14ac:dyDescent="0.3">
      <c r="N4610" s="25"/>
      <c r="O4610" s="25"/>
      <c r="P4610" s="25"/>
      <c r="Q4610" s="25"/>
      <c r="R4610" s="25"/>
      <c r="S4610" s="25"/>
      <c r="Z4610" s="25"/>
      <c r="AA4610" s="25"/>
      <c r="AB4610" s="25"/>
      <c r="AC4610" s="25"/>
      <c r="AD4610" s="25"/>
      <c r="AF4610" s="25"/>
      <c r="AG4610" s="25"/>
    </row>
    <row r="4611" spans="14:33" x14ac:dyDescent="0.3">
      <c r="N4611" s="25"/>
      <c r="O4611" s="25"/>
      <c r="P4611" s="25"/>
      <c r="Q4611" s="25"/>
      <c r="R4611" s="25"/>
      <c r="S4611" s="25"/>
      <c r="Z4611" s="25"/>
      <c r="AA4611" s="25"/>
      <c r="AB4611" s="25"/>
      <c r="AC4611" s="25"/>
      <c r="AD4611" s="25"/>
      <c r="AF4611" s="25"/>
      <c r="AG4611" s="25"/>
    </row>
    <row r="4612" spans="14:33" x14ac:dyDescent="0.3">
      <c r="N4612" s="25"/>
      <c r="O4612" s="25"/>
      <c r="P4612" s="25"/>
      <c r="Q4612" s="25"/>
      <c r="R4612" s="25"/>
      <c r="S4612" s="25"/>
      <c r="Z4612" s="25"/>
      <c r="AA4612" s="25"/>
      <c r="AB4612" s="25"/>
      <c r="AC4612" s="25"/>
      <c r="AD4612" s="25"/>
      <c r="AF4612" s="25"/>
      <c r="AG4612" s="25"/>
    </row>
    <row r="4613" spans="14:33" x14ac:dyDescent="0.3">
      <c r="N4613" s="25"/>
      <c r="O4613" s="25"/>
      <c r="P4613" s="25"/>
      <c r="Q4613" s="25"/>
      <c r="R4613" s="25"/>
      <c r="S4613" s="25"/>
      <c r="Z4613" s="25"/>
      <c r="AA4613" s="25"/>
      <c r="AB4613" s="25"/>
      <c r="AC4613" s="25"/>
      <c r="AD4613" s="25"/>
      <c r="AF4613" s="25"/>
      <c r="AG4613" s="25"/>
    </row>
    <row r="4614" spans="14:33" x14ac:dyDescent="0.3">
      <c r="N4614" s="25"/>
      <c r="O4614" s="25"/>
      <c r="P4614" s="25"/>
      <c r="Q4614" s="25"/>
      <c r="R4614" s="25"/>
      <c r="S4614" s="25"/>
      <c r="Z4614" s="25"/>
      <c r="AA4614" s="25"/>
      <c r="AB4614" s="25"/>
      <c r="AC4614" s="25"/>
      <c r="AD4614" s="25"/>
      <c r="AF4614" s="25"/>
      <c r="AG4614" s="25"/>
    </row>
    <row r="4615" spans="14:33" x14ac:dyDescent="0.3">
      <c r="N4615" s="25"/>
      <c r="O4615" s="25"/>
      <c r="P4615" s="25"/>
      <c r="Q4615" s="25"/>
      <c r="R4615" s="25"/>
      <c r="S4615" s="25"/>
      <c r="Z4615" s="25"/>
      <c r="AA4615" s="25"/>
      <c r="AB4615" s="25"/>
      <c r="AC4615" s="25"/>
      <c r="AD4615" s="25"/>
      <c r="AF4615" s="25"/>
      <c r="AG4615" s="25"/>
    </row>
    <row r="4616" spans="14:33" x14ac:dyDescent="0.3">
      <c r="N4616" s="25"/>
      <c r="O4616" s="25"/>
      <c r="P4616" s="25"/>
      <c r="Q4616" s="25"/>
      <c r="R4616" s="25"/>
      <c r="S4616" s="25"/>
      <c r="Z4616" s="25"/>
      <c r="AA4616" s="25"/>
      <c r="AB4616" s="25"/>
      <c r="AC4616" s="25"/>
      <c r="AD4616" s="25"/>
      <c r="AF4616" s="25"/>
      <c r="AG4616" s="25"/>
    </row>
    <row r="4617" spans="14:33" x14ac:dyDescent="0.3">
      <c r="N4617" s="25"/>
      <c r="O4617" s="25"/>
      <c r="P4617" s="25"/>
      <c r="Q4617" s="25"/>
      <c r="R4617" s="25"/>
      <c r="S4617" s="25"/>
      <c r="Z4617" s="25"/>
      <c r="AA4617" s="25"/>
      <c r="AB4617" s="25"/>
      <c r="AC4617" s="25"/>
      <c r="AD4617" s="25"/>
      <c r="AF4617" s="25"/>
      <c r="AG4617" s="25"/>
    </row>
    <row r="4618" spans="14:33" x14ac:dyDescent="0.3">
      <c r="N4618" s="25"/>
      <c r="O4618" s="25"/>
      <c r="P4618" s="25"/>
      <c r="Q4618" s="25"/>
      <c r="R4618" s="25"/>
      <c r="S4618" s="25"/>
      <c r="Z4618" s="25"/>
      <c r="AA4618" s="25"/>
      <c r="AB4618" s="25"/>
      <c r="AC4618" s="25"/>
      <c r="AD4618" s="25"/>
      <c r="AF4618" s="25"/>
      <c r="AG4618" s="25"/>
    </row>
    <row r="4619" spans="14:33" x14ac:dyDescent="0.3">
      <c r="N4619" s="25"/>
      <c r="O4619" s="25"/>
      <c r="P4619" s="25"/>
      <c r="Q4619" s="25"/>
      <c r="R4619" s="25"/>
      <c r="S4619" s="25"/>
      <c r="Z4619" s="25"/>
      <c r="AA4619" s="25"/>
      <c r="AB4619" s="25"/>
      <c r="AC4619" s="25"/>
      <c r="AD4619" s="25"/>
      <c r="AF4619" s="25"/>
      <c r="AG4619" s="25"/>
    </row>
    <row r="4620" spans="14:33" x14ac:dyDescent="0.3">
      <c r="N4620" s="25"/>
      <c r="O4620" s="25"/>
      <c r="P4620" s="25"/>
      <c r="Q4620" s="25"/>
      <c r="R4620" s="25"/>
      <c r="S4620" s="25"/>
      <c r="Z4620" s="25"/>
      <c r="AA4620" s="25"/>
      <c r="AB4620" s="25"/>
      <c r="AC4620" s="25"/>
      <c r="AD4620" s="25"/>
      <c r="AF4620" s="25"/>
      <c r="AG4620" s="25"/>
    </row>
    <row r="4621" spans="14:33" x14ac:dyDescent="0.3">
      <c r="N4621" s="25"/>
      <c r="O4621" s="25"/>
      <c r="P4621" s="25"/>
      <c r="Q4621" s="25"/>
      <c r="R4621" s="25"/>
      <c r="S4621" s="25"/>
      <c r="Z4621" s="25"/>
      <c r="AA4621" s="25"/>
      <c r="AB4621" s="25"/>
      <c r="AC4621" s="25"/>
      <c r="AD4621" s="25"/>
      <c r="AF4621" s="25"/>
      <c r="AG4621" s="25"/>
    </row>
    <row r="4622" spans="14:33" x14ac:dyDescent="0.3">
      <c r="N4622" s="25"/>
      <c r="O4622" s="25"/>
      <c r="P4622" s="25"/>
      <c r="Q4622" s="25"/>
      <c r="R4622" s="25"/>
      <c r="S4622" s="25"/>
      <c r="Z4622" s="25"/>
      <c r="AA4622" s="25"/>
      <c r="AB4622" s="25"/>
      <c r="AC4622" s="25"/>
      <c r="AD4622" s="25"/>
      <c r="AF4622" s="25"/>
      <c r="AG4622" s="25"/>
    </row>
    <row r="4623" spans="14:33" x14ac:dyDescent="0.3">
      <c r="N4623" s="25"/>
      <c r="O4623" s="25"/>
      <c r="P4623" s="25"/>
      <c r="Q4623" s="25"/>
      <c r="R4623" s="25"/>
      <c r="S4623" s="25"/>
      <c r="Z4623" s="25"/>
      <c r="AA4623" s="25"/>
      <c r="AB4623" s="25"/>
      <c r="AC4623" s="25"/>
      <c r="AD4623" s="25"/>
      <c r="AF4623" s="25"/>
      <c r="AG4623" s="25"/>
    </row>
    <row r="4624" spans="14:33" x14ac:dyDescent="0.3">
      <c r="N4624" s="25"/>
      <c r="O4624" s="25"/>
      <c r="P4624" s="25"/>
      <c r="Q4624" s="25"/>
      <c r="R4624" s="25"/>
      <c r="S4624" s="25"/>
      <c r="Z4624" s="25"/>
      <c r="AA4624" s="25"/>
      <c r="AB4624" s="25"/>
      <c r="AC4624" s="25"/>
      <c r="AD4624" s="25"/>
      <c r="AF4624" s="25"/>
      <c r="AG4624" s="25"/>
    </row>
    <row r="4625" spans="14:33" x14ac:dyDescent="0.3">
      <c r="N4625" s="25"/>
      <c r="O4625" s="25"/>
      <c r="P4625" s="25"/>
      <c r="Q4625" s="25"/>
      <c r="R4625" s="25"/>
      <c r="S4625" s="25"/>
      <c r="Z4625" s="25"/>
      <c r="AA4625" s="25"/>
      <c r="AB4625" s="25"/>
      <c r="AC4625" s="25"/>
      <c r="AD4625" s="25"/>
      <c r="AF4625" s="25"/>
      <c r="AG4625" s="25"/>
    </row>
    <row r="4626" spans="14:33" x14ac:dyDescent="0.3">
      <c r="N4626" s="25"/>
      <c r="O4626" s="25"/>
      <c r="P4626" s="25"/>
      <c r="Q4626" s="25"/>
      <c r="R4626" s="25"/>
      <c r="S4626" s="25"/>
      <c r="Z4626" s="25"/>
      <c r="AA4626" s="25"/>
      <c r="AB4626" s="25"/>
      <c r="AC4626" s="25"/>
      <c r="AD4626" s="25"/>
      <c r="AF4626" s="25"/>
      <c r="AG4626" s="25"/>
    </row>
    <row r="4627" spans="14:33" x14ac:dyDescent="0.3">
      <c r="N4627" s="25"/>
      <c r="O4627" s="25"/>
      <c r="P4627" s="25"/>
      <c r="Q4627" s="25"/>
      <c r="R4627" s="25"/>
      <c r="S4627" s="25"/>
      <c r="Z4627" s="25"/>
      <c r="AA4627" s="25"/>
      <c r="AB4627" s="25"/>
      <c r="AC4627" s="25"/>
      <c r="AD4627" s="25"/>
      <c r="AF4627" s="25"/>
      <c r="AG4627" s="25"/>
    </row>
    <row r="4628" spans="14:33" x14ac:dyDescent="0.3">
      <c r="N4628" s="25"/>
      <c r="O4628" s="25"/>
      <c r="P4628" s="25"/>
      <c r="Q4628" s="25"/>
      <c r="R4628" s="25"/>
      <c r="S4628" s="25"/>
      <c r="Z4628" s="25"/>
      <c r="AA4628" s="25"/>
      <c r="AB4628" s="25"/>
      <c r="AC4628" s="25"/>
      <c r="AD4628" s="25"/>
      <c r="AF4628" s="25"/>
      <c r="AG4628" s="25"/>
    </row>
    <row r="4629" spans="14:33" x14ac:dyDescent="0.3">
      <c r="N4629" s="25"/>
      <c r="O4629" s="25"/>
      <c r="P4629" s="25"/>
      <c r="Q4629" s="25"/>
      <c r="R4629" s="25"/>
      <c r="S4629" s="25"/>
      <c r="Z4629" s="25"/>
      <c r="AA4629" s="25"/>
      <c r="AB4629" s="25"/>
      <c r="AC4629" s="25"/>
      <c r="AD4629" s="25"/>
      <c r="AF4629" s="25"/>
      <c r="AG4629" s="25"/>
    </row>
    <row r="4630" spans="14:33" x14ac:dyDescent="0.3">
      <c r="N4630" s="25"/>
      <c r="O4630" s="25"/>
      <c r="P4630" s="25"/>
      <c r="Q4630" s="25"/>
      <c r="R4630" s="25"/>
      <c r="S4630" s="25"/>
      <c r="Z4630" s="25"/>
      <c r="AA4630" s="25"/>
      <c r="AB4630" s="25"/>
      <c r="AC4630" s="25"/>
      <c r="AD4630" s="25"/>
      <c r="AF4630" s="25"/>
      <c r="AG4630" s="25"/>
    </row>
    <row r="4631" spans="14:33" x14ac:dyDescent="0.3">
      <c r="N4631" s="25"/>
      <c r="O4631" s="25"/>
      <c r="P4631" s="25"/>
      <c r="Q4631" s="25"/>
      <c r="R4631" s="25"/>
      <c r="S4631" s="25"/>
      <c r="Z4631" s="25"/>
      <c r="AA4631" s="25"/>
      <c r="AB4631" s="25"/>
      <c r="AC4631" s="25"/>
      <c r="AD4631" s="25"/>
      <c r="AF4631" s="25"/>
      <c r="AG4631" s="25"/>
    </row>
    <row r="4632" spans="14:33" x14ac:dyDescent="0.3">
      <c r="N4632" s="25"/>
      <c r="O4632" s="25"/>
      <c r="P4632" s="25"/>
      <c r="Q4632" s="25"/>
      <c r="R4632" s="25"/>
      <c r="S4632" s="25"/>
      <c r="Z4632" s="25"/>
      <c r="AA4632" s="25"/>
      <c r="AB4632" s="25"/>
      <c r="AC4632" s="25"/>
      <c r="AD4632" s="25"/>
      <c r="AF4632" s="25"/>
      <c r="AG4632" s="25"/>
    </row>
    <row r="4633" spans="14:33" x14ac:dyDescent="0.3">
      <c r="N4633" s="25"/>
      <c r="O4633" s="25"/>
      <c r="P4633" s="25"/>
      <c r="Q4633" s="25"/>
      <c r="R4633" s="25"/>
      <c r="S4633" s="25"/>
      <c r="Z4633" s="25"/>
      <c r="AA4633" s="25"/>
      <c r="AB4633" s="25"/>
      <c r="AC4633" s="25"/>
      <c r="AD4633" s="25"/>
      <c r="AF4633" s="25"/>
      <c r="AG4633" s="25"/>
    </row>
    <row r="4634" spans="14:33" x14ac:dyDescent="0.3">
      <c r="N4634" s="25"/>
      <c r="O4634" s="25"/>
      <c r="P4634" s="25"/>
      <c r="Q4634" s="25"/>
      <c r="R4634" s="25"/>
      <c r="S4634" s="25"/>
      <c r="Z4634" s="25"/>
      <c r="AA4634" s="25"/>
      <c r="AB4634" s="25"/>
      <c r="AC4634" s="25"/>
      <c r="AD4634" s="25"/>
      <c r="AF4634" s="25"/>
      <c r="AG4634" s="25"/>
    </row>
    <row r="4635" spans="14:33" x14ac:dyDescent="0.3">
      <c r="N4635" s="25"/>
      <c r="O4635" s="25"/>
      <c r="P4635" s="25"/>
      <c r="Q4635" s="25"/>
      <c r="R4635" s="25"/>
      <c r="S4635" s="25"/>
      <c r="Z4635" s="25"/>
      <c r="AA4635" s="25"/>
      <c r="AB4635" s="25"/>
      <c r="AC4635" s="25"/>
      <c r="AD4635" s="25"/>
      <c r="AF4635" s="25"/>
      <c r="AG4635" s="25"/>
    </row>
    <row r="4636" spans="14:33" x14ac:dyDescent="0.3">
      <c r="N4636" s="25"/>
      <c r="O4636" s="25"/>
      <c r="P4636" s="25"/>
      <c r="Q4636" s="25"/>
      <c r="R4636" s="25"/>
      <c r="S4636" s="25"/>
      <c r="Z4636" s="25"/>
      <c r="AA4636" s="25"/>
      <c r="AB4636" s="25"/>
      <c r="AC4636" s="25"/>
      <c r="AD4636" s="25"/>
      <c r="AF4636" s="25"/>
      <c r="AG4636" s="25"/>
    </row>
    <row r="4637" spans="14:33" x14ac:dyDescent="0.3">
      <c r="N4637" s="25"/>
      <c r="O4637" s="25"/>
      <c r="P4637" s="25"/>
      <c r="Q4637" s="25"/>
      <c r="R4637" s="25"/>
      <c r="S4637" s="25"/>
      <c r="Z4637" s="25"/>
      <c r="AA4637" s="25"/>
      <c r="AB4637" s="25"/>
      <c r="AC4637" s="25"/>
      <c r="AD4637" s="25"/>
      <c r="AF4637" s="25"/>
      <c r="AG4637" s="25"/>
    </row>
    <row r="4638" spans="14:33" x14ac:dyDescent="0.3">
      <c r="N4638" s="25"/>
      <c r="O4638" s="25"/>
      <c r="P4638" s="25"/>
      <c r="Q4638" s="25"/>
      <c r="R4638" s="25"/>
      <c r="S4638" s="25"/>
      <c r="Z4638" s="25"/>
      <c r="AA4638" s="25"/>
      <c r="AB4638" s="25"/>
      <c r="AC4638" s="25"/>
      <c r="AD4638" s="25"/>
      <c r="AF4638" s="25"/>
      <c r="AG4638" s="25"/>
    </row>
    <row r="4639" spans="14:33" x14ac:dyDescent="0.3">
      <c r="N4639" s="25"/>
      <c r="O4639" s="25"/>
      <c r="P4639" s="25"/>
      <c r="Q4639" s="25"/>
      <c r="R4639" s="25"/>
      <c r="S4639" s="25"/>
      <c r="Z4639" s="25"/>
      <c r="AA4639" s="25"/>
      <c r="AB4639" s="25"/>
      <c r="AC4639" s="25"/>
      <c r="AD4639" s="25"/>
      <c r="AF4639" s="25"/>
      <c r="AG4639" s="25"/>
    </row>
    <row r="4640" spans="14:33" x14ac:dyDescent="0.3">
      <c r="N4640" s="25"/>
      <c r="O4640" s="25"/>
      <c r="P4640" s="25"/>
      <c r="Q4640" s="25"/>
      <c r="R4640" s="25"/>
      <c r="S4640" s="25"/>
      <c r="Z4640" s="25"/>
      <c r="AA4640" s="25"/>
      <c r="AB4640" s="25"/>
      <c r="AC4640" s="25"/>
      <c r="AD4640" s="25"/>
      <c r="AF4640" s="25"/>
      <c r="AG4640" s="25"/>
    </row>
    <row r="4641" spans="14:33" x14ac:dyDescent="0.3">
      <c r="N4641" s="25"/>
      <c r="O4641" s="25"/>
      <c r="P4641" s="25"/>
      <c r="Q4641" s="25"/>
      <c r="R4641" s="25"/>
      <c r="S4641" s="25"/>
      <c r="Z4641" s="25"/>
      <c r="AA4641" s="25"/>
      <c r="AB4641" s="25"/>
      <c r="AC4641" s="25"/>
      <c r="AD4641" s="25"/>
      <c r="AF4641" s="25"/>
      <c r="AG4641" s="25"/>
    </row>
    <row r="4642" spans="14:33" x14ac:dyDescent="0.3">
      <c r="N4642" s="25"/>
      <c r="O4642" s="25"/>
      <c r="P4642" s="25"/>
      <c r="Q4642" s="25"/>
      <c r="R4642" s="25"/>
      <c r="S4642" s="25"/>
      <c r="Z4642" s="25"/>
      <c r="AA4642" s="25"/>
      <c r="AB4642" s="25"/>
      <c r="AC4642" s="25"/>
      <c r="AD4642" s="25"/>
      <c r="AF4642" s="25"/>
      <c r="AG4642" s="25"/>
    </row>
    <row r="4643" spans="14:33" x14ac:dyDescent="0.3">
      <c r="N4643" s="25"/>
      <c r="O4643" s="25"/>
      <c r="P4643" s="25"/>
      <c r="Q4643" s="25"/>
      <c r="R4643" s="25"/>
      <c r="S4643" s="25"/>
      <c r="Z4643" s="25"/>
      <c r="AA4643" s="25"/>
      <c r="AB4643" s="25"/>
      <c r="AC4643" s="25"/>
      <c r="AD4643" s="25"/>
      <c r="AF4643" s="25"/>
      <c r="AG4643" s="25"/>
    </row>
    <row r="4644" spans="14:33" x14ac:dyDescent="0.3">
      <c r="N4644" s="25"/>
      <c r="O4644" s="25"/>
      <c r="P4644" s="25"/>
      <c r="Q4644" s="25"/>
      <c r="R4644" s="25"/>
      <c r="S4644" s="25"/>
      <c r="Z4644" s="25"/>
      <c r="AA4644" s="25"/>
      <c r="AB4644" s="25"/>
      <c r="AC4644" s="25"/>
      <c r="AD4644" s="25"/>
      <c r="AF4644" s="25"/>
      <c r="AG4644" s="25"/>
    </row>
    <row r="4645" spans="14:33" x14ac:dyDescent="0.3">
      <c r="N4645" s="25"/>
      <c r="O4645" s="25"/>
      <c r="P4645" s="25"/>
      <c r="Q4645" s="25"/>
      <c r="R4645" s="25"/>
      <c r="S4645" s="25"/>
      <c r="Z4645" s="25"/>
      <c r="AA4645" s="25"/>
      <c r="AB4645" s="25"/>
      <c r="AC4645" s="25"/>
      <c r="AD4645" s="25"/>
      <c r="AF4645" s="25"/>
      <c r="AG4645" s="25"/>
    </row>
    <row r="4646" spans="14:33" x14ac:dyDescent="0.3">
      <c r="N4646" s="25"/>
      <c r="O4646" s="25"/>
      <c r="P4646" s="25"/>
      <c r="Q4646" s="25"/>
      <c r="R4646" s="25"/>
      <c r="S4646" s="25"/>
      <c r="Z4646" s="25"/>
      <c r="AA4646" s="25"/>
      <c r="AB4646" s="25"/>
      <c r="AC4646" s="25"/>
      <c r="AD4646" s="25"/>
      <c r="AF4646" s="25"/>
      <c r="AG4646" s="25"/>
    </row>
    <row r="4647" spans="14:33" x14ac:dyDescent="0.3">
      <c r="N4647" s="25"/>
      <c r="O4647" s="25"/>
      <c r="P4647" s="25"/>
      <c r="Q4647" s="25"/>
      <c r="R4647" s="25"/>
      <c r="S4647" s="25"/>
      <c r="Z4647" s="25"/>
      <c r="AA4647" s="25"/>
      <c r="AB4647" s="25"/>
      <c r="AC4647" s="25"/>
      <c r="AD4647" s="25"/>
      <c r="AF4647" s="25"/>
      <c r="AG4647" s="25"/>
    </row>
    <row r="4648" spans="14:33" x14ac:dyDescent="0.3">
      <c r="N4648" s="25"/>
      <c r="O4648" s="25"/>
      <c r="P4648" s="25"/>
      <c r="Q4648" s="25"/>
      <c r="R4648" s="25"/>
      <c r="S4648" s="25"/>
      <c r="Z4648" s="25"/>
      <c r="AA4648" s="25"/>
      <c r="AB4648" s="25"/>
      <c r="AC4648" s="25"/>
      <c r="AD4648" s="25"/>
      <c r="AF4648" s="25"/>
      <c r="AG4648" s="25"/>
    </row>
    <row r="4649" spans="14:33" x14ac:dyDescent="0.3">
      <c r="N4649" s="25"/>
      <c r="O4649" s="25"/>
      <c r="P4649" s="25"/>
      <c r="Q4649" s="25"/>
      <c r="R4649" s="25"/>
      <c r="S4649" s="25"/>
      <c r="Z4649" s="25"/>
      <c r="AA4649" s="25"/>
      <c r="AB4649" s="25"/>
      <c r="AC4649" s="25"/>
      <c r="AD4649" s="25"/>
      <c r="AF4649" s="25"/>
      <c r="AG4649" s="25"/>
    </row>
    <row r="4650" spans="14:33" x14ac:dyDescent="0.3">
      <c r="N4650" s="25"/>
      <c r="O4650" s="25"/>
      <c r="P4650" s="25"/>
      <c r="Q4650" s="25"/>
      <c r="R4650" s="25"/>
      <c r="S4650" s="25"/>
      <c r="Z4650" s="25"/>
      <c r="AA4650" s="25"/>
      <c r="AB4650" s="25"/>
      <c r="AC4650" s="25"/>
      <c r="AD4650" s="25"/>
      <c r="AF4650" s="25"/>
      <c r="AG4650" s="25"/>
    </row>
    <row r="4651" spans="14:33" x14ac:dyDescent="0.3">
      <c r="N4651" s="25"/>
      <c r="O4651" s="25"/>
      <c r="P4651" s="25"/>
      <c r="Q4651" s="25"/>
      <c r="R4651" s="25"/>
      <c r="S4651" s="25"/>
      <c r="Z4651" s="25"/>
      <c r="AA4651" s="25"/>
      <c r="AB4651" s="25"/>
      <c r="AC4651" s="25"/>
      <c r="AD4651" s="25"/>
      <c r="AF4651" s="25"/>
      <c r="AG4651" s="25"/>
    </row>
    <row r="4652" spans="14:33" x14ac:dyDescent="0.3">
      <c r="N4652" s="25"/>
      <c r="O4652" s="25"/>
      <c r="P4652" s="25"/>
      <c r="Q4652" s="25"/>
      <c r="R4652" s="25"/>
      <c r="S4652" s="25"/>
      <c r="Z4652" s="25"/>
      <c r="AA4652" s="25"/>
      <c r="AB4652" s="25"/>
      <c r="AC4652" s="25"/>
      <c r="AD4652" s="25"/>
      <c r="AF4652" s="25"/>
      <c r="AG4652" s="25"/>
    </row>
    <row r="4653" spans="14:33" x14ac:dyDescent="0.3">
      <c r="N4653" s="25"/>
      <c r="O4653" s="25"/>
      <c r="P4653" s="25"/>
      <c r="Q4653" s="25"/>
      <c r="R4653" s="25"/>
      <c r="S4653" s="25"/>
      <c r="Z4653" s="25"/>
      <c r="AA4653" s="25"/>
      <c r="AB4653" s="25"/>
      <c r="AC4653" s="25"/>
      <c r="AD4653" s="25"/>
      <c r="AF4653" s="25"/>
      <c r="AG4653" s="25"/>
    </row>
    <row r="4654" spans="14:33" x14ac:dyDescent="0.3">
      <c r="N4654" s="25"/>
      <c r="O4654" s="25"/>
      <c r="P4654" s="25"/>
      <c r="Q4654" s="25"/>
      <c r="R4654" s="25"/>
      <c r="S4654" s="25"/>
      <c r="Z4654" s="25"/>
      <c r="AA4654" s="25"/>
      <c r="AB4654" s="25"/>
      <c r="AC4654" s="25"/>
      <c r="AD4654" s="25"/>
      <c r="AF4654" s="25"/>
      <c r="AG4654" s="25"/>
    </row>
    <row r="4655" spans="14:33" x14ac:dyDescent="0.3">
      <c r="N4655" s="25"/>
      <c r="O4655" s="25"/>
      <c r="P4655" s="25"/>
      <c r="Q4655" s="25"/>
      <c r="R4655" s="25"/>
      <c r="S4655" s="25"/>
      <c r="Z4655" s="25"/>
      <c r="AA4655" s="25"/>
      <c r="AB4655" s="25"/>
      <c r="AC4655" s="25"/>
      <c r="AD4655" s="25"/>
      <c r="AF4655" s="25"/>
      <c r="AG4655" s="25"/>
    </row>
    <row r="4656" spans="14:33" x14ac:dyDescent="0.3">
      <c r="N4656" s="25"/>
      <c r="O4656" s="25"/>
      <c r="P4656" s="25"/>
      <c r="Q4656" s="25"/>
      <c r="R4656" s="25"/>
      <c r="S4656" s="25"/>
      <c r="Z4656" s="25"/>
      <c r="AA4656" s="25"/>
      <c r="AB4656" s="25"/>
      <c r="AC4656" s="25"/>
      <c r="AD4656" s="25"/>
      <c r="AF4656" s="25"/>
      <c r="AG4656" s="25"/>
    </row>
    <row r="4657" spans="14:33" x14ac:dyDescent="0.3">
      <c r="N4657" s="25"/>
      <c r="O4657" s="25"/>
      <c r="P4657" s="25"/>
      <c r="Q4657" s="25"/>
      <c r="R4657" s="25"/>
      <c r="S4657" s="25"/>
      <c r="Z4657" s="25"/>
      <c r="AA4657" s="25"/>
      <c r="AB4657" s="25"/>
      <c r="AC4657" s="25"/>
      <c r="AD4657" s="25"/>
      <c r="AF4657" s="25"/>
      <c r="AG4657" s="25"/>
    </row>
    <row r="4658" spans="14:33" x14ac:dyDescent="0.3">
      <c r="N4658" s="25"/>
      <c r="O4658" s="25"/>
      <c r="P4658" s="25"/>
      <c r="Q4658" s="25"/>
      <c r="R4658" s="25"/>
      <c r="S4658" s="25"/>
      <c r="Z4658" s="25"/>
      <c r="AA4658" s="25"/>
      <c r="AB4658" s="25"/>
      <c r="AC4658" s="25"/>
      <c r="AD4658" s="25"/>
      <c r="AF4658" s="25"/>
      <c r="AG4658" s="25"/>
    </row>
    <row r="4659" spans="14:33" x14ac:dyDescent="0.3">
      <c r="N4659" s="25"/>
      <c r="O4659" s="25"/>
      <c r="P4659" s="25"/>
      <c r="Q4659" s="25"/>
      <c r="R4659" s="25"/>
      <c r="S4659" s="25"/>
      <c r="Z4659" s="25"/>
      <c r="AA4659" s="25"/>
      <c r="AB4659" s="25"/>
      <c r="AC4659" s="25"/>
      <c r="AD4659" s="25"/>
      <c r="AF4659" s="25"/>
      <c r="AG4659" s="25"/>
    </row>
    <row r="4660" spans="14:33" x14ac:dyDescent="0.3">
      <c r="N4660" s="25"/>
      <c r="O4660" s="25"/>
      <c r="P4660" s="25"/>
      <c r="Q4660" s="25"/>
      <c r="R4660" s="25"/>
      <c r="S4660" s="25"/>
      <c r="Z4660" s="25"/>
      <c r="AA4660" s="25"/>
      <c r="AB4660" s="25"/>
      <c r="AC4660" s="25"/>
      <c r="AD4660" s="25"/>
      <c r="AF4660" s="25"/>
      <c r="AG4660" s="25"/>
    </row>
    <row r="4661" spans="14:33" x14ac:dyDescent="0.3">
      <c r="N4661" s="25"/>
      <c r="O4661" s="25"/>
      <c r="P4661" s="25"/>
      <c r="Q4661" s="25"/>
      <c r="R4661" s="25"/>
      <c r="S4661" s="25"/>
      <c r="Z4661" s="25"/>
      <c r="AA4661" s="25"/>
      <c r="AB4661" s="25"/>
      <c r="AC4661" s="25"/>
      <c r="AD4661" s="25"/>
      <c r="AF4661" s="25"/>
      <c r="AG4661" s="25"/>
    </row>
    <row r="4662" spans="14:33" x14ac:dyDescent="0.3">
      <c r="N4662" s="25"/>
      <c r="O4662" s="25"/>
      <c r="P4662" s="25"/>
      <c r="Q4662" s="25"/>
      <c r="R4662" s="25"/>
      <c r="S4662" s="25"/>
      <c r="Z4662" s="25"/>
      <c r="AA4662" s="25"/>
      <c r="AB4662" s="25"/>
      <c r="AC4662" s="25"/>
      <c r="AD4662" s="25"/>
      <c r="AF4662" s="25"/>
      <c r="AG4662" s="25"/>
    </row>
    <row r="4663" spans="14:33" x14ac:dyDescent="0.3">
      <c r="N4663" s="25"/>
      <c r="O4663" s="25"/>
      <c r="P4663" s="25"/>
      <c r="Q4663" s="25"/>
      <c r="R4663" s="25"/>
      <c r="S4663" s="25"/>
      <c r="Z4663" s="25"/>
      <c r="AA4663" s="25"/>
      <c r="AB4663" s="25"/>
      <c r="AC4663" s="25"/>
      <c r="AD4663" s="25"/>
      <c r="AF4663" s="25"/>
      <c r="AG4663" s="25"/>
    </row>
    <row r="4664" spans="14:33" x14ac:dyDescent="0.3">
      <c r="N4664" s="25"/>
      <c r="O4664" s="25"/>
      <c r="P4664" s="25"/>
      <c r="Q4664" s="25"/>
      <c r="R4664" s="25"/>
      <c r="S4664" s="25"/>
      <c r="Z4664" s="25"/>
      <c r="AA4664" s="25"/>
      <c r="AB4664" s="25"/>
      <c r="AC4664" s="25"/>
      <c r="AD4664" s="25"/>
      <c r="AF4664" s="25"/>
      <c r="AG4664" s="25"/>
    </row>
    <row r="4665" spans="14:33" x14ac:dyDescent="0.3">
      <c r="N4665" s="25"/>
      <c r="O4665" s="25"/>
      <c r="P4665" s="25"/>
      <c r="Q4665" s="25"/>
      <c r="R4665" s="25"/>
      <c r="S4665" s="25"/>
      <c r="Z4665" s="25"/>
      <c r="AA4665" s="25"/>
      <c r="AB4665" s="25"/>
      <c r="AC4665" s="25"/>
      <c r="AD4665" s="25"/>
      <c r="AF4665" s="25"/>
      <c r="AG4665" s="25"/>
    </row>
    <row r="4666" spans="14:33" x14ac:dyDescent="0.3">
      <c r="N4666" s="25"/>
      <c r="O4666" s="25"/>
      <c r="P4666" s="25"/>
      <c r="Q4666" s="25"/>
      <c r="R4666" s="25"/>
      <c r="S4666" s="25"/>
      <c r="Z4666" s="25"/>
      <c r="AA4666" s="25"/>
      <c r="AB4666" s="25"/>
      <c r="AC4666" s="25"/>
      <c r="AD4666" s="25"/>
      <c r="AF4666" s="25"/>
      <c r="AG4666" s="25"/>
    </row>
    <row r="4667" spans="14:33" x14ac:dyDescent="0.3">
      <c r="N4667" s="25"/>
      <c r="O4667" s="25"/>
      <c r="P4667" s="25"/>
      <c r="Q4667" s="25"/>
      <c r="R4667" s="25"/>
      <c r="S4667" s="25"/>
      <c r="Z4667" s="25"/>
      <c r="AA4667" s="25"/>
      <c r="AB4667" s="25"/>
      <c r="AC4667" s="25"/>
      <c r="AD4667" s="25"/>
      <c r="AF4667" s="25"/>
      <c r="AG4667" s="25"/>
    </row>
    <row r="4668" spans="14:33" x14ac:dyDescent="0.3">
      <c r="N4668" s="25"/>
      <c r="O4668" s="25"/>
      <c r="P4668" s="25"/>
      <c r="Q4668" s="25"/>
      <c r="R4668" s="25"/>
      <c r="S4668" s="25"/>
      <c r="Z4668" s="25"/>
      <c r="AA4668" s="25"/>
      <c r="AB4668" s="25"/>
      <c r="AC4668" s="25"/>
      <c r="AD4668" s="25"/>
      <c r="AF4668" s="25"/>
      <c r="AG4668" s="25"/>
    </row>
    <row r="4669" spans="14:33" x14ac:dyDescent="0.3">
      <c r="N4669" s="25"/>
      <c r="O4669" s="25"/>
      <c r="P4669" s="25"/>
      <c r="Q4669" s="25"/>
      <c r="R4669" s="25"/>
      <c r="S4669" s="25"/>
      <c r="Z4669" s="25"/>
      <c r="AA4669" s="25"/>
      <c r="AB4669" s="25"/>
      <c r="AC4669" s="25"/>
      <c r="AD4669" s="25"/>
      <c r="AF4669" s="25"/>
      <c r="AG4669" s="25"/>
    </row>
    <row r="4670" spans="14:33" x14ac:dyDescent="0.3">
      <c r="N4670" s="25"/>
      <c r="O4670" s="25"/>
      <c r="P4670" s="25"/>
      <c r="Q4670" s="25"/>
      <c r="R4670" s="25"/>
      <c r="S4670" s="25"/>
      <c r="Z4670" s="25"/>
      <c r="AA4670" s="25"/>
      <c r="AB4670" s="25"/>
      <c r="AC4670" s="25"/>
      <c r="AD4670" s="25"/>
      <c r="AF4670" s="25"/>
      <c r="AG4670" s="25"/>
    </row>
    <row r="4671" spans="14:33" x14ac:dyDescent="0.3">
      <c r="N4671" s="25"/>
      <c r="O4671" s="25"/>
      <c r="P4671" s="25"/>
      <c r="Q4671" s="25"/>
      <c r="R4671" s="25"/>
      <c r="S4671" s="25"/>
      <c r="Z4671" s="25"/>
      <c r="AA4671" s="25"/>
      <c r="AB4671" s="25"/>
      <c r="AC4671" s="25"/>
      <c r="AD4671" s="25"/>
      <c r="AF4671" s="25"/>
      <c r="AG4671" s="25"/>
    </row>
    <row r="4672" spans="14:33" x14ac:dyDescent="0.3">
      <c r="N4672" s="25"/>
      <c r="O4672" s="25"/>
      <c r="P4672" s="25"/>
      <c r="Q4672" s="25"/>
      <c r="R4672" s="25"/>
      <c r="S4672" s="25"/>
      <c r="Z4672" s="25"/>
      <c r="AA4672" s="25"/>
      <c r="AB4672" s="25"/>
      <c r="AC4672" s="25"/>
      <c r="AD4672" s="25"/>
      <c r="AF4672" s="25"/>
      <c r="AG4672" s="25"/>
    </row>
    <row r="4673" spans="14:33" x14ac:dyDescent="0.3">
      <c r="N4673" s="25"/>
      <c r="O4673" s="25"/>
      <c r="P4673" s="25"/>
      <c r="Q4673" s="25"/>
      <c r="R4673" s="25"/>
      <c r="S4673" s="25"/>
      <c r="Z4673" s="25"/>
      <c r="AA4673" s="25"/>
      <c r="AB4673" s="25"/>
      <c r="AC4673" s="25"/>
      <c r="AD4673" s="25"/>
      <c r="AF4673" s="25"/>
      <c r="AG4673" s="25"/>
    </row>
    <row r="4674" spans="14:33" x14ac:dyDescent="0.3">
      <c r="N4674" s="25"/>
      <c r="O4674" s="25"/>
      <c r="P4674" s="25"/>
      <c r="Q4674" s="25"/>
      <c r="R4674" s="25"/>
      <c r="S4674" s="25"/>
      <c r="Z4674" s="25"/>
      <c r="AA4674" s="25"/>
      <c r="AB4674" s="25"/>
      <c r="AC4674" s="25"/>
      <c r="AD4674" s="25"/>
      <c r="AF4674" s="25"/>
      <c r="AG4674" s="25"/>
    </row>
    <row r="4675" spans="14:33" x14ac:dyDescent="0.3">
      <c r="N4675" s="25"/>
      <c r="O4675" s="25"/>
      <c r="P4675" s="25"/>
      <c r="Q4675" s="25"/>
      <c r="R4675" s="25"/>
      <c r="S4675" s="25"/>
      <c r="Z4675" s="25"/>
      <c r="AA4675" s="25"/>
      <c r="AB4675" s="25"/>
      <c r="AC4675" s="25"/>
      <c r="AD4675" s="25"/>
      <c r="AF4675" s="25"/>
      <c r="AG4675" s="25"/>
    </row>
    <row r="4676" spans="14:33" x14ac:dyDescent="0.3">
      <c r="N4676" s="25"/>
      <c r="O4676" s="25"/>
      <c r="P4676" s="25"/>
      <c r="Q4676" s="25"/>
      <c r="R4676" s="25"/>
      <c r="S4676" s="25"/>
      <c r="Z4676" s="25"/>
      <c r="AA4676" s="25"/>
      <c r="AB4676" s="25"/>
      <c r="AC4676" s="25"/>
      <c r="AD4676" s="25"/>
      <c r="AF4676" s="25"/>
      <c r="AG4676" s="25"/>
    </row>
    <row r="4677" spans="14:33" x14ac:dyDescent="0.3">
      <c r="N4677" s="25"/>
      <c r="O4677" s="25"/>
      <c r="P4677" s="25"/>
      <c r="Q4677" s="25"/>
      <c r="R4677" s="25"/>
      <c r="S4677" s="25"/>
      <c r="Z4677" s="25"/>
      <c r="AA4677" s="25"/>
      <c r="AB4677" s="25"/>
      <c r="AC4677" s="25"/>
      <c r="AD4677" s="25"/>
      <c r="AF4677" s="25"/>
      <c r="AG4677" s="25"/>
    </row>
    <row r="4678" spans="14:33" x14ac:dyDescent="0.3">
      <c r="N4678" s="25"/>
      <c r="O4678" s="25"/>
      <c r="P4678" s="25"/>
      <c r="Q4678" s="25"/>
      <c r="R4678" s="25"/>
      <c r="S4678" s="25"/>
      <c r="Z4678" s="25"/>
      <c r="AA4678" s="25"/>
      <c r="AB4678" s="25"/>
      <c r="AC4678" s="25"/>
      <c r="AD4678" s="25"/>
      <c r="AF4678" s="25"/>
      <c r="AG4678" s="25"/>
    </row>
    <row r="4679" spans="14:33" x14ac:dyDescent="0.3">
      <c r="N4679" s="25"/>
      <c r="O4679" s="25"/>
      <c r="P4679" s="25"/>
      <c r="Q4679" s="25"/>
      <c r="R4679" s="25"/>
      <c r="S4679" s="25"/>
      <c r="Z4679" s="25"/>
      <c r="AA4679" s="25"/>
      <c r="AB4679" s="25"/>
      <c r="AC4679" s="25"/>
      <c r="AD4679" s="25"/>
      <c r="AF4679" s="25"/>
      <c r="AG4679" s="25"/>
    </row>
    <row r="4680" spans="14:33" x14ac:dyDescent="0.3">
      <c r="N4680" s="25"/>
      <c r="O4680" s="25"/>
      <c r="P4680" s="25"/>
      <c r="Q4680" s="25"/>
      <c r="R4680" s="25"/>
      <c r="S4680" s="25"/>
      <c r="Z4680" s="25"/>
      <c r="AA4680" s="25"/>
      <c r="AB4680" s="25"/>
      <c r="AC4680" s="25"/>
      <c r="AD4680" s="25"/>
      <c r="AF4680" s="25"/>
      <c r="AG4680" s="25"/>
    </row>
    <row r="4681" spans="14:33" x14ac:dyDescent="0.3">
      <c r="N4681" s="25"/>
      <c r="O4681" s="25"/>
      <c r="P4681" s="25"/>
      <c r="Q4681" s="25"/>
      <c r="R4681" s="25"/>
      <c r="S4681" s="25"/>
      <c r="Z4681" s="25"/>
      <c r="AA4681" s="25"/>
      <c r="AB4681" s="25"/>
      <c r="AC4681" s="25"/>
      <c r="AD4681" s="25"/>
      <c r="AF4681" s="25"/>
      <c r="AG4681" s="25"/>
    </row>
    <row r="4682" spans="14:33" x14ac:dyDescent="0.3">
      <c r="N4682" s="25"/>
      <c r="O4682" s="25"/>
      <c r="P4682" s="25"/>
      <c r="Q4682" s="25"/>
      <c r="R4682" s="25"/>
      <c r="S4682" s="25"/>
      <c r="Z4682" s="25"/>
      <c r="AA4682" s="25"/>
      <c r="AB4682" s="25"/>
      <c r="AC4682" s="25"/>
      <c r="AD4682" s="25"/>
      <c r="AF4682" s="25"/>
      <c r="AG4682" s="25"/>
    </row>
    <row r="4683" spans="14:33" x14ac:dyDescent="0.3">
      <c r="N4683" s="25"/>
      <c r="O4683" s="25"/>
      <c r="P4683" s="25"/>
      <c r="Q4683" s="25"/>
      <c r="R4683" s="25"/>
      <c r="S4683" s="25"/>
      <c r="Z4683" s="25"/>
      <c r="AA4683" s="25"/>
      <c r="AB4683" s="25"/>
      <c r="AC4683" s="25"/>
      <c r="AD4683" s="25"/>
      <c r="AF4683" s="25"/>
      <c r="AG4683" s="25"/>
    </row>
    <row r="4684" spans="14:33" x14ac:dyDescent="0.3">
      <c r="N4684" s="25"/>
      <c r="O4684" s="25"/>
      <c r="P4684" s="25"/>
      <c r="Q4684" s="25"/>
      <c r="R4684" s="25"/>
      <c r="S4684" s="25"/>
      <c r="Z4684" s="25"/>
      <c r="AA4684" s="25"/>
      <c r="AB4684" s="25"/>
      <c r="AC4684" s="25"/>
      <c r="AD4684" s="25"/>
      <c r="AF4684" s="25"/>
      <c r="AG4684" s="25"/>
    </row>
    <row r="4685" spans="14:33" x14ac:dyDescent="0.3">
      <c r="N4685" s="25"/>
      <c r="O4685" s="25"/>
      <c r="P4685" s="25"/>
      <c r="Q4685" s="25"/>
      <c r="R4685" s="25"/>
      <c r="S4685" s="25"/>
      <c r="Z4685" s="25"/>
      <c r="AA4685" s="25"/>
      <c r="AB4685" s="25"/>
      <c r="AC4685" s="25"/>
      <c r="AD4685" s="25"/>
      <c r="AF4685" s="25"/>
      <c r="AG4685" s="25"/>
    </row>
    <row r="4686" spans="14:33" x14ac:dyDescent="0.3">
      <c r="N4686" s="25"/>
      <c r="O4686" s="25"/>
      <c r="P4686" s="25"/>
      <c r="Q4686" s="25"/>
      <c r="R4686" s="25"/>
      <c r="S4686" s="25"/>
      <c r="Z4686" s="25"/>
      <c r="AA4686" s="25"/>
      <c r="AB4686" s="25"/>
      <c r="AC4686" s="25"/>
      <c r="AD4686" s="25"/>
      <c r="AF4686" s="25"/>
      <c r="AG4686" s="25"/>
    </row>
    <row r="4687" spans="14:33" x14ac:dyDescent="0.3">
      <c r="N4687" s="25"/>
      <c r="O4687" s="25"/>
      <c r="P4687" s="25"/>
      <c r="Q4687" s="25"/>
      <c r="R4687" s="25"/>
      <c r="S4687" s="25"/>
      <c r="Z4687" s="25"/>
      <c r="AA4687" s="25"/>
      <c r="AB4687" s="25"/>
      <c r="AC4687" s="25"/>
      <c r="AD4687" s="25"/>
      <c r="AF4687" s="25"/>
      <c r="AG4687" s="25"/>
    </row>
    <row r="4688" spans="14:33" x14ac:dyDescent="0.3">
      <c r="N4688" s="25"/>
      <c r="O4688" s="25"/>
      <c r="P4688" s="25"/>
      <c r="Q4688" s="25"/>
      <c r="R4688" s="25"/>
      <c r="S4688" s="25"/>
      <c r="Z4688" s="25"/>
      <c r="AA4688" s="25"/>
      <c r="AB4688" s="25"/>
      <c r="AC4688" s="25"/>
      <c r="AD4688" s="25"/>
      <c r="AF4688" s="25"/>
      <c r="AG4688" s="25"/>
    </row>
    <row r="4689" spans="14:33" x14ac:dyDescent="0.3">
      <c r="N4689" s="25"/>
      <c r="O4689" s="25"/>
      <c r="P4689" s="25"/>
      <c r="Q4689" s="25"/>
      <c r="R4689" s="25"/>
      <c r="S4689" s="25"/>
      <c r="Z4689" s="25"/>
      <c r="AA4689" s="25"/>
      <c r="AB4689" s="25"/>
      <c r="AC4689" s="25"/>
      <c r="AD4689" s="25"/>
      <c r="AF4689" s="25"/>
      <c r="AG4689" s="25"/>
    </row>
    <row r="4690" spans="14:33" x14ac:dyDescent="0.3">
      <c r="N4690" s="25"/>
      <c r="O4690" s="25"/>
      <c r="P4690" s="25"/>
      <c r="Q4690" s="25"/>
      <c r="R4690" s="25"/>
      <c r="S4690" s="25"/>
      <c r="Z4690" s="25"/>
      <c r="AA4690" s="25"/>
      <c r="AB4690" s="25"/>
      <c r="AC4690" s="25"/>
      <c r="AD4690" s="25"/>
      <c r="AF4690" s="25"/>
      <c r="AG4690" s="25"/>
    </row>
    <row r="4691" spans="14:33" x14ac:dyDescent="0.3">
      <c r="N4691" s="25"/>
      <c r="O4691" s="25"/>
      <c r="P4691" s="25"/>
      <c r="Q4691" s="25"/>
      <c r="R4691" s="25"/>
      <c r="S4691" s="25"/>
      <c r="Z4691" s="25"/>
      <c r="AA4691" s="25"/>
      <c r="AB4691" s="25"/>
      <c r="AC4691" s="25"/>
      <c r="AD4691" s="25"/>
      <c r="AF4691" s="25"/>
      <c r="AG4691" s="25"/>
    </row>
    <row r="4692" spans="14:33" x14ac:dyDescent="0.3">
      <c r="N4692" s="25"/>
      <c r="O4692" s="25"/>
      <c r="P4692" s="25"/>
      <c r="Q4692" s="25"/>
      <c r="R4692" s="25"/>
      <c r="S4692" s="25"/>
      <c r="Z4692" s="25"/>
      <c r="AA4692" s="25"/>
      <c r="AB4692" s="25"/>
      <c r="AC4692" s="25"/>
      <c r="AD4692" s="25"/>
      <c r="AF4692" s="25"/>
      <c r="AG4692" s="25"/>
    </row>
    <row r="4693" spans="14:33" x14ac:dyDescent="0.3">
      <c r="N4693" s="25"/>
      <c r="O4693" s="25"/>
      <c r="P4693" s="25"/>
      <c r="Q4693" s="25"/>
      <c r="R4693" s="25"/>
      <c r="S4693" s="25"/>
      <c r="Z4693" s="25"/>
      <c r="AA4693" s="25"/>
      <c r="AB4693" s="25"/>
      <c r="AC4693" s="25"/>
      <c r="AD4693" s="25"/>
      <c r="AF4693" s="25"/>
      <c r="AG4693" s="25"/>
    </row>
    <row r="4694" spans="14:33" x14ac:dyDescent="0.3">
      <c r="N4694" s="25"/>
      <c r="O4694" s="25"/>
      <c r="P4694" s="25"/>
      <c r="Q4694" s="25"/>
      <c r="R4694" s="25"/>
      <c r="S4694" s="25"/>
      <c r="Z4694" s="25"/>
      <c r="AA4694" s="25"/>
      <c r="AB4694" s="25"/>
      <c r="AC4694" s="25"/>
      <c r="AD4694" s="25"/>
      <c r="AF4694" s="25"/>
      <c r="AG4694" s="25"/>
    </row>
    <row r="4695" spans="14:33" x14ac:dyDescent="0.3">
      <c r="N4695" s="25"/>
      <c r="O4695" s="25"/>
      <c r="P4695" s="25"/>
      <c r="Q4695" s="25"/>
      <c r="R4695" s="25"/>
      <c r="S4695" s="25"/>
      <c r="Z4695" s="25"/>
      <c r="AA4695" s="25"/>
      <c r="AB4695" s="25"/>
      <c r="AC4695" s="25"/>
      <c r="AD4695" s="25"/>
      <c r="AF4695" s="25"/>
      <c r="AG4695" s="25"/>
    </row>
    <row r="4696" spans="14:33" x14ac:dyDescent="0.3">
      <c r="N4696" s="25"/>
      <c r="O4696" s="25"/>
      <c r="P4696" s="25"/>
      <c r="Q4696" s="25"/>
      <c r="R4696" s="25"/>
      <c r="S4696" s="25"/>
      <c r="Z4696" s="25"/>
      <c r="AA4696" s="25"/>
      <c r="AB4696" s="25"/>
      <c r="AC4696" s="25"/>
      <c r="AD4696" s="25"/>
      <c r="AF4696" s="25"/>
      <c r="AG4696" s="25"/>
    </row>
    <row r="4697" spans="14:33" x14ac:dyDescent="0.3">
      <c r="N4697" s="25"/>
      <c r="O4697" s="25"/>
      <c r="P4697" s="25"/>
      <c r="Q4697" s="25"/>
      <c r="R4697" s="25"/>
      <c r="S4697" s="25"/>
      <c r="Z4697" s="25"/>
      <c r="AA4697" s="25"/>
      <c r="AB4697" s="25"/>
      <c r="AC4697" s="25"/>
      <c r="AD4697" s="25"/>
      <c r="AF4697" s="25"/>
      <c r="AG4697" s="25"/>
    </row>
    <row r="4698" spans="14:33" x14ac:dyDescent="0.3">
      <c r="N4698" s="25"/>
      <c r="O4698" s="25"/>
      <c r="P4698" s="25"/>
      <c r="Q4698" s="25"/>
      <c r="R4698" s="25"/>
      <c r="S4698" s="25"/>
      <c r="Z4698" s="25"/>
      <c r="AA4698" s="25"/>
      <c r="AB4698" s="25"/>
      <c r="AC4698" s="25"/>
      <c r="AD4698" s="25"/>
      <c r="AF4698" s="25"/>
      <c r="AG4698" s="25"/>
    </row>
    <row r="4699" spans="14:33" x14ac:dyDescent="0.3">
      <c r="N4699" s="25"/>
      <c r="O4699" s="25"/>
      <c r="P4699" s="25"/>
      <c r="Q4699" s="25"/>
      <c r="R4699" s="25"/>
      <c r="S4699" s="25"/>
      <c r="Z4699" s="25"/>
      <c r="AA4699" s="25"/>
      <c r="AB4699" s="25"/>
      <c r="AC4699" s="25"/>
      <c r="AD4699" s="25"/>
      <c r="AF4699" s="25"/>
      <c r="AG4699" s="25"/>
    </row>
    <row r="4700" spans="14:33" x14ac:dyDescent="0.3">
      <c r="N4700" s="25"/>
      <c r="O4700" s="25"/>
      <c r="P4700" s="25"/>
      <c r="Q4700" s="25"/>
      <c r="R4700" s="25"/>
      <c r="S4700" s="25"/>
      <c r="Z4700" s="25"/>
      <c r="AA4700" s="25"/>
      <c r="AB4700" s="25"/>
      <c r="AC4700" s="25"/>
      <c r="AD4700" s="25"/>
      <c r="AF4700" s="25"/>
      <c r="AG4700" s="25"/>
    </row>
    <row r="4701" spans="14:33" x14ac:dyDescent="0.3">
      <c r="N4701" s="25"/>
      <c r="O4701" s="25"/>
      <c r="P4701" s="25"/>
      <c r="Q4701" s="25"/>
      <c r="R4701" s="25"/>
      <c r="S4701" s="25"/>
      <c r="Z4701" s="25"/>
      <c r="AA4701" s="25"/>
      <c r="AB4701" s="25"/>
      <c r="AC4701" s="25"/>
      <c r="AD4701" s="25"/>
      <c r="AF4701" s="25"/>
      <c r="AG4701" s="25"/>
    </row>
    <row r="4702" spans="14:33" x14ac:dyDescent="0.3">
      <c r="N4702" s="25"/>
      <c r="O4702" s="25"/>
      <c r="P4702" s="25"/>
      <c r="Q4702" s="25"/>
      <c r="R4702" s="25"/>
      <c r="S4702" s="25"/>
      <c r="Z4702" s="25"/>
      <c r="AA4702" s="25"/>
      <c r="AB4702" s="25"/>
      <c r="AC4702" s="25"/>
      <c r="AD4702" s="25"/>
      <c r="AF4702" s="25"/>
      <c r="AG4702" s="25"/>
    </row>
    <row r="4703" spans="14:33" x14ac:dyDescent="0.3">
      <c r="N4703" s="25"/>
      <c r="O4703" s="25"/>
      <c r="P4703" s="25"/>
      <c r="Q4703" s="25"/>
      <c r="R4703" s="25"/>
      <c r="S4703" s="25"/>
      <c r="Z4703" s="25"/>
      <c r="AA4703" s="25"/>
      <c r="AB4703" s="25"/>
      <c r="AC4703" s="25"/>
      <c r="AD4703" s="25"/>
      <c r="AF4703" s="25"/>
      <c r="AG4703" s="25"/>
    </row>
    <row r="4704" spans="14:33" x14ac:dyDescent="0.3">
      <c r="N4704" s="25"/>
      <c r="O4704" s="25"/>
      <c r="P4704" s="25"/>
      <c r="Q4704" s="25"/>
      <c r="R4704" s="25"/>
      <c r="S4704" s="25"/>
      <c r="Z4704" s="25"/>
      <c r="AA4704" s="25"/>
      <c r="AB4704" s="25"/>
      <c r="AC4704" s="25"/>
      <c r="AD4704" s="25"/>
      <c r="AF4704" s="25"/>
      <c r="AG4704" s="25"/>
    </row>
    <row r="4705" spans="14:33" x14ac:dyDescent="0.3">
      <c r="N4705" s="25"/>
      <c r="O4705" s="25"/>
      <c r="P4705" s="25"/>
      <c r="Q4705" s="25"/>
      <c r="R4705" s="25"/>
      <c r="S4705" s="25"/>
      <c r="Z4705" s="25"/>
      <c r="AA4705" s="25"/>
      <c r="AB4705" s="25"/>
      <c r="AC4705" s="25"/>
      <c r="AD4705" s="25"/>
      <c r="AF4705" s="25"/>
      <c r="AG4705" s="25"/>
    </row>
    <row r="4706" spans="14:33" x14ac:dyDescent="0.3">
      <c r="N4706" s="25"/>
      <c r="O4706" s="25"/>
      <c r="P4706" s="25"/>
      <c r="Q4706" s="25"/>
      <c r="R4706" s="25"/>
      <c r="S4706" s="25"/>
      <c r="Z4706" s="25"/>
      <c r="AA4706" s="25"/>
      <c r="AB4706" s="25"/>
      <c r="AC4706" s="25"/>
      <c r="AD4706" s="25"/>
      <c r="AF4706" s="25"/>
      <c r="AG4706" s="25"/>
    </row>
    <row r="4707" spans="14:33" x14ac:dyDescent="0.3">
      <c r="N4707" s="25"/>
      <c r="O4707" s="25"/>
      <c r="P4707" s="25"/>
      <c r="Q4707" s="25"/>
      <c r="R4707" s="25"/>
      <c r="S4707" s="25"/>
      <c r="Z4707" s="25"/>
      <c r="AA4707" s="25"/>
      <c r="AB4707" s="25"/>
      <c r="AC4707" s="25"/>
      <c r="AD4707" s="25"/>
      <c r="AF4707" s="25"/>
      <c r="AG4707" s="25"/>
    </row>
    <row r="4708" spans="14:33" x14ac:dyDescent="0.3">
      <c r="N4708" s="25"/>
      <c r="O4708" s="25"/>
      <c r="P4708" s="25"/>
      <c r="Q4708" s="25"/>
      <c r="R4708" s="25"/>
      <c r="S4708" s="25"/>
      <c r="Z4708" s="25"/>
      <c r="AA4708" s="25"/>
      <c r="AB4708" s="25"/>
      <c r="AC4708" s="25"/>
      <c r="AD4708" s="25"/>
      <c r="AF4708" s="25"/>
      <c r="AG4708" s="25"/>
    </row>
    <row r="4709" spans="14:33" x14ac:dyDescent="0.3">
      <c r="N4709" s="25"/>
      <c r="O4709" s="25"/>
      <c r="P4709" s="25"/>
      <c r="Q4709" s="25"/>
      <c r="R4709" s="25"/>
      <c r="S4709" s="25"/>
      <c r="Z4709" s="25"/>
      <c r="AA4709" s="25"/>
      <c r="AB4709" s="25"/>
      <c r="AC4709" s="25"/>
      <c r="AD4709" s="25"/>
      <c r="AF4709" s="25"/>
      <c r="AG4709" s="25"/>
    </row>
    <row r="4710" spans="14:33" x14ac:dyDescent="0.3">
      <c r="N4710" s="25"/>
      <c r="O4710" s="25"/>
      <c r="P4710" s="25"/>
      <c r="Q4710" s="25"/>
      <c r="R4710" s="25"/>
      <c r="S4710" s="25"/>
      <c r="Z4710" s="25"/>
      <c r="AA4710" s="25"/>
      <c r="AB4710" s="25"/>
      <c r="AC4710" s="25"/>
      <c r="AD4710" s="25"/>
      <c r="AF4710" s="25"/>
      <c r="AG4710" s="25"/>
    </row>
    <row r="4711" spans="14:33" x14ac:dyDescent="0.3">
      <c r="N4711" s="25"/>
      <c r="O4711" s="25"/>
      <c r="P4711" s="25"/>
      <c r="Q4711" s="25"/>
      <c r="R4711" s="25"/>
      <c r="S4711" s="25"/>
      <c r="Z4711" s="25"/>
      <c r="AA4711" s="25"/>
      <c r="AB4711" s="25"/>
      <c r="AC4711" s="25"/>
      <c r="AD4711" s="25"/>
      <c r="AF4711" s="25"/>
      <c r="AG4711" s="25"/>
    </row>
    <row r="4712" spans="14:33" x14ac:dyDescent="0.3">
      <c r="N4712" s="25"/>
      <c r="O4712" s="25"/>
      <c r="P4712" s="25"/>
      <c r="Q4712" s="25"/>
      <c r="R4712" s="25"/>
      <c r="S4712" s="25"/>
      <c r="Z4712" s="25"/>
      <c r="AA4712" s="25"/>
      <c r="AB4712" s="25"/>
      <c r="AC4712" s="25"/>
      <c r="AD4712" s="25"/>
      <c r="AF4712" s="25"/>
      <c r="AG4712" s="25"/>
    </row>
    <row r="4713" spans="14:33" x14ac:dyDescent="0.3">
      <c r="N4713" s="25"/>
      <c r="O4713" s="25"/>
      <c r="P4713" s="25"/>
      <c r="Q4713" s="25"/>
      <c r="R4713" s="25"/>
      <c r="S4713" s="25"/>
      <c r="Z4713" s="25"/>
      <c r="AA4713" s="25"/>
      <c r="AB4713" s="25"/>
      <c r="AC4713" s="25"/>
      <c r="AD4713" s="25"/>
      <c r="AF4713" s="25"/>
      <c r="AG4713" s="25"/>
    </row>
    <row r="4714" spans="14:33" x14ac:dyDescent="0.3">
      <c r="N4714" s="25"/>
      <c r="O4714" s="25"/>
      <c r="P4714" s="25"/>
      <c r="Q4714" s="25"/>
      <c r="R4714" s="25"/>
      <c r="S4714" s="25"/>
      <c r="Z4714" s="25"/>
      <c r="AA4714" s="25"/>
      <c r="AB4714" s="25"/>
      <c r="AC4714" s="25"/>
      <c r="AD4714" s="25"/>
      <c r="AF4714" s="25"/>
      <c r="AG4714" s="25"/>
    </row>
    <row r="4715" spans="14:33" x14ac:dyDescent="0.3">
      <c r="N4715" s="25"/>
      <c r="O4715" s="25"/>
      <c r="P4715" s="25"/>
      <c r="Q4715" s="25"/>
      <c r="R4715" s="25"/>
      <c r="S4715" s="25"/>
      <c r="Z4715" s="25"/>
      <c r="AA4715" s="25"/>
      <c r="AB4715" s="25"/>
      <c r="AC4715" s="25"/>
      <c r="AD4715" s="25"/>
      <c r="AF4715" s="25"/>
      <c r="AG4715" s="25"/>
    </row>
    <row r="4716" spans="14:33" x14ac:dyDescent="0.3">
      <c r="N4716" s="25"/>
      <c r="O4716" s="25"/>
      <c r="P4716" s="25"/>
      <c r="Q4716" s="25"/>
      <c r="R4716" s="25"/>
      <c r="S4716" s="25"/>
      <c r="Z4716" s="25"/>
      <c r="AA4716" s="25"/>
      <c r="AB4716" s="25"/>
      <c r="AC4716" s="25"/>
      <c r="AD4716" s="25"/>
      <c r="AF4716" s="25"/>
      <c r="AG4716" s="25"/>
    </row>
    <row r="4717" spans="14:33" x14ac:dyDescent="0.3">
      <c r="N4717" s="25"/>
      <c r="O4717" s="25"/>
      <c r="P4717" s="25"/>
      <c r="Q4717" s="25"/>
      <c r="R4717" s="25"/>
      <c r="S4717" s="25"/>
      <c r="Z4717" s="25"/>
      <c r="AA4717" s="25"/>
      <c r="AB4717" s="25"/>
      <c r="AC4717" s="25"/>
      <c r="AD4717" s="25"/>
      <c r="AF4717" s="25"/>
      <c r="AG4717" s="25"/>
    </row>
    <row r="4718" spans="14:33" x14ac:dyDescent="0.3">
      <c r="N4718" s="25"/>
      <c r="O4718" s="25"/>
      <c r="P4718" s="25"/>
      <c r="Q4718" s="25"/>
      <c r="R4718" s="25"/>
      <c r="S4718" s="25"/>
      <c r="Z4718" s="25"/>
      <c r="AA4718" s="25"/>
      <c r="AB4718" s="25"/>
      <c r="AC4718" s="25"/>
      <c r="AD4718" s="25"/>
      <c r="AF4718" s="25"/>
      <c r="AG4718" s="25"/>
    </row>
    <row r="4719" spans="14:33" x14ac:dyDescent="0.3">
      <c r="N4719" s="25"/>
      <c r="O4719" s="25"/>
      <c r="P4719" s="25"/>
      <c r="Q4719" s="25"/>
      <c r="R4719" s="25"/>
      <c r="S4719" s="25"/>
      <c r="Z4719" s="25"/>
      <c r="AA4719" s="25"/>
      <c r="AB4719" s="25"/>
      <c r="AC4719" s="25"/>
      <c r="AD4719" s="25"/>
      <c r="AF4719" s="25"/>
      <c r="AG4719" s="25"/>
    </row>
    <row r="4720" spans="14:33" x14ac:dyDescent="0.3">
      <c r="N4720" s="25"/>
      <c r="O4720" s="25"/>
      <c r="P4720" s="25"/>
      <c r="Q4720" s="25"/>
      <c r="R4720" s="25"/>
      <c r="S4720" s="25"/>
      <c r="Z4720" s="25"/>
      <c r="AA4720" s="25"/>
      <c r="AB4720" s="25"/>
      <c r="AC4720" s="25"/>
      <c r="AD4720" s="25"/>
      <c r="AF4720" s="25"/>
      <c r="AG4720" s="25"/>
    </row>
    <row r="4721" spans="14:33" x14ac:dyDescent="0.3">
      <c r="N4721" s="25"/>
      <c r="O4721" s="25"/>
      <c r="P4721" s="25"/>
      <c r="Q4721" s="25"/>
      <c r="R4721" s="25"/>
      <c r="S4721" s="25"/>
      <c r="Z4721" s="25"/>
      <c r="AA4721" s="25"/>
      <c r="AB4721" s="25"/>
      <c r="AC4721" s="25"/>
      <c r="AD4721" s="25"/>
      <c r="AF4721" s="25"/>
      <c r="AG4721" s="25"/>
    </row>
    <row r="4722" spans="14:33" x14ac:dyDescent="0.3">
      <c r="N4722" s="25"/>
      <c r="O4722" s="25"/>
      <c r="P4722" s="25"/>
      <c r="Q4722" s="25"/>
      <c r="R4722" s="25"/>
      <c r="S4722" s="25"/>
      <c r="Z4722" s="25"/>
      <c r="AA4722" s="25"/>
      <c r="AB4722" s="25"/>
      <c r="AC4722" s="25"/>
      <c r="AD4722" s="25"/>
      <c r="AF4722" s="25"/>
      <c r="AG4722" s="25"/>
    </row>
    <row r="4723" spans="14:33" x14ac:dyDescent="0.3">
      <c r="N4723" s="25"/>
      <c r="O4723" s="25"/>
      <c r="P4723" s="25"/>
      <c r="Q4723" s="25"/>
      <c r="R4723" s="25"/>
      <c r="S4723" s="25"/>
      <c r="Z4723" s="25"/>
      <c r="AA4723" s="25"/>
      <c r="AB4723" s="25"/>
      <c r="AC4723" s="25"/>
      <c r="AD4723" s="25"/>
      <c r="AF4723" s="25"/>
      <c r="AG4723" s="25"/>
    </row>
    <row r="4724" spans="14:33" x14ac:dyDescent="0.3">
      <c r="N4724" s="25"/>
      <c r="O4724" s="25"/>
      <c r="P4724" s="25"/>
      <c r="Q4724" s="25"/>
      <c r="R4724" s="25"/>
      <c r="S4724" s="25"/>
      <c r="Z4724" s="25"/>
      <c r="AA4724" s="25"/>
      <c r="AB4724" s="25"/>
      <c r="AC4724" s="25"/>
      <c r="AD4724" s="25"/>
      <c r="AF4724" s="25"/>
      <c r="AG4724" s="25"/>
    </row>
    <row r="4725" spans="14:33" x14ac:dyDescent="0.3">
      <c r="N4725" s="25"/>
      <c r="O4725" s="25"/>
      <c r="P4725" s="25"/>
      <c r="Q4725" s="25"/>
      <c r="R4725" s="25"/>
      <c r="S4725" s="25"/>
      <c r="Z4725" s="25"/>
      <c r="AA4725" s="25"/>
      <c r="AB4725" s="25"/>
      <c r="AC4725" s="25"/>
      <c r="AD4725" s="25"/>
      <c r="AF4725" s="25"/>
      <c r="AG4725" s="25"/>
    </row>
    <row r="4726" spans="14:33" x14ac:dyDescent="0.3">
      <c r="N4726" s="25"/>
      <c r="O4726" s="25"/>
      <c r="P4726" s="25"/>
      <c r="Q4726" s="25"/>
      <c r="R4726" s="25"/>
      <c r="S4726" s="25"/>
      <c r="Z4726" s="25"/>
      <c r="AA4726" s="25"/>
      <c r="AB4726" s="25"/>
      <c r="AC4726" s="25"/>
      <c r="AD4726" s="25"/>
      <c r="AF4726" s="25"/>
      <c r="AG4726" s="25"/>
    </row>
    <row r="4727" spans="14:33" x14ac:dyDescent="0.3">
      <c r="N4727" s="25"/>
      <c r="O4727" s="25"/>
      <c r="P4727" s="25"/>
      <c r="Q4727" s="25"/>
      <c r="R4727" s="25"/>
      <c r="S4727" s="25"/>
      <c r="Z4727" s="25"/>
      <c r="AA4727" s="25"/>
      <c r="AB4727" s="25"/>
      <c r="AC4727" s="25"/>
      <c r="AD4727" s="25"/>
      <c r="AF4727" s="25"/>
      <c r="AG4727" s="25"/>
    </row>
    <row r="4728" spans="14:33" x14ac:dyDescent="0.3">
      <c r="N4728" s="25"/>
      <c r="O4728" s="25"/>
      <c r="P4728" s="25"/>
      <c r="Q4728" s="25"/>
      <c r="R4728" s="25"/>
      <c r="S4728" s="25"/>
      <c r="Z4728" s="25"/>
      <c r="AA4728" s="25"/>
      <c r="AB4728" s="25"/>
      <c r="AC4728" s="25"/>
      <c r="AD4728" s="25"/>
      <c r="AF4728" s="25"/>
      <c r="AG4728" s="25"/>
    </row>
    <row r="4729" spans="14:33" x14ac:dyDescent="0.3">
      <c r="N4729" s="25"/>
      <c r="O4729" s="25"/>
      <c r="P4729" s="25"/>
      <c r="Q4729" s="25"/>
      <c r="R4729" s="25"/>
      <c r="S4729" s="25"/>
      <c r="Z4729" s="25"/>
      <c r="AA4729" s="25"/>
      <c r="AB4729" s="25"/>
      <c r="AC4729" s="25"/>
      <c r="AD4729" s="25"/>
      <c r="AF4729" s="25"/>
      <c r="AG4729" s="25"/>
    </row>
    <row r="4730" spans="14:33" x14ac:dyDescent="0.3">
      <c r="N4730" s="25"/>
      <c r="O4730" s="25"/>
      <c r="P4730" s="25"/>
      <c r="Q4730" s="25"/>
      <c r="R4730" s="25"/>
      <c r="S4730" s="25"/>
      <c r="Z4730" s="25"/>
      <c r="AA4730" s="25"/>
      <c r="AB4730" s="25"/>
      <c r="AC4730" s="25"/>
      <c r="AD4730" s="25"/>
      <c r="AF4730" s="25"/>
      <c r="AG4730" s="25"/>
    </row>
    <row r="4731" spans="14:33" x14ac:dyDescent="0.3">
      <c r="N4731" s="25"/>
      <c r="O4731" s="25"/>
      <c r="P4731" s="25"/>
      <c r="Q4731" s="25"/>
      <c r="R4731" s="25"/>
      <c r="S4731" s="25"/>
      <c r="Z4731" s="25"/>
      <c r="AA4731" s="25"/>
      <c r="AB4731" s="25"/>
      <c r="AC4731" s="25"/>
      <c r="AD4731" s="25"/>
      <c r="AF4731" s="25"/>
      <c r="AG4731" s="25"/>
    </row>
    <row r="4732" spans="14:33" x14ac:dyDescent="0.3">
      <c r="N4732" s="25"/>
      <c r="O4732" s="25"/>
      <c r="P4732" s="25"/>
      <c r="Q4732" s="25"/>
      <c r="R4732" s="25"/>
      <c r="S4732" s="25"/>
      <c r="Z4732" s="25"/>
      <c r="AA4732" s="25"/>
      <c r="AB4732" s="25"/>
      <c r="AC4732" s="25"/>
      <c r="AD4732" s="25"/>
      <c r="AF4732" s="25"/>
      <c r="AG4732" s="25"/>
    </row>
    <row r="4733" spans="14:33" x14ac:dyDescent="0.3">
      <c r="N4733" s="25"/>
      <c r="O4733" s="25"/>
      <c r="P4733" s="25"/>
      <c r="Q4733" s="25"/>
      <c r="R4733" s="25"/>
      <c r="S4733" s="25"/>
      <c r="Z4733" s="25"/>
      <c r="AA4733" s="25"/>
      <c r="AB4733" s="25"/>
      <c r="AC4733" s="25"/>
      <c r="AD4733" s="25"/>
      <c r="AF4733" s="25"/>
      <c r="AG4733" s="25"/>
    </row>
    <row r="4734" spans="14:33" x14ac:dyDescent="0.3">
      <c r="N4734" s="25"/>
      <c r="O4734" s="25"/>
      <c r="P4734" s="25"/>
      <c r="Q4734" s="25"/>
      <c r="R4734" s="25"/>
      <c r="S4734" s="25"/>
      <c r="Z4734" s="25"/>
      <c r="AA4734" s="25"/>
      <c r="AB4734" s="25"/>
      <c r="AC4734" s="25"/>
      <c r="AD4734" s="25"/>
      <c r="AF4734" s="25"/>
      <c r="AG4734" s="25"/>
    </row>
    <row r="4735" spans="14:33" x14ac:dyDescent="0.3">
      <c r="N4735" s="25"/>
      <c r="O4735" s="25"/>
      <c r="P4735" s="25"/>
      <c r="Q4735" s="25"/>
      <c r="R4735" s="25"/>
      <c r="S4735" s="25"/>
      <c r="Z4735" s="25"/>
      <c r="AA4735" s="25"/>
      <c r="AB4735" s="25"/>
      <c r="AC4735" s="25"/>
      <c r="AD4735" s="25"/>
      <c r="AF4735" s="25"/>
      <c r="AG4735" s="25"/>
    </row>
    <row r="4736" spans="14:33" x14ac:dyDescent="0.3">
      <c r="N4736" s="25"/>
      <c r="O4736" s="25"/>
      <c r="P4736" s="25"/>
      <c r="Q4736" s="25"/>
      <c r="R4736" s="25"/>
      <c r="S4736" s="25"/>
      <c r="Z4736" s="25"/>
      <c r="AA4736" s="25"/>
      <c r="AB4736" s="25"/>
      <c r="AC4736" s="25"/>
      <c r="AD4736" s="25"/>
      <c r="AF4736" s="25"/>
      <c r="AG4736" s="25"/>
    </row>
    <row r="4737" spans="14:33" x14ac:dyDescent="0.3">
      <c r="N4737" s="25"/>
      <c r="O4737" s="25"/>
      <c r="P4737" s="25"/>
      <c r="Q4737" s="25"/>
      <c r="R4737" s="25"/>
      <c r="S4737" s="25"/>
      <c r="Z4737" s="25"/>
      <c r="AA4737" s="25"/>
      <c r="AB4737" s="25"/>
      <c r="AC4737" s="25"/>
      <c r="AD4737" s="25"/>
      <c r="AF4737" s="25"/>
      <c r="AG4737" s="25"/>
    </row>
    <row r="4738" spans="14:33" x14ac:dyDescent="0.3">
      <c r="N4738" s="25"/>
      <c r="O4738" s="25"/>
      <c r="P4738" s="25"/>
      <c r="Q4738" s="25"/>
      <c r="R4738" s="25"/>
      <c r="S4738" s="25"/>
      <c r="Z4738" s="25"/>
      <c r="AA4738" s="25"/>
      <c r="AB4738" s="25"/>
      <c r="AC4738" s="25"/>
      <c r="AD4738" s="25"/>
      <c r="AF4738" s="25"/>
      <c r="AG4738" s="25"/>
    </row>
    <row r="4739" spans="14:33" x14ac:dyDescent="0.3">
      <c r="N4739" s="25"/>
      <c r="O4739" s="25"/>
      <c r="P4739" s="25"/>
      <c r="Q4739" s="25"/>
      <c r="R4739" s="25"/>
      <c r="S4739" s="25"/>
      <c r="Z4739" s="25"/>
      <c r="AA4739" s="25"/>
      <c r="AB4739" s="25"/>
      <c r="AC4739" s="25"/>
      <c r="AD4739" s="25"/>
      <c r="AF4739" s="25"/>
      <c r="AG4739" s="25"/>
    </row>
    <row r="4740" spans="14:33" x14ac:dyDescent="0.3">
      <c r="N4740" s="25"/>
      <c r="O4740" s="25"/>
      <c r="P4740" s="25"/>
      <c r="Q4740" s="25"/>
      <c r="R4740" s="25"/>
      <c r="S4740" s="25"/>
      <c r="Z4740" s="25"/>
      <c r="AA4740" s="25"/>
      <c r="AB4740" s="25"/>
      <c r="AC4740" s="25"/>
      <c r="AD4740" s="25"/>
      <c r="AF4740" s="25"/>
      <c r="AG4740" s="25"/>
    </row>
    <row r="4741" spans="14:33" x14ac:dyDescent="0.3">
      <c r="N4741" s="25"/>
      <c r="O4741" s="25"/>
      <c r="P4741" s="25"/>
      <c r="Q4741" s="25"/>
      <c r="R4741" s="25"/>
      <c r="S4741" s="25"/>
      <c r="Z4741" s="25"/>
      <c r="AA4741" s="25"/>
      <c r="AB4741" s="25"/>
      <c r="AC4741" s="25"/>
      <c r="AD4741" s="25"/>
      <c r="AF4741" s="25"/>
      <c r="AG4741" s="25"/>
    </row>
    <row r="4742" spans="14:33" x14ac:dyDescent="0.3">
      <c r="N4742" s="25"/>
      <c r="O4742" s="25"/>
      <c r="P4742" s="25"/>
      <c r="Q4742" s="25"/>
      <c r="R4742" s="25"/>
      <c r="S4742" s="25"/>
      <c r="Z4742" s="25"/>
      <c r="AA4742" s="25"/>
      <c r="AB4742" s="25"/>
      <c r="AC4742" s="25"/>
      <c r="AD4742" s="25"/>
      <c r="AF4742" s="25"/>
      <c r="AG4742" s="25"/>
    </row>
    <row r="4743" spans="14:33" x14ac:dyDescent="0.3">
      <c r="N4743" s="25"/>
      <c r="O4743" s="25"/>
      <c r="P4743" s="25"/>
      <c r="Q4743" s="25"/>
      <c r="R4743" s="25"/>
      <c r="S4743" s="25"/>
      <c r="Z4743" s="25"/>
      <c r="AA4743" s="25"/>
      <c r="AB4743" s="25"/>
      <c r="AC4743" s="25"/>
      <c r="AD4743" s="25"/>
      <c r="AF4743" s="25"/>
      <c r="AG4743" s="25"/>
    </row>
    <row r="4744" spans="14:33" x14ac:dyDescent="0.3">
      <c r="N4744" s="25"/>
      <c r="O4744" s="25"/>
      <c r="P4744" s="25"/>
      <c r="Q4744" s="25"/>
      <c r="R4744" s="25"/>
      <c r="S4744" s="25"/>
      <c r="Z4744" s="25"/>
      <c r="AA4744" s="25"/>
      <c r="AB4744" s="25"/>
      <c r="AC4744" s="25"/>
      <c r="AD4744" s="25"/>
      <c r="AF4744" s="25"/>
      <c r="AG4744" s="25"/>
    </row>
    <row r="4745" spans="14:33" x14ac:dyDescent="0.3">
      <c r="N4745" s="25"/>
      <c r="O4745" s="25"/>
      <c r="P4745" s="25"/>
      <c r="Q4745" s="25"/>
      <c r="R4745" s="25"/>
      <c r="S4745" s="25"/>
      <c r="Z4745" s="25"/>
      <c r="AA4745" s="25"/>
      <c r="AB4745" s="25"/>
      <c r="AC4745" s="25"/>
      <c r="AD4745" s="25"/>
      <c r="AF4745" s="25"/>
      <c r="AG4745" s="25"/>
    </row>
    <row r="4746" spans="14:33" x14ac:dyDescent="0.3">
      <c r="N4746" s="25"/>
      <c r="O4746" s="25"/>
      <c r="P4746" s="25"/>
      <c r="Q4746" s="25"/>
      <c r="R4746" s="25"/>
      <c r="S4746" s="25"/>
      <c r="Z4746" s="25"/>
      <c r="AA4746" s="25"/>
      <c r="AB4746" s="25"/>
      <c r="AC4746" s="25"/>
      <c r="AD4746" s="25"/>
      <c r="AF4746" s="25"/>
      <c r="AG4746" s="25"/>
    </row>
    <row r="4747" spans="14:33" x14ac:dyDescent="0.3">
      <c r="N4747" s="25"/>
      <c r="O4747" s="25"/>
      <c r="P4747" s="25"/>
      <c r="Q4747" s="25"/>
      <c r="R4747" s="25"/>
      <c r="S4747" s="25"/>
      <c r="Z4747" s="25"/>
      <c r="AA4747" s="25"/>
      <c r="AB4747" s="25"/>
      <c r="AC4747" s="25"/>
      <c r="AD4747" s="25"/>
      <c r="AF4747" s="25"/>
      <c r="AG4747" s="25"/>
    </row>
    <row r="4748" spans="14:33" x14ac:dyDescent="0.3">
      <c r="N4748" s="25"/>
      <c r="O4748" s="25"/>
      <c r="P4748" s="25"/>
      <c r="Q4748" s="25"/>
      <c r="R4748" s="25"/>
      <c r="S4748" s="25"/>
      <c r="Z4748" s="25"/>
      <c r="AA4748" s="25"/>
      <c r="AB4748" s="25"/>
      <c r="AC4748" s="25"/>
      <c r="AD4748" s="25"/>
      <c r="AF4748" s="25"/>
      <c r="AG4748" s="25"/>
    </row>
    <row r="4749" spans="14:33" x14ac:dyDescent="0.3">
      <c r="N4749" s="25"/>
      <c r="O4749" s="25"/>
      <c r="P4749" s="25"/>
      <c r="Q4749" s="25"/>
      <c r="R4749" s="25"/>
      <c r="S4749" s="25"/>
      <c r="Z4749" s="25"/>
      <c r="AA4749" s="25"/>
      <c r="AB4749" s="25"/>
      <c r="AC4749" s="25"/>
      <c r="AD4749" s="25"/>
      <c r="AF4749" s="25"/>
      <c r="AG4749" s="25"/>
    </row>
    <row r="4750" spans="14:33" x14ac:dyDescent="0.3">
      <c r="N4750" s="25"/>
      <c r="O4750" s="25"/>
      <c r="P4750" s="25"/>
      <c r="Q4750" s="25"/>
      <c r="R4750" s="25"/>
      <c r="S4750" s="25"/>
      <c r="Z4750" s="25"/>
      <c r="AA4750" s="25"/>
      <c r="AB4750" s="25"/>
      <c r="AC4750" s="25"/>
      <c r="AD4750" s="25"/>
      <c r="AF4750" s="25"/>
      <c r="AG4750" s="25"/>
    </row>
    <row r="4751" spans="14:33" x14ac:dyDescent="0.3">
      <c r="N4751" s="25"/>
      <c r="O4751" s="25"/>
      <c r="P4751" s="25"/>
      <c r="Q4751" s="25"/>
      <c r="R4751" s="25"/>
      <c r="S4751" s="25"/>
      <c r="Z4751" s="25"/>
      <c r="AA4751" s="25"/>
      <c r="AB4751" s="25"/>
      <c r="AC4751" s="25"/>
      <c r="AD4751" s="25"/>
      <c r="AF4751" s="25"/>
      <c r="AG4751" s="25"/>
    </row>
    <row r="4752" spans="14:33" x14ac:dyDescent="0.3">
      <c r="N4752" s="25"/>
      <c r="O4752" s="25"/>
      <c r="P4752" s="25"/>
      <c r="Q4752" s="25"/>
      <c r="R4752" s="25"/>
      <c r="S4752" s="25"/>
      <c r="Z4752" s="25"/>
      <c r="AA4752" s="25"/>
      <c r="AB4752" s="25"/>
      <c r="AC4752" s="25"/>
      <c r="AD4752" s="25"/>
      <c r="AF4752" s="25"/>
      <c r="AG4752" s="25"/>
    </row>
    <row r="4753" spans="14:33" x14ac:dyDescent="0.3">
      <c r="N4753" s="25"/>
      <c r="O4753" s="25"/>
      <c r="P4753" s="25"/>
      <c r="Q4753" s="25"/>
      <c r="R4753" s="25"/>
      <c r="S4753" s="25"/>
      <c r="Z4753" s="25"/>
      <c r="AA4753" s="25"/>
      <c r="AB4753" s="25"/>
      <c r="AC4753" s="25"/>
      <c r="AD4753" s="25"/>
      <c r="AF4753" s="25"/>
      <c r="AG4753" s="25"/>
    </row>
    <row r="4754" spans="14:33" x14ac:dyDescent="0.3">
      <c r="N4754" s="25"/>
      <c r="O4754" s="25"/>
      <c r="P4754" s="25"/>
      <c r="Q4754" s="25"/>
      <c r="R4754" s="25"/>
      <c r="S4754" s="25"/>
      <c r="Z4754" s="25"/>
      <c r="AA4754" s="25"/>
      <c r="AB4754" s="25"/>
      <c r="AC4754" s="25"/>
      <c r="AD4754" s="25"/>
      <c r="AF4754" s="25"/>
      <c r="AG4754" s="25"/>
    </row>
    <row r="4755" spans="14:33" x14ac:dyDescent="0.3">
      <c r="N4755" s="25"/>
      <c r="O4755" s="25"/>
      <c r="P4755" s="25"/>
      <c r="Q4755" s="25"/>
      <c r="R4755" s="25"/>
      <c r="S4755" s="25"/>
      <c r="Z4755" s="25"/>
      <c r="AA4755" s="25"/>
      <c r="AB4755" s="25"/>
      <c r="AC4755" s="25"/>
      <c r="AD4755" s="25"/>
      <c r="AF4755" s="25"/>
      <c r="AG4755" s="25"/>
    </row>
    <row r="4756" spans="14:33" x14ac:dyDescent="0.3">
      <c r="N4756" s="25"/>
      <c r="O4756" s="25"/>
      <c r="P4756" s="25"/>
      <c r="Q4756" s="25"/>
      <c r="R4756" s="25"/>
      <c r="S4756" s="25"/>
      <c r="Z4756" s="25"/>
      <c r="AA4756" s="25"/>
      <c r="AB4756" s="25"/>
      <c r="AC4756" s="25"/>
      <c r="AD4756" s="25"/>
      <c r="AF4756" s="25"/>
      <c r="AG4756" s="25"/>
    </row>
    <row r="4757" spans="14:33" x14ac:dyDescent="0.3">
      <c r="N4757" s="25"/>
      <c r="O4757" s="25"/>
      <c r="P4757" s="25"/>
      <c r="Q4757" s="25"/>
      <c r="R4757" s="25"/>
      <c r="S4757" s="25"/>
      <c r="Z4757" s="25"/>
      <c r="AA4757" s="25"/>
      <c r="AB4757" s="25"/>
      <c r="AC4757" s="25"/>
      <c r="AD4757" s="25"/>
      <c r="AF4757" s="25"/>
      <c r="AG4757" s="25"/>
    </row>
    <row r="4758" spans="14:33" x14ac:dyDescent="0.3">
      <c r="N4758" s="25"/>
      <c r="O4758" s="25"/>
      <c r="P4758" s="25"/>
      <c r="Q4758" s="25"/>
      <c r="R4758" s="25"/>
      <c r="S4758" s="25"/>
      <c r="Z4758" s="25"/>
      <c r="AA4758" s="25"/>
      <c r="AB4758" s="25"/>
      <c r="AC4758" s="25"/>
      <c r="AD4758" s="25"/>
      <c r="AF4758" s="25"/>
      <c r="AG4758" s="25"/>
    </row>
    <row r="4759" spans="14:33" x14ac:dyDescent="0.3">
      <c r="N4759" s="25"/>
      <c r="O4759" s="25"/>
      <c r="P4759" s="25"/>
      <c r="Q4759" s="25"/>
      <c r="R4759" s="25"/>
      <c r="S4759" s="25"/>
      <c r="Z4759" s="25"/>
      <c r="AA4759" s="25"/>
      <c r="AB4759" s="25"/>
      <c r="AC4759" s="25"/>
      <c r="AD4759" s="25"/>
      <c r="AF4759" s="25"/>
      <c r="AG4759" s="25"/>
    </row>
    <row r="4760" spans="14:33" x14ac:dyDescent="0.3">
      <c r="N4760" s="25"/>
      <c r="O4760" s="25"/>
      <c r="P4760" s="25"/>
      <c r="Q4760" s="25"/>
      <c r="R4760" s="25"/>
      <c r="S4760" s="25"/>
      <c r="Z4760" s="25"/>
      <c r="AA4760" s="25"/>
      <c r="AB4760" s="25"/>
      <c r="AC4760" s="25"/>
      <c r="AD4760" s="25"/>
      <c r="AF4760" s="25"/>
      <c r="AG4760" s="25"/>
    </row>
    <row r="4761" spans="14:33" x14ac:dyDescent="0.3">
      <c r="N4761" s="25"/>
      <c r="O4761" s="25"/>
      <c r="P4761" s="25"/>
      <c r="Q4761" s="25"/>
      <c r="R4761" s="25"/>
      <c r="S4761" s="25"/>
      <c r="Z4761" s="25"/>
      <c r="AA4761" s="25"/>
      <c r="AB4761" s="25"/>
      <c r="AC4761" s="25"/>
      <c r="AD4761" s="25"/>
      <c r="AF4761" s="25"/>
      <c r="AG4761" s="25"/>
    </row>
    <row r="4762" spans="14:33" x14ac:dyDescent="0.3">
      <c r="N4762" s="25"/>
      <c r="O4762" s="25"/>
      <c r="P4762" s="25"/>
      <c r="Q4762" s="25"/>
      <c r="R4762" s="25"/>
      <c r="S4762" s="25"/>
      <c r="Z4762" s="25"/>
      <c r="AA4762" s="25"/>
      <c r="AB4762" s="25"/>
      <c r="AC4762" s="25"/>
      <c r="AD4762" s="25"/>
      <c r="AF4762" s="25"/>
      <c r="AG4762" s="25"/>
    </row>
    <row r="4763" spans="14:33" x14ac:dyDescent="0.3">
      <c r="N4763" s="25"/>
      <c r="O4763" s="25"/>
      <c r="P4763" s="25"/>
      <c r="Q4763" s="25"/>
      <c r="R4763" s="25"/>
      <c r="S4763" s="25"/>
      <c r="Z4763" s="25"/>
      <c r="AA4763" s="25"/>
      <c r="AB4763" s="25"/>
      <c r="AC4763" s="25"/>
      <c r="AD4763" s="25"/>
      <c r="AF4763" s="25"/>
      <c r="AG4763" s="25"/>
    </row>
    <row r="4764" spans="14:33" x14ac:dyDescent="0.3">
      <c r="N4764" s="25"/>
      <c r="O4764" s="25"/>
      <c r="P4764" s="25"/>
      <c r="Q4764" s="25"/>
      <c r="R4764" s="25"/>
      <c r="S4764" s="25"/>
      <c r="Z4764" s="25"/>
      <c r="AA4764" s="25"/>
      <c r="AB4764" s="25"/>
      <c r="AC4764" s="25"/>
      <c r="AD4764" s="25"/>
      <c r="AF4764" s="25"/>
      <c r="AG4764" s="25"/>
    </row>
    <row r="4765" spans="14:33" x14ac:dyDescent="0.3">
      <c r="N4765" s="25"/>
      <c r="O4765" s="25"/>
      <c r="P4765" s="25"/>
      <c r="Q4765" s="25"/>
      <c r="R4765" s="25"/>
      <c r="S4765" s="25"/>
      <c r="Z4765" s="25"/>
      <c r="AA4765" s="25"/>
      <c r="AB4765" s="25"/>
      <c r="AC4765" s="25"/>
      <c r="AD4765" s="25"/>
      <c r="AF4765" s="25"/>
      <c r="AG4765" s="25"/>
    </row>
    <row r="4766" spans="14:33" x14ac:dyDescent="0.3">
      <c r="N4766" s="25"/>
      <c r="O4766" s="25"/>
      <c r="P4766" s="25"/>
      <c r="Q4766" s="25"/>
      <c r="R4766" s="25"/>
      <c r="S4766" s="25"/>
      <c r="Z4766" s="25"/>
      <c r="AA4766" s="25"/>
      <c r="AB4766" s="25"/>
      <c r="AC4766" s="25"/>
      <c r="AD4766" s="25"/>
      <c r="AF4766" s="25"/>
      <c r="AG4766" s="25"/>
    </row>
    <row r="4767" spans="14:33" x14ac:dyDescent="0.3">
      <c r="N4767" s="25"/>
      <c r="O4767" s="25"/>
      <c r="P4767" s="25"/>
      <c r="Q4767" s="25"/>
      <c r="R4767" s="25"/>
      <c r="S4767" s="25"/>
      <c r="Z4767" s="25"/>
      <c r="AA4767" s="25"/>
      <c r="AB4767" s="25"/>
      <c r="AC4767" s="25"/>
      <c r="AD4767" s="25"/>
      <c r="AF4767" s="25"/>
      <c r="AG4767" s="25"/>
    </row>
    <row r="4768" spans="14:33" x14ac:dyDescent="0.3">
      <c r="N4768" s="25"/>
      <c r="O4768" s="25"/>
      <c r="P4768" s="25"/>
      <c r="Q4768" s="25"/>
      <c r="R4768" s="25"/>
      <c r="S4768" s="25"/>
      <c r="Z4768" s="25"/>
      <c r="AA4768" s="25"/>
      <c r="AB4768" s="25"/>
      <c r="AC4768" s="25"/>
      <c r="AD4768" s="25"/>
      <c r="AF4768" s="25"/>
      <c r="AG4768" s="25"/>
    </row>
    <row r="4769" spans="14:33" x14ac:dyDescent="0.3">
      <c r="N4769" s="25"/>
      <c r="O4769" s="25"/>
      <c r="P4769" s="25"/>
      <c r="Q4769" s="25"/>
      <c r="R4769" s="25"/>
      <c r="S4769" s="25"/>
      <c r="Z4769" s="25"/>
      <c r="AA4769" s="25"/>
      <c r="AB4769" s="25"/>
      <c r="AC4769" s="25"/>
      <c r="AD4769" s="25"/>
      <c r="AF4769" s="25"/>
      <c r="AG4769" s="25"/>
    </row>
    <row r="4770" spans="14:33" x14ac:dyDescent="0.3">
      <c r="N4770" s="25"/>
      <c r="O4770" s="25"/>
      <c r="P4770" s="25"/>
      <c r="Q4770" s="25"/>
      <c r="R4770" s="25"/>
      <c r="S4770" s="25"/>
      <c r="Z4770" s="25"/>
      <c r="AA4770" s="25"/>
      <c r="AB4770" s="25"/>
      <c r="AC4770" s="25"/>
      <c r="AD4770" s="25"/>
      <c r="AF4770" s="25"/>
      <c r="AG4770" s="25"/>
    </row>
    <row r="4771" spans="14:33" x14ac:dyDescent="0.3">
      <c r="N4771" s="25"/>
      <c r="O4771" s="25"/>
      <c r="P4771" s="25"/>
      <c r="Q4771" s="25"/>
      <c r="R4771" s="25"/>
      <c r="S4771" s="25"/>
      <c r="Z4771" s="25"/>
      <c r="AA4771" s="25"/>
      <c r="AB4771" s="25"/>
      <c r="AC4771" s="25"/>
      <c r="AD4771" s="25"/>
      <c r="AF4771" s="25"/>
      <c r="AG4771" s="25"/>
    </row>
    <row r="4772" spans="14:33" x14ac:dyDescent="0.3">
      <c r="N4772" s="25"/>
      <c r="O4772" s="25"/>
      <c r="P4772" s="25"/>
      <c r="Q4772" s="25"/>
      <c r="R4772" s="25"/>
      <c r="S4772" s="25"/>
      <c r="Z4772" s="25"/>
      <c r="AA4772" s="25"/>
      <c r="AB4772" s="25"/>
      <c r="AC4772" s="25"/>
      <c r="AD4772" s="25"/>
      <c r="AF4772" s="25"/>
      <c r="AG4772" s="25"/>
    </row>
    <row r="4773" spans="14:33" x14ac:dyDescent="0.3">
      <c r="N4773" s="25"/>
      <c r="O4773" s="25"/>
      <c r="P4773" s="25"/>
      <c r="Q4773" s="25"/>
      <c r="R4773" s="25"/>
      <c r="S4773" s="25"/>
      <c r="Z4773" s="25"/>
      <c r="AA4773" s="25"/>
      <c r="AB4773" s="25"/>
      <c r="AC4773" s="25"/>
      <c r="AD4773" s="25"/>
      <c r="AF4773" s="25"/>
      <c r="AG4773" s="25"/>
    </row>
    <row r="4774" spans="14:33" x14ac:dyDescent="0.3">
      <c r="N4774" s="25"/>
      <c r="O4774" s="25"/>
      <c r="P4774" s="25"/>
      <c r="Q4774" s="25"/>
      <c r="R4774" s="25"/>
      <c r="S4774" s="25"/>
      <c r="Z4774" s="25"/>
      <c r="AA4774" s="25"/>
      <c r="AB4774" s="25"/>
      <c r="AC4774" s="25"/>
      <c r="AD4774" s="25"/>
      <c r="AF4774" s="25"/>
      <c r="AG4774" s="25"/>
    </row>
    <row r="4775" spans="14:33" x14ac:dyDescent="0.3">
      <c r="N4775" s="25"/>
      <c r="O4775" s="25"/>
      <c r="P4775" s="25"/>
      <c r="Q4775" s="25"/>
      <c r="R4775" s="25"/>
      <c r="S4775" s="25"/>
      <c r="Z4775" s="25"/>
      <c r="AA4775" s="25"/>
      <c r="AB4775" s="25"/>
      <c r="AC4775" s="25"/>
      <c r="AD4775" s="25"/>
      <c r="AF4775" s="25"/>
      <c r="AG4775" s="25"/>
    </row>
    <row r="4776" spans="14:33" x14ac:dyDescent="0.3">
      <c r="N4776" s="25"/>
      <c r="O4776" s="25"/>
      <c r="P4776" s="25"/>
      <c r="Q4776" s="25"/>
      <c r="R4776" s="25"/>
      <c r="S4776" s="25"/>
      <c r="Z4776" s="25"/>
      <c r="AA4776" s="25"/>
      <c r="AB4776" s="25"/>
      <c r="AC4776" s="25"/>
      <c r="AD4776" s="25"/>
      <c r="AF4776" s="25"/>
      <c r="AG4776" s="25"/>
    </row>
    <row r="4777" spans="14:33" x14ac:dyDescent="0.3">
      <c r="N4777" s="25"/>
      <c r="O4777" s="25"/>
      <c r="P4777" s="25"/>
      <c r="Q4777" s="25"/>
      <c r="R4777" s="25"/>
      <c r="S4777" s="25"/>
      <c r="Z4777" s="25"/>
      <c r="AA4777" s="25"/>
      <c r="AB4777" s="25"/>
      <c r="AC4777" s="25"/>
      <c r="AD4777" s="25"/>
      <c r="AF4777" s="25"/>
      <c r="AG4777" s="25"/>
    </row>
    <row r="4778" spans="14:33" x14ac:dyDescent="0.3">
      <c r="N4778" s="25"/>
      <c r="O4778" s="25"/>
      <c r="P4778" s="25"/>
      <c r="Q4778" s="25"/>
      <c r="R4778" s="25"/>
      <c r="S4778" s="25"/>
      <c r="Z4778" s="25"/>
      <c r="AA4778" s="25"/>
      <c r="AB4778" s="25"/>
      <c r="AC4778" s="25"/>
      <c r="AD4778" s="25"/>
      <c r="AF4778" s="25"/>
      <c r="AG4778" s="25"/>
    </row>
    <row r="4779" spans="14:33" x14ac:dyDescent="0.3">
      <c r="N4779" s="25"/>
      <c r="O4779" s="25"/>
      <c r="P4779" s="25"/>
      <c r="Q4779" s="25"/>
      <c r="R4779" s="25"/>
      <c r="S4779" s="25"/>
      <c r="Z4779" s="25"/>
      <c r="AA4779" s="25"/>
      <c r="AB4779" s="25"/>
      <c r="AC4779" s="25"/>
      <c r="AD4779" s="25"/>
      <c r="AF4779" s="25"/>
      <c r="AG4779" s="25"/>
    </row>
    <row r="4780" spans="14:33" x14ac:dyDescent="0.3">
      <c r="N4780" s="25"/>
      <c r="O4780" s="25"/>
      <c r="P4780" s="25"/>
      <c r="Q4780" s="25"/>
      <c r="R4780" s="25"/>
      <c r="S4780" s="25"/>
      <c r="Z4780" s="25"/>
      <c r="AA4780" s="25"/>
      <c r="AB4780" s="25"/>
      <c r="AC4780" s="25"/>
      <c r="AD4780" s="25"/>
      <c r="AF4780" s="25"/>
      <c r="AG4780" s="25"/>
    </row>
    <row r="4781" spans="14:33" x14ac:dyDescent="0.3">
      <c r="N4781" s="25"/>
      <c r="O4781" s="25"/>
      <c r="P4781" s="25"/>
      <c r="Q4781" s="25"/>
      <c r="R4781" s="25"/>
      <c r="S4781" s="25"/>
      <c r="Z4781" s="25"/>
      <c r="AA4781" s="25"/>
      <c r="AB4781" s="25"/>
      <c r="AC4781" s="25"/>
      <c r="AD4781" s="25"/>
      <c r="AF4781" s="25"/>
      <c r="AG4781" s="25"/>
    </row>
    <row r="4782" spans="14:33" x14ac:dyDescent="0.3">
      <c r="N4782" s="25"/>
      <c r="O4782" s="25"/>
      <c r="P4782" s="25"/>
      <c r="Q4782" s="25"/>
      <c r="R4782" s="25"/>
      <c r="S4782" s="25"/>
      <c r="Z4782" s="25"/>
      <c r="AA4782" s="25"/>
      <c r="AB4782" s="25"/>
      <c r="AC4782" s="25"/>
      <c r="AD4782" s="25"/>
      <c r="AF4782" s="25"/>
      <c r="AG4782" s="25"/>
    </row>
    <row r="4783" spans="14:33" x14ac:dyDescent="0.3">
      <c r="N4783" s="25"/>
      <c r="O4783" s="25"/>
      <c r="P4783" s="25"/>
      <c r="Q4783" s="25"/>
      <c r="R4783" s="25"/>
      <c r="S4783" s="25"/>
      <c r="Z4783" s="25"/>
      <c r="AA4783" s="25"/>
      <c r="AB4783" s="25"/>
      <c r="AC4783" s="25"/>
      <c r="AD4783" s="25"/>
      <c r="AF4783" s="25"/>
      <c r="AG4783" s="25"/>
    </row>
    <row r="4784" spans="14:33" x14ac:dyDescent="0.3">
      <c r="N4784" s="25"/>
      <c r="O4784" s="25"/>
      <c r="P4784" s="25"/>
      <c r="Q4784" s="25"/>
      <c r="R4784" s="25"/>
      <c r="S4784" s="25"/>
      <c r="Z4784" s="25"/>
      <c r="AA4784" s="25"/>
      <c r="AB4784" s="25"/>
      <c r="AC4784" s="25"/>
      <c r="AD4784" s="25"/>
      <c r="AF4784" s="25"/>
      <c r="AG4784" s="25"/>
    </row>
    <row r="4785" spans="14:33" x14ac:dyDescent="0.3">
      <c r="N4785" s="25"/>
      <c r="O4785" s="25"/>
      <c r="P4785" s="25"/>
      <c r="Q4785" s="25"/>
      <c r="R4785" s="25"/>
      <c r="S4785" s="25"/>
      <c r="Z4785" s="25"/>
      <c r="AA4785" s="25"/>
      <c r="AB4785" s="25"/>
      <c r="AC4785" s="25"/>
      <c r="AD4785" s="25"/>
      <c r="AF4785" s="25"/>
      <c r="AG4785" s="25"/>
    </row>
    <row r="4786" spans="14:33" x14ac:dyDescent="0.3">
      <c r="N4786" s="25"/>
      <c r="O4786" s="25"/>
      <c r="P4786" s="25"/>
      <c r="Q4786" s="25"/>
      <c r="R4786" s="25"/>
      <c r="S4786" s="25"/>
      <c r="Z4786" s="25"/>
      <c r="AA4786" s="25"/>
      <c r="AB4786" s="25"/>
      <c r="AC4786" s="25"/>
      <c r="AD4786" s="25"/>
      <c r="AF4786" s="25"/>
      <c r="AG4786" s="25"/>
    </row>
    <row r="4787" spans="14:33" x14ac:dyDescent="0.3">
      <c r="N4787" s="25"/>
      <c r="O4787" s="25"/>
      <c r="P4787" s="25"/>
      <c r="Q4787" s="25"/>
      <c r="R4787" s="25"/>
      <c r="S4787" s="25"/>
      <c r="Z4787" s="25"/>
      <c r="AA4787" s="25"/>
      <c r="AB4787" s="25"/>
      <c r="AC4787" s="25"/>
      <c r="AD4787" s="25"/>
      <c r="AF4787" s="25"/>
      <c r="AG4787" s="25"/>
    </row>
    <row r="4788" spans="14:33" x14ac:dyDescent="0.3">
      <c r="N4788" s="25"/>
      <c r="O4788" s="25"/>
      <c r="P4788" s="25"/>
      <c r="Q4788" s="25"/>
      <c r="R4788" s="25"/>
      <c r="S4788" s="25"/>
      <c r="Z4788" s="25"/>
      <c r="AA4788" s="25"/>
      <c r="AB4788" s="25"/>
      <c r="AC4788" s="25"/>
      <c r="AD4788" s="25"/>
      <c r="AF4788" s="25"/>
      <c r="AG4788" s="25"/>
    </row>
    <row r="4789" spans="14:33" x14ac:dyDescent="0.3">
      <c r="N4789" s="25"/>
      <c r="O4789" s="25"/>
      <c r="P4789" s="25"/>
      <c r="Q4789" s="25"/>
      <c r="R4789" s="25"/>
      <c r="S4789" s="25"/>
      <c r="Z4789" s="25"/>
      <c r="AA4789" s="25"/>
      <c r="AB4789" s="25"/>
      <c r="AC4789" s="25"/>
      <c r="AD4789" s="25"/>
      <c r="AF4789" s="25"/>
      <c r="AG4789" s="25"/>
    </row>
    <row r="4790" spans="14:33" x14ac:dyDescent="0.3">
      <c r="N4790" s="25"/>
      <c r="O4790" s="25"/>
      <c r="P4790" s="25"/>
      <c r="Q4790" s="25"/>
      <c r="R4790" s="25"/>
      <c r="S4790" s="25"/>
      <c r="Z4790" s="25"/>
      <c r="AA4790" s="25"/>
      <c r="AB4790" s="25"/>
      <c r="AC4790" s="25"/>
      <c r="AD4790" s="25"/>
      <c r="AF4790" s="25"/>
      <c r="AG4790" s="25"/>
    </row>
    <row r="4791" spans="14:33" x14ac:dyDescent="0.3">
      <c r="N4791" s="25"/>
      <c r="O4791" s="25"/>
      <c r="P4791" s="25"/>
      <c r="Q4791" s="25"/>
      <c r="R4791" s="25"/>
      <c r="S4791" s="25"/>
      <c r="Z4791" s="25"/>
      <c r="AA4791" s="25"/>
      <c r="AB4791" s="25"/>
      <c r="AC4791" s="25"/>
      <c r="AD4791" s="25"/>
      <c r="AF4791" s="25"/>
      <c r="AG4791" s="25"/>
    </row>
    <row r="4792" spans="14:33" x14ac:dyDescent="0.3">
      <c r="N4792" s="25"/>
      <c r="O4792" s="25"/>
      <c r="P4792" s="25"/>
      <c r="Q4792" s="25"/>
      <c r="R4792" s="25"/>
      <c r="S4792" s="25"/>
      <c r="Z4792" s="25"/>
      <c r="AA4792" s="25"/>
      <c r="AB4792" s="25"/>
      <c r="AC4792" s="25"/>
      <c r="AD4792" s="25"/>
      <c r="AF4792" s="25"/>
      <c r="AG4792" s="25"/>
    </row>
    <row r="4793" spans="14:33" x14ac:dyDescent="0.3">
      <c r="N4793" s="25"/>
      <c r="O4793" s="25"/>
      <c r="P4793" s="25"/>
      <c r="Q4793" s="25"/>
      <c r="R4793" s="25"/>
      <c r="S4793" s="25"/>
      <c r="Z4793" s="25"/>
      <c r="AA4793" s="25"/>
      <c r="AB4793" s="25"/>
      <c r="AC4793" s="25"/>
      <c r="AD4793" s="25"/>
      <c r="AF4793" s="25"/>
      <c r="AG4793" s="25"/>
    </row>
    <row r="4794" spans="14:33" x14ac:dyDescent="0.3">
      <c r="N4794" s="25"/>
      <c r="O4794" s="25"/>
      <c r="P4794" s="25"/>
      <c r="Q4794" s="25"/>
      <c r="R4794" s="25"/>
      <c r="S4794" s="25"/>
      <c r="Z4794" s="25"/>
      <c r="AA4794" s="25"/>
      <c r="AB4794" s="25"/>
      <c r="AC4794" s="25"/>
      <c r="AD4794" s="25"/>
      <c r="AF4794" s="25"/>
      <c r="AG4794" s="25"/>
    </row>
    <row r="4795" spans="14:33" x14ac:dyDescent="0.3">
      <c r="N4795" s="25"/>
      <c r="O4795" s="25"/>
      <c r="P4795" s="25"/>
      <c r="Q4795" s="25"/>
      <c r="R4795" s="25"/>
      <c r="S4795" s="25"/>
      <c r="Z4795" s="25"/>
      <c r="AA4795" s="25"/>
      <c r="AB4795" s="25"/>
      <c r="AC4795" s="25"/>
      <c r="AD4795" s="25"/>
      <c r="AF4795" s="25"/>
      <c r="AG4795" s="25"/>
    </row>
    <row r="4796" spans="14:33" x14ac:dyDescent="0.3">
      <c r="N4796" s="25"/>
      <c r="O4796" s="25"/>
      <c r="P4796" s="25"/>
      <c r="Q4796" s="25"/>
      <c r="R4796" s="25"/>
      <c r="S4796" s="25"/>
      <c r="Z4796" s="25"/>
      <c r="AA4796" s="25"/>
      <c r="AB4796" s="25"/>
      <c r="AC4796" s="25"/>
      <c r="AD4796" s="25"/>
      <c r="AF4796" s="25"/>
      <c r="AG4796" s="25"/>
    </row>
    <row r="4797" spans="14:33" x14ac:dyDescent="0.3">
      <c r="N4797" s="25"/>
      <c r="O4797" s="25"/>
      <c r="P4797" s="25"/>
      <c r="Q4797" s="25"/>
      <c r="R4797" s="25"/>
      <c r="S4797" s="25"/>
      <c r="Z4797" s="25"/>
      <c r="AA4797" s="25"/>
      <c r="AB4797" s="25"/>
      <c r="AC4797" s="25"/>
      <c r="AD4797" s="25"/>
      <c r="AF4797" s="25"/>
      <c r="AG4797" s="25"/>
    </row>
    <row r="4798" spans="14:33" x14ac:dyDescent="0.3">
      <c r="N4798" s="25"/>
      <c r="O4798" s="25"/>
      <c r="P4798" s="25"/>
      <c r="Q4798" s="25"/>
      <c r="R4798" s="25"/>
      <c r="S4798" s="25"/>
      <c r="Z4798" s="25"/>
      <c r="AA4798" s="25"/>
      <c r="AB4798" s="25"/>
      <c r="AC4798" s="25"/>
      <c r="AD4798" s="25"/>
      <c r="AF4798" s="25"/>
      <c r="AG4798" s="25"/>
    </row>
    <row r="4799" spans="14:33" x14ac:dyDescent="0.3">
      <c r="N4799" s="25"/>
      <c r="O4799" s="25"/>
      <c r="P4799" s="25"/>
      <c r="Q4799" s="25"/>
      <c r="R4799" s="25"/>
      <c r="S4799" s="25"/>
      <c r="Z4799" s="25"/>
      <c r="AA4799" s="25"/>
      <c r="AB4799" s="25"/>
      <c r="AC4799" s="25"/>
      <c r="AD4799" s="25"/>
      <c r="AF4799" s="25"/>
      <c r="AG4799" s="25"/>
    </row>
    <row r="4800" spans="14:33" x14ac:dyDescent="0.3">
      <c r="N4800" s="25"/>
      <c r="O4800" s="25"/>
      <c r="P4800" s="25"/>
      <c r="Q4800" s="25"/>
      <c r="R4800" s="25"/>
      <c r="S4800" s="25"/>
      <c r="Z4800" s="25"/>
      <c r="AA4800" s="25"/>
      <c r="AB4800" s="25"/>
      <c r="AC4800" s="25"/>
      <c r="AD4800" s="25"/>
      <c r="AF4800" s="25"/>
      <c r="AG4800" s="25"/>
    </row>
    <row r="4801" spans="14:33" x14ac:dyDescent="0.3">
      <c r="N4801" s="25"/>
      <c r="O4801" s="25"/>
      <c r="P4801" s="25"/>
      <c r="Q4801" s="25"/>
      <c r="R4801" s="25"/>
      <c r="S4801" s="25"/>
      <c r="Z4801" s="25"/>
      <c r="AA4801" s="25"/>
      <c r="AB4801" s="25"/>
      <c r="AC4801" s="25"/>
      <c r="AD4801" s="25"/>
      <c r="AF4801" s="25"/>
      <c r="AG4801" s="25"/>
    </row>
    <row r="4802" spans="14:33" x14ac:dyDescent="0.3">
      <c r="N4802" s="25"/>
      <c r="O4802" s="25"/>
      <c r="P4802" s="25"/>
      <c r="Q4802" s="25"/>
      <c r="R4802" s="25"/>
      <c r="S4802" s="25"/>
      <c r="Z4802" s="25"/>
      <c r="AA4802" s="25"/>
      <c r="AB4802" s="25"/>
      <c r="AC4802" s="25"/>
      <c r="AD4802" s="25"/>
      <c r="AF4802" s="25"/>
      <c r="AG4802" s="25"/>
    </row>
    <row r="4803" spans="14:33" x14ac:dyDescent="0.3">
      <c r="N4803" s="25"/>
      <c r="O4803" s="25"/>
      <c r="P4803" s="25"/>
      <c r="Q4803" s="25"/>
      <c r="R4803" s="25"/>
      <c r="S4803" s="25"/>
      <c r="Z4803" s="25"/>
      <c r="AA4803" s="25"/>
      <c r="AB4803" s="25"/>
      <c r="AC4803" s="25"/>
      <c r="AD4803" s="25"/>
      <c r="AF4803" s="25"/>
      <c r="AG4803" s="25"/>
    </row>
    <row r="4804" spans="14:33" x14ac:dyDescent="0.3">
      <c r="N4804" s="25"/>
      <c r="O4804" s="25"/>
      <c r="P4804" s="25"/>
      <c r="Q4804" s="25"/>
      <c r="R4804" s="25"/>
      <c r="S4804" s="25"/>
      <c r="Z4804" s="25"/>
      <c r="AA4804" s="25"/>
      <c r="AB4804" s="25"/>
      <c r="AC4804" s="25"/>
      <c r="AD4804" s="25"/>
      <c r="AF4804" s="25"/>
      <c r="AG4804" s="25"/>
    </row>
    <row r="4805" spans="14:33" x14ac:dyDescent="0.3">
      <c r="N4805" s="25"/>
      <c r="O4805" s="25"/>
      <c r="P4805" s="25"/>
      <c r="Q4805" s="25"/>
      <c r="R4805" s="25"/>
      <c r="S4805" s="25"/>
      <c r="Z4805" s="25"/>
      <c r="AA4805" s="25"/>
      <c r="AB4805" s="25"/>
      <c r="AC4805" s="25"/>
      <c r="AD4805" s="25"/>
      <c r="AF4805" s="25"/>
      <c r="AG4805" s="25"/>
    </row>
    <row r="4806" spans="14:33" x14ac:dyDescent="0.3">
      <c r="N4806" s="25"/>
      <c r="O4806" s="25"/>
      <c r="P4806" s="25"/>
      <c r="Q4806" s="25"/>
      <c r="R4806" s="25"/>
      <c r="S4806" s="25"/>
      <c r="Z4806" s="25"/>
      <c r="AA4806" s="25"/>
      <c r="AB4806" s="25"/>
      <c r="AC4806" s="25"/>
      <c r="AD4806" s="25"/>
      <c r="AF4806" s="25"/>
      <c r="AG4806" s="25"/>
    </row>
    <row r="4807" spans="14:33" x14ac:dyDescent="0.3">
      <c r="N4807" s="25"/>
      <c r="O4807" s="25"/>
      <c r="P4807" s="25"/>
      <c r="Q4807" s="25"/>
      <c r="R4807" s="25"/>
      <c r="S4807" s="25"/>
      <c r="Z4807" s="25"/>
      <c r="AA4807" s="25"/>
      <c r="AB4807" s="25"/>
      <c r="AC4807" s="25"/>
      <c r="AD4807" s="25"/>
      <c r="AF4807" s="25"/>
      <c r="AG4807" s="25"/>
    </row>
    <row r="4808" spans="14:33" x14ac:dyDescent="0.3">
      <c r="N4808" s="25"/>
      <c r="O4808" s="25"/>
      <c r="P4808" s="25"/>
      <c r="Q4808" s="25"/>
      <c r="R4808" s="25"/>
      <c r="S4808" s="25"/>
      <c r="Z4808" s="25"/>
      <c r="AA4808" s="25"/>
      <c r="AB4808" s="25"/>
      <c r="AC4808" s="25"/>
      <c r="AD4808" s="25"/>
      <c r="AF4808" s="25"/>
      <c r="AG4808" s="25"/>
    </row>
    <row r="4809" spans="14:33" x14ac:dyDescent="0.3">
      <c r="N4809" s="25"/>
      <c r="O4809" s="25"/>
      <c r="P4809" s="25"/>
      <c r="Q4809" s="25"/>
      <c r="R4809" s="25"/>
      <c r="S4809" s="25"/>
      <c r="Z4809" s="25"/>
      <c r="AA4809" s="25"/>
      <c r="AB4809" s="25"/>
      <c r="AC4809" s="25"/>
      <c r="AD4809" s="25"/>
      <c r="AF4809" s="25"/>
      <c r="AG4809" s="25"/>
    </row>
    <row r="4810" spans="14:33" x14ac:dyDescent="0.3">
      <c r="N4810" s="25"/>
      <c r="O4810" s="25"/>
      <c r="P4810" s="25"/>
      <c r="Q4810" s="25"/>
      <c r="R4810" s="25"/>
      <c r="S4810" s="25"/>
      <c r="Z4810" s="25"/>
      <c r="AA4810" s="25"/>
      <c r="AB4810" s="25"/>
      <c r="AC4810" s="25"/>
      <c r="AD4810" s="25"/>
      <c r="AF4810" s="25"/>
      <c r="AG4810" s="25"/>
    </row>
    <row r="4811" spans="14:33" x14ac:dyDescent="0.3">
      <c r="N4811" s="25"/>
      <c r="O4811" s="25"/>
      <c r="P4811" s="25"/>
      <c r="Q4811" s="25"/>
      <c r="R4811" s="25"/>
      <c r="S4811" s="25"/>
      <c r="Z4811" s="25"/>
      <c r="AA4811" s="25"/>
      <c r="AB4811" s="25"/>
      <c r="AC4811" s="25"/>
      <c r="AD4811" s="25"/>
      <c r="AF4811" s="25"/>
      <c r="AG4811" s="25"/>
    </row>
    <row r="4812" spans="14:33" x14ac:dyDescent="0.3">
      <c r="N4812" s="25"/>
      <c r="O4812" s="25"/>
      <c r="P4812" s="25"/>
      <c r="Q4812" s="25"/>
      <c r="R4812" s="25"/>
      <c r="S4812" s="25"/>
      <c r="Z4812" s="25"/>
      <c r="AA4812" s="25"/>
      <c r="AB4812" s="25"/>
      <c r="AC4812" s="25"/>
      <c r="AD4812" s="25"/>
      <c r="AF4812" s="25"/>
      <c r="AG4812" s="25"/>
    </row>
    <row r="4813" spans="14:33" x14ac:dyDescent="0.3">
      <c r="N4813" s="25"/>
      <c r="O4813" s="25"/>
      <c r="P4813" s="25"/>
      <c r="Q4813" s="25"/>
      <c r="R4813" s="25"/>
      <c r="S4813" s="25"/>
      <c r="Z4813" s="25"/>
      <c r="AA4813" s="25"/>
      <c r="AB4813" s="25"/>
      <c r="AC4813" s="25"/>
      <c r="AD4813" s="25"/>
      <c r="AF4813" s="25"/>
      <c r="AG4813" s="25"/>
    </row>
    <row r="4814" spans="14:33" x14ac:dyDescent="0.3">
      <c r="N4814" s="25"/>
      <c r="O4814" s="25"/>
      <c r="P4814" s="25"/>
      <c r="Q4814" s="25"/>
      <c r="R4814" s="25"/>
      <c r="S4814" s="25"/>
      <c r="Z4814" s="25"/>
      <c r="AA4814" s="25"/>
      <c r="AB4814" s="25"/>
      <c r="AC4814" s="25"/>
      <c r="AD4814" s="25"/>
      <c r="AF4814" s="25"/>
      <c r="AG4814" s="25"/>
    </row>
    <row r="4815" spans="14:33" x14ac:dyDescent="0.3">
      <c r="N4815" s="25"/>
      <c r="O4815" s="25"/>
      <c r="P4815" s="25"/>
      <c r="Q4815" s="25"/>
      <c r="R4815" s="25"/>
      <c r="S4815" s="25"/>
      <c r="Z4815" s="25"/>
      <c r="AA4815" s="25"/>
      <c r="AB4815" s="25"/>
      <c r="AC4815" s="25"/>
      <c r="AD4815" s="25"/>
      <c r="AF4815" s="25"/>
      <c r="AG4815" s="25"/>
    </row>
    <row r="4816" spans="14:33" x14ac:dyDescent="0.3">
      <c r="N4816" s="25"/>
      <c r="O4816" s="25"/>
      <c r="P4816" s="25"/>
      <c r="Q4816" s="25"/>
      <c r="R4816" s="25"/>
      <c r="S4816" s="25"/>
      <c r="Z4816" s="25"/>
      <c r="AA4816" s="25"/>
      <c r="AB4816" s="25"/>
      <c r="AC4816" s="25"/>
      <c r="AD4816" s="25"/>
      <c r="AF4816" s="25"/>
      <c r="AG4816" s="25"/>
    </row>
    <row r="4817" spans="14:33" x14ac:dyDescent="0.3">
      <c r="N4817" s="25"/>
      <c r="O4817" s="25"/>
      <c r="P4817" s="25"/>
      <c r="Q4817" s="25"/>
      <c r="R4817" s="25"/>
      <c r="S4817" s="25"/>
      <c r="Z4817" s="25"/>
      <c r="AA4817" s="25"/>
      <c r="AB4817" s="25"/>
      <c r="AC4817" s="25"/>
      <c r="AD4817" s="25"/>
      <c r="AF4817" s="25"/>
      <c r="AG4817" s="25"/>
    </row>
    <row r="4818" spans="14:33" x14ac:dyDescent="0.3">
      <c r="N4818" s="25"/>
      <c r="O4818" s="25"/>
      <c r="P4818" s="25"/>
      <c r="Q4818" s="25"/>
      <c r="R4818" s="25"/>
      <c r="S4818" s="25"/>
      <c r="Z4818" s="25"/>
      <c r="AA4818" s="25"/>
      <c r="AB4818" s="25"/>
      <c r="AC4818" s="25"/>
      <c r="AD4818" s="25"/>
      <c r="AF4818" s="25"/>
      <c r="AG4818" s="25"/>
    </row>
    <row r="4819" spans="14:33" x14ac:dyDescent="0.3">
      <c r="N4819" s="25"/>
      <c r="O4819" s="25"/>
      <c r="P4819" s="25"/>
      <c r="Q4819" s="25"/>
      <c r="R4819" s="25"/>
      <c r="S4819" s="25"/>
      <c r="Z4819" s="25"/>
      <c r="AA4819" s="25"/>
      <c r="AB4819" s="25"/>
      <c r="AC4819" s="25"/>
      <c r="AD4819" s="25"/>
      <c r="AF4819" s="25"/>
      <c r="AG4819" s="25"/>
    </row>
    <row r="4820" spans="14:33" x14ac:dyDescent="0.3">
      <c r="N4820" s="25"/>
      <c r="O4820" s="25"/>
      <c r="P4820" s="25"/>
      <c r="Q4820" s="25"/>
      <c r="R4820" s="25"/>
      <c r="S4820" s="25"/>
      <c r="Z4820" s="25"/>
      <c r="AA4820" s="25"/>
      <c r="AB4820" s="25"/>
      <c r="AC4820" s="25"/>
      <c r="AD4820" s="25"/>
      <c r="AF4820" s="25"/>
      <c r="AG4820" s="25"/>
    </row>
    <row r="4821" spans="14:33" x14ac:dyDescent="0.3">
      <c r="N4821" s="25"/>
      <c r="O4821" s="25"/>
      <c r="P4821" s="25"/>
      <c r="Q4821" s="25"/>
      <c r="R4821" s="25"/>
      <c r="S4821" s="25"/>
      <c r="Z4821" s="25"/>
      <c r="AA4821" s="25"/>
      <c r="AB4821" s="25"/>
      <c r="AC4821" s="25"/>
      <c r="AD4821" s="25"/>
      <c r="AF4821" s="25"/>
      <c r="AG4821" s="25"/>
    </row>
    <row r="4822" spans="14:33" x14ac:dyDescent="0.3">
      <c r="N4822" s="25"/>
      <c r="O4822" s="25"/>
      <c r="P4822" s="25"/>
      <c r="Q4822" s="25"/>
      <c r="R4822" s="25"/>
      <c r="S4822" s="25"/>
      <c r="Z4822" s="25"/>
      <c r="AA4822" s="25"/>
      <c r="AB4822" s="25"/>
      <c r="AC4822" s="25"/>
      <c r="AD4822" s="25"/>
      <c r="AF4822" s="25"/>
      <c r="AG4822" s="25"/>
    </row>
    <row r="4823" spans="14:33" x14ac:dyDescent="0.3">
      <c r="N4823" s="25"/>
      <c r="O4823" s="25"/>
      <c r="P4823" s="25"/>
      <c r="Q4823" s="25"/>
      <c r="R4823" s="25"/>
      <c r="S4823" s="25"/>
      <c r="Z4823" s="25"/>
      <c r="AA4823" s="25"/>
      <c r="AB4823" s="25"/>
      <c r="AC4823" s="25"/>
      <c r="AD4823" s="25"/>
      <c r="AF4823" s="25"/>
      <c r="AG4823" s="25"/>
    </row>
    <row r="4824" spans="14:33" x14ac:dyDescent="0.3">
      <c r="N4824" s="25"/>
      <c r="O4824" s="25"/>
      <c r="P4824" s="25"/>
      <c r="Q4824" s="25"/>
      <c r="R4824" s="25"/>
      <c r="S4824" s="25"/>
      <c r="Z4824" s="25"/>
      <c r="AA4824" s="25"/>
      <c r="AB4824" s="25"/>
      <c r="AC4824" s="25"/>
      <c r="AD4824" s="25"/>
      <c r="AF4824" s="25"/>
      <c r="AG4824" s="25"/>
    </row>
    <row r="4825" spans="14:33" x14ac:dyDescent="0.3">
      <c r="N4825" s="25"/>
      <c r="O4825" s="25"/>
      <c r="P4825" s="25"/>
      <c r="Q4825" s="25"/>
      <c r="R4825" s="25"/>
      <c r="S4825" s="25"/>
      <c r="Z4825" s="25"/>
      <c r="AA4825" s="25"/>
      <c r="AB4825" s="25"/>
      <c r="AC4825" s="25"/>
      <c r="AD4825" s="25"/>
      <c r="AF4825" s="25"/>
      <c r="AG4825" s="25"/>
    </row>
    <row r="4826" spans="14:33" x14ac:dyDescent="0.3">
      <c r="N4826" s="25"/>
      <c r="O4826" s="25"/>
      <c r="P4826" s="25"/>
      <c r="Q4826" s="25"/>
      <c r="R4826" s="25"/>
      <c r="S4826" s="25"/>
      <c r="Z4826" s="25"/>
      <c r="AA4826" s="25"/>
      <c r="AB4826" s="25"/>
      <c r="AC4826" s="25"/>
      <c r="AD4826" s="25"/>
      <c r="AF4826" s="25"/>
      <c r="AG4826" s="25"/>
    </row>
    <row r="4827" spans="14:33" x14ac:dyDescent="0.3">
      <c r="N4827" s="25"/>
      <c r="O4827" s="25"/>
      <c r="P4827" s="25"/>
      <c r="Q4827" s="25"/>
      <c r="R4827" s="25"/>
      <c r="S4827" s="25"/>
      <c r="Z4827" s="25"/>
      <c r="AA4827" s="25"/>
      <c r="AB4827" s="25"/>
      <c r="AC4827" s="25"/>
      <c r="AD4827" s="25"/>
      <c r="AF4827" s="25"/>
      <c r="AG4827" s="25"/>
    </row>
    <row r="4828" spans="14:33" x14ac:dyDescent="0.3">
      <c r="N4828" s="25"/>
      <c r="O4828" s="25"/>
      <c r="P4828" s="25"/>
      <c r="Q4828" s="25"/>
      <c r="R4828" s="25"/>
      <c r="S4828" s="25"/>
      <c r="Z4828" s="25"/>
      <c r="AA4828" s="25"/>
      <c r="AB4828" s="25"/>
      <c r="AC4828" s="25"/>
      <c r="AD4828" s="25"/>
      <c r="AF4828" s="25"/>
      <c r="AG4828" s="25"/>
    </row>
    <row r="4829" spans="14:33" x14ac:dyDescent="0.3">
      <c r="N4829" s="25"/>
      <c r="O4829" s="25"/>
      <c r="P4829" s="25"/>
      <c r="Q4829" s="25"/>
      <c r="R4829" s="25"/>
      <c r="S4829" s="25"/>
      <c r="Z4829" s="25"/>
      <c r="AA4829" s="25"/>
      <c r="AB4829" s="25"/>
      <c r="AC4829" s="25"/>
      <c r="AD4829" s="25"/>
      <c r="AF4829" s="25"/>
      <c r="AG4829" s="25"/>
    </row>
    <row r="4830" spans="14:33" x14ac:dyDescent="0.3">
      <c r="N4830" s="25"/>
      <c r="O4830" s="25"/>
      <c r="P4830" s="25"/>
      <c r="Q4830" s="25"/>
      <c r="R4830" s="25"/>
      <c r="S4830" s="25"/>
      <c r="Z4830" s="25"/>
      <c r="AA4830" s="25"/>
      <c r="AB4830" s="25"/>
      <c r="AC4830" s="25"/>
      <c r="AD4830" s="25"/>
      <c r="AF4830" s="25"/>
      <c r="AG4830" s="25"/>
    </row>
    <row r="4831" spans="14:33" x14ac:dyDescent="0.3">
      <c r="N4831" s="25"/>
      <c r="O4831" s="25"/>
      <c r="P4831" s="25"/>
      <c r="Q4831" s="25"/>
      <c r="R4831" s="25"/>
      <c r="S4831" s="25"/>
      <c r="Z4831" s="25"/>
      <c r="AA4831" s="25"/>
      <c r="AB4831" s="25"/>
      <c r="AC4831" s="25"/>
      <c r="AD4831" s="25"/>
      <c r="AF4831" s="25"/>
      <c r="AG4831" s="25"/>
    </row>
    <row r="4832" spans="14:33" x14ac:dyDescent="0.3">
      <c r="N4832" s="25"/>
      <c r="O4832" s="25"/>
      <c r="P4832" s="25"/>
      <c r="Q4832" s="25"/>
      <c r="R4832" s="25"/>
      <c r="S4832" s="25"/>
      <c r="Z4832" s="25"/>
      <c r="AA4832" s="25"/>
      <c r="AB4832" s="25"/>
      <c r="AC4832" s="25"/>
      <c r="AD4832" s="25"/>
      <c r="AF4832" s="25"/>
      <c r="AG4832" s="25"/>
    </row>
    <row r="4833" spans="14:33" x14ac:dyDescent="0.3">
      <c r="N4833" s="25"/>
      <c r="O4833" s="25"/>
      <c r="P4833" s="25"/>
      <c r="Q4833" s="25"/>
      <c r="R4833" s="25"/>
      <c r="S4833" s="25"/>
      <c r="Z4833" s="25"/>
      <c r="AA4833" s="25"/>
      <c r="AB4833" s="25"/>
      <c r="AC4833" s="25"/>
      <c r="AD4833" s="25"/>
      <c r="AF4833" s="25"/>
      <c r="AG4833" s="25"/>
    </row>
    <row r="4834" spans="14:33" x14ac:dyDescent="0.3">
      <c r="N4834" s="25"/>
      <c r="O4834" s="25"/>
      <c r="P4834" s="25"/>
      <c r="Q4834" s="25"/>
      <c r="R4834" s="25"/>
      <c r="S4834" s="25"/>
      <c r="Z4834" s="25"/>
      <c r="AA4834" s="25"/>
      <c r="AB4834" s="25"/>
      <c r="AC4834" s="25"/>
      <c r="AD4834" s="25"/>
      <c r="AF4834" s="25"/>
      <c r="AG4834" s="25"/>
    </row>
    <row r="4835" spans="14:33" x14ac:dyDescent="0.3">
      <c r="N4835" s="25"/>
      <c r="O4835" s="25"/>
      <c r="P4835" s="25"/>
      <c r="Q4835" s="25"/>
      <c r="R4835" s="25"/>
      <c r="S4835" s="25"/>
      <c r="Z4835" s="25"/>
      <c r="AA4835" s="25"/>
      <c r="AB4835" s="25"/>
      <c r="AC4835" s="25"/>
      <c r="AD4835" s="25"/>
      <c r="AF4835" s="25"/>
      <c r="AG4835" s="25"/>
    </row>
    <row r="4836" spans="14:33" x14ac:dyDescent="0.3">
      <c r="N4836" s="25"/>
      <c r="O4836" s="25"/>
      <c r="P4836" s="25"/>
      <c r="Q4836" s="25"/>
      <c r="R4836" s="25"/>
      <c r="S4836" s="25"/>
      <c r="Z4836" s="25"/>
      <c r="AA4836" s="25"/>
      <c r="AB4836" s="25"/>
      <c r="AC4836" s="25"/>
      <c r="AD4836" s="25"/>
      <c r="AF4836" s="25"/>
      <c r="AG4836" s="25"/>
    </row>
    <row r="4837" spans="14:33" x14ac:dyDescent="0.3">
      <c r="N4837" s="25"/>
      <c r="O4837" s="25"/>
      <c r="P4837" s="25"/>
      <c r="Q4837" s="25"/>
      <c r="R4837" s="25"/>
      <c r="S4837" s="25"/>
      <c r="Z4837" s="25"/>
      <c r="AA4837" s="25"/>
      <c r="AB4837" s="25"/>
      <c r="AC4837" s="25"/>
      <c r="AD4837" s="25"/>
      <c r="AF4837" s="25"/>
      <c r="AG4837" s="25"/>
    </row>
    <row r="4838" spans="14:33" x14ac:dyDescent="0.3">
      <c r="N4838" s="25"/>
      <c r="O4838" s="25"/>
      <c r="P4838" s="25"/>
      <c r="Q4838" s="25"/>
      <c r="R4838" s="25"/>
      <c r="S4838" s="25"/>
      <c r="Z4838" s="25"/>
      <c r="AA4838" s="25"/>
      <c r="AB4838" s="25"/>
      <c r="AC4838" s="25"/>
      <c r="AD4838" s="25"/>
      <c r="AF4838" s="25"/>
      <c r="AG4838" s="25"/>
    </row>
    <row r="4839" spans="14:33" x14ac:dyDescent="0.3">
      <c r="N4839" s="25"/>
      <c r="O4839" s="25"/>
      <c r="P4839" s="25"/>
      <c r="Q4839" s="25"/>
      <c r="R4839" s="25"/>
      <c r="S4839" s="25"/>
      <c r="Z4839" s="25"/>
      <c r="AA4839" s="25"/>
      <c r="AB4839" s="25"/>
      <c r="AC4839" s="25"/>
      <c r="AD4839" s="25"/>
      <c r="AF4839" s="25"/>
      <c r="AG4839" s="25"/>
    </row>
    <row r="4840" spans="14:33" x14ac:dyDescent="0.3">
      <c r="N4840" s="25"/>
      <c r="O4840" s="25"/>
      <c r="P4840" s="25"/>
      <c r="Q4840" s="25"/>
      <c r="R4840" s="25"/>
      <c r="S4840" s="25"/>
      <c r="Z4840" s="25"/>
      <c r="AA4840" s="25"/>
      <c r="AB4840" s="25"/>
      <c r="AC4840" s="25"/>
      <c r="AD4840" s="25"/>
      <c r="AF4840" s="25"/>
      <c r="AG4840" s="25"/>
    </row>
    <row r="4841" spans="14:33" x14ac:dyDescent="0.3">
      <c r="N4841" s="25"/>
      <c r="O4841" s="25"/>
      <c r="P4841" s="25"/>
      <c r="Q4841" s="25"/>
      <c r="R4841" s="25"/>
      <c r="S4841" s="25"/>
      <c r="Z4841" s="25"/>
      <c r="AA4841" s="25"/>
      <c r="AB4841" s="25"/>
      <c r="AC4841" s="25"/>
      <c r="AD4841" s="25"/>
      <c r="AF4841" s="25"/>
      <c r="AG4841" s="25"/>
    </row>
    <row r="4842" spans="14:33" x14ac:dyDescent="0.3">
      <c r="N4842" s="25"/>
      <c r="O4842" s="25"/>
      <c r="P4842" s="25"/>
      <c r="Q4842" s="25"/>
      <c r="R4842" s="25"/>
      <c r="S4842" s="25"/>
      <c r="Z4842" s="25"/>
      <c r="AA4842" s="25"/>
      <c r="AB4842" s="25"/>
      <c r="AC4842" s="25"/>
      <c r="AD4842" s="25"/>
      <c r="AF4842" s="25"/>
      <c r="AG4842" s="25"/>
    </row>
    <row r="4843" spans="14:33" x14ac:dyDescent="0.3">
      <c r="N4843" s="25"/>
      <c r="O4843" s="25"/>
      <c r="P4843" s="25"/>
      <c r="Q4843" s="25"/>
      <c r="R4843" s="25"/>
      <c r="S4843" s="25"/>
      <c r="Z4843" s="25"/>
      <c r="AA4843" s="25"/>
      <c r="AB4843" s="25"/>
      <c r="AC4843" s="25"/>
      <c r="AD4843" s="25"/>
      <c r="AF4843" s="25"/>
      <c r="AG4843" s="25"/>
    </row>
    <row r="4844" spans="14:33" x14ac:dyDescent="0.3">
      <c r="N4844" s="25"/>
      <c r="O4844" s="25"/>
      <c r="P4844" s="25"/>
      <c r="Q4844" s="25"/>
      <c r="R4844" s="25"/>
      <c r="S4844" s="25"/>
      <c r="Z4844" s="25"/>
      <c r="AA4844" s="25"/>
      <c r="AB4844" s="25"/>
      <c r="AC4844" s="25"/>
      <c r="AD4844" s="25"/>
      <c r="AF4844" s="25"/>
      <c r="AG4844" s="25"/>
    </row>
    <row r="4845" spans="14:33" x14ac:dyDescent="0.3">
      <c r="N4845" s="25"/>
      <c r="O4845" s="25"/>
      <c r="P4845" s="25"/>
      <c r="Q4845" s="25"/>
      <c r="R4845" s="25"/>
      <c r="S4845" s="25"/>
      <c r="Z4845" s="25"/>
      <c r="AA4845" s="25"/>
      <c r="AB4845" s="25"/>
      <c r="AC4845" s="25"/>
      <c r="AD4845" s="25"/>
      <c r="AF4845" s="25"/>
      <c r="AG4845" s="25"/>
    </row>
    <row r="4846" spans="14:33" x14ac:dyDescent="0.3">
      <c r="N4846" s="25"/>
      <c r="O4846" s="25"/>
      <c r="P4846" s="25"/>
      <c r="Q4846" s="25"/>
      <c r="R4846" s="25"/>
      <c r="S4846" s="25"/>
      <c r="Z4846" s="25"/>
      <c r="AA4846" s="25"/>
      <c r="AB4846" s="25"/>
      <c r="AC4846" s="25"/>
      <c r="AD4846" s="25"/>
      <c r="AF4846" s="25"/>
      <c r="AG4846" s="25"/>
    </row>
    <row r="4847" spans="14:33" x14ac:dyDescent="0.3">
      <c r="N4847" s="25"/>
      <c r="O4847" s="25"/>
      <c r="P4847" s="25"/>
      <c r="Q4847" s="25"/>
      <c r="R4847" s="25"/>
      <c r="S4847" s="25"/>
      <c r="Z4847" s="25"/>
      <c r="AA4847" s="25"/>
      <c r="AB4847" s="25"/>
      <c r="AC4847" s="25"/>
      <c r="AD4847" s="25"/>
      <c r="AF4847" s="25"/>
      <c r="AG4847" s="25"/>
    </row>
    <row r="4848" spans="14:33" x14ac:dyDescent="0.3">
      <c r="N4848" s="25"/>
      <c r="O4848" s="25"/>
      <c r="P4848" s="25"/>
      <c r="Q4848" s="25"/>
      <c r="R4848" s="25"/>
      <c r="S4848" s="25"/>
      <c r="Z4848" s="25"/>
      <c r="AA4848" s="25"/>
      <c r="AB4848" s="25"/>
      <c r="AC4848" s="25"/>
      <c r="AD4848" s="25"/>
      <c r="AF4848" s="25"/>
      <c r="AG4848" s="25"/>
    </row>
    <row r="4849" spans="14:33" x14ac:dyDescent="0.3">
      <c r="N4849" s="25"/>
      <c r="O4849" s="25"/>
      <c r="P4849" s="25"/>
      <c r="Q4849" s="25"/>
      <c r="R4849" s="25"/>
      <c r="S4849" s="25"/>
      <c r="Z4849" s="25"/>
      <c r="AA4849" s="25"/>
      <c r="AB4849" s="25"/>
      <c r="AC4849" s="25"/>
      <c r="AD4849" s="25"/>
      <c r="AF4849" s="25"/>
      <c r="AG4849" s="25"/>
    </row>
    <row r="4850" spans="14:33" x14ac:dyDescent="0.3">
      <c r="N4850" s="25"/>
      <c r="O4850" s="25"/>
      <c r="P4850" s="25"/>
      <c r="Q4850" s="25"/>
      <c r="R4850" s="25"/>
      <c r="S4850" s="25"/>
      <c r="Z4850" s="25"/>
      <c r="AA4850" s="25"/>
      <c r="AB4850" s="25"/>
      <c r="AC4850" s="25"/>
      <c r="AD4850" s="25"/>
      <c r="AF4850" s="25"/>
      <c r="AG4850" s="25"/>
    </row>
    <row r="4851" spans="14:33" x14ac:dyDescent="0.3">
      <c r="N4851" s="25"/>
      <c r="O4851" s="25"/>
      <c r="P4851" s="25"/>
      <c r="Q4851" s="25"/>
      <c r="R4851" s="25"/>
      <c r="S4851" s="25"/>
      <c r="Z4851" s="25"/>
      <c r="AA4851" s="25"/>
      <c r="AB4851" s="25"/>
      <c r="AC4851" s="25"/>
      <c r="AD4851" s="25"/>
      <c r="AF4851" s="25"/>
      <c r="AG4851" s="25"/>
    </row>
    <row r="4852" spans="14:33" x14ac:dyDescent="0.3">
      <c r="N4852" s="25"/>
      <c r="O4852" s="25"/>
      <c r="P4852" s="25"/>
      <c r="Q4852" s="25"/>
      <c r="R4852" s="25"/>
      <c r="S4852" s="25"/>
      <c r="Z4852" s="25"/>
      <c r="AA4852" s="25"/>
      <c r="AB4852" s="25"/>
      <c r="AC4852" s="25"/>
      <c r="AD4852" s="25"/>
      <c r="AF4852" s="25"/>
      <c r="AG4852" s="25"/>
    </row>
    <row r="4853" spans="14:33" x14ac:dyDescent="0.3">
      <c r="N4853" s="25"/>
      <c r="O4853" s="25"/>
      <c r="P4853" s="25"/>
      <c r="Q4853" s="25"/>
      <c r="R4853" s="25"/>
      <c r="S4853" s="25"/>
      <c r="Z4853" s="25"/>
      <c r="AA4853" s="25"/>
      <c r="AB4853" s="25"/>
      <c r="AC4853" s="25"/>
      <c r="AD4853" s="25"/>
      <c r="AF4853" s="25"/>
      <c r="AG4853" s="25"/>
    </row>
    <row r="4854" spans="14:33" x14ac:dyDescent="0.3">
      <c r="N4854" s="25"/>
      <c r="O4854" s="25"/>
      <c r="P4854" s="25"/>
      <c r="Q4854" s="25"/>
      <c r="R4854" s="25"/>
      <c r="S4854" s="25"/>
      <c r="Z4854" s="25"/>
      <c r="AA4854" s="25"/>
      <c r="AB4854" s="25"/>
      <c r="AC4854" s="25"/>
      <c r="AD4854" s="25"/>
      <c r="AF4854" s="25"/>
      <c r="AG4854" s="25"/>
    </row>
    <row r="4855" spans="14:33" x14ac:dyDescent="0.3">
      <c r="N4855" s="25"/>
      <c r="O4855" s="25"/>
      <c r="P4855" s="25"/>
      <c r="Q4855" s="25"/>
      <c r="R4855" s="25"/>
      <c r="S4855" s="25"/>
      <c r="Z4855" s="25"/>
      <c r="AA4855" s="25"/>
      <c r="AB4855" s="25"/>
      <c r="AC4855" s="25"/>
      <c r="AD4855" s="25"/>
      <c r="AF4855" s="25"/>
      <c r="AG4855" s="25"/>
    </row>
    <row r="4856" spans="14:33" x14ac:dyDescent="0.3">
      <c r="N4856" s="25"/>
      <c r="O4856" s="25"/>
      <c r="P4856" s="25"/>
      <c r="Q4856" s="25"/>
      <c r="R4856" s="25"/>
      <c r="S4856" s="25"/>
      <c r="Z4856" s="25"/>
      <c r="AA4856" s="25"/>
      <c r="AB4856" s="25"/>
      <c r="AC4856" s="25"/>
      <c r="AD4856" s="25"/>
      <c r="AF4856" s="25"/>
      <c r="AG4856" s="25"/>
    </row>
    <row r="4857" spans="14:33" x14ac:dyDescent="0.3">
      <c r="N4857" s="25"/>
      <c r="O4857" s="25"/>
      <c r="P4857" s="25"/>
      <c r="Q4857" s="25"/>
      <c r="R4857" s="25"/>
      <c r="S4857" s="25"/>
      <c r="Z4857" s="25"/>
      <c r="AA4857" s="25"/>
      <c r="AB4857" s="25"/>
      <c r="AC4857" s="25"/>
      <c r="AD4857" s="25"/>
      <c r="AF4857" s="25"/>
      <c r="AG4857" s="25"/>
    </row>
    <row r="4858" spans="14:33" x14ac:dyDescent="0.3">
      <c r="N4858" s="25"/>
      <c r="O4858" s="25"/>
      <c r="P4858" s="25"/>
      <c r="Q4858" s="25"/>
      <c r="R4858" s="25"/>
      <c r="S4858" s="25"/>
      <c r="Z4858" s="25"/>
      <c r="AA4858" s="25"/>
      <c r="AB4858" s="25"/>
      <c r="AC4858" s="25"/>
      <c r="AD4858" s="25"/>
      <c r="AF4858" s="25"/>
      <c r="AG4858" s="25"/>
    </row>
    <row r="4859" spans="14:33" x14ac:dyDescent="0.3">
      <c r="N4859" s="25"/>
      <c r="O4859" s="25"/>
      <c r="P4859" s="25"/>
      <c r="Q4859" s="25"/>
      <c r="R4859" s="25"/>
      <c r="S4859" s="25"/>
      <c r="Z4859" s="25"/>
      <c r="AA4859" s="25"/>
      <c r="AB4859" s="25"/>
      <c r="AC4859" s="25"/>
      <c r="AD4859" s="25"/>
      <c r="AF4859" s="25"/>
      <c r="AG4859" s="25"/>
    </row>
    <row r="4860" spans="14:33" x14ac:dyDescent="0.3">
      <c r="N4860" s="25"/>
      <c r="O4860" s="25"/>
      <c r="P4860" s="25"/>
      <c r="Q4860" s="25"/>
      <c r="R4860" s="25"/>
      <c r="S4860" s="25"/>
      <c r="Z4860" s="25"/>
      <c r="AA4860" s="25"/>
      <c r="AB4860" s="25"/>
      <c r="AC4860" s="25"/>
      <c r="AD4860" s="25"/>
      <c r="AF4860" s="25"/>
      <c r="AG4860" s="25"/>
    </row>
    <row r="4861" spans="14:33" x14ac:dyDescent="0.3">
      <c r="N4861" s="25"/>
      <c r="O4861" s="25"/>
      <c r="P4861" s="25"/>
      <c r="Q4861" s="25"/>
      <c r="R4861" s="25"/>
      <c r="S4861" s="25"/>
      <c r="Z4861" s="25"/>
      <c r="AA4861" s="25"/>
      <c r="AB4861" s="25"/>
      <c r="AC4861" s="25"/>
      <c r="AD4861" s="25"/>
      <c r="AF4861" s="25"/>
      <c r="AG4861" s="25"/>
    </row>
    <row r="4862" spans="14:33" x14ac:dyDescent="0.3">
      <c r="N4862" s="25"/>
      <c r="O4862" s="25"/>
      <c r="P4862" s="25"/>
      <c r="Q4862" s="25"/>
      <c r="R4862" s="25"/>
      <c r="S4862" s="25"/>
      <c r="Z4862" s="25"/>
      <c r="AA4862" s="25"/>
      <c r="AB4862" s="25"/>
      <c r="AC4862" s="25"/>
      <c r="AD4862" s="25"/>
      <c r="AF4862" s="25"/>
      <c r="AG4862" s="25"/>
    </row>
    <row r="4863" spans="14:33" x14ac:dyDescent="0.3">
      <c r="N4863" s="25"/>
      <c r="O4863" s="25"/>
      <c r="P4863" s="25"/>
      <c r="Q4863" s="25"/>
      <c r="R4863" s="25"/>
      <c r="S4863" s="25"/>
      <c r="Z4863" s="25"/>
      <c r="AA4863" s="25"/>
      <c r="AB4863" s="25"/>
      <c r="AC4863" s="25"/>
      <c r="AD4863" s="25"/>
      <c r="AF4863" s="25"/>
      <c r="AG4863" s="25"/>
    </row>
    <row r="4864" spans="14:33" x14ac:dyDescent="0.3">
      <c r="N4864" s="25"/>
      <c r="O4864" s="25"/>
      <c r="P4864" s="25"/>
      <c r="Q4864" s="25"/>
      <c r="R4864" s="25"/>
      <c r="S4864" s="25"/>
      <c r="Z4864" s="25"/>
      <c r="AA4864" s="25"/>
      <c r="AB4864" s="25"/>
      <c r="AC4864" s="25"/>
      <c r="AD4864" s="25"/>
      <c r="AF4864" s="25"/>
      <c r="AG4864" s="25"/>
    </row>
    <row r="4865" spans="14:33" x14ac:dyDescent="0.3">
      <c r="N4865" s="25"/>
      <c r="O4865" s="25"/>
      <c r="P4865" s="25"/>
      <c r="Q4865" s="25"/>
      <c r="R4865" s="25"/>
      <c r="S4865" s="25"/>
      <c r="Z4865" s="25"/>
      <c r="AA4865" s="25"/>
      <c r="AB4865" s="25"/>
      <c r="AC4865" s="25"/>
      <c r="AD4865" s="25"/>
      <c r="AF4865" s="25"/>
      <c r="AG4865" s="25"/>
    </row>
    <row r="4866" spans="14:33" x14ac:dyDescent="0.3">
      <c r="N4866" s="25"/>
      <c r="O4866" s="25"/>
      <c r="P4866" s="25"/>
      <c r="Q4866" s="25"/>
      <c r="R4866" s="25"/>
      <c r="S4866" s="25"/>
      <c r="Z4866" s="25"/>
      <c r="AA4866" s="25"/>
      <c r="AB4866" s="25"/>
      <c r="AC4866" s="25"/>
      <c r="AD4866" s="25"/>
      <c r="AF4866" s="25"/>
      <c r="AG4866" s="25"/>
    </row>
    <row r="4867" spans="14:33" x14ac:dyDescent="0.3">
      <c r="N4867" s="25"/>
      <c r="O4867" s="25"/>
      <c r="P4867" s="25"/>
      <c r="Q4867" s="25"/>
      <c r="R4867" s="25"/>
      <c r="S4867" s="25"/>
      <c r="Z4867" s="25"/>
      <c r="AA4867" s="25"/>
      <c r="AB4867" s="25"/>
      <c r="AC4867" s="25"/>
      <c r="AD4867" s="25"/>
      <c r="AF4867" s="25"/>
      <c r="AG4867" s="25"/>
    </row>
    <row r="4868" spans="14:33" x14ac:dyDescent="0.3">
      <c r="N4868" s="25"/>
      <c r="O4868" s="25"/>
      <c r="P4868" s="25"/>
      <c r="Q4868" s="25"/>
      <c r="R4868" s="25"/>
      <c r="S4868" s="25"/>
      <c r="Z4868" s="25"/>
      <c r="AA4868" s="25"/>
      <c r="AB4868" s="25"/>
      <c r="AC4868" s="25"/>
      <c r="AD4868" s="25"/>
      <c r="AF4868" s="25"/>
      <c r="AG4868" s="25"/>
    </row>
    <row r="4869" spans="14:33" x14ac:dyDescent="0.3">
      <c r="N4869" s="25"/>
      <c r="O4869" s="25"/>
      <c r="P4869" s="25"/>
      <c r="Q4869" s="25"/>
      <c r="R4869" s="25"/>
      <c r="S4869" s="25"/>
      <c r="Z4869" s="25"/>
      <c r="AA4869" s="25"/>
      <c r="AB4869" s="25"/>
      <c r="AC4869" s="25"/>
      <c r="AD4869" s="25"/>
      <c r="AF4869" s="25"/>
      <c r="AG4869" s="25"/>
    </row>
    <row r="4870" spans="14:33" x14ac:dyDescent="0.3">
      <c r="N4870" s="25"/>
      <c r="O4870" s="25"/>
      <c r="P4870" s="25"/>
      <c r="Q4870" s="25"/>
      <c r="R4870" s="25"/>
      <c r="S4870" s="25"/>
      <c r="Z4870" s="25"/>
      <c r="AA4870" s="25"/>
      <c r="AB4870" s="25"/>
      <c r="AC4870" s="25"/>
      <c r="AD4870" s="25"/>
      <c r="AF4870" s="25"/>
      <c r="AG4870" s="25"/>
    </row>
    <row r="4871" spans="14:33" x14ac:dyDescent="0.3">
      <c r="N4871" s="25"/>
      <c r="O4871" s="25"/>
      <c r="P4871" s="25"/>
      <c r="Q4871" s="25"/>
      <c r="R4871" s="25"/>
      <c r="S4871" s="25"/>
      <c r="Z4871" s="25"/>
      <c r="AA4871" s="25"/>
      <c r="AB4871" s="25"/>
      <c r="AC4871" s="25"/>
      <c r="AD4871" s="25"/>
      <c r="AF4871" s="25"/>
      <c r="AG4871" s="25"/>
    </row>
    <row r="4872" spans="14:33" x14ac:dyDescent="0.3">
      <c r="N4872" s="25"/>
      <c r="O4872" s="25"/>
      <c r="P4872" s="25"/>
      <c r="Q4872" s="25"/>
      <c r="R4872" s="25"/>
      <c r="S4872" s="25"/>
      <c r="Z4872" s="25"/>
      <c r="AA4872" s="25"/>
      <c r="AB4872" s="25"/>
      <c r="AC4872" s="25"/>
      <c r="AD4872" s="25"/>
      <c r="AF4872" s="25"/>
      <c r="AG4872" s="25"/>
    </row>
    <row r="4873" spans="14:33" x14ac:dyDescent="0.3">
      <c r="N4873" s="25"/>
      <c r="O4873" s="25"/>
      <c r="P4873" s="25"/>
      <c r="Q4873" s="25"/>
      <c r="R4873" s="25"/>
      <c r="S4873" s="25"/>
      <c r="Z4873" s="25"/>
      <c r="AA4873" s="25"/>
      <c r="AB4873" s="25"/>
      <c r="AC4873" s="25"/>
      <c r="AD4873" s="25"/>
      <c r="AF4873" s="25"/>
      <c r="AG4873" s="25"/>
    </row>
    <row r="4874" spans="14:33" x14ac:dyDescent="0.3">
      <c r="N4874" s="25"/>
      <c r="O4874" s="25"/>
      <c r="P4874" s="25"/>
      <c r="Q4874" s="25"/>
      <c r="R4874" s="25"/>
      <c r="S4874" s="25"/>
      <c r="Z4874" s="25"/>
      <c r="AA4874" s="25"/>
      <c r="AB4874" s="25"/>
      <c r="AC4874" s="25"/>
      <c r="AD4874" s="25"/>
      <c r="AF4874" s="25"/>
      <c r="AG4874" s="25"/>
    </row>
    <row r="4875" spans="14:33" x14ac:dyDescent="0.3">
      <c r="N4875" s="25"/>
      <c r="O4875" s="25"/>
      <c r="P4875" s="25"/>
      <c r="Q4875" s="25"/>
      <c r="R4875" s="25"/>
      <c r="S4875" s="25"/>
      <c r="Z4875" s="25"/>
      <c r="AA4875" s="25"/>
      <c r="AB4875" s="25"/>
      <c r="AC4875" s="25"/>
      <c r="AD4875" s="25"/>
      <c r="AF4875" s="25"/>
      <c r="AG4875" s="25"/>
    </row>
    <row r="4876" spans="14:33" x14ac:dyDescent="0.3">
      <c r="N4876" s="25"/>
      <c r="O4876" s="25"/>
      <c r="P4876" s="25"/>
      <c r="Q4876" s="25"/>
      <c r="R4876" s="25"/>
      <c r="S4876" s="25"/>
      <c r="Z4876" s="25"/>
      <c r="AA4876" s="25"/>
      <c r="AB4876" s="25"/>
      <c r="AC4876" s="25"/>
      <c r="AD4876" s="25"/>
      <c r="AF4876" s="25"/>
      <c r="AG4876" s="25"/>
    </row>
    <row r="4877" spans="14:33" x14ac:dyDescent="0.3">
      <c r="N4877" s="25"/>
      <c r="O4877" s="25"/>
      <c r="P4877" s="25"/>
      <c r="Q4877" s="25"/>
      <c r="R4877" s="25"/>
      <c r="S4877" s="25"/>
      <c r="Z4877" s="25"/>
      <c r="AA4877" s="25"/>
      <c r="AB4877" s="25"/>
      <c r="AC4877" s="25"/>
      <c r="AD4877" s="25"/>
      <c r="AF4877" s="25"/>
      <c r="AG4877" s="25"/>
    </row>
    <row r="4878" spans="14:33" x14ac:dyDescent="0.3">
      <c r="N4878" s="25"/>
      <c r="O4878" s="25"/>
      <c r="P4878" s="25"/>
      <c r="Q4878" s="25"/>
      <c r="R4878" s="25"/>
      <c r="S4878" s="25"/>
      <c r="Z4878" s="25"/>
      <c r="AA4878" s="25"/>
      <c r="AB4878" s="25"/>
      <c r="AC4878" s="25"/>
      <c r="AD4878" s="25"/>
      <c r="AF4878" s="25"/>
      <c r="AG4878" s="25"/>
    </row>
    <row r="4879" spans="14:33" x14ac:dyDescent="0.3">
      <c r="N4879" s="25"/>
      <c r="O4879" s="25"/>
      <c r="P4879" s="25"/>
      <c r="Q4879" s="25"/>
      <c r="R4879" s="25"/>
      <c r="S4879" s="25"/>
      <c r="Z4879" s="25"/>
      <c r="AA4879" s="25"/>
      <c r="AB4879" s="25"/>
      <c r="AC4879" s="25"/>
      <c r="AD4879" s="25"/>
      <c r="AF4879" s="25"/>
      <c r="AG4879" s="25"/>
    </row>
    <row r="4880" spans="14:33" x14ac:dyDescent="0.3">
      <c r="N4880" s="25"/>
      <c r="O4880" s="25"/>
      <c r="P4880" s="25"/>
      <c r="Q4880" s="25"/>
      <c r="R4880" s="25"/>
      <c r="S4880" s="25"/>
      <c r="Z4880" s="25"/>
      <c r="AA4880" s="25"/>
      <c r="AB4880" s="25"/>
      <c r="AC4880" s="25"/>
      <c r="AD4880" s="25"/>
      <c r="AF4880" s="25"/>
      <c r="AG4880" s="25"/>
    </row>
    <row r="4881" spans="14:33" x14ac:dyDescent="0.3">
      <c r="N4881" s="25"/>
      <c r="O4881" s="25"/>
      <c r="P4881" s="25"/>
      <c r="Q4881" s="25"/>
      <c r="R4881" s="25"/>
      <c r="S4881" s="25"/>
      <c r="Z4881" s="25"/>
      <c r="AA4881" s="25"/>
      <c r="AB4881" s="25"/>
      <c r="AC4881" s="25"/>
      <c r="AD4881" s="25"/>
      <c r="AF4881" s="25"/>
      <c r="AG4881" s="25"/>
    </row>
    <row r="4882" spans="14:33" x14ac:dyDescent="0.3">
      <c r="N4882" s="25"/>
      <c r="O4882" s="25"/>
      <c r="P4882" s="25"/>
      <c r="Q4882" s="25"/>
      <c r="R4882" s="25"/>
      <c r="S4882" s="25"/>
      <c r="Z4882" s="25"/>
      <c r="AA4882" s="25"/>
      <c r="AB4882" s="25"/>
      <c r="AC4882" s="25"/>
      <c r="AD4882" s="25"/>
      <c r="AF4882" s="25"/>
      <c r="AG4882" s="25"/>
    </row>
    <row r="4883" spans="14:33" x14ac:dyDescent="0.3">
      <c r="N4883" s="25"/>
      <c r="O4883" s="25"/>
      <c r="P4883" s="25"/>
      <c r="Q4883" s="25"/>
      <c r="R4883" s="25"/>
      <c r="S4883" s="25"/>
      <c r="Z4883" s="25"/>
      <c r="AA4883" s="25"/>
      <c r="AB4883" s="25"/>
      <c r="AC4883" s="25"/>
      <c r="AD4883" s="25"/>
      <c r="AF4883" s="25"/>
      <c r="AG4883" s="25"/>
    </row>
    <row r="4884" spans="14:33" x14ac:dyDescent="0.3">
      <c r="N4884" s="25"/>
      <c r="O4884" s="25"/>
      <c r="P4884" s="25"/>
      <c r="Q4884" s="25"/>
      <c r="R4884" s="25"/>
      <c r="S4884" s="25"/>
      <c r="Z4884" s="25"/>
      <c r="AA4884" s="25"/>
      <c r="AB4884" s="25"/>
      <c r="AC4884" s="25"/>
      <c r="AD4884" s="25"/>
      <c r="AF4884" s="25"/>
      <c r="AG4884" s="25"/>
    </row>
    <row r="4885" spans="14:33" x14ac:dyDescent="0.3">
      <c r="N4885" s="25"/>
      <c r="O4885" s="25"/>
      <c r="P4885" s="25"/>
      <c r="Q4885" s="25"/>
      <c r="R4885" s="25"/>
      <c r="S4885" s="25"/>
      <c r="Z4885" s="25"/>
      <c r="AA4885" s="25"/>
      <c r="AB4885" s="25"/>
      <c r="AC4885" s="25"/>
      <c r="AD4885" s="25"/>
      <c r="AF4885" s="25"/>
      <c r="AG4885" s="25"/>
    </row>
    <row r="4886" spans="14:33" x14ac:dyDescent="0.3">
      <c r="N4886" s="25"/>
      <c r="O4886" s="25"/>
      <c r="P4886" s="25"/>
      <c r="Q4886" s="25"/>
      <c r="R4886" s="25"/>
      <c r="S4886" s="25"/>
      <c r="Z4886" s="25"/>
      <c r="AA4886" s="25"/>
      <c r="AB4886" s="25"/>
      <c r="AC4886" s="25"/>
      <c r="AD4886" s="25"/>
      <c r="AF4886" s="25"/>
      <c r="AG4886" s="25"/>
    </row>
    <row r="4887" spans="14:33" x14ac:dyDescent="0.3">
      <c r="N4887" s="25"/>
      <c r="O4887" s="25"/>
      <c r="P4887" s="25"/>
      <c r="Q4887" s="25"/>
      <c r="R4887" s="25"/>
      <c r="S4887" s="25"/>
      <c r="Z4887" s="25"/>
      <c r="AA4887" s="25"/>
      <c r="AB4887" s="25"/>
      <c r="AC4887" s="25"/>
      <c r="AD4887" s="25"/>
      <c r="AF4887" s="25"/>
      <c r="AG4887" s="25"/>
    </row>
    <row r="4888" spans="14:33" x14ac:dyDescent="0.3">
      <c r="N4888" s="25"/>
      <c r="O4888" s="25"/>
      <c r="P4888" s="25"/>
      <c r="Q4888" s="25"/>
      <c r="R4888" s="25"/>
      <c r="S4888" s="25"/>
      <c r="Z4888" s="25"/>
      <c r="AA4888" s="25"/>
      <c r="AB4888" s="25"/>
      <c r="AC4888" s="25"/>
      <c r="AD4888" s="25"/>
      <c r="AF4888" s="25"/>
      <c r="AG4888" s="25"/>
    </row>
    <row r="4889" spans="14:33" x14ac:dyDescent="0.3">
      <c r="N4889" s="25"/>
      <c r="O4889" s="25"/>
      <c r="P4889" s="25"/>
      <c r="Q4889" s="25"/>
      <c r="R4889" s="25"/>
      <c r="S4889" s="25"/>
      <c r="Z4889" s="25"/>
      <c r="AA4889" s="25"/>
      <c r="AB4889" s="25"/>
      <c r="AC4889" s="25"/>
      <c r="AD4889" s="25"/>
      <c r="AF4889" s="25"/>
      <c r="AG4889" s="25"/>
    </row>
    <row r="4890" spans="14:33" x14ac:dyDescent="0.3">
      <c r="N4890" s="25"/>
      <c r="O4890" s="25"/>
      <c r="P4890" s="25"/>
      <c r="Q4890" s="25"/>
      <c r="R4890" s="25"/>
      <c r="S4890" s="25"/>
      <c r="Z4890" s="25"/>
      <c r="AA4890" s="25"/>
      <c r="AB4890" s="25"/>
      <c r="AC4890" s="25"/>
      <c r="AD4890" s="25"/>
      <c r="AF4890" s="25"/>
      <c r="AG4890" s="25"/>
    </row>
    <row r="4891" spans="14:33" x14ac:dyDescent="0.3">
      <c r="N4891" s="25"/>
      <c r="O4891" s="25"/>
      <c r="P4891" s="25"/>
      <c r="Q4891" s="25"/>
      <c r="R4891" s="25"/>
      <c r="S4891" s="25"/>
      <c r="Z4891" s="25"/>
      <c r="AA4891" s="25"/>
      <c r="AB4891" s="25"/>
      <c r="AC4891" s="25"/>
      <c r="AD4891" s="25"/>
      <c r="AF4891" s="25"/>
      <c r="AG4891" s="25"/>
    </row>
    <row r="4892" spans="14:33" x14ac:dyDescent="0.3">
      <c r="N4892" s="25"/>
      <c r="O4892" s="25"/>
      <c r="P4892" s="25"/>
      <c r="Q4892" s="25"/>
      <c r="R4892" s="25"/>
      <c r="S4892" s="25"/>
      <c r="Z4892" s="25"/>
      <c r="AA4892" s="25"/>
      <c r="AB4892" s="25"/>
      <c r="AC4892" s="25"/>
      <c r="AD4892" s="25"/>
      <c r="AF4892" s="25"/>
      <c r="AG4892" s="25"/>
    </row>
    <row r="4893" spans="14:33" x14ac:dyDescent="0.3">
      <c r="N4893" s="25"/>
      <c r="O4893" s="25"/>
      <c r="P4893" s="25"/>
      <c r="Q4893" s="25"/>
      <c r="R4893" s="25"/>
      <c r="S4893" s="25"/>
      <c r="Z4893" s="25"/>
      <c r="AA4893" s="25"/>
      <c r="AB4893" s="25"/>
      <c r="AC4893" s="25"/>
      <c r="AD4893" s="25"/>
      <c r="AF4893" s="25"/>
      <c r="AG4893" s="25"/>
    </row>
    <row r="4894" spans="14:33" x14ac:dyDescent="0.3">
      <c r="N4894" s="25"/>
      <c r="O4894" s="25"/>
      <c r="P4894" s="25"/>
      <c r="Q4894" s="25"/>
      <c r="R4894" s="25"/>
      <c r="S4894" s="25"/>
      <c r="Z4894" s="25"/>
      <c r="AA4894" s="25"/>
      <c r="AB4894" s="25"/>
      <c r="AC4894" s="25"/>
      <c r="AD4894" s="25"/>
      <c r="AF4894" s="25"/>
      <c r="AG4894" s="25"/>
    </row>
    <row r="4895" spans="14:33" x14ac:dyDescent="0.3">
      <c r="N4895" s="25"/>
      <c r="O4895" s="25"/>
      <c r="P4895" s="25"/>
      <c r="Q4895" s="25"/>
      <c r="R4895" s="25"/>
      <c r="S4895" s="25"/>
      <c r="Z4895" s="25"/>
      <c r="AA4895" s="25"/>
      <c r="AB4895" s="25"/>
      <c r="AC4895" s="25"/>
      <c r="AD4895" s="25"/>
      <c r="AF4895" s="25"/>
      <c r="AG4895" s="25"/>
    </row>
    <row r="4896" spans="14:33" x14ac:dyDescent="0.3">
      <c r="N4896" s="25"/>
      <c r="O4896" s="25"/>
      <c r="P4896" s="25"/>
      <c r="Q4896" s="25"/>
      <c r="R4896" s="25"/>
      <c r="S4896" s="25"/>
      <c r="Z4896" s="25"/>
      <c r="AA4896" s="25"/>
      <c r="AB4896" s="25"/>
      <c r="AC4896" s="25"/>
      <c r="AD4896" s="25"/>
      <c r="AF4896" s="25"/>
      <c r="AG4896" s="25"/>
    </row>
    <row r="4897" spans="14:33" x14ac:dyDescent="0.3">
      <c r="N4897" s="25"/>
      <c r="O4897" s="25"/>
      <c r="P4897" s="25"/>
      <c r="Q4897" s="25"/>
      <c r="R4897" s="25"/>
      <c r="S4897" s="25"/>
      <c r="Z4897" s="25"/>
      <c r="AA4897" s="25"/>
      <c r="AB4897" s="25"/>
      <c r="AC4897" s="25"/>
      <c r="AD4897" s="25"/>
      <c r="AF4897" s="25"/>
      <c r="AG4897" s="25"/>
    </row>
    <row r="4898" spans="14:33" x14ac:dyDescent="0.3">
      <c r="N4898" s="25"/>
      <c r="O4898" s="25"/>
      <c r="P4898" s="25"/>
      <c r="Q4898" s="25"/>
      <c r="R4898" s="25"/>
      <c r="S4898" s="25"/>
      <c r="Z4898" s="25"/>
      <c r="AA4898" s="25"/>
      <c r="AB4898" s="25"/>
      <c r="AC4898" s="25"/>
      <c r="AD4898" s="25"/>
      <c r="AF4898" s="25"/>
      <c r="AG4898" s="25"/>
    </row>
    <row r="4899" spans="14:33" x14ac:dyDescent="0.3">
      <c r="N4899" s="25"/>
      <c r="O4899" s="25"/>
      <c r="P4899" s="25"/>
      <c r="Q4899" s="25"/>
      <c r="R4899" s="25"/>
      <c r="S4899" s="25"/>
      <c r="Z4899" s="25"/>
      <c r="AA4899" s="25"/>
      <c r="AB4899" s="25"/>
      <c r="AC4899" s="25"/>
      <c r="AD4899" s="25"/>
      <c r="AF4899" s="25"/>
      <c r="AG4899" s="25"/>
    </row>
    <row r="4900" spans="14:33" x14ac:dyDescent="0.3">
      <c r="N4900" s="25"/>
      <c r="O4900" s="25"/>
      <c r="P4900" s="25"/>
      <c r="Q4900" s="25"/>
      <c r="R4900" s="25"/>
      <c r="S4900" s="25"/>
      <c r="Z4900" s="25"/>
      <c r="AA4900" s="25"/>
      <c r="AB4900" s="25"/>
      <c r="AC4900" s="25"/>
      <c r="AD4900" s="25"/>
      <c r="AF4900" s="25"/>
      <c r="AG4900" s="25"/>
    </row>
    <row r="4901" spans="14:33" x14ac:dyDescent="0.3">
      <c r="N4901" s="25"/>
      <c r="O4901" s="25"/>
      <c r="P4901" s="25"/>
      <c r="Q4901" s="25"/>
      <c r="R4901" s="25"/>
      <c r="S4901" s="25"/>
      <c r="Z4901" s="25"/>
      <c r="AA4901" s="25"/>
      <c r="AB4901" s="25"/>
      <c r="AC4901" s="25"/>
      <c r="AD4901" s="25"/>
      <c r="AF4901" s="25"/>
      <c r="AG4901" s="25"/>
    </row>
    <row r="4902" spans="14:33" x14ac:dyDescent="0.3">
      <c r="N4902" s="25"/>
      <c r="O4902" s="25"/>
      <c r="P4902" s="25"/>
      <c r="Q4902" s="25"/>
      <c r="R4902" s="25"/>
      <c r="S4902" s="25"/>
      <c r="Z4902" s="25"/>
      <c r="AA4902" s="25"/>
      <c r="AB4902" s="25"/>
      <c r="AC4902" s="25"/>
      <c r="AD4902" s="25"/>
      <c r="AF4902" s="25"/>
      <c r="AG4902" s="25"/>
    </row>
    <row r="4903" spans="14:33" x14ac:dyDescent="0.3">
      <c r="N4903" s="25"/>
      <c r="O4903" s="25"/>
      <c r="P4903" s="25"/>
      <c r="Q4903" s="25"/>
      <c r="R4903" s="25"/>
      <c r="S4903" s="25"/>
      <c r="Z4903" s="25"/>
      <c r="AA4903" s="25"/>
      <c r="AB4903" s="25"/>
      <c r="AC4903" s="25"/>
      <c r="AD4903" s="25"/>
      <c r="AF4903" s="25"/>
      <c r="AG4903" s="25"/>
    </row>
    <row r="4904" spans="14:33" x14ac:dyDescent="0.3">
      <c r="N4904" s="25"/>
      <c r="O4904" s="25"/>
      <c r="P4904" s="25"/>
      <c r="Q4904" s="25"/>
      <c r="R4904" s="25"/>
      <c r="S4904" s="25"/>
      <c r="Z4904" s="25"/>
      <c r="AA4904" s="25"/>
      <c r="AB4904" s="25"/>
      <c r="AC4904" s="25"/>
      <c r="AD4904" s="25"/>
      <c r="AF4904" s="25"/>
      <c r="AG4904" s="25"/>
    </row>
    <row r="4905" spans="14:33" x14ac:dyDescent="0.3">
      <c r="N4905" s="25"/>
      <c r="O4905" s="25"/>
      <c r="P4905" s="25"/>
      <c r="Q4905" s="25"/>
      <c r="R4905" s="25"/>
      <c r="S4905" s="25"/>
      <c r="Z4905" s="25"/>
      <c r="AA4905" s="25"/>
      <c r="AB4905" s="25"/>
      <c r="AC4905" s="25"/>
      <c r="AD4905" s="25"/>
      <c r="AF4905" s="25"/>
      <c r="AG4905" s="25"/>
    </row>
    <row r="4906" spans="14:33" x14ac:dyDescent="0.3">
      <c r="N4906" s="25"/>
      <c r="O4906" s="25"/>
      <c r="P4906" s="25"/>
      <c r="Q4906" s="25"/>
      <c r="R4906" s="25"/>
      <c r="S4906" s="25"/>
      <c r="Z4906" s="25"/>
      <c r="AA4906" s="25"/>
      <c r="AB4906" s="25"/>
      <c r="AC4906" s="25"/>
      <c r="AD4906" s="25"/>
      <c r="AF4906" s="25"/>
      <c r="AG4906" s="25"/>
    </row>
    <row r="4907" spans="14:33" x14ac:dyDescent="0.3">
      <c r="N4907" s="25"/>
      <c r="O4907" s="25"/>
      <c r="P4907" s="25"/>
      <c r="Q4907" s="25"/>
      <c r="R4907" s="25"/>
      <c r="S4907" s="25"/>
      <c r="Z4907" s="25"/>
      <c r="AA4907" s="25"/>
      <c r="AB4907" s="25"/>
      <c r="AC4907" s="25"/>
      <c r="AD4907" s="25"/>
      <c r="AF4907" s="25"/>
      <c r="AG4907" s="25"/>
    </row>
    <row r="4908" spans="14:33" x14ac:dyDescent="0.3">
      <c r="N4908" s="25"/>
      <c r="O4908" s="25"/>
      <c r="P4908" s="25"/>
      <c r="Q4908" s="25"/>
      <c r="R4908" s="25"/>
      <c r="S4908" s="25"/>
      <c r="Z4908" s="25"/>
      <c r="AA4908" s="25"/>
      <c r="AB4908" s="25"/>
      <c r="AC4908" s="25"/>
      <c r="AD4908" s="25"/>
      <c r="AF4908" s="25"/>
      <c r="AG4908" s="25"/>
    </row>
    <row r="4909" spans="14:33" x14ac:dyDescent="0.3">
      <c r="N4909" s="25"/>
      <c r="O4909" s="25"/>
      <c r="P4909" s="25"/>
      <c r="Q4909" s="25"/>
      <c r="R4909" s="25"/>
      <c r="S4909" s="25"/>
      <c r="Z4909" s="25"/>
      <c r="AA4909" s="25"/>
      <c r="AB4909" s="25"/>
      <c r="AC4909" s="25"/>
      <c r="AD4909" s="25"/>
      <c r="AF4909" s="25"/>
      <c r="AG4909" s="25"/>
    </row>
    <row r="4910" spans="14:33" x14ac:dyDescent="0.3">
      <c r="N4910" s="25"/>
      <c r="O4910" s="25"/>
      <c r="P4910" s="25"/>
      <c r="Q4910" s="25"/>
      <c r="R4910" s="25"/>
      <c r="S4910" s="25"/>
      <c r="Z4910" s="25"/>
      <c r="AA4910" s="25"/>
      <c r="AB4910" s="25"/>
      <c r="AC4910" s="25"/>
      <c r="AD4910" s="25"/>
      <c r="AF4910" s="25"/>
      <c r="AG4910" s="25"/>
    </row>
    <row r="4911" spans="14:33" x14ac:dyDescent="0.3">
      <c r="N4911" s="25"/>
      <c r="O4911" s="25"/>
      <c r="P4911" s="25"/>
      <c r="Q4911" s="25"/>
      <c r="R4911" s="25"/>
      <c r="S4911" s="25"/>
      <c r="Z4911" s="25"/>
      <c r="AA4911" s="25"/>
      <c r="AB4911" s="25"/>
      <c r="AC4911" s="25"/>
      <c r="AD4911" s="25"/>
      <c r="AF4911" s="25"/>
      <c r="AG4911" s="25"/>
    </row>
    <row r="4912" spans="14:33" x14ac:dyDescent="0.3">
      <c r="N4912" s="25"/>
      <c r="O4912" s="25"/>
      <c r="P4912" s="25"/>
      <c r="Q4912" s="25"/>
      <c r="R4912" s="25"/>
      <c r="S4912" s="25"/>
      <c r="Z4912" s="25"/>
      <c r="AA4912" s="25"/>
      <c r="AB4912" s="25"/>
      <c r="AC4912" s="25"/>
      <c r="AD4912" s="25"/>
      <c r="AF4912" s="25"/>
      <c r="AG4912" s="25"/>
    </row>
    <row r="4913" spans="14:33" x14ac:dyDescent="0.3">
      <c r="N4913" s="25"/>
      <c r="O4913" s="25"/>
      <c r="P4913" s="25"/>
      <c r="Q4913" s="25"/>
      <c r="R4913" s="25"/>
      <c r="S4913" s="25"/>
      <c r="Z4913" s="25"/>
      <c r="AA4913" s="25"/>
      <c r="AB4913" s="25"/>
      <c r="AC4913" s="25"/>
      <c r="AD4913" s="25"/>
      <c r="AF4913" s="25"/>
      <c r="AG4913" s="25"/>
    </row>
    <row r="4914" spans="14:33" x14ac:dyDescent="0.3">
      <c r="N4914" s="25"/>
      <c r="O4914" s="25"/>
      <c r="P4914" s="25"/>
      <c r="Q4914" s="25"/>
      <c r="R4914" s="25"/>
      <c r="S4914" s="25"/>
      <c r="Z4914" s="25"/>
      <c r="AA4914" s="25"/>
      <c r="AB4914" s="25"/>
      <c r="AC4914" s="25"/>
      <c r="AD4914" s="25"/>
      <c r="AF4914" s="25"/>
      <c r="AG4914" s="25"/>
    </row>
    <row r="4915" spans="14:33" x14ac:dyDescent="0.3">
      <c r="N4915" s="25"/>
      <c r="O4915" s="25"/>
      <c r="P4915" s="25"/>
      <c r="Q4915" s="25"/>
      <c r="R4915" s="25"/>
      <c r="S4915" s="25"/>
      <c r="Z4915" s="25"/>
      <c r="AA4915" s="25"/>
      <c r="AB4915" s="25"/>
      <c r="AC4915" s="25"/>
      <c r="AD4915" s="25"/>
      <c r="AF4915" s="25"/>
      <c r="AG4915" s="25"/>
    </row>
    <row r="4916" spans="14:33" x14ac:dyDescent="0.3">
      <c r="N4916" s="25"/>
      <c r="O4916" s="25"/>
      <c r="P4916" s="25"/>
      <c r="Q4916" s="25"/>
      <c r="R4916" s="25"/>
      <c r="S4916" s="25"/>
      <c r="Z4916" s="25"/>
      <c r="AA4916" s="25"/>
      <c r="AB4916" s="25"/>
      <c r="AC4916" s="25"/>
      <c r="AD4916" s="25"/>
      <c r="AF4916" s="25"/>
      <c r="AG4916" s="25"/>
    </row>
    <row r="4917" spans="14:33" x14ac:dyDescent="0.3">
      <c r="N4917" s="25"/>
      <c r="O4917" s="25"/>
      <c r="P4917" s="25"/>
      <c r="Q4917" s="25"/>
      <c r="R4917" s="25"/>
      <c r="S4917" s="25"/>
      <c r="Z4917" s="25"/>
      <c r="AA4917" s="25"/>
      <c r="AB4917" s="25"/>
      <c r="AC4917" s="25"/>
      <c r="AD4917" s="25"/>
      <c r="AF4917" s="25"/>
      <c r="AG4917" s="25"/>
    </row>
    <row r="4918" spans="14:33" x14ac:dyDescent="0.3">
      <c r="N4918" s="25"/>
      <c r="O4918" s="25"/>
      <c r="P4918" s="25"/>
      <c r="Q4918" s="25"/>
      <c r="R4918" s="25"/>
      <c r="S4918" s="25"/>
      <c r="Z4918" s="25"/>
      <c r="AA4918" s="25"/>
      <c r="AB4918" s="25"/>
      <c r="AC4918" s="25"/>
      <c r="AD4918" s="25"/>
      <c r="AF4918" s="25"/>
      <c r="AG4918" s="25"/>
    </row>
    <row r="4919" spans="14:33" x14ac:dyDescent="0.3">
      <c r="N4919" s="25"/>
      <c r="O4919" s="25"/>
      <c r="P4919" s="25"/>
      <c r="Q4919" s="25"/>
      <c r="R4919" s="25"/>
      <c r="S4919" s="25"/>
      <c r="Z4919" s="25"/>
      <c r="AA4919" s="25"/>
      <c r="AB4919" s="25"/>
      <c r="AC4919" s="25"/>
      <c r="AD4919" s="25"/>
      <c r="AF4919" s="25"/>
      <c r="AG4919" s="25"/>
    </row>
    <row r="4920" spans="14:33" x14ac:dyDescent="0.3">
      <c r="N4920" s="25"/>
      <c r="O4920" s="25"/>
      <c r="P4920" s="25"/>
      <c r="Q4920" s="25"/>
      <c r="R4920" s="25"/>
      <c r="S4920" s="25"/>
      <c r="Z4920" s="25"/>
      <c r="AA4920" s="25"/>
      <c r="AB4920" s="25"/>
      <c r="AC4920" s="25"/>
      <c r="AD4920" s="25"/>
      <c r="AF4920" s="25"/>
      <c r="AG4920" s="25"/>
    </row>
    <row r="4921" spans="14:33" x14ac:dyDescent="0.3">
      <c r="N4921" s="25"/>
      <c r="O4921" s="25"/>
      <c r="P4921" s="25"/>
      <c r="Q4921" s="25"/>
      <c r="R4921" s="25"/>
      <c r="S4921" s="25"/>
      <c r="Z4921" s="25"/>
      <c r="AA4921" s="25"/>
      <c r="AB4921" s="25"/>
      <c r="AC4921" s="25"/>
      <c r="AD4921" s="25"/>
      <c r="AF4921" s="25"/>
      <c r="AG4921" s="25"/>
    </row>
    <row r="4922" spans="14:33" x14ac:dyDescent="0.3">
      <c r="N4922" s="25"/>
      <c r="O4922" s="25"/>
      <c r="P4922" s="25"/>
      <c r="Q4922" s="25"/>
      <c r="R4922" s="25"/>
      <c r="S4922" s="25"/>
      <c r="Z4922" s="25"/>
      <c r="AA4922" s="25"/>
      <c r="AB4922" s="25"/>
      <c r="AC4922" s="25"/>
      <c r="AD4922" s="25"/>
      <c r="AF4922" s="25"/>
      <c r="AG4922" s="25"/>
    </row>
    <row r="4923" spans="14:33" x14ac:dyDescent="0.3">
      <c r="N4923" s="25"/>
      <c r="O4923" s="25"/>
      <c r="P4923" s="25"/>
      <c r="Q4923" s="25"/>
      <c r="R4923" s="25"/>
      <c r="S4923" s="25"/>
      <c r="Z4923" s="25"/>
      <c r="AA4923" s="25"/>
      <c r="AB4923" s="25"/>
      <c r="AC4923" s="25"/>
      <c r="AD4923" s="25"/>
      <c r="AF4923" s="25"/>
      <c r="AG4923" s="25"/>
    </row>
    <row r="4924" spans="14:33" x14ac:dyDescent="0.3">
      <c r="N4924" s="25"/>
      <c r="O4924" s="25"/>
      <c r="P4924" s="25"/>
      <c r="Q4924" s="25"/>
      <c r="R4924" s="25"/>
      <c r="S4924" s="25"/>
      <c r="Z4924" s="25"/>
      <c r="AA4924" s="25"/>
      <c r="AB4924" s="25"/>
      <c r="AC4924" s="25"/>
      <c r="AD4924" s="25"/>
      <c r="AF4924" s="25"/>
      <c r="AG4924" s="25"/>
    </row>
    <row r="4925" spans="14:33" x14ac:dyDescent="0.3">
      <c r="N4925" s="25"/>
      <c r="O4925" s="25"/>
      <c r="P4925" s="25"/>
      <c r="Q4925" s="25"/>
      <c r="R4925" s="25"/>
      <c r="S4925" s="25"/>
      <c r="Z4925" s="25"/>
      <c r="AA4925" s="25"/>
      <c r="AB4925" s="25"/>
      <c r="AC4925" s="25"/>
      <c r="AD4925" s="25"/>
      <c r="AF4925" s="25"/>
      <c r="AG4925" s="25"/>
    </row>
    <row r="4926" spans="14:33" x14ac:dyDescent="0.3">
      <c r="N4926" s="25"/>
      <c r="O4926" s="25"/>
      <c r="P4926" s="25"/>
      <c r="Q4926" s="25"/>
      <c r="R4926" s="25"/>
      <c r="S4926" s="25"/>
      <c r="Z4926" s="25"/>
      <c r="AA4926" s="25"/>
      <c r="AB4926" s="25"/>
      <c r="AC4926" s="25"/>
      <c r="AD4926" s="25"/>
      <c r="AF4926" s="25"/>
      <c r="AG4926" s="25"/>
    </row>
    <row r="4927" spans="14:33" x14ac:dyDescent="0.3">
      <c r="N4927" s="25"/>
      <c r="O4927" s="25"/>
      <c r="P4927" s="25"/>
      <c r="Q4927" s="25"/>
      <c r="R4927" s="25"/>
      <c r="S4927" s="25"/>
      <c r="Z4927" s="25"/>
      <c r="AA4927" s="25"/>
      <c r="AB4927" s="25"/>
      <c r="AC4927" s="25"/>
      <c r="AD4927" s="25"/>
      <c r="AF4927" s="25"/>
      <c r="AG4927" s="25"/>
    </row>
    <row r="4928" spans="14:33" x14ac:dyDescent="0.3">
      <c r="N4928" s="25"/>
      <c r="O4928" s="25"/>
      <c r="P4928" s="25"/>
      <c r="Q4928" s="25"/>
      <c r="R4928" s="25"/>
      <c r="S4928" s="25"/>
      <c r="Z4928" s="25"/>
      <c r="AA4928" s="25"/>
      <c r="AB4928" s="25"/>
      <c r="AC4928" s="25"/>
      <c r="AD4928" s="25"/>
      <c r="AF4928" s="25"/>
      <c r="AG4928" s="25"/>
    </row>
    <row r="4929" spans="14:33" x14ac:dyDescent="0.3">
      <c r="N4929" s="25"/>
      <c r="O4929" s="25"/>
      <c r="P4929" s="25"/>
      <c r="Q4929" s="25"/>
      <c r="R4929" s="25"/>
      <c r="S4929" s="25"/>
      <c r="Z4929" s="25"/>
      <c r="AA4929" s="25"/>
      <c r="AB4929" s="25"/>
      <c r="AC4929" s="25"/>
      <c r="AD4929" s="25"/>
      <c r="AF4929" s="25"/>
      <c r="AG4929" s="25"/>
    </row>
    <row r="4930" spans="14:33" x14ac:dyDescent="0.3">
      <c r="N4930" s="25"/>
      <c r="O4930" s="25"/>
      <c r="P4930" s="25"/>
      <c r="Q4930" s="25"/>
      <c r="R4930" s="25"/>
      <c r="S4930" s="25"/>
      <c r="Z4930" s="25"/>
      <c r="AA4930" s="25"/>
      <c r="AB4930" s="25"/>
      <c r="AC4930" s="25"/>
      <c r="AD4930" s="25"/>
      <c r="AF4930" s="25"/>
      <c r="AG4930" s="25"/>
    </row>
    <row r="4931" spans="14:33" x14ac:dyDescent="0.3">
      <c r="N4931" s="25"/>
      <c r="O4931" s="25"/>
      <c r="P4931" s="25"/>
      <c r="Q4931" s="25"/>
      <c r="R4931" s="25"/>
      <c r="S4931" s="25"/>
      <c r="Z4931" s="25"/>
      <c r="AA4931" s="25"/>
      <c r="AB4931" s="25"/>
      <c r="AC4931" s="25"/>
      <c r="AD4931" s="25"/>
      <c r="AF4931" s="25"/>
      <c r="AG4931" s="25"/>
    </row>
    <row r="4932" spans="14:33" x14ac:dyDescent="0.3">
      <c r="N4932" s="25"/>
      <c r="O4932" s="25"/>
      <c r="P4932" s="25"/>
      <c r="Q4932" s="25"/>
      <c r="R4932" s="25"/>
      <c r="S4932" s="25"/>
      <c r="Z4932" s="25"/>
      <c r="AA4932" s="25"/>
      <c r="AB4932" s="25"/>
      <c r="AC4932" s="25"/>
      <c r="AD4932" s="25"/>
      <c r="AF4932" s="25"/>
      <c r="AG4932" s="25"/>
    </row>
    <row r="4933" spans="14:33" x14ac:dyDescent="0.3">
      <c r="N4933" s="25"/>
      <c r="O4933" s="25"/>
      <c r="P4933" s="25"/>
      <c r="Q4933" s="25"/>
      <c r="R4933" s="25"/>
      <c r="S4933" s="25"/>
      <c r="Z4933" s="25"/>
      <c r="AA4933" s="25"/>
      <c r="AB4933" s="25"/>
      <c r="AC4933" s="25"/>
      <c r="AD4933" s="25"/>
      <c r="AF4933" s="25"/>
      <c r="AG4933" s="25"/>
    </row>
    <row r="4934" spans="14:33" x14ac:dyDescent="0.3">
      <c r="N4934" s="25"/>
      <c r="O4934" s="25"/>
      <c r="P4934" s="25"/>
      <c r="Q4934" s="25"/>
      <c r="R4934" s="25"/>
      <c r="S4934" s="25"/>
      <c r="Z4934" s="25"/>
      <c r="AA4934" s="25"/>
      <c r="AB4934" s="25"/>
      <c r="AC4934" s="25"/>
      <c r="AD4934" s="25"/>
      <c r="AF4934" s="25"/>
      <c r="AG4934" s="25"/>
    </row>
    <row r="4935" spans="14:33" x14ac:dyDescent="0.3">
      <c r="N4935" s="25"/>
      <c r="O4935" s="25"/>
      <c r="P4935" s="25"/>
      <c r="Q4935" s="25"/>
      <c r="R4935" s="25"/>
      <c r="S4935" s="25"/>
      <c r="Z4935" s="25"/>
      <c r="AA4935" s="25"/>
      <c r="AB4935" s="25"/>
      <c r="AC4935" s="25"/>
      <c r="AD4935" s="25"/>
      <c r="AF4935" s="25"/>
      <c r="AG4935" s="25"/>
    </row>
    <row r="4936" spans="14:33" x14ac:dyDescent="0.3">
      <c r="N4936" s="25"/>
      <c r="O4936" s="25"/>
      <c r="P4936" s="25"/>
      <c r="Q4936" s="25"/>
      <c r="R4936" s="25"/>
      <c r="S4936" s="25"/>
      <c r="Z4936" s="25"/>
      <c r="AA4936" s="25"/>
      <c r="AB4936" s="25"/>
      <c r="AC4936" s="25"/>
      <c r="AD4936" s="25"/>
      <c r="AF4936" s="25"/>
      <c r="AG4936" s="25"/>
    </row>
    <row r="4937" spans="14:33" x14ac:dyDescent="0.3">
      <c r="N4937" s="25"/>
      <c r="O4937" s="25"/>
      <c r="P4937" s="25"/>
      <c r="Q4937" s="25"/>
      <c r="R4937" s="25"/>
      <c r="S4937" s="25"/>
      <c r="Z4937" s="25"/>
      <c r="AA4937" s="25"/>
      <c r="AB4937" s="25"/>
      <c r="AC4937" s="25"/>
      <c r="AD4937" s="25"/>
      <c r="AF4937" s="25"/>
      <c r="AG4937" s="25"/>
    </row>
    <row r="4938" spans="14:33" x14ac:dyDescent="0.3">
      <c r="N4938" s="25"/>
      <c r="O4938" s="25"/>
      <c r="P4938" s="25"/>
      <c r="Q4938" s="25"/>
      <c r="R4938" s="25"/>
      <c r="S4938" s="25"/>
      <c r="Z4938" s="25"/>
      <c r="AA4938" s="25"/>
      <c r="AB4938" s="25"/>
      <c r="AC4938" s="25"/>
      <c r="AD4938" s="25"/>
      <c r="AF4938" s="25"/>
      <c r="AG4938" s="25"/>
    </row>
    <row r="4939" spans="14:33" x14ac:dyDescent="0.3">
      <c r="N4939" s="25"/>
      <c r="O4939" s="25"/>
      <c r="P4939" s="25"/>
      <c r="Q4939" s="25"/>
      <c r="R4939" s="25"/>
      <c r="S4939" s="25"/>
      <c r="Z4939" s="25"/>
      <c r="AA4939" s="25"/>
      <c r="AB4939" s="25"/>
      <c r="AC4939" s="25"/>
      <c r="AD4939" s="25"/>
      <c r="AF4939" s="25"/>
      <c r="AG4939" s="25"/>
    </row>
    <row r="4940" spans="14:33" x14ac:dyDescent="0.3">
      <c r="N4940" s="25"/>
      <c r="O4940" s="25"/>
      <c r="P4940" s="25"/>
      <c r="Q4940" s="25"/>
      <c r="R4940" s="25"/>
      <c r="S4940" s="25"/>
      <c r="Z4940" s="25"/>
      <c r="AA4940" s="25"/>
      <c r="AB4940" s="25"/>
      <c r="AC4940" s="25"/>
      <c r="AD4940" s="25"/>
      <c r="AF4940" s="25"/>
      <c r="AG4940" s="25"/>
    </row>
    <row r="4941" spans="14:33" x14ac:dyDescent="0.3">
      <c r="N4941" s="25"/>
      <c r="O4941" s="25"/>
      <c r="P4941" s="25"/>
      <c r="Q4941" s="25"/>
      <c r="R4941" s="25"/>
      <c r="S4941" s="25"/>
      <c r="Z4941" s="25"/>
      <c r="AA4941" s="25"/>
      <c r="AB4941" s="25"/>
      <c r="AC4941" s="25"/>
      <c r="AD4941" s="25"/>
      <c r="AF4941" s="25"/>
      <c r="AG4941" s="25"/>
    </row>
    <row r="4942" spans="14:33" x14ac:dyDescent="0.3">
      <c r="N4942" s="25"/>
      <c r="O4942" s="25"/>
      <c r="P4942" s="25"/>
      <c r="Q4942" s="25"/>
      <c r="R4942" s="25"/>
      <c r="S4942" s="25"/>
      <c r="Z4942" s="25"/>
      <c r="AA4942" s="25"/>
      <c r="AB4942" s="25"/>
      <c r="AC4942" s="25"/>
      <c r="AD4942" s="25"/>
      <c r="AF4942" s="25"/>
      <c r="AG4942" s="25"/>
    </row>
    <row r="4943" spans="14:33" x14ac:dyDescent="0.3">
      <c r="N4943" s="25"/>
      <c r="O4943" s="25"/>
      <c r="P4943" s="25"/>
      <c r="Q4943" s="25"/>
      <c r="R4943" s="25"/>
      <c r="S4943" s="25"/>
      <c r="Z4943" s="25"/>
      <c r="AA4943" s="25"/>
      <c r="AB4943" s="25"/>
      <c r="AC4943" s="25"/>
      <c r="AD4943" s="25"/>
      <c r="AF4943" s="25"/>
      <c r="AG4943" s="25"/>
    </row>
    <row r="4944" spans="14:33" x14ac:dyDescent="0.3">
      <c r="N4944" s="25"/>
      <c r="O4944" s="25"/>
      <c r="P4944" s="25"/>
      <c r="Q4944" s="25"/>
      <c r="R4944" s="25"/>
      <c r="S4944" s="25"/>
      <c r="Z4944" s="25"/>
      <c r="AA4944" s="25"/>
      <c r="AB4944" s="25"/>
      <c r="AC4944" s="25"/>
      <c r="AD4944" s="25"/>
      <c r="AF4944" s="25"/>
      <c r="AG4944" s="25"/>
    </row>
    <row r="4945" spans="14:33" x14ac:dyDescent="0.3">
      <c r="N4945" s="25"/>
      <c r="O4945" s="25"/>
      <c r="P4945" s="25"/>
      <c r="Q4945" s="25"/>
      <c r="R4945" s="25"/>
      <c r="S4945" s="25"/>
      <c r="Z4945" s="25"/>
      <c r="AA4945" s="25"/>
      <c r="AB4945" s="25"/>
      <c r="AC4945" s="25"/>
      <c r="AD4945" s="25"/>
      <c r="AF4945" s="25"/>
      <c r="AG4945" s="25"/>
    </row>
    <row r="4946" spans="14:33" x14ac:dyDescent="0.3">
      <c r="N4946" s="25"/>
      <c r="O4946" s="25"/>
      <c r="P4946" s="25"/>
      <c r="Q4946" s="25"/>
      <c r="R4946" s="25"/>
      <c r="S4946" s="25"/>
      <c r="Z4946" s="25"/>
      <c r="AA4946" s="25"/>
      <c r="AB4946" s="25"/>
      <c r="AC4946" s="25"/>
      <c r="AD4946" s="25"/>
      <c r="AF4946" s="25"/>
      <c r="AG4946" s="25"/>
    </row>
    <row r="4947" spans="14:33" x14ac:dyDescent="0.3">
      <c r="N4947" s="25"/>
      <c r="O4947" s="25"/>
      <c r="P4947" s="25"/>
      <c r="Q4947" s="25"/>
      <c r="R4947" s="25"/>
      <c r="S4947" s="25"/>
      <c r="Z4947" s="25"/>
      <c r="AA4947" s="25"/>
      <c r="AB4947" s="25"/>
      <c r="AC4947" s="25"/>
      <c r="AD4947" s="25"/>
      <c r="AF4947" s="25"/>
      <c r="AG4947" s="25"/>
    </row>
    <row r="4948" spans="14:33" x14ac:dyDescent="0.3">
      <c r="N4948" s="25"/>
      <c r="O4948" s="25"/>
      <c r="P4948" s="25"/>
      <c r="Q4948" s="25"/>
      <c r="R4948" s="25"/>
      <c r="S4948" s="25"/>
      <c r="Z4948" s="25"/>
      <c r="AA4948" s="25"/>
      <c r="AB4948" s="25"/>
      <c r="AC4948" s="25"/>
      <c r="AD4948" s="25"/>
      <c r="AF4948" s="25"/>
      <c r="AG4948" s="25"/>
    </row>
    <row r="4949" spans="14:33" x14ac:dyDescent="0.3">
      <c r="N4949" s="25"/>
      <c r="O4949" s="25"/>
      <c r="P4949" s="25"/>
      <c r="Q4949" s="25"/>
      <c r="R4949" s="25"/>
      <c r="S4949" s="25"/>
      <c r="Z4949" s="25"/>
      <c r="AA4949" s="25"/>
      <c r="AB4949" s="25"/>
      <c r="AC4949" s="25"/>
      <c r="AD4949" s="25"/>
      <c r="AF4949" s="25"/>
      <c r="AG4949" s="25"/>
    </row>
    <row r="4950" spans="14:33" x14ac:dyDescent="0.3">
      <c r="N4950" s="25"/>
      <c r="O4950" s="25"/>
      <c r="P4950" s="25"/>
      <c r="Q4950" s="25"/>
      <c r="R4950" s="25"/>
      <c r="S4950" s="25"/>
      <c r="Z4950" s="25"/>
      <c r="AA4950" s="25"/>
      <c r="AB4950" s="25"/>
      <c r="AC4950" s="25"/>
      <c r="AD4950" s="25"/>
      <c r="AF4950" s="25"/>
      <c r="AG4950" s="25"/>
    </row>
    <row r="4951" spans="14:33" x14ac:dyDescent="0.3">
      <c r="N4951" s="25"/>
      <c r="O4951" s="25"/>
      <c r="P4951" s="25"/>
      <c r="Q4951" s="25"/>
      <c r="R4951" s="25"/>
      <c r="S4951" s="25"/>
      <c r="Z4951" s="25"/>
      <c r="AA4951" s="25"/>
      <c r="AB4951" s="25"/>
      <c r="AC4951" s="25"/>
      <c r="AD4951" s="25"/>
      <c r="AF4951" s="25"/>
      <c r="AG4951" s="25"/>
    </row>
    <row r="4952" spans="14:33" x14ac:dyDescent="0.3">
      <c r="N4952" s="25"/>
      <c r="O4952" s="25"/>
      <c r="P4952" s="25"/>
      <c r="Q4952" s="25"/>
      <c r="R4952" s="25"/>
      <c r="S4952" s="25"/>
      <c r="Z4952" s="25"/>
      <c r="AA4952" s="25"/>
      <c r="AB4952" s="25"/>
      <c r="AC4952" s="25"/>
      <c r="AD4952" s="25"/>
      <c r="AF4952" s="25"/>
      <c r="AG4952" s="25"/>
    </row>
    <row r="4953" spans="14:33" x14ac:dyDescent="0.3">
      <c r="N4953" s="25"/>
      <c r="O4953" s="25"/>
      <c r="P4953" s="25"/>
      <c r="Q4953" s="25"/>
      <c r="R4953" s="25"/>
      <c r="S4953" s="25"/>
      <c r="Z4953" s="25"/>
      <c r="AA4953" s="25"/>
      <c r="AB4953" s="25"/>
      <c r="AC4953" s="25"/>
      <c r="AD4953" s="25"/>
      <c r="AF4953" s="25"/>
      <c r="AG4953" s="25"/>
    </row>
    <row r="4954" spans="14:33" x14ac:dyDescent="0.3">
      <c r="N4954" s="25"/>
      <c r="O4954" s="25"/>
      <c r="P4954" s="25"/>
      <c r="Q4954" s="25"/>
      <c r="R4954" s="25"/>
      <c r="S4954" s="25"/>
      <c r="Z4954" s="25"/>
      <c r="AA4954" s="25"/>
      <c r="AB4954" s="25"/>
      <c r="AC4954" s="25"/>
      <c r="AD4954" s="25"/>
      <c r="AF4954" s="25"/>
      <c r="AG4954" s="25"/>
    </row>
    <row r="4955" spans="14:33" x14ac:dyDescent="0.3">
      <c r="N4955" s="25"/>
      <c r="O4955" s="25"/>
      <c r="P4955" s="25"/>
      <c r="Q4955" s="25"/>
      <c r="R4955" s="25"/>
      <c r="S4955" s="25"/>
      <c r="Z4955" s="25"/>
      <c r="AA4955" s="25"/>
      <c r="AB4955" s="25"/>
      <c r="AC4955" s="25"/>
      <c r="AD4955" s="25"/>
      <c r="AF4955" s="25"/>
      <c r="AG4955" s="25"/>
    </row>
    <row r="4956" spans="14:33" x14ac:dyDescent="0.3">
      <c r="N4956" s="25"/>
      <c r="O4956" s="25"/>
      <c r="P4956" s="25"/>
      <c r="Q4956" s="25"/>
      <c r="R4956" s="25"/>
      <c r="S4956" s="25"/>
      <c r="Z4956" s="25"/>
      <c r="AA4956" s="25"/>
      <c r="AB4956" s="25"/>
      <c r="AC4956" s="25"/>
      <c r="AD4956" s="25"/>
      <c r="AF4956" s="25"/>
      <c r="AG4956" s="25"/>
    </row>
    <row r="4957" spans="14:33" x14ac:dyDescent="0.3">
      <c r="N4957" s="25"/>
      <c r="O4957" s="25"/>
      <c r="P4957" s="25"/>
      <c r="Q4957" s="25"/>
      <c r="R4957" s="25"/>
      <c r="S4957" s="25"/>
      <c r="Z4957" s="25"/>
      <c r="AA4957" s="25"/>
      <c r="AB4957" s="25"/>
      <c r="AC4957" s="25"/>
      <c r="AD4957" s="25"/>
      <c r="AF4957" s="25"/>
      <c r="AG4957" s="25"/>
    </row>
    <row r="4958" spans="14:33" x14ac:dyDescent="0.3">
      <c r="N4958" s="25"/>
      <c r="O4958" s="25"/>
      <c r="P4958" s="25"/>
      <c r="Q4958" s="25"/>
      <c r="R4958" s="25"/>
      <c r="S4958" s="25"/>
      <c r="Z4958" s="25"/>
      <c r="AA4958" s="25"/>
      <c r="AB4958" s="25"/>
      <c r="AC4958" s="25"/>
      <c r="AD4958" s="25"/>
      <c r="AF4958" s="25"/>
      <c r="AG4958" s="25"/>
    </row>
    <row r="4959" spans="14:33" x14ac:dyDescent="0.3">
      <c r="N4959" s="25"/>
      <c r="O4959" s="25"/>
      <c r="P4959" s="25"/>
      <c r="Q4959" s="25"/>
      <c r="R4959" s="25"/>
      <c r="S4959" s="25"/>
      <c r="Z4959" s="25"/>
      <c r="AA4959" s="25"/>
      <c r="AB4959" s="25"/>
      <c r="AC4959" s="25"/>
      <c r="AD4959" s="25"/>
      <c r="AF4959" s="25"/>
      <c r="AG4959" s="25"/>
    </row>
    <row r="4960" spans="14:33" x14ac:dyDescent="0.3">
      <c r="N4960" s="25"/>
      <c r="O4960" s="25"/>
      <c r="P4960" s="25"/>
      <c r="Q4960" s="25"/>
      <c r="R4960" s="25"/>
      <c r="S4960" s="25"/>
      <c r="Z4960" s="25"/>
      <c r="AA4960" s="25"/>
      <c r="AB4960" s="25"/>
      <c r="AC4960" s="25"/>
      <c r="AD4960" s="25"/>
      <c r="AF4960" s="25"/>
      <c r="AG4960" s="25"/>
    </row>
    <row r="4961" spans="14:33" x14ac:dyDescent="0.3">
      <c r="N4961" s="25"/>
      <c r="O4961" s="25"/>
      <c r="P4961" s="25"/>
      <c r="Q4961" s="25"/>
      <c r="R4961" s="25"/>
      <c r="S4961" s="25"/>
      <c r="Z4961" s="25"/>
      <c r="AA4961" s="25"/>
      <c r="AB4961" s="25"/>
      <c r="AC4961" s="25"/>
      <c r="AD4961" s="25"/>
      <c r="AF4961" s="25"/>
      <c r="AG4961" s="25"/>
    </row>
    <row r="4962" spans="14:33" x14ac:dyDescent="0.3">
      <c r="N4962" s="25"/>
      <c r="O4962" s="25"/>
      <c r="P4962" s="25"/>
      <c r="Q4962" s="25"/>
      <c r="R4962" s="25"/>
      <c r="S4962" s="25"/>
      <c r="Z4962" s="25"/>
      <c r="AA4962" s="25"/>
      <c r="AB4962" s="25"/>
      <c r="AC4962" s="25"/>
      <c r="AD4962" s="25"/>
      <c r="AF4962" s="25"/>
      <c r="AG4962" s="25"/>
    </row>
    <row r="4963" spans="14:33" x14ac:dyDescent="0.3">
      <c r="N4963" s="25"/>
      <c r="O4963" s="25"/>
      <c r="P4963" s="25"/>
      <c r="Q4963" s="25"/>
      <c r="R4963" s="25"/>
      <c r="S4963" s="25"/>
      <c r="Z4963" s="25"/>
      <c r="AA4963" s="25"/>
      <c r="AB4963" s="25"/>
      <c r="AC4963" s="25"/>
      <c r="AD4963" s="25"/>
      <c r="AF4963" s="25"/>
      <c r="AG4963" s="25"/>
    </row>
    <row r="4964" spans="14:33" x14ac:dyDescent="0.3">
      <c r="N4964" s="25"/>
      <c r="O4964" s="25"/>
      <c r="P4964" s="25"/>
      <c r="Q4964" s="25"/>
      <c r="R4964" s="25"/>
      <c r="S4964" s="25"/>
      <c r="Z4964" s="25"/>
      <c r="AA4964" s="25"/>
      <c r="AB4964" s="25"/>
      <c r="AC4964" s="25"/>
      <c r="AD4964" s="25"/>
      <c r="AF4964" s="25"/>
      <c r="AG4964" s="25"/>
    </row>
    <row r="4965" spans="14:33" x14ac:dyDescent="0.3">
      <c r="N4965" s="25"/>
      <c r="O4965" s="25"/>
      <c r="P4965" s="25"/>
      <c r="Q4965" s="25"/>
      <c r="R4965" s="25"/>
      <c r="S4965" s="25"/>
      <c r="Z4965" s="25"/>
      <c r="AA4965" s="25"/>
      <c r="AB4965" s="25"/>
      <c r="AC4965" s="25"/>
      <c r="AD4965" s="25"/>
      <c r="AF4965" s="25"/>
      <c r="AG4965" s="25"/>
    </row>
    <row r="4966" spans="14:33" x14ac:dyDescent="0.3">
      <c r="N4966" s="25"/>
      <c r="O4966" s="25"/>
      <c r="P4966" s="25"/>
      <c r="Q4966" s="25"/>
      <c r="R4966" s="25"/>
      <c r="S4966" s="25"/>
      <c r="Z4966" s="25"/>
      <c r="AA4966" s="25"/>
      <c r="AB4966" s="25"/>
      <c r="AC4966" s="25"/>
      <c r="AD4966" s="25"/>
      <c r="AF4966" s="25"/>
      <c r="AG4966" s="25"/>
    </row>
    <row r="4967" spans="14:33" x14ac:dyDescent="0.3">
      <c r="N4967" s="25"/>
      <c r="O4967" s="25"/>
      <c r="P4967" s="25"/>
      <c r="Q4967" s="25"/>
      <c r="R4967" s="25"/>
      <c r="S4967" s="25"/>
      <c r="Z4967" s="25"/>
      <c r="AA4967" s="25"/>
      <c r="AB4967" s="25"/>
      <c r="AC4967" s="25"/>
      <c r="AD4967" s="25"/>
      <c r="AF4967" s="25"/>
      <c r="AG4967" s="25"/>
    </row>
    <row r="4968" spans="14:33" x14ac:dyDescent="0.3">
      <c r="N4968" s="25"/>
      <c r="O4968" s="25"/>
      <c r="P4968" s="25"/>
      <c r="Q4968" s="25"/>
      <c r="R4968" s="25"/>
      <c r="S4968" s="25"/>
      <c r="Z4968" s="25"/>
      <c r="AA4968" s="25"/>
      <c r="AB4968" s="25"/>
      <c r="AC4968" s="25"/>
      <c r="AD4968" s="25"/>
      <c r="AF4968" s="25"/>
      <c r="AG4968" s="25"/>
    </row>
    <row r="4969" spans="14:33" x14ac:dyDescent="0.3">
      <c r="N4969" s="25"/>
      <c r="O4969" s="25"/>
      <c r="P4969" s="25"/>
      <c r="Q4969" s="25"/>
      <c r="R4969" s="25"/>
      <c r="S4969" s="25"/>
      <c r="Z4969" s="25"/>
      <c r="AA4969" s="25"/>
      <c r="AB4969" s="25"/>
      <c r="AC4969" s="25"/>
      <c r="AD4969" s="25"/>
      <c r="AF4969" s="25"/>
      <c r="AG4969" s="25"/>
    </row>
    <row r="4970" spans="14:33" x14ac:dyDescent="0.3">
      <c r="N4970" s="25"/>
      <c r="O4970" s="25"/>
      <c r="P4970" s="25"/>
      <c r="Q4970" s="25"/>
      <c r="R4970" s="25"/>
      <c r="S4970" s="25"/>
      <c r="Z4970" s="25"/>
      <c r="AA4970" s="25"/>
      <c r="AB4970" s="25"/>
      <c r="AC4970" s="25"/>
      <c r="AD4970" s="25"/>
      <c r="AF4970" s="25"/>
      <c r="AG4970" s="25"/>
    </row>
    <row r="4971" spans="14:33" x14ac:dyDescent="0.3">
      <c r="N4971" s="25"/>
      <c r="O4971" s="25"/>
      <c r="P4971" s="25"/>
      <c r="Q4971" s="25"/>
      <c r="R4971" s="25"/>
      <c r="S4971" s="25"/>
      <c r="Z4971" s="25"/>
      <c r="AA4971" s="25"/>
      <c r="AB4971" s="25"/>
      <c r="AC4971" s="25"/>
      <c r="AD4971" s="25"/>
      <c r="AF4971" s="25"/>
      <c r="AG4971" s="25"/>
    </row>
    <row r="4972" spans="14:33" x14ac:dyDescent="0.3">
      <c r="N4972" s="25"/>
      <c r="O4972" s="25"/>
      <c r="P4972" s="25"/>
      <c r="Q4972" s="25"/>
      <c r="R4972" s="25"/>
      <c r="S4972" s="25"/>
      <c r="Z4972" s="25"/>
      <c r="AA4972" s="25"/>
      <c r="AB4972" s="25"/>
      <c r="AC4972" s="25"/>
      <c r="AD4972" s="25"/>
      <c r="AF4972" s="25"/>
      <c r="AG4972" s="25"/>
    </row>
    <row r="4973" spans="14:33" x14ac:dyDescent="0.3">
      <c r="N4973" s="25"/>
      <c r="O4973" s="25"/>
      <c r="P4973" s="25"/>
      <c r="Q4973" s="25"/>
      <c r="R4973" s="25"/>
      <c r="S4973" s="25"/>
      <c r="Z4973" s="25"/>
      <c r="AA4973" s="25"/>
      <c r="AB4973" s="25"/>
      <c r="AC4973" s="25"/>
      <c r="AD4973" s="25"/>
      <c r="AF4973" s="25"/>
      <c r="AG4973" s="25"/>
    </row>
    <row r="4974" spans="14:33" x14ac:dyDescent="0.3">
      <c r="N4974" s="25"/>
      <c r="O4974" s="25"/>
      <c r="P4974" s="25"/>
      <c r="Q4974" s="25"/>
      <c r="R4974" s="25"/>
      <c r="S4974" s="25"/>
      <c r="Z4974" s="25"/>
      <c r="AA4974" s="25"/>
      <c r="AB4974" s="25"/>
      <c r="AC4974" s="25"/>
      <c r="AD4974" s="25"/>
      <c r="AF4974" s="25"/>
      <c r="AG4974" s="25"/>
    </row>
    <row r="4975" spans="14:33" x14ac:dyDescent="0.3">
      <c r="N4975" s="25"/>
      <c r="O4975" s="25"/>
      <c r="P4975" s="25"/>
      <c r="Q4975" s="25"/>
      <c r="R4975" s="25"/>
      <c r="S4975" s="25"/>
      <c r="Z4975" s="25"/>
      <c r="AA4975" s="25"/>
      <c r="AB4975" s="25"/>
      <c r="AC4975" s="25"/>
      <c r="AD4975" s="25"/>
      <c r="AF4975" s="25"/>
      <c r="AG4975" s="25"/>
    </row>
    <row r="4976" spans="14:33" x14ac:dyDescent="0.3">
      <c r="N4976" s="25"/>
      <c r="O4976" s="25"/>
      <c r="P4976" s="25"/>
      <c r="Q4976" s="25"/>
      <c r="R4976" s="25"/>
      <c r="S4976" s="25"/>
      <c r="Z4976" s="25"/>
      <c r="AA4976" s="25"/>
      <c r="AB4976" s="25"/>
      <c r="AC4976" s="25"/>
      <c r="AD4976" s="25"/>
      <c r="AF4976" s="25"/>
      <c r="AG4976" s="25"/>
    </row>
    <row r="4977" spans="14:33" x14ac:dyDescent="0.3">
      <c r="N4977" s="25"/>
      <c r="O4977" s="25"/>
      <c r="P4977" s="25"/>
      <c r="Q4977" s="25"/>
      <c r="R4977" s="25"/>
      <c r="S4977" s="25"/>
      <c r="Z4977" s="25"/>
      <c r="AA4977" s="25"/>
      <c r="AB4977" s="25"/>
      <c r="AC4977" s="25"/>
      <c r="AD4977" s="25"/>
      <c r="AF4977" s="25"/>
      <c r="AG4977" s="25"/>
    </row>
    <row r="4978" spans="14:33" x14ac:dyDescent="0.3">
      <c r="N4978" s="25"/>
      <c r="O4978" s="25"/>
      <c r="P4978" s="25"/>
      <c r="Q4978" s="25"/>
      <c r="R4978" s="25"/>
      <c r="S4978" s="25"/>
      <c r="Z4978" s="25"/>
      <c r="AA4978" s="25"/>
      <c r="AB4978" s="25"/>
      <c r="AC4978" s="25"/>
      <c r="AD4978" s="25"/>
      <c r="AF4978" s="25"/>
      <c r="AG4978" s="25"/>
    </row>
    <row r="4979" spans="14:33" x14ac:dyDescent="0.3">
      <c r="N4979" s="25"/>
      <c r="O4979" s="25"/>
      <c r="P4979" s="25"/>
      <c r="Q4979" s="25"/>
      <c r="R4979" s="25"/>
      <c r="S4979" s="25"/>
      <c r="Z4979" s="25"/>
      <c r="AA4979" s="25"/>
      <c r="AB4979" s="25"/>
      <c r="AC4979" s="25"/>
      <c r="AD4979" s="25"/>
      <c r="AF4979" s="25"/>
      <c r="AG4979" s="25"/>
    </row>
    <row r="4980" spans="14:33" x14ac:dyDescent="0.3">
      <c r="N4980" s="25"/>
      <c r="O4980" s="25"/>
      <c r="P4980" s="25"/>
      <c r="Q4980" s="25"/>
      <c r="R4980" s="25"/>
      <c r="S4980" s="25"/>
      <c r="Z4980" s="25"/>
      <c r="AA4980" s="25"/>
      <c r="AB4980" s="25"/>
      <c r="AC4980" s="25"/>
      <c r="AD4980" s="25"/>
      <c r="AF4980" s="25"/>
      <c r="AG4980" s="25"/>
    </row>
    <row r="4981" spans="14:33" x14ac:dyDescent="0.3">
      <c r="N4981" s="25"/>
      <c r="O4981" s="25"/>
      <c r="P4981" s="25"/>
      <c r="Q4981" s="25"/>
      <c r="R4981" s="25"/>
      <c r="S4981" s="25"/>
      <c r="Z4981" s="25"/>
      <c r="AA4981" s="25"/>
      <c r="AB4981" s="25"/>
      <c r="AC4981" s="25"/>
      <c r="AD4981" s="25"/>
      <c r="AF4981" s="25"/>
      <c r="AG4981" s="25"/>
    </row>
    <row r="4982" spans="14:33" x14ac:dyDescent="0.3">
      <c r="N4982" s="25"/>
      <c r="O4982" s="25"/>
      <c r="P4982" s="25"/>
      <c r="Q4982" s="25"/>
      <c r="R4982" s="25"/>
      <c r="S4982" s="25"/>
      <c r="Z4982" s="25"/>
      <c r="AA4982" s="25"/>
      <c r="AB4982" s="25"/>
      <c r="AC4982" s="25"/>
      <c r="AD4982" s="25"/>
      <c r="AF4982" s="25"/>
      <c r="AG4982" s="25"/>
    </row>
    <row r="4983" spans="14:33" x14ac:dyDescent="0.3">
      <c r="N4983" s="25"/>
      <c r="O4983" s="25"/>
      <c r="P4983" s="25"/>
      <c r="Q4983" s="25"/>
      <c r="R4983" s="25"/>
      <c r="S4983" s="25"/>
      <c r="Z4983" s="25"/>
      <c r="AA4983" s="25"/>
      <c r="AB4983" s="25"/>
      <c r="AC4983" s="25"/>
      <c r="AD4983" s="25"/>
      <c r="AF4983" s="25"/>
      <c r="AG4983" s="25"/>
    </row>
    <row r="4984" spans="14:33" x14ac:dyDescent="0.3">
      <c r="N4984" s="25"/>
      <c r="O4984" s="25"/>
      <c r="P4984" s="25"/>
      <c r="Q4984" s="25"/>
      <c r="R4984" s="25"/>
      <c r="S4984" s="25"/>
      <c r="Z4984" s="25"/>
      <c r="AA4984" s="25"/>
      <c r="AB4984" s="25"/>
      <c r="AC4984" s="25"/>
      <c r="AD4984" s="25"/>
      <c r="AF4984" s="25"/>
      <c r="AG4984" s="25"/>
    </row>
    <row r="4985" spans="14:33" x14ac:dyDescent="0.3">
      <c r="N4985" s="25"/>
      <c r="O4985" s="25"/>
      <c r="P4985" s="25"/>
      <c r="Q4985" s="25"/>
      <c r="R4985" s="25"/>
      <c r="S4985" s="25"/>
      <c r="Z4985" s="25"/>
      <c r="AA4985" s="25"/>
      <c r="AB4985" s="25"/>
      <c r="AC4985" s="25"/>
      <c r="AD4985" s="25"/>
      <c r="AF4985" s="25"/>
      <c r="AG4985" s="25"/>
    </row>
    <row r="4986" spans="14:33" x14ac:dyDescent="0.3">
      <c r="N4986" s="25"/>
      <c r="O4986" s="25"/>
      <c r="P4986" s="25"/>
      <c r="Q4986" s="25"/>
      <c r="R4986" s="25"/>
      <c r="S4986" s="25"/>
      <c r="Z4986" s="25"/>
      <c r="AA4986" s="25"/>
      <c r="AB4986" s="25"/>
      <c r="AC4986" s="25"/>
      <c r="AD4986" s="25"/>
      <c r="AF4986" s="25"/>
      <c r="AG4986" s="25"/>
    </row>
    <row r="4987" spans="14:33" x14ac:dyDescent="0.3">
      <c r="N4987" s="25"/>
      <c r="O4987" s="25"/>
      <c r="P4987" s="25"/>
      <c r="Q4987" s="25"/>
      <c r="R4987" s="25"/>
      <c r="S4987" s="25"/>
      <c r="Z4987" s="25"/>
      <c r="AA4987" s="25"/>
      <c r="AB4987" s="25"/>
      <c r="AC4987" s="25"/>
      <c r="AD4987" s="25"/>
      <c r="AF4987" s="25"/>
      <c r="AG4987" s="25"/>
    </row>
    <row r="4988" spans="14:33" x14ac:dyDescent="0.3">
      <c r="N4988" s="25"/>
      <c r="O4988" s="25"/>
      <c r="P4988" s="25"/>
      <c r="Q4988" s="25"/>
      <c r="R4988" s="25"/>
      <c r="S4988" s="25"/>
      <c r="Z4988" s="25"/>
      <c r="AA4988" s="25"/>
      <c r="AB4988" s="25"/>
      <c r="AC4988" s="25"/>
      <c r="AD4988" s="25"/>
      <c r="AF4988" s="25"/>
      <c r="AG4988" s="25"/>
    </row>
    <row r="4989" spans="14:33" x14ac:dyDescent="0.3">
      <c r="N4989" s="25"/>
      <c r="O4989" s="25"/>
      <c r="P4989" s="25"/>
      <c r="Q4989" s="25"/>
      <c r="R4989" s="25"/>
      <c r="S4989" s="25"/>
      <c r="Z4989" s="25"/>
      <c r="AA4989" s="25"/>
      <c r="AB4989" s="25"/>
      <c r="AC4989" s="25"/>
      <c r="AD4989" s="25"/>
      <c r="AF4989" s="25"/>
      <c r="AG4989" s="25"/>
    </row>
    <row r="4990" spans="14:33" x14ac:dyDescent="0.3">
      <c r="N4990" s="25"/>
      <c r="O4990" s="25"/>
      <c r="P4990" s="25"/>
      <c r="Q4990" s="25"/>
      <c r="R4990" s="25"/>
      <c r="S4990" s="25"/>
      <c r="Z4990" s="25"/>
      <c r="AA4990" s="25"/>
      <c r="AB4990" s="25"/>
      <c r="AC4990" s="25"/>
      <c r="AD4990" s="25"/>
      <c r="AF4990" s="25"/>
      <c r="AG4990" s="25"/>
    </row>
    <row r="4991" spans="14:33" x14ac:dyDescent="0.3">
      <c r="N4991" s="25"/>
      <c r="O4991" s="25"/>
      <c r="P4991" s="25"/>
      <c r="Q4991" s="25"/>
      <c r="R4991" s="25"/>
      <c r="S4991" s="25"/>
      <c r="Z4991" s="25"/>
      <c r="AA4991" s="25"/>
      <c r="AB4991" s="25"/>
      <c r="AC4991" s="25"/>
      <c r="AD4991" s="25"/>
      <c r="AF4991" s="25"/>
      <c r="AG4991" s="25"/>
    </row>
    <row r="4992" spans="14:33" x14ac:dyDescent="0.3">
      <c r="N4992" s="25"/>
      <c r="O4992" s="25"/>
      <c r="P4992" s="25"/>
      <c r="Q4992" s="25"/>
      <c r="R4992" s="25"/>
      <c r="S4992" s="25"/>
      <c r="Z4992" s="25"/>
      <c r="AA4992" s="25"/>
      <c r="AB4992" s="25"/>
      <c r="AC4992" s="25"/>
      <c r="AD4992" s="25"/>
      <c r="AF4992" s="25"/>
      <c r="AG4992" s="25"/>
    </row>
    <row r="4993" spans="14:33" x14ac:dyDescent="0.3">
      <c r="N4993" s="25"/>
      <c r="O4993" s="25"/>
      <c r="P4993" s="25"/>
      <c r="Q4993" s="25"/>
      <c r="R4993" s="25"/>
      <c r="S4993" s="25"/>
      <c r="Z4993" s="25"/>
      <c r="AA4993" s="25"/>
      <c r="AB4993" s="25"/>
      <c r="AC4993" s="25"/>
      <c r="AD4993" s="25"/>
      <c r="AF4993" s="25"/>
      <c r="AG4993" s="25"/>
    </row>
    <row r="4994" spans="14:33" x14ac:dyDescent="0.3">
      <c r="N4994" s="25"/>
      <c r="O4994" s="25"/>
      <c r="P4994" s="25"/>
      <c r="Q4994" s="25"/>
      <c r="R4994" s="25"/>
      <c r="S4994" s="25"/>
      <c r="Z4994" s="25"/>
      <c r="AA4994" s="25"/>
      <c r="AB4994" s="25"/>
      <c r="AC4994" s="25"/>
      <c r="AD4994" s="25"/>
      <c r="AF4994" s="25"/>
      <c r="AG4994" s="25"/>
    </row>
    <row r="4995" spans="14:33" x14ac:dyDescent="0.3">
      <c r="N4995" s="25"/>
      <c r="O4995" s="25"/>
      <c r="P4995" s="25"/>
      <c r="Q4995" s="25"/>
      <c r="R4995" s="25"/>
      <c r="S4995" s="25"/>
      <c r="Z4995" s="25"/>
      <c r="AA4995" s="25"/>
      <c r="AB4995" s="25"/>
      <c r="AC4995" s="25"/>
      <c r="AD4995" s="25"/>
      <c r="AF4995" s="25"/>
      <c r="AG4995" s="25"/>
    </row>
    <row r="4996" spans="14:33" x14ac:dyDescent="0.3">
      <c r="N4996" s="25"/>
      <c r="O4996" s="25"/>
      <c r="P4996" s="25"/>
      <c r="Q4996" s="25"/>
      <c r="R4996" s="25"/>
      <c r="S4996" s="25"/>
      <c r="Z4996" s="25"/>
      <c r="AA4996" s="25"/>
      <c r="AB4996" s="25"/>
      <c r="AC4996" s="25"/>
      <c r="AD4996" s="25"/>
      <c r="AF4996" s="25"/>
      <c r="AG4996" s="25"/>
    </row>
    <row r="4997" spans="14:33" x14ac:dyDescent="0.3">
      <c r="N4997" s="25"/>
      <c r="O4997" s="25"/>
      <c r="P4997" s="25"/>
      <c r="Q4997" s="25"/>
      <c r="R4997" s="25"/>
      <c r="S4997" s="25"/>
      <c r="Z4997" s="25"/>
      <c r="AA4997" s="25"/>
      <c r="AB4997" s="25"/>
      <c r="AC4997" s="25"/>
      <c r="AD4997" s="25"/>
      <c r="AF4997" s="25"/>
      <c r="AG4997" s="25"/>
    </row>
    <row r="4998" spans="14:33" x14ac:dyDescent="0.3">
      <c r="N4998" s="25"/>
      <c r="O4998" s="25"/>
      <c r="P4998" s="25"/>
      <c r="Q4998" s="25"/>
      <c r="R4998" s="25"/>
      <c r="S4998" s="25"/>
      <c r="Z4998" s="25"/>
      <c r="AA4998" s="25"/>
      <c r="AB4998" s="25"/>
      <c r="AC4998" s="25"/>
      <c r="AD4998" s="25"/>
      <c r="AF4998" s="25"/>
      <c r="AG4998" s="25"/>
    </row>
    <row r="4999" spans="14:33" x14ac:dyDescent="0.3">
      <c r="N4999" s="25"/>
      <c r="O4999" s="25"/>
      <c r="P4999" s="25"/>
      <c r="Q4999" s="25"/>
      <c r="R4999" s="25"/>
      <c r="S4999" s="25"/>
      <c r="Z4999" s="25"/>
      <c r="AA4999" s="25"/>
      <c r="AB4999" s="25"/>
      <c r="AC4999" s="25"/>
      <c r="AD4999" s="25"/>
      <c r="AF4999" s="25"/>
      <c r="AG4999" s="25"/>
    </row>
    <row r="5000" spans="14:33" x14ac:dyDescent="0.3">
      <c r="N5000" s="25"/>
      <c r="O5000" s="25"/>
      <c r="P5000" s="25"/>
      <c r="Q5000" s="25"/>
      <c r="R5000" s="25"/>
      <c r="S5000" s="25"/>
      <c r="Z5000" s="25"/>
      <c r="AA5000" s="25"/>
      <c r="AB5000" s="25"/>
      <c r="AC5000" s="25"/>
      <c r="AD5000" s="25"/>
      <c r="AF5000" s="25"/>
      <c r="AG5000" s="25"/>
    </row>
    <row r="5001" spans="14:33" x14ac:dyDescent="0.3">
      <c r="N5001" s="25"/>
      <c r="O5001" s="25"/>
      <c r="P5001" s="25"/>
      <c r="Q5001" s="25"/>
      <c r="R5001" s="25"/>
      <c r="S5001" s="25"/>
      <c r="Z5001" s="25"/>
      <c r="AA5001" s="25"/>
      <c r="AB5001" s="25"/>
      <c r="AC5001" s="25"/>
      <c r="AD5001" s="25"/>
      <c r="AF5001" s="25"/>
      <c r="AG5001" s="25"/>
    </row>
    <row r="5002" spans="14:33" x14ac:dyDescent="0.3">
      <c r="N5002" s="25"/>
      <c r="O5002" s="25"/>
      <c r="P5002" s="25"/>
      <c r="Q5002" s="25"/>
      <c r="R5002" s="25"/>
      <c r="S5002" s="25"/>
      <c r="Z5002" s="25"/>
      <c r="AA5002" s="25"/>
      <c r="AB5002" s="25"/>
      <c r="AC5002" s="25"/>
      <c r="AD5002" s="25"/>
      <c r="AF5002" s="25"/>
      <c r="AG5002" s="25"/>
    </row>
    <row r="5003" spans="14:33" x14ac:dyDescent="0.3">
      <c r="N5003" s="25"/>
      <c r="O5003" s="25"/>
      <c r="P5003" s="25"/>
      <c r="Q5003" s="25"/>
      <c r="R5003" s="25"/>
      <c r="S5003" s="25"/>
      <c r="Z5003" s="25"/>
      <c r="AA5003" s="25"/>
      <c r="AB5003" s="25"/>
      <c r="AC5003" s="25"/>
      <c r="AD5003" s="25"/>
      <c r="AF5003" s="25"/>
      <c r="AG5003" s="25"/>
    </row>
    <row r="5004" spans="14:33" x14ac:dyDescent="0.3">
      <c r="N5004" s="25"/>
      <c r="O5004" s="25"/>
      <c r="P5004" s="25"/>
      <c r="Q5004" s="25"/>
      <c r="R5004" s="25"/>
      <c r="S5004" s="25"/>
      <c r="Z5004" s="25"/>
      <c r="AA5004" s="25"/>
      <c r="AB5004" s="25"/>
      <c r="AC5004" s="25"/>
      <c r="AD5004" s="25"/>
      <c r="AF5004" s="25"/>
      <c r="AG5004" s="25"/>
    </row>
    <row r="5005" spans="14:33" x14ac:dyDescent="0.3">
      <c r="N5005" s="25"/>
      <c r="O5005" s="25"/>
      <c r="P5005" s="25"/>
      <c r="Q5005" s="25"/>
      <c r="R5005" s="25"/>
      <c r="S5005" s="25"/>
      <c r="Z5005" s="25"/>
      <c r="AA5005" s="25"/>
      <c r="AB5005" s="25"/>
      <c r="AC5005" s="25"/>
      <c r="AD5005" s="25"/>
      <c r="AF5005" s="25"/>
      <c r="AG5005" s="25"/>
    </row>
    <row r="5006" spans="14:33" x14ac:dyDescent="0.3">
      <c r="N5006" s="25"/>
      <c r="O5006" s="25"/>
      <c r="P5006" s="25"/>
      <c r="Q5006" s="25"/>
      <c r="R5006" s="25"/>
      <c r="S5006" s="25"/>
      <c r="Z5006" s="25"/>
      <c r="AA5006" s="25"/>
      <c r="AB5006" s="25"/>
      <c r="AC5006" s="25"/>
      <c r="AD5006" s="25"/>
      <c r="AF5006" s="25"/>
      <c r="AG5006" s="25"/>
    </row>
    <row r="5007" spans="14:33" x14ac:dyDescent="0.3">
      <c r="N5007" s="25"/>
      <c r="O5007" s="25"/>
      <c r="P5007" s="25"/>
      <c r="Q5007" s="25"/>
      <c r="R5007" s="25"/>
      <c r="S5007" s="25"/>
      <c r="Z5007" s="25"/>
      <c r="AA5007" s="25"/>
      <c r="AB5007" s="25"/>
      <c r="AC5007" s="25"/>
      <c r="AD5007" s="25"/>
      <c r="AF5007" s="25"/>
      <c r="AG5007" s="25"/>
    </row>
    <row r="5008" spans="14:33" x14ac:dyDescent="0.3">
      <c r="N5008" s="25"/>
      <c r="O5008" s="25"/>
      <c r="P5008" s="25"/>
      <c r="Q5008" s="25"/>
      <c r="R5008" s="25"/>
      <c r="S5008" s="25"/>
      <c r="Z5008" s="25"/>
      <c r="AA5008" s="25"/>
      <c r="AB5008" s="25"/>
      <c r="AC5008" s="25"/>
      <c r="AD5008" s="25"/>
      <c r="AF5008" s="25"/>
      <c r="AG5008" s="25"/>
    </row>
    <row r="5009" spans="14:33" x14ac:dyDescent="0.3">
      <c r="N5009" s="25"/>
      <c r="O5009" s="25"/>
      <c r="P5009" s="25"/>
      <c r="Q5009" s="25"/>
      <c r="R5009" s="25"/>
      <c r="S5009" s="25"/>
      <c r="Z5009" s="25"/>
      <c r="AA5009" s="25"/>
      <c r="AB5009" s="25"/>
      <c r="AC5009" s="25"/>
      <c r="AD5009" s="25"/>
      <c r="AF5009" s="25"/>
      <c r="AG5009" s="25"/>
    </row>
    <row r="5010" spans="14:33" x14ac:dyDescent="0.3">
      <c r="N5010" s="25"/>
      <c r="O5010" s="25"/>
      <c r="P5010" s="25"/>
      <c r="Q5010" s="25"/>
      <c r="R5010" s="25"/>
      <c r="S5010" s="25"/>
      <c r="Z5010" s="25"/>
      <c r="AA5010" s="25"/>
      <c r="AB5010" s="25"/>
      <c r="AC5010" s="25"/>
      <c r="AD5010" s="25"/>
      <c r="AF5010" s="25"/>
      <c r="AG5010" s="25"/>
    </row>
    <row r="5011" spans="14:33" x14ac:dyDescent="0.3">
      <c r="N5011" s="25"/>
      <c r="O5011" s="25"/>
      <c r="P5011" s="25"/>
      <c r="Q5011" s="25"/>
      <c r="R5011" s="25"/>
      <c r="S5011" s="25"/>
      <c r="Z5011" s="25"/>
      <c r="AA5011" s="25"/>
      <c r="AB5011" s="25"/>
      <c r="AC5011" s="25"/>
      <c r="AD5011" s="25"/>
      <c r="AF5011" s="25"/>
      <c r="AG5011" s="25"/>
    </row>
    <row r="5012" spans="14:33" x14ac:dyDescent="0.3">
      <c r="N5012" s="25"/>
      <c r="O5012" s="25"/>
      <c r="P5012" s="25"/>
      <c r="Q5012" s="25"/>
      <c r="R5012" s="25"/>
      <c r="S5012" s="25"/>
      <c r="Z5012" s="25"/>
      <c r="AA5012" s="25"/>
      <c r="AB5012" s="25"/>
      <c r="AC5012" s="25"/>
      <c r="AD5012" s="25"/>
      <c r="AF5012" s="25"/>
      <c r="AG5012" s="25"/>
    </row>
    <row r="5013" spans="14:33" x14ac:dyDescent="0.3">
      <c r="N5013" s="25"/>
      <c r="O5013" s="25"/>
      <c r="P5013" s="25"/>
      <c r="Q5013" s="25"/>
      <c r="R5013" s="25"/>
      <c r="S5013" s="25"/>
      <c r="Z5013" s="25"/>
      <c r="AA5013" s="25"/>
      <c r="AB5013" s="25"/>
      <c r="AC5013" s="25"/>
      <c r="AD5013" s="25"/>
      <c r="AF5013" s="25"/>
      <c r="AG5013" s="25"/>
    </row>
    <row r="5014" spans="14:33" x14ac:dyDescent="0.3">
      <c r="N5014" s="25"/>
      <c r="O5014" s="25"/>
      <c r="P5014" s="25"/>
      <c r="Q5014" s="25"/>
      <c r="R5014" s="25"/>
      <c r="S5014" s="25"/>
      <c r="Z5014" s="25"/>
      <c r="AA5014" s="25"/>
      <c r="AB5014" s="25"/>
      <c r="AC5014" s="25"/>
      <c r="AD5014" s="25"/>
      <c r="AF5014" s="25"/>
      <c r="AG5014" s="25"/>
    </row>
    <row r="5015" spans="14:33" x14ac:dyDescent="0.3">
      <c r="N5015" s="25"/>
      <c r="O5015" s="25"/>
      <c r="P5015" s="25"/>
      <c r="Q5015" s="25"/>
      <c r="R5015" s="25"/>
      <c r="S5015" s="25"/>
      <c r="Z5015" s="25"/>
      <c r="AA5015" s="25"/>
      <c r="AB5015" s="25"/>
      <c r="AC5015" s="25"/>
      <c r="AD5015" s="25"/>
      <c r="AF5015" s="25"/>
      <c r="AG5015" s="25"/>
    </row>
    <row r="5016" spans="14:33" x14ac:dyDescent="0.3">
      <c r="N5016" s="25"/>
      <c r="O5016" s="25"/>
      <c r="P5016" s="25"/>
      <c r="Q5016" s="25"/>
      <c r="R5016" s="25"/>
      <c r="S5016" s="25"/>
      <c r="Z5016" s="25"/>
      <c r="AA5016" s="25"/>
      <c r="AB5016" s="25"/>
      <c r="AC5016" s="25"/>
      <c r="AD5016" s="25"/>
      <c r="AF5016" s="25"/>
      <c r="AG5016" s="25"/>
    </row>
    <row r="5017" spans="14:33" x14ac:dyDescent="0.3">
      <c r="N5017" s="25"/>
      <c r="O5017" s="25"/>
      <c r="P5017" s="25"/>
      <c r="Q5017" s="25"/>
      <c r="R5017" s="25"/>
      <c r="S5017" s="25"/>
      <c r="Z5017" s="25"/>
      <c r="AA5017" s="25"/>
      <c r="AB5017" s="25"/>
      <c r="AC5017" s="25"/>
      <c r="AD5017" s="25"/>
      <c r="AF5017" s="25"/>
      <c r="AG5017" s="25"/>
    </row>
    <row r="5018" spans="14:33" x14ac:dyDescent="0.3">
      <c r="N5018" s="25"/>
      <c r="O5018" s="25"/>
      <c r="P5018" s="25"/>
      <c r="Q5018" s="25"/>
      <c r="R5018" s="25"/>
      <c r="S5018" s="25"/>
      <c r="Z5018" s="25"/>
      <c r="AA5018" s="25"/>
      <c r="AB5018" s="25"/>
      <c r="AC5018" s="25"/>
      <c r="AD5018" s="25"/>
      <c r="AF5018" s="25"/>
      <c r="AG5018" s="25"/>
    </row>
    <row r="5019" spans="14:33" x14ac:dyDescent="0.3">
      <c r="N5019" s="25"/>
      <c r="O5019" s="25"/>
      <c r="P5019" s="25"/>
      <c r="Q5019" s="25"/>
      <c r="R5019" s="25"/>
      <c r="S5019" s="25"/>
      <c r="Z5019" s="25"/>
      <c r="AA5019" s="25"/>
      <c r="AB5019" s="25"/>
      <c r="AC5019" s="25"/>
      <c r="AD5019" s="25"/>
      <c r="AF5019" s="25"/>
      <c r="AG5019" s="25"/>
    </row>
    <row r="5020" spans="14:33" x14ac:dyDescent="0.3">
      <c r="N5020" s="25"/>
      <c r="O5020" s="25"/>
      <c r="P5020" s="25"/>
      <c r="Q5020" s="25"/>
      <c r="R5020" s="25"/>
      <c r="S5020" s="25"/>
      <c r="Z5020" s="25"/>
      <c r="AA5020" s="25"/>
      <c r="AB5020" s="25"/>
      <c r="AC5020" s="25"/>
      <c r="AD5020" s="25"/>
      <c r="AF5020" s="25"/>
      <c r="AG5020" s="25"/>
    </row>
    <row r="5021" spans="14:33" x14ac:dyDescent="0.3">
      <c r="N5021" s="25"/>
      <c r="O5021" s="25"/>
      <c r="P5021" s="25"/>
      <c r="Q5021" s="25"/>
      <c r="R5021" s="25"/>
      <c r="S5021" s="25"/>
      <c r="Z5021" s="25"/>
      <c r="AA5021" s="25"/>
      <c r="AB5021" s="25"/>
      <c r="AC5021" s="25"/>
      <c r="AD5021" s="25"/>
      <c r="AF5021" s="25"/>
      <c r="AG5021" s="25"/>
    </row>
    <row r="5022" spans="14:33" x14ac:dyDescent="0.3">
      <c r="N5022" s="25"/>
      <c r="O5022" s="25"/>
      <c r="P5022" s="25"/>
      <c r="Q5022" s="25"/>
      <c r="R5022" s="25"/>
      <c r="S5022" s="25"/>
      <c r="Z5022" s="25"/>
      <c r="AA5022" s="25"/>
      <c r="AB5022" s="25"/>
      <c r="AC5022" s="25"/>
      <c r="AD5022" s="25"/>
      <c r="AF5022" s="25"/>
      <c r="AG5022" s="25"/>
    </row>
    <row r="5023" spans="14:33" x14ac:dyDescent="0.3">
      <c r="N5023" s="25"/>
      <c r="O5023" s="25"/>
      <c r="P5023" s="25"/>
      <c r="Q5023" s="25"/>
      <c r="R5023" s="25"/>
      <c r="S5023" s="25"/>
      <c r="Z5023" s="25"/>
      <c r="AA5023" s="25"/>
      <c r="AB5023" s="25"/>
      <c r="AC5023" s="25"/>
      <c r="AD5023" s="25"/>
      <c r="AF5023" s="25"/>
      <c r="AG5023" s="25"/>
    </row>
    <row r="5024" spans="14:33" x14ac:dyDescent="0.3">
      <c r="N5024" s="25"/>
      <c r="O5024" s="25"/>
      <c r="P5024" s="25"/>
      <c r="Q5024" s="25"/>
      <c r="R5024" s="25"/>
      <c r="S5024" s="25"/>
      <c r="Z5024" s="25"/>
      <c r="AA5024" s="25"/>
      <c r="AB5024" s="25"/>
      <c r="AC5024" s="25"/>
      <c r="AD5024" s="25"/>
      <c r="AF5024" s="25"/>
      <c r="AG5024" s="25"/>
    </row>
    <row r="5025" spans="14:33" x14ac:dyDescent="0.3">
      <c r="N5025" s="25"/>
      <c r="O5025" s="25"/>
      <c r="P5025" s="25"/>
      <c r="Q5025" s="25"/>
      <c r="R5025" s="25"/>
      <c r="S5025" s="25"/>
      <c r="Z5025" s="25"/>
      <c r="AA5025" s="25"/>
      <c r="AB5025" s="25"/>
      <c r="AC5025" s="25"/>
      <c r="AD5025" s="25"/>
      <c r="AF5025" s="25"/>
      <c r="AG5025" s="25"/>
    </row>
    <row r="5026" spans="14:33" x14ac:dyDescent="0.3">
      <c r="N5026" s="25"/>
      <c r="O5026" s="25"/>
      <c r="P5026" s="25"/>
      <c r="Q5026" s="25"/>
      <c r="R5026" s="25"/>
      <c r="S5026" s="25"/>
      <c r="Z5026" s="25"/>
      <c r="AA5026" s="25"/>
      <c r="AB5026" s="25"/>
      <c r="AC5026" s="25"/>
      <c r="AD5026" s="25"/>
      <c r="AF5026" s="25"/>
      <c r="AG5026" s="25"/>
    </row>
    <row r="5027" spans="14:33" x14ac:dyDescent="0.3">
      <c r="N5027" s="25"/>
      <c r="O5027" s="25"/>
      <c r="P5027" s="25"/>
      <c r="Q5027" s="25"/>
      <c r="R5027" s="25"/>
      <c r="S5027" s="25"/>
      <c r="Z5027" s="25"/>
      <c r="AA5027" s="25"/>
      <c r="AB5027" s="25"/>
      <c r="AC5027" s="25"/>
      <c r="AD5027" s="25"/>
      <c r="AF5027" s="25"/>
      <c r="AG5027" s="25"/>
    </row>
    <row r="5028" spans="14:33" x14ac:dyDescent="0.3">
      <c r="N5028" s="25"/>
      <c r="O5028" s="25"/>
      <c r="P5028" s="25"/>
      <c r="Q5028" s="25"/>
      <c r="R5028" s="25"/>
      <c r="S5028" s="25"/>
      <c r="Z5028" s="25"/>
      <c r="AA5028" s="25"/>
      <c r="AB5028" s="25"/>
      <c r="AC5028" s="25"/>
      <c r="AD5028" s="25"/>
      <c r="AF5028" s="25"/>
      <c r="AG5028" s="25"/>
    </row>
    <row r="5029" spans="14:33" x14ac:dyDescent="0.3">
      <c r="N5029" s="25"/>
      <c r="O5029" s="25"/>
      <c r="P5029" s="25"/>
      <c r="Q5029" s="25"/>
      <c r="R5029" s="25"/>
      <c r="S5029" s="25"/>
      <c r="Z5029" s="25"/>
      <c r="AA5029" s="25"/>
      <c r="AB5029" s="25"/>
      <c r="AC5029" s="25"/>
      <c r="AD5029" s="25"/>
      <c r="AF5029" s="25"/>
      <c r="AG5029" s="25"/>
    </row>
    <row r="5030" spans="14:33" x14ac:dyDescent="0.3">
      <c r="N5030" s="25"/>
      <c r="O5030" s="25"/>
      <c r="P5030" s="25"/>
      <c r="Q5030" s="25"/>
      <c r="R5030" s="25"/>
      <c r="S5030" s="25"/>
      <c r="Z5030" s="25"/>
      <c r="AA5030" s="25"/>
      <c r="AB5030" s="25"/>
      <c r="AC5030" s="25"/>
      <c r="AD5030" s="25"/>
      <c r="AF5030" s="25"/>
      <c r="AG5030" s="25"/>
    </row>
    <row r="5031" spans="14:33" x14ac:dyDescent="0.3">
      <c r="N5031" s="25"/>
      <c r="O5031" s="25"/>
      <c r="P5031" s="25"/>
      <c r="Q5031" s="25"/>
      <c r="R5031" s="25"/>
      <c r="S5031" s="25"/>
      <c r="Z5031" s="25"/>
      <c r="AA5031" s="25"/>
      <c r="AB5031" s="25"/>
      <c r="AC5031" s="25"/>
      <c r="AD5031" s="25"/>
      <c r="AF5031" s="25"/>
      <c r="AG5031" s="25"/>
    </row>
    <row r="5032" spans="14:33" x14ac:dyDescent="0.3">
      <c r="N5032" s="25"/>
      <c r="O5032" s="25"/>
      <c r="P5032" s="25"/>
      <c r="Q5032" s="25"/>
      <c r="R5032" s="25"/>
      <c r="S5032" s="25"/>
      <c r="Z5032" s="25"/>
      <c r="AA5032" s="25"/>
      <c r="AB5032" s="25"/>
      <c r="AC5032" s="25"/>
      <c r="AD5032" s="25"/>
      <c r="AF5032" s="25"/>
      <c r="AG5032" s="25"/>
    </row>
    <row r="5033" spans="14:33" x14ac:dyDescent="0.3">
      <c r="N5033" s="25"/>
      <c r="O5033" s="25"/>
      <c r="P5033" s="25"/>
      <c r="Q5033" s="25"/>
      <c r="R5033" s="25"/>
      <c r="S5033" s="25"/>
      <c r="Z5033" s="25"/>
      <c r="AA5033" s="25"/>
      <c r="AB5033" s="25"/>
      <c r="AC5033" s="25"/>
      <c r="AD5033" s="25"/>
      <c r="AF5033" s="25"/>
      <c r="AG5033" s="25"/>
    </row>
    <row r="5034" spans="14:33" x14ac:dyDescent="0.3">
      <c r="N5034" s="25"/>
      <c r="O5034" s="25"/>
      <c r="P5034" s="25"/>
      <c r="Q5034" s="25"/>
      <c r="R5034" s="25"/>
      <c r="S5034" s="25"/>
      <c r="Z5034" s="25"/>
      <c r="AA5034" s="25"/>
      <c r="AB5034" s="25"/>
      <c r="AC5034" s="25"/>
      <c r="AD5034" s="25"/>
      <c r="AF5034" s="25"/>
      <c r="AG5034" s="25"/>
    </row>
    <row r="5035" spans="14:33" x14ac:dyDescent="0.3">
      <c r="N5035" s="25"/>
      <c r="O5035" s="25"/>
      <c r="P5035" s="25"/>
      <c r="Q5035" s="25"/>
      <c r="R5035" s="25"/>
      <c r="S5035" s="25"/>
      <c r="Z5035" s="25"/>
      <c r="AA5035" s="25"/>
      <c r="AB5035" s="25"/>
      <c r="AC5035" s="25"/>
      <c r="AD5035" s="25"/>
      <c r="AF5035" s="25"/>
      <c r="AG5035" s="25"/>
    </row>
    <row r="5036" spans="14:33" x14ac:dyDescent="0.3">
      <c r="N5036" s="25"/>
      <c r="O5036" s="25"/>
      <c r="P5036" s="25"/>
      <c r="Q5036" s="25"/>
      <c r="R5036" s="25"/>
      <c r="S5036" s="25"/>
      <c r="Z5036" s="25"/>
      <c r="AA5036" s="25"/>
      <c r="AB5036" s="25"/>
      <c r="AC5036" s="25"/>
      <c r="AD5036" s="25"/>
      <c r="AF5036" s="25"/>
      <c r="AG5036" s="25"/>
    </row>
    <row r="5037" spans="14:33" x14ac:dyDescent="0.3">
      <c r="N5037" s="25"/>
      <c r="O5037" s="25"/>
      <c r="P5037" s="25"/>
      <c r="Q5037" s="25"/>
      <c r="R5037" s="25"/>
      <c r="S5037" s="25"/>
      <c r="Z5037" s="25"/>
      <c r="AA5037" s="25"/>
      <c r="AB5037" s="25"/>
      <c r="AC5037" s="25"/>
      <c r="AD5037" s="25"/>
      <c r="AF5037" s="25"/>
      <c r="AG5037" s="25"/>
    </row>
    <row r="5038" spans="14:33" x14ac:dyDescent="0.3">
      <c r="N5038" s="25"/>
      <c r="O5038" s="25"/>
      <c r="P5038" s="25"/>
      <c r="Q5038" s="25"/>
      <c r="R5038" s="25"/>
      <c r="S5038" s="25"/>
      <c r="Z5038" s="25"/>
      <c r="AA5038" s="25"/>
      <c r="AB5038" s="25"/>
      <c r="AC5038" s="25"/>
      <c r="AD5038" s="25"/>
      <c r="AF5038" s="25"/>
      <c r="AG5038" s="25"/>
    </row>
    <row r="5039" spans="14:33" x14ac:dyDescent="0.3">
      <c r="N5039" s="25"/>
      <c r="O5039" s="25"/>
      <c r="P5039" s="25"/>
      <c r="Q5039" s="25"/>
      <c r="R5039" s="25"/>
      <c r="S5039" s="25"/>
      <c r="Z5039" s="25"/>
      <c r="AA5039" s="25"/>
      <c r="AB5039" s="25"/>
      <c r="AC5039" s="25"/>
      <c r="AD5039" s="25"/>
      <c r="AF5039" s="25"/>
      <c r="AG5039" s="25"/>
    </row>
    <row r="5040" spans="14:33" x14ac:dyDescent="0.3">
      <c r="N5040" s="25"/>
      <c r="O5040" s="25"/>
      <c r="P5040" s="25"/>
      <c r="Q5040" s="25"/>
      <c r="R5040" s="25"/>
      <c r="S5040" s="25"/>
      <c r="Z5040" s="25"/>
      <c r="AA5040" s="25"/>
      <c r="AB5040" s="25"/>
      <c r="AC5040" s="25"/>
      <c r="AD5040" s="25"/>
      <c r="AF5040" s="25"/>
      <c r="AG5040" s="25"/>
    </row>
    <row r="5041" spans="14:33" x14ac:dyDescent="0.3">
      <c r="N5041" s="25"/>
      <c r="O5041" s="25"/>
      <c r="P5041" s="25"/>
      <c r="Q5041" s="25"/>
      <c r="R5041" s="25"/>
      <c r="S5041" s="25"/>
      <c r="Z5041" s="25"/>
      <c r="AA5041" s="25"/>
      <c r="AB5041" s="25"/>
      <c r="AC5041" s="25"/>
      <c r="AD5041" s="25"/>
      <c r="AF5041" s="25"/>
      <c r="AG5041" s="25"/>
    </row>
    <row r="5042" spans="14:33" x14ac:dyDescent="0.3">
      <c r="N5042" s="25"/>
      <c r="O5042" s="25"/>
      <c r="P5042" s="25"/>
      <c r="Q5042" s="25"/>
      <c r="R5042" s="25"/>
      <c r="S5042" s="25"/>
      <c r="Z5042" s="25"/>
      <c r="AA5042" s="25"/>
      <c r="AB5042" s="25"/>
      <c r="AC5042" s="25"/>
      <c r="AD5042" s="25"/>
      <c r="AF5042" s="25"/>
      <c r="AG5042" s="25"/>
    </row>
    <row r="5043" spans="14:33" x14ac:dyDescent="0.3">
      <c r="N5043" s="25"/>
      <c r="O5043" s="25"/>
      <c r="P5043" s="25"/>
      <c r="Q5043" s="25"/>
      <c r="R5043" s="25"/>
      <c r="S5043" s="25"/>
      <c r="Z5043" s="25"/>
      <c r="AA5043" s="25"/>
      <c r="AB5043" s="25"/>
      <c r="AC5043" s="25"/>
      <c r="AD5043" s="25"/>
      <c r="AF5043" s="25"/>
      <c r="AG5043" s="25"/>
    </row>
    <row r="5044" spans="14:33" x14ac:dyDescent="0.3">
      <c r="N5044" s="25"/>
      <c r="O5044" s="25"/>
      <c r="P5044" s="25"/>
      <c r="Q5044" s="25"/>
      <c r="R5044" s="25"/>
      <c r="S5044" s="25"/>
      <c r="Z5044" s="25"/>
      <c r="AA5044" s="25"/>
      <c r="AB5044" s="25"/>
      <c r="AC5044" s="25"/>
      <c r="AD5044" s="25"/>
      <c r="AF5044" s="25"/>
      <c r="AG5044" s="25"/>
    </row>
    <row r="5045" spans="14:33" x14ac:dyDescent="0.3">
      <c r="N5045" s="25"/>
      <c r="O5045" s="25"/>
      <c r="P5045" s="25"/>
      <c r="Q5045" s="25"/>
      <c r="R5045" s="25"/>
      <c r="S5045" s="25"/>
      <c r="Z5045" s="25"/>
      <c r="AA5045" s="25"/>
      <c r="AB5045" s="25"/>
      <c r="AC5045" s="25"/>
      <c r="AD5045" s="25"/>
      <c r="AF5045" s="25"/>
      <c r="AG5045" s="25"/>
    </row>
    <row r="5046" spans="14:33" x14ac:dyDescent="0.3">
      <c r="N5046" s="25"/>
      <c r="O5046" s="25"/>
      <c r="P5046" s="25"/>
      <c r="Q5046" s="25"/>
      <c r="R5046" s="25"/>
      <c r="S5046" s="25"/>
      <c r="Z5046" s="25"/>
      <c r="AA5046" s="25"/>
      <c r="AB5046" s="25"/>
      <c r="AC5046" s="25"/>
      <c r="AD5046" s="25"/>
      <c r="AF5046" s="25"/>
      <c r="AG5046" s="25"/>
    </row>
    <row r="5047" spans="14:33" x14ac:dyDescent="0.3">
      <c r="N5047" s="25"/>
      <c r="O5047" s="25"/>
      <c r="P5047" s="25"/>
      <c r="Q5047" s="25"/>
      <c r="R5047" s="25"/>
      <c r="S5047" s="25"/>
      <c r="Z5047" s="25"/>
      <c r="AA5047" s="25"/>
      <c r="AB5047" s="25"/>
      <c r="AC5047" s="25"/>
      <c r="AD5047" s="25"/>
      <c r="AF5047" s="25"/>
      <c r="AG5047" s="25"/>
    </row>
    <row r="5048" spans="14:33" x14ac:dyDescent="0.3">
      <c r="N5048" s="25"/>
      <c r="O5048" s="25"/>
      <c r="P5048" s="25"/>
      <c r="Q5048" s="25"/>
      <c r="R5048" s="25"/>
      <c r="S5048" s="25"/>
      <c r="Z5048" s="25"/>
      <c r="AA5048" s="25"/>
      <c r="AB5048" s="25"/>
      <c r="AC5048" s="25"/>
      <c r="AD5048" s="25"/>
      <c r="AF5048" s="25"/>
      <c r="AG5048" s="25"/>
    </row>
    <row r="5049" spans="14:33" x14ac:dyDescent="0.3">
      <c r="N5049" s="25"/>
      <c r="O5049" s="25"/>
      <c r="P5049" s="25"/>
      <c r="Q5049" s="25"/>
      <c r="R5049" s="25"/>
      <c r="S5049" s="25"/>
      <c r="Z5049" s="25"/>
      <c r="AA5049" s="25"/>
      <c r="AB5049" s="25"/>
      <c r="AC5049" s="25"/>
      <c r="AD5049" s="25"/>
      <c r="AF5049" s="25"/>
      <c r="AG5049" s="25"/>
    </row>
    <row r="5050" spans="14:33" x14ac:dyDescent="0.3">
      <c r="N5050" s="25"/>
      <c r="O5050" s="25"/>
      <c r="P5050" s="25"/>
      <c r="Q5050" s="25"/>
      <c r="R5050" s="25"/>
      <c r="S5050" s="25"/>
      <c r="Z5050" s="25"/>
      <c r="AA5050" s="25"/>
      <c r="AB5050" s="25"/>
      <c r="AC5050" s="25"/>
      <c r="AD5050" s="25"/>
      <c r="AF5050" s="25"/>
      <c r="AG5050" s="25"/>
    </row>
    <row r="5051" spans="14:33" x14ac:dyDescent="0.3">
      <c r="N5051" s="25"/>
      <c r="O5051" s="25"/>
      <c r="P5051" s="25"/>
      <c r="Q5051" s="25"/>
      <c r="R5051" s="25"/>
      <c r="S5051" s="25"/>
      <c r="Z5051" s="25"/>
      <c r="AA5051" s="25"/>
      <c r="AB5051" s="25"/>
      <c r="AC5051" s="25"/>
      <c r="AD5051" s="25"/>
      <c r="AF5051" s="25"/>
      <c r="AG5051" s="25"/>
    </row>
    <row r="5052" spans="14:33" x14ac:dyDescent="0.3">
      <c r="N5052" s="25"/>
      <c r="O5052" s="25"/>
      <c r="P5052" s="25"/>
      <c r="Q5052" s="25"/>
      <c r="R5052" s="25"/>
      <c r="S5052" s="25"/>
      <c r="Z5052" s="25"/>
      <c r="AA5052" s="25"/>
      <c r="AB5052" s="25"/>
      <c r="AC5052" s="25"/>
      <c r="AD5052" s="25"/>
      <c r="AF5052" s="25"/>
      <c r="AG5052" s="25"/>
    </row>
    <row r="5053" spans="14:33" x14ac:dyDescent="0.3">
      <c r="N5053" s="25"/>
      <c r="O5053" s="25"/>
      <c r="P5053" s="25"/>
      <c r="Q5053" s="25"/>
      <c r="R5053" s="25"/>
      <c r="S5053" s="25"/>
      <c r="Z5053" s="25"/>
      <c r="AA5053" s="25"/>
      <c r="AB5053" s="25"/>
      <c r="AC5053" s="25"/>
      <c r="AD5053" s="25"/>
      <c r="AF5053" s="25"/>
      <c r="AG5053" s="25"/>
    </row>
    <row r="5054" spans="14:33" x14ac:dyDescent="0.3">
      <c r="N5054" s="25"/>
      <c r="O5054" s="25"/>
      <c r="P5054" s="25"/>
      <c r="Q5054" s="25"/>
      <c r="R5054" s="25"/>
      <c r="S5054" s="25"/>
      <c r="Z5054" s="25"/>
      <c r="AA5054" s="25"/>
      <c r="AB5054" s="25"/>
      <c r="AC5054" s="25"/>
      <c r="AD5054" s="25"/>
      <c r="AF5054" s="25"/>
      <c r="AG5054" s="25"/>
    </row>
    <row r="5055" spans="14:33" x14ac:dyDescent="0.3">
      <c r="N5055" s="25"/>
      <c r="O5055" s="25"/>
      <c r="P5055" s="25"/>
      <c r="Q5055" s="25"/>
      <c r="R5055" s="25"/>
      <c r="S5055" s="25"/>
      <c r="Z5055" s="25"/>
      <c r="AA5055" s="25"/>
      <c r="AB5055" s="25"/>
      <c r="AC5055" s="25"/>
      <c r="AD5055" s="25"/>
      <c r="AF5055" s="25"/>
      <c r="AG5055" s="25"/>
    </row>
    <row r="5056" spans="14:33" x14ac:dyDescent="0.3">
      <c r="N5056" s="25"/>
      <c r="O5056" s="25"/>
      <c r="P5056" s="25"/>
      <c r="Q5056" s="25"/>
      <c r="R5056" s="25"/>
      <c r="S5056" s="25"/>
      <c r="Z5056" s="25"/>
      <c r="AA5056" s="25"/>
      <c r="AB5056" s="25"/>
      <c r="AC5056" s="25"/>
      <c r="AD5056" s="25"/>
      <c r="AF5056" s="25"/>
      <c r="AG5056" s="25"/>
    </row>
    <row r="5057" spans="14:33" x14ac:dyDescent="0.3">
      <c r="N5057" s="25"/>
      <c r="O5057" s="25"/>
      <c r="P5057" s="25"/>
      <c r="Q5057" s="25"/>
      <c r="R5057" s="25"/>
      <c r="S5057" s="25"/>
      <c r="Z5057" s="25"/>
      <c r="AA5057" s="25"/>
      <c r="AB5057" s="25"/>
      <c r="AC5057" s="25"/>
      <c r="AD5057" s="25"/>
      <c r="AF5057" s="25"/>
      <c r="AG5057" s="25"/>
    </row>
    <row r="5058" spans="14:33" x14ac:dyDescent="0.3">
      <c r="N5058" s="25"/>
      <c r="O5058" s="25"/>
      <c r="P5058" s="25"/>
      <c r="Q5058" s="25"/>
      <c r="R5058" s="25"/>
      <c r="S5058" s="25"/>
      <c r="Z5058" s="25"/>
      <c r="AA5058" s="25"/>
      <c r="AB5058" s="25"/>
      <c r="AC5058" s="25"/>
      <c r="AD5058" s="25"/>
      <c r="AF5058" s="25"/>
      <c r="AG5058" s="25"/>
    </row>
    <row r="5059" spans="14:33" x14ac:dyDescent="0.3">
      <c r="N5059" s="25"/>
      <c r="O5059" s="25"/>
      <c r="P5059" s="25"/>
      <c r="Q5059" s="25"/>
      <c r="R5059" s="25"/>
      <c r="S5059" s="25"/>
      <c r="Z5059" s="25"/>
      <c r="AA5059" s="25"/>
      <c r="AB5059" s="25"/>
      <c r="AC5059" s="25"/>
      <c r="AD5059" s="25"/>
      <c r="AF5059" s="25"/>
      <c r="AG5059" s="25"/>
    </row>
    <row r="5060" spans="14:33" x14ac:dyDescent="0.3">
      <c r="N5060" s="25"/>
      <c r="O5060" s="25"/>
      <c r="P5060" s="25"/>
      <c r="Q5060" s="25"/>
      <c r="R5060" s="25"/>
      <c r="S5060" s="25"/>
      <c r="Z5060" s="25"/>
      <c r="AA5060" s="25"/>
      <c r="AB5060" s="25"/>
      <c r="AC5060" s="25"/>
      <c r="AD5060" s="25"/>
      <c r="AF5060" s="25"/>
      <c r="AG5060" s="25"/>
    </row>
    <row r="5061" spans="14:33" x14ac:dyDescent="0.3">
      <c r="N5061" s="25"/>
      <c r="O5061" s="25"/>
      <c r="P5061" s="25"/>
      <c r="Q5061" s="25"/>
      <c r="R5061" s="25"/>
      <c r="S5061" s="25"/>
      <c r="Z5061" s="25"/>
      <c r="AA5061" s="25"/>
      <c r="AB5061" s="25"/>
      <c r="AC5061" s="25"/>
      <c r="AD5061" s="25"/>
      <c r="AF5061" s="25"/>
      <c r="AG5061" s="25"/>
    </row>
    <row r="5062" spans="14:33" x14ac:dyDescent="0.3">
      <c r="N5062" s="25"/>
      <c r="O5062" s="25"/>
      <c r="P5062" s="25"/>
      <c r="Q5062" s="25"/>
      <c r="R5062" s="25"/>
      <c r="S5062" s="25"/>
      <c r="Z5062" s="25"/>
      <c r="AA5062" s="25"/>
      <c r="AB5062" s="25"/>
      <c r="AC5062" s="25"/>
      <c r="AD5062" s="25"/>
      <c r="AF5062" s="25"/>
      <c r="AG5062" s="25"/>
    </row>
    <row r="5063" spans="14:33" x14ac:dyDescent="0.3">
      <c r="N5063" s="25"/>
      <c r="O5063" s="25"/>
      <c r="P5063" s="25"/>
      <c r="Q5063" s="25"/>
      <c r="R5063" s="25"/>
      <c r="S5063" s="25"/>
      <c r="Z5063" s="25"/>
      <c r="AA5063" s="25"/>
      <c r="AB5063" s="25"/>
      <c r="AC5063" s="25"/>
      <c r="AD5063" s="25"/>
      <c r="AF5063" s="25"/>
      <c r="AG5063" s="25"/>
    </row>
    <row r="5064" spans="14:33" x14ac:dyDescent="0.3">
      <c r="N5064" s="25"/>
      <c r="O5064" s="25"/>
      <c r="P5064" s="25"/>
      <c r="Q5064" s="25"/>
      <c r="R5064" s="25"/>
      <c r="S5064" s="25"/>
      <c r="Z5064" s="25"/>
      <c r="AA5064" s="25"/>
      <c r="AB5064" s="25"/>
      <c r="AC5064" s="25"/>
      <c r="AD5064" s="25"/>
      <c r="AF5064" s="25"/>
      <c r="AG5064" s="25"/>
    </row>
    <row r="5065" spans="14:33" x14ac:dyDescent="0.3">
      <c r="N5065" s="25"/>
      <c r="O5065" s="25"/>
      <c r="P5065" s="25"/>
      <c r="Q5065" s="25"/>
      <c r="R5065" s="25"/>
      <c r="S5065" s="25"/>
      <c r="Z5065" s="25"/>
      <c r="AA5065" s="25"/>
      <c r="AB5065" s="25"/>
      <c r="AC5065" s="25"/>
      <c r="AD5065" s="25"/>
      <c r="AF5065" s="25"/>
      <c r="AG5065" s="25"/>
    </row>
    <row r="5066" spans="14:33" x14ac:dyDescent="0.3">
      <c r="N5066" s="25"/>
      <c r="O5066" s="25"/>
      <c r="P5066" s="25"/>
      <c r="Q5066" s="25"/>
      <c r="R5066" s="25"/>
      <c r="S5066" s="25"/>
      <c r="Z5066" s="25"/>
      <c r="AA5066" s="25"/>
      <c r="AB5066" s="25"/>
      <c r="AC5066" s="25"/>
      <c r="AD5066" s="25"/>
      <c r="AF5066" s="25"/>
      <c r="AG5066" s="25"/>
    </row>
    <row r="5067" spans="14:33" x14ac:dyDescent="0.3">
      <c r="N5067" s="25"/>
      <c r="O5067" s="25"/>
      <c r="P5067" s="25"/>
      <c r="Q5067" s="25"/>
      <c r="R5067" s="25"/>
      <c r="S5067" s="25"/>
      <c r="Z5067" s="25"/>
      <c r="AA5067" s="25"/>
      <c r="AB5067" s="25"/>
      <c r="AC5067" s="25"/>
      <c r="AD5067" s="25"/>
      <c r="AF5067" s="25"/>
      <c r="AG5067" s="25"/>
    </row>
    <row r="5068" spans="14:33" x14ac:dyDescent="0.3">
      <c r="N5068" s="25"/>
      <c r="O5068" s="25"/>
      <c r="P5068" s="25"/>
      <c r="Q5068" s="25"/>
      <c r="R5068" s="25"/>
      <c r="S5068" s="25"/>
      <c r="Z5068" s="25"/>
      <c r="AA5068" s="25"/>
      <c r="AB5068" s="25"/>
      <c r="AC5068" s="25"/>
      <c r="AD5068" s="25"/>
      <c r="AF5068" s="25"/>
      <c r="AG5068" s="25"/>
    </row>
    <row r="5069" spans="14:33" x14ac:dyDescent="0.3">
      <c r="N5069" s="25"/>
      <c r="O5069" s="25"/>
      <c r="P5069" s="25"/>
      <c r="Q5069" s="25"/>
      <c r="R5069" s="25"/>
      <c r="S5069" s="25"/>
      <c r="Z5069" s="25"/>
      <c r="AA5069" s="25"/>
      <c r="AB5069" s="25"/>
      <c r="AC5069" s="25"/>
      <c r="AD5069" s="25"/>
      <c r="AF5069" s="25"/>
      <c r="AG5069" s="25"/>
    </row>
    <row r="5070" spans="14:33" x14ac:dyDescent="0.3">
      <c r="N5070" s="25"/>
      <c r="O5070" s="25"/>
      <c r="P5070" s="25"/>
      <c r="Q5070" s="25"/>
      <c r="R5070" s="25"/>
      <c r="S5070" s="25"/>
      <c r="Z5070" s="25"/>
      <c r="AA5070" s="25"/>
      <c r="AB5070" s="25"/>
      <c r="AC5070" s="25"/>
      <c r="AD5070" s="25"/>
      <c r="AF5070" s="25"/>
      <c r="AG5070" s="25"/>
    </row>
    <row r="5071" spans="14:33" x14ac:dyDescent="0.3">
      <c r="N5071" s="25"/>
      <c r="O5071" s="25"/>
      <c r="P5071" s="25"/>
      <c r="Q5071" s="25"/>
      <c r="R5071" s="25"/>
      <c r="S5071" s="25"/>
      <c r="Z5071" s="25"/>
      <c r="AA5071" s="25"/>
      <c r="AB5071" s="25"/>
      <c r="AC5071" s="25"/>
      <c r="AD5071" s="25"/>
      <c r="AF5071" s="25"/>
      <c r="AG5071" s="25"/>
    </row>
    <row r="5072" spans="14:33" x14ac:dyDescent="0.3">
      <c r="N5072" s="25"/>
      <c r="O5072" s="25"/>
      <c r="P5072" s="25"/>
      <c r="Q5072" s="25"/>
      <c r="R5072" s="25"/>
      <c r="S5072" s="25"/>
      <c r="Z5072" s="25"/>
      <c r="AA5072" s="25"/>
      <c r="AB5072" s="25"/>
      <c r="AC5072" s="25"/>
      <c r="AD5072" s="25"/>
      <c r="AF5072" s="25"/>
      <c r="AG5072" s="25"/>
    </row>
    <row r="5073" spans="14:33" x14ac:dyDescent="0.3">
      <c r="N5073" s="25"/>
      <c r="O5073" s="25"/>
      <c r="P5073" s="25"/>
      <c r="Q5073" s="25"/>
      <c r="R5073" s="25"/>
      <c r="S5073" s="25"/>
      <c r="Z5073" s="25"/>
      <c r="AA5073" s="25"/>
      <c r="AB5073" s="25"/>
      <c r="AC5073" s="25"/>
      <c r="AD5073" s="25"/>
      <c r="AF5073" s="25"/>
      <c r="AG5073" s="25"/>
    </row>
    <row r="5074" spans="14:33" x14ac:dyDescent="0.3">
      <c r="N5074" s="25"/>
      <c r="O5074" s="25"/>
      <c r="P5074" s="25"/>
      <c r="Q5074" s="25"/>
      <c r="R5074" s="25"/>
      <c r="S5074" s="25"/>
      <c r="Z5074" s="25"/>
      <c r="AA5074" s="25"/>
      <c r="AB5074" s="25"/>
      <c r="AC5074" s="25"/>
      <c r="AD5074" s="25"/>
      <c r="AF5074" s="25"/>
      <c r="AG5074" s="25"/>
    </row>
    <row r="5075" spans="14:33" x14ac:dyDescent="0.3">
      <c r="N5075" s="25"/>
      <c r="O5075" s="25"/>
      <c r="P5075" s="25"/>
      <c r="Q5075" s="25"/>
      <c r="R5075" s="25"/>
      <c r="S5075" s="25"/>
      <c r="Z5075" s="25"/>
      <c r="AA5075" s="25"/>
      <c r="AB5075" s="25"/>
      <c r="AC5075" s="25"/>
      <c r="AD5075" s="25"/>
      <c r="AF5075" s="25"/>
      <c r="AG5075" s="25"/>
    </row>
    <row r="5076" spans="14:33" x14ac:dyDescent="0.3">
      <c r="N5076" s="25"/>
      <c r="O5076" s="25"/>
      <c r="P5076" s="25"/>
      <c r="Q5076" s="25"/>
      <c r="R5076" s="25"/>
      <c r="S5076" s="25"/>
      <c r="Z5076" s="25"/>
      <c r="AA5076" s="25"/>
      <c r="AB5076" s="25"/>
      <c r="AC5076" s="25"/>
      <c r="AD5076" s="25"/>
      <c r="AF5076" s="25"/>
      <c r="AG5076" s="25"/>
    </row>
    <row r="5077" spans="14:33" x14ac:dyDescent="0.3">
      <c r="N5077" s="25"/>
      <c r="O5077" s="25"/>
      <c r="P5077" s="25"/>
      <c r="Q5077" s="25"/>
      <c r="R5077" s="25"/>
      <c r="S5077" s="25"/>
      <c r="Z5077" s="25"/>
      <c r="AA5077" s="25"/>
      <c r="AB5077" s="25"/>
      <c r="AC5077" s="25"/>
      <c r="AD5077" s="25"/>
      <c r="AF5077" s="25"/>
      <c r="AG5077" s="25"/>
    </row>
    <row r="5078" spans="14:33" x14ac:dyDescent="0.3">
      <c r="N5078" s="25"/>
      <c r="O5078" s="25"/>
      <c r="P5078" s="25"/>
      <c r="Q5078" s="25"/>
      <c r="R5078" s="25"/>
      <c r="S5078" s="25"/>
      <c r="Z5078" s="25"/>
      <c r="AA5078" s="25"/>
      <c r="AB5078" s="25"/>
      <c r="AC5078" s="25"/>
      <c r="AD5078" s="25"/>
      <c r="AF5078" s="25"/>
      <c r="AG5078" s="25"/>
    </row>
    <row r="5079" spans="14:33" x14ac:dyDescent="0.3">
      <c r="N5079" s="25"/>
      <c r="O5079" s="25"/>
      <c r="P5079" s="25"/>
      <c r="Q5079" s="25"/>
      <c r="R5079" s="25"/>
      <c r="S5079" s="25"/>
      <c r="Z5079" s="25"/>
      <c r="AA5079" s="25"/>
      <c r="AB5079" s="25"/>
      <c r="AC5079" s="25"/>
      <c r="AD5079" s="25"/>
      <c r="AF5079" s="25"/>
      <c r="AG5079" s="25"/>
    </row>
    <row r="5080" spans="14:33" x14ac:dyDescent="0.3">
      <c r="N5080" s="25"/>
      <c r="O5080" s="25"/>
      <c r="P5080" s="25"/>
      <c r="Q5080" s="25"/>
      <c r="R5080" s="25"/>
      <c r="S5080" s="25"/>
      <c r="Z5080" s="25"/>
      <c r="AA5080" s="25"/>
      <c r="AB5080" s="25"/>
      <c r="AC5080" s="25"/>
      <c r="AD5080" s="25"/>
      <c r="AF5080" s="25"/>
      <c r="AG5080" s="25"/>
    </row>
    <row r="5081" spans="14:33" x14ac:dyDescent="0.3">
      <c r="N5081" s="25"/>
      <c r="O5081" s="25"/>
      <c r="P5081" s="25"/>
      <c r="Q5081" s="25"/>
      <c r="R5081" s="25"/>
      <c r="S5081" s="25"/>
      <c r="Z5081" s="25"/>
      <c r="AA5081" s="25"/>
      <c r="AB5081" s="25"/>
      <c r="AC5081" s="25"/>
      <c r="AD5081" s="25"/>
      <c r="AF5081" s="25"/>
      <c r="AG5081" s="25"/>
    </row>
    <row r="5082" spans="14:33" x14ac:dyDescent="0.3">
      <c r="N5082" s="25"/>
      <c r="O5082" s="25"/>
      <c r="P5082" s="25"/>
      <c r="Q5082" s="25"/>
      <c r="R5082" s="25"/>
      <c r="S5082" s="25"/>
      <c r="Z5082" s="25"/>
      <c r="AA5082" s="25"/>
      <c r="AB5082" s="25"/>
      <c r="AC5082" s="25"/>
      <c r="AD5082" s="25"/>
      <c r="AF5082" s="25"/>
      <c r="AG5082" s="25"/>
    </row>
    <row r="5083" spans="14:33" x14ac:dyDescent="0.3">
      <c r="N5083" s="25"/>
      <c r="O5083" s="25"/>
      <c r="P5083" s="25"/>
      <c r="Q5083" s="25"/>
      <c r="R5083" s="25"/>
      <c r="S5083" s="25"/>
      <c r="Z5083" s="25"/>
      <c r="AA5083" s="25"/>
      <c r="AB5083" s="25"/>
      <c r="AC5083" s="25"/>
      <c r="AD5083" s="25"/>
      <c r="AF5083" s="25"/>
      <c r="AG5083" s="25"/>
    </row>
    <row r="5084" spans="14:33" x14ac:dyDescent="0.3">
      <c r="N5084" s="25"/>
      <c r="O5084" s="25"/>
      <c r="P5084" s="25"/>
      <c r="Q5084" s="25"/>
      <c r="R5084" s="25"/>
      <c r="S5084" s="25"/>
      <c r="Z5084" s="25"/>
      <c r="AA5084" s="25"/>
      <c r="AB5084" s="25"/>
      <c r="AC5084" s="25"/>
      <c r="AD5084" s="25"/>
      <c r="AF5084" s="25"/>
      <c r="AG5084" s="25"/>
    </row>
    <row r="5085" spans="14:33" x14ac:dyDescent="0.3">
      <c r="N5085" s="25"/>
      <c r="O5085" s="25"/>
      <c r="P5085" s="25"/>
      <c r="Q5085" s="25"/>
      <c r="R5085" s="25"/>
      <c r="S5085" s="25"/>
      <c r="Z5085" s="25"/>
      <c r="AA5085" s="25"/>
      <c r="AB5085" s="25"/>
      <c r="AC5085" s="25"/>
      <c r="AD5085" s="25"/>
      <c r="AF5085" s="25"/>
      <c r="AG5085" s="25"/>
    </row>
    <row r="5086" spans="14:33" x14ac:dyDescent="0.3">
      <c r="N5086" s="25"/>
      <c r="O5086" s="25"/>
      <c r="P5086" s="25"/>
      <c r="Q5086" s="25"/>
      <c r="R5086" s="25"/>
      <c r="S5086" s="25"/>
      <c r="Z5086" s="25"/>
      <c r="AA5086" s="25"/>
      <c r="AB5086" s="25"/>
      <c r="AC5086" s="25"/>
      <c r="AD5086" s="25"/>
      <c r="AF5086" s="25"/>
      <c r="AG5086" s="25"/>
    </row>
    <row r="5087" spans="14:33" x14ac:dyDescent="0.3">
      <c r="N5087" s="25"/>
      <c r="O5087" s="25"/>
      <c r="P5087" s="25"/>
      <c r="Q5087" s="25"/>
      <c r="R5087" s="25"/>
      <c r="S5087" s="25"/>
      <c r="Z5087" s="25"/>
      <c r="AA5087" s="25"/>
      <c r="AB5087" s="25"/>
      <c r="AC5087" s="25"/>
      <c r="AD5087" s="25"/>
      <c r="AF5087" s="25"/>
      <c r="AG5087" s="25"/>
    </row>
    <row r="5088" spans="14:33" x14ac:dyDescent="0.3">
      <c r="N5088" s="25"/>
      <c r="O5088" s="25"/>
      <c r="P5088" s="25"/>
      <c r="Q5088" s="25"/>
      <c r="R5088" s="25"/>
      <c r="S5088" s="25"/>
      <c r="Z5088" s="25"/>
      <c r="AA5088" s="25"/>
      <c r="AB5088" s="25"/>
      <c r="AC5088" s="25"/>
      <c r="AD5088" s="25"/>
      <c r="AF5088" s="25"/>
      <c r="AG5088" s="25"/>
    </row>
    <row r="5089" spans="14:33" x14ac:dyDescent="0.3">
      <c r="N5089" s="25"/>
      <c r="O5089" s="25"/>
      <c r="P5089" s="25"/>
      <c r="Q5089" s="25"/>
      <c r="R5089" s="25"/>
      <c r="S5089" s="25"/>
      <c r="Z5089" s="25"/>
      <c r="AA5089" s="25"/>
      <c r="AB5089" s="25"/>
      <c r="AC5089" s="25"/>
      <c r="AD5089" s="25"/>
      <c r="AF5089" s="25"/>
      <c r="AG5089" s="25"/>
    </row>
    <row r="5090" spans="14:33" x14ac:dyDescent="0.3">
      <c r="N5090" s="25"/>
      <c r="O5090" s="25"/>
      <c r="P5090" s="25"/>
      <c r="Q5090" s="25"/>
      <c r="R5090" s="25"/>
      <c r="S5090" s="25"/>
      <c r="Z5090" s="25"/>
      <c r="AA5090" s="25"/>
      <c r="AB5090" s="25"/>
      <c r="AC5090" s="25"/>
      <c r="AD5090" s="25"/>
      <c r="AF5090" s="25"/>
      <c r="AG5090" s="25"/>
    </row>
    <row r="5091" spans="14:33" x14ac:dyDescent="0.3">
      <c r="N5091" s="25"/>
      <c r="O5091" s="25"/>
      <c r="P5091" s="25"/>
      <c r="Q5091" s="25"/>
      <c r="R5091" s="25"/>
      <c r="S5091" s="25"/>
      <c r="Z5091" s="25"/>
      <c r="AA5091" s="25"/>
      <c r="AB5091" s="25"/>
      <c r="AC5091" s="25"/>
      <c r="AD5091" s="25"/>
      <c r="AF5091" s="25"/>
      <c r="AG5091" s="25"/>
    </row>
    <row r="5092" spans="14:33" x14ac:dyDescent="0.3">
      <c r="N5092" s="25"/>
      <c r="O5092" s="25"/>
      <c r="P5092" s="25"/>
      <c r="Q5092" s="25"/>
      <c r="R5092" s="25"/>
      <c r="S5092" s="25"/>
      <c r="Z5092" s="25"/>
      <c r="AA5092" s="25"/>
      <c r="AB5092" s="25"/>
      <c r="AC5092" s="25"/>
      <c r="AD5092" s="25"/>
      <c r="AF5092" s="25"/>
      <c r="AG5092" s="25"/>
    </row>
    <row r="5093" spans="14:33" x14ac:dyDescent="0.3">
      <c r="N5093" s="25"/>
      <c r="O5093" s="25"/>
      <c r="P5093" s="25"/>
      <c r="Q5093" s="25"/>
      <c r="R5093" s="25"/>
      <c r="S5093" s="25"/>
      <c r="Z5093" s="25"/>
      <c r="AA5093" s="25"/>
      <c r="AB5093" s="25"/>
      <c r="AC5093" s="25"/>
      <c r="AD5093" s="25"/>
      <c r="AF5093" s="25"/>
      <c r="AG5093" s="25"/>
    </row>
    <row r="5094" spans="14:33" x14ac:dyDescent="0.3">
      <c r="N5094" s="25"/>
      <c r="O5094" s="25"/>
      <c r="P5094" s="25"/>
      <c r="Q5094" s="25"/>
      <c r="R5094" s="25"/>
      <c r="S5094" s="25"/>
      <c r="Z5094" s="25"/>
      <c r="AA5094" s="25"/>
      <c r="AB5094" s="25"/>
      <c r="AC5094" s="25"/>
      <c r="AD5094" s="25"/>
      <c r="AF5094" s="25"/>
      <c r="AG5094" s="25"/>
    </row>
    <row r="5095" spans="14:33" x14ac:dyDescent="0.3">
      <c r="N5095" s="25"/>
      <c r="O5095" s="25"/>
      <c r="P5095" s="25"/>
      <c r="Q5095" s="25"/>
      <c r="R5095" s="25"/>
      <c r="S5095" s="25"/>
      <c r="Z5095" s="25"/>
      <c r="AA5095" s="25"/>
      <c r="AB5095" s="25"/>
      <c r="AC5095" s="25"/>
      <c r="AD5095" s="25"/>
      <c r="AF5095" s="25"/>
      <c r="AG5095" s="25"/>
    </row>
    <row r="5096" spans="14:33" x14ac:dyDescent="0.3">
      <c r="N5096" s="25"/>
      <c r="O5096" s="25"/>
      <c r="P5096" s="25"/>
      <c r="Q5096" s="25"/>
      <c r="R5096" s="25"/>
      <c r="S5096" s="25"/>
      <c r="Z5096" s="25"/>
      <c r="AA5096" s="25"/>
      <c r="AB5096" s="25"/>
      <c r="AC5096" s="25"/>
      <c r="AD5096" s="25"/>
      <c r="AF5096" s="25"/>
      <c r="AG5096" s="25"/>
    </row>
    <row r="5097" spans="14:33" x14ac:dyDescent="0.3">
      <c r="N5097" s="25"/>
      <c r="O5097" s="25"/>
      <c r="P5097" s="25"/>
      <c r="Q5097" s="25"/>
      <c r="R5097" s="25"/>
      <c r="S5097" s="25"/>
      <c r="Z5097" s="25"/>
      <c r="AA5097" s="25"/>
      <c r="AB5097" s="25"/>
      <c r="AC5097" s="25"/>
      <c r="AD5097" s="25"/>
      <c r="AF5097" s="25"/>
      <c r="AG5097" s="25"/>
    </row>
    <row r="5098" spans="14:33" x14ac:dyDescent="0.3">
      <c r="N5098" s="25"/>
      <c r="O5098" s="25"/>
      <c r="P5098" s="25"/>
      <c r="Q5098" s="25"/>
      <c r="R5098" s="25"/>
      <c r="S5098" s="25"/>
      <c r="Z5098" s="25"/>
      <c r="AA5098" s="25"/>
      <c r="AB5098" s="25"/>
      <c r="AC5098" s="25"/>
      <c r="AD5098" s="25"/>
      <c r="AF5098" s="25"/>
      <c r="AG5098" s="25"/>
    </row>
    <row r="5099" spans="14:33" x14ac:dyDescent="0.3">
      <c r="N5099" s="25"/>
      <c r="O5099" s="25"/>
      <c r="P5099" s="25"/>
      <c r="Q5099" s="25"/>
      <c r="R5099" s="25"/>
      <c r="S5099" s="25"/>
      <c r="Z5099" s="25"/>
      <c r="AA5099" s="25"/>
      <c r="AB5099" s="25"/>
      <c r="AC5099" s="25"/>
      <c r="AD5099" s="25"/>
      <c r="AF5099" s="25"/>
      <c r="AG5099" s="25"/>
    </row>
    <row r="5100" spans="14:33" x14ac:dyDescent="0.3">
      <c r="N5100" s="25"/>
      <c r="O5100" s="25"/>
      <c r="P5100" s="25"/>
      <c r="Q5100" s="25"/>
      <c r="R5100" s="25"/>
      <c r="S5100" s="25"/>
      <c r="Z5100" s="25"/>
      <c r="AA5100" s="25"/>
      <c r="AB5100" s="25"/>
      <c r="AC5100" s="25"/>
      <c r="AD5100" s="25"/>
      <c r="AF5100" s="25"/>
      <c r="AG5100" s="25"/>
    </row>
    <row r="5101" spans="14:33" x14ac:dyDescent="0.3">
      <c r="N5101" s="25"/>
      <c r="O5101" s="25"/>
      <c r="P5101" s="25"/>
      <c r="Q5101" s="25"/>
      <c r="R5101" s="25"/>
      <c r="S5101" s="25"/>
      <c r="Z5101" s="25"/>
      <c r="AA5101" s="25"/>
      <c r="AB5101" s="25"/>
      <c r="AC5101" s="25"/>
      <c r="AD5101" s="25"/>
      <c r="AF5101" s="25"/>
      <c r="AG5101" s="25"/>
    </row>
    <row r="5102" spans="14:33" x14ac:dyDescent="0.3">
      <c r="N5102" s="25"/>
      <c r="O5102" s="25"/>
      <c r="P5102" s="25"/>
      <c r="Q5102" s="25"/>
      <c r="R5102" s="25"/>
      <c r="S5102" s="25"/>
      <c r="Z5102" s="25"/>
      <c r="AA5102" s="25"/>
      <c r="AB5102" s="25"/>
      <c r="AC5102" s="25"/>
      <c r="AD5102" s="25"/>
      <c r="AF5102" s="25"/>
      <c r="AG5102" s="25"/>
    </row>
    <row r="5103" spans="14:33" x14ac:dyDescent="0.3">
      <c r="N5103" s="25"/>
      <c r="O5103" s="25"/>
      <c r="P5103" s="25"/>
      <c r="Q5103" s="25"/>
      <c r="R5103" s="25"/>
      <c r="S5103" s="25"/>
      <c r="Z5103" s="25"/>
      <c r="AA5103" s="25"/>
      <c r="AB5103" s="25"/>
      <c r="AC5103" s="25"/>
      <c r="AD5103" s="25"/>
      <c r="AF5103" s="25"/>
      <c r="AG5103" s="25"/>
    </row>
    <row r="5104" spans="14:33" x14ac:dyDescent="0.3">
      <c r="N5104" s="25"/>
      <c r="O5104" s="25"/>
      <c r="P5104" s="25"/>
      <c r="Q5104" s="25"/>
      <c r="R5104" s="25"/>
      <c r="S5104" s="25"/>
      <c r="Z5104" s="25"/>
      <c r="AA5104" s="25"/>
      <c r="AB5104" s="25"/>
      <c r="AC5104" s="25"/>
      <c r="AD5104" s="25"/>
      <c r="AF5104" s="25"/>
      <c r="AG5104" s="25"/>
    </row>
    <row r="5105" spans="14:33" x14ac:dyDescent="0.3">
      <c r="N5105" s="25"/>
      <c r="O5105" s="25"/>
      <c r="P5105" s="25"/>
      <c r="Q5105" s="25"/>
      <c r="R5105" s="25"/>
      <c r="S5105" s="25"/>
      <c r="Z5105" s="25"/>
      <c r="AA5105" s="25"/>
      <c r="AB5105" s="25"/>
      <c r="AC5105" s="25"/>
      <c r="AD5105" s="25"/>
      <c r="AF5105" s="25"/>
      <c r="AG5105" s="25"/>
    </row>
    <row r="5106" spans="14:33" x14ac:dyDescent="0.3">
      <c r="N5106" s="25"/>
      <c r="O5106" s="25"/>
      <c r="P5106" s="25"/>
      <c r="Q5106" s="25"/>
      <c r="R5106" s="25"/>
      <c r="S5106" s="25"/>
      <c r="Z5106" s="25"/>
      <c r="AA5106" s="25"/>
      <c r="AB5106" s="25"/>
      <c r="AC5106" s="25"/>
      <c r="AD5106" s="25"/>
      <c r="AF5106" s="25"/>
      <c r="AG5106" s="25"/>
    </row>
    <row r="5107" spans="14:33" x14ac:dyDescent="0.3">
      <c r="N5107" s="25"/>
      <c r="O5107" s="25"/>
      <c r="P5107" s="25"/>
      <c r="Q5107" s="25"/>
      <c r="R5107" s="25"/>
      <c r="S5107" s="25"/>
      <c r="Z5107" s="25"/>
      <c r="AA5107" s="25"/>
      <c r="AB5107" s="25"/>
      <c r="AC5107" s="25"/>
      <c r="AD5107" s="25"/>
      <c r="AF5107" s="25"/>
      <c r="AG5107" s="25"/>
    </row>
    <row r="5108" spans="14:33" x14ac:dyDescent="0.3">
      <c r="N5108" s="25"/>
      <c r="O5108" s="25"/>
      <c r="P5108" s="25"/>
      <c r="Q5108" s="25"/>
      <c r="R5108" s="25"/>
      <c r="S5108" s="25"/>
      <c r="Z5108" s="25"/>
      <c r="AA5108" s="25"/>
      <c r="AB5108" s="25"/>
      <c r="AC5108" s="25"/>
      <c r="AD5108" s="25"/>
      <c r="AF5108" s="25"/>
      <c r="AG5108" s="25"/>
    </row>
    <row r="5109" spans="14:33" x14ac:dyDescent="0.3">
      <c r="N5109" s="25"/>
      <c r="O5109" s="25"/>
      <c r="P5109" s="25"/>
      <c r="Q5109" s="25"/>
      <c r="R5109" s="25"/>
      <c r="S5109" s="25"/>
      <c r="Z5109" s="25"/>
      <c r="AA5109" s="25"/>
      <c r="AB5109" s="25"/>
      <c r="AC5109" s="25"/>
      <c r="AD5109" s="25"/>
      <c r="AF5109" s="25"/>
      <c r="AG5109" s="25"/>
    </row>
    <row r="5110" spans="14:33" x14ac:dyDescent="0.3">
      <c r="N5110" s="25"/>
      <c r="O5110" s="25"/>
      <c r="P5110" s="25"/>
      <c r="Q5110" s="25"/>
      <c r="R5110" s="25"/>
      <c r="S5110" s="25"/>
      <c r="Z5110" s="25"/>
      <c r="AA5110" s="25"/>
      <c r="AB5110" s="25"/>
      <c r="AC5110" s="25"/>
      <c r="AD5110" s="25"/>
      <c r="AF5110" s="25"/>
      <c r="AG5110" s="25"/>
    </row>
    <row r="5111" spans="14:33" x14ac:dyDescent="0.3">
      <c r="N5111" s="25"/>
      <c r="O5111" s="25"/>
      <c r="P5111" s="25"/>
      <c r="Q5111" s="25"/>
      <c r="R5111" s="25"/>
      <c r="S5111" s="25"/>
      <c r="Z5111" s="25"/>
      <c r="AA5111" s="25"/>
      <c r="AB5111" s="25"/>
      <c r="AC5111" s="25"/>
      <c r="AD5111" s="25"/>
      <c r="AF5111" s="25"/>
      <c r="AG5111" s="25"/>
    </row>
    <row r="5112" spans="14:33" x14ac:dyDescent="0.3">
      <c r="N5112" s="25"/>
      <c r="O5112" s="25"/>
      <c r="P5112" s="25"/>
      <c r="Q5112" s="25"/>
      <c r="R5112" s="25"/>
      <c r="S5112" s="25"/>
      <c r="Z5112" s="25"/>
      <c r="AA5112" s="25"/>
      <c r="AB5112" s="25"/>
      <c r="AC5112" s="25"/>
      <c r="AD5112" s="25"/>
      <c r="AF5112" s="25"/>
      <c r="AG5112" s="25"/>
    </row>
    <row r="5113" spans="14:33" x14ac:dyDescent="0.3">
      <c r="N5113" s="25"/>
      <c r="O5113" s="25"/>
      <c r="P5113" s="25"/>
      <c r="Q5113" s="25"/>
      <c r="R5113" s="25"/>
      <c r="S5113" s="25"/>
      <c r="Z5113" s="25"/>
      <c r="AA5113" s="25"/>
      <c r="AB5113" s="25"/>
      <c r="AC5113" s="25"/>
      <c r="AD5113" s="25"/>
      <c r="AF5113" s="25"/>
      <c r="AG5113" s="25"/>
    </row>
    <row r="5114" spans="14:33" x14ac:dyDescent="0.3">
      <c r="N5114" s="25"/>
      <c r="O5114" s="25"/>
      <c r="P5114" s="25"/>
      <c r="Q5114" s="25"/>
      <c r="R5114" s="25"/>
      <c r="S5114" s="25"/>
      <c r="Z5114" s="25"/>
      <c r="AA5114" s="25"/>
      <c r="AB5114" s="25"/>
      <c r="AC5114" s="25"/>
      <c r="AD5114" s="25"/>
      <c r="AF5114" s="25"/>
      <c r="AG5114" s="25"/>
    </row>
    <row r="5115" spans="14:33" x14ac:dyDescent="0.3">
      <c r="N5115" s="25"/>
      <c r="O5115" s="25"/>
      <c r="P5115" s="25"/>
      <c r="Q5115" s="25"/>
      <c r="R5115" s="25"/>
      <c r="S5115" s="25"/>
      <c r="Z5115" s="25"/>
      <c r="AA5115" s="25"/>
      <c r="AB5115" s="25"/>
      <c r="AC5115" s="25"/>
      <c r="AD5115" s="25"/>
      <c r="AF5115" s="25"/>
      <c r="AG5115" s="25"/>
    </row>
    <row r="5116" spans="14:33" x14ac:dyDescent="0.3">
      <c r="N5116" s="25"/>
      <c r="O5116" s="25"/>
      <c r="P5116" s="25"/>
      <c r="Q5116" s="25"/>
      <c r="R5116" s="25"/>
      <c r="S5116" s="25"/>
      <c r="Z5116" s="25"/>
      <c r="AA5116" s="25"/>
      <c r="AB5116" s="25"/>
      <c r="AC5116" s="25"/>
      <c r="AD5116" s="25"/>
      <c r="AF5116" s="25"/>
      <c r="AG5116" s="25"/>
    </row>
    <row r="5117" spans="14:33" x14ac:dyDescent="0.3">
      <c r="N5117" s="25"/>
      <c r="O5117" s="25"/>
      <c r="P5117" s="25"/>
      <c r="Q5117" s="25"/>
      <c r="R5117" s="25"/>
      <c r="S5117" s="25"/>
      <c r="Z5117" s="25"/>
      <c r="AA5117" s="25"/>
      <c r="AB5117" s="25"/>
      <c r="AC5117" s="25"/>
      <c r="AD5117" s="25"/>
      <c r="AF5117" s="25"/>
      <c r="AG5117" s="25"/>
    </row>
    <row r="5118" spans="14:33" x14ac:dyDescent="0.3">
      <c r="N5118" s="25"/>
      <c r="O5118" s="25"/>
      <c r="P5118" s="25"/>
      <c r="Q5118" s="25"/>
      <c r="R5118" s="25"/>
      <c r="S5118" s="25"/>
      <c r="Z5118" s="25"/>
      <c r="AA5118" s="25"/>
      <c r="AB5118" s="25"/>
      <c r="AC5118" s="25"/>
      <c r="AD5118" s="25"/>
      <c r="AF5118" s="25"/>
      <c r="AG5118" s="25"/>
    </row>
    <row r="5119" spans="14:33" x14ac:dyDescent="0.3">
      <c r="N5119" s="25"/>
      <c r="O5119" s="25"/>
      <c r="P5119" s="25"/>
      <c r="Q5119" s="25"/>
      <c r="R5119" s="25"/>
      <c r="S5119" s="25"/>
      <c r="Z5119" s="25"/>
      <c r="AA5119" s="25"/>
      <c r="AB5119" s="25"/>
      <c r="AC5119" s="25"/>
      <c r="AD5119" s="25"/>
      <c r="AF5119" s="25"/>
      <c r="AG5119" s="25"/>
    </row>
    <row r="5120" spans="14:33" x14ac:dyDescent="0.3">
      <c r="N5120" s="25"/>
      <c r="O5120" s="25"/>
      <c r="P5120" s="25"/>
      <c r="Q5120" s="25"/>
      <c r="R5120" s="25"/>
      <c r="S5120" s="25"/>
      <c r="Z5120" s="25"/>
      <c r="AA5120" s="25"/>
      <c r="AB5120" s="25"/>
      <c r="AC5120" s="25"/>
      <c r="AD5120" s="25"/>
      <c r="AF5120" s="25"/>
      <c r="AG5120" s="25"/>
    </row>
    <row r="5121" spans="14:33" x14ac:dyDescent="0.3">
      <c r="N5121" s="25"/>
      <c r="O5121" s="25"/>
      <c r="P5121" s="25"/>
      <c r="Q5121" s="25"/>
      <c r="R5121" s="25"/>
      <c r="S5121" s="25"/>
      <c r="Z5121" s="25"/>
      <c r="AA5121" s="25"/>
      <c r="AB5121" s="25"/>
      <c r="AC5121" s="25"/>
      <c r="AD5121" s="25"/>
      <c r="AF5121" s="25"/>
      <c r="AG5121" s="25"/>
    </row>
    <row r="5122" spans="14:33" x14ac:dyDescent="0.3">
      <c r="N5122" s="25"/>
      <c r="O5122" s="25"/>
      <c r="P5122" s="25"/>
      <c r="Q5122" s="25"/>
      <c r="R5122" s="25"/>
      <c r="S5122" s="25"/>
      <c r="Z5122" s="25"/>
      <c r="AA5122" s="25"/>
      <c r="AB5122" s="25"/>
      <c r="AC5122" s="25"/>
      <c r="AD5122" s="25"/>
      <c r="AF5122" s="25"/>
      <c r="AG5122" s="25"/>
    </row>
    <row r="5123" spans="14:33" x14ac:dyDescent="0.3">
      <c r="N5123" s="25"/>
      <c r="O5123" s="25"/>
      <c r="P5123" s="25"/>
      <c r="Q5123" s="25"/>
      <c r="R5123" s="25"/>
      <c r="S5123" s="25"/>
      <c r="Z5123" s="25"/>
      <c r="AA5123" s="25"/>
      <c r="AB5123" s="25"/>
      <c r="AC5123" s="25"/>
      <c r="AD5123" s="25"/>
      <c r="AF5123" s="25"/>
      <c r="AG5123" s="25"/>
    </row>
    <row r="5124" spans="14:33" x14ac:dyDescent="0.3">
      <c r="N5124" s="25"/>
      <c r="O5124" s="25"/>
      <c r="P5124" s="25"/>
      <c r="Q5124" s="25"/>
      <c r="R5124" s="25"/>
      <c r="S5124" s="25"/>
      <c r="Z5124" s="25"/>
      <c r="AA5124" s="25"/>
      <c r="AB5124" s="25"/>
      <c r="AC5124" s="25"/>
      <c r="AD5124" s="25"/>
      <c r="AF5124" s="25"/>
      <c r="AG5124" s="25"/>
    </row>
    <row r="5125" spans="14:33" x14ac:dyDescent="0.3">
      <c r="N5125" s="25"/>
      <c r="O5125" s="25"/>
      <c r="P5125" s="25"/>
      <c r="Q5125" s="25"/>
      <c r="R5125" s="25"/>
      <c r="S5125" s="25"/>
      <c r="Z5125" s="25"/>
      <c r="AA5125" s="25"/>
      <c r="AB5125" s="25"/>
      <c r="AC5125" s="25"/>
      <c r="AD5125" s="25"/>
      <c r="AF5125" s="25"/>
      <c r="AG5125" s="25"/>
    </row>
    <row r="5126" spans="14:33" x14ac:dyDescent="0.3">
      <c r="N5126" s="25"/>
      <c r="O5126" s="25"/>
      <c r="P5126" s="25"/>
      <c r="Q5126" s="25"/>
      <c r="R5126" s="25"/>
      <c r="S5126" s="25"/>
      <c r="Z5126" s="25"/>
      <c r="AA5126" s="25"/>
      <c r="AB5126" s="25"/>
      <c r="AC5126" s="25"/>
      <c r="AD5126" s="25"/>
      <c r="AF5126" s="25"/>
      <c r="AG5126" s="25"/>
    </row>
    <row r="5127" spans="14:33" x14ac:dyDescent="0.3">
      <c r="N5127" s="25"/>
      <c r="O5127" s="25"/>
      <c r="P5127" s="25"/>
      <c r="Q5127" s="25"/>
      <c r="R5127" s="25"/>
      <c r="S5127" s="25"/>
      <c r="Z5127" s="25"/>
      <c r="AA5127" s="25"/>
      <c r="AB5127" s="25"/>
      <c r="AC5127" s="25"/>
      <c r="AD5127" s="25"/>
      <c r="AF5127" s="25"/>
      <c r="AG5127" s="25"/>
    </row>
    <row r="5128" spans="14:33" x14ac:dyDescent="0.3">
      <c r="N5128" s="25"/>
      <c r="O5128" s="25"/>
      <c r="P5128" s="25"/>
      <c r="Q5128" s="25"/>
      <c r="R5128" s="25"/>
      <c r="S5128" s="25"/>
      <c r="Z5128" s="25"/>
      <c r="AA5128" s="25"/>
      <c r="AB5128" s="25"/>
      <c r="AC5128" s="25"/>
      <c r="AD5128" s="25"/>
      <c r="AF5128" s="25"/>
      <c r="AG5128" s="25"/>
    </row>
    <row r="5129" spans="14:33" x14ac:dyDescent="0.3">
      <c r="N5129" s="25"/>
      <c r="O5129" s="25"/>
      <c r="P5129" s="25"/>
      <c r="Q5129" s="25"/>
      <c r="R5129" s="25"/>
      <c r="S5129" s="25"/>
      <c r="Z5129" s="25"/>
      <c r="AA5129" s="25"/>
      <c r="AB5129" s="25"/>
      <c r="AC5129" s="25"/>
      <c r="AD5129" s="25"/>
      <c r="AF5129" s="25"/>
      <c r="AG5129" s="25"/>
    </row>
    <row r="5130" spans="14:33" x14ac:dyDescent="0.3">
      <c r="N5130" s="25"/>
      <c r="O5130" s="25"/>
      <c r="P5130" s="25"/>
      <c r="Q5130" s="25"/>
      <c r="R5130" s="25"/>
      <c r="S5130" s="25"/>
      <c r="Z5130" s="25"/>
      <c r="AA5130" s="25"/>
      <c r="AB5130" s="25"/>
      <c r="AC5130" s="25"/>
      <c r="AD5130" s="25"/>
      <c r="AF5130" s="25"/>
      <c r="AG5130" s="25"/>
    </row>
    <row r="5131" spans="14:33" x14ac:dyDescent="0.3">
      <c r="N5131" s="25"/>
      <c r="O5131" s="25"/>
      <c r="P5131" s="25"/>
      <c r="Q5131" s="25"/>
      <c r="R5131" s="25"/>
      <c r="S5131" s="25"/>
      <c r="Z5131" s="25"/>
      <c r="AA5131" s="25"/>
      <c r="AB5131" s="25"/>
      <c r="AC5131" s="25"/>
      <c r="AD5131" s="25"/>
      <c r="AF5131" s="25"/>
      <c r="AG5131" s="25"/>
    </row>
    <row r="5132" spans="14:33" x14ac:dyDescent="0.3">
      <c r="N5132" s="25"/>
      <c r="O5132" s="25"/>
      <c r="P5132" s="25"/>
      <c r="Q5132" s="25"/>
      <c r="R5132" s="25"/>
      <c r="S5132" s="25"/>
      <c r="Z5132" s="25"/>
      <c r="AA5132" s="25"/>
      <c r="AB5132" s="25"/>
      <c r="AC5132" s="25"/>
      <c r="AD5132" s="25"/>
      <c r="AF5132" s="25"/>
      <c r="AG5132" s="25"/>
    </row>
    <row r="5133" spans="14:33" x14ac:dyDescent="0.3">
      <c r="N5133" s="25"/>
      <c r="O5133" s="25"/>
      <c r="P5133" s="25"/>
      <c r="Q5133" s="25"/>
      <c r="R5133" s="25"/>
      <c r="S5133" s="25"/>
      <c r="Z5133" s="25"/>
      <c r="AA5133" s="25"/>
      <c r="AB5133" s="25"/>
      <c r="AC5133" s="25"/>
      <c r="AD5133" s="25"/>
      <c r="AF5133" s="25"/>
      <c r="AG5133" s="25"/>
    </row>
    <row r="5134" spans="14:33" x14ac:dyDescent="0.3">
      <c r="N5134" s="25"/>
      <c r="O5134" s="25"/>
      <c r="P5134" s="25"/>
      <c r="Q5134" s="25"/>
      <c r="R5134" s="25"/>
      <c r="S5134" s="25"/>
      <c r="Z5134" s="25"/>
      <c r="AA5134" s="25"/>
      <c r="AB5134" s="25"/>
      <c r="AC5134" s="25"/>
      <c r="AD5134" s="25"/>
      <c r="AF5134" s="25"/>
      <c r="AG5134" s="25"/>
    </row>
    <row r="5135" spans="14:33" x14ac:dyDescent="0.3">
      <c r="N5135" s="25"/>
      <c r="O5135" s="25"/>
      <c r="P5135" s="25"/>
      <c r="Q5135" s="25"/>
      <c r="R5135" s="25"/>
      <c r="S5135" s="25"/>
      <c r="Z5135" s="25"/>
      <c r="AA5135" s="25"/>
      <c r="AB5135" s="25"/>
      <c r="AC5135" s="25"/>
      <c r="AD5135" s="25"/>
      <c r="AF5135" s="25"/>
      <c r="AG5135" s="25"/>
    </row>
    <row r="5136" spans="14:33" x14ac:dyDescent="0.3">
      <c r="N5136" s="25"/>
      <c r="O5136" s="25"/>
      <c r="P5136" s="25"/>
      <c r="Q5136" s="25"/>
      <c r="R5136" s="25"/>
      <c r="S5136" s="25"/>
      <c r="Z5136" s="25"/>
      <c r="AA5136" s="25"/>
      <c r="AB5136" s="25"/>
      <c r="AC5136" s="25"/>
      <c r="AD5136" s="25"/>
      <c r="AF5136" s="25"/>
      <c r="AG5136" s="25"/>
    </row>
    <row r="5137" spans="14:33" x14ac:dyDescent="0.3">
      <c r="N5137" s="25"/>
      <c r="O5137" s="25"/>
      <c r="P5137" s="25"/>
      <c r="Q5137" s="25"/>
      <c r="R5137" s="25"/>
      <c r="S5137" s="25"/>
      <c r="Z5137" s="25"/>
      <c r="AA5137" s="25"/>
      <c r="AB5137" s="25"/>
      <c r="AC5137" s="25"/>
      <c r="AD5137" s="25"/>
      <c r="AF5137" s="25"/>
      <c r="AG5137" s="25"/>
    </row>
    <row r="5138" spans="14:33" x14ac:dyDescent="0.3">
      <c r="N5138" s="25"/>
      <c r="O5138" s="25"/>
      <c r="P5138" s="25"/>
      <c r="Q5138" s="25"/>
      <c r="R5138" s="25"/>
      <c r="S5138" s="25"/>
      <c r="Z5138" s="25"/>
      <c r="AA5138" s="25"/>
      <c r="AB5138" s="25"/>
      <c r="AC5138" s="25"/>
      <c r="AD5138" s="25"/>
      <c r="AF5138" s="25"/>
      <c r="AG5138" s="25"/>
    </row>
    <row r="5139" spans="14:33" x14ac:dyDescent="0.3">
      <c r="N5139" s="25"/>
      <c r="O5139" s="25"/>
      <c r="P5139" s="25"/>
      <c r="Q5139" s="25"/>
      <c r="R5139" s="25"/>
      <c r="S5139" s="25"/>
      <c r="Z5139" s="25"/>
      <c r="AA5139" s="25"/>
      <c r="AB5139" s="25"/>
      <c r="AC5139" s="25"/>
      <c r="AD5139" s="25"/>
      <c r="AF5139" s="25"/>
      <c r="AG5139" s="25"/>
    </row>
    <row r="5140" spans="14:33" x14ac:dyDescent="0.3">
      <c r="N5140" s="25"/>
      <c r="O5140" s="25"/>
      <c r="P5140" s="25"/>
      <c r="Q5140" s="25"/>
      <c r="R5140" s="25"/>
      <c r="S5140" s="25"/>
      <c r="Z5140" s="25"/>
      <c r="AA5140" s="25"/>
      <c r="AB5140" s="25"/>
      <c r="AC5140" s="25"/>
      <c r="AD5140" s="25"/>
      <c r="AF5140" s="25"/>
      <c r="AG5140" s="25"/>
    </row>
    <row r="5141" spans="14:33" x14ac:dyDescent="0.3">
      <c r="N5141" s="25"/>
      <c r="O5141" s="25"/>
      <c r="P5141" s="25"/>
      <c r="Q5141" s="25"/>
      <c r="R5141" s="25"/>
      <c r="S5141" s="25"/>
      <c r="Z5141" s="25"/>
      <c r="AA5141" s="25"/>
      <c r="AB5141" s="25"/>
      <c r="AC5141" s="25"/>
      <c r="AD5141" s="25"/>
      <c r="AF5141" s="25"/>
      <c r="AG5141" s="25"/>
    </row>
    <row r="5142" spans="14:33" x14ac:dyDescent="0.3">
      <c r="N5142" s="25"/>
      <c r="O5142" s="25"/>
      <c r="P5142" s="25"/>
      <c r="Q5142" s="25"/>
      <c r="R5142" s="25"/>
      <c r="S5142" s="25"/>
      <c r="Z5142" s="25"/>
      <c r="AA5142" s="25"/>
      <c r="AB5142" s="25"/>
      <c r="AC5142" s="25"/>
      <c r="AD5142" s="25"/>
      <c r="AF5142" s="25"/>
      <c r="AG5142" s="25"/>
    </row>
    <row r="5143" spans="14:33" x14ac:dyDescent="0.3">
      <c r="N5143" s="25"/>
      <c r="O5143" s="25"/>
      <c r="P5143" s="25"/>
      <c r="Q5143" s="25"/>
      <c r="R5143" s="25"/>
      <c r="S5143" s="25"/>
      <c r="Z5143" s="25"/>
      <c r="AA5143" s="25"/>
      <c r="AB5143" s="25"/>
      <c r="AC5143" s="25"/>
      <c r="AD5143" s="25"/>
      <c r="AF5143" s="25"/>
      <c r="AG5143" s="25"/>
    </row>
    <row r="5144" spans="14:33" x14ac:dyDescent="0.3">
      <c r="N5144" s="25"/>
      <c r="O5144" s="25"/>
      <c r="P5144" s="25"/>
      <c r="Q5144" s="25"/>
      <c r="R5144" s="25"/>
      <c r="S5144" s="25"/>
      <c r="Z5144" s="25"/>
      <c r="AA5144" s="25"/>
      <c r="AB5144" s="25"/>
      <c r="AC5144" s="25"/>
      <c r="AD5144" s="25"/>
      <c r="AF5144" s="25"/>
      <c r="AG5144" s="25"/>
    </row>
    <row r="5145" spans="14:33" x14ac:dyDescent="0.3">
      <c r="N5145" s="25"/>
      <c r="O5145" s="25"/>
      <c r="P5145" s="25"/>
      <c r="Q5145" s="25"/>
      <c r="R5145" s="25"/>
      <c r="S5145" s="25"/>
      <c r="Z5145" s="25"/>
      <c r="AA5145" s="25"/>
      <c r="AB5145" s="25"/>
      <c r="AC5145" s="25"/>
      <c r="AD5145" s="25"/>
      <c r="AF5145" s="25"/>
      <c r="AG5145" s="25"/>
    </row>
    <row r="5146" spans="14:33" x14ac:dyDescent="0.3">
      <c r="N5146" s="25"/>
      <c r="O5146" s="25"/>
      <c r="P5146" s="25"/>
      <c r="Q5146" s="25"/>
      <c r="R5146" s="25"/>
      <c r="S5146" s="25"/>
      <c r="Z5146" s="25"/>
      <c r="AA5146" s="25"/>
      <c r="AB5146" s="25"/>
      <c r="AC5146" s="25"/>
      <c r="AD5146" s="25"/>
      <c r="AF5146" s="25"/>
      <c r="AG5146" s="25"/>
    </row>
    <row r="5147" spans="14:33" x14ac:dyDescent="0.3">
      <c r="N5147" s="25"/>
      <c r="O5147" s="25"/>
      <c r="P5147" s="25"/>
      <c r="Q5147" s="25"/>
      <c r="R5147" s="25"/>
      <c r="S5147" s="25"/>
      <c r="Z5147" s="25"/>
      <c r="AA5147" s="25"/>
      <c r="AB5147" s="25"/>
      <c r="AC5147" s="25"/>
      <c r="AD5147" s="25"/>
      <c r="AF5147" s="25"/>
      <c r="AG5147" s="25"/>
    </row>
    <row r="5148" spans="14:33" x14ac:dyDescent="0.3">
      <c r="N5148" s="25"/>
      <c r="O5148" s="25"/>
      <c r="P5148" s="25"/>
      <c r="Q5148" s="25"/>
      <c r="R5148" s="25"/>
      <c r="S5148" s="25"/>
      <c r="Z5148" s="25"/>
      <c r="AA5148" s="25"/>
      <c r="AB5148" s="25"/>
      <c r="AC5148" s="25"/>
      <c r="AD5148" s="25"/>
      <c r="AF5148" s="25"/>
      <c r="AG5148" s="25"/>
    </row>
    <row r="5149" spans="14:33" x14ac:dyDescent="0.3">
      <c r="N5149" s="25"/>
      <c r="O5149" s="25"/>
      <c r="P5149" s="25"/>
      <c r="Q5149" s="25"/>
      <c r="R5149" s="25"/>
      <c r="S5149" s="25"/>
      <c r="Z5149" s="25"/>
      <c r="AA5149" s="25"/>
      <c r="AB5149" s="25"/>
      <c r="AC5149" s="25"/>
      <c r="AD5149" s="25"/>
      <c r="AF5149" s="25"/>
      <c r="AG5149" s="25"/>
    </row>
    <row r="5150" spans="14:33" x14ac:dyDescent="0.3">
      <c r="N5150" s="25"/>
      <c r="O5150" s="25"/>
      <c r="P5150" s="25"/>
      <c r="Q5150" s="25"/>
      <c r="R5150" s="25"/>
      <c r="S5150" s="25"/>
      <c r="Z5150" s="25"/>
      <c r="AA5150" s="25"/>
      <c r="AB5150" s="25"/>
      <c r="AC5150" s="25"/>
      <c r="AD5150" s="25"/>
      <c r="AF5150" s="25"/>
      <c r="AG5150" s="25"/>
    </row>
    <row r="5151" spans="14:33" x14ac:dyDescent="0.3">
      <c r="N5151" s="25"/>
      <c r="O5151" s="25"/>
      <c r="P5151" s="25"/>
      <c r="Q5151" s="25"/>
      <c r="R5151" s="25"/>
      <c r="S5151" s="25"/>
      <c r="Z5151" s="25"/>
      <c r="AA5151" s="25"/>
      <c r="AB5151" s="25"/>
      <c r="AC5151" s="25"/>
      <c r="AD5151" s="25"/>
      <c r="AF5151" s="25"/>
      <c r="AG5151" s="25"/>
    </row>
    <row r="5152" spans="14:33" x14ac:dyDescent="0.3">
      <c r="N5152" s="25"/>
      <c r="O5152" s="25"/>
      <c r="P5152" s="25"/>
      <c r="Q5152" s="25"/>
      <c r="R5152" s="25"/>
      <c r="S5152" s="25"/>
      <c r="Z5152" s="25"/>
      <c r="AA5152" s="25"/>
      <c r="AB5152" s="25"/>
      <c r="AC5152" s="25"/>
      <c r="AD5152" s="25"/>
      <c r="AF5152" s="25"/>
      <c r="AG5152" s="25"/>
    </row>
    <row r="5153" spans="14:33" x14ac:dyDescent="0.3">
      <c r="N5153" s="25"/>
      <c r="O5153" s="25"/>
      <c r="P5153" s="25"/>
      <c r="Q5153" s="25"/>
      <c r="R5153" s="25"/>
      <c r="S5153" s="25"/>
      <c r="Z5153" s="25"/>
      <c r="AA5153" s="25"/>
      <c r="AB5153" s="25"/>
      <c r="AC5153" s="25"/>
      <c r="AD5153" s="25"/>
      <c r="AF5153" s="25"/>
      <c r="AG5153" s="25"/>
    </row>
    <row r="5154" spans="14:33" x14ac:dyDescent="0.3">
      <c r="N5154" s="25"/>
      <c r="O5154" s="25"/>
      <c r="P5154" s="25"/>
      <c r="Q5154" s="25"/>
      <c r="R5154" s="25"/>
      <c r="S5154" s="25"/>
      <c r="Z5154" s="25"/>
      <c r="AA5154" s="25"/>
      <c r="AB5154" s="25"/>
      <c r="AC5154" s="25"/>
      <c r="AD5154" s="25"/>
      <c r="AF5154" s="25"/>
      <c r="AG5154" s="25"/>
    </row>
    <row r="5155" spans="14:33" x14ac:dyDescent="0.3">
      <c r="N5155" s="25"/>
      <c r="O5155" s="25"/>
      <c r="P5155" s="25"/>
      <c r="Q5155" s="25"/>
      <c r="R5155" s="25"/>
      <c r="S5155" s="25"/>
      <c r="Z5155" s="25"/>
      <c r="AA5155" s="25"/>
      <c r="AB5155" s="25"/>
      <c r="AC5155" s="25"/>
      <c r="AD5155" s="25"/>
      <c r="AF5155" s="25"/>
      <c r="AG5155" s="25"/>
    </row>
    <row r="5156" spans="14:33" x14ac:dyDescent="0.3">
      <c r="N5156" s="25"/>
      <c r="O5156" s="25"/>
      <c r="P5156" s="25"/>
      <c r="Q5156" s="25"/>
      <c r="R5156" s="25"/>
      <c r="S5156" s="25"/>
      <c r="Z5156" s="25"/>
      <c r="AA5156" s="25"/>
      <c r="AB5156" s="25"/>
      <c r="AC5156" s="25"/>
      <c r="AD5156" s="25"/>
      <c r="AF5156" s="25"/>
      <c r="AG5156" s="25"/>
    </row>
    <row r="5157" spans="14:33" x14ac:dyDescent="0.3">
      <c r="N5157" s="25"/>
      <c r="O5157" s="25"/>
      <c r="P5157" s="25"/>
      <c r="Q5157" s="25"/>
      <c r="R5157" s="25"/>
      <c r="S5157" s="25"/>
      <c r="Z5157" s="25"/>
      <c r="AA5157" s="25"/>
      <c r="AB5157" s="25"/>
      <c r="AC5157" s="25"/>
      <c r="AD5157" s="25"/>
      <c r="AF5157" s="25"/>
      <c r="AG5157" s="25"/>
    </row>
    <row r="5158" spans="14:33" x14ac:dyDescent="0.3">
      <c r="N5158" s="25"/>
      <c r="O5158" s="25"/>
      <c r="P5158" s="25"/>
      <c r="Q5158" s="25"/>
      <c r="R5158" s="25"/>
      <c r="S5158" s="25"/>
      <c r="Z5158" s="25"/>
      <c r="AA5158" s="25"/>
      <c r="AB5158" s="25"/>
      <c r="AC5158" s="25"/>
      <c r="AD5158" s="25"/>
      <c r="AF5158" s="25"/>
      <c r="AG5158" s="25"/>
    </row>
    <row r="5159" spans="14:33" x14ac:dyDescent="0.3">
      <c r="N5159" s="25"/>
      <c r="O5159" s="25"/>
      <c r="P5159" s="25"/>
      <c r="Q5159" s="25"/>
      <c r="R5159" s="25"/>
      <c r="S5159" s="25"/>
      <c r="Z5159" s="25"/>
      <c r="AA5159" s="25"/>
      <c r="AB5159" s="25"/>
      <c r="AC5159" s="25"/>
      <c r="AD5159" s="25"/>
      <c r="AF5159" s="25"/>
      <c r="AG5159" s="25"/>
    </row>
    <row r="5160" spans="14:33" x14ac:dyDescent="0.3">
      <c r="N5160" s="25"/>
      <c r="O5160" s="25"/>
      <c r="P5160" s="25"/>
      <c r="Q5160" s="25"/>
      <c r="R5160" s="25"/>
      <c r="S5160" s="25"/>
      <c r="Z5160" s="25"/>
      <c r="AA5160" s="25"/>
      <c r="AB5160" s="25"/>
      <c r="AC5160" s="25"/>
      <c r="AD5160" s="25"/>
      <c r="AF5160" s="25"/>
      <c r="AG5160" s="25"/>
    </row>
    <row r="5161" spans="14:33" x14ac:dyDescent="0.3">
      <c r="N5161" s="25"/>
      <c r="O5161" s="25"/>
      <c r="P5161" s="25"/>
      <c r="Q5161" s="25"/>
      <c r="R5161" s="25"/>
      <c r="S5161" s="25"/>
      <c r="Z5161" s="25"/>
      <c r="AA5161" s="25"/>
      <c r="AB5161" s="25"/>
      <c r="AC5161" s="25"/>
      <c r="AD5161" s="25"/>
      <c r="AF5161" s="25"/>
      <c r="AG5161" s="25"/>
    </row>
    <row r="5162" spans="14:33" x14ac:dyDescent="0.3">
      <c r="N5162" s="25"/>
      <c r="O5162" s="25"/>
      <c r="P5162" s="25"/>
      <c r="Q5162" s="25"/>
      <c r="R5162" s="25"/>
      <c r="S5162" s="25"/>
      <c r="Z5162" s="25"/>
      <c r="AA5162" s="25"/>
      <c r="AB5162" s="25"/>
      <c r="AC5162" s="25"/>
      <c r="AD5162" s="25"/>
      <c r="AF5162" s="25"/>
      <c r="AG5162" s="25"/>
    </row>
    <row r="5163" spans="14:33" x14ac:dyDescent="0.3">
      <c r="N5163" s="25"/>
      <c r="O5163" s="25"/>
      <c r="P5163" s="25"/>
      <c r="Q5163" s="25"/>
      <c r="R5163" s="25"/>
      <c r="S5163" s="25"/>
      <c r="Z5163" s="25"/>
      <c r="AA5163" s="25"/>
      <c r="AB5163" s="25"/>
      <c r="AC5163" s="25"/>
      <c r="AD5163" s="25"/>
      <c r="AF5163" s="25"/>
      <c r="AG5163" s="25"/>
    </row>
    <row r="5164" spans="14:33" x14ac:dyDescent="0.3">
      <c r="N5164" s="25"/>
      <c r="O5164" s="25"/>
      <c r="P5164" s="25"/>
      <c r="Q5164" s="25"/>
      <c r="R5164" s="25"/>
      <c r="S5164" s="25"/>
      <c r="Z5164" s="25"/>
      <c r="AA5164" s="25"/>
      <c r="AB5164" s="25"/>
      <c r="AC5164" s="25"/>
      <c r="AD5164" s="25"/>
      <c r="AF5164" s="25"/>
      <c r="AG5164" s="25"/>
    </row>
    <row r="5165" spans="14:33" x14ac:dyDescent="0.3">
      <c r="N5165" s="25"/>
      <c r="O5165" s="25"/>
      <c r="P5165" s="25"/>
      <c r="Q5165" s="25"/>
      <c r="R5165" s="25"/>
      <c r="S5165" s="25"/>
      <c r="Z5165" s="25"/>
      <c r="AA5165" s="25"/>
      <c r="AB5165" s="25"/>
      <c r="AC5165" s="25"/>
      <c r="AD5165" s="25"/>
      <c r="AF5165" s="25"/>
      <c r="AG5165" s="25"/>
    </row>
    <row r="5166" spans="14:33" x14ac:dyDescent="0.3">
      <c r="N5166" s="25"/>
      <c r="O5166" s="25"/>
      <c r="P5166" s="25"/>
      <c r="Q5166" s="25"/>
      <c r="R5166" s="25"/>
      <c r="S5166" s="25"/>
      <c r="Z5166" s="25"/>
      <c r="AA5166" s="25"/>
      <c r="AB5166" s="25"/>
      <c r="AC5166" s="25"/>
      <c r="AD5166" s="25"/>
      <c r="AF5166" s="25"/>
      <c r="AG5166" s="25"/>
    </row>
    <row r="5167" spans="14:33" x14ac:dyDescent="0.3">
      <c r="N5167" s="25"/>
      <c r="O5167" s="25"/>
      <c r="P5167" s="25"/>
      <c r="Q5167" s="25"/>
      <c r="R5167" s="25"/>
      <c r="S5167" s="25"/>
      <c r="Z5167" s="25"/>
      <c r="AA5167" s="25"/>
      <c r="AB5167" s="25"/>
      <c r="AC5167" s="25"/>
      <c r="AD5167" s="25"/>
      <c r="AF5167" s="25"/>
      <c r="AG5167" s="25"/>
    </row>
    <row r="5168" spans="14:33" x14ac:dyDescent="0.3">
      <c r="N5168" s="25"/>
      <c r="O5168" s="25"/>
      <c r="P5168" s="25"/>
      <c r="Q5168" s="25"/>
      <c r="R5168" s="25"/>
      <c r="S5168" s="25"/>
      <c r="Z5168" s="25"/>
      <c r="AA5168" s="25"/>
      <c r="AB5168" s="25"/>
      <c r="AC5168" s="25"/>
      <c r="AD5168" s="25"/>
      <c r="AF5168" s="25"/>
      <c r="AG5168" s="25"/>
    </row>
    <row r="5169" spans="14:33" x14ac:dyDescent="0.3">
      <c r="N5169" s="25"/>
      <c r="O5169" s="25"/>
      <c r="P5169" s="25"/>
      <c r="Q5169" s="25"/>
      <c r="R5169" s="25"/>
      <c r="S5169" s="25"/>
      <c r="Z5169" s="25"/>
      <c r="AA5169" s="25"/>
      <c r="AB5169" s="25"/>
      <c r="AC5169" s="25"/>
      <c r="AD5169" s="25"/>
      <c r="AF5169" s="25"/>
      <c r="AG5169" s="25"/>
    </row>
    <row r="5170" spans="14:33" x14ac:dyDescent="0.3">
      <c r="N5170" s="25"/>
      <c r="O5170" s="25"/>
      <c r="P5170" s="25"/>
      <c r="Q5170" s="25"/>
      <c r="R5170" s="25"/>
      <c r="S5170" s="25"/>
      <c r="Z5170" s="25"/>
      <c r="AA5170" s="25"/>
      <c r="AB5170" s="25"/>
      <c r="AC5170" s="25"/>
      <c r="AD5170" s="25"/>
      <c r="AF5170" s="25"/>
      <c r="AG5170" s="25"/>
    </row>
    <row r="5171" spans="14:33" x14ac:dyDescent="0.3">
      <c r="N5171" s="25"/>
      <c r="O5171" s="25"/>
      <c r="P5171" s="25"/>
      <c r="Q5171" s="25"/>
      <c r="R5171" s="25"/>
      <c r="S5171" s="25"/>
      <c r="Z5171" s="25"/>
      <c r="AA5171" s="25"/>
      <c r="AB5171" s="25"/>
      <c r="AC5171" s="25"/>
      <c r="AD5171" s="25"/>
      <c r="AF5171" s="25"/>
      <c r="AG5171" s="25"/>
    </row>
    <row r="5172" spans="14:33" x14ac:dyDescent="0.3">
      <c r="N5172" s="25"/>
      <c r="O5172" s="25"/>
      <c r="P5172" s="25"/>
      <c r="Q5172" s="25"/>
      <c r="R5172" s="25"/>
      <c r="S5172" s="25"/>
      <c r="Z5172" s="25"/>
      <c r="AA5172" s="25"/>
      <c r="AB5172" s="25"/>
      <c r="AC5172" s="25"/>
      <c r="AD5172" s="25"/>
      <c r="AF5172" s="25"/>
      <c r="AG5172" s="25"/>
    </row>
    <row r="5173" spans="14:33" x14ac:dyDescent="0.3">
      <c r="N5173" s="25"/>
      <c r="O5173" s="25"/>
      <c r="P5173" s="25"/>
      <c r="Q5173" s="25"/>
      <c r="R5173" s="25"/>
      <c r="S5173" s="25"/>
      <c r="Z5173" s="25"/>
      <c r="AA5173" s="25"/>
      <c r="AB5173" s="25"/>
      <c r="AC5173" s="25"/>
      <c r="AD5173" s="25"/>
      <c r="AF5173" s="25"/>
      <c r="AG5173" s="25"/>
    </row>
    <row r="5174" spans="14:33" x14ac:dyDescent="0.3">
      <c r="N5174" s="25"/>
      <c r="O5174" s="25"/>
      <c r="P5174" s="25"/>
      <c r="Q5174" s="25"/>
      <c r="R5174" s="25"/>
      <c r="S5174" s="25"/>
      <c r="Z5174" s="25"/>
      <c r="AA5174" s="25"/>
      <c r="AB5174" s="25"/>
      <c r="AC5174" s="25"/>
      <c r="AD5174" s="25"/>
      <c r="AF5174" s="25"/>
      <c r="AG5174" s="25"/>
    </row>
    <row r="5175" spans="14:33" x14ac:dyDescent="0.3">
      <c r="N5175" s="25"/>
      <c r="O5175" s="25"/>
      <c r="P5175" s="25"/>
      <c r="Q5175" s="25"/>
      <c r="R5175" s="25"/>
      <c r="S5175" s="25"/>
      <c r="Z5175" s="25"/>
      <c r="AA5175" s="25"/>
      <c r="AB5175" s="25"/>
      <c r="AC5175" s="25"/>
      <c r="AD5175" s="25"/>
    </row>
    <row r="5176" spans="14:33" x14ac:dyDescent="0.3">
      <c r="N5176" s="25"/>
      <c r="O5176" s="25"/>
      <c r="P5176" s="25"/>
      <c r="Q5176" s="25"/>
      <c r="R5176" s="25"/>
      <c r="S5176" s="25"/>
      <c r="Z5176" s="25"/>
      <c r="AA5176" s="25"/>
      <c r="AB5176" s="25"/>
      <c r="AC5176" s="25"/>
      <c r="AD5176" s="25"/>
    </row>
    <row r="5177" spans="14:33" x14ac:dyDescent="0.3">
      <c r="N5177" s="25"/>
      <c r="O5177" s="25"/>
      <c r="P5177" s="25"/>
      <c r="Q5177" s="25"/>
      <c r="R5177" s="25"/>
      <c r="S5177" s="25"/>
      <c r="Z5177" s="25"/>
      <c r="AA5177" s="25"/>
      <c r="AB5177" s="25"/>
      <c r="AC5177" s="25"/>
      <c r="AD5177" s="25"/>
    </row>
    <row r="5178" spans="14:33" x14ac:dyDescent="0.3">
      <c r="N5178" s="25"/>
      <c r="O5178" s="25"/>
      <c r="P5178" s="25"/>
      <c r="Q5178" s="25"/>
      <c r="R5178" s="25"/>
      <c r="S5178" s="25"/>
      <c r="Z5178" s="25"/>
      <c r="AA5178" s="25"/>
      <c r="AB5178" s="25"/>
      <c r="AC5178" s="25"/>
      <c r="AD5178" s="25"/>
    </row>
    <row r="5179" spans="14:33" x14ac:dyDescent="0.3">
      <c r="N5179" s="25"/>
      <c r="O5179" s="25"/>
      <c r="P5179" s="25"/>
      <c r="Q5179" s="25"/>
      <c r="R5179" s="25"/>
      <c r="S5179" s="25"/>
      <c r="Z5179" s="25"/>
      <c r="AA5179" s="25"/>
      <c r="AB5179" s="25"/>
      <c r="AC5179" s="25"/>
      <c r="AD5179" s="25"/>
    </row>
    <row r="5180" spans="14:33" x14ac:dyDescent="0.3">
      <c r="N5180" s="25"/>
      <c r="O5180" s="25"/>
      <c r="P5180" s="25"/>
      <c r="Q5180" s="25"/>
      <c r="R5180" s="25"/>
      <c r="S5180" s="25"/>
      <c r="Z5180" s="25"/>
      <c r="AA5180" s="25"/>
      <c r="AB5180" s="25"/>
      <c r="AC5180" s="25"/>
      <c r="AD5180" s="25"/>
    </row>
    <row r="5181" spans="14:33" x14ac:dyDescent="0.3">
      <c r="N5181" s="25"/>
      <c r="O5181" s="25"/>
      <c r="P5181" s="25"/>
      <c r="Q5181" s="25"/>
      <c r="R5181" s="25"/>
      <c r="S5181" s="25"/>
      <c r="Z5181" s="25"/>
      <c r="AA5181" s="25"/>
      <c r="AB5181" s="25"/>
      <c r="AC5181" s="25"/>
      <c r="AD5181" s="25"/>
    </row>
    <row r="5182" spans="14:33" x14ac:dyDescent="0.3">
      <c r="N5182" s="25"/>
      <c r="O5182" s="25"/>
      <c r="P5182" s="25"/>
      <c r="Q5182" s="25"/>
      <c r="R5182" s="25"/>
      <c r="S5182" s="25"/>
      <c r="Z5182" s="25"/>
      <c r="AA5182" s="25"/>
      <c r="AB5182" s="25"/>
      <c r="AC5182" s="25"/>
      <c r="AD5182" s="25"/>
    </row>
    <row r="5183" spans="14:33" x14ac:dyDescent="0.3">
      <c r="N5183" s="25"/>
      <c r="O5183" s="25"/>
      <c r="P5183" s="25"/>
      <c r="Q5183" s="25"/>
      <c r="R5183" s="25"/>
      <c r="S5183" s="25"/>
      <c r="Z5183" s="25"/>
      <c r="AA5183" s="25"/>
      <c r="AB5183" s="25"/>
      <c r="AC5183" s="25"/>
      <c r="AD5183" s="25"/>
    </row>
    <row r="5184" spans="14:33" x14ac:dyDescent="0.3">
      <c r="N5184" s="25"/>
      <c r="O5184" s="25"/>
      <c r="P5184" s="25"/>
      <c r="Q5184" s="25"/>
      <c r="R5184" s="25"/>
      <c r="S5184" s="25"/>
      <c r="Z5184" s="25"/>
      <c r="AA5184" s="25"/>
      <c r="AB5184" s="25"/>
      <c r="AC5184" s="25"/>
      <c r="AD5184" s="25"/>
    </row>
    <row r="5185" spans="14:30" x14ac:dyDescent="0.3">
      <c r="N5185" s="25"/>
      <c r="O5185" s="25"/>
      <c r="P5185" s="25"/>
      <c r="Q5185" s="25"/>
      <c r="R5185" s="25"/>
      <c r="S5185" s="25"/>
      <c r="Z5185" s="25"/>
      <c r="AA5185" s="25"/>
      <c r="AB5185" s="25"/>
      <c r="AC5185" s="25"/>
      <c r="AD5185" s="25"/>
    </row>
    <row r="5186" spans="14:30" x14ac:dyDescent="0.3">
      <c r="N5186" s="25"/>
      <c r="O5186" s="25"/>
      <c r="P5186" s="25"/>
      <c r="Q5186" s="25"/>
      <c r="R5186" s="25"/>
      <c r="S5186" s="25"/>
      <c r="Z5186" s="25"/>
      <c r="AA5186" s="25"/>
      <c r="AB5186" s="25"/>
      <c r="AC5186" s="25"/>
      <c r="AD5186" s="25"/>
    </row>
    <row r="5187" spans="14:30" x14ac:dyDescent="0.3">
      <c r="N5187" s="25"/>
      <c r="O5187" s="25"/>
      <c r="P5187" s="25"/>
      <c r="Q5187" s="25"/>
      <c r="R5187" s="25"/>
      <c r="S5187" s="25"/>
      <c r="Z5187" s="25"/>
      <c r="AA5187" s="25"/>
      <c r="AB5187" s="25"/>
      <c r="AC5187" s="25"/>
      <c r="AD5187" s="25"/>
    </row>
    <row r="5188" spans="14:30" x14ac:dyDescent="0.3">
      <c r="N5188" s="25"/>
      <c r="O5188" s="25"/>
      <c r="P5188" s="25"/>
      <c r="Q5188" s="25"/>
      <c r="R5188" s="25"/>
      <c r="S5188" s="25"/>
      <c r="Z5188" s="25"/>
      <c r="AA5188" s="25"/>
      <c r="AB5188" s="25"/>
      <c r="AC5188" s="25"/>
      <c r="AD5188" s="25"/>
    </row>
    <row r="5189" spans="14:30" x14ac:dyDescent="0.3">
      <c r="N5189" s="25"/>
      <c r="O5189" s="25"/>
      <c r="P5189" s="25"/>
      <c r="Q5189" s="25"/>
      <c r="R5189" s="25"/>
      <c r="S5189" s="25"/>
      <c r="Z5189" s="25"/>
      <c r="AA5189" s="25"/>
      <c r="AB5189" s="25"/>
      <c r="AC5189" s="25"/>
      <c r="AD5189" s="25"/>
    </row>
    <row r="5190" spans="14:30" x14ac:dyDescent="0.3">
      <c r="N5190" s="25"/>
      <c r="O5190" s="25"/>
      <c r="P5190" s="25"/>
      <c r="Q5190" s="25"/>
      <c r="R5190" s="25"/>
      <c r="S5190" s="25"/>
      <c r="Z5190" s="25"/>
      <c r="AA5190" s="25"/>
      <c r="AB5190" s="25"/>
      <c r="AC5190" s="25"/>
      <c r="AD5190" s="25"/>
    </row>
    <row r="5191" spans="14:30" x14ac:dyDescent="0.3">
      <c r="N5191" s="25"/>
      <c r="O5191" s="25"/>
      <c r="P5191" s="25"/>
      <c r="Q5191" s="25"/>
      <c r="R5191" s="25"/>
      <c r="S5191" s="25"/>
      <c r="Z5191" s="25"/>
      <c r="AA5191" s="25"/>
      <c r="AB5191" s="25"/>
      <c r="AC5191" s="25"/>
      <c r="AD5191" s="25"/>
    </row>
    <row r="5192" spans="14:30" x14ac:dyDescent="0.3">
      <c r="N5192" s="25"/>
      <c r="O5192" s="25"/>
      <c r="P5192" s="25"/>
      <c r="Q5192" s="25"/>
      <c r="R5192" s="25"/>
      <c r="S5192" s="25"/>
      <c r="Z5192" s="25"/>
      <c r="AA5192" s="25"/>
      <c r="AB5192" s="25"/>
      <c r="AC5192" s="25"/>
      <c r="AD5192" s="25"/>
    </row>
    <row r="5193" spans="14:30" x14ac:dyDescent="0.3">
      <c r="N5193" s="25"/>
      <c r="O5193" s="25"/>
      <c r="P5193" s="25"/>
      <c r="Q5193" s="25"/>
      <c r="R5193" s="25"/>
      <c r="S5193" s="25"/>
      <c r="Z5193" s="25"/>
      <c r="AA5193" s="25"/>
      <c r="AB5193" s="25"/>
      <c r="AC5193" s="25"/>
      <c r="AD5193" s="25"/>
    </row>
    <row r="5194" spans="14:30" x14ac:dyDescent="0.3">
      <c r="N5194" s="25"/>
      <c r="O5194" s="25"/>
      <c r="P5194" s="25"/>
      <c r="Q5194" s="25"/>
      <c r="R5194" s="25"/>
      <c r="S5194" s="25"/>
      <c r="Z5194" s="25"/>
      <c r="AA5194" s="25"/>
      <c r="AB5194" s="25"/>
      <c r="AC5194" s="25"/>
      <c r="AD5194" s="25"/>
    </row>
    <row r="5195" spans="14:30" x14ac:dyDescent="0.3">
      <c r="N5195" s="25"/>
      <c r="O5195" s="25"/>
      <c r="P5195" s="25"/>
      <c r="Q5195" s="25"/>
      <c r="R5195" s="25"/>
      <c r="S5195" s="25"/>
      <c r="Z5195" s="25"/>
      <c r="AA5195" s="25"/>
      <c r="AB5195" s="25"/>
      <c r="AC5195" s="25"/>
      <c r="AD5195" s="25"/>
    </row>
    <row r="5196" spans="14:30" x14ac:dyDescent="0.3">
      <c r="N5196" s="25"/>
      <c r="O5196" s="25"/>
      <c r="P5196" s="25"/>
      <c r="Q5196" s="25"/>
      <c r="R5196" s="25"/>
      <c r="S5196" s="25"/>
      <c r="Z5196" s="25"/>
      <c r="AA5196" s="25"/>
      <c r="AB5196" s="25"/>
      <c r="AC5196" s="25"/>
      <c r="AD5196" s="25"/>
    </row>
    <row r="5197" spans="14:30" x14ac:dyDescent="0.3">
      <c r="N5197" s="25"/>
      <c r="O5197" s="25"/>
      <c r="P5197" s="25"/>
      <c r="Q5197" s="25"/>
      <c r="R5197" s="25"/>
      <c r="S5197" s="25"/>
      <c r="Z5197" s="25"/>
      <c r="AA5197" s="25"/>
      <c r="AB5197" s="25"/>
      <c r="AC5197" s="25"/>
      <c r="AD5197" s="25"/>
    </row>
    <row r="5198" spans="14:30" x14ac:dyDescent="0.3">
      <c r="N5198" s="25"/>
      <c r="O5198" s="25"/>
      <c r="P5198" s="25"/>
      <c r="Q5198" s="25"/>
      <c r="R5198" s="25"/>
      <c r="S5198" s="25"/>
      <c r="Z5198" s="25"/>
      <c r="AA5198" s="25"/>
      <c r="AB5198" s="25"/>
      <c r="AC5198" s="25"/>
      <c r="AD5198" s="25"/>
    </row>
    <row r="5199" spans="14:30" x14ac:dyDescent="0.3">
      <c r="N5199" s="25"/>
      <c r="O5199" s="25"/>
      <c r="P5199" s="25"/>
      <c r="Q5199" s="25"/>
      <c r="R5199" s="25"/>
      <c r="S5199" s="25"/>
      <c r="Z5199" s="25"/>
      <c r="AA5199" s="25"/>
      <c r="AB5199" s="25"/>
      <c r="AC5199" s="25"/>
      <c r="AD5199" s="25"/>
    </row>
    <row r="5200" spans="14:30" x14ac:dyDescent="0.3">
      <c r="N5200" s="25"/>
      <c r="O5200" s="25"/>
      <c r="P5200" s="25"/>
      <c r="Q5200" s="25"/>
      <c r="R5200" s="25"/>
      <c r="S5200" s="25"/>
      <c r="Z5200" s="25"/>
      <c r="AA5200" s="25"/>
      <c r="AB5200" s="25"/>
      <c r="AC5200" s="25"/>
      <c r="AD5200" s="25"/>
    </row>
    <row r="5201" spans="14:30" x14ac:dyDescent="0.3">
      <c r="N5201" s="25"/>
      <c r="O5201" s="25"/>
      <c r="P5201" s="25"/>
      <c r="Q5201" s="25"/>
      <c r="R5201" s="25"/>
      <c r="S5201" s="25"/>
      <c r="Z5201" s="25"/>
      <c r="AA5201" s="25"/>
      <c r="AB5201" s="25"/>
      <c r="AC5201" s="25"/>
      <c r="AD5201" s="25"/>
    </row>
    <row r="5202" spans="14:30" x14ac:dyDescent="0.3">
      <c r="N5202" s="25"/>
      <c r="O5202" s="25"/>
      <c r="P5202" s="25"/>
      <c r="Q5202" s="25"/>
      <c r="R5202" s="25"/>
      <c r="S5202" s="25"/>
      <c r="Z5202" s="25"/>
      <c r="AA5202" s="25"/>
      <c r="AB5202" s="25"/>
      <c r="AC5202" s="25"/>
      <c r="AD5202" s="25"/>
    </row>
    <row r="5203" spans="14:30" x14ac:dyDescent="0.3">
      <c r="N5203" s="25"/>
      <c r="O5203" s="25"/>
      <c r="P5203" s="25"/>
      <c r="Q5203" s="25"/>
      <c r="R5203" s="25"/>
      <c r="S5203" s="25"/>
      <c r="Z5203" s="25"/>
      <c r="AA5203" s="25"/>
      <c r="AB5203" s="25"/>
      <c r="AC5203" s="25"/>
      <c r="AD5203" s="25"/>
    </row>
    <row r="5204" spans="14:30" x14ac:dyDescent="0.3">
      <c r="N5204" s="25"/>
      <c r="O5204" s="25"/>
      <c r="P5204" s="25"/>
      <c r="Q5204" s="25"/>
      <c r="R5204" s="25"/>
      <c r="S5204" s="25"/>
      <c r="Z5204" s="25"/>
      <c r="AA5204" s="25"/>
      <c r="AB5204" s="25"/>
      <c r="AC5204" s="25"/>
      <c r="AD5204" s="25"/>
    </row>
    <row r="5205" spans="14:30" x14ac:dyDescent="0.3">
      <c r="N5205" s="25"/>
      <c r="O5205" s="25"/>
      <c r="P5205" s="25"/>
      <c r="Q5205" s="25"/>
      <c r="R5205" s="25"/>
      <c r="S5205" s="25"/>
      <c r="Z5205" s="25"/>
      <c r="AA5205" s="25"/>
      <c r="AB5205" s="25"/>
      <c r="AC5205" s="25"/>
      <c r="AD5205" s="25"/>
    </row>
    <row r="5206" spans="14:30" x14ac:dyDescent="0.3">
      <c r="N5206" s="25"/>
      <c r="O5206" s="25"/>
      <c r="P5206" s="25"/>
      <c r="Q5206" s="25"/>
      <c r="R5206" s="25"/>
      <c r="S5206" s="25"/>
      <c r="Z5206" s="25"/>
      <c r="AA5206" s="25"/>
      <c r="AB5206" s="25"/>
      <c r="AC5206" s="25"/>
      <c r="AD5206" s="25"/>
    </row>
    <row r="5207" spans="14:30" x14ac:dyDescent="0.3">
      <c r="N5207" s="25"/>
      <c r="O5207" s="25"/>
      <c r="P5207" s="25"/>
      <c r="Q5207" s="25"/>
      <c r="R5207" s="25"/>
      <c r="S5207" s="25"/>
      <c r="Z5207" s="25"/>
      <c r="AA5207" s="25"/>
      <c r="AB5207" s="25"/>
      <c r="AC5207" s="25"/>
      <c r="AD5207" s="25"/>
    </row>
    <row r="5208" spans="14:30" x14ac:dyDescent="0.3">
      <c r="N5208" s="25"/>
      <c r="O5208" s="25"/>
      <c r="P5208" s="25"/>
      <c r="Q5208" s="25"/>
      <c r="R5208" s="25"/>
      <c r="S5208" s="25"/>
      <c r="Z5208" s="25"/>
      <c r="AA5208" s="25"/>
      <c r="AB5208" s="25"/>
      <c r="AC5208" s="25"/>
      <c r="AD5208" s="25"/>
    </row>
    <row r="5209" spans="14:30" x14ac:dyDescent="0.3">
      <c r="N5209" s="25"/>
      <c r="O5209" s="25"/>
      <c r="P5209" s="25"/>
      <c r="Q5209" s="25"/>
      <c r="R5209" s="25"/>
      <c r="S5209" s="25"/>
      <c r="Z5209" s="25"/>
      <c r="AA5209" s="25"/>
      <c r="AB5209" s="25"/>
      <c r="AC5209" s="25"/>
      <c r="AD5209" s="25"/>
    </row>
    <row r="5210" spans="14:30" x14ac:dyDescent="0.3">
      <c r="N5210" s="25"/>
      <c r="O5210" s="25"/>
      <c r="P5210" s="25"/>
      <c r="Q5210" s="25"/>
      <c r="R5210" s="25"/>
      <c r="S5210" s="25"/>
      <c r="Z5210" s="25"/>
      <c r="AA5210" s="25"/>
      <c r="AB5210" s="25"/>
      <c r="AC5210" s="25"/>
      <c r="AD5210" s="25"/>
    </row>
    <row r="5211" spans="14:30" x14ac:dyDescent="0.3">
      <c r="N5211" s="25"/>
      <c r="O5211" s="25"/>
      <c r="P5211" s="25"/>
      <c r="Q5211" s="25"/>
      <c r="R5211" s="25"/>
      <c r="S5211" s="25"/>
      <c r="Z5211" s="25"/>
      <c r="AA5211" s="25"/>
      <c r="AB5211" s="25"/>
      <c r="AC5211" s="25"/>
      <c r="AD5211" s="25"/>
    </row>
    <row r="5212" spans="14:30" x14ac:dyDescent="0.3">
      <c r="N5212" s="25"/>
      <c r="O5212" s="25"/>
      <c r="P5212" s="25"/>
      <c r="Q5212" s="25"/>
      <c r="R5212" s="25"/>
      <c r="S5212" s="25"/>
      <c r="Z5212" s="25"/>
      <c r="AA5212" s="25"/>
      <c r="AB5212" s="25"/>
      <c r="AC5212" s="25"/>
      <c r="AD5212" s="25"/>
    </row>
    <row r="5213" spans="14:30" x14ac:dyDescent="0.3">
      <c r="N5213" s="25"/>
      <c r="O5213" s="25"/>
      <c r="P5213" s="25"/>
      <c r="Q5213" s="25"/>
      <c r="R5213" s="25"/>
      <c r="S5213" s="25"/>
      <c r="Z5213" s="25"/>
      <c r="AA5213" s="25"/>
      <c r="AB5213" s="25"/>
      <c r="AC5213" s="25"/>
      <c r="AD5213" s="25"/>
    </row>
    <row r="5214" spans="14:30" x14ac:dyDescent="0.3">
      <c r="N5214" s="25"/>
      <c r="O5214" s="25"/>
      <c r="P5214" s="25"/>
      <c r="Q5214" s="25"/>
      <c r="R5214" s="25"/>
      <c r="S5214" s="25"/>
      <c r="Z5214" s="25"/>
      <c r="AA5214" s="25"/>
      <c r="AB5214" s="25"/>
      <c r="AC5214" s="25"/>
      <c r="AD5214" s="25"/>
    </row>
    <row r="5215" spans="14:30" x14ac:dyDescent="0.3">
      <c r="N5215" s="25"/>
      <c r="O5215" s="25"/>
      <c r="P5215" s="25"/>
      <c r="Q5215" s="25"/>
      <c r="R5215" s="25"/>
      <c r="S5215" s="25"/>
      <c r="Z5215" s="25"/>
      <c r="AA5215" s="25"/>
      <c r="AB5215" s="25"/>
      <c r="AC5215" s="25"/>
      <c r="AD5215" s="25"/>
    </row>
    <row r="5216" spans="14:30" x14ac:dyDescent="0.3">
      <c r="N5216" s="25"/>
      <c r="O5216" s="25"/>
      <c r="P5216" s="25"/>
      <c r="Q5216" s="25"/>
      <c r="R5216" s="25"/>
      <c r="S5216" s="25"/>
      <c r="Z5216" s="25"/>
      <c r="AA5216" s="25"/>
      <c r="AB5216" s="25"/>
      <c r="AC5216" s="25"/>
      <c r="AD5216" s="25"/>
    </row>
    <row r="5217" spans="14:30" x14ac:dyDescent="0.3">
      <c r="N5217" s="25"/>
      <c r="O5217" s="25"/>
      <c r="P5217" s="25"/>
      <c r="Q5217" s="25"/>
      <c r="R5217" s="25"/>
      <c r="S5217" s="25"/>
      <c r="Z5217" s="25"/>
      <c r="AA5217" s="25"/>
      <c r="AB5217" s="25"/>
      <c r="AC5217" s="25"/>
      <c r="AD5217" s="25"/>
    </row>
    <row r="5218" spans="14:30" x14ac:dyDescent="0.3">
      <c r="N5218" s="25"/>
      <c r="O5218" s="25"/>
      <c r="P5218" s="25"/>
      <c r="Q5218" s="25"/>
      <c r="R5218" s="25"/>
      <c r="S5218" s="25"/>
      <c r="Z5218" s="25"/>
      <c r="AA5218" s="25"/>
      <c r="AB5218" s="25"/>
      <c r="AC5218" s="25"/>
      <c r="AD5218" s="25"/>
    </row>
    <row r="5219" spans="14:30" x14ac:dyDescent="0.3">
      <c r="N5219" s="25"/>
      <c r="O5219" s="25"/>
      <c r="P5219" s="25"/>
      <c r="Q5219" s="25"/>
      <c r="R5219" s="25"/>
      <c r="S5219" s="25"/>
      <c r="Z5219" s="25"/>
      <c r="AA5219" s="25"/>
      <c r="AB5219" s="25"/>
      <c r="AC5219" s="25"/>
      <c r="AD5219" s="25"/>
    </row>
    <row r="5220" spans="14:30" x14ac:dyDescent="0.3">
      <c r="N5220" s="25"/>
      <c r="O5220" s="25"/>
      <c r="P5220" s="25"/>
      <c r="Q5220" s="25"/>
      <c r="R5220" s="25"/>
      <c r="S5220" s="25"/>
      <c r="Z5220" s="25"/>
      <c r="AA5220" s="25"/>
      <c r="AB5220" s="25"/>
      <c r="AC5220" s="25"/>
      <c r="AD5220" s="25"/>
    </row>
    <row r="5221" spans="14:30" x14ac:dyDescent="0.3">
      <c r="N5221" s="25"/>
      <c r="O5221" s="25"/>
      <c r="P5221" s="25"/>
      <c r="Q5221" s="25"/>
      <c r="R5221" s="25"/>
      <c r="S5221" s="25"/>
      <c r="Z5221" s="25"/>
      <c r="AA5221" s="25"/>
      <c r="AB5221" s="25"/>
      <c r="AC5221" s="25"/>
      <c r="AD5221" s="25"/>
    </row>
    <row r="5222" spans="14:30" x14ac:dyDescent="0.3">
      <c r="N5222" s="25"/>
      <c r="O5222" s="25"/>
      <c r="P5222" s="25"/>
      <c r="Q5222" s="25"/>
      <c r="R5222" s="25"/>
      <c r="S5222" s="25"/>
      <c r="Z5222" s="25"/>
      <c r="AA5222" s="25"/>
      <c r="AB5222" s="25"/>
      <c r="AC5222" s="25"/>
      <c r="AD5222" s="25"/>
    </row>
    <row r="5223" spans="14:30" x14ac:dyDescent="0.3">
      <c r="N5223" s="25"/>
      <c r="O5223" s="25"/>
      <c r="P5223" s="25"/>
      <c r="Q5223" s="25"/>
      <c r="R5223" s="25"/>
      <c r="S5223" s="25"/>
      <c r="Z5223" s="25"/>
      <c r="AA5223" s="25"/>
      <c r="AB5223" s="25"/>
      <c r="AC5223" s="25"/>
      <c r="AD5223" s="25"/>
    </row>
    <row r="5224" spans="14:30" x14ac:dyDescent="0.3">
      <c r="N5224" s="25"/>
      <c r="O5224" s="25"/>
      <c r="P5224" s="25"/>
      <c r="Q5224" s="25"/>
      <c r="R5224" s="25"/>
      <c r="S5224" s="25"/>
      <c r="Z5224" s="25"/>
      <c r="AA5224" s="25"/>
      <c r="AB5224" s="25"/>
      <c r="AC5224" s="25"/>
      <c r="AD5224" s="25"/>
    </row>
    <row r="5225" spans="14:30" x14ac:dyDescent="0.3">
      <c r="N5225" s="25"/>
      <c r="O5225" s="25"/>
      <c r="P5225" s="25"/>
      <c r="Q5225" s="25"/>
      <c r="R5225" s="25"/>
      <c r="S5225" s="25"/>
      <c r="Z5225" s="25"/>
      <c r="AA5225" s="25"/>
      <c r="AB5225" s="25"/>
      <c r="AC5225" s="25"/>
      <c r="AD5225" s="25"/>
    </row>
    <row r="5226" spans="14:30" x14ac:dyDescent="0.3">
      <c r="N5226" s="25"/>
      <c r="O5226" s="25"/>
      <c r="P5226" s="25"/>
      <c r="Q5226" s="25"/>
      <c r="R5226" s="25"/>
      <c r="S5226" s="25"/>
      <c r="Z5226" s="25"/>
      <c r="AA5226" s="25"/>
      <c r="AB5226" s="25"/>
      <c r="AC5226" s="25"/>
      <c r="AD5226" s="25"/>
    </row>
    <row r="5227" spans="14:30" x14ac:dyDescent="0.3">
      <c r="N5227" s="25"/>
      <c r="O5227" s="25"/>
      <c r="P5227" s="25"/>
      <c r="Q5227" s="25"/>
      <c r="R5227" s="25"/>
      <c r="S5227" s="25"/>
      <c r="Z5227" s="25"/>
      <c r="AA5227" s="25"/>
      <c r="AB5227" s="25"/>
      <c r="AC5227" s="25"/>
      <c r="AD5227" s="25"/>
    </row>
    <row r="5228" spans="14:30" x14ac:dyDescent="0.3">
      <c r="N5228" s="25"/>
      <c r="O5228" s="25"/>
      <c r="P5228" s="25"/>
      <c r="Q5228" s="25"/>
      <c r="R5228" s="25"/>
      <c r="S5228" s="25"/>
      <c r="Z5228" s="25"/>
      <c r="AA5228" s="25"/>
      <c r="AB5228" s="25"/>
      <c r="AC5228" s="25"/>
      <c r="AD5228" s="25"/>
    </row>
    <row r="5229" spans="14:30" x14ac:dyDescent="0.3">
      <c r="N5229" s="25"/>
      <c r="O5229" s="25"/>
      <c r="P5229" s="25"/>
      <c r="Q5229" s="25"/>
      <c r="R5229" s="25"/>
      <c r="S5229" s="25"/>
      <c r="Z5229" s="25"/>
      <c r="AA5229" s="25"/>
      <c r="AB5229" s="25"/>
      <c r="AC5229" s="25"/>
      <c r="AD5229" s="25"/>
    </row>
    <row r="5230" spans="14:30" x14ac:dyDescent="0.3">
      <c r="N5230" s="25"/>
      <c r="O5230" s="25"/>
      <c r="P5230" s="25"/>
      <c r="Q5230" s="25"/>
      <c r="R5230" s="25"/>
      <c r="S5230" s="25"/>
      <c r="Z5230" s="25"/>
      <c r="AA5230" s="25"/>
      <c r="AB5230" s="25"/>
      <c r="AC5230" s="25"/>
      <c r="AD5230" s="25"/>
    </row>
    <row r="5231" spans="14:30" x14ac:dyDescent="0.3">
      <c r="N5231" s="25"/>
      <c r="O5231" s="25"/>
      <c r="P5231" s="25"/>
      <c r="Q5231" s="25"/>
      <c r="R5231" s="25"/>
      <c r="S5231" s="25"/>
      <c r="Z5231" s="25"/>
      <c r="AA5231" s="25"/>
      <c r="AB5231" s="25"/>
      <c r="AC5231" s="25"/>
      <c r="AD5231" s="25"/>
    </row>
    <row r="5232" spans="14:30" x14ac:dyDescent="0.3">
      <c r="N5232" s="25"/>
      <c r="O5232" s="25"/>
      <c r="P5232" s="25"/>
      <c r="Q5232" s="25"/>
      <c r="R5232" s="25"/>
      <c r="S5232" s="25"/>
      <c r="Z5232" s="25"/>
      <c r="AA5232" s="25"/>
      <c r="AB5232" s="25"/>
      <c r="AC5232" s="25"/>
      <c r="AD5232" s="25"/>
    </row>
    <row r="5233" spans="14:30" x14ac:dyDescent="0.3">
      <c r="N5233" s="25"/>
      <c r="O5233" s="25"/>
      <c r="P5233" s="25"/>
      <c r="Q5233" s="25"/>
      <c r="R5233" s="25"/>
      <c r="S5233" s="25"/>
      <c r="Z5233" s="25"/>
      <c r="AA5233" s="25"/>
      <c r="AB5233" s="25"/>
      <c r="AC5233" s="25"/>
      <c r="AD5233" s="25"/>
    </row>
    <row r="5234" spans="14:30" x14ac:dyDescent="0.3">
      <c r="N5234" s="25"/>
      <c r="O5234" s="25"/>
      <c r="P5234" s="25"/>
      <c r="Q5234" s="25"/>
      <c r="R5234" s="25"/>
      <c r="S5234" s="25"/>
      <c r="Z5234" s="25"/>
      <c r="AA5234" s="25"/>
      <c r="AB5234" s="25"/>
      <c r="AC5234" s="25"/>
      <c r="AD5234" s="25"/>
    </row>
    <row r="5235" spans="14:30" x14ac:dyDescent="0.3">
      <c r="N5235" s="25"/>
      <c r="O5235" s="25"/>
      <c r="P5235" s="25"/>
      <c r="Q5235" s="25"/>
      <c r="R5235" s="25"/>
      <c r="S5235" s="25"/>
      <c r="Z5235" s="25"/>
      <c r="AA5235" s="25"/>
      <c r="AB5235" s="25"/>
      <c r="AC5235" s="25"/>
      <c r="AD5235" s="25"/>
    </row>
    <row r="5236" spans="14:30" x14ac:dyDescent="0.3">
      <c r="N5236" s="25"/>
      <c r="O5236" s="25"/>
      <c r="P5236" s="25"/>
      <c r="Q5236" s="25"/>
      <c r="R5236" s="25"/>
      <c r="S5236" s="25"/>
      <c r="Z5236" s="25"/>
      <c r="AA5236" s="25"/>
      <c r="AB5236" s="25"/>
      <c r="AC5236" s="25"/>
      <c r="AD5236" s="25"/>
    </row>
    <row r="5237" spans="14:30" x14ac:dyDescent="0.3">
      <c r="N5237" s="25"/>
      <c r="O5237" s="25"/>
      <c r="P5237" s="25"/>
      <c r="Q5237" s="25"/>
      <c r="R5237" s="25"/>
      <c r="S5237" s="25"/>
      <c r="Z5237" s="25"/>
      <c r="AA5237" s="25"/>
      <c r="AB5237" s="25"/>
      <c r="AC5237" s="25"/>
      <c r="AD5237" s="25"/>
    </row>
    <row r="5238" spans="14:30" x14ac:dyDescent="0.3">
      <c r="N5238" s="25"/>
      <c r="O5238" s="25"/>
      <c r="P5238" s="25"/>
      <c r="Q5238" s="25"/>
      <c r="R5238" s="25"/>
      <c r="S5238" s="25"/>
      <c r="Z5238" s="25"/>
      <c r="AA5238" s="25"/>
      <c r="AB5238" s="25"/>
      <c r="AC5238" s="25"/>
      <c r="AD5238" s="25"/>
    </row>
    <row r="5239" spans="14:30" x14ac:dyDescent="0.3">
      <c r="N5239" s="25"/>
      <c r="O5239" s="25"/>
      <c r="P5239" s="25"/>
      <c r="Q5239" s="25"/>
      <c r="R5239" s="25"/>
      <c r="S5239" s="25"/>
      <c r="Z5239" s="25"/>
      <c r="AA5239" s="25"/>
      <c r="AB5239" s="25"/>
      <c r="AC5239" s="25"/>
      <c r="AD5239" s="25"/>
    </row>
    <row r="5240" spans="14:30" x14ac:dyDescent="0.3">
      <c r="N5240" s="25"/>
      <c r="O5240" s="25"/>
      <c r="P5240" s="25"/>
      <c r="Q5240" s="25"/>
      <c r="R5240" s="25"/>
      <c r="S5240" s="25"/>
      <c r="Z5240" s="25"/>
      <c r="AA5240" s="25"/>
      <c r="AB5240" s="25"/>
      <c r="AC5240" s="25"/>
      <c r="AD5240" s="25"/>
    </row>
    <row r="5241" spans="14:30" x14ac:dyDescent="0.3">
      <c r="N5241" s="25"/>
      <c r="O5241" s="25"/>
      <c r="P5241" s="25"/>
      <c r="Q5241" s="25"/>
      <c r="R5241" s="25"/>
      <c r="S5241" s="25"/>
      <c r="Z5241" s="25"/>
      <c r="AA5241" s="25"/>
      <c r="AB5241" s="25"/>
      <c r="AC5241" s="25"/>
      <c r="AD5241" s="25"/>
    </row>
    <row r="5242" spans="14:30" x14ac:dyDescent="0.3">
      <c r="N5242" s="25"/>
      <c r="O5242" s="25"/>
      <c r="P5242" s="25"/>
      <c r="Q5242" s="25"/>
      <c r="R5242" s="25"/>
      <c r="S5242" s="25"/>
      <c r="Z5242" s="25"/>
      <c r="AA5242" s="25"/>
      <c r="AB5242" s="25"/>
      <c r="AC5242" s="25"/>
      <c r="AD5242" s="25"/>
    </row>
    <row r="5243" spans="14:30" x14ac:dyDescent="0.3">
      <c r="N5243" s="25"/>
      <c r="O5243" s="25"/>
      <c r="P5243" s="25"/>
      <c r="Q5243" s="25"/>
      <c r="R5243" s="25"/>
      <c r="S5243" s="25"/>
      <c r="Z5243" s="25"/>
      <c r="AA5243" s="25"/>
      <c r="AB5243" s="25"/>
      <c r="AC5243" s="25"/>
      <c r="AD5243" s="25"/>
    </row>
    <row r="5244" spans="14:30" x14ac:dyDescent="0.3">
      <c r="N5244" s="25"/>
      <c r="O5244" s="25"/>
      <c r="P5244" s="25"/>
      <c r="Q5244" s="25"/>
      <c r="R5244" s="25"/>
      <c r="S5244" s="25"/>
      <c r="Z5244" s="25"/>
      <c r="AA5244" s="25"/>
      <c r="AB5244" s="25"/>
      <c r="AC5244" s="25"/>
      <c r="AD5244" s="25"/>
    </row>
    <row r="5245" spans="14:30" x14ac:dyDescent="0.3">
      <c r="N5245" s="25"/>
      <c r="O5245" s="25"/>
      <c r="P5245" s="25"/>
      <c r="Q5245" s="25"/>
      <c r="R5245" s="25"/>
      <c r="S5245" s="25"/>
      <c r="Z5245" s="25"/>
      <c r="AA5245" s="25"/>
      <c r="AB5245" s="25"/>
      <c r="AC5245" s="25"/>
      <c r="AD5245" s="25"/>
    </row>
    <row r="5246" spans="14:30" x14ac:dyDescent="0.3">
      <c r="N5246" s="25"/>
      <c r="O5246" s="25"/>
      <c r="P5246" s="25"/>
      <c r="Q5246" s="25"/>
      <c r="R5246" s="25"/>
      <c r="S5246" s="25"/>
      <c r="Z5246" s="25"/>
      <c r="AA5246" s="25"/>
      <c r="AB5246" s="25"/>
      <c r="AC5246" s="25"/>
      <c r="AD5246" s="25"/>
    </row>
    <row r="5247" spans="14:30" x14ac:dyDescent="0.3">
      <c r="N5247" s="25"/>
      <c r="O5247" s="25"/>
      <c r="P5247" s="25"/>
      <c r="Q5247" s="25"/>
      <c r="R5247" s="25"/>
      <c r="S5247" s="25"/>
      <c r="Z5247" s="25"/>
      <c r="AA5247" s="25"/>
      <c r="AB5247" s="25"/>
      <c r="AC5247" s="25"/>
      <c r="AD5247" s="25"/>
    </row>
    <row r="5248" spans="14:30" x14ac:dyDescent="0.3">
      <c r="N5248" s="25"/>
      <c r="O5248" s="25"/>
      <c r="P5248" s="25"/>
      <c r="Q5248" s="25"/>
      <c r="R5248" s="25"/>
      <c r="S5248" s="25"/>
      <c r="Z5248" s="25"/>
      <c r="AA5248" s="25"/>
      <c r="AB5248" s="25"/>
      <c r="AC5248" s="25"/>
      <c r="AD5248" s="25"/>
    </row>
    <row r="5249" spans="14:30" x14ac:dyDescent="0.3">
      <c r="N5249" s="25"/>
      <c r="O5249" s="25"/>
      <c r="P5249" s="25"/>
      <c r="Q5249" s="25"/>
      <c r="R5249" s="25"/>
      <c r="S5249" s="25"/>
      <c r="Z5249" s="25"/>
      <c r="AA5249" s="25"/>
      <c r="AB5249" s="25"/>
      <c r="AC5249" s="25"/>
      <c r="AD5249" s="25"/>
    </row>
    <row r="5250" spans="14:30" x14ac:dyDescent="0.3">
      <c r="N5250" s="25"/>
      <c r="O5250" s="25"/>
      <c r="P5250" s="25"/>
      <c r="Q5250" s="25"/>
      <c r="R5250" s="25"/>
      <c r="S5250" s="25"/>
      <c r="Z5250" s="25"/>
      <c r="AA5250" s="25"/>
      <c r="AB5250" s="25"/>
      <c r="AC5250" s="25"/>
      <c r="AD5250" s="25"/>
    </row>
    <row r="5251" spans="14:30" x14ac:dyDescent="0.3">
      <c r="N5251" s="25"/>
      <c r="O5251" s="25"/>
      <c r="P5251" s="25"/>
      <c r="Q5251" s="25"/>
      <c r="R5251" s="25"/>
      <c r="S5251" s="25"/>
      <c r="Z5251" s="25"/>
      <c r="AA5251" s="25"/>
      <c r="AB5251" s="25"/>
      <c r="AC5251" s="25"/>
      <c r="AD5251" s="25"/>
    </row>
    <row r="5252" spans="14:30" x14ac:dyDescent="0.3">
      <c r="N5252" s="25"/>
      <c r="O5252" s="25"/>
      <c r="P5252" s="25"/>
      <c r="Q5252" s="25"/>
      <c r="R5252" s="25"/>
      <c r="S5252" s="25"/>
      <c r="Z5252" s="25"/>
      <c r="AA5252" s="25"/>
      <c r="AB5252" s="25"/>
      <c r="AC5252" s="25"/>
      <c r="AD5252" s="25"/>
    </row>
    <row r="5253" spans="14:30" x14ac:dyDescent="0.3">
      <c r="N5253" s="25"/>
      <c r="O5253" s="25"/>
      <c r="P5253" s="25"/>
      <c r="Q5253" s="25"/>
      <c r="R5253" s="25"/>
      <c r="S5253" s="25"/>
      <c r="Z5253" s="25"/>
      <c r="AA5253" s="25"/>
      <c r="AB5253" s="25"/>
      <c r="AC5253" s="25"/>
      <c r="AD5253" s="25"/>
    </row>
    <row r="5254" spans="14:30" x14ac:dyDescent="0.3">
      <c r="N5254" s="25"/>
      <c r="O5254" s="25"/>
      <c r="P5254" s="25"/>
      <c r="Q5254" s="25"/>
      <c r="R5254" s="25"/>
      <c r="S5254" s="25"/>
      <c r="Z5254" s="25"/>
      <c r="AA5254" s="25"/>
      <c r="AB5254" s="25"/>
      <c r="AC5254" s="25"/>
      <c r="AD5254" s="25"/>
    </row>
    <row r="5255" spans="14:30" x14ac:dyDescent="0.3">
      <c r="N5255" s="25"/>
      <c r="O5255" s="25"/>
      <c r="P5255" s="25"/>
      <c r="Q5255" s="25"/>
      <c r="R5255" s="25"/>
      <c r="S5255" s="25"/>
      <c r="Z5255" s="25"/>
      <c r="AA5255" s="25"/>
      <c r="AB5255" s="25"/>
      <c r="AC5255" s="25"/>
      <c r="AD5255" s="25"/>
    </row>
    <row r="5256" spans="14:30" x14ac:dyDescent="0.3">
      <c r="N5256" s="25"/>
      <c r="O5256" s="25"/>
      <c r="P5256" s="25"/>
      <c r="Q5256" s="25"/>
      <c r="R5256" s="25"/>
      <c r="S5256" s="25"/>
      <c r="Z5256" s="25"/>
      <c r="AA5256" s="25"/>
      <c r="AB5256" s="25"/>
      <c r="AC5256" s="25"/>
      <c r="AD5256" s="25"/>
    </row>
    <row r="5257" spans="14:30" x14ac:dyDescent="0.3">
      <c r="N5257" s="25"/>
      <c r="O5257" s="25"/>
      <c r="P5257" s="25"/>
      <c r="Q5257" s="25"/>
      <c r="R5257" s="25"/>
      <c r="S5257" s="25"/>
      <c r="Z5257" s="25"/>
      <c r="AA5257" s="25"/>
      <c r="AB5257" s="25"/>
      <c r="AC5257" s="25"/>
      <c r="AD5257" s="25"/>
    </row>
    <row r="5258" spans="14:30" x14ac:dyDescent="0.3">
      <c r="N5258" s="25"/>
      <c r="O5258" s="25"/>
      <c r="P5258" s="25"/>
      <c r="Q5258" s="25"/>
      <c r="R5258" s="25"/>
      <c r="S5258" s="25"/>
      <c r="Z5258" s="25"/>
      <c r="AA5258" s="25"/>
      <c r="AB5258" s="25"/>
      <c r="AC5258" s="25"/>
      <c r="AD5258" s="25"/>
    </row>
    <row r="5259" spans="14:30" x14ac:dyDescent="0.3">
      <c r="N5259" s="25"/>
      <c r="O5259" s="25"/>
      <c r="P5259" s="25"/>
      <c r="Q5259" s="25"/>
      <c r="R5259" s="25"/>
      <c r="S5259" s="25"/>
      <c r="Z5259" s="25"/>
      <c r="AA5259" s="25"/>
      <c r="AB5259" s="25"/>
      <c r="AC5259" s="25"/>
      <c r="AD5259" s="25"/>
    </row>
    <row r="5260" spans="14:30" x14ac:dyDescent="0.3">
      <c r="N5260" s="25"/>
      <c r="O5260" s="25"/>
      <c r="P5260" s="25"/>
      <c r="Q5260" s="25"/>
      <c r="R5260" s="25"/>
      <c r="S5260" s="25"/>
      <c r="Z5260" s="25"/>
      <c r="AA5260" s="25"/>
      <c r="AB5260" s="25"/>
      <c r="AC5260" s="25"/>
      <c r="AD5260" s="25"/>
    </row>
    <row r="5261" spans="14:30" x14ac:dyDescent="0.3">
      <c r="N5261" s="25"/>
      <c r="O5261" s="25"/>
      <c r="P5261" s="25"/>
      <c r="Q5261" s="25"/>
      <c r="R5261" s="25"/>
      <c r="S5261" s="25"/>
      <c r="Z5261" s="25"/>
      <c r="AA5261" s="25"/>
      <c r="AB5261" s="25"/>
      <c r="AC5261" s="25"/>
      <c r="AD5261" s="25"/>
    </row>
    <row r="5262" spans="14:30" x14ac:dyDescent="0.3">
      <c r="N5262" s="25"/>
      <c r="O5262" s="25"/>
      <c r="P5262" s="25"/>
      <c r="Q5262" s="25"/>
      <c r="R5262" s="25"/>
      <c r="S5262" s="25"/>
      <c r="Z5262" s="25"/>
      <c r="AA5262" s="25"/>
      <c r="AB5262" s="25"/>
      <c r="AC5262" s="25"/>
      <c r="AD5262" s="25"/>
    </row>
    <row r="5263" spans="14:30" x14ac:dyDescent="0.3">
      <c r="N5263" s="25"/>
      <c r="O5263" s="25"/>
      <c r="P5263" s="25"/>
      <c r="Q5263" s="25"/>
      <c r="R5263" s="25"/>
      <c r="S5263" s="25"/>
      <c r="Z5263" s="25"/>
      <c r="AA5263" s="25"/>
      <c r="AB5263" s="25"/>
      <c r="AC5263" s="25"/>
      <c r="AD5263" s="25"/>
    </row>
    <row r="5264" spans="14:30" x14ac:dyDescent="0.3">
      <c r="N5264" s="25"/>
      <c r="O5264" s="25"/>
      <c r="P5264" s="25"/>
      <c r="Q5264" s="25"/>
      <c r="R5264" s="25"/>
      <c r="S5264" s="25"/>
      <c r="Z5264" s="25"/>
      <c r="AA5264" s="25"/>
      <c r="AB5264" s="25"/>
      <c r="AC5264" s="25"/>
      <c r="AD5264" s="25"/>
    </row>
    <row r="5265" spans="14:30" x14ac:dyDescent="0.3">
      <c r="N5265" s="25"/>
      <c r="O5265" s="25"/>
      <c r="P5265" s="25"/>
      <c r="Q5265" s="25"/>
      <c r="R5265" s="25"/>
      <c r="S5265" s="25"/>
      <c r="Z5265" s="25"/>
      <c r="AA5265" s="25"/>
      <c r="AB5265" s="25"/>
      <c r="AC5265" s="25"/>
      <c r="AD5265" s="25"/>
    </row>
    <row r="5266" spans="14:30" x14ac:dyDescent="0.3">
      <c r="N5266" s="25"/>
      <c r="O5266" s="25"/>
      <c r="P5266" s="25"/>
      <c r="Q5266" s="25"/>
      <c r="R5266" s="25"/>
      <c r="S5266" s="25"/>
      <c r="Z5266" s="25"/>
      <c r="AA5266" s="25"/>
      <c r="AB5266" s="25"/>
      <c r="AC5266" s="25"/>
      <c r="AD5266" s="25"/>
    </row>
    <row r="5267" spans="14:30" x14ac:dyDescent="0.3">
      <c r="N5267" s="25"/>
      <c r="O5267" s="25"/>
      <c r="P5267" s="25"/>
      <c r="Q5267" s="25"/>
      <c r="R5267" s="25"/>
      <c r="S5267" s="25"/>
      <c r="Z5267" s="25"/>
      <c r="AA5267" s="25"/>
      <c r="AB5267" s="25"/>
      <c r="AC5267" s="25"/>
      <c r="AD5267" s="25"/>
    </row>
    <row r="5268" spans="14:30" x14ac:dyDescent="0.3">
      <c r="N5268" s="25"/>
      <c r="O5268" s="25"/>
      <c r="P5268" s="25"/>
      <c r="Q5268" s="25"/>
      <c r="R5268" s="25"/>
      <c r="S5268" s="25"/>
      <c r="Z5268" s="25"/>
      <c r="AA5268" s="25"/>
      <c r="AB5268" s="25"/>
      <c r="AC5268" s="25"/>
      <c r="AD5268" s="25"/>
    </row>
    <row r="5269" spans="14:30" x14ac:dyDescent="0.3">
      <c r="N5269" s="25"/>
      <c r="O5269" s="25"/>
      <c r="P5269" s="25"/>
      <c r="Q5269" s="25"/>
      <c r="R5269" s="25"/>
      <c r="S5269" s="25"/>
      <c r="Z5269" s="25"/>
      <c r="AA5269" s="25"/>
      <c r="AB5269" s="25"/>
      <c r="AC5269" s="25"/>
      <c r="AD5269" s="25"/>
    </row>
    <row r="5270" spans="14:30" x14ac:dyDescent="0.3">
      <c r="N5270" s="25"/>
      <c r="O5270" s="25"/>
      <c r="P5270" s="25"/>
      <c r="Q5270" s="25"/>
      <c r="R5270" s="25"/>
      <c r="S5270" s="25"/>
      <c r="Z5270" s="25"/>
      <c r="AA5270" s="25"/>
      <c r="AB5270" s="25"/>
      <c r="AC5270" s="25"/>
      <c r="AD5270" s="25"/>
    </row>
    <row r="5271" spans="14:30" x14ac:dyDescent="0.3">
      <c r="N5271" s="25"/>
      <c r="O5271" s="25"/>
      <c r="P5271" s="25"/>
      <c r="Q5271" s="25"/>
      <c r="R5271" s="25"/>
      <c r="S5271" s="25"/>
      <c r="Z5271" s="25"/>
      <c r="AA5271" s="25"/>
      <c r="AB5271" s="25"/>
      <c r="AC5271" s="25"/>
      <c r="AD5271" s="25"/>
    </row>
    <row r="5272" spans="14:30" x14ac:dyDescent="0.3">
      <c r="N5272" s="25"/>
      <c r="O5272" s="25"/>
      <c r="P5272" s="25"/>
      <c r="Q5272" s="25"/>
      <c r="R5272" s="25"/>
      <c r="S5272" s="25"/>
      <c r="Z5272" s="25"/>
      <c r="AA5272" s="25"/>
      <c r="AB5272" s="25"/>
      <c r="AC5272" s="25"/>
      <c r="AD5272" s="25"/>
    </row>
    <row r="5273" spans="14:30" x14ac:dyDescent="0.3">
      <c r="N5273" s="25"/>
      <c r="O5273" s="25"/>
      <c r="P5273" s="25"/>
      <c r="Q5273" s="25"/>
      <c r="R5273" s="25"/>
      <c r="S5273" s="25"/>
      <c r="Z5273" s="25"/>
      <c r="AA5273" s="25"/>
      <c r="AB5273" s="25"/>
      <c r="AC5273" s="25"/>
      <c r="AD5273" s="25"/>
    </row>
    <row r="5274" spans="14:30" x14ac:dyDescent="0.3">
      <c r="N5274" s="25"/>
      <c r="O5274" s="25"/>
      <c r="P5274" s="25"/>
      <c r="Q5274" s="25"/>
      <c r="R5274" s="25"/>
      <c r="S5274" s="25"/>
      <c r="Z5274" s="25"/>
      <c r="AA5274" s="25"/>
      <c r="AB5274" s="25"/>
      <c r="AC5274" s="25"/>
      <c r="AD5274" s="25"/>
    </row>
    <row r="5275" spans="14:30" x14ac:dyDescent="0.3">
      <c r="N5275" s="25"/>
      <c r="O5275" s="25"/>
      <c r="P5275" s="25"/>
      <c r="Q5275" s="25"/>
      <c r="R5275" s="25"/>
      <c r="S5275" s="25"/>
      <c r="Z5275" s="25"/>
      <c r="AA5275" s="25"/>
      <c r="AB5275" s="25"/>
      <c r="AC5275" s="25"/>
      <c r="AD5275" s="25"/>
    </row>
    <row r="5276" spans="14:30" x14ac:dyDescent="0.3">
      <c r="N5276" s="25"/>
      <c r="O5276" s="25"/>
      <c r="P5276" s="25"/>
      <c r="Q5276" s="25"/>
      <c r="R5276" s="25"/>
      <c r="S5276" s="25"/>
      <c r="Z5276" s="25"/>
      <c r="AA5276" s="25"/>
      <c r="AB5276" s="25"/>
      <c r="AC5276" s="25"/>
      <c r="AD5276" s="25"/>
    </row>
    <row r="5277" spans="14:30" x14ac:dyDescent="0.3">
      <c r="N5277" s="25"/>
      <c r="O5277" s="25"/>
      <c r="P5277" s="25"/>
      <c r="Q5277" s="25"/>
      <c r="R5277" s="25"/>
      <c r="S5277" s="25"/>
      <c r="Z5277" s="25"/>
      <c r="AA5277" s="25"/>
      <c r="AB5277" s="25"/>
      <c r="AC5277" s="25"/>
      <c r="AD5277" s="25"/>
    </row>
    <row r="5278" spans="14:30" x14ac:dyDescent="0.3">
      <c r="N5278" s="25"/>
      <c r="O5278" s="25"/>
      <c r="P5278" s="25"/>
      <c r="Q5278" s="25"/>
      <c r="R5278" s="25"/>
      <c r="S5278" s="25"/>
      <c r="Z5278" s="25"/>
      <c r="AA5278" s="25"/>
      <c r="AB5278" s="25"/>
      <c r="AC5278" s="25"/>
      <c r="AD5278" s="25"/>
    </row>
    <row r="5279" spans="14:30" x14ac:dyDescent="0.3">
      <c r="N5279" s="25"/>
      <c r="O5279" s="25"/>
      <c r="P5279" s="25"/>
      <c r="Q5279" s="25"/>
      <c r="R5279" s="25"/>
      <c r="S5279" s="25"/>
      <c r="Z5279" s="25"/>
      <c r="AA5279" s="25"/>
      <c r="AB5279" s="25"/>
      <c r="AC5279" s="25"/>
      <c r="AD5279" s="25"/>
    </row>
    <row r="5280" spans="14:30" x14ac:dyDescent="0.3">
      <c r="N5280" s="25"/>
      <c r="O5280" s="25"/>
      <c r="P5280" s="25"/>
      <c r="Q5280" s="25"/>
      <c r="R5280" s="25"/>
      <c r="S5280" s="25"/>
      <c r="Z5280" s="25"/>
      <c r="AA5280" s="25"/>
      <c r="AB5280" s="25"/>
      <c r="AC5280" s="25"/>
      <c r="AD5280" s="25"/>
    </row>
    <row r="5281" spans="14:30" x14ac:dyDescent="0.3">
      <c r="N5281" s="25"/>
      <c r="O5281" s="25"/>
      <c r="P5281" s="25"/>
      <c r="Q5281" s="25"/>
      <c r="R5281" s="25"/>
      <c r="S5281" s="25"/>
      <c r="Z5281" s="25"/>
      <c r="AA5281" s="25"/>
      <c r="AB5281" s="25"/>
      <c r="AC5281" s="25"/>
      <c r="AD5281" s="25"/>
    </row>
    <row r="5282" spans="14:30" x14ac:dyDescent="0.3">
      <c r="N5282" s="25"/>
      <c r="O5282" s="25"/>
      <c r="P5282" s="25"/>
      <c r="Q5282" s="25"/>
      <c r="R5282" s="25"/>
      <c r="S5282" s="25"/>
      <c r="Z5282" s="25"/>
      <c r="AA5282" s="25"/>
      <c r="AB5282" s="25"/>
      <c r="AC5282" s="25"/>
      <c r="AD5282" s="25"/>
    </row>
    <row r="5283" spans="14:30" x14ac:dyDescent="0.3">
      <c r="N5283" s="25"/>
      <c r="O5283" s="25"/>
      <c r="P5283" s="25"/>
      <c r="Q5283" s="25"/>
      <c r="R5283" s="25"/>
      <c r="S5283" s="25"/>
      <c r="Z5283" s="25"/>
      <c r="AA5283" s="25"/>
      <c r="AB5283" s="25"/>
      <c r="AC5283" s="25"/>
      <c r="AD5283" s="25"/>
    </row>
    <row r="5284" spans="14:30" x14ac:dyDescent="0.3">
      <c r="N5284" s="25"/>
      <c r="O5284" s="25"/>
      <c r="P5284" s="25"/>
      <c r="Q5284" s="25"/>
      <c r="R5284" s="25"/>
      <c r="S5284" s="25"/>
      <c r="Z5284" s="25"/>
      <c r="AA5284" s="25"/>
      <c r="AB5284" s="25"/>
      <c r="AC5284" s="25"/>
      <c r="AD5284" s="25"/>
    </row>
    <row r="5285" spans="14:30" x14ac:dyDescent="0.3">
      <c r="N5285" s="25"/>
      <c r="O5285" s="25"/>
      <c r="P5285" s="25"/>
      <c r="Q5285" s="25"/>
      <c r="R5285" s="25"/>
      <c r="S5285" s="25"/>
      <c r="Z5285" s="25"/>
      <c r="AA5285" s="25"/>
      <c r="AB5285" s="25"/>
      <c r="AC5285" s="25"/>
      <c r="AD5285" s="25"/>
    </row>
    <row r="5286" spans="14:30" x14ac:dyDescent="0.3">
      <c r="N5286" s="25"/>
      <c r="O5286" s="25"/>
      <c r="P5286" s="25"/>
      <c r="Q5286" s="25"/>
      <c r="R5286" s="25"/>
      <c r="S5286" s="25"/>
      <c r="Z5286" s="25"/>
      <c r="AA5286" s="25"/>
      <c r="AB5286" s="25"/>
      <c r="AC5286" s="25"/>
      <c r="AD5286" s="25"/>
    </row>
    <row r="5287" spans="14:30" x14ac:dyDescent="0.3">
      <c r="N5287" s="25"/>
      <c r="O5287" s="25"/>
      <c r="P5287" s="25"/>
      <c r="Q5287" s="25"/>
      <c r="R5287" s="25"/>
      <c r="S5287" s="25"/>
      <c r="Z5287" s="25"/>
      <c r="AA5287" s="25"/>
      <c r="AB5287" s="25"/>
      <c r="AC5287" s="25"/>
      <c r="AD5287" s="25"/>
    </row>
    <row r="5288" spans="14:30" x14ac:dyDescent="0.3">
      <c r="N5288" s="25"/>
      <c r="O5288" s="25"/>
      <c r="P5288" s="25"/>
      <c r="Q5288" s="25"/>
      <c r="R5288" s="25"/>
      <c r="S5288" s="25"/>
      <c r="Z5288" s="25"/>
      <c r="AA5288" s="25"/>
      <c r="AB5288" s="25"/>
      <c r="AC5288" s="25"/>
      <c r="AD5288" s="25"/>
    </row>
    <row r="5289" spans="14:30" x14ac:dyDescent="0.3">
      <c r="N5289" s="25"/>
      <c r="O5289" s="25"/>
      <c r="P5289" s="25"/>
      <c r="Q5289" s="25"/>
      <c r="R5289" s="25"/>
      <c r="S5289" s="25"/>
      <c r="Z5289" s="25"/>
      <c r="AA5289" s="25"/>
      <c r="AB5289" s="25"/>
      <c r="AC5289" s="25"/>
      <c r="AD5289" s="25"/>
    </row>
    <row r="5290" spans="14:30" x14ac:dyDescent="0.3">
      <c r="N5290" s="25"/>
      <c r="O5290" s="25"/>
      <c r="P5290" s="25"/>
      <c r="Q5290" s="25"/>
      <c r="R5290" s="25"/>
      <c r="S5290" s="25"/>
      <c r="Z5290" s="25"/>
      <c r="AA5290" s="25"/>
      <c r="AB5290" s="25"/>
      <c r="AC5290" s="25"/>
      <c r="AD5290" s="25"/>
    </row>
    <row r="5291" spans="14:30" x14ac:dyDescent="0.3">
      <c r="N5291" s="25"/>
      <c r="O5291" s="25"/>
      <c r="P5291" s="25"/>
      <c r="Q5291" s="25"/>
      <c r="R5291" s="25"/>
      <c r="S5291" s="25"/>
      <c r="Z5291" s="25"/>
      <c r="AA5291" s="25"/>
      <c r="AB5291" s="25"/>
      <c r="AC5291" s="25"/>
      <c r="AD5291" s="25"/>
    </row>
    <row r="5292" spans="14:30" x14ac:dyDescent="0.3">
      <c r="N5292" s="25"/>
      <c r="O5292" s="25"/>
      <c r="P5292" s="25"/>
      <c r="Q5292" s="25"/>
      <c r="R5292" s="25"/>
      <c r="S5292" s="25"/>
      <c r="Z5292" s="25"/>
      <c r="AA5292" s="25"/>
      <c r="AB5292" s="25"/>
      <c r="AC5292" s="25"/>
      <c r="AD5292" s="25"/>
    </row>
    <row r="5293" spans="14:30" x14ac:dyDescent="0.3">
      <c r="N5293" s="25"/>
      <c r="O5293" s="25"/>
      <c r="P5293" s="25"/>
      <c r="Q5293" s="25"/>
      <c r="R5293" s="25"/>
      <c r="S5293" s="25"/>
      <c r="Z5293" s="25"/>
      <c r="AA5293" s="25"/>
      <c r="AB5293" s="25"/>
      <c r="AC5293" s="25"/>
      <c r="AD5293" s="25"/>
    </row>
    <row r="5294" spans="14:30" x14ac:dyDescent="0.3">
      <c r="N5294" s="25"/>
      <c r="O5294" s="25"/>
      <c r="P5294" s="25"/>
      <c r="Q5294" s="25"/>
      <c r="R5294" s="25"/>
      <c r="S5294" s="25"/>
      <c r="Z5294" s="25"/>
      <c r="AA5294" s="25"/>
      <c r="AB5294" s="25"/>
      <c r="AC5294" s="25"/>
      <c r="AD5294" s="25"/>
    </row>
    <row r="5295" spans="14:30" x14ac:dyDescent="0.3">
      <c r="N5295" s="25"/>
      <c r="O5295" s="25"/>
      <c r="P5295" s="25"/>
      <c r="Q5295" s="25"/>
      <c r="R5295" s="25"/>
      <c r="S5295" s="25"/>
      <c r="Z5295" s="25"/>
      <c r="AA5295" s="25"/>
      <c r="AB5295" s="25"/>
      <c r="AC5295" s="25"/>
      <c r="AD5295" s="25"/>
    </row>
    <row r="5296" spans="14:30" x14ac:dyDescent="0.3">
      <c r="N5296" s="25"/>
      <c r="O5296" s="25"/>
      <c r="P5296" s="25"/>
      <c r="Q5296" s="25"/>
      <c r="R5296" s="25"/>
      <c r="S5296" s="25"/>
      <c r="Z5296" s="25"/>
      <c r="AA5296" s="25"/>
      <c r="AB5296" s="25"/>
      <c r="AC5296" s="25"/>
      <c r="AD5296" s="25"/>
    </row>
    <row r="5297" spans="14:30" x14ac:dyDescent="0.3">
      <c r="N5297" s="25"/>
      <c r="O5297" s="25"/>
      <c r="P5297" s="25"/>
      <c r="Q5297" s="25"/>
      <c r="R5297" s="25"/>
      <c r="S5297" s="25"/>
      <c r="Z5297" s="25"/>
      <c r="AA5297" s="25"/>
      <c r="AB5297" s="25"/>
      <c r="AC5297" s="25"/>
      <c r="AD5297" s="25"/>
    </row>
    <row r="5298" spans="14:30" x14ac:dyDescent="0.3">
      <c r="N5298" s="25"/>
      <c r="O5298" s="25"/>
      <c r="P5298" s="25"/>
      <c r="Q5298" s="25"/>
      <c r="R5298" s="25"/>
      <c r="S5298" s="25"/>
      <c r="Z5298" s="25"/>
      <c r="AA5298" s="25"/>
      <c r="AB5298" s="25"/>
      <c r="AC5298" s="25"/>
      <c r="AD5298" s="25"/>
    </row>
    <row r="5299" spans="14:30" x14ac:dyDescent="0.3">
      <c r="N5299" s="25"/>
      <c r="O5299" s="25"/>
      <c r="P5299" s="25"/>
      <c r="Q5299" s="25"/>
      <c r="R5299" s="25"/>
      <c r="S5299" s="25"/>
      <c r="Z5299" s="25"/>
      <c r="AA5299" s="25"/>
      <c r="AB5299" s="25"/>
      <c r="AC5299" s="25"/>
      <c r="AD5299" s="25"/>
    </row>
    <row r="5300" spans="14:30" x14ac:dyDescent="0.3">
      <c r="N5300" s="25"/>
      <c r="O5300" s="25"/>
      <c r="P5300" s="25"/>
      <c r="Q5300" s="25"/>
      <c r="R5300" s="25"/>
      <c r="S5300" s="25"/>
      <c r="Z5300" s="25"/>
      <c r="AA5300" s="25"/>
      <c r="AB5300" s="25"/>
      <c r="AC5300" s="25"/>
      <c r="AD5300" s="25"/>
    </row>
    <row r="5301" spans="14:30" x14ac:dyDescent="0.3">
      <c r="N5301" s="25"/>
      <c r="O5301" s="25"/>
      <c r="P5301" s="25"/>
      <c r="Q5301" s="25"/>
      <c r="R5301" s="25"/>
      <c r="S5301" s="25"/>
      <c r="Z5301" s="25"/>
      <c r="AA5301" s="25"/>
      <c r="AB5301" s="25"/>
      <c r="AC5301" s="25"/>
      <c r="AD5301" s="25"/>
    </row>
    <row r="5302" spans="14:30" x14ac:dyDescent="0.3">
      <c r="N5302" s="25"/>
      <c r="O5302" s="25"/>
      <c r="P5302" s="25"/>
      <c r="Q5302" s="25"/>
      <c r="R5302" s="25"/>
      <c r="S5302" s="25"/>
      <c r="Z5302" s="25"/>
      <c r="AA5302" s="25"/>
      <c r="AB5302" s="25"/>
      <c r="AC5302" s="25"/>
      <c r="AD5302" s="25"/>
    </row>
    <row r="5303" spans="14:30" x14ac:dyDescent="0.3">
      <c r="N5303" s="25"/>
      <c r="O5303" s="25"/>
      <c r="P5303" s="25"/>
      <c r="Q5303" s="25"/>
      <c r="R5303" s="25"/>
      <c r="S5303" s="25"/>
      <c r="Z5303" s="25"/>
      <c r="AA5303" s="25"/>
      <c r="AB5303" s="25"/>
      <c r="AC5303" s="25"/>
      <c r="AD5303" s="25"/>
    </row>
    <row r="5304" spans="14:30" x14ac:dyDescent="0.3">
      <c r="N5304" s="25"/>
      <c r="O5304" s="25"/>
      <c r="P5304" s="25"/>
      <c r="Q5304" s="25"/>
      <c r="R5304" s="25"/>
      <c r="S5304" s="25"/>
      <c r="Z5304" s="25"/>
      <c r="AA5304" s="25"/>
      <c r="AB5304" s="25"/>
      <c r="AC5304" s="25"/>
      <c r="AD5304" s="25"/>
    </row>
    <row r="5305" spans="14:30" x14ac:dyDescent="0.3">
      <c r="N5305" s="25"/>
      <c r="O5305" s="25"/>
      <c r="P5305" s="25"/>
      <c r="Q5305" s="25"/>
      <c r="R5305" s="25"/>
      <c r="S5305" s="25"/>
      <c r="Z5305" s="25"/>
      <c r="AA5305" s="25"/>
      <c r="AB5305" s="25"/>
      <c r="AC5305" s="25"/>
      <c r="AD5305" s="25"/>
    </row>
    <row r="5306" spans="14:30" x14ac:dyDescent="0.3">
      <c r="N5306" s="25"/>
      <c r="O5306" s="25"/>
      <c r="P5306" s="25"/>
      <c r="Q5306" s="25"/>
      <c r="R5306" s="25"/>
      <c r="S5306" s="25"/>
      <c r="Z5306" s="25"/>
      <c r="AA5306" s="25"/>
      <c r="AB5306" s="25"/>
      <c r="AC5306" s="25"/>
      <c r="AD5306" s="25"/>
    </row>
    <row r="5307" spans="14:30" x14ac:dyDescent="0.3">
      <c r="N5307" s="25"/>
      <c r="O5307" s="25"/>
      <c r="P5307" s="25"/>
      <c r="Q5307" s="25"/>
      <c r="R5307" s="25"/>
      <c r="S5307" s="25"/>
      <c r="Z5307" s="25"/>
      <c r="AA5307" s="25"/>
      <c r="AB5307" s="25"/>
      <c r="AC5307" s="25"/>
      <c r="AD5307" s="25"/>
    </row>
    <row r="5308" spans="14:30" x14ac:dyDescent="0.3">
      <c r="N5308" s="25"/>
      <c r="O5308" s="25"/>
      <c r="P5308" s="25"/>
      <c r="Q5308" s="25"/>
      <c r="R5308" s="25"/>
      <c r="S5308" s="25"/>
      <c r="Z5308" s="25"/>
      <c r="AA5308" s="25"/>
      <c r="AB5308" s="25"/>
      <c r="AC5308" s="25"/>
      <c r="AD5308" s="25"/>
    </row>
    <row r="5309" spans="14:30" x14ac:dyDescent="0.3">
      <c r="N5309" s="25"/>
      <c r="O5309" s="25"/>
      <c r="P5309" s="25"/>
      <c r="Q5309" s="25"/>
      <c r="R5309" s="25"/>
      <c r="S5309" s="25"/>
      <c r="Z5309" s="25"/>
      <c r="AA5309" s="25"/>
      <c r="AB5309" s="25"/>
      <c r="AC5309" s="25"/>
      <c r="AD5309" s="25"/>
    </row>
    <row r="5310" spans="14:30" x14ac:dyDescent="0.3">
      <c r="N5310" s="25"/>
      <c r="O5310" s="25"/>
      <c r="P5310" s="25"/>
      <c r="Q5310" s="25"/>
      <c r="R5310" s="25"/>
      <c r="S5310" s="25"/>
      <c r="Z5310" s="25"/>
      <c r="AA5310" s="25"/>
      <c r="AB5310" s="25"/>
      <c r="AC5310" s="25"/>
      <c r="AD5310" s="25"/>
    </row>
    <row r="5311" spans="14:30" x14ac:dyDescent="0.3">
      <c r="N5311" s="25"/>
      <c r="O5311" s="25"/>
      <c r="P5311" s="25"/>
      <c r="Q5311" s="25"/>
      <c r="R5311" s="25"/>
      <c r="S5311" s="25"/>
      <c r="Z5311" s="25"/>
      <c r="AA5311" s="25"/>
      <c r="AB5311" s="25"/>
      <c r="AC5311" s="25"/>
      <c r="AD5311" s="25"/>
    </row>
    <row r="5312" spans="14:30" x14ac:dyDescent="0.3">
      <c r="N5312" s="25"/>
      <c r="O5312" s="25"/>
      <c r="P5312" s="25"/>
      <c r="Q5312" s="25"/>
      <c r="R5312" s="25"/>
      <c r="S5312" s="25"/>
      <c r="Z5312" s="25"/>
      <c r="AA5312" s="25"/>
      <c r="AB5312" s="25"/>
      <c r="AC5312" s="25"/>
      <c r="AD5312" s="25"/>
    </row>
    <row r="5313" spans="14:30" x14ac:dyDescent="0.3">
      <c r="N5313" s="25"/>
      <c r="O5313" s="25"/>
      <c r="P5313" s="25"/>
      <c r="Q5313" s="25"/>
      <c r="R5313" s="25"/>
      <c r="S5313" s="25"/>
      <c r="Z5313" s="25"/>
      <c r="AA5313" s="25"/>
      <c r="AB5313" s="25"/>
      <c r="AC5313" s="25"/>
      <c r="AD5313" s="25"/>
    </row>
    <row r="5314" spans="14:30" x14ac:dyDescent="0.3">
      <c r="N5314" s="25"/>
      <c r="O5314" s="25"/>
      <c r="P5314" s="25"/>
      <c r="Q5314" s="25"/>
      <c r="R5314" s="25"/>
      <c r="S5314" s="25"/>
      <c r="Z5314" s="25"/>
      <c r="AA5314" s="25"/>
      <c r="AB5314" s="25"/>
      <c r="AC5314" s="25"/>
      <c r="AD5314" s="25"/>
    </row>
    <row r="5315" spans="14:30" x14ac:dyDescent="0.3">
      <c r="N5315" s="25"/>
      <c r="O5315" s="25"/>
      <c r="P5315" s="25"/>
      <c r="Q5315" s="25"/>
      <c r="R5315" s="25"/>
      <c r="S5315" s="25"/>
      <c r="Z5315" s="25"/>
      <c r="AA5315" s="25"/>
      <c r="AB5315" s="25"/>
      <c r="AC5315" s="25"/>
      <c r="AD5315" s="25"/>
    </row>
    <row r="5316" spans="14:30" x14ac:dyDescent="0.3">
      <c r="N5316" s="25"/>
      <c r="O5316" s="25"/>
      <c r="P5316" s="25"/>
      <c r="Q5316" s="25"/>
      <c r="R5316" s="25"/>
      <c r="S5316" s="25"/>
      <c r="Z5316" s="25"/>
      <c r="AA5316" s="25"/>
      <c r="AB5316" s="25"/>
      <c r="AC5316" s="25"/>
      <c r="AD5316" s="25"/>
    </row>
    <row r="5317" spans="14:30" x14ac:dyDescent="0.3">
      <c r="N5317" s="25"/>
      <c r="O5317" s="25"/>
      <c r="P5317" s="25"/>
      <c r="Q5317" s="25"/>
      <c r="R5317" s="25"/>
      <c r="S5317" s="25"/>
      <c r="Z5317" s="25"/>
      <c r="AA5317" s="25"/>
      <c r="AB5317" s="25"/>
      <c r="AC5317" s="25"/>
      <c r="AD5317" s="25"/>
    </row>
    <row r="5318" spans="14:30" x14ac:dyDescent="0.3">
      <c r="N5318" s="25"/>
      <c r="O5318" s="25"/>
      <c r="P5318" s="25"/>
      <c r="Q5318" s="25"/>
      <c r="R5318" s="25"/>
      <c r="S5318" s="25"/>
      <c r="Z5318" s="25"/>
      <c r="AA5318" s="25"/>
      <c r="AB5318" s="25"/>
      <c r="AC5318" s="25"/>
      <c r="AD5318" s="25"/>
    </row>
    <row r="5319" spans="14:30" x14ac:dyDescent="0.3">
      <c r="N5319" s="25"/>
      <c r="O5319" s="25"/>
      <c r="P5319" s="25"/>
      <c r="Q5319" s="25"/>
      <c r="R5319" s="25"/>
      <c r="S5319" s="25"/>
      <c r="Z5319" s="25"/>
      <c r="AA5319" s="25"/>
      <c r="AB5319" s="25"/>
      <c r="AC5319" s="25"/>
      <c r="AD5319" s="25"/>
    </row>
    <row r="5320" spans="14:30" x14ac:dyDescent="0.3">
      <c r="N5320" s="25"/>
      <c r="O5320" s="25"/>
      <c r="P5320" s="25"/>
      <c r="Q5320" s="25"/>
      <c r="R5320" s="25"/>
      <c r="S5320" s="25"/>
      <c r="Z5320" s="25"/>
      <c r="AA5320" s="25"/>
      <c r="AB5320" s="25"/>
      <c r="AC5320" s="25"/>
      <c r="AD5320" s="25"/>
    </row>
    <row r="5321" spans="14:30" x14ac:dyDescent="0.3">
      <c r="N5321" s="25"/>
      <c r="O5321" s="25"/>
      <c r="P5321" s="25"/>
      <c r="Q5321" s="25"/>
      <c r="R5321" s="25"/>
      <c r="S5321" s="25"/>
      <c r="Z5321" s="25"/>
      <c r="AA5321" s="25"/>
      <c r="AB5321" s="25"/>
      <c r="AC5321" s="25"/>
      <c r="AD5321" s="25"/>
    </row>
    <row r="5322" spans="14:30" x14ac:dyDescent="0.3">
      <c r="N5322" s="25"/>
      <c r="O5322" s="25"/>
      <c r="P5322" s="25"/>
      <c r="Q5322" s="25"/>
      <c r="R5322" s="25"/>
      <c r="S5322" s="25"/>
      <c r="Z5322" s="25"/>
      <c r="AA5322" s="25"/>
      <c r="AB5322" s="25"/>
      <c r="AC5322" s="25"/>
      <c r="AD5322" s="25"/>
    </row>
    <row r="5323" spans="14:30" x14ac:dyDescent="0.3">
      <c r="N5323" s="25"/>
      <c r="O5323" s="25"/>
      <c r="P5323" s="25"/>
      <c r="Q5323" s="25"/>
      <c r="R5323" s="25"/>
      <c r="S5323" s="25"/>
      <c r="Z5323" s="25"/>
      <c r="AA5323" s="25"/>
      <c r="AB5323" s="25"/>
      <c r="AC5323" s="25"/>
      <c r="AD5323" s="25"/>
    </row>
    <row r="5324" spans="14:30" x14ac:dyDescent="0.3">
      <c r="N5324" s="25"/>
      <c r="O5324" s="25"/>
      <c r="P5324" s="25"/>
      <c r="Q5324" s="25"/>
      <c r="R5324" s="25"/>
      <c r="S5324" s="25"/>
      <c r="Z5324" s="25"/>
      <c r="AA5324" s="25"/>
      <c r="AB5324" s="25"/>
      <c r="AC5324" s="25"/>
      <c r="AD5324" s="25"/>
    </row>
    <row r="5325" spans="14:30" x14ac:dyDescent="0.3">
      <c r="N5325" s="25"/>
      <c r="O5325" s="25"/>
      <c r="P5325" s="25"/>
      <c r="Q5325" s="25"/>
      <c r="R5325" s="25"/>
      <c r="S5325" s="25"/>
      <c r="Z5325" s="25"/>
      <c r="AA5325" s="25"/>
      <c r="AB5325" s="25"/>
      <c r="AC5325" s="25"/>
      <c r="AD5325" s="25"/>
    </row>
    <row r="5326" spans="14:30" x14ac:dyDescent="0.3">
      <c r="N5326" s="25"/>
      <c r="O5326" s="25"/>
      <c r="P5326" s="25"/>
      <c r="Q5326" s="25"/>
      <c r="R5326" s="25"/>
      <c r="S5326" s="25"/>
      <c r="Z5326" s="25"/>
      <c r="AA5326" s="25"/>
      <c r="AB5326" s="25"/>
      <c r="AC5326" s="25"/>
      <c r="AD5326" s="25"/>
    </row>
    <row r="5327" spans="14:30" x14ac:dyDescent="0.3">
      <c r="N5327" s="25"/>
      <c r="O5327" s="25"/>
      <c r="P5327" s="25"/>
      <c r="Q5327" s="25"/>
      <c r="R5327" s="25"/>
      <c r="S5327" s="25"/>
      <c r="Z5327" s="25"/>
      <c r="AA5327" s="25"/>
      <c r="AB5327" s="25"/>
      <c r="AC5327" s="25"/>
      <c r="AD5327" s="25"/>
    </row>
    <row r="5328" spans="14:30" x14ac:dyDescent="0.3">
      <c r="N5328" s="25"/>
      <c r="O5328" s="25"/>
      <c r="P5328" s="25"/>
      <c r="Q5328" s="25"/>
      <c r="R5328" s="25"/>
      <c r="S5328" s="25"/>
      <c r="Z5328" s="25"/>
      <c r="AA5328" s="25"/>
      <c r="AB5328" s="25"/>
      <c r="AC5328" s="25"/>
      <c r="AD5328" s="25"/>
    </row>
    <row r="5329" spans="14:30" x14ac:dyDescent="0.3">
      <c r="N5329" s="25"/>
      <c r="O5329" s="25"/>
      <c r="P5329" s="25"/>
      <c r="Q5329" s="25"/>
      <c r="R5329" s="25"/>
      <c r="S5329" s="25"/>
      <c r="Z5329" s="25"/>
      <c r="AA5329" s="25"/>
      <c r="AB5329" s="25"/>
      <c r="AC5329" s="25"/>
      <c r="AD5329" s="25"/>
    </row>
    <row r="5330" spans="14:30" x14ac:dyDescent="0.3">
      <c r="N5330" s="25"/>
      <c r="O5330" s="25"/>
      <c r="P5330" s="25"/>
      <c r="Q5330" s="25"/>
      <c r="R5330" s="25"/>
      <c r="S5330" s="25"/>
      <c r="Z5330" s="25"/>
      <c r="AA5330" s="25"/>
      <c r="AB5330" s="25"/>
      <c r="AC5330" s="25"/>
      <c r="AD5330" s="25"/>
    </row>
    <row r="5331" spans="14:30" x14ac:dyDescent="0.3">
      <c r="N5331" s="25"/>
      <c r="O5331" s="25"/>
      <c r="P5331" s="25"/>
      <c r="Q5331" s="25"/>
      <c r="R5331" s="25"/>
      <c r="S5331" s="25"/>
      <c r="Z5331" s="25"/>
      <c r="AA5331" s="25"/>
      <c r="AB5331" s="25"/>
      <c r="AC5331" s="25"/>
      <c r="AD5331" s="25"/>
    </row>
    <row r="5332" spans="14:30" x14ac:dyDescent="0.3">
      <c r="N5332" s="25"/>
      <c r="O5332" s="25"/>
      <c r="P5332" s="25"/>
      <c r="Q5332" s="25"/>
      <c r="R5332" s="25"/>
      <c r="S5332" s="25"/>
      <c r="Z5332" s="25"/>
      <c r="AA5332" s="25"/>
      <c r="AB5332" s="25"/>
      <c r="AC5332" s="25"/>
      <c r="AD5332" s="25"/>
    </row>
    <row r="5333" spans="14:30" x14ac:dyDescent="0.3">
      <c r="N5333" s="25"/>
      <c r="O5333" s="25"/>
      <c r="P5333" s="25"/>
      <c r="Q5333" s="25"/>
      <c r="R5333" s="25"/>
      <c r="S5333" s="25"/>
      <c r="Z5333" s="25"/>
      <c r="AA5333" s="25"/>
      <c r="AB5333" s="25"/>
      <c r="AC5333" s="25"/>
      <c r="AD5333" s="25"/>
    </row>
    <row r="5334" spans="14:30" x14ac:dyDescent="0.3">
      <c r="N5334" s="25"/>
      <c r="O5334" s="25"/>
      <c r="P5334" s="25"/>
      <c r="Q5334" s="25"/>
      <c r="R5334" s="25"/>
      <c r="S5334" s="25"/>
      <c r="Z5334" s="25"/>
      <c r="AA5334" s="25"/>
      <c r="AB5334" s="25"/>
      <c r="AC5334" s="25"/>
      <c r="AD5334" s="25"/>
    </row>
    <row r="5335" spans="14:30" x14ac:dyDescent="0.3">
      <c r="N5335" s="25"/>
      <c r="O5335" s="25"/>
      <c r="P5335" s="25"/>
      <c r="Q5335" s="25"/>
      <c r="R5335" s="25"/>
      <c r="S5335" s="25"/>
      <c r="Z5335" s="25"/>
      <c r="AA5335" s="25"/>
      <c r="AB5335" s="25"/>
      <c r="AC5335" s="25"/>
      <c r="AD5335" s="25"/>
    </row>
    <row r="5336" spans="14:30" x14ac:dyDescent="0.3">
      <c r="N5336" s="25"/>
      <c r="O5336" s="25"/>
      <c r="P5336" s="25"/>
      <c r="Q5336" s="25"/>
      <c r="R5336" s="25"/>
      <c r="S5336" s="25"/>
      <c r="Z5336" s="25"/>
      <c r="AA5336" s="25"/>
      <c r="AB5336" s="25"/>
      <c r="AC5336" s="25"/>
      <c r="AD5336" s="25"/>
    </row>
    <row r="5337" spans="14:30" x14ac:dyDescent="0.3">
      <c r="N5337" s="25"/>
      <c r="O5337" s="25"/>
      <c r="P5337" s="25"/>
      <c r="Q5337" s="25"/>
      <c r="R5337" s="25"/>
      <c r="S5337" s="25"/>
      <c r="Z5337" s="25"/>
      <c r="AA5337" s="25"/>
      <c r="AB5337" s="25"/>
      <c r="AC5337" s="25"/>
      <c r="AD5337" s="25"/>
    </row>
    <row r="5338" spans="14:30" x14ac:dyDescent="0.3">
      <c r="N5338" s="25"/>
      <c r="O5338" s="25"/>
      <c r="P5338" s="25"/>
      <c r="Q5338" s="25"/>
      <c r="R5338" s="25"/>
      <c r="S5338" s="25"/>
      <c r="Z5338" s="25"/>
      <c r="AA5338" s="25"/>
      <c r="AB5338" s="25"/>
      <c r="AC5338" s="25"/>
      <c r="AD5338" s="25"/>
    </row>
    <row r="5339" spans="14:30" x14ac:dyDescent="0.3">
      <c r="N5339" s="25"/>
      <c r="O5339" s="25"/>
      <c r="P5339" s="25"/>
      <c r="Q5339" s="25"/>
      <c r="R5339" s="25"/>
      <c r="S5339" s="25"/>
      <c r="Z5339" s="25"/>
      <c r="AA5339" s="25"/>
      <c r="AB5339" s="25"/>
      <c r="AC5339" s="25"/>
      <c r="AD5339" s="25"/>
    </row>
    <row r="5340" spans="14:30" x14ac:dyDescent="0.3">
      <c r="N5340" s="25"/>
      <c r="O5340" s="25"/>
      <c r="P5340" s="25"/>
      <c r="Q5340" s="25"/>
      <c r="R5340" s="25"/>
      <c r="S5340" s="25"/>
      <c r="Z5340" s="25"/>
      <c r="AA5340" s="25"/>
      <c r="AB5340" s="25"/>
      <c r="AC5340" s="25"/>
      <c r="AD5340" s="25"/>
    </row>
    <row r="5341" spans="14:30" x14ac:dyDescent="0.3">
      <c r="N5341" s="25"/>
      <c r="O5341" s="25"/>
      <c r="P5341" s="25"/>
      <c r="Q5341" s="25"/>
      <c r="R5341" s="25"/>
      <c r="S5341" s="25"/>
      <c r="Z5341" s="25"/>
      <c r="AA5341" s="25"/>
      <c r="AB5341" s="25"/>
      <c r="AC5341" s="25"/>
      <c r="AD5341" s="25"/>
    </row>
    <row r="5342" spans="14:30" x14ac:dyDescent="0.3">
      <c r="N5342" s="25"/>
      <c r="O5342" s="25"/>
      <c r="P5342" s="25"/>
      <c r="Q5342" s="25"/>
      <c r="R5342" s="25"/>
      <c r="S5342" s="25"/>
      <c r="Z5342" s="25"/>
      <c r="AA5342" s="25"/>
      <c r="AB5342" s="25"/>
      <c r="AC5342" s="25"/>
      <c r="AD5342" s="25"/>
    </row>
    <row r="5343" spans="14:30" x14ac:dyDescent="0.3">
      <c r="N5343" s="25"/>
      <c r="O5343" s="25"/>
      <c r="P5343" s="25"/>
      <c r="Q5343" s="25"/>
      <c r="R5343" s="25"/>
      <c r="S5343" s="25"/>
      <c r="Z5343" s="25"/>
      <c r="AA5343" s="25"/>
      <c r="AB5343" s="25"/>
      <c r="AC5343" s="25"/>
      <c r="AD5343" s="25"/>
    </row>
    <row r="5344" spans="14:30" x14ac:dyDescent="0.3">
      <c r="N5344" s="25"/>
      <c r="O5344" s="25"/>
      <c r="P5344" s="25"/>
      <c r="Q5344" s="25"/>
      <c r="R5344" s="25"/>
      <c r="S5344" s="25"/>
      <c r="Z5344" s="25"/>
      <c r="AA5344" s="25"/>
      <c r="AB5344" s="25"/>
      <c r="AC5344" s="25"/>
      <c r="AD5344" s="25"/>
    </row>
    <row r="5345" spans="14:30" x14ac:dyDescent="0.3">
      <c r="N5345" s="25"/>
      <c r="O5345" s="25"/>
      <c r="P5345" s="25"/>
      <c r="Q5345" s="25"/>
      <c r="R5345" s="25"/>
      <c r="S5345" s="25"/>
      <c r="Z5345" s="25"/>
      <c r="AA5345" s="25"/>
      <c r="AB5345" s="25"/>
      <c r="AC5345" s="25"/>
      <c r="AD5345" s="25"/>
    </row>
    <row r="5346" spans="14:30" x14ac:dyDescent="0.3">
      <c r="N5346" s="25"/>
      <c r="O5346" s="25"/>
      <c r="P5346" s="25"/>
      <c r="Q5346" s="25"/>
      <c r="R5346" s="25"/>
      <c r="S5346" s="25"/>
      <c r="Z5346" s="25"/>
      <c r="AA5346" s="25"/>
      <c r="AB5346" s="25"/>
      <c r="AC5346" s="25"/>
      <c r="AD5346" s="25"/>
    </row>
    <row r="5347" spans="14:30" x14ac:dyDescent="0.3">
      <c r="N5347" s="25"/>
      <c r="O5347" s="25"/>
      <c r="P5347" s="25"/>
      <c r="Q5347" s="25"/>
      <c r="R5347" s="25"/>
      <c r="S5347" s="25"/>
      <c r="Z5347" s="25"/>
      <c r="AA5347" s="25"/>
      <c r="AB5347" s="25"/>
      <c r="AC5347" s="25"/>
      <c r="AD5347" s="25"/>
    </row>
    <row r="5348" spans="14:30" x14ac:dyDescent="0.3">
      <c r="N5348" s="25"/>
      <c r="O5348" s="25"/>
      <c r="P5348" s="25"/>
      <c r="Q5348" s="25"/>
      <c r="R5348" s="25"/>
      <c r="S5348" s="25"/>
      <c r="Z5348" s="25"/>
      <c r="AA5348" s="25"/>
      <c r="AB5348" s="25"/>
      <c r="AC5348" s="25"/>
      <c r="AD5348" s="25"/>
    </row>
    <row r="5349" spans="14:30" x14ac:dyDescent="0.3">
      <c r="N5349" s="25"/>
      <c r="O5349" s="25"/>
      <c r="P5349" s="25"/>
      <c r="Q5349" s="25"/>
      <c r="R5349" s="25"/>
      <c r="S5349" s="25"/>
      <c r="Z5349" s="25"/>
      <c r="AA5349" s="25"/>
      <c r="AB5349" s="25"/>
      <c r="AC5349" s="25"/>
      <c r="AD5349" s="25"/>
    </row>
    <row r="5350" spans="14:30" x14ac:dyDescent="0.3">
      <c r="N5350" s="25"/>
      <c r="O5350" s="25"/>
      <c r="P5350" s="25"/>
      <c r="Q5350" s="25"/>
      <c r="R5350" s="25"/>
      <c r="S5350" s="25"/>
      <c r="Z5350" s="25"/>
      <c r="AA5350" s="25"/>
      <c r="AB5350" s="25"/>
      <c r="AC5350" s="25"/>
      <c r="AD5350" s="25"/>
    </row>
    <row r="5351" spans="14:30" x14ac:dyDescent="0.3">
      <c r="N5351" s="25"/>
      <c r="O5351" s="25"/>
      <c r="P5351" s="25"/>
      <c r="Q5351" s="25"/>
      <c r="R5351" s="25"/>
      <c r="S5351" s="25"/>
      <c r="Z5351" s="25"/>
      <c r="AA5351" s="25"/>
      <c r="AB5351" s="25"/>
      <c r="AC5351" s="25"/>
      <c r="AD5351" s="25"/>
    </row>
    <row r="5352" spans="14:30" x14ac:dyDescent="0.3">
      <c r="N5352" s="25"/>
      <c r="O5352" s="25"/>
      <c r="P5352" s="25"/>
      <c r="Q5352" s="25"/>
      <c r="R5352" s="25"/>
      <c r="S5352" s="25"/>
      <c r="Z5352" s="25"/>
      <c r="AA5352" s="25"/>
      <c r="AB5352" s="25"/>
      <c r="AC5352" s="25"/>
      <c r="AD5352" s="25"/>
    </row>
    <row r="5353" spans="14:30" x14ac:dyDescent="0.3">
      <c r="N5353" s="25"/>
      <c r="O5353" s="25"/>
      <c r="P5353" s="25"/>
      <c r="Q5353" s="25"/>
      <c r="R5353" s="25"/>
      <c r="S5353" s="25"/>
      <c r="Z5353" s="25"/>
      <c r="AA5353" s="25"/>
      <c r="AB5353" s="25"/>
      <c r="AC5353" s="25"/>
      <c r="AD5353" s="25"/>
    </row>
    <row r="5354" spans="14:30" x14ac:dyDescent="0.3">
      <c r="N5354" s="25"/>
      <c r="O5354" s="25"/>
      <c r="P5354" s="25"/>
      <c r="Q5354" s="25"/>
      <c r="R5354" s="25"/>
      <c r="S5354" s="25"/>
      <c r="Z5354" s="25"/>
      <c r="AA5354" s="25"/>
      <c r="AB5354" s="25"/>
      <c r="AC5354" s="25"/>
      <c r="AD5354" s="25"/>
    </row>
    <row r="5355" spans="14:30" x14ac:dyDescent="0.3">
      <c r="N5355" s="25"/>
      <c r="O5355" s="25"/>
      <c r="P5355" s="25"/>
      <c r="Q5355" s="25"/>
      <c r="R5355" s="25"/>
      <c r="S5355" s="25"/>
      <c r="Z5355" s="25"/>
      <c r="AA5355" s="25"/>
      <c r="AB5355" s="25"/>
      <c r="AC5355" s="25"/>
      <c r="AD5355" s="25"/>
    </row>
    <row r="5356" spans="14:30" x14ac:dyDescent="0.3">
      <c r="N5356" s="25"/>
      <c r="O5356" s="25"/>
      <c r="P5356" s="25"/>
      <c r="Q5356" s="25"/>
      <c r="R5356" s="25"/>
      <c r="S5356" s="25"/>
      <c r="Z5356" s="25"/>
      <c r="AA5356" s="25"/>
      <c r="AB5356" s="25"/>
      <c r="AC5356" s="25"/>
      <c r="AD5356" s="25"/>
    </row>
    <row r="5357" spans="14:30" x14ac:dyDescent="0.3">
      <c r="N5357" s="25"/>
      <c r="O5357" s="25"/>
      <c r="P5357" s="25"/>
      <c r="Q5357" s="25"/>
      <c r="R5357" s="25"/>
      <c r="S5357" s="25"/>
      <c r="Z5357" s="25"/>
      <c r="AA5357" s="25"/>
      <c r="AB5357" s="25"/>
      <c r="AC5357" s="25"/>
      <c r="AD5357" s="25"/>
    </row>
    <row r="5358" spans="14:30" x14ac:dyDescent="0.3">
      <c r="N5358" s="25"/>
      <c r="O5358" s="25"/>
      <c r="P5358" s="25"/>
      <c r="Q5358" s="25"/>
      <c r="R5358" s="25"/>
      <c r="S5358" s="25"/>
      <c r="Z5358" s="25"/>
      <c r="AA5358" s="25"/>
      <c r="AB5358" s="25"/>
      <c r="AC5358" s="25"/>
      <c r="AD5358" s="25"/>
    </row>
    <row r="5359" spans="14:30" x14ac:dyDescent="0.3">
      <c r="N5359" s="25"/>
      <c r="O5359" s="25"/>
      <c r="P5359" s="25"/>
      <c r="Q5359" s="25"/>
      <c r="R5359" s="25"/>
      <c r="S5359" s="25"/>
      <c r="Z5359" s="25"/>
      <c r="AA5359" s="25"/>
      <c r="AB5359" s="25"/>
      <c r="AC5359" s="25"/>
      <c r="AD5359" s="25"/>
    </row>
    <row r="5360" spans="14:30" x14ac:dyDescent="0.3">
      <c r="N5360" s="25"/>
      <c r="O5360" s="25"/>
      <c r="P5360" s="25"/>
      <c r="Q5360" s="25"/>
      <c r="R5360" s="25"/>
      <c r="S5360" s="25"/>
      <c r="Z5360" s="25"/>
      <c r="AA5360" s="25"/>
      <c r="AB5360" s="25"/>
      <c r="AC5360" s="25"/>
      <c r="AD5360" s="25"/>
    </row>
    <row r="5361" spans="14:30" x14ac:dyDescent="0.3">
      <c r="N5361" s="25"/>
      <c r="O5361" s="25"/>
      <c r="P5361" s="25"/>
      <c r="Q5361" s="25"/>
      <c r="R5361" s="25"/>
      <c r="S5361" s="25"/>
      <c r="Z5361" s="25"/>
      <c r="AA5361" s="25"/>
      <c r="AB5361" s="25"/>
      <c r="AC5361" s="25"/>
      <c r="AD5361" s="25"/>
    </row>
    <row r="5362" spans="14:30" x14ac:dyDescent="0.3">
      <c r="N5362" s="25"/>
      <c r="O5362" s="25"/>
      <c r="P5362" s="25"/>
      <c r="Q5362" s="25"/>
      <c r="R5362" s="25"/>
      <c r="S5362" s="25"/>
      <c r="Z5362" s="25"/>
      <c r="AA5362" s="25"/>
      <c r="AB5362" s="25"/>
      <c r="AC5362" s="25"/>
      <c r="AD5362" s="25"/>
    </row>
    <row r="5363" spans="14:30" x14ac:dyDescent="0.3">
      <c r="N5363" s="25"/>
      <c r="O5363" s="25"/>
      <c r="P5363" s="25"/>
      <c r="Q5363" s="25"/>
      <c r="R5363" s="25"/>
      <c r="S5363" s="25"/>
      <c r="Z5363" s="25"/>
      <c r="AA5363" s="25"/>
      <c r="AB5363" s="25"/>
      <c r="AC5363" s="25"/>
      <c r="AD5363" s="25"/>
    </row>
    <row r="5364" spans="14:30" x14ac:dyDescent="0.3">
      <c r="N5364" s="25"/>
      <c r="O5364" s="25"/>
      <c r="P5364" s="25"/>
      <c r="Q5364" s="25"/>
      <c r="R5364" s="25"/>
      <c r="S5364" s="25"/>
      <c r="Z5364" s="25"/>
      <c r="AA5364" s="25"/>
      <c r="AB5364" s="25"/>
      <c r="AC5364" s="25"/>
      <c r="AD5364" s="25"/>
    </row>
    <row r="5365" spans="14:30" x14ac:dyDescent="0.3">
      <c r="N5365" s="25"/>
      <c r="O5365" s="25"/>
      <c r="P5365" s="25"/>
      <c r="Q5365" s="25"/>
      <c r="R5365" s="25"/>
      <c r="S5365" s="25"/>
      <c r="Z5365" s="25"/>
      <c r="AA5365" s="25"/>
      <c r="AB5365" s="25"/>
      <c r="AC5365" s="25"/>
      <c r="AD5365" s="25"/>
    </row>
    <row r="5366" spans="14:30" x14ac:dyDescent="0.3">
      <c r="N5366" s="25"/>
      <c r="O5366" s="25"/>
      <c r="P5366" s="25"/>
      <c r="Q5366" s="25"/>
      <c r="R5366" s="25"/>
      <c r="S5366" s="25"/>
      <c r="Z5366" s="25"/>
      <c r="AA5366" s="25"/>
      <c r="AB5366" s="25"/>
      <c r="AC5366" s="25"/>
      <c r="AD5366" s="25"/>
    </row>
    <row r="5367" spans="14:30" x14ac:dyDescent="0.3">
      <c r="N5367" s="25"/>
      <c r="O5367" s="25"/>
      <c r="P5367" s="25"/>
      <c r="Q5367" s="25"/>
      <c r="R5367" s="25"/>
      <c r="S5367" s="25"/>
      <c r="Z5367" s="25"/>
      <c r="AA5367" s="25"/>
      <c r="AB5367" s="25"/>
      <c r="AC5367" s="25"/>
      <c r="AD5367" s="25"/>
    </row>
    <row r="5368" spans="14:30" x14ac:dyDescent="0.3">
      <c r="N5368" s="25"/>
      <c r="O5368" s="25"/>
      <c r="P5368" s="25"/>
      <c r="Q5368" s="25"/>
      <c r="R5368" s="25"/>
      <c r="S5368" s="25"/>
      <c r="Z5368" s="25"/>
      <c r="AA5368" s="25"/>
      <c r="AB5368" s="25"/>
      <c r="AC5368" s="25"/>
      <c r="AD5368" s="25"/>
    </row>
    <row r="5369" spans="14:30" x14ac:dyDescent="0.3">
      <c r="N5369" s="25"/>
      <c r="O5369" s="25"/>
      <c r="P5369" s="25"/>
      <c r="Q5369" s="25"/>
      <c r="R5369" s="25"/>
      <c r="S5369" s="25"/>
      <c r="Z5369" s="25"/>
      <c r="AA5369" s="25"/>
      <c r="AB5369" s="25"/>
      <c r="AC5369" s="25"/>
      <c r="AD5369" s="25"/>
    </row>
    <row r="5370" spans="14:30" x14ac:dyDescent="0.3">
      <c r="N5370" s="25"/>
      <c r="O5370" s="25"/>
      <c r="P5370" s="25"/>
      <c r="Q5370" s="25"/>
      <c r="R5370" s="25"/>
      <c r="S5370" s="25"/>
      <c r="Z5370" s="25"/>
      <c r="AA5370" s="25"/>
      <c r="AB5370" s="25"/>
      <c r="AC5370" s="25"/>
      <c r="AD5370" s="25"/>
    </row>
    <row r="5371" spans="14:30" x14ac:dyDescent="0.3">
      <c r="N5371" s="25"/>
      <c r="O5371" s="25"/>
      <c r="P5371" s="25"/>
      <c r="Q5371" s="25"/>
      <c r="R5371" s="25"/>
      <c r="S5371" s="25"/>
      <c r="Z5371" s="25"/>
      <c r="AA5371" s="25"/>
      <c r="AB5371" s="25"/>
      <c r="AC5371" s="25"/>
      <c r="AD5371" s="25"/>
    </row>
    <row r="5372" spans="14:30" x14ac:dyDescent="0.3">
      <c r="N5372" s="25"/>
      <c r="O5372" s="25"/>
      <c r="P5372" s="25"/>
      <c r="Q5372" s="25"/>
      <c r="R5372" s="25"/>
      <c r="S5372" s="25"/>
      <c r="Z5372" s="25"/>
      <c r="AA5372" s="25"/>
      <c r="AB5372" s="25"/>
      <c r="AC5372" s="25"/>
      <c r="AD5372" s="25"/>
    </row>
    <row r="5373" spans="14:30" x14ac:dyDescent="0.3">
      <c r="N5373" s="25"/>
      <c r="O5373" s="25"/>
      <c r="P5373" s="25"/>
      <c r="Q5373" s="25"/>
      <c r="R5373" s="25"/>
      <c r="S5373" s="25"/>
      <c r="Z5373" s="25"/>
      <c r="AA5373" s="25"/>
      <c r="AB5373" s="25"/>
      <c r="AC5373" s="25"/>
      <c r="AD5373" s="25"/>
    </row>
    <row r="5374" spans="14:30" x14ac:dyDescent="0.3">
      <c r="N5374" s="25"/>
      <c r="O5374" s="25"/>
      <c r="P5374" s="25"/>
      <c r="Q5374" s="25"/>
      <c r="R5374" s="25"/>
      <c r="S5374" s="25"/>
      <c r="Z5374" s="25"/>
      <c r="AA5374" s="25"/>
      <c r="AB5374" s="25"/>
      <c r="AC5374" s="25"/>
      <c r="AD5374" s="25"/>
    </row>
    <row r="5375" spans="14:30" x14ac:dyDescent="0.3">
      <c r="N5375" s="25"/>
      <c r="O5375" s="25"/>
      <c r="P5375" s="25"/>
      <c r="Q5375" s="25"/>
      <c r="R5375" s="25"/>
      <c r="S5375" s="25"/>
      <c r="Z5375" s="25"/>
      <c r="AA5375" s="25"/>
      <c r="AB5375" s="25"/>
      <c r="AC5375" s="25"/>
      <c r="AD5375" s="25"/>
    </row>
    <row r="5376" spans="14:30" x14ac:dyDescent="0.3">
      <c r="N5376" s="25"/>
      <c r="O5376" s="25"/>
      <c r="P5376" s="25"/>
      <c r="Q5376" s="25"/>
      <c r="R5376" s="25"/>
      <c r="S5376" s="25"/>
      <c r="Z5376" s="25"/>
      <c r="AA5376" s="25"/>
      <c r="AB5376" s="25"/>
      <c r="AC5376" s="25"/>
      <c r="AD5376" s="25"/>
    </row>
    <row r="5377" spans="14:30" x14ac:dyDescent="0.3">
      <c r="N5377" s="25"/>
      <c r="O5377" s="25"/>
      <c r="P5377" s="25"/>
      <c r="Q5377" s="25"/>
      <c r="R5377" s="25"/>
      <c r="S5377" s="25"/>
      <c r="Z5377" s="25"/>
      <c r="AA5377" s="25"/>
      <c r="AB5377" s="25"/>
      <c r="AC5377" s="25"/>
      <c r="AD5377" s="25"/>
    </row>
    <row r="5378" spans="14:30" x14ac:dyDescent="0.3">
      <c r="N5378" s="25"/>
      <c r="O5378" s="25"/>
      <c r="P5378" s="25"/>
      <c r="Q5378" s="25"/>
      <c r="R5378" s="25"/>
      <c r="S5378" s="25"/>
      <c r="Z5378" s="25"/>
      <c r="AA5378" s="25"/>
      <c r="AB5378" s="25"/>
      <c r="AC5378" s="25"/>
      <c r="AD5378" s="25"/>
    </row>
    <row r="5379" spans="14:30" x14ac:dyDescent="0.3">
      <c r="N5379" s="25"/>
      <c r="O5379" s="25"/>
      <c r="P5379" s="25"/>
      <c r="Q5379" s="25"/>
      <c r="R5379" s="25"/>
      <c r="S5379" s="25"/>
      <c r="Z5379" s="25"/>
      <c r="AA5379" s="25"/>
      <c r="AB5379" s="25"/>
      <c r="AC5379" s="25"/>
      <c r="AD5379" s="25"/>
    </row>
    <row r="5380" spans="14:30" x14ac:dyDescent="0.3">
      <c r="N5380" s="25"/>
      <c r="O5380" s="25"/>
      <c r="P5380" s="25"/>
      <c r="Q5380" s="25"/>
      <c r="R5380" s="25"/>
      <c r="S5380" s="25"/>
      <c r="Z5380" s="25"/>
      <c r="AA5380" s="25"/>
      <c r="AB5380" s="25"/>
      <c r="AC5380" s="25"/>
      <c r="AD5380" s="25"/>
    </row>
    <row r="5381" spans="14:30" x14ac:dyDescent="0.3">
      <c r="N5381" s="25"/>
      <c r="O5381" s="25"/>
      <c r="P5381" s="25"/>
      <c r="Q5381" s="25"/>
      <c r="R5381" s="25"/>
      <c r="S5381" s="25"/>
      <c r="Z5381" s="25"/>
      <c r="AA5381" s="25"/>
      <c r="AB5381" s="25"/>
      <c r="AC5381" s="25"/>
      <c r="AD5381" s="25"/>
    </row>
    <row r="5382" spans="14:30" x14ac:dyDescent="0.3">
      <c r="N5382" s="25"/>
      <c r="O5382" s="25"/>
      <c r="P5382" s="25"/>
      <c r="Q5382" s="25"/>
      <c r="R5382" s="25"/>
      <c r="S5382" s="25"/>
      <c r="Z5382" s="25"/>
      <c r="AA5382" s="25"/>
      <c r="AB5382" s="25"/>
      <c r="AC5382" s="25"/>
      <c r="AD5382" s="25"/>
    </row>
    <row r="5383" spans="14:30" x14ac:dyDescent="0.3">
      <c r="N5383" s="25"/>
      <c r="O5383" s="25"/>
      <c r="P5383" s="25"/>
      <c r="Q5383" s="25"/>
      <c r="R5383" s="25"/>
      <c r="S5383" s="25"/>
      <c r="Z5383" s="25"/>
      <c r="AA5383" s="25"/>
      <c r="AB5383" s="25"/>
      <c r="AC5383" s="25"/>
      <c r="AD5383" s="25"/>
    </row>
    <row r="5384" spans="14:30" x14ac:dyDescent="0.3">
      <c r="N5384" s="25"/>
      <c r="O5384" s="25"/>
      <c r="P5384" s="25"/>
      <c r="Q5384" s="25"/>
      <c r="R5384" s="25"/>
      <c r="S5384" s="25"/>
      <c r="Z5384" s="25"/>
      <c r="AA5384" s="25"/>
      <c r="AB5384" s="25"/>
      <c r="AC5384" s="25"/>
      <c r="AD5384" s="25"/>
    </row>
    <row r="5385" spans="14:30" x14ac:dyDescent="0.3">
      <c r="N5385" s="25"/>
      <c r="O5385" s="25"/>
      <c r="P5385" s="25"/>
      <c r="Q5385" s="25"/>
      <c r="R5385" s="25"/>
      <c r="S5385" s="25"/>
      <c r="Z5385" s="25"/>
      <c r="AA5385" s="25"/>
      <c r="AB5385" s="25"/>
      <c r="AC5385" s="25"/>
      <c r="AD5385" s="25"/>
    </row>
    <row r="5386" spans="14:30" x14ac:dyDescent="0.3">
      <c r="N5386" s="25"/>
      <c r="O5386" s="25"/>
      <c r="P5386" s="25"/>
      <c r="Q5386" s="25"/>
      <c r="R5386" s="25"/>
      <c r="S5386" s="25"/>
      <c r="Z5386" s="25"/>
      <c r="AA5386" s="25"/>
      <c r="AB5386" s="25"/>
      <c r="AC5386" s="25"/>
      <c r="AD5386" s="25"/>
    </row>
    <row r="5387" spans="14:30" x14ac:dyDescent="0.3">
      <c r="N5387" s="25"/>
      <c r="O5387" s="25"/>
      <c r="P5387" s="25"/>
      <c r="Q5387" s="25"/>
      <c r="R5387" s="25"/>
      <c r="S5387" s="25"/>
      <c r="Z5387" s="25"/>
      <c r="AA5387" s="25"/>
      <c r="AB5387" s="25"/>
      <c r="AC5387" s="25"/>
      <c r="AD5387" s="25"/>
    </row>
    <row r="5388" spans="14:30" x14ac:dyDescent="0.3">
      <c r="N5388" s="25"/>
      <c r="O5388" s="25"/>
      <c r="P5388" s="25"/>
      <c r="Q5388" s="25"/>
      <c r="R5388" s="25"/>
      <c r="S5388" s="25"/>
      <c r="Z5388" s="25"/>
      <c r="AA5388" s="25"/>
      <c r="AB5388" s="25"/>
      <c r="AC5388" s="25"/>
      <c r="AD5388" s="25"/>
    </row>
    <row r="5389" spans="14:30" x14ac:dyDescent="0.3">
      <c r="N5389" s="25"/>
      <c r="O5389" s="25"/>
      <c r="P5389" s="25"/>
      <c r="Q5389" s="25"/>
      <c r="R5389" s="25"/>
      <c r="S5389" s="25"/>
      <c r="Z5389" s="25"/>
      <c r="AA5389" s="25"/>
      <c r="AB5389" s="25"/>
      <c r="AC5389" s="25"/>
      <c r="AD5389" s="25"/>
    </row>
    <row r="5390" spans="14:30" x14ac:dyDescent="0.3">
      <c r="N5390" s="25"/>
      <c r="O5390" s="25"/>
      <c r="P5390" s="25"/>
      <c r="Q5390" s="25"/>
      <c r="R5390" s="25"/>
      <c r="S5390" s="25"/>
      <c r="Z5390" s="25"/>
      <c r="AA5390" s="25"/>
      <c r="AB5390" s="25"/>
      <c r="AC5390" s="25"/>
      <c r="AD5390" s="25"/>
    </row>
    <row r="5391" spans="14:30" x14ac:dyDescent="0.3">
      <c r="N5391" s="25"/>
      <c r="O5391" s="25"/>
      <c r="P5391" s="25"/>
      <c r="Q5391" s="25"/>
      <c r="R5391" s="25"/>
      <c r="S5391" s="25"/>
      <c r="Z5391" s="25"/>
      <c r="AA5391" s="25"/>
      <c r="AB5391" s="25"/>
      <c r="AC5391" s="25"/>
      <c r="AD5391" s="25"/>
    </row>
    <row r="5392" spans="14:30" x14ac:dyDescent="0.3">
      <c r="N5392" s="25"/>
      <c r="O5392" s="25"/>
      <c r="P5392" s="25"/>
      <c r="Q5392" s="25"/>
      <c r="R5392" s="25"/>
      <c r="S5392" s="25"/>
      <c r="Z5392" s="25"/>
      <c r="AA5392" s="25"/>
      <c r="AB5392" s="25"/>
      <c r="AC5392" s="25"/>
      <c r="AD5392" s="25"/>
    </row>
    <row r="5393" spans="14:30" x14ac:dyDescent="0.3">
      <c r="N5393" s="25"/>
      <c r="O5393" s="25"/>
      <c r="P5393" s="25"/>
      <c r="Q5393" s="25"/>
      <c r="R5393" s="25"/>
      <c r="S5393" s="25"/>
      <c r="Z5393" s="25"/>
      <c r="AA5393" s="25"/>
      <c r="AB5393" s="25"/>
      <c r="AC5393" s="25"/>
      <c r="AD5393" s="25"/>
    </row>
    <row r="5394" spans="14:30" x14ac:dyDescent="0.3">
      <c r="N5394" s="25"/>
      <c r="O5394" s="25"/>
      <c r="P5394" s="25"/>
      <c r="Q5394" s="25"/>
      <c r="R5394" s="25"/>
      <c r="S5394" s="25"/>
      <c r="Z5394" s="25"/>
      <c r="AA5394" s="25"/>
      <c r="AB5394" s="25"/>
      <c r="AC5394" s="25"/>
      <c r="AD5394" s="25"/>
    </row>
    <row r="5395" spans="14:30" x14ac:dyDescent="0.3">
      <c r="N5395" s="25"/>
      <c r="O5395" s="25"/>
      <c r="P5395" s="25"/>
      <c r="Q5395" s="25"/>
      <c r="R5395" s="25"/>
      <c r="S5395" s="25"/>
      <c r="Z5395" s="25"/>
      <c r="AA5395" s="25"/>
      <c r="AB5395" s="25"/>
      <c r="AC5395" s="25"/>
      <c r="AD5395" s="25"/>
    </row>
    <row r="5396" spans="14:30" x14ac:dyDescent="0.3">
      <c r="N5396" s="25"/>
      <c r="O5396" s="25"/>
      <c r="P5396" s="25"/>
      <c r="Q5396" s="25"/>
      <c r="R5396" s="25"/>
      <c r="S5396" s="25"/>
      <c r="Z5396" s="25"/>
      <c r="AA5396" s="25"/>
      <c r="AB5396" s="25"/>
      <c r="AC5396" s="25"/>
      <c r="AD5396" s="25"/>
    </row>
    <row r="5397" spans="14:30" x14ac:dyDescent="0.3">
      <c r="N5397" s="25"/>
      <c r="O5397" s="25"/>
      <c r="P5397" s="25"/>
      <c r="Q5397" s="25"/>
      <c r="R5397" s="25"/>
      <c r="S5397" s="25"/>
      <c r="Z5397" s="25"/>
      <c r="AA5397" s="25"/>
      <c r="AB5397" s="25"/>
      <c r="AC5397" s="25"/>
      <c r="AD5397" s="25"/>
    </row>
    <row r="5398" spans="14:30" x14ac:dyDescent="0.3">
      <c r="N5398" s="25"/>
      <c r="O5398" s="25"/>
      <c r="P5398" s="25"/>
      <c r="Q5398" s="25"/>
      <c r="R5398" s="25"/>
      <c r="S5398" s="25"/>
      <c r="Z5398" s="25"/>
      <c r="AA5398" s="25"/>
      <c r="AB5398" s="25"/>
      <c r="AC5398" s="25"/>
      <c r="AD5398" s="25"/>
    </row>
    <row r="5399" spans="14:30" x14ac:dyDescent="0.3">
      <c r="N5399" s="25"/>
      <c r="O5399" s="25"/>
      <c r="P5399" s="25"/>
      <c r="Q5399" s="25"/>
      <c r="R5399" s="25"/>
      <c r="S5399" s="25"/>
      <c r="Z5399" s="25"/>
      <c r="AA5399" s="25"/>
      <c r="AB5399" s="25"/>
      <c r="AC5399" s="25"/>
      <c r="AD5399" s="25"/>
    </row>
    <row r="5400" spans="14:30" x14ac:dyDescent="0.3">
      <c r="N5400" s="25"/>
      <c r="O5400" s="25"/>
      <c r="P5400" s="25"/>
      <c r="Q5400" s="25"/>
      <c r="R5400" s="25"/>
      <c r="S5400" s="25"/>
      <c r="Z5400" s="25"/>
      <c r="AA5400" s="25"/>
      <c r="AB5400" s="25"/>
      <c r="AC5400" s="25"/>
      <c r="AD5400" s="25"/>
    </row>
    <row r="5401" spans="14:30" x14ac:dyDescent="0.3">
      <c r="N5401" s="25"/>
      <c r="O5401" s="25"/>
      <c r="P5401" s="25"/>
      <c r="Q5401" s="25"/>
      <c r="R5401" s="25"/>
      <c r="S5401" s="25"/>
      <c r="Z5401" s="25"/>
      <c r="AA5401" s="25"/>
      <c r="AB5401" s="25"/>
      <c r="AC5401" s="25"/>
      <c r="AD5401" s="25"/>
    </row>
    <row r="5402" spans="14:30" x14ac:dyDescent="0.3">
      <c r="N5402" s="25"/>
      <c r="O5402" s="25"/>
      <c r="P5402" s="25"/>
      <c r="Q5402" s="25"/>
      <c r="R5402" s="25"/>
      <c r="S5402" s="25"/>
      <c r="Z5402" s="25"/>
      <c r="AA5402" s="25"/>
      <c r="AB5402" s="25"/>
      <c r="AC5402" s="25"/>
      <c r="AD5402" s="25"/>
    </row>
    <row r="5403" spans="14:30" x14ac:dyDescent="0.3">
      <c r="N5403" s="25"/>
      <c r="O5403" s="25"/>
      <c r="P5403" s="25"/>
      <c r="Q5403" s="25"/>
      <c r="R5403" s="25"/>
      <c r="S5403" s="25"/>
      <c r="Z5403" s="25"/>
      <c r="AA5403" s="25"/>
      <c r="AB5403" s="25"/>
      <c r="AC5403" s="25"/>
      <c r="AD5403" s="25"/>
    </row>
    <row r="5404" spans="14:30" x14ac:dyDescent="0.3">
      <c r="N5404" s="25"/>
      <c r="O5404" s="25"/>
      <c r="P5404" s="25"/>
      <c r="Q5404" s="25"/>
      <c r="R5404" s="25"/>
      <c r="S5404" s="25"/>
      <c r="Z5404" s="25"/>
      <c r="AA5404" s="25"/>
      <c r="AB5404" s="25"/>
      <c r="AC5404" s="25"/>
      <c r="AD5404" s="25"/>
    </row>
    <row r="5405" spans="14:30" x14ac:dyDescent="0.3">
      <c r="N5405" s="25"/>
      <c r="O5405" s="25"/>
      <c r="P5405" s="25"/>
      <c r="Q5405" s="25"/>
      <c r="R5405" s="25"/>
      <c r="S5405" s="25"/>
      <c r="Z5405" s="25"/>
      <c r="AA5405" s="25"/>
      <c r="AB5405" s="25"/>
      <c r="AC5405" s="25"/>
      <c r="AD5405" s="25"/>
    </row>
    <row r="5406" spans="14:30" x14ac:dyDescent="0.3">
      <c r="N5406" s="25"/>
      <c r="O5406" s="25"/>
      <c r="P5406" s="25"/>
      <c r="Q5406" s="25"/>
      <c r="R5406" s="25"/>
      <c r="S5406" s="25"/>
      <c r="Z5406" s="25"/>
      <c r="AA5406" s="25"/>
      <c r="AB5406" s="25"/>
      <c r="AC5406" s="25"/>
      <c r="AD5406" s="25"/>
    </row>
    <row r="5407" spans="14:30" x14ac:dyDescent="0.3">
      <c r="N5407" s="25"/>
      <c r="O5407" s="25"/>
      <c r="P5407" s="25"/>
      <c r="Q5407" s="25"/>
      <c r="R5407" s="25"/>
      <c r="S5407" s="25"/>
      <c r="Z5407" s="25"/>
      <c r="AA5407" s="25"/>
      <c r="AB5407" s="25"/>
      <c r="AC5407" s="25"/>
      <c r="AD5407" s="25"/>
    </row>
    <row r="5408" spans="14:30" x14ac:dyDescent="0.3">
      <c r="N5408" s="25"/>
      <c r="O5408" s="25"/>
      <c r="P5408" s="25"/>
      <c r="Q5408" s="25"/>
      <c r="R5408" s="25"/>
      <c r="S5408" s="25"/>
      <c r="Z5408" s="25"/>
      <c r="AA5408" s="25"/>
      <c r="AB5408" s="25"/>
      <c r="AC5408" s="25"/>
      <c r="AD5408" s="25"/>
    </row>
    <row r="5409" spans="14:30" x14ac:dyDescent="0.3">
      <c r="N5409" s="25"/>
      <c r="O5409" s="25"/>
      <c r="P5409" s="25"/>
      <c r="Q5409" s="25"/>
      <c r="R5409" s="25"/>
      <c r="S5409" s="25"/>
      <c r="Z5409" s="25"/>
      <c r="AA5409" s="25"/>
      <c r="AB5409" s="25"/>
      <c r="AC5409" s="25"/>
      <c r="AD5409" s="25"/>
    </row>
    <row r="5410" spans="14:30" x14ac:dyDescent="0.3">
      <c r="N5410" s="25"/>
      <c r="O5410" s="25"/>
      <c r="P5410" s="25"/>
      <c r="Q5410" s="25"/>
      <c r="R5410" s="25"/>
      <c r="S5410" s="25"/>
      <c r="Z5410" s="25"/>
      <c r="AA5410" s="25"/>
      <c r="AB5410" s="25"/>
      <c r="AC5410" s="25"/>
      <c r="AD5410" s="25"/>
    </row>
    <row r="5411" spans="14:30" x14ac:dyDescent="0.3">
      <c r="N5411" s="25"/>
      <c r="O5411" s="25"/>
      <c r="P5411" s="25"/>
      <c r="Q5411" s="25"/>
      <c r="R5411" s="25"/>
      <c r="S5411" s="25"/>
      <c r="Z5411" s="25"/>
      <c r="AA5411" s="25"/>
      <c r="AB5411" s="25"/>
      <c r="AC5411" s="25"/>
      <c r="AD5411" s="25"/>
    </row>
    <row r="5412" spans="14:30" x14ac:dyDescent="0.3">
      <c r="N5412" s="25"/>
      <c r="O5412" s="25"/>
      <c r="P5412" s="25"/>
      <c r="Q5412" s="25"/>
      <c r="R5412" s="25"/>
      <c r="S5412" s="25"/>
      <c r="Z5412" s="25"/>
      <c r="AA5412" s="25"/>
      <c r="AB5412" s="25"/>
      <c r="AC5412" s="25"/>
      <c r="AD5412" s="25"/>
    </row>
    <row r="5413" spans="14:30" x14ac:dyDescent="0.3">
      <c r="N5413" s="25"/>
      <c r="O5413" s="25"/>
      <c r="P5413" s="25"/>
      <c r="Q5413" s="25"/>
      <c r="R5413" s="25"/>
      <c r="S5413" s="25"/>
      <c r="Z5413" s="25"/>
      <c r="AA5413" s="25"/>
      <c r="AB5413" s="25"/>
      <c r="AC5413" s="25"/>
      <c r="AD5413" s="25"/>
    </row>
    <row r="5414" spans="14:30" x14ac:dyDescent="0.3">
      <c r="N5414" s="25"/>
      <c r="O5414" s="25"/>
      <c r="P5414" s="25"/>
      <c r="Q5414" s="25"/>
      <c r="R5414" s="25"/>
      <c r="S5414" s="25"/>
      <c r="Z5414" s="25"/>
      <c r="AA5414" s="25"/>
      <c r="AB5414" s="25"/>
      <c r="AC5414" s="25"/>
      <c r="AD5414" s="25"/>
    </row>
    <row r="5415" spans="14:30" x14ac:dyDescent="0.3">
      <c r="N5415" s="25"/>
      <c r="O5415" s="25"/>
      <c r="P5415" s="25"/>
      <c r="Q5415" s="25"/>
      <c r="R5415" s="25"/>
      <c r="S5415" s="25"/>
      <c r="Z5415" s="25"/>
      <c r="AA5415" s="25"/>
      <c r="AB5415" s="25"/>
      <c r="AC5415" s="25"/>
      <c r="AD5415" s="25"/>
    </row>
    <row r="5416" spans="14:30" x14ac:dyDescent="0.3">
      <c r="N5416" s="25"/>
      <c r="O5416" s="25"/>
      <c r="P5416" s="25"/>
      <c r="Q5416" s="25"/>
      <c r="R5416" s="25"/>
      <c r="S5416" s="25"/>
      <c r="Z5416" s="25"/>
      <c r="AA5416" s="25"/>
      <c r="AB5416" s="25"/>
      <c r="AC5416" s="25"/>
      <c r="AD5416" s="25"/>
    </row>
    <row r="5417" spans="14:30" x14ac:dyDescent="0.3">
      <c r="N5417" s="25"/>
      <c r="O5417" s="25"/>
      <c r="P5417" s="25"/>
      <c r="Q5417" s="25"/>
      <c r="R5417" s="25"/>
      <c r="S5417" s="25"/>
      <c r="Z5417" s="25"/>
      <c r="AA5417" s="25"/>
      <c r="AB5417" s="25"/>
      <c r="AC5417" s="25"/>
      <c r="AD5417" s="25"/>
    </row>
    <row r="5418" spans="14:30" x14ac:dyDescent="0.3">
      <c r="N5418" s="25"/>
      <c r="O5418" s="25"/>
      <c r="P5418" s="25"/>
      <c r="Q5418" s="25"/>
      <c r="R5418" s="25"/>
      <c r="S5418" s="25"/>
      <c r="Z5418" s="25"/>
      <c r="AA5418" s="25"/>
      <c r="AB5418" s="25"/>
      <c r="AC5418" s="25"/>
      <c r="AD5418" s="25"/>
    </row>
    <row r="5419" spans="14:30" x14ac:dyDescent="0.3">
      <c r="N5419" s="25"/>
      <c r="O5419" s="25"/>
      <c r="P5419" s="25"/>
      <c r="Q5419" s="25"/>
      <c r="R5419" s="25"/>
      <c r="S5419" s="25"/>
      <c r="Z5419" s="25"/>
      <c r="AA5419" s="25"/>
      <c r="AB5419" s="25"/>
      <c r="AC5419" s="25"/>
      <c r="AD5419" s="25"/>
    </row>
    <row r="5420" spans="14:30" x14ac:dyDescent="0.3">
      <c r="N5420" s="25"/>
      <c r="O5420" s="25"/>
      <c r="P5420" s="25"/>
      <c r="Q5420" s="25"/>
      <c r="R5420" s="25"/>
      <c r="S5420" s="25"/>
      <c r="Z5420" s="25"/>
      <c r="AA5420" s="25"/>
      <c r="AB5420" s="25"/>
      <c r="AC5420" s="25"/>
      <c r="AD5420" s="25"/>
    </row>
    <row r="5421" spans="14:30" x14ac:dyDescent="0.3">
      <c r="N5421" s="25"/>
      <c r="O5421" s="25"/>
      <c r="P5421" s="25"/>
      <c r="Q5421" s="25"/>
      <c r="R5421" s="25"/>
      <c r="S5421" s="25"/>
      <c r="Z5421" s="25"/>
      <c r="AA5421" s="25"/>
      <c r="AB5421" s="25"/>
      <c r="AC5421" s="25"/>
      <c r="AD5421" s="25"/>
    </row>
    <row r="5422" spans="14:30" x14ac:dyDescent="0.3">
      <c r="N5422" s="25"/>
      <c r="O5422" s="25"/>
      <c r="P5422" s="25"/>
      <c r="Q5422" s="25"/>
      <c r="R5422" s="25"/>
      <c r="S5422" s="25"/>
      <c r="Z5422" s="25"/>
      <c r="AA5422" s="25"/>
      <c r="AB5422" s="25"/>
      <c r="AC5422" s="25"/>
      <c r="AD5422" s="25"/>
    </row>
    <row r="5423" spans="14:30" x14ac:dyDescent="0.3">
      <c r="N5423" s="25"/>
      <c r="O5423" s="25"/>
      <c r="P5423" s="25"/>
      <c r="Q5423" s="25"/>
      <c r="R5423" s="25"/>
      <c r="S5423" s="25"/>
      <c r="Z5423" s="25"/>
      <c r="AA5423" s="25"/>
      <c r="AB5423" s="25"/>
      <c r="AC5423" s="25"/>
      <c r="AD5423" s="25"/>
    </row>
    <row r="5424" spans="14:30" x14ac:dyDescent="0.3">
      <c r="N5424" s="25"/>
      <c r="O5424" s="25"/>
      <c r="P5424" s="25"/>
      <c r="Q5424" s="25"/>
      <c r="R5424" s="25"/>
      <c r="S5424" s="25"/>
      <c r="Z5424" s="25"/>
      <c r="AA5424" s="25"/>
      <c r="AB5424" s="25"/>
      <c r="AC5424" s="25"/>
      <c r="AD5424" s="25"/>
    </row>
    <row r="5425" spans="14:30" x14ac:dyDescent="0.3">
      <c r="N5425" s="25"/>
      <c r="O5425" s="25"/>
      <c r="P5425" s="25"/>
      <c r="Q5425" s="25"/>
      <c r="R5425" s="25"/>
      <c r="S5425" s="25"/>
      <c r="Z5425" s="25"/>
      <c r="AA5425" s="25"/>
      <c r="AB5425" s="25"/>
      <c r="AC5425" s="25"/>
      <c r="AD5425" s="25"/>
    </row>
    <row r="5426" spans="14:30" x14ac:dyDescent="0.3">
      <c r="N5426" s="25"/>
      <c r="O5426" s="25"/>
      <c r="P5426" s="25"/>
      <c r="Q5426" s="25"/>
      <c r="R5426" s="25"/>
      <c r="S5426" s="25"/>
      <c r="Z5426" s="25"/>
      <c r="AA5426" s="25"/>
      <c r="AB5426" s="25"/>
      <c r="AC5426" s="25"/>
      <c r="AD5426" s="25"/>
    </row>
    <row r="5427" spans="14:30" x14ac:dyDescent="0.3">
      <c r="N5427" s="25"/>
      <c r="O5427" s="25"/>
      <c r="P5427" s="25"/>
      <c r="Q5427" s="25"/>
      <c r="R5427" s="25"/>
      <c r="S5427" s="25"/>
      <c r="Z5427" s="25"/>
      <c r="AA5427" s="25"/>
      <c r="AB5427" s="25"/>
      <c r="AC5427" s="25"/>
      <c r="AD5427" s="25"/>
    </row>
    <row r="5428" spans="14:30" x14ac:dyDescent="0.3">
      <c r="N5428" s="25"/>
      <c r="O5428" s="25"/>
      <c r="P5428" s="25"/>
      <c r="Q5428" s="25"/>
      <c r="R5428" s="25"/>
      <c r="S5428" s="25"/>
      <c r="Z5428" s="25"/>
      <c r="AA5428" s="25"/>
      <c r="AB5428" s="25"/>
      <c r="AC5428" s="25"/>
      <c r="AD5428" s="25"/>
    </row>
    <row r="5429" spans="14:30" x14ac:dyDescent="0.3">
      <c r="N5429" s="25"/>
      <c r="O5429" s="25"/>
      <c r="P5429" s="25"/>
      <c r="Q5429" s="25"/>
      <c r="R5429" s="25"/>
      <c r="S5429" s="25"/>
      <c r="Z5429" s="25"/>
      <c r="AA5429" s="25"/>
      <c r="AB5429" s="25"/>
      <c r="AC5429" s="25"/>
      <c r="AD5429" s="25"/>
    </row>
    <row r="5430" spans="14:30" x14ac:dyDescent="0.3">
      <c r="N5430" s="25"/>
      <c r="O5430" s="25"/>
      <c r="P5430" s="25"/>
      <c r="Q5430" s="25"/>
      <c r="R5430" s="25"/>
      <c r="S5430" s="25"/>
      <c r="Z5430" s="25"/>
      <c r="AA5430" s="25"/>
      <c r="AB5430" s="25"/>
      <c r="AC5430" s="25"/>
      <c r="AD5430" s="25"/>
    </row>
    <row r="5431" spans="14:30" x14ac:dyDescent="0.3">
      <c r="N5431" s="25"/>
      <c r="O5431" s="25"/>
      <c r="P5431" s="25"/>
      <c r="Q5431" s="25"/>
      <c r="R5431" s="25"/>
      <c r="S5431" s="25"/>
      <c r="Z5431" s="25"/>
      <c r="AA5431" s="25"/>
      <c r="AB5431" s="25"/>
      <c r="AC5431" s="25"/>
      <c r="AD5431" s="25"/>
    </row>
    <row r="5432" spans="14:30" x14ac:dyDescent="0.3">
      <c r="N5432" s="25"/>
      <c r="O5432" s="25"/>
      <c r="P5432" s="25"/>
      <c r="Q5432" s="25"/>
      <c r="R5432" s="25"/>
      <c r="S5432" s="25"/>
      <c r="Z5432" s="25"/>
      <c r="AA5432" s="25"/>
      <c r="AB5432" s="25"/>
      <c r="AC5432" s="25"/>
      <c r="AD5432" s="25"/>
    </row>
    <row r="5433" spans="14:30" x14ac:dyDescent="0.3">
      <c r="N5433" s="25"/>
      <c r="O5433" s="25"/>
      <c r="P5433" s="25"/>
      <c r="Q5433" s="25"/>
      <c r="R5433" s="25"/>
      <c r="S5433" s="25"/>
      <c r="Z5433" s="25"/>
      <c r="AA5433" s="25"/>
      <c r="AB5433" s="25"/>
      <c r="AC5433" s="25"/>
      <c r="AD5433" s="25"/>
    </row>
    <row r="5434" spans="14:30" x14ac:dyDescent="0.3">
      <c r="N5434" s="25"/>
      <c r="O5434" s="25"/>
      <c r="P5434" s="25"/>
      <c r="Q5434" s="25"/>
      <c r="R5434" s="25"/>
      <c r="S5434" s="25"/>
      <c r="Z5434" s="25"/>
      <c r="AA5434" s="25"/>
      <c r="AB5434" s="25"/>
      <c r="AC5434" s="25"/>
      <c r="AD5434" s="25"/>
    </row>
    <row r="5435" spans="14:30" x14ac:dyDescent="0.3">
      <c r="N5435" s="25"/>
      <c r="O5435" s="25"/>
      <c r="P5435" s="25"/>
      <c r="Q5435" s="25"/>
      <c r="R5435" s="25"/>
      <c r="S5435" s="25"/>
      <c r="Z5435" s="25"/>
      <c r="AA5435" s="25"/>
      <c r="AB5435" s="25"/>
      <c r="AC5435" s="25"/>
      <c r="AD5435" s="25"/>
    </row>
    <row r="5436" spans="14:30" x14ac:dyDescent="0.3">
      <c r="N5436" s="25"/>
      <c r="O5436" s="25"/>
      <c r="P5436" s="25"/>
      <c r="Q5436" s="25"/>
      <c r="R5436" s="25"/>
      <c r="S5436" s="25"/>
      <c r="Z5436" s="25"/>
      <c r="AA5436" s="25"/>
      <c r="AB5436" s="25"/>
      <c r="AC5436" s="25"/>
      <c r="AD5436" s="25"/>
    </row>
    <row r="5437" spans="14:30" x14ac:dyDescent="0.3">
      <c r="N5437" s="25"/>
      <c r="O5437" s="25"/>
      <c r="P5437" s="25"/>
      <c r="Q5437" s="25"/>
      <c r="R5437" s="25"/>
      <c r="S5437" s="25"/>
      <c r="Z5437" s="25"/>
      <c r="AA5437" s="25"/>
      <c r="AB5437" s="25"/>
      <c r="AC5437" s="25"/>
      <c r="AD5437" s="25"/>
    </row>
    <row r="5438" spans="14:30" x14ac:dyDescent="0.3">
      <c r="N5438" s="25"/>
      <c r="O5438" s="25"/>
      <c r="P5438" s="25"/>
      <c r="Q5438" s="25"/>
      <c r="R5438" s="25"/>
      <c r="S5438" s="25"/>
      <c r="Z5438" s="25"/>
      <c r="AA5438" s="25"/>
      <c r="AB5438" s="25"/>
      <c r="AC5438" s="25"/>
      <c r="AD5438" s="25"/>
    </row>
    <row r="5439" spans="14:30" x14ac:dyDescent="0.3">
      <c r="N5439" s="25"/>
      <c r="O5439" s="25"/>
      <c r="P5439" s="25"/>
      <c r="Q5439" s="25"/>
      <c r="R5439" s="25"/>
      <c r="S5439" s="25"/>
      <c r="Z5439" s="25"/>
      <c r="AA5439" s="25"/>
      <c r="AB5439" s="25"/>
      <c r="AC5439" s="25"/>
      <c r="AD5439" s="25"/>
    </row>
    <row r="5440" spans="14:30" x14ac:dyDescent="0.3">
      <c r="N5440" s="25"/>
      <c r="O5440" s="25"/>
      <c r="P5440" s="25"/>
      <c r="Q5440" s="25"/>
      <c r="R5440" s="25"/>
      <c r="S5440" s="25"/>
      <c r="Z5440" s="25"/>
      <c r="AA5440" s="25"/>
      <c r="AB5440" s="25"/>
      <c r="AC5440" s="25"/>
      <c r="AD5440" s="25"/>
    </row>
    <row r="5441" spans="14:30" x14ac:dyDescent="0.3">
      <c r="N5441" s="25"/>
      <c r="O5441" s="25"/>
      <c r="P5441" s="25"/>
      <c r="Q5441" s="25"/>
      <c r="R5441" s="25"/>
      <c r="S5441" s="25"/>
      <c r="Z5441" s="25"/>
      <c r="AA5441" s="25"/>
      <c r="AB5441" s="25"/>
      <c r="AC5441" s="25"/>
      <c r="AD5441" s="25"/>
    </row>
    <row r="5442" spans="14:30" x14ac:dyDescent="0.3">
      <c r="N5442" s="25"/>
      <c r="O5442" s="25"/>
      <c r="P5442" s="25"/>
      <c r="Q5442" s="25"/>
      <c r="R5442" s="25"/>
      <c r="S5442" s="25"/>
      <c r="Z5442" s="25"/>
      <c r="AA5442" s="25"/>
      <c r="AB5442" s="25"/>
      <c r="AC5442" s="25"/>
      <c r="AD5442" s="25"/>
    </row>
    <row r="5443" spans="14:30" x14ac:dyDescent="0.3">
      <c r="N5443" s="25"/>
      <c r="O5443" s="25"/>
      <c r="P5443" s="25"/>
      <c r="Q5443" s="25"/>
      <c r="R5443" s="25"/>
      <c r="S5443" s="25"/>
      <c r="Z5443" s="25"/>
      <c r="AA5443" s="25"/>
      <c r="AB5443" s="25"/>
      <c r="AC5443" s="25"/>
      <c r="AD5443" s="25"/>
    </row>
    <row r="5444" spans="14:30" x14ac:dyDescent="0.3">
      <c r="N5444" s="25"/>
      <c r="O5444" s="25"/>
      <c r="P5444" s="25"/>
      <c r="Q5444" s="25"/>
      <c r="R5444" s="25"/>
      <c r="S5444" s="25"/>
      <c r="Z5444" s="25"/>
      <c r="AA5444" s="25"/>
      <c r="AB5444" s="25"/>
      <c r="AC5444" s="25"/>
      <c r="AD5444" s="25"/>
    </row>
    <row r="5445" spans="14:30" x14ac:dyDescent="0.3">
      <c r="N5445" s="25"/>
      <c r="O5445" s="25"/>
      <c r="P5445" s="25"/>
      <c r="Q5445" s="25"/>
      <c r="R5445" s="25"/>
      <c r="S5445" s="25"/>
      <c r="Z5445" s="25"/>
      <c r="AA5445" s="25"/>
      <c r="AB5445" s="25"/>
      <c r="AC5445" s="25"/>
      <c r="AD5445" s="25"/>
    </row>
    <row r="5446" spans="14:30" x14ac:dyDescent="0.3">
      <c r="N5446" s="25"/>
      <c r="O5446" s="25"/>
      <c r="P5446" s="25"/>
      <c r="Q5446" s="25"/>
      <c r="R5446" s="25"/>
      <c r="S5446" s="25"/>
      <c r="Z5446" s="25"/>
      <c r="AA5446" s="25"/>
      <c r="AB5446" s="25"/>
      <c r="AC5446" s="25"/>
      <c r="AD5446" s="25"/>
    </row>
    <row r="5447" spans="14:30" x14ac:dyDescent="0.3">
      <c r="N5447" s="25"/>
      <c r="O5447" s="25"/>
      <c r="P5447" s="25"/>
      <c r="Q5447" s="25"/>
      <c r="R5447" s="25"/>
      <c r="S5447" s="25"/>
      <c r="Z5447" s="25"/>
      <c r="AA5447" s="25"/>
      <c r="AB5447" s="25"/>
      <c r="AC5447" s="25"/>
      <c r="AD5447" s="25"/>
    </row>
    <row r="5448" spans="14:30" x14ac:dyDescent="0.3">
      <c r="N5448" s="25"/>
      <c r="O5448" s="25"/>
      <c r="P5448" s="25"/>
      <c r="Q5448" s="25"/>
      <c r="R5448" s="25"/>
      <c r="S5448" s="25"/>
      <c r="Z5448" s="25"/>
      <c r="AA5448" s="25"/>
      <c r="AB5448" s="25"/>
      <c r="AC5448" s="25"/>
      <c r="AD5448" s="25"/>
    </row>
    <row r="5449" spans="14:30" x14ac:dyDescent="0.3">
      <c r="N5449" s="25"/>
      <c r="O5449" s="25"/>
      <c r="P5449" s="25"/>
      <c r="Q5449" s="25"/>
      <c r="R5449" s="25"/>
      <c r="S5449" s="25"/>
      <c r="Z5449" s="25"/>
      <c r="AA5449" s="25"/>
      <c r="AB5449" s="25"/>
      <c r="AC5449" s="25"/>
      <c r="AD5449" s="25"/>
    </row>
    <row r="5450" spans="14:30" x14ac:dyDescent="0.3">
      <c r="N5450" s="25"/>
      <c r="O5450" s="25"/>
      <c r="P5450" s="25"/>
      <c r="Q5450" s="25"/>
      <c r="R5450" s="25"/>
      <c r="S5450" s="25"/>
      <c r="Z5450" s="25"/>
      <c r="AA5450" s="25"/>
      <c r="AB5450" s="25"/>
      <c r="AC5450" s="25"/>
      <c r="AD5450" s="25"/>
    </row>
    <row r="5451" spans="14:30" x14ac:dyDescent="0.3">
      <c r="N5451" s="25"/>
      <c r="O5451" s="25"/>
      <c r="P5451" s="25"/>
      <c r="Q5451" s="25"/>
      <c r="R5451" s="25"/>
      <c r="S5451" s="25"/>
      <c r="Z5451" s="25"/>
      <c r="AA5451" s="25"/>
      <c r="AB5451" s="25"/>
      <c r="AC5451" s="25"/>
      <c r="AD5451" s="25"/>
    </row>
    <row r="5452" spans="14:30" x14ac:dyDescent="0.3">
      <c r="N5452" s="25"/>
      <c r="O5452" s="25"/>
      <c r="P5452" s="25"/>
      <c r="Q5452" s="25"/>
      <c r="R5452" s="25"/>
      <c r="S5452" s="25"/>
      <c r="Z5452" s="25"/>
      <c r="AA5452" s="25"/>
      <c r="AB5452" s="25"/>
      <c r="AC5452" s="25"/>
      <c r="AD5452" s="25"/>
    </row>
    <row r="5453" spans="14:30" x14ac:dyDescent="0.3">
      <c r="N5453" s="25"/>
      <c r="O5453" s="25"/>
      <c r="P5453" s="25"/>
      <c r="Q5453" s="25"/>
      <c r="R5453" s="25"/>
      <c r="S5453" s="25"/>
      <c r="Z5453" s="25"/>
      <c r="AA5453" s="25"/>
      <c r="AB5453" s="25"/>
      <c r="AC5453" s="25"/>
      <c r="AD5453" s="25"/>
    </row>
    <row r="5454" spans="14:30" x14ac:dyDescent="0.3">
      <c r="N5454" s="25"/>
      <c r="O5454" s="25"/>
      <c r="P5454" s="25"/>
      <c r="Q5454" s="25"/>
      <c r="R5454" s="25"/>
      <c r="S5454" s="25"/>
      <c r="Z5454" s="25"/>
      <c r="AA5454" s="25"/>
      <c r="AB5454" s="25"/>
      <c r="AC5454" s="25"/>
      <c r="AD5454" s="25"/>
    </row>
    <row r="5455" spans="14:30" x14ac:dyDescent="0.3">
      <c r="N5455" s="25"/>
      <c r="O5455" s="25"/>
      <c r="P5455" s="25"/>
      <c r="Q5455" s="25"/>
      <c r="R5455" s="25"/>
      <c r="S5455" s="25"/>
      <c r="Z5455" s="25"/>
      <c r="AA5455" s="25"/>
      <c r="AB5455" s="25"/>
      <c r="AC5455" s="25"/>
      <c r="AD5455" s="25"/>
    </row>
    <row r="5456" spans="14:30" x14ac:dyDescent="0.3">
      <c r="N5456" s="25"/>
      <c r="O5456" s="25"/>
      <c r="P5456" s="25"/>
      <c r="Q5456" s="25"/>
      <c r="R5456" s="25"/>
      <c r="S5456" s="25"/>
      <c r="Z5456" s="25"/>
      <c r="AA5456" s="25"/>
      <c r="AB5456" s="25"/>
      <c r="AC5456" s="25"/>
      <c r="AD5456" s="25"/>
    </row>
    <row r="5457" spans="14:30" x14ac:dyDescent="0.3">
      <c r="N5457" s="25"/>
      <c r="O5457" s="25"/>
      <c r="P5457" s="25"/>
      <c r="Q5457" s="25"/>
      <c r="R5457" s="25"/>
      <c r="S5457" s="25"/>
      <c r="Z5457" s="25"/>
      <c r="AA5457" s="25"/>
      <c r="AB5457" s="25"/>
      <c r="AC5457" s="25"/>
      <c r="AD5457" s="25"/>
    </row>
    <row r="5458" spans="14:30" x14ac:dyDescent="0.3">
      <c r="N5458" s="25"/>
      <c r="O5458" s="25"/>
      <c r="P5458" s="25"/>
      <c r="Q5458" s="25"/>
      <c r="R5458" s="25"/>
      <c r="S5458" s="25"/>
      <c r="Z5458" s="25"/>
      <c r="AA5458" s="25"/>
      <c r="AB5458" s="25"/>
      <c r="AC5458" s="25"/>
      <c r="AD5458" s="25"/>
    </row>
    <row r="5459" spans="14:30" x14ac:dyDescent="0.3">
      <c r="N5459" s="25"/>
      <c r="O5459" s="25"/>
      <c r="P5459" s="25"/>
      <c r="Q5459" s="25"/>
      <c r="R5459" s="25"/>
      <c r="S5459" s="25"/>
      <c r="Z5459" s="25"/>
      <c r="AA5459" s="25"/>
      <c r="AB5459" s="25"/>
      <c r="AC5459" s="25"/>
      <c r="AD5459" s="25"/>
    </row>
    <row r="5460" spans="14:30" x14ac:dyDescent="0.3">
      <c r="N5460" s="25"/>
      <c r="O5460" s="25"/>
      <c r="P5460" s="25"/>
      <c r="Q5460" s="25"/>
      <c r="R5460" s="25"/>
      <c r="S5460" s="25"/>
      <c r="Z5460" s="25"/>
      <c r="AA5460" s="25"/>
      <c r="AB5460" s="25"/>
      <c r="AC5460" s="25"/>
      <c r="AD5460" s="25"/>
    </row>
    <row r="5461" spans="14:30" x14ac:dyDescent="0.3">
      <c r="N5461" s="25"/>
      <c r="O5461" s="25"/>
      <c r="P5461" s="25"/>
      <c r="Q5461" s="25"/>
      <c r="R5461" s="25"/>
      <c r="S5461" s="25"/>
      <c r="Z5461" s="25"/>
      <c r="AA5461" s="25"/>
      <c r="AB5461" s="25"/>
      <c r="AC5461" s="25"/>
      <c r="AD5461" s="25"/>
    </row>
    <row r="5462" spans="14:30" x14ac:dyDescent="0.3">
      <c r="N5462" s="25"/>
      <c r="O5462" s="25"/>
      <c r="P5462" s="25"/>
      <c r="Q5462" s="25"/>
      <c r="R5462" s="25"/>
      <c r="S5462" s="25"/>
      <c r="Z5462" s="25"/>
      <c r="AA5462" s="25"/>
      <c r="AB5462" s="25"/>
      <c r="AC5462" s="25"/>
      <c r="AD5462" s="25"/>
    </row>
    <row r="5463" spans="14:30" x14ac:dyDescent="0.3">
      <c r="N5463" s="25"/>
      <c r="O5463" s="25"/>
      <c r="P5463" s="25"/>
      <c r="Q5463" s="25"/>
      <c r="R5463" s="25"/>
      <c r="S5463" s="25"/>
      <c r="Z5463" s="25"/>
      <c r="AA5463" s="25"/>
      <c r="AB5463" s="25"/>
      <c r="AC5463" s="25"/>
      <c r="AD5463" s="25"/>
    </row>
    <row r="5464" spans="14:30" x14ac:dyDescent="0.3">
      <c r="N5464" s="25"/>
      <c r="O5464" s="25"/>
      <c r="P5464" s="25"/>
      <c r="Q5464" s="25"/>
      <c r="R5464" s="25"/>
      <c r="S5464" s="25"/>
      <c r="Z5464" s="25"/>
      <c r="AA5464" s="25"/>
      <c r="AB5464" s="25"/>
      <c r="AC5464" s="25"/>
      <c r="AD5464" s="25"/>
    </row>
    <row r="5465" spans="14:30" x14ac:dyDescent="0.3">
      <c r="N5465" s="25"/>
      <c r="O5465" s="25"/>
      <c r="P5465" s="25"/>
      <c r="Q5465" s="25"/>
      <c r="R5465" s="25"/>
      <c r="S5465" s="25"/>
      <c r="Z5465" s="25"/>
      <c r="AA5465" s="25"/>
      <c r="AB5465" s="25"/>
      <c r="AC5465" s="25"/>
      <c r="AD5465" s="25"/>
    </row>
    <row r="5466" spans="14:30" x14ac:dyDescent="0.3">
      <c r="N5466" s="25"/>
      <c r="O5466" s="25"/>
      <c r="P5466" s="25"/>
      <c r="Q5466" s="25"/>
      <c r="R5466" s="25"/>
      <c r="S5466" s="25"/>
      <c r="Z5466" s="25"/>
      <c r="AA5466" s="25"/>
      <c r="AB5466" s="25"/>
      <c r="AC5466" s="25"/>
      <c r="AD5466" s="25"/>
    </row>
    <row r="5467" spans="14:30" x14ac:dyDescent="0.3">
      <c r="N5467" s="25"/>
      <c r="O5467" s="25"/>
      <c r="P5467" s="25"/>
      <c r="Q5467" s="25"/>
      <c r="R5467" s="25"/>
      <c r="S5467" s="25"/>
      <c r="Z5467" s="25"/>
      <c r="AA5467" s="25"/>
      <c r="AB5467" s="25"/>
      <c r="AC5467" s="25"/>
      <c r="AD5467" s="25"/>
    </row>
    <row r="5468" spans="14:30" x14ac:dyDescent="0.3">
      <c r="N5468" s="25"/>
      <c r="O5468" s="25"/>
      <c r="P5468" s="25"/>
      <c r="Q5468" s="25"/>
      <c r="R5468" s="25"/>
      <c r="S5468" s="25"/>
      <c r="Z5468" s="25"/>
      <c r="AA5468" s="25"/>
      <c r="AB5468" s="25"/>
      <c r="AC5468" s="25"/>
      <c r="AD5468" s="25"/>
    </row>
    <row r="5469" spans="14:30" x14ac:dyDescent="0.3">
      <c r="N5469" s="25"/>
      <c r="O5469" s="25"/>
      <c r="P5469" s="25"/>
      <c r="Q5469" s="25"/>
      <c r="R5469" s="25"/>
      <c r="S5469" s="25"/>
      <c r="Z5469" s="25"/>
      <c r="AA5469" s="25"/>
      <c r="AB5469" s="25"/>
      <c r="AC5469" s="25"/>
      <c r="AD5469" s="25"/>
    </row>
    <row r="5470" spans="14:30" x14ac:dyDescent="0.3">
      <c r="N5470" s="25"/>
      <c r="O5470" s="25"/>
      <c r="P5470" s="25"/>
      <c r="Q5470" s="25"/>
      <c r="R5470" s="25"/>
      <c r="S5470" s="25"/>
      <c r="Z5470" s="25"/>
      <c r="AA5470" s="25"/>
      <c r="AB5470" s="25"/>
      <c r="AC5470" s="25"/>
      <c r="AD5470" s="25"/>
    </row>
    <row r="5471" spans="14:30" x14ac:dyDescent="0.3">
      <c r="N5471" s="25"/>
      <c r="O5471" s="25"/>
      <c r="P5471" s="25"/>
      <c r="Q5471" s="25"/>
      <c r="R5471" s="25"/>
      <c r="S5471" s="25"/>
      <c r="Z5471" s="25"/>
      <c r="AA5471" s="25"/>
      <c r="AB5471" s="25"/>
      <c r="AC5471" s="25"/>
      <c r="AD5471" s="25"/>
    </row>
    <row r="5472" spans="14:30" x14ac:dyDescent="0.3">
      <c r="N5472" s="25"/>
      <c r="O5472" s="25"/>
      <c r="P5472" s="25"/>
      <c r="Q5472" s="25"/>
      <c r="R5472" s="25"/>
      <c r="S5472" s="25"/>
      <c r="Z5472" s="25"/>
      <c r="AA5472" s="25"/>
      <c r="AB5472" s="25"/>
      <c r="AC5472" s="25"/>
      <c r="AD5472" s="25"/>
    </row>
    <row r="5473" spans="14:30" x14ac:dyDescent="0.3">
      <c r="N5473" s="25"/>
      <c r="O5473" s="25"/>
      <c r="P5473" s="25"/>
      <c r="Q5473" s="25"/>
      <c r="R5473" s="25"/>
      <c r="S5473" s="25"/>
      <c r="Z5473" s="25"/>
      <c r="AA5473" s="25"/>
      <c r="AB5473" s="25"/>
      <c r="AC5473" s="25"/>
      <c r="AD5473" s="25"/>
    </row>
    <row r="5474" spans="14:30" x14ac:dyDescent="0.3">
      <c r="N5474" s="25"/>
      <c r="O5474" s="25"/>
      <c r="P5474" s="25"/>
      <c r="Q5474" s="25"/>
      <c r="R5474" s="25"/>
      <c r="S5474" s="25"/>
      <c r="Z5474" s="25"/>
      <c r="AA5474" s="25"/>
      <c r="AB5474" s="25"/>
      <c r="AC5474" s="25"/>
      <c r="AD5474" s="25"/>
    </row>
    <row r="5475" spans="14:30" x14ac:dyDescent="0.3">
      <c r="N5475" s="25"/>
      <c r="O5475" s="25"/>
      <c r="P5475" s="25"/>
      <c r="Q5475" s="25"/>
      <c r="R5475" s="25"/>
      <c r="S5475" s="25"/>
      <c r="Z5475" s="25"/>
      <c r="AA5475" s="25"/>
      <c r="AB5475" s="25"/>
      <c r="AC5475" s="25"/>
      <c r="AD5475" s="25"/>
    </row>
    <row r="5476" spans="14:30" x14ac:dyDescent="0.3">
      <c r="N5476" s="25"/>
      <c r="O5476" s="25"/>
      <c r="P5476" s="25"/>
      <c r="Q5476" s="25"/>
      <c r="R5476" s="25"/>
      <c r="S5476" s="25"/>
      <c r="Z5476" s="25"/>
      <c r="AA5476" s="25"/>
      <c r="AB5476" s="25"/>
      <c r="AC5476" s="25"/>
      <c r="AD5476" s="25"/>
    </row>
    <row r="5477" spans="14:30" x14ac:dyDescent="0.3">
      <c r="N5477" s="25"/>
      <c r="O5477" s="25"/>
      <c r="P5477" s="25"/>
      <c r="Q5477" s="25"/>
      <c r="R5477" s="25"/>
      <c r="S5477" s="25"/>
      <c r="Z5477" s="25"/>
      <c r="AA5477" s="25"/>
      <c r="AB5477" s="25"/>
      <c r="AC5477" s="25"/>
      <c r="AD5477" s="25"/>
    </row>
    <row r="5478" spans="14:30" x14ac:dyDescent="0.3">
      <c r="N5478" s="25"/>
      <c r="O5478" s="25"/>
      <c r="P5478" s="25"/>
      <c r="Q5478" s="25"/>
      <c r="R5478" s="25"/>
      <c r="S5478" s="25"/>
      <c r="Z5478" s="25"/>
      <c r="AA5478" s="25"/>
      <c r="AB5478" s="25"/>
      <c r="AC5478" s="25"/>
      <c r="AD5478" s="25"/>
    </row>
    <row r="5479" spans="14:30" x14ac:dyDescent="0.3">
      <c r="N5479" s="25"/>
      <c r="O5479" s="25"/>
      <c r="P5479" s="25"/>
      <c r="Q5479" s="25"/>
      <c r="R5479" s="25"/>
      <c r="S5479" s="25"/>
      <c r="Z5479" s="25"/>
      <c r="AA5479" s="25"/>
      <c r="AB5479" s="25"/>
      <c r="AC5479" s="25"/>
      <c r="AD5479" s="25"/>
    </row>
    <row r="5480" spans="14:30" x14ac:dyDescent="0.3">
      <c r="N5480" s="25"/>
      <c r="O5480" s="25"/>
      <c r="P5480" s="25"/>
      <c r="Q5480" s="25"/>
      <c r="R5480" s="25"/>
      <c r="S5480" s="25"/>
      <c r="Z5480" s="25"/>
      <c r="AA5480" s="25"/>
      <c r="AB5480" s="25"/>
      <c r="AC5480" s="25"/>
      <c r="AD5480" s="25"/>
    </row>
    <row r="5481" spans="14:30" x14ac:dyDescent="0.3">
      <c r="N5481" s="25"/>
      <c r="O5481" s="25"/>
      <c r="P5481" s="25"/>
      <c r="Q5481" s="25"/>
      <c r="R5481" s="25"/>
      <c r="S5481" s="25"/>
      <c r="Z5481" s="25"/>
      <c r="AA5481" s="25"/>
      <c r="AB5481" s="25"/>
      <c r="AC5481" s="25"/>
      <c r="AD5481" s="25"/>
    </row>
    <row r="5482" spans="14:30" x14ac:dyDescent="0.3">
      <c r="N5482" s="25"/>
      <c r="O5482" s="25"/>
      <c r="P5482" s="25"/>
      <c r="Q5482" s="25"/>
      <c r="R5482" s="25"/>
      <c r="S5482" s="25"/>
      <c r="Z5482" s="25"/>
      <c r="AA5482" s="25"/>
      <c r="AB5482" s="25"/>
      <c r="AC5482" s="25"/>
      <c r="AD5482" s="25"/>
    </row>
    <row r="5483" spans="14:30" x14ac:dyDescent="0.3">
      <c r="N5483" s="25"/>
      <c r="O5483" s="25"/>
      <c r="P5483" s="25"/>
      <c r="Q5483" s="25"/>
      <c r="R5483" s="25"/>
      <c r="S5483" s="25"/>
      <c r="Z5483" s="25"/>
      <c r="AA5483" s="25"/>
      <c r="AB5483" s="25"/>
      <c r="AC5483" s="25"/>
      <c r="AD5483" s="25"/>
    </row>
    <row r="5484" spans="14:30" x14ac:dyDescent="0.3">
      <c r="N5484" s="25"/>
      <c r="O5484" s="25"/>
      <c r="P5484" s="25"/>
      <c r="Q5484" s="25"/>
      <c r="R5484" s="25"/>
      <c r="S5484" s="25"/>
      <c r="Z5484" s="25"/>
      <c r="AA5484" s="25"/>
      <c r="AB5484" s="25"/>
      <c r="AC5484" s="25"/>
      <c r="AD5484" s="25"/>
    </row>
    <row r="5485" spans="14:30" x14ac:dyDescent="0.3">
      <c r="N5485" s="25"/>
      <c r="O5485" s="25"/>
      <c r="P5485" s="25"/>
      <c r="Q5485" s="25"/>
      <c r="R5485" s="25"/>
      <c r="S5485" s="25"/>
      <c r="Z5485" s="25"/>
      <c r="AA5485" s="25"/>
      <c r="AB5485" s="25"/>
      <c r="AC5485" s="25"/>
      <c r="AD5485" s="25"/>
    </row>
    <row r="5486" spans="14:30" x14ac:dyDescent="0.3">
      <c r="N5486" s="25"/>
      <c r="O5486" s="25"/>
      <c r="P5486" s="25"/>
      <c r="Q5486" s="25"/>
      <c r="R5486" s="25"/>
      <c r="S5486" s="25"/>
      <c r="Z5486" s="25"/>
      <c r="AA5486" s="25"/>
      <c r="AB5486" s="25"/>
      <c r="AC5486" s="25"/>
      <c r="AD5486" s="25"/>
    </row>
    <row r="5487" spans="14:30" x14ac:dyDescent="0.3">
      <c r="N5487" s="25"/>
      <c r="O5487" s="25"/>
      <c r="P5487" s="25"/>
      <c r="Q5487" s="25"/>
      <c r="R5487" s="25"/>
      <c r="S5487" s="25"/>
      <c r="Z5487" s="25"/>
      <c r="AA5487" s="25"/>
      <c r="AB5487" s="25"/>
      <c r="AC5487" s="25"/>
      <c r="AD5487" s="25"/>
    </row>
    <row r="5488" spans="14:30" x14ac:dyDescent="0.3">
      <c r="N5488" s="25"/>
      <c r="O5488" s="25"/>
      <c r="P5488" s="25"/>
      <c r="Q5488" s="25"/>
      <c r="R5488" s="25"/>
      <c r="S5488" s="25"/>
      <c r="Z5488" s="25"/>
      <c r="AA5488" s="25"/>
      <c r="AB5488" s="25"/>
      <c r="AC5488" s="25"/>
      <c r="AD5488" s="25"/>
    </row>
    <row r="5489" spans="14:30" x14ac:dyDescent="0.3">
      <c r="N5489" s="25"/>
      <c r="O5489" s="25"/>
      <c r="P5489" s="25"/>
      <c r="Q5489" s="25"/>
      <c r="R5489" s="25"/>
      <c r="S5489" s="25"/>
      <c r="Z5489" s="25"/>
      <c r="AA5489" s="25"/>
      <c r="AB5489" s="25"/>
      <c r="AC5489" s="25"/>
      <c r="AD5489" s="25"/>
    </row>
    <row r="5490" spans="14:30" x14ac:dyDescent="0.3">
      <c r="N5490" s="25"/>
      <c r="O5490" s="25"/>
      <c r="P5490" s="25"/>
      <c r="Q5490" s="25"/>
      <c r="R5490" s="25"/>
      <c r="S5490" s="25"/>
      <c r="Z5490" s="25"/>
      <c r="AA5490" s="25"/>
      <c r="AB5490" s="25"/>
      <c r="AC5490" s="25"/>
      <c r="AD5490" s="25"/>
    </row>
    <row r="5491" spans="14:30" x14ac:dyDescent="0.3">
      <c r="N5491" s="25"/>
      <c r="O5491" s="25"/>
      <c r="P5491" s="25"/>
      <c r="Q5491" s="25"/>
      <c r="R5491" s="25"/>
      <c r="S5491" s="25"/>
      <c r="Z5491" s="25"/>
      <c r="AA5491" s="25"/>
      <c r="AB5491" s="25"/>
      <c r="AC5491" s="25"/>
      <c r="AD5491" s="25"/>
    </row>
    <row r="5492" spans="14:30" x14ac:dyDescent="0.3">
      <c r="N5492" s="25"/>
      <c r="O5492" s="25"/>
      <c r="P5492" s="25"/>
      <c r="Q5492" s="25"/>
      <c r="R5492" s="25"/>
      <c r="S5492" s="25"/>
      <c r="Z5492" s="25"/>
      <c r="AA5492" s="25"/>
      <c r="AB5492" s="25"/>
      <c r="AC5492" s="25"/>
      <c r="AD5492" s="25"/>
    </row>
    <row r="5493" spans="14:30" x14ac:dyDescent="0.3">
      <c r="N5493" s="25"/>
      <c r="O5493" s="25"/>
      <c r="P5493" s="25"/>
      <c r="Q5493" s="25"/>
      <c r="R5493" s="25"/>
      <c r="S5493" s="25"/>
      <c r="Z5493" s="25"/>
      <c r="AA5493" s="25"/>
      <c r="AB5493" s="25"/>
      <c r="AC5493" s="25"/>
      <c r="AD5493" s="25"/>
    </row>
    <row r="5494" spans="14:30" x14ac:dyDescent="0.3">
      <c r="N5494" s="25"/>
      <c r="O5494" s="25"/>
      <c r="P5494" s="25"/>
      <c r="Q5494" s="25"/>
      <c r="R5494" s="25"/>
      <c r="S5494" s="25"/>
      <c r="Z5494" s="25"/>
      <c r="AA5494" s="25"/>
      <c r="AB5494" s="25"/>
      <c r="AC5494" s="25"/>
      <c r="AD5494" s="25"/>
    </row>
    <row r="5495" spans="14:30" x14ac:dyDescent="0.3">
      <c r="N5495" s="25"/>
      <c r="O5495" s="25"/>
      <c r="P5495" s="25"/>
      <c r="Q5495" s="25"/>
      <c r="R5495" s="25"/>
      <c r="S5495" s="25"/>
      <c r="Z5495" s="25"/>
      <c r="AA5495" s="25"/>
      <c r="AB5495" s="25"/>
      <c r="AC5495" s="25"/>
      <c r="AD5495" s="25"/>
    </row>
    <row r="5496" spans="14:30" x14ac:dyDescent="0.3">
      <c r="N5496" s="25"/>
      <c r="O5496" s="25"/>
      <c r="P5496" s="25"/>
      <c r="Q5496" s="25"/>
      <c r="R5496" s="25"/>
      <c r="S5496" s="25"/>
      <c r="Z5496" s="25"/>
      <c r="AA5496" s="25"/>
      <c r="AB5496" s="25"/>
      <c r="AC5496" s="25"/>
      <c r="AD5496" s="25"/>
    </row>
    <row r="5497" spans="14:30" x14ac:dyDescent="0.3">
      <c r="N5497" s="25"/>
      <c r="O5497" s="25"/>
      <c r="P5497" s="25"/>
      <c r="Q5497" s="25"/>
      <c r="R5497" s="25"/>
      <c r="S5497" s="25"/>
      <c r="Z5497" s="25"/>
      <c r="AA5497" s="25"/>
      <c r="AB5497" s="25"/>
      <c r="AC5497" s="25"/>
      <c r="AD5497" s="25"/>
    </row>
    <row r="5498" spans="14:30" x14ac:dyDescent="0.3">
      <c r="N5498" s="25"/>
      <c r="O5498" s="25"/>
      <c r="P5498" s="25"/>
      <c r="Q5498" s="25"/>
      <c r="R5498" s="25"/>
      <c r="S5498" s="25"/>
      <c r="Z5498" s="25"/>
      <c r="AA5498" s="25"/>
      <c r="AB5498" s="25"/>
      <c r="AC5498" s="25"/>
      <c r="AD5498" s="25"/>
    </row>
    <row r="5499" spans="14:30" x14ac:dyDescent="0.3">
      <c r="N5499" s="25"/>
      <c r="O5499" s="25"/>
      <c r="P5499" s="25"/>
      <c r="Q5499" s="25"/>
      <c r="R5499" s="25"/>
      <c r="S5499" s="25"/>
      <c r="Z5499" s="25"/>
      <c r="AA5499" s="25"/>
      <c r="AB5499" s="25"/>
      <c r="AC5499" s="25"/>
      <c r="AD5499" s="25"/>
    </row>
    <row r="5500" spans="14:30" x14ac:dyDescent="0.3">
      <c r="N5500" s="25"/>
      <c r="O5500" s="25"/>
      <c r="P5500" s="25"/>
      <c r="Q5500" s="25"/>
      <c r="R5500" s="25"/>
      <c r="S5500" s="25"/>
      <c r="Z5500" s="25"/>
      <c r="AA5500" s="25"/>
      <c r="AB5500" s="25"/>
      <c r="AC5500" s="25"/>
      <c r="AD5500" s="25"/>
    </row>
    <row r="5501" spans="14:30" x14ac:dyDescent="0.3">
      <c r="N5501" s="25"/>
      <c r="O5501" s="25"/>
      <c r="P5501" s="25"/>
      <c r="Q5501" s="25"/>
      <c r="R5501" s="25"/>
      <c r="S5501" s="25"/>
      <c r="Z5501" s="25"/>
      <c r="AA5501" s="25"/>
      <c r="AB5501" s="25"/>
      <c r="AC5501" s="25"/>
      <c r="AD5501" s="25"/>
    </row>
    <row r="5502" spans="14:30" x14ac:dyDescent="0.3">
      <c r="N5502" s="25"/>
      <c r="O5502" s="25"/>
      <c r="P5502" s="25"/>
      <c r="Q5502" s="25"/>
      <c r="R5502" s="25"/>
      <c r="S5502" s="25"/>
      <c r="Z5502" s="25"/>
      <c r="AA5502" s="25"/>
      <c r="AB5502" s="25"/>
      <c r="AC5502" s="25"/>
      <c r="AD5502" s="25"/>
    </row>
    <row r="5503" spans="14:30" x14ac:dyDescent="0.3">
      <c r="N5503" s="25"/>
      <c r="O5503" s="25"/>
      <c r="P5503" s="25"/>
      <c r="Q5503" s="25"/>
      <c r="R5503" s="25"/>
      <c r="S5503" s="25"/>
      <c r="Z5503" s="25"/>
      <c r="AA5503" s="25"/>
      <c r="AB5503" s="25"/>
      <c r="AC5503" s="25"/>
      <c r="AD5503" s="25"/>
    </row>
    <row r="5504" spans="14:30" x14ac:dyDescent="0.3">
      <c r="N5504" s="25"/>
      <c r="O5504" s="25"/>
      <c r="P5504" s="25"/>
      <c r="Q5504" s="25"/>
      <c r="R5504" s="25"/>
      <c r="S5504" s="25"/>
      <c r="Z5504" s="25"/>
      <c r="AA5504" s="25"/>
      <c r="AB5504" s="25"/>
      <c r="AC5504" s="25"/>
      <c r="AD5504" s="25"/>
    </row>
    <row r="5505" spans="14:30" x14ac:dyDescent="0.3">
      <c r="N5505" s="25"/>
      <c r="O5505" s="25"/>
      <c r="P5505" s="25"/>
      <c r="Q5505" s="25"/>
      <c r="R5505" s="25"/>
      <c r="S5505" s="25"/>
      <c r="Z5505" s="25"/>
      <c r="AA5505" s="25"/>
      <c r="AB5505" s="25"/>
      <c r="AC5505" s="25"/>
      <c r="AD5505" s="25"/>
    </row>
    <row r="5506" spans="14:30" x14ac:dyDescent="0.3">
      <c r="N5506" s="25"/>
      <c r="O5506" s="25"/>
      <c r="P5506" s="25"/>
      <c r="Q5506" s="25"/>
      <c r="R5506" s="25"/>
      <c r="S5506" s="25"/>
      <c r="Z5506" s="25"/>
      <c r="AA5506" s="25"/>
      <c r="AB5506" s="25"/>
      <c r="AC5506" s="25"/>
      <c r="AD5506" s="25"/>
    </row>
    <row r="5507" spans="14:30" x14ac:dyDescent="0.3">
      <c r="N5507" s="25"/>
      <c r="O5507" s="25"/>
      <c r="P5507" s="25"/>
      <c r="Q5507" s="25"/>
      <c r="R5507" s="25"/>
      <c r="S5507" s="25"/>
      <c r="Z5507" s="25"/>
      <c r="AA5507" s="25"/>
      <c r="AB5507" s="25"/>
      <c r="AC5507" s="25"/>
      <c r="AD5507" s="25"/>
    </row>
    <row r="5508" spans="14:30" x14ac:dyDescent="0.3">
      <c r="N5508" s="25"/>
      <c r="O5508" s="25"/>
      <c r="P5508" s="25"/>
      <c r="Q5508" s="25"/>
      <c r="R5508" s="25"/>
      <c r="S5508" s="25"/>
      <c r="Z5508" s="25"/>
      <c r="AA5508" s="25"/>
      <c r="AB5508" s="25"/>
      <c r="AC5508" s="25"/>
      <c r="AD5508" s="25"/>
    </row>
    <row r="5509" spans="14:30" x14ac:dyDescent="0.3">
      <c r="N5509" s="25"/>
      <c r="O5509" s="25"/>
      <c r="P5509" s="25"/>
      <c r="Q5509" s="25"/>
      <c r="R5509" s="25"/>
      <c r="S5509" s="25"/>
      <c r="Z5509" s="25"/>
      <c r="AA5509" s="25"/>
      <c r="AB5509" s="25"/>
      <c r="AC5509" s="25"/>
      <c r="AD5509" s="25"/>
    </row>
    <row r="5510" spans="14:30" x14ac:dyDescent="0.3">
      <c r="N5510" s="25"/>
      <c r="O5510" s="25"/>
      <c r="P5510" s="25"/>
      <c r="Q5510" s="25"/>
      <c r="R5510" s="25"/>
      <c r="S5510" s="25"/>
      <c r="Z5510" s="25"/>
      <c r="AA5510" s="25"/>
      <c r="AB5510" s="25"/>
      <c r="AC5510" s="25"/>
      <c r="AD5510" s="25"/>
    </row>
    <row r="5511" spans="14:30" x14ac:dyDescent="0.3">
      <c r="N5511" s="25"/>
      <c r="O5511" s="25"/>
      <c r="P5511" s="25"/>
      <c r="Q5511" s="25"/>
      <c r="R5511" s="25"/>
      <c r="S5511" s="25"/>
      <c r="Z5511" s="25"/>
      <c r="AA5511" s="25"/>
      <c r="AB5511" s="25"/>
      <c r="AC5511" s="25"/>
      <c r="AD5511" s="25"/>
    </row>
    <row r="5512" spans="14:30" x14ac:dyDescent="0.3">
      <c r="N5512" s="25"/>
      <c r="O5512" s="25"/>
      <c r="P5512" s="25"/>
      <c r="Q5512" s="25"/>
      <c r="R5512" s="25"/>
      <c r="S5512" s="25"/>
      <c r="Z5512" s="25"/>
      <c r="AA5512" s="25"/>
      <c r="AB5512" s="25"/>
      <c r="AC5512" s="25"/>
      <c r="AD5512" s="25"/>
    </row>
    <row r="5513" spans="14:30" x14ac:dyDescent="0.3">
      <c r="N5513" s="25"/>
      <c r="O5513" s="25"/>
      <c r="P5513" s="25"/>
      <c r="Q5513" s="25"/>
      <c r="R5513" s="25"/>
      <c r="S5513" s="25"/>
      <c r="Z5513" s="25"/>
      <c r="AA5513" s="25"/>
      <c r="AB5513" s="25"/>
      <c r="AC5513" s="25"/>
      <c r="AD5513" s="25"/>
    </row>
    <row r="5514" spans="14:30" x14ac:dyDescent="0.3">
      <c r="N5514" s="25"/>
      <c r="O5514" s="25"/>
      <c r="P5514" s="25"/>
      <c r="Q5514" s="25"/>
      <c r="R5514" s="25"/>
      <c r="S5514" s="25"/>
      <c r="Z5514" s="25"/>
      <c r="AA5514" s="25"/>
      <c r="AB5514" s="25"/>
      <c r="AC5514" s="25"/>
      <c r="AD5514" s="25"/>
    </row>
    <row r="5515" spans="14:30" x14ac:dyDescent="0.3">
      <c r="N5515" s="25"/>
      <c r="O5515" s="25"/>
      <c r="P5515" s="25"/>
      <c r="Q5515" s="25"/>
      <c r="R5515" s="25"/>
      <c r="S5515" s="25"/>
      <c r="Z5515" s="25"/>
      <c r="AA5515" s="25"/>
      <c r="AB5515" s="25"/>
      <c r="AC5515" s="25"/>
      <c r="AD5515" s="25"/>
    </row>
    <row r="5516" spans="14:30" x14ac:dyDescent="0.3">
      <c r="N5516" s="25"/>
      <c r="O5516" s="25"/>
      <c r="P5516" s="25"/>
      <c r="Q5516" s="25"/>
      <c r="R5516" s="25"/>
      <c r="S5516" s="25"/>
      <c r="Z5516" s="25"/>
      <c r="AA5516" s="25"/>
      <c r="AB5516" s="25"/>
      <c r="AC5516" s="25"/>
      <c r="AD5516" s="25"/>
    </row>
    <row r="5517" spans="14:30" x14ac:dyDescent="0.3">
      <c r="N5517" s="25"/>
      <c r="O5517" s="25"/>
      <c r="P5517" s="25"/>
      <c r="Q5517" s="25"/>
      <c r="R5517" s="25"/>
      <c r="S5517" s="25"/>
      <c r="Z5517" s="25"/>
      <c r="AA5517" s="25"/>
      <c r="AB5517" s="25"/>
      <c r="AC5517" s="25"/>
      <c r="AD5517" s="25"/>
    </row>
    <row r="5518" spans="14:30" x14ac:dyDescent="0.3">
      <c r="N5518" s="25"/>
      <c r="O5518" s="25"/>
      <c r="P5518" s="25"/>
      <c r="Q5518" s="25"/>
      <c r="R5518" s="25"/>
      <c r="S5518" s="25"/>
      <c r="Z5518" s="25"/>
      <c r="AA5518" s="25"/>
      <c r="AB5518" s="25"/>
      <c r="AC5518" s="25"/>
      <c r="AD5518" s="25"/>
    </row>
    <row r="5519" spans="14:30" x14ac:dyDescent="0.3">
      <c r="N5519" s="25"/>
      <c r="O5519" s="25"/>
      <c r="P5519" s="25"/>
      <c r="Q5519" s="25"/>
      <c r="R5519" s="25"/>
      <c r="S5519" s="25"/>
      <c r="Z5519" s="25"/>
      <c r="AA5519" s="25"/>
      <c r="AB5519" s="25"/>
      <c r="AC5519" s="25"/>
      <c r="AD5519" s="25"/>
    </row>
    <row r="5520" spans="14:30" x14ac:dyDescent="0.3">
      <c r="N5520" s="25"/>
      <c r="O5520" s="25"/>
      <c r="P5520" s="25"/>
      <c r="Q5520" s="25"/>
      <c r="R5520" s="25"/>
      <c r="S5520" s="25"/>
      <c r="Z5520" s="25"/>
      <c r="AA5520" s="25"/>
      <c r="AB5520" s="25"/>
      <c r="AC5520" s="25"/>
      <c r="AD5520" s="25"/>
    </row>
    <row r="5521" spans="14:30" x14ac:dyDescent="0.3">
      <c r="N5521" s="25"/>
      <c r="O5521" s="25"/>
      <c r="P5521" s="25"/>
      <c r="Q5521" s="25"/>
      <c r="R5521" s="25"/>
      <c r="S5521" s="25"/>
      <c r="Z5521" s="25"/>
      <c r="AA5521" s="25"/>
      <c r="AB5521" s="25"/>
      <c r="AC5521" s="25"/>
      <c r="AD5521" s="25"/>
    </row>
    <row r="5522" spans="14:30" x14ac:dyDescent="0.3">
      <c r="N5522" s="25"/>
      <c r="O5522" s="25"/>
      <c r="P5522" s="25"/>
      <c r="Q5522" s="25"/>
      <c r="R5522" s="25"/>
      <c r="S5522" s="25"/>
      <c r="Z5522" s="25"/>
      <c r="AA5522" s="25"/>
      <c r="AB5522" s="25"/>
      <c r="AC5522" s="25"/>
      <c r="AD5522" s="25"/>
    </row>
    <row r="5523" spans="14:30" x14ac:dyDescent="0.3">
      <c r="N5523" s="25"/>
      <c r="O5523" s="25"/>
      <c r="P5523" s="25"/>
      <c r="Q5523" s="25"/>
      <c r="R5523" s="25"/>
      <c r="S5523" s="25"/>
      <c r="Z5523" s="25"/>
      <c r="AA5523" s="25"/>
      <c r="AB5523" s="25"/>
      <c r="AC5523" s="25"/>
      <c r="AD5523" s="25"/>
    </row>
    <row r="5524" spans="14:30" x14ac:dyDescent="0.3">
      <c r="N5524" s="25"/>
      <c r="O5524" s="25"/>
      <c r="P5524" s="25"/>
      <c r="Q5524" s="25"/>
      <c r="R5524" s="25"/>
      <c r="S5524" s="25"/>
      <c r="Z5524" s="25"/>
      <c r="AA5524" s="25"/>
      <c r="AB5524" s="25"/>
      <c r="AC5524" s="25"/>
      <c r="AD5524" s="25"/>
    </row>
    <row r="5525" spans="14:30" x14ac:dyDescent="0.3">
      <c r="N5525" s="25"/>
      <c r="O5525" s="25"/>
      <c r="P5525" s="25"/>
      <c r="Q5525" s="25"/>
      <c r="R5525" s="25"/>
      <c r="S5525" s="25"/>
      <c r="Z5525" s="25"/>
      <c r="AA5525" s="25"/>
      <c r="AB5525" s="25"/>
      <c r="AC5525" s="25"/>
      <c r="AD5525" s="25"/>
    </row>
    <row r="5526" spans="14:30" x14ac:dyDescent="0.3">
      <c r="N5526" s="25"/>
      <c r="O5526" s="25"/>
      <c r="P5526" s="25"/>
      <c r="Q5526" s="25"/>
      <c r="R5526" s="25"/>
      <c r="S5526" s="25"/>
      <c r="Z5526" s="25"/>
      <c r="AA5526" s="25"/>
      <c r="AB5526" s="25"/>
      <c r="AC5526" s="25"/>
      <c r="AD5526" s="25"/>
    </row>
    <row r="5527" spans="14:30" x14ac:dyDescent="0.3">
      <c r="N5527" s="25"/>
      <c r="O5527" s="25"/>
      <c r="P5527" s="25"/>
      <c r="Q5527" s="25"/>
      <c r="R5527" s="25"/>
      <c r="S5527" s="25"/>
      <c r="Z5527" s="25"/>
      <c r="AA5527" s="25"/>
      <c r="AB5527" s="25"/>
      <c r="AC5527" s="25"/>
      <c r="AD5527" s="25"/>
    </row>
    <row r="5528" spans="14:30" x14ac:dyDescent="0.3">
      <c r="N5528" s="25"/>
      <c r="O5528" s="25"/>
      <c r="P5528" s="25"/>
      <c r="Q5528" s="25"/>
      <c r="R5528" s="25"/>
      <c r="S5528" s="25"/>
      <c r="Z5528" s="25"/>
      <c r="AA5528" s="25"/>
      <c r="AB5528" s="25"/>
      <c r="AC5528" s="25"/>
      <c r="AD5528" s="25"/>
    </row>
    <row r="5529" spans="14:30" x14ac:dyDescent="0.3">
      <c r="N5529" s="25"/>
      <c r="O5529" s="25"/>
      <c r="P5529" s="25"/>
      <c r="Q5529" s="25"/>
      <c r="R5529" s="25"/>
      <c r="S5529" s="25"/>
      <c r="Z5529" s="25"/>
      <c r="AA5529" s="25"/>
      <c r="AB5529" s="25"/>
      <c r="AC5529" s="25"/>
      <c r="AD5529" s="25"/>
    </row>
    <row r="5530" spans="14:30" x14ac:dyDescent="0.3">
      <c r="N5530" s="25"/>
      <c r="O5530" s="25"/>
      <c r="P5530" s="25"/>
      <c r="Q5530" s="25"/>
      <c r="R5530" s="25"/>
      <c r="S5530" s="25"/>
      <c r="Z5530" s="25"/>
      <c r="AA5530" s="25"/>
      <c r="AB5530" s="25"/>
      <c r="AC5530" s="25"/>
      <c r="AD5530" s="25"/>
    </row>
    <row r="5531" spans="14:30" x14ac:dyDescent="0.3">
      <c r="N5531" s="25"/>
      <c r="O5531" s="25"/>
      <c r="P5531" s="25"/>
      <c r="Q5531" s="25"/>
      <c r="R5531" s="25"/>
      <c r="S5531" s="25"/>
      <c r="Z5531" s="25"/>
      <c r="AA5531" s="25"/>
      <c r="AB5531" s="25"/>
      <c r="AC5531" s="25"/>
      <c r="AD5531" s="25"/>
    </row>
    <row r="5532" spans="14:30" x14ac:dyDescent="0.3">
      <c r="N5532" s="25"/>
      <c r="O5532" s="25"/>
      <c r="P5532" s="25"/>
      <c r="Q5532" s="25"/>
      <c r="R5532" s="25"/>
      <c r="S5532" s="25"/>
      <c r="Z5532" s="25"/>
      <c r="AA5532" s="25"/>
      <c r="AB5532" s="25"/>
      <c r="AC5532" s="25"/>
      <c r="AD5532" s="25"/>
    </row>
    <row r="5533" spans="14:30" x14ac:dyDescent="0.3">
      <c r="N5533" s="25"/>
      <c r="O5533" s="25"/>
      <c r="P5533" s="25"/>
      <c r="Q5533" s="25"/>
      <c r="R5533" s="25"/>
      <c r="S5533" s="25"/>
      <c r="Z5533" s="25"/>
      <c r="AA5533" s="25"/>
      <c r="AB5533" s="25"/>
      <c r="AC5533" s="25"/>
      <c r="AD5533" s="25"/>
    </row>
    <row r="5534" spans="14:30" x14ac:dyDescent="0.3">
      <c r="N5534" s="25"/>
      <c r="O5534" s="25"/>
      <c r="P5534" s="25"/>
      <c r="Q5534" s="25"/>
      <c r="R5534" s="25"/>
      <c r="S5534" s="25"/>
      <c r="Z5534" s="25"/>
      <c r="AA5534" s="25"/>
      <c r="AB5534" s="25"/>
      <c r="AC5534" s="25"/>
      <c r="AD5534" s="25"/>
    </row>
    <row r="5535" spans="14:30" x14ac:dyDescent="0.3">
      <c r="N5535" s="25"/>
      <c r="O5535" s="25"/>
      <c r="P5535" s="25"/>
      <c r="Q5535" s="25"/>
      <c r="R5535" s="25"/>
      <c r="S5535" s="25"/>
      <c r="Z5535" s="25"/>
      <c r="AA5535" s="25"/>
      <c r="AB5535" s="25"/>
      <c r="AC5535" s="25"/>
      <c r="AD5535" s="25"/>
    </row>
    <row r="5536" spans="14:30" x14ac:dyDescent="0.3">
      <c r="N5536" s="25"/>
      <c r="O5536" s="25"/>
      <c r="P5536" s="25"/>
      <c r="Q5536" s="25"/>
      <c r="R5536" s="25"/>
      <c r="S5536" s="25"/>
      <c r="Z5536" s="25"/>
      <c r="AA5536" s="25"/>
      <c r="AB5536" s="25"/>
      <c r="AC5536" s="25"/>
      <c r="AD5536" s="25"/>
    </row>
    <row r="5537" spans="14:30" x14ac:dyDescent="0.3">
      <c r="N5537" s="25"/>
      <c r="O5537" s="25"/>
      <c r="P5537" s="25"/>
      <c r="Q5537" s="25"/>
      <c r="R5537" s="25"/>
      <c r="S5537" s="25"/>
      <c r="Z5537" s="25"/>
      <c r="AA5537" s="25"/>
      <c r="AB5537" s="25"/>
      <c r="AC5537" s="25"/>
      <c r="AD5537" s="25"/>
    </row>
    <row r="5538" spans="14:30" x14ac:dyDescent="0.3">
      <c r="N5538" s="25"/>
      <c r="O5538" s="25"/>
      <c r="P5538" s="25"/>
      <c r="Q5538" s="25"/>
      <c r="R5538" s="25"/>
      <c r="S5538" s="25"/>
      <c r="Z5538" s="25"/>
      <c r="AA5538" s="25"/>
      <c r="AB5538" s="25"/>
      <c r="AC5538" s="25"/>
      <c r="AD5538" s="25"/>
    </row>
    <row r="5539" spans="14:30" x14ac:dyDescent="0.3">
      <c r="N5539" s="25"/>
      <c r="O5539" s="25"/>
      <c r="P5539" s="25"/>
      <c r="Q5539" s="25"/>
      <c r="R5539" s="25"/>
      <c r="S5539" s="25"/>
      <c r="Z5539" s="25"/>
      <c r="AA5539" s="25"/>
      <c r="AB5539" s="25"/>
      <c r="AC5539" s="25"/>
      <c r="AD5539" s="25"/>
    </row>
    <row r="5540" spans="14:30" x14ac:dyDescent="0.3">
      <c r="N5540" s="25"/>
      <c r="O5540" s="25"/>
      <c r="P5540" s="25"/>
      <c r="Q5540" s="25"/>
      <c r="R5540" s="25"/>
      <c r="S5540" s="25"/>
      <c r="Z5540" s="25"/>
      <c r="AA5540" s="25"/>
      <c r="AB5540" s="25"/>
      <c r="AC5540" s="25"/>
      <c r="AD5540" s="25"/>
    </row>
    <row r="5541" spans="14:30" x14ac:dyDescent="0.3">
      <c r="N5541" s="25"/>
      <c r="O5541" s="25"/>
      <c r="P5541" s="25"/>
      <c r="Q5541" s="25"/>
      <c r="R5541" s="25"/>
      <c r="S5541" s="25"/>
      <c r="Z5541" s="25"/>
      <c r="AA5541" s="25"/>
      <c r="AB5541" s="25"/>
      <c r="AC5541" s="25"/>
      <c r="AD5541" s="25"/>
    </row>
    <row r="5542" spans="14:30" x14ac:dyDescent="0.3">
      <c r="N5542" s="25"/>
      <c r="O5542" s="25"/>
      <c r="P5542" s="25"/>
      <c r="Q5542" s="25"/>
      <c r="R5542" s="25"/>
      <c r="S5542" s="25"/>
      <c r="Z5542" s="25"/>
      <c r="AA5542" s="25"/>
      <c r="AB5542" s="25"/>
      <c r="AC5542" s="25"/>
      <c r="AD5542" s="25"/>
    </row>
    <row r="5543" spans="14:30" x14ac:dyDescent="0.3">
      <c r="N5543" s="25"/>
      <c r="O5543" s="25"/>
      <c r="P5543" s="25"/>
      <c r="Q5543" s="25"/>
      <c r="R5543" s="25"/>
      <c r="S5543" s="25"/>
      <c r="Z5543" s="25"/>
      <c r="AA5543" s="25"/>
      <c r="AB5543" s="25"/>
      <c r="AC5543" s="25"/>
      <c r="AD5543" s="25"/>
    </row>
    <row r="5544" spans="14:30" x14ac:dyDescent="0.3">
      <c r="N5544" s="25"/>
      <c r="O5544" s="25"/>
      <c r="P5544" s="25"/>
      <c r="Q5544" s="25"/>
      <c r="R5544" s="25"/>
      <c r="S5544" s="25"/>
      <c r="Z5544" s="25"/>
      <c r="AA5544" s="25"/>
      <c r="AB5544" s="25"/>
      <c r="AC5544" s="25"/>
      <c r="AD5544" s="25"/>
    </row>
    <row r="5545" spans="14:30" x14ac:dyDescent="0.3">
      <c r="N5545" s="25"/>
      <c r="O5545" s="25"/>
      <c r="P5545" s="25"/>
      <c r="Q5545" s="25"/>
      <c r="R5545" s="25"/>
      <c r="S5545" s="25"/>
      <c r="Z5545" s="25"/>
      <c r="AA5545" s="25"/>
      <c r="AB5545" s="25"/>
      <c r="AC5545" s="25"/>
      <c r="AD5545" s="25"/>
    </row>
    <row r="5546" spans="14:30" x14ac:dyDescent="0.3">
      <c r="N5546" s="25"/>
      <c r="O5546" s="25"/>
      <c r="P5546" s="25"/>
      <c r="Q5546" s="25"/>
      <c r="R5546" s="25"/>
      <c r="S5546" s="25"/>
      <c r="Z5546" s="25"/>
      <c r="AA5546" s="25"/>
      <c r="AB5546" s="25"/>
      <c r="AC5546" s="25"/>
      <c r="AD5546" s="25"/>
    </row>
    <row r="5547" spans="14:30" x14ac:dyDescent="0.3">
      <c r="N5547" s="25"/>
      <c r="O5547" s="25"/>
      <c r="P5547" s="25"/>
      <c r="Q5547" s="25"/>
      <c r="R5547" s="25"/>
      <c r="S5547" s="25"/>
      <c r="Z5547" s="25"/>
      <c r="AA5547" s="25"/>
      <c r="AB5547" s="25"/>
      <c r="AC5547" s="25"/>
      <c r="AD5547" s="25"/>
    </row>
    <row r="5548" spans="14:30" x14ac:dyDescent="0.3">
      <c r="N5548" s="25"/>
      <c r="O5548" s="25"/>
      <c r="P5548" s="25"/>
      <c r="Q5548" s="25"/>
      <c r="R5548" s="25"/>
      <c r="S5548" s="25"/>
      <c r="Z5548" s="25"/>
      <c r="AA5548" s="25"/>
      <c r="AB5548" s="25"/>
      <c r="AC5548" s="25"/>
      <c r="AD5548" s="25"/>
    </row>
    <row r="5549" spans="14:30" x14ac:dyDescent="0.3">
      <c r="N5549" s="25"/>
      <c r="O5549" s="25"/>
      <c r="P5549" s="25"/>
      <c r="Q5549" s="25"/>
      <c r="R5549" s="25"/>
      <c r="S5549" s="25"/>
      <c r="Z5549" s="25"/>
      <c r="AA5549" s="25"/>
      <c r="AB5549" s="25"/>
      <c r="AC5549" s="25"/>
      <c r="AD5549" s="25"/>
    </row>
    <row r="5550" spans="14:30" x14ac:dyDescent="0.3">
      <c r="N5550" s="25"/>
      <c r="O5550" s="25"/>
      <c r="P5550" s="25"/>
      <c r="Q5550" s="25"/>
      <c r="R5550" s="25"/>
      <c r="S5550" s="25"/>
      <c r="Z5550" s="25"/>
      <c r="AA5550" s="25"/>
      <c r="AB5550" s="25"/>
      <c r="AC5550" s="25"/>
      <c r="AD5550" s="25"/>
    </row>
    <row r="5551" spans="14:30" x14ac:dyDescent="0.3">
      <c r="N5551" s="25"/>
      <c r="O5551" s="25"/>
      <c r="P5551" s="25"/>
      <c r="Q5551" s="25"/>
      <c r="R5551" s="25"/>
      <c r="S5551" s="25"/>
      <c r="Z5551" s="25"/>
      <c r="AA5551" s="25"/>
      <c r="AB5551" s="25"/>
      <c r="AC5551" s="25"/>
      <c r="AD5551" s="25"/>
    </row>
    <row r="5552" spans="14:30" x14ac:dyDescent="0.3">
      <c r="N5552" s="25"/>
      <c r="O5552" s="25"/>
      <c r="P5552" s="25"/>
      <c r="Q5552" s="25"/>
      <c r="R5552" s="25"/>
      <c r="S5552" s="25"/>
      <c r="Z5552" s="25"/>
      <c r="AA5552" s="25"/>
      <c r="AB5552" s="25"/>
      <c r="AC5552" s="25"/>
      <c r="AD5552" s="25"/>
    </row>
    <row r="5553" spans="14:30" x14ac:dyDescent="0.3">
      <c r="N5553" s="25"/>
      <c r="O5553" s="25"/>
      <c r="P5553" s="25"/>
      <c r="Q5553" s="25"/>
      <c r="R5553" s="25"/>
      <c r="S5553" s="25"/>
      <c r="Z5553" s="25"/>
      <c r="AA5553" s="25"/>
      <c r="AB5553" s="25"/>
      <c r="AC5553" s="25"/>
      <c r="AD5553" s="25"/>
    </row>
    <row r="5554" spans="14:30" x14ac:dyDescent="0.3">
      <c r="N5554" s="25"/>
      <c r="O5554" s="25"/>
      <c r="P5554" s="25"/>
      <c r="Q5554" s="25"/>
      <c r="R5554" s="25"/>
      <c r="S5554" s="25"/>
      <c r="Z5554" s="25"/>
      <c r="AA5554" s="25"/>
      <c r="AB5554" s="25"/>
      <c r="AC5554" s="25"/>
      <c r="AD5554" s="25"/>
    </row>
    <row r="5555" spans="14:30" x14ac:dyDescent="0.3">
      <c r="N5555" s="25"/>
      <c r="O5555" s="25"/>
      <c r="P5555" s="25"/>
      <c r="Q5555" s="25"/>
      <c r="R5555" s="25"/>
      <c r="S5555" s="25"/>
      <c r="Z5555" s="25"/>
      <c r="AA5555" s="25"/>
      <c r="AB5555" s="25"/>
      <c r="AC5555" s="25"/>
      <c r="AD5555" s="25"/>
    </row>
    <row r="5556" spans="14:30" x14ac:dyDescent="0.3">
      <c r="N5556" s="25"/>
      <c r="O5556" s="25"/>
      <c r="P5556" s="25"/>
      <c r="Q5556" s="25"/>
      <c r="R5556" s="25"/>
      <c r="S5556" s="25"/>
      <c r="Z5556" s="25"/>
      <c r="AA5556" s="25"/>
      <c r="AB5556" s="25"/>
      <c r="AC5556" s="25"/>
      <c r="AD5556" s="25"/>
    </row>
    <row r="5557" spans="14:30" x14ac:dyDescent="0.3">
      <c r="N5557" s="25"/>
      <c r="O5557" s="25"/>
      <c r="P5557" s="25"/>
      <c r="Q5557" s="25"/>
      <c r="R5557" s="25"/>
      <c r="S5557" s="25"/>
      <c r="Z5557" s="25"/>
      <c r="AA5557" s="25"/>
      <c r="AB5557" s="25"/>
      <c r="AC5557" s="25"/>
      <c r="AD5557" s="25"/>
    </row>
    <row r="5558" spans="14:30" x14ac:dyDescent="0.3">
      <c r="N5558" s="25"/>
      <c r="O5558" s="25"/>
      <c r="P5558" s="25"/>
      <c r="Q5558" s="25"/>
      <c r="R5558" s="25"/>
      <c r="S5558" s="25"/>
      <c r="Z5558" s="25"/>
      <c r="AA5558" s="25"/>
      <c r="AB5558" s="25"/>
      <c r="AC5558" s="25"/>
      <c r="AD5558" s="25"/>
    </row>
    <row r="5559" spans="14:30" x14ac:dyDescent="0.3">
      <c r="N5559" s="25"/>
      <c r="O5559" s="25"/>
      <c r="P5559" s="25"/>
      <c r="Q5559" s="25"/>
      <c r="R5559" s="25"/>
      <c r="S5559" s="25"/>
      <c r="Z5559" s="25"/>
      <c r="AA5559" s="25"/>
      <c r="AB5559" s="25"/>
      <c r="AC5559" s="25"/>
      <c r="AD5559" s="25"/>
    </row>
    <row r="5560" spans="14:30" x14ac:dyDescent="0.3">
      <c r="N5560" s="25"/>
      <c r="O5560" s="25"/>
      <c r="P5560" s="25"/>
      <c r="Q5560" s="25"/>
      <c r="R5560" s="25"/>
      <c r="S5560" s="25"/>
      <c r="Z5560" s="25"/>
      <c r="AA5560" s="25"/>
      <c r="AB5560" s="25"/>
      <c r="AC5560" s="25"/>
      <c r="AD5560" s="25"/>
    </row>
    <row r="5561" spans="14:30" x14ac:dyDescent="0.3">
      <c r="N5561" s="25"/>
      <c r="O5561" s="25"/>
      <c r="P5561" s="25"/>
      <c r="Q5561" s="25"/>
      <c r="R5561" s="25"/>
      <c r="S5561" s="25"/>
      <c r="Z5561" s="25"/>
      <c r="AA5561" s="25"/>
      <c r="AB5561" s="25"/>
      <c r="AC5561" s="25"/>
      <c r="AD5561" s="25"/>
    </row>
    <row r="5562" spans="14:30" x14ac:dyDescent="0.3">
      <c r="N5562" s="25"/>
      <c r="O5562" s="25"/>
      <c r="P5562" s="25"/>
      <c r="Q5562" s="25"/>
      <c r="R5562" s="25"/>
      <c r="S5562" s="25"/>
      <c r="Z5562" s="25"/>
      <c r="AA5562" s="25"/>
      <c r="AB5562" s="25"/>
      <c r="AC5562" s="25"/>
      <c r="AD5562" s="25"/>
    </row>
    <row r="5563" spans="14:30" x14ac:dyDescent="0.3">
      <c r="N5563" s="25"/>
      <c r="O5563" s="25"/>
      <c r="P5563" s="25"/>
      <c r="Q5563" s="25"/>
      <c r="R5563" s="25"/>
      <c r="S5563" s="25"/>
      <c r="Z5563" s="25"/>
      <c r="AA5563" s="25"/>
      <c r="AB5563" s="25"/>
      <c r="AC5563" s="25"/>
      <c r="AD5563" s="25"/>
    </row>
    <row r="5564" spans="14:30" x14ac:dyDescent="0.3">
      <c r="N5564" s="25"/>
      <c r="O5564" s="25"/>
      <c r="P5564" s="25"/>
      <c r="Q5564" s="25"/>
      <c r="R5564" s="25"/>
      <c r="S5564" s="25"/>
      <c r="Z5564" s="25"/>
      <c r="AA5564" s="25"/>
      <c r="AB5564" s="25"/>
      <c r="AC5564" s="25"/>
      <c r="AD5564" s="25"/>
    </row>
    <row r="5565" spans="14:30" x14ac:dyDescent="0.3">
      <c r="N5565" s="25"/>
      <c r="O5565" s="25"/>
      <c r="P5565" s="25"/>
      <c r="Q5565" s="25"/>
      <c r="R5565" s="25"/>
      <c r="S5565" s="25"/>
      <c r="Z5565" s="25"/>
      <c r="AA5565" s="25"/>
      <c r="AB5565" s="25"/>
      <c r="AC5565" s="25"/>
      <c r="AD5565" s="25"/>
    </row>
    <row r="5566" spans="14:30" x14ac:dyDescent="0.3">
      <c r="N5566" s="25"/>
      <c r="O5566" s="25"/>
      <c r="P5566" s="25"/>
      <c r="Q5566" s="25"/>
      <c r="R5566" s="25"/>
      <c r="S5566" s="25"/>
      <c r="Z5566" s="25"/>
      <c r="AA5566" s="25"/>
      <c r="AB5566" s="25"/>
      <c r="AC5566" s="25"/>
      <c r="AD5566" s="25"/>
    </row>
    <row r="5567" spans="14:30" x14ac:dyDescent="0.3">
      <c r="N5567" s="25"/>
      <c r="O5567" s="25"/>
      <c r="P5567" s="25"/>
      <c r="Q5567" s="25"/>
      <c r="R5567" s="25"/>
      <c r="S5567" s="25"/>
      <c r="Z5567" s="25"/>
      <c r="AA5567" s="25"/>
      <c r="AB5567" s="25"/>
      <c r="AC5567" s="25"/>
      <c r="AD5567" s="25"/>
    </row>
    <row r="5568" spans="14:30" x14ac:dyDescent="0.3">
      <c r="N5568" s="25"/>
      <c r="O5568" s="25"/>
      <c r="P5568" s="25"/>
      <c r="Q5568" s="25"/>
      <c r="R5568" s="25"/>
      <c r="S5568" s="25"/>
      <c r="Z5568" s="25"/>
      <c r="AA5568" s="25"/>
      <c r="AB5568" s="25"/>
      <c r="AC5568" s="25"/>
      <c r="AD5568" s="25"/>
    </row>
    <row r="5569" spans="14:30" x14ac:dyDescent="0.3">
      <c r="N5569" s="25"/>
      <c r="O5569" s="25"/>
      <c r="P5569" s="25"/>
      <c r="Q5569" s="25"/>
      <c r="R5569" s="25"/>
      <c r="S5569" s="25"/>
      <c r="Z5569" s="25"/>
      <c r="AA5569" s="25"/>
      <c r="AB5569" s="25"/>
      <c r="AC5569" s="25"/>
      <c r="AD5569" s="25"/>
    </row>
    <row r="5570" spans="14:30" x14ac:dyDescent="0.3">
      <c r="N5570" s="25"/>
      <c r="O5570" s="25"/>
      <c r="P5570" s="25"/>
      <c r="Q5570" s="25"/>
      <c r="R5570" s="25"/>
      <c r="S5570" s="25"/>
      <c r="Z5570" s="25"/>
      <c r="AA5570" s="25"/>
      <c r="AB5570" s="25"/>
      <c r="AC5570" s="25"/>
      <c r="AD5570" s="25"/>
    </row>
    <row r="5571" spans="14:30" x14ac:dyDescent="0.3">
      <c r="N5571" s="25"/>
      <c r="O5571" s="25"/>
      <c r="P5571" s="25"/>
      <c r="Q5571" s="25"/>
      <c r="R5571" s="25"/>
      <c r="S5571" s="25"/>
      <c r="Z5571" s="25"/>
      <c r="AA5571" s="25"/>
      <c r="AB5571" s="25"/>
      <c r="AC5571" s="25"/>
      <c r="AD5571" s="25"/>
    </row>
    <row r="5572" spans="14:30" x14ac:dyDescent="0.3">
      <c r="N5572" s="25"/>
      <c r="O5572" s="25"/>
      <c r="P5572" s="25"/>
      <c r="Q5572" s="25"/>
      <c r="R5572" s="25"/>
      <c r="S5572" s="25"/>
      <c r="Z5572" s="25"/>
      <c r="AA5572" s="25"/>
      <c r="AB5572" s="25"/>
      <c r="AC5572" s="25"/>
      <c r="AD5572" s="25"/>
    </row>
    <row r="5573" spans="14:30" x14ac:dyDescent="0.3">
      <c r="N5573" s="25"/>
      <c r="O5573" s="25"/>
      <c r="P5573" s="25"/>
      <c r="Q5573" s="25"/>
      <c r="R5573" s="25"/>
      <c r="S5573" s="25"/>
      <c r="Z5573" s="25"/>
      <c r="AA5573" s="25"/>
      <c r="AB5573" s="25"/>
      <c r="AC5573" s="25"/>
      <c r="AD5573" s="25"/>
    </row>
    <row r="5574" spans="14:30" x14ac:dyDescent="0.3">
      <c r="N5574" s="25"/>
      <c r="O5574" s="25"/>
      <c r="P5574" s="25"/>
      <c r="Q5574" s="25"/>
      <c r="R5574" s="25"/>
      <c r="S5574" s="25"/>
      <c r="Z5574" s="25"/>
      <c r="AA5574" s="25"/>
      <c r="AB5574" s="25"/>
      <c r="AC5574" s="25"/>
      <c r="AD5574" s="25"/>
    </row>
    <row r="5575" spans="14:30" x14ac:dyDescent="0.3">
      <c r="N5575" s="25"/>
      <c r="O5575" s="25"/>
      <c r="P5575" s="25"/>
      <c r="Q5575" s="25"/>
      <c r="R5575" s="25"/>
      <c r="S5575" s="25"/>
      <c r="Z5575" s="25"/>
      <c r="AA5575" s="25"/>
      <c r="AB5575" s="25"/>
      <c r="AC5575" s="25"/>
      <c r="AD5575" s="25"/>
    </row>
    <row r="5576" spans="14:30" x14ac:dyDescent="0.3">
      <c r="N5576" s="25"/>
      <c r="O5576" s="25"/>
      <c r="P5576" s="25"/>
      <c r="Q5576" s="25"/>
      <c r="R5576" s="25"/>
      <c r="S5576" s="25"/>
      <c r="Z5576" s="25"/>
      <c r="AA5576" s="25"/>
      <c r="AB5576" s="25"/>
      <c r="AC5576" s="25"/>
      <c r="AD5576" s="25"/>
    </row>
    <row r="5577" spans="14:30" x14ac:dyDescent="0.3">
      <c r="N5577" s="25"/>
      <c r="O5577" s="25"/>
      <c r="P5577" s="25"/>
      <c r="Q5577" s="25"/>
      <c r="R5577" s="25"/>
      <c r="S5577" s="25"/>
      <c r="Z5577" s="25"/>
      <c r="AA5577" s="25"/>
      <c r="AB5577" s="25"/>
      <c r="AC5577" s="25"/>
      <c r="AD5577" s="25"/>
    </row>
    <row r="5578" spans="14:30" x14ac:dyDescent="0.3">
      <c r="N5578" s="25"/>
      <c r="O5578" s="25"/>
      <c r="P5578" s="25"/>
      <c r="Q5578" s="25"/>
      <c r="R5578" s="25"/>
      <c r="S5578" s="25"/>
      <c r="Z5578" s="25"/>
      <c r="AA5578" s="25"/>
      <c r="AB5578" s="25"/>
      <c r="AC5578" s="25"/>
      <c r="AD5578" s="25"/>
    </row>
    <row r="5579" spans="14:30" x14ac:dyDescent="0.3">
      <c r="N5579" s="25"/>
      <c r="O5579" s="25"/>
      <c r="P5579" s="25"/>
      <c r="Q5579" s="25"/>
      <c r="R5579" s="25"/>
      <c r="S5579" s="25"/>
      <c r="Z5579" s="25"/>
      <c r="AA5579" s="25"/>
      <c r="AB5579" s="25"/>
      <c r="AC5579" s="25"/>
      <c r="AD5579" s="25"/>
    </row>
    <row r="5580" spans="14:30" x14ac:dyDescent="0.3">
      <c r="N5580" s="25"/>
      <c r="O5580" s="25"/>
      <c r="P5580" s="25"/>
      <c r="Q5580" s="25"/>
      <c r="R5580" s="25"/>
      <c r="S5580" s="25"/>
      <c r="Z5580" s="25"/>
      <c r="AA5580" s="25"/>
      <c r="AB5580" s="25"/>
      <c r="AC5580" s="25"/>
      <c r="AD5580" s="25"/>
    </row>
    <row r="5581" spans="14:30" x14ac:dyDescent="0.3">
      <c r="N5581" s="25"/>
      <c r="O5581" s="25"/>
      <c r="P5581" s="25"/>
      <c r="Q5581" s="25"/>
      <c r="R5581" s="25"/>
      <c r="S5581" s="25"/>
      <c r="Z5581" s="25"/>
      <c r="AA5581" s="25"/>
      <c r="AB5581" s="25"/>
      <c r="AC5581" s="25"/>
      <c r="AD5581" s="25"/>
    </row>
    <row r="5582" spans="14:30" x14ac:dyDescent="0.3">
      <c r="N5582" s="25"/>
      <c r="O5582" s="25"/>
      <c r="P5582" s="25"/>
      <c r="Q5582" s="25"/>
      <c r="R5582" s="25"/>
      <c r="S5582" s="25"/>
      <c r="Z5582" s="25"/>
      <c r="AA5582" s="25"/>
      <c r="AB5582" s="25"/>
      <c r="AC5582" s="25"/>
      <c r="AD5582" s="25"/>
    </row>
    <row r="5583" spans="14:30" x14ac:dyDescent="0.3">
      <c r="N5583" s="25"/>
      <c r="O5583" s="25"/>
      <c r="P5583" s="25"/>
      <c r="Q5583" s="25"/>
      <c r="R5583" s="25"/>
      <c r="S5583" s="25"/>
      <c r="Z5583" s="25"/>
      <c r="AA5583" s="25"/>
      <c r="AB5583" s="25"/>
      <c r="AC5583" s="25"/>
      <c r="AD5583" s="25"/>
    </row>
    <row r="5584" spans="14:30" x14ac:dyDescent="0.3">
      <c r="N5584" s="25"/>
      <c r="O5584" s="25"/>
      <c r="P5584" s="25"/>
      <c r="Q5584" s="25"/>
      <c r="R5584" s="25"/>
      <c r="S5584" s="25"/>
      <c r="Z5584" s="25"/>
      <c r="AA5584" s="25"/>
      <c r="AB5584" s="25"/>
      <c r="AC5584" s="25"/>
      <c r="AD5584" s="25"/>
    </row>
    <row r="5585" spans="14:30" x14ac:dyDescent="0.3">
      <c r="N5585" s="25"/>
      <c r="O5585" s="25"/>
      <c r="P5585" s="25"/>
      <c r="Q5585" s="25"/>
      <c r="R5585" s="25"/>
      <c r="S5585" s="25"/>
      <c r="Z5585" s="25"/>
      <c r="AA5585" s="25"/>
      <c r="AB5585" s="25"/>
      <c r="AC5585" s="25"/>
      <c r="AD5585" s="25"/>
    </row>
    <row r="5586" spans="14:30" x14ac:dyDescent="0.3">
      <c r="N5586" s="25"/>
      <c r="O5586" s="25"/>
      <c r="P5586" s="25"/>
      <c r="Q5586" s="25"/>
      <c r="R5586" s="25"/>
      <c r="S5586" s="25"/>
      <c r="Z5586" s="25"/>
      <c r="AA5586" s="25"/>
      <c r="AB5586" s="25"/>
      <c r="AC5586" s="25"/>
      <c r="AD5586" s="25"/>
    </row>
    <row r="5587" spans="14:30" x14ac:dyDescent="0.3">
      <c r="N5587" s="25"/>
      <c r="O5587" s="25"/>
      <c r="P5587" s="25"/>
      <c r="Q5587" s="25"/>
      <c r="R5587" s="25"/>
      <c r="S5587" s="25"/>
      <c r="Z5587" s="25"/>
      <c r="AA5587" s="25"/>
      <c r="AB5587" s="25"/>
      <c r="AC5587" s="25"/>
      <c r="AD5587" s="25"/>
    </row>
    <row r="5588" spans="14:30" x14ac:dyDescent="0.3">
      <c r="N5588" s="25"/>
      <c r="O5588" s="25"/>
      <c r="P5588" s="25"/>
      <c r="Q5588" s="25"/>
      <c r="R5588" s="25"/>
      <c r="S5588" s="25"/>
      <c r="Z5588" s="25"/>
      <c r="AA5588" s="25"/>
      <c r="AB5588" s="25"/>
      <c r="AC5588" s="25"/>
      <c r="AD5588" s="25"/>
    </row>
    <row r="5589" spans="14:30" x14ac:dyDescent="0.3">
      <c r="N5589" s="25"/>
      <c r="O5589" s="25"/>
      <c r="P5589" s="25"/>
      <c r="Q5589" s="25"/>
      <c r="R5589" s="25"/>
      <c r="S5589" s="25"/>
      <c r="Z5589" s="25"/>
      <c r="AA5589" s="25"/>
      <c r="AB5589" s="25"/>
      <c r="AC5589" s="25"/>
      <c r="AD5589" s="25"/>
    </row>
    <row r="5590" spans="14:30" x14ac:dyDescent="0.3">
      <c r="N5590" s="25"/>
      <c r="O5590" s="25"/>
      <c r="P5590" s="25"/>
      <c r="Q5590" s="25"/>
      <c r="R5590" s="25"/>
      <c r="S5590" s="25"/>
      <c r="Z5590" s="25"/>
      <c r="AA5590" s="25"/>
      <c r="AB5590" s="25"/>
      <c r="AC5590" s="25"/>
      <c r="AD5590" s="25"/>
    </row>
    <row r="5591" spans="14:30" x14ac:dyDescent="0.3">
      <c r="N5591" s="25"/>
      <c r="O5591" s="25"/>
      <c r="P5591" s="25"/>
      <c r="Q5591" s="25"/>
      <c r="R5591" s="25"/>
      <c r="S5591" s="25"/>
      <c r="Z5591" s="25"/>
      <c r="AA5591" s="25"/>
      <c r="AB5591" s="25"/>
      <c r="AC5591" s="25"/>
      <c r="AD5591" s="25"/>
    </row>
    <row r="5592" spans="14:30" x14ac:dyDescent="0.3">
      <c r="N5592" s="25"/>
      <c r="O5592" s="25"/>
      <c r="P5592" s="25"/>
      <c r="Q5592" s="25"/>
      <c r="R5592" s="25"/>
      <c r="S5592" s="25"/>
      <c r="Z5592" s="25"/>
      <c r="AA5592" s="25"/>
      <c r="AB5592" s="25"/>
      <c r="AC5592" s="25"/>
      <c r="AD5592" s="25"/>
    </row>
    <row r="5593" spans="14:30" x14ac:dyDescent="0.3">
      <c r="N5593" s="25"/>
      <c r="O5593" s="25"/>
      <c r="P5593" s="25"/>
      <c r="Q5593" s="25"/>
      <c r="R5593" s="25"/>
      <c r="S5593" s="25"/>
      <c r="Z5593" s="25"/>
      <c r="AA5593" s="25"/>
      <c r="AB5593" s="25"/>
      <c r="AC5593" s="25"/>
      <c r="AD5593" s="25"/>
    </row>
    <row r="5594" spans="14:30" x14ac:dyDescent="0.3">
      <c r="N5594" s="25"/>
      <c r="O5594" s="25"/>
      <c r="P5594" s="25"/>
      <c r="Q5594" s="25"/>
      <c r="R5594" s="25"/>
      <c r="S5594" s="25"/>
      <c r="Z5594" s="25"/>
      <c r="AA5594" s="25"/>
      <c r="AB5594" s="25"/>
      <c r="AC5594" s="25"/>
      <c r="AD5594" s="25"/>
    </row>
    <row r="5595" spans="14:30" x14ac:dyDescent="0.3">
      <c r="N5595" s="25"/>
      <c r="O5595" s="25"/>
      <c r="P5595" s="25"/>
      <c r="Q5595" s="25"/>
      <c r="R5595" s="25"/>
      <c r="S5595" s="25"/>
      <c r="Z5595" s="25"/>
      <c r="AA5595" s="25"/>
      <c r="AB5595" s="25"/>
      <c r="AC5595" s="25"/>
      <c r="AD5595" s="25"/>
    </row>
    <row r="5596" spans="14:30" x14ac:dyDescent="0.3">
      <c r="N5596" s="25"/>
      <c r="O5596" s="25"/>
      <c r="P5596" s="25"/>
      <c r="Q5596" s="25"/>
      <c r="R5596" s="25"/>
      <c r="S5596" s="25"/>
      <c r="Z5596" s="25"/>
      <c r="AA5596" s="25"/>
      <c r="AB5596" s="25"/>
      <c r="AC5596" s="25"/>
      <c r="AD5596" s="25"/>
    </row>
    <row r="5597" spans="14:30" x14ac:dyDescent="0.3">
      <c r="N5597" s="25"/>
      <c r="O5597" s="25"/>
      <c r="P5597" s="25"/>
      <c r="Q5597" s="25"/>
      <c r="R5597" s="25"/>
      <c r="S5597" s="25"/>
      <c r="Z5597" s="25"/>
      <c r="AA5597" s="25"/>
      <c r="AB5597" s="25"/>
      <c r="AC5597" s="25"/>
      <c r="AD5597" s="25"/>
    </row>
    <row r="5598" spans="14:30" x14ac:dyDescent="0.3">
      <c r="N5598" s="25"/>
      <c r="O5598" s="25"/>
      <c r="P5598" s="25"/>
      <c r="Q5598" s="25"/>
      <c r="R5598" s="25"/>
      <c r="S5598" s="25"/>
      <c r="Z5598" s="25"/>
      <c r="AA5598" s="25"/>
      <c r="AB5598" s="25"/>
      <c r="AC5598" s="25"/>
      <c r="AD5598" s="25"/>
    </row>
    <row r="5599" spans="14:30" x14ac:dyDescent="0.3">
      <c r="N5599" s="25"/>
      <c r="O5599" s="25"/>
      <c r="P5599" s="25"/>
      <c r="Q5599" s="25"/>
      <c r="R5599" s="25"/>
      <c r="S5599" s="25"/>
      <c r="Z5599" s="25"/>
      <c r="AA5599" s="25"/>
      <c r="AB5599" s="25"/>
      <c r="AC5599" s="25"/>
      <c r="AD5599" s="25"/>
    </row>
    <row r="5600" spans="14:30" x14ac:dyDescent="0.3">
      <c r="N5600" s="25"/>
      <c r="O5600" s="25"/>
      <c r="P5600" s="25"/>
      <c r="Q5600" s="25"/>
      <c r="R5600" s="25"/>
      <c r="S5600" s="25"/>
      <c r="Z5600" s="25"/>
      <c r="AA5600" s="25"/>
      <c r="AB5600" s="25"/>
      <c r="AC5600" s="25"/>
      <c r="AD5600" s="25"/>
    </row>
    <row r="5601" spans="14:30" x14ac:dyDescent="0.3">
      <c r="N5601" s="25"/>
      <c r="O5601" s="25"/>
      <c r="P5601" s="25"/>
      <c r="Q5601" s="25"/>
      <c r="R5601" s="25"/>
      <c r="S5601" s="25"/>
      <c r="Z5601" s="25"/>
      <c r="AA5601" s="25"/>
      <c r="AB5601" s="25"/>
      <c r="AC5601" s="25"/>
      <c r="AD5601" s="25"/>
    </row>
    <row r="5602" spans="14:30" x14ac:dyDescent="0.3">
      <c r="N5602" s="25"/>
      <c r="O5602" s="25"/>
      <c r="P5602" s="25"/>
      <c r="Q5602" s="25"/>
      <c r="R5602" s="25"/>
      <c r="S5602" s="25"/>
      <c r="Z5602" s="25"/>
      <c r="AA5602" s="25"/>
      <c r="AB5602" s="25"/>
      <c r="AC5602" s="25"/>
      <c r="AD5602" s="25"/>
    </row>
    <row r="5603" spans="14:30" x14ac:dyDescent="0.3">
      <c r="N5603" s="25"/>
      <c r="O5603" s="25"/>
      <c r="P5603" s="25"/>
      <c r="Q5603" s="25"/>
      <c r="R5603" s="25"/>
      <c r="S5603" s="25"/>
      <c r="Z5603" s="25"/>
      <c r="AA5603" s="25"/>
      <c r="AB5603" s="25"/>
      <c r="AC5603" s="25"/>
      <c r="AD5603" s="25"/>
    </row>
    <row r="5604" spans="14:30" x14ac:dyDescent="0.3">
      <c r="N5604" s="25"/>
      <c r="O5604" s="25"/>
      <c r="P5604" s="25"/>
      <c r="Q5604" s="25"/>
      <c r="R5604" s="25"/>
      <c r="S5604" s="25"/>
      <c r="Z5604" s="25"/>
      <c r="AA5604" s="25"/>
      <c r="AB5604" s="25"/>
      <c r="AC5604" s="25"/>
      <c r="AD5604" s="25"/>
    </row>
    <row r="5605" spans="14:30" x14ac:dyDescent="0.3">
      <c r="N5605" s="25"/>
      <c r="O5605" s="25"/>
      <c r="P5605" s="25"/>
      <c r="Q5605" s="25"/>
      <c r="R5605" s="25"/>
      <c r="S5605" s="25"/>
      <c r="Z5605" s="25"/>
      <c r="AA5605" s="25"/>
      <c r="AB5605" s="25"/>
      <c r="AC5605" s="25"/>
      <c r="AD5605" s="25"/>
    </row>
    <row r="5606" spans="14:30" x14ac:dyDescent="0.3">
      <c r="N5606" s="25"/>
      <c r="O5606" s="25"/>
      <c r="P5606" s="25"/>
      <c r="Q5606" s="25"/>
      <c r="R5606" s="25"/>
      <c r="S5606" s="25"/>
      <c r="Z5606" s="25"/>
      <c r="AA5606" s="25"/>
      <c r="AB5606" s="25"/>
      <c r="AC5606" s="25"/>
      <c r="AD5606" s="25"/>
    </row>
    <row r="5607" spans="14:30" x14ac:dyDescent="0.3">
      <c r="N5607" s="25"/>
      <c r="O5607" s="25"/>
      <c r="P5607" s="25"/>
      <c r="Q5607" s="25"/>
      <c r="R5607" s="25"/>
      <c r="S5607" s="25"/>
      <c r="Z5607" s="25"/>
      <c r="AA5607" s="25"/>
      <c r="AB5607" s="25"/>
      <c r="AC5607" s="25"/>
      <c r="AD5607" s="25"/>
    </row>
    <row r="5608" spans="14:30" x14ac:dyDescent="0.3">
      <c r="N5608" s="25"/>
      <c r="O5608" s="25"/>
      <c r="P5608" s="25"/>
      <c r="Q5608" s="25"/>
      <c r="R5608" s="25"/>
      <c r="S5608" s="25"/>
      <c r="Z5608" s="25"/>
      <c r="AA5608" s="25"/>
      <c r="AB5608" s="25"/>
      <c r="AC5608" s="25"/>
      <c r="AD5608" s="25"/>
    </row>
    <row r="5609" spans="14:30" x14ac:dyDescent="0.3">
      <c r="N5609" s="25"/>
      <c r="O5609" s="25"/>
      <c r="P5609" s="25"/>
      <c r="Q5609" s="25"/>
      <c r="R5609" s="25"/>
      <c r="S5609" s="25"/>
      <c r="Z5609" s="25"/>
      <c r="AA5609" s="25"/>
      <c r="AB5609" s="25"/>
      <c r="AC5609" s="25"/>
      <c r="AD5609" s="25"/>
    </row>
    <row r="5610" spans="14:30" x14ac:dyDescent="0.3">
      <c r="N5610" s="25"/>
      <c r="O5610" s="25"/>
      <c r="P5610" s="25"/>
      <c r="Q5610" s="25"/>
      <c r="R5610" s="25"/>
      <c r="S5610" s="25"/>
      <c r="Z5610" s="25"/>
      <c r="AA5610" s="25"/>
      <c r="AB5610" s="25"/>
      <c r="AC5610" s="25"/>
      <c r="AD5610" s="25"/>
    </row>
    <row r="5611" spans="14:30" x14ac:dyDescent="0.3">
      <c r="N5611" s="25"/>
      <c r="O5611" s="25"/>
      <c r="P5611" s="25"/>
      <c r="Q5611" s="25"/>
      <c r="R5611" s="25"/>
      <c r="S5611" s="25"/>
      <c r="Z5611" s="25"/>
      <c r="AA5611" s="25"/>
      <c r="AB5611" s="25"/>
      <c r="AC5611" s="25"/>
      <c r="AD5611" s="25"/>
    </row>
    <row r="5612" spans="14:30" x14ac:dyDescent="0.3">
      <c r="N5612" s="25"/>
      <c r="O5612" s="25"/>
      <c r="P5612" s="25"/>
      <c r="Q5612" s="25"/>
      <c r="R5612" s="25"/>
      <c r="S5612" s="25"/>
      <c r="Z5612" s="25"/>
      <c r="AA5612" s="25"/>
      <c r="AB5612" s="25"/>
      <c r="AC5612" s="25"/>
      <c r="AD5612" s="25"/>
    </row>
    <row r="5613" spans="14:30" x14ac:dyDescent="0.3">
      <c r="N5613" s="25"/>
      <c r="O5613" s="25"/>
      <c r="P5613" s="25"/>
      <c r="Q5613" s="25"/>
      <c r="R5613" s="25"/>
      <c r="S5613" s="25"/>
      <c r="Z5613" s="25"/>
      <c r="AA5613" s="25"/>
      <c r="AB5613" s="25"/>
      <c r="AC5613" s="25"/>
      <c r="AD5613" s="25"/>
    </row>
    <row r="5614" spans="14:30" x14ac:dyDescent="0.3">
      <c r="N5614" s="25"/>
      <c r="O5614" s="25"/>
      <c r="P5614" s="25"/>
      <c r="Q5614" s="25"/>
      <c r="R5614" s="25"/>
      <c r="S5614" s="25"/>
      <c r="Z5614" s="25"/>
      <c r="AA5614" s="25"/>
      <c r="AB5614" s="25"/>
      <c r="AC5614" s="25"/>
      <c r="AD5614" s="25"/>
    </row>
    <row r="5615" spans="14:30" x14ac:dyDescent="0.3">
      <c r="N5615" s="25"/>
      <c r="O5615" s="25"/>
      <c r="P5615" s="25"/>
      <c r="Q5615" s="25"/>
      <c r="R5615" s="25"/>
      <c r="S5615" s="25"/>
      <c r="Z5615" s="25"/>
      <c r="AA5615" s="25"/>
      <c r="AB5615" s="25"/>
      <c r="AC5615" s="25"/>
      <c r="AD5615" s="25"/>
    </row>
    <row r="5616" spans="14:30" x14ac:dyDescent="0.3">
      <c r="N5616" s="25"/>
      <c r="O5616" s="25"/>
      <c r="P5616" s="25"/>
      <c r="Q5616" s="25"/>
      <c r="R5616" s="25"/>
      <c r="S5616" s="25"/>
      <c r="Z5616" s="25"/>
      <c r="AA5616" s="25"/>
      <c r="AB5616" s="25"/>
      <c r="AC5616" s="25"/>
      <c r="AD5616" s="25"/>
    </row>
    <row r="5617" spans="14:30" x14ac:dyDescent="0.3">
      <c r="N5617" s="25"/>
      <c r="O5617" s="25"/>
      <c r="P5617" s="25"/>
      <c r="Q5617" s="25"/>
      <c r="R5617" s="25"/>
      <c r="S5617" s="25"/>
      <c r="Z5617" s="25"/>
      <c r="AA5617" s="25"/>
      <c r="AB5617" s="25"/>
      <c r="AC5617" s="25"/>
      <c r="AD5617" s="25"/>
    </row>
    <row r="5618" spans="14:30" x14ac:dyDescent="0.3">
      <c r="N5618" s="25"/>
      <c r="O5618" s="25"/>
      <c r="P5618" s="25"/>
      <c r="Q5618" s="25"/>
      <c r="R5618" s="25"/>
      <c r="S5618" s="25"/>
      <c r="Z5618" s="25"/>
      <c r="AA5618" s="25"/>
      <c r="AB5618" s="25"/>
      <c r="AC5618" s="25"/>
      <c r="AD5618" s="25"/>
    </row>
    <row r="5619" spans="14:30" x14ac:dyDescent="0.3">
      <c r="N5619" s="25"/>
      <c r="O5619" s="25"/>
      <c r="P5619" s="25"/>
      <c r="Q5619" s="25"/>
      <c r="R5619" s="25"/>
      <c r="S5619" s="25"/>
      <c r="Z5619" s="25"/>
      <c r="AA5619" s="25"/>
      <c r="AB5619" s="25"/>
      <c r="AC5619" s="25"/>
      <c r="AD5619" s="25"/>
    </row>
    <row r="5620" spans="14:30" x14ac:dyDescent="0.3">
      <c r="N5620" s="25"/>
      <c r="O5620" s="25"/>
      <c r="P5620" s="25"/>
      <c r="Q5620" s="25"/>
      <c r="R5620" s="25"/>
      <c r="S5620" s="25"/>
      <c r="Z5620" s="25"/>
      <c r="AA5620" s="25"/>
      <c r="AB5620" s="25"/>
      <c r="AC5620" s="25"/>
      <c r="AD5620" s="25"/>
    </row>
    <row r="5621" spans="14:30" x14ac:dyDescent="0.3">
      <c r="N5621" s="25"/>
      <c r="O5621" s="25"/>
      <c r="P5621" s="25"/>
      <c r="Q5621" s="25"/>
      <c r="R5621" s="25"/>
      <c r="S5621" s="25"/>
      <c r="Z5621" s="25"/>
      <c r="AA5621" s="25"/>
      <c r="AB5621" s="25"/>
      <c r="AC5621" s="25"/>
      <c r="AD5621" s="25"/>
    </row>
    <row r="5622" spans="14:30" x14ac:dyDescent="0.3">
      <c r="N5622" s="25"/>
      <c r="O5622" s="25"/>
      <c r="P5622" s="25"/>
      <c r="Q5622" s="25"/>
      <c r="R5622" s="25"/>
      <c r="S5622" s="25"/>
      <c r="Z5622" s="25"/>
      <c r="AA5622" s="25"/>
      <c r="AB5622" s="25"/>
      <c r="AC5622" s="25"/>
      <c r="AD5622" s="25"/>
    </row>
    <row r="5623" spans="14:30" x14ac:dyDescent="0.3">
      <c r="N5623" s="25"/>
      <c r="O5623" s="25"/>
      <c r="P5623" s="25"/>
      <c r="Q5623" s="25"/>
      <c r="R5623" s="25"/>
      <c r="S5623" s="25"/>
      <c r="Z5623" s="25"/>
      <c r="AA5623" s="25"/>
      <c r="AB5623" s="25"/>
      <c r="AC5623" s="25"/>
      <c r="AD5623" s="25"/>
    </row>
    <row r="5624" spans="14:30" x14ac:dyDescent="0.3">
      <c r="N5624" s="25"/>
      <c r="O5624" s="25"/>
      <c r="P5624" s="25"/>
      <c r="Q5624" s="25"/>
      <c r="R5624" s="25"/>
      <c r="S5624" s="25"/>
      <c r="Z5624" s="25"/>
      <c r="AA5624" s="25"/>
      <c r="AB5624" s="25"/>
      <c r="AC5624" s="25"/>
      <c r="AD5624" s="25"/>
    </row>
    <row r="5625" spans="14:30" x14ac:dyDescent="0.3">
      <c r="N5625" s="25"/>
      <c r="O5625" s="25"/>
      <c r="P5625" s="25"/>
      <c r="Q5625" s="25"/>
      <c r="R5625" s="25"/>
      <c r="S5625" s="25"/>
      <c r="Z5625" s="25"/>
      <c r="AA5625" s="25"/>
      <c r="AB5625" s="25"/>
      <c r="AC5625" s="25"/>
      <c r="AD5625" s="25"/>
    </row>
    <row r="5626" spans="14:30" x14ac:dyDescent="0.3">
      <c r="N5626" s="25"/>
      <c r="O5626" s="25"/>
      <c r="P5626" s="25"/>
      <c r="Q5626" s="25"/>
      <c r="R5626" s="25"/>
      <c r="S5626" s="25"/>
      <c r="Z5626" s="25"/>
      <c r="AA5626" s="25"/>
      <c r="AB5626" s="25"/>
      <c r="AC5626" s="25"/>
      <c r="AD5626" s="25"/>
    </row>
    <row r="5627" spans="14:30" x14ac:dyDescent="0.3">
      <c r="N5627" s="25"/>
      <c r="O5627" s="25"/>
      <c r="P5627" s="25"/>
      <c r="Q5627" s="25"/>
      <c r="R5627" s="25"/>
      <c r="S5627" s="25"/>
      <c r="Z5627" s="25"/>
      <c r="AA5627" s="25"/>
      <c r="AB5627" s="25"/>
      <c r="AC5627" s="25"/>
      <c r="AD5627" s="25"/>
    </row>
    <row r="5628" spans="14:30" x14ac:dyDescent="0.3">
      <c r="N5628" s="25"/>
      <c r="O5628" s="25"/>
      <c r="P5628" s="25"/>
      <c r="Q5628" s="25"/>
      <c r="R5628" s="25"/>
      <c r="S5628" s="25"/>
      <c r="Z5628" s="25"/>
      <c r="AA5628" s="25"/>
      <c r="AB5628" s="25"/>
      <c r="AC5628" s="25"/>
      <c r="AD5628" s="25"/>
    </row>
    <row r="5629" spans="14:30" x14ac:dyDescent="0.3">
      <c r="N5629" s="25"/>
      <c r="O5629" s="25"/>
      <c r="P5629" s="25"/>
      <c r="Q5629" s="25"/>
      <c r="R5629" s="25"/>
      <c r="S5629" s="25"/>
      <c r="Z5629" s="25"/>
      <c r="AA5629" s="25"/>
      <c r="AB5629" s="25"/>
      <c r="AC5629" s="25"/>
      <c r="AD5629" s="25"/>
    </row>
    <row r="5630" spans="14:30" x14ac:dyDescent="0.3">
      <c r="N5630" s="25"/>
      <c r="O5630" s="25"/>
      <c r="P5630" s="25"/>
      <c r="Q5630" s="25"/>
      <c r="R5630" s="25"/>
      <c r="S5630" s="25"/>
      <c r="Z5630" s="25"/>
      <c r="AA5630" s="25"/>
      <c r="AB5630" s="25"/>
      <c r="AC5630" s="25"/>
      <c r="AD5630" s="25"/>
    </row>
    <row r="5631" spans="14:30" x14ac:dyDescent="0.3">
      <c r="N5631" s="25"/>
      <c r="O5631" s="25"/>
      <c r="P5631" s="25"/>
      <c r="Q5631" s="25"/>
      <c r="R5631" s="25"/>
      <c r="S5631" s="25"/>
      <c r="Z5631" s="25"/>
      <c r="AA5631" s="25"/>
      <c r="AB5631" s="25"/>
      <c r="AC5631" s="25"/>
      <c r="AD5631" s="25"/>
    </row>
    <row r="5632" spans="14:30" x14ac:dyDescent="0.3">
      <c r="N5632" s="25"/>
      <c r="O5632" s="25"/>
      <c r="P5632" s="25"/>
      <c r="Q5632" s="25"/>
      <c r="R5632" s="25"/>
      <c r="S5632" s="25"/>
      <c r="Z5632" s="25"/>
      <c r="AA5632" s="25"/>
      <c r="AB5632" s="25"/>
      <c r="AC5632" s="25"/>
      <c r="AD5632" s="25"/>
    </row>
    <row r="5633" spans="14:30" x14ac:dyDescent="0.3">
      <c r="N5633" s="25"/>
      <c r="O5633" s="25"/>
      <c r="P5633" s="25"/>
      <c r="Q5633" s="25"/>
      <c r="R5633" s="25"/>
      <c r="S5633" s="25"/>
      <c r="Z5633" s="25"/>
      <c r="AA5633" s="25"/>
      <c r="AB5633" s="25"/>
      <c r="AC5633" s="25"/>
      <c r="AD5633" s="25"/>
    </row>
    <row r="5634" spans="14:30" x14ac:dyDescent="0.3">
      <c r="N5634" s="25"/>
      <c r="O5634" s="25"/>
      <c r="P5634" s="25"/>
      <c r="Q5634" s="25"/>
      <c r="R5634" s="25"/>
      <c r="S5634" s="25"/>
      <c r="Z5634" s="25"/>
      <c r="AA5634" s="25"/>
      <c r="AB5634" s="25"/>
      <c r="AC5634" s="25"/>
      <c r="AD5634" s="25"/>
    </row>
    <row r="5635" spans="14:30" x14ac:dyDescent="0.3">
      <c r="N5635" s="25"/>
      <c r="O5635" s="25"/>
      <c r="P5635" s="25"/>
      <c r="Q5635" s="25"/>
      <c r="R5635" s="25"/>
      <c r="S5635" s="25"/>
      <c r="Z5635" s="25"/>
      <c r="AA5635" s="25"/>
      <c r="AB5635" s="25"/>
      <c r="AC5635" s="25"/>
      <c r="AD5635" s="25"/>
    </row>
    <row r="5636" spans="14:30" x14ac:dyDescent="0.3">
      <c r="N5636" s="25"/>
      <c r="O5636" s="25"/>
      <c r="P5636" s="25"/>
      <c r="Q5636" s="25"/>
      <c r="R5636" s="25"/>
      <c r="S5636" s="25"/>
      <c r="Z5636" s="25"/>
      <c r="AA5636" s="25"/>
      <c r="AB5636" s="25"/>
      <c r="AC5636" s="25"/>
      <c r="AD5636" s="25"/>
    </row>
    <row r="5637" spans="14:30" x14ac:dyDescent="0.3">
      <c r="N5637" s="25"/>
      <c r="O5637" s="25"/>
      <c r="P5637" s="25"/>
      <c r="Q5637" s="25"/>
      <c r="R5637" s="25"/>
      <c r="S5637" s="25"/>
      <c r="Z5637" s="25"/>
      <c r="AA5637" s="25"/>
      <c r="AB5637" s="25"/>
      <c r="AC5637" s="25"/>
      <c r="AD5637" s="25"/>
    </row>
    <row r="5638" spans="14:30" x14ac:dyDescent="0.3">
      <c r="N5638" s="25"/>
      <c r="O5638" s="25"/>
      <c r="P5638" s="25"/>
      <c r="Q5638" s="25"/>
      <c r="R5638" s="25"/>
      <c r="S5638" s="25"/>
      <c r="Z5638" s="25"/>
      <c r="AA5638" s="25"/>
      <c r="AB5638" s="25"/>
      <c r="AC5638" s="25"/>
      <c r="AD5638" s="25"/>
    </row>
    <row r="5639" spans="14:30" x14ac:dyDescent="0.3">
      <c r="N5639" s="25"/>
      <c r="O5639" s="25"/>
      <c r="P5639" s="25"/>
      <c r="Q5639" s="25"/>
      <c r="R5639" s="25"/>
      <c r="S5639" s="25"/>
      <c r="Z5639" s="25"/>
      <c r="AA5639" s="25"/>
      <c r="AB5639" s="25"/>
      <c r="AC5639" s="25"/>
      <c r="AD5639" s="25"/>
    </row>
    <row r="5640" spans="14:30" x14ac:dyDescent="0.3">
      <c r="N5640" s="25"/>
      <c r="O5640" s="25"/>
      <c r="P5640" s="25"/>
      <c r="Q5640" s="25"/>
      <c r="R5640" s="25"/>
      <c r="S5640" s="25"/>
      <c r="Z5640" s="25"/>
      <c r="AA5640" s="25"/>
      <c r="AB5640" s="25"/>
      <c r="AC5640" s="25"/>
      <c r="AD5640" s="25"/>
    </row>
    <row r="5641" spans="14:30" x14ac:dyDescent="0.3">
      <c r="N5641" s="25"/>
      <c r="O5641" s="25"/>
      <c r="P5641" s="25"/>
      <c r="Q5641" s="25"/>
      <c r="R5641" s="25"/>
      <c r="S5641" s="25"/>
      <c r="Z5641" s="25"/>
      <c r="AA5641" s="25"/>
      <c r="AB5641" s="25"/>
      <c r="AC5641" s="25"/>
      <c r="AD5641" s="25"/>
    </row>
    <row r="5642" spans="14:30" x14ac:dyDescent="0.3">
      <c r="N5642" s="25"/>
      <c r="O5642" s="25"/>
      <c r="P5642" s="25"/>
      <c r="Q5642" s="25"/>
      <c r="R5642" s="25"/>
      <c r="S5642" s="25"/>
      <c r="Z5642" s="25"/>
      <c r="AA5642" s="25"/>
      <c r="AB5642" s="25"/>
      <c r="AC5642" s="25"/>
      <c r="AD5642" s="25"/>
    </row>
    <row r="5643" spans="14:30" x14ac:dyDescent="0.3">
      <c r="N5643" s="25"/>
      <c r="O5643" s="25"/>
      <c r="P5643" s="25"/>
      <c r="Q5643" s="25"/>
      <c r="R5643" s="25"/>
      <c r="S5643" s="25"/>
      <c r="Z5643" s="25"/>
      <c r="AA5643" s="25"/>
      <c r="AB5643" s="25"/>
      <c r="AC5643" s="25"/>
      <c r="AD5643" s="25"/>
    </row>
    <row r="5644" spans="14:30" x14ac:dyDescent="0.3">
      <c r="N5644" s="25"/>
      <c r="O5644" s="25"/>
      <c r="P5644" s="25"/>
      <c r="Q5644" s="25"/>
      <c r="R5644" s="25"/>
      <c r="S5644" s="25"/>
      <c r="Z5644" s="25"/>
      <c r="AA5644" s="25"/>
      <c r="AB5644" s="25"/>
      <c r="AC5644" s="25"/>
      <c r="AD5644" s="25"/>
    </row>
    <row r="5645" spans="14:30" x14ac:dyDescent="0.3">
      <c r="N5645" s="25"/>
      <c r="O5645" s="25"/>
      <c r="P5645" s="25"/>
      <c r="Q5645" s="25"/>
      <c r="R5645" s="25"/>
      <c r="S5645" s="25"/>
      <c r="Z5645" s="25"/>
      <c r="AA5645" s="25"/>
      <c r="AB5645" s="25"/>
      <c r="AC5645" s="25"/>
      <c r="AD5645" s="25"/>
    </row>
    <row r="5646" spans="14:30" x14ac:dyDescent="0.3">
      <c r="N5646" s="25"/>
      <c r="O5646" s="25"/>
      <c r="P5646" s="25"/>
      <c r="Q5646" s="25"/>
      <c r="R5646" s="25"/>
      <c r="S5646" s="25"/>
      <c r="Z5646" s="25"/>
      <c r="AA5646" s="25"/>
      <c r="AB5646" s="25"/>
      <c r="AC5646" s="25"/>
      <c r="AD5646" s="25"/>
    </row>
    <row r="5647" spans="14:30" x14ac:dyDescent="0.3">
      <c r="N5647" s="25"/>
      <c r="O5647" s="25"/>
      <c r="P5647" s="25"/>
      <c r="Q5647" s="25"/>
      <c r="R5647" s="25"/>
      <c r="S5647" s="25"/>
      <c r="Z5647" s="25"/>
      <c r="AA5647" s="25"/>
      <c r="AB5647" s="25"/>
      <c r="AC5647" s="25"/>
      <c r="AD5647" s="25"/>
    </row>
    <row r="5648" spans="14:30" x14ac:dyDescent="0.3">
      <c r="N5648" s="25"/>
      <c r="O5648" s="25"/>
      <c r="P5648" s="25"/>
      <c r="Q5648" s="25"/>
      <c r="R5648" s="25"/>
      <c r="S5648" s="25"/>
      <c r="Z5648" s="25"/>
      <c r="AA5648" s="25"/>
      <c r="AB5648" s="25"/>
      <c r="AC5648" s="25"/>
      <c r="AD5648" s="25"/>
    </row>
    <row r="5649" spans="14:30" x14ac:dyDescent="0.3">
      <c r="N5649" s="25"/>
      <c r="O5649" s="25"/>
      <c r="P5649" s="25"/>
      <c r="Q5649" s="25"/>
      <c r="R5649" s="25"/>
      <c r="S5649" s="25"/>
      <c r="Z5649" s="25"/>
      <c r="AA5649" s="25"/>
      <c r="AB5649" s="25"/>
      <c r="AC5649" s="25"/>
      <c r="AD5649" s="25"/>
    </row>
    <row r="5650" spans="14:30" x14ac:dyDescent="0.3">
      <c r="N5650" s="25"/>
      <c r="O5650" s="25"/>
      <c r="P5650" s="25"/>
      <c r="Q5650" s="25"/>
      <c r="R5650" s="25"/>
      <c r="S5650" s="25"/>
      <c r="Z5650" s="25"/>
      <c r="AA5650" s="25"/>
      <c r="AB5650" s="25"/>
      <c r="AC5650" s="25"/>
      <c r="AD5650" s="25"/>
    </row>
    <row r="5651" spans="14:30" x14ac:dyDescent="0.3">
      <c r="N5651" s="25"/>
      <c r="O5651" s="25"/>
      <c r="P5651" s="25"/>
      <c r="Q5651" s="25"/>
      <c r="R5651" s="25"/>
      <c r="S5651" s="25"/>
      <c r="Z5651" s="25"/>
      <c r="AA5651" s="25"/>
      <c r="AB5651" s="25"/>
      <c r="AC5651" s="25"/>
      <c r="AD5651" s="25"/>
    </row>
    <row r="5652" spans="14:30" x14ac:dyDescent="0.3">
      <c r="N5652" s="25"/>
      <c r="O5652" s="25"/>
      <c r="P5652" s="25"/>
      <c r="Q5652" s="25"/>
      <c r="R5652" s="25"/>
      <c r="S5652" s="25"/>
      <c r="Z5652" s="25"/>
      <c r="AA5652" s="25"/>
      <c r="AB5652" s="25"/>
      <c r="AC5652" s="25"/>
      <c r="AD5652" s="25"/>
    </row>
    <row r="5653" spans="14:30" x14ac:dyDescent="0.3">
      <c r="N5653" s="25"/>
      <c r="O5653" s="25"/>
      <c r="P5653" s="25"/>
      <c r="Q5653" s="25"/>
      <c r="R5653" s="25"/>
      <c r="S5653" s="25"/>
      <c r="Z5653" s="25"/>
      <c r="AA5653" s="25"/>
      <c r="AB5653" s="25"/>
      <c r="AC5653" s="25"/>
      <c r="AD5653" s="25"/>
    </row>
    <row r="5654" spans="14:30" x14ac:dyDescent="0.3">
      <c r="N5654" s="25"/>
      <c r="O5654" s="25"/>
      <c r="P5654" s="25"/>
      <c r="Q5654" s="25"/>
      <c r="R5654" s="25"/>
      <c r="S5654" s="25"/>
      <c r="Z5654" s="25"/>
      <c r="AA5654" s="25"/>
      <c r="AB5654" s="25"/>
      <c r="AC5654" s="25"/>
      <c r="AD5654" s="25"/>
    </row>
    <row r="5655" spans="14:30" x14ac:dyDescent="0.3">
      <c r="N5655" s="25"/>
      <c r="O5655" s="25"/>
      <c r="P5655" s="25"/>
      <c r="Q5655" s="25"/>
      <c r="R5655" s="25"/>
      <c r="S5655" s="25"/>
      <c r="Z5655" s="25"/>
      <c r="AA5655" s="25"/>
      <c r="AB5655" s="25"/>
      <c r="AC5655" s="25"/>
      <c r="AD5655" s="25"/>
    </row>
    <row r="5656" spans="14:30" x14ac:dyDescent="0.3">
      <c r="N5656" s="25"/>
      <c r="O5656" s="25"/>
      <c r="P5656" s="25"/>
      <c r="Q5656" s="25"/>
      <c r="R5656" s="25"/>
      <c r="S5656" s="25"/>
      <c r="Z5656" s="25"/>
      <c r="AA5656" s="25"/>
      <c r="AB5656" s="25"/>
      <c r="AC5656" s="25"/>
      <c r="AD5656" s="25"/>
    </row>
    <row r="5657" spans="14:30" x14ac:dyDescent="0.3">
      <c r="N5657" s="25"/>
      <c r="O5657" s="25"/>
      <c r="P5657" s="25"/>
      <c r="Q5657" s="25"/>
      <c r="R5657" s="25"/>
      <c r="S5657" s="25"/>
      <c r="Z5657" s="25"/>
      <c r="AA5657" s="25"/>
      <c r="AB5657" s="25"/>
      <c r="AC5657" s="25"/>
      <c r="AD5657" s="25"/>
    </row>
    <row r="5658" spans="14:30" x14ac:dyDescent="0.3">
      <c r="N5658" s="25"/>
      <c r="O5658" s="25"/>
      <c r="P5658" s="25"/>
      <c r="Q5658" s="25"/>
      <c r="R5658" s="25"/>
      <c r="S5658" s="25"/>
      <c r="Z5658" s="25"/>
      <c r="AA5658" s="25"/>
      <c r="AB5658" s="25"/>
      <c r="AC5658" s="25"/>
      <c r="AD5658" s="25"/>
    </row>
    <row r="5659" spans="14:30" x14ac:dyDescent="0.3">
      <c r="N5659" s="25"/>
      <c r="O5659" s="25"/>
      <c r="P5659" s="25"/>
      <c r="Q5659" s="25"/>
      <c r="R5659" s="25"/>
      <c r="S5659" s="25"/>
      <c r="Z5659" s="25"/>
      <c r="AA5659" s="25"/>
      <c r="AB5659" s="25"/>
      <c r="AC5659" s="25"/>
      <c r="AD5659" s="25"/>
    </row>
    <row r="5660" spans="14:30" x14ac:dyDescent="0.3">
      <c r="N5660" s="25"/>
      <c r="O5660" s="25"/>
      <c r="P5660" s="25"/>
      <c r="Q5660" s="25"/>
      <c r="R5660" s="25"/>
      <c r="S5660" s="25"/>
      <c r="Z5660" s="25"/>
      <c r="AA5660" s="25"/>
      <c r="AB5660" s="25"/>
      <c r="AC5660" s="25"/>
      <c r="AD5660" s="25"/>
    </row>
    <row r="5661" spans="14:30" x14ac:dyDescent="0.3">
      <c r="N5661" s="25"/>
      <c r="O5661" s="25"/>
      <c r="P5661" s="25"/>
      <c r="Q5661" s="25"/>
      <c r="R5661" s="25"/>
      <c r="S5661" s="25"/>
      <c r="Z5661" s="25"/>
      <c r="AA5661" s="25"/>
      <c r="AB5661" s="25"/>
      <c r="AC5661" s="25"/>
      <c r="AD5661" s="25"/>
    </row>
    <row r="5662" spans="14:30" x14ac:dyDescent="0.3">
      <c r="N5662" s="25"/>
      <c r="O5662" s="25"/>
      <c r="P5662" s="25"/>
      <c r="Q5662" s="25"/>
      <c r="R5662" s="25"/>
      <c r="S5662" s="25"/>
      <c r="Z5662" s="25"/>
      <c r="AA5662" s="25"/>
      <c r="AB5662" s="25"/>
      <c r="AC5662" s="25"/>
      <c r="AD5662" s="25"/>
    </row>
    <row r="5663" spans="14:30" x14ac:dyDescent="0.3">
      <c r="N5663" s="25"/>
      <c r="O5663" s="25"/>
      <c r="P5663" s="25"/>
      <c r="Q5663" s="25"/>
      <c r="R5663" s="25"/>
      <c r="S5663" s="25"/>
      <c r="Z5663" s="25"/>
      <c r="AA5663" s="25"/>
      <c r="AB5663" s="25"/>
      <c r="AC5663" s="25"/>
      <c r="AD5663" s="25"/>
    </row>
    <row r="5664" spans="14:30" x14ac:dyDescent="0.3">
      <c r="N5664" s="25"/>
      <c r="O5664" s="25"/>
      <c r="P5664" s="25"/>
      <c r="Q5664" s="25"/>
      <c r="R5664" s="25"/>
      <c r="S5664" s="25"/>
      <c r="Z5664" s="25"/>
      <c r="AA5664" s="25"/>
      <c r="AB5664" s="25"/>
      <c r="AC5664" s="25"/>
      <c r="AD5664" s="25"/>
    </row>
    <row r="5665" spans="14:30" x14ac:dyDescent="0.3">
      <c r="N5665" s="25"/>
      <c r="O5665" s="25"/>
      <c r="P5665" s="25"/>
      <c r="Q5665" s="25"/>
      <c r="R5665" s="25"/>
      <c r="S5665" s="25"/>
      <c r="Z5665" s="25"/>
      <c r="AA5665" s="25"/>
      <c r="AB5665" s="25"/>
      <c r="AC5665" s="25"/>
      <c r="AD5665" s="25"/>
    </row>
    <row r="5666" spans="14:30" x14ac:dyDescent="0.3">
      <c r="N5666" s="25"/>
      <c r="O5666" s="25"/>
      <c r="P5666" s="25"/>
      <c r="Q5666" s="25"/>
      <c r="R5666" s="25"/>
      <c r="S5666" s="25"/>
      <c r="Z5666" s="25"/>
      <c r="AA5666" s="25"/>
      <c r="AB5666" s="25"/>
      <c r="AC5666" s="25"/>
      <c r="AD5666" s="25"/>
    </row>
    <row r="5667" spans="14:30" x14ac:dyDescent="0.3">
      <c r="N5667" s="25"/>
      <c r="O5667" s="25"/>
      <c r="P5667" s="25"/>
      <c r="Q5667" s="25"/>
      <c r="R5667" s="25"/>
      <c r="S5667" s="25"/>
      <c r="Z5667" s="25"/>
      <c r="AA5667" s="25"/>
      <c r="AB5667" s="25"/>
      <c r="AC5667" s="25"/>
      <c r="AD5667" s="25"/>
    </row>
    <row r="5668" spans="14:30" x14ac:dyDescent="0.3">
      <c r="N5668" s="25"/>
      <c r="O5668" s="25"/>
      <c r="P5668" s="25"/>
      <c r="Q5668" s="25"/>
      <c r="R5668" s="25"/>
      <c r="S5668" s="25"/>
      <c r="Z5668" s="25"/>
      <c r="AA5668" s="25"/>
      <c r="AB5668" s="25"/>
      <c r="AC5668" s="25"/>
      <c r="AD5668" s="25"/>
    </row>
    <row r="5669" spans="14:30" x14ac:dyDescent="0.3">
      <c r="N5669" s="25"/>
      <c r="O5669" s="25"/>
      <c r="P5669" s="25"/>
      <c r="Q5669" s="25"/>
      <c r="R5669" s="25"/>
      <c r="S5669" s="25"/>
      <c r="Z5669" s="25"/>
      <c r="AA5669" s="25"/>
      <c r="AB5669" s="25"/>
      <c r="AC5669" s="25"/>
      <c r="AD5669" s="25"/>
    </row>
    <row r="5670" spans="14:30" x14ac:dyDescent="0.3">
      <c r="N5670" s="25"/>
      <c r="O5670" s="25"/>
      <c r="P5670" s="25"/>
      <c r="Q5670" s="25"/>
      <c r="R5670" s="25"/>
      <c r="S5670" s="25"/>
      <c r="Z5670" s="25"/>
      <c r="AA5670" s="25"/>
      <c r="AB5670" s="25"/>
      <c r="AC5670" s="25"/>
      <c r="AD5670" s="25"/>
    </row>
    <row r="5671" spans="14:30" x14ac:dyDescent="0.3">
      <c r="N5671" s="25"/>
      <c r="O5671" s="25"/>
      <c r="P5671" s="25"/>
      <c r="Q5671" s="25"/>
      <c r="R5671" s="25"/>
      <c r="S5671" s="25"/>
      <c r="Z5671" s="25"/>
      <c r="AA5671" s="25"/>
      <c r="AB5671" s="25"/>
      <c r="AC5671" s="25"/>
      <c r="AD5671" s="25"/>
    </row>
    <row r="5672" spans="14:30" x14ac:dyDescent="0.3">
      <c r="N5672" s="25"/>
      <c r="O5672" s="25"/>
      <c r="P5672" s="25"/>
      <c r="Q5672" s="25"/>
      <c r="R5672" s="25"/>
      <c r="S5672" s="25"/>
      <c r="Z5672" s="25"/>
      <c r="AA5672" s="25"/>
      <c r="AB5672" s="25"/>
      <c r="AC5672" s="25"/>
      <c r="AD5672" s="25"/>
    </row>
    <row r="5673" spans="14:30" x14ac:dyDescent="0.3">
      <c r="N5673" s="25"/>
      <c r="O5673" s="25"/>
      <c r="P5673" s="25"/>
      <c r="Q5673" s="25"/>
      <c r="R5673" s="25"/>
      <c r="S5673" s="25"/>
      <c r="Z5673" s="25"/>
      <c r="AA5673" s="25"/>
      <c r="AB5673" s="25"/>
      <c r="AC5673" s="25"/>
      <c r="AD5673" s="25"/>
    </row>
    <row r="5674" spans="14:30" x14ac:dyDescent="0.3">
      <c r="N5674" s="25"/>
      <c r="O5674" s="25"/>
      <c r="P5674" s="25"/>
      <c r="Q5674" s="25"/>
      <c r="R5674" s="25"/>
      <c r="S5674" s="25"/>
      <c r="Z5674" s="25"/>
      <c r="AA5674" s="25"/>
      <c r="AB5674" s="25"/>
      <c r="AC5674" s="25"/>
      <c r="AD5674" s="25"/>
    </row>
    <row r="5675" spans="14:30" x14ac:dyDescent="0.3">
      <c r="N5675" s="25"/>
      <c r="O5675" s="25"/>
      <c r="P5675" s="25"/>
      <c r="Q5675" s="25"/>
      <c r="R5675" s="25"/>
      <c r="S5675" s="25"/>
      <c r="Z5675" s="25"/>
      <c r="AA5675" s="25"/>
      <c r="AB5675" s="25"/>
      <c r="AC5675" s="25"/>
      <c r="AD5675" s="25"/>
    </row>
    <row r="5676" spans="14:30" x14ac:dyDescent="0.3">
      <c r="N5676" s="25"/>
      <c r="O5676" s="25"/>
      <c r="P5676" s="25"/>
      <c r="Q5676" s="25"/>
      <c r="R5676" s="25"/>
      <c r="S5676" s="25"/>
      <c r="Z5676" s="25"/>
      <c r="AA5676" s="25"/>
      <c r="AB5676" s="25"/>
      <c r="AC5676" s="25"/>
      <c r="AD5676" s="25"/>
    </row>
    <row r="5677" spans="14:30" x14ac:dyDescent="0.3">
      <c r="N5677" s="25"/>
      <c r="O5677" s="25"/>
      <c r="P5677" s="25"/>
      <c r="Q5677" s="25"/>
      <c r="R5677" s="25"/>
      <c r="S5677" s="25"/>
      <c r="Z5677" s="25"/>
      <c r="AA5677" s="25"/>
      <c r="AB5677" s="25"/>
      <c r="AC5677" s="25"/>
      <c r="AD5677" s="25"/>
    </row>
    <row r="5678" spans="14:30" x14ac:dyDescent="0.3">
      <c r="N5678" s="25"/>
      <c r="O5678" s="25"/>
      <c r="P5678" s="25"/>
      <c r="Q5678" s="25"/>
      <c r="R5678" s="25"/>
      <c r="S5678" s="25"/>
      <c r="Z5678" s="25"/>
      <c r="AA5678" s="25"/>
      <c r="AB5678" s="25"/>
      <c r="AC5678" s="25"/>
      <c r="AD5678" s="25"/>
    </row>
    <row r="5679" spans="14:30" x14ac:dyDescent="0.3">
      <c r="N5679" s="25"/>
      <c r="O5679" s="25"/>
      <c r="P5679" s="25"/>
      <c r="Q5679" s="25"/>
      <c r="R5679" s="25"/>
      <c r="S5679" s="25"/>
      <c r="Z5679" s="25"/>
      <c r="AA5679" s="25"/>
      <c r="AB5679" s="25"/>
      <c r="AC5679" s="25"/>
      <c r="AD5679" s="25"/>
    </row>
    <row r="5680" spans="14:30" x14ac:dyDescent="0.3">
      <c r="N5680" s="25"/>
      <c r="O5680" s="25"/>
      <c r="P5680" s="25"/>
      <c r="Q5680" s="25"/>
      <c r="R5680" s="25"/>
      <c r="S5680" s="25"/>
      <c r="Z5680" s="25"/>
      <c r="AA5680" s="25"/>
      <c r="AB5680" s="25"/>
      <c r="AC5680" s="25"/>
      <c r="AD5680" s="25"/>
    </row>
    <row r="5681" spans="14:30" x14ac:dyDescent="0.3">
      <c r="N5681" s="25"/>
      <c r="O5681" s="25"/>
      <c r="P5681" s="25"/>
      <c r="Q5681" s="25"/>
      <c r="R5681" s="25"/>
      <c r="S5681" s="25"/>
      <c r="Z5681" s="25"/>
      <c r="AA5681" s="25"/>
      <c r="AB5681" s="25"/>
      <c r="AC5681" s="25"/>
      <c r="AD5681" s="25"/>
    </row>
    <row r="5682" spans="14:30" x14ac:dyDescent="0.3">
      <c r="N5682" s="25"/>
      <c r="O5682" s="25"/>
      <c r="P5682" s="25"/>
      <c r="Q5682" s="25"/>
      <c r="R5682" s="25"/>
      <c r="S5682" s="25"/>
      <c r="Z5682" s="25"/>
      <c r="AA5682" s="25"/>
      <c r="AB5682" s="25"/>
      <c r="AC5682" s="25"/>
      <c r="AD5682" s="25"/>
    </row>
    <row r="5683" spans="14:30" x14ac:dyDescent="0.3">
      <c r="N5683" s="25"/>
      <c r="O5683" s="25"/>
      <c r="P5683" s="25"/>
      <c r="Q5683" s="25"/>
      <c r="R5683" s="25"/>
      <c r="S5683" s="25"/>
      <c r="Z5683" s="25"/>
      <c r="AA5683" s="25"/>
      <c r="AB5683" s="25"/>
      <c r="AC5683" s="25"/>
      <c r="AD5683" s="25"/>
    </row>
    <row r="5684" spans="14:30" x14ac:dyDescent="0.3">
      <c r="N5684" s="25"/>
      <c r="O5684" s="25"/>
      <c r="P5684" s="25"/>
      <c r="Q5684" s="25"/>
      <c r="R5684" s="25"/>
      <c r="S5684" s="25"/>
      <c r="Z5684" s="25"/>
      <c r="AA5684" s="25"/>
      <c r="AB5684" s="25"/>
      <c r="AC5684" s="25"/>
      <c r="AD5684" s="25"/>
    </row>
    <row r="5685" spans="14:30" x14ac:dyDescent="0.3">
      <c r="N5685" s="25"/>
      <c r="O5685" s="25"/>
      <c r="P5685" s="25"/>
      <c r="Q5685" s="25"/>
      <c r="R5685" s="25"/>
      <c r="S5685" s="25"/>
      <c r="Z5685" s="25"/>
      <c r="AA5685" s="25"/>
      <c r="AB5685" s="25"/>
      <c r="AC5685" s="25"/>
      <c r="AD5685" s="25"/>
    </row>
    <row r="5686" spans="14:30" x14ac:dyDescent="0.3">
      <c r="N5686" s="25"/>
      <c r="O5686" s="25"/>
      <c r="P5686" s="25"/>
      <c r="Q5686" s="25"/>
      <c r="R5686" s="25"/>
      <c r="S5686" s="25"/>
      <c r="Z5686" s="25"/>
      <c r="AA5686" s="25"/>
      <c r="AB5686" s="25"/>
      <c r="AC5686" s="25"/>
      <c r="AD5686" s="25"/>
    </row>
    <row r="5687" spans="14:30" x14ac:dyDescent="0.3">
      <c r="N5687" s="25"/>
      <c r="O5687" s="25"/>
      <c r="P5687" s="25"/>
      <c r="Q5687" s="25"/>
      <c r="R5687" s="25"/>
      <c r="S5687" s="25"/>
      <c r="Z5687" s="25"/>
      <c r="AA5687" s="25"/>
      <c r="AB5687" s="25"/>
      <c r="AC5687" s="25"/>
      <c r="AD5687" s="25"/>
    </row>
    <row r="5688" spans="14:30" x14ac:dyDescent="0.3">
      <c r="N5688" s="25"/>
      <c r="O5688" s="25"/>
      <c r="P5688" s="25"/>
      <c r="Q5688" s="25"/>
      <c r="R5688" s="25"/>
      <c r="S5688" s="25"/>
      <c r="Z5688" s="25"/>
      <c r="AA5688" s="25"/>
      <c r="AB5688" s="25"/>
      <c r="AC5688" s="25"/>
      <c r="AD5688" s="25"/>
    </row>
    <row r="5689" spans="14:30" x14ac:dyDescent="0.3">
      <c r="N5689" s="25"/>
      <c r="O5689" s="25"/>
      <c r="P5689" s="25"/>
      <c r="Q5689" s="25"/>
      <c r="R5689" s="25"/>
      <c r="S5689" s="25"/>
      <c r="Z5689" s="25"/>
      <c r="AA5689" s="25"/>
      <c r="AB5689" s="25"/>
      <c r="AC5689" s="25"/>
      <c r="AD5689" s="25"/>
    </row>
    <row r="5690" spans="14:30" x14ac:dyDescent="0.3">
      <c r="N5690" s="25"/>
      <c r="O5690" s="25"/>
      <c r="P5690" s="25"/>
      <c r="Q5690" s="25"/>
      <c r="R5690" s="25"/>
      <c r="S5690" s="25"/>
      <c r="Z5690" s="25"/>
      <c r="AA5690" s="25"/>
      <c r="AB5690" s="25"/>
      <c r="AC5690" s="25"/>
      <c r="AD5690" s="25"/>
    </row>
    <row r="5691" spans="14:30" x14ac:dyDescent="0.3">
      <c r="N5691" s="25"/>
      <c r="O5691" s="25"/>
      <c r="P5691" s="25"/>
      <c r="Q5691" s="25"/>
      <c r="R5691" s="25"/>
      <c r="S5691" s="25"/>
      <c r="Z5691" s="25"/>
      <c r="AA5691" s="25"/>
      <c r="AB5691" s="25"/>
      <c r="AC5691" s="25"/>
      <c r="AD5691" s="25"/>
    </row>
    <row r="5692" spans="14:30" x14ac:dyDescent="0.3">
      <c r="N5692" s="25"/>
      <c r="O5692" s="25"/>
      <c r="P5692" s="25"/>
      <c r="Q5692" s="25"/>
      <c r="R5692" s="25"/>
      <c r="S5692" s="25"/>
      <c r="Z5692" s="25"/>
      <c r="AA5692" s="25"/>
      <c r="AB5692" s="25"/>
      <c r="AC5692" s="25"/>
      <c r="AD5692" s="25"/>
    </row>
    <row r="5693" spans="14:30" x14ac:dyDescent="0.3">
      <c r="N5693" s="25"/>
      <c r="O5693" s="25"/>
      <c r="P5693" s="25"/>
      <c r="Q5693" s="25"/>
      <c r="R5693" s="25"/>
      <c r="S5693" s="25"/>
      <c r="Z5693" s="25"/>
      <c r="AA5693" s="25"/>
      <c r="AB5693" s="25"/>
      <c r="AC5693" s="25"/>
      <c r="AD5693" s="25"/>
    </row>
    <row r="5694" spans="14:30" x14ac:dyDescent="0.3">
      <c r="N5694" s="25"/>
      <c r="O5694" s="25"/>
      <c r="P5694" s="25"/>
      <c r="Q5694" s="25"/>
      <c r="R5694" s="25"/>
      <c r="S5694" s="25"/>
      <c r="Z5694" s="25"/>
      <c r="AA5694" s="25"/>
      <c r="AB5694" s="25"/>
      <c r="AC5694" s="25"/>
      <c r="AD5694" s="25"/>
    </row>
    <row r="5695" spans="14:30" x14ac:dyDescent="0.3">
      <c r="N5695" s="25"/>
      <c r="O5695" s="25"/>
      <c r="P5695" s="25"/>
      <c r="Q5695" s="25"/>
      <c r="R5695" s="25"/>
      <c r="S5695" s="25"/>
      <c r="Z5695" s="25"/>
      <c r="AA5695" s="25"/>
      <c r="AB5695" s="25"/>
      <c r="AC5695" s="25"/>
      <c r="AD5695" s="25"/>
    </row>
    <row r="5696" spans="14:30" x14ac:dyDescent="0.3">
      <c r="N5696" s="25"/>
      <c r="O5696" s="25"/>
      <c r="P5696" s="25"/>
      <c r="Q5696" s="25"/>
      <c r="R5696" s="25"/>
      <c r="S5696" s="25"/>
      <c r="Z5696" s="25"/>
      <c r="AA5696" s="25"/>
      <c r="AB5696" s="25"/>
      <c r="AC5696" s="25"/>
      <c r="AD5696" s="25"/>
    </row>
    <row r="5697" spans="14:30" x14ac:dyDescent="0.3">
      <c r="N5697" s="25"/>
      <c r="O5697" s="25"/>
      <c r="P5697" s="25"/>
      <c r="Q5697" s="25"/>
      <c r="R5697" s="25"/>
      <c r="S5697" s="25"/>
      <c r="Z5697" s="25"/>
      <c r="AA5697" s="25"/>
      <c r="AB5697" s="25"/>
      <c r="AC5697" s="25"/>
      <c r="AD5697" s="25"/>
    </row>
    <row r="5698" spans="14:30" x14ac:dyDescent="0.3">
      <c r="N5698" s="25"/>
      <c r="O5698" s="25"/>
      <c r="P5698" s="25"/>
      <c r="Q5698" s="25"/>
      <c r="R5698" s="25"/>
      <c r="S5698" s="25"/>
      <c r="Z5698" s="25"/>
      <c r="AA5698" s="25"/>
      <c r="AB5698" s="25"/>
      <c r="AC5698" s="25"/>
      <c r="AD5698" s="25"/>
    </row>
    <row r="5699" spans="14:30" x14ac:dyDescent="0.3">
      <c r="N5699" s="25"/>
      <c r="O5699" s="25"/>
      <c r="P5699" s="25"/>
      <c r="Q5699" s="25"/>
      <c r="R5699" s="25"/>
      <c r="S5699" s="25"/>
      <c r="Z5699" s="25"/>
      <c r="AA5699" s="25"/>
      <c r="AB5699" s="25"/>
      <c r="AC5699" s="25"/>
      <c r="AD5699" s="25"/>
    </row>
    <row r="5700" spans="14:30" x14ac:dyDescent="0.3">
      <c r="N5700" s="25"/>
      <c r="O5700" s="25"/>
      <c r="P5700" s="25"/>
      <c r="Q5700" s="25"/>
      <c r="R5700" s="25"/>
      <c r="S5700" s="25"/>
      <c r="Z5700" s="25"/>
      <c r="AA5700" s="25"/>
      <c r="AB5700" s="25"/>
      <c r="AC5700" s="25"/>
      <c r="AD5700" s="25"/>
    </row>
    <row r="5701" spans="14:30" x14ac:dyDescent="0.3">
      <c r="N5701" s="25"/>
      <c r="O5701" s="25"/>
      <c r="P5701" s="25"/>
      <c r="Q5701" s="25"/>
      <c r="R5701" s="25"/>
      <c r="S5701" s="25"/>
      <c r="Z5701" s="25"/>
      <c r="AA5701" s="25"/>
      <c r="AB5701" s="25"/>
      <c r="AC5701" s="25"/>
      <c r="AD5701" s="25"/>
    </row>
    <row r="5702" spans="14:30" x14ac:dyDescent="0.3">
      <c r="N5702" s="25"/>
      <c r="O5702" s="25"/>
      <c r="P5702" s="25"/>
      <c r="Q5702" s="25"/>
      <c r="R5702" s="25"/>
      <c r="S5702" s="25"/>
      <c r="Z5702" s="25"/>
      <c r="AA5702" s="25"/>
      <c r="AB5702" s="25"/>
      <c r="AC5702" s="25"/>
      <c r="AD5702" s="25"/>
    </row>
    <row r="5703" spans="14:30" x14ac:dyDescent="0.3">
      <c r="N5703" s="25"/>
      <c r="O5703" s="25"/>
      <c r="P5703" s="25"/>
      <c r="Q5703" s="25"/>
      <c r="R5703" s="25"/>
      <c r="S5703" s="25"/>
      <c r="Z5703" s="25"/>
      <c r="AA5703" s="25"/>
      <c r="AB5703" s="25"/>
      <c r="AC5703" s="25"/>
      <c r="AD5703" s="25"/>
    </row>
    <row r="5704" spans="14:30" x14ac:dyDescent="0.3">
      <c r="N5704" s="25"/>
      <c r="O5704" s="25"/>
      <c r="P5704" s="25"/>
      <c r="Q5704" s="25"/>
      <c r="R5704" s="25"/>
      <c r="S5704" s="25"/>
      <c r="Z5704" s="25"/>
      <c r="AA5704" s="25"/>
      <c r="AB5704" s="25"/>
      <c r="AC5704" s="25"/>
      <c r="AD5704" s="25"/>
    </row>
    <row r="5705" spans="14:30" x14ac:dyDescent="0.3">
      <c r="N5705" s="25"/>
      <c r="O5705" s="25"/>
      <c r="P5705" s="25"/>
      <c r="Q5705" s="25"/>
      <c r="R5705" s="25"/>
      <c r="S5705" s="25"/>
      <c r="Z5705" s="25"/>
      <c r="AA5705" s="25"/>
      <c r="AB5705" s="25"/>
      <c r="AC5705" s="25"/>
      <c r="AD5705" s="25"/>
    </row>
    <row r="5706" spans="14:30" x14ac:dyDescent="0.3">
      <c r="N5706" s="25"/>
      <c r="O5706" s="25"/>
      <c r="P5706" s="25"/>
      <c r="Q5706" s="25"/>
      <c r="R5706" s="25"/>
      <c r="S5706" s="25"/>
      <c r="Z5706" s="25"/>
      <c r="AA5706" s="25"/>
      <c r="AB5706" s="25"/>
      <c r="AC5706" s="25"/>
      <c r="AD5706" s="25"/>
    </row>
    <row r="5707" spans="14:30" x14ac:dyDescent="0.3">
      <c r="N5707" s="25"/>
      <c r="O5707" s="25"/>
      <c r="P5707" s="25"/>
      <c r="Q5707" s="25"/>
      <c r="R5707" s="25"/>
      <c r="S5707" s="25"/>
      <c r="Z5707" s="25"/>
      <c r="AA5707" s="25"/>
      <c r="AB5707" s="25"/>
      <c r="AC5707" s="25"/>
      <c r="AD5707" s="25"/>
    </row>
    <row r="5708" spans="14:30" x14ac:dyDescent="0.3">
      <c r="N5708" s="25"/>
      <c r="O5708" s="25"/>
      <c r="P5708" s="25"/>
      <c r="Q5708" s="25"/>
      <c r="R5708" s="25"/>
      <c r="S5708" s="25"/>
      <c r="Z5708" s="25"/>
      <c r="AA5708" s="25"/>
      <c r="AB5708" s="25"/>
      <c r="AC5708" s="25"/>
      <c r="AD5708" s="25"/>
    </row>
    <row r="5709" spans="14:30" x14ac:dyDescent="0.3">
      <c r="N5709" s="25"/>
      <c r="O5709" s="25"/>
      <c r="P5709" s="25"/>
      <c r="Q5709" s="25"/>
      <c r="R5709" s="25"/>
      <c r="S5709" s="25"/>
      <c r="Z5709" s="25"/>
      <c r="AA5709" s="25"/>
      <c r="AB5709" s="25"/>
      <c r="AC5709" s="25"/>
      <c r="AD5709" s="25"/>
    </row>
    <row r="5710" spans="14:30" x14ac:dyDescent="0.3">
      <c r="N5710" s="25"/>
      <c r="O5710" s="25"/>
      <c r="P5710" s="25"/>
      <c r="Q5710" s="25"/>
      <c r="R5710" s="25"/>
      <c r="S5710" s="25"/>
      <c r="Z5710" s="25"/>
      <c r="AA5710" s="25"/>
      <c r="AB5710" s="25"/>
      <c r="AC5710" s="25"/>
      <c r="AD5710" s="25"/>
    </row>
    <row r="5711" spans="14:30" x14ac:dyDescent="0.3">
      <c r="N5711" s="25"/>
      <c r="O5711" s="25"/>
      <c r="P5711" s="25"/>
      <c r="Q5711" s="25"/>
      <c r="R5711" s="25"/>
      <c r="S5711" s="25"/>
      <c r="Z5711" s="25"/>
      <c r="AA5711" s="25"/>
      <c r="AB5711" s="25"/>
      <c r="AC5711" s="25"/>
      <c r="AD5711" s="25"/>
    </row>
    <row r="5712" spans="14:30" x14ac:dyDescent="0.3">
      <c r="N5712" s="25"/>
      <c r="O5712" s="25"/>
      <c r="P5712" s="25"/>
      <c r="Q5712" s="25"/>
      <c r="R5712" s="25"/>
      <c r="S5712" s="25"/>
      <c r="Z5712" s="25"/>
      <c r="AA5712" s="25"/>
      <c r="AB5712" s="25"/>
      <c r="AC5712" s="25"/>
      <c r="AD5712" s="25"/>
    </row>
    <row r="5713" spans="14:30" x14ac:dyDescent="0.3">
      <c r="N5713" s="25"/>
      <c r="O5713" s="25"/>
      <c r="P5713" s="25"/>
      <c r="Q5713" s="25"/>
      <c r="R5713" s="25"/>
      <c r="S5713" s="25"/>
      <c r="Z5713" s="25"/>
      <c r="AA5713" s="25"/>
      <c r="AB5713" s="25"/>
      <c r="AC5713" s="25"/>
      <c r="AD5713" s="25"/>
    </row>
    <row r="5714" spans="14:30" x14ac:dyDescent="0.3">
      <c r="N5714" s="25"/>
      <c r="O5714" s="25"/>
      <c r="P5714" s="25"/>
      <c r="Q5714" s="25"/>
      <c r="R5714" s="25"/>
      <c r="S5714" s="25"/>
      <c r="Z5714" s="25"/>
      <c r="AA5714" s="25"/>
      <c r="AB5714" s="25"/>
      <c r="AC5714" s="25"/>
      <c r="AD5714" s="25"/>
    </row>
    <row r="5715" spans="14:30" x14ac:dyDescent="0.3">
      <c r="N5715" s="25"/>
      <c r="O5715" s="25"/>
      <c r="P5715" s="25"/>
      <c r="Q5715" s="25"/>
      <c r="R5715" s="25"/>
      <c r="S5715" s="25"/>
      <c r="Z5715" s="25"/>
      <c r="AA5715" s="25"/>
      <c r="AB5715" s="25"/>
      <c r="AC5715" s="25"/>
      <c r="AD5715" s="25"/>
    </row>
    <row r="5716" spans="14:30" x14ac:dyDescent="0.3">
      <c r="N5716" s="25"/>
      <c r="O5716" s="25"/>
      <c r="P5716" s="25"/>
      <c r="Q5716" s="25"/>
      <c r="R5716" s="25"/>
      <c r="S5716" s="25"/>
      <c r="Z5716" s="25"/>
      <c r="AA5716" s="25"/>
      <c r="AB5716" s="25"/>
      <c r="AC5716" s="25"/>
      <c r="AD5716" s="25"/>
    </row>
    <row r="5717" spans="14:30" x14ac:dyDescent="0.3">
      <c r="N5717" s="25"/>
      <c r="O5717" s="25"/>
      <c r="P5717" s="25"/>
      <c r="Q5717" s="25"/>
      <c r="R5717" s="25"/>
      <c r="S5717" s="25"/>
      <c r="Z5717" s="25"/>
      <c r="AA5717" s="25"/>
      <c r="AB5717" s="25"/>
      <c r="AC5717" s="25"/>
      <c r="AD5717" s="25"/>
    </row>
    <row r="5718" spans="14:30" x14ac:dyDescent="0.3">
      <c r="N5718" s="25"/>
      <c r="O5718" s="25"/>
      <c r="P5718" s="25"/>
      <c r="Q5718" s="25"/>
      <c r="R5718" s="25"/>
      <c r="S5718" s="25"/>
      <c r="Z5718" s="25"/>
      <c r="AA5718" s="25"/>
      <c r="AB5718" s="25"/>
      <c r="AC5718" s="25"/>
      <c r="AD5718" s="25"/>
    </row>
    <row r="5719" spans="14:30" x14ac:dyDescent="0.3">
      <c r="N5719" s="25"/>
      <c r="O5719" s="25"/>
      <c r="P5719" s="25"/>
      <c r="Q5719" s="25"/>
      <c r="R5719" s="25"/>
      <c r="S5719" s="25"/>
      <c r="Z5719" s="25"/>
      <c r="AA5719" s="25"/>
      <c r="AB5719" s="25"/>
      <c r="AC5719" s="25"/>
      <c r="AD5719" s="25"/>
    </row>
    <row r="5720" spans="14:30" x14ac:dyDescent="0.3">
      <c r="N5720" s="25"/>
      <c r="O5720" s="25"/>
      <c r="P5720" s="25"/>
      <c r="Q5720" s="25"/>
      <c r="R5720" s="25"/>
      <c r="S5720" s="25"/>
      <c r="Z5720" s="25"/>
      <c r="AA5720" s="25"/>
      <c r="AB5720" s="25"/>
      <c r="AC5720" s="25"/>
      <c r="AD5720" s="25"/>
    </row>
    <row r="5721" spans="14:30" x14ac:dyDescent="0.3">
      <c r="N5721" s="25"/>
      <c r="O5721" s="25"/>
      <c r="P5721" s="25"/>
      <c r="Q5721" s="25"/>
      <c r="R5721" s="25"/>
      <c r="S5721" s="25"/>
      <c r="Z5721" s="25"/>
      <c r="AA5721" s="25"/>
      <c r="AB5721" s="25"/>
      <c r="AC5721" s="25"/>
      <c r="AD5721" s="25"/>
    </row>
    <row r="5722" spans="14:30" x14ac:dyDescent="0.3">
      <c r="N5722" s="25"/>
      <c r="O5722" s="25"/>
      <c r="P5722" s="25"/>
      <c r="Q5722" s="25"/>
      <c r="R5722" s="25"/>
      <c r="S5722" s="25"/>
      <c r="Z5722" s="25"/>
      <c r="AA5722" s="25"/>
      <c r="AB5722" s="25"/>
      <c r="AC5722" s="25"/>
      <c r="AD5722" s="25"/>
    </row>
    <row r="5723" spans="14:30" x14ac:dyDescent="0.3">
      <c r="N5723" s="25"/>
      <c r="O5723" s="25"/>
      <c r="P5723" s="25"/>
      <c r="Q5723" s="25"/>
      <c r="R5723" s="25"/>
      <c r="S5723" s="25"/>
      <c r="Z5723" s="25"/>
      <c r="AA5723" s="25"/>
      <c r="AB5723" s="25"/>
      <c r="AC5723" s="25"/>
      <c r="AD5723" s="25"/>
    </row>
    <row r="5724" spans="14:30" x14ac:dyDescent="0.3">
      <c r="N5724" s="25"/>
      <c r="O5724" s="25"/>
      <c r="P5724" s="25"/>
      <c r="Q5724" s="25"/>
      <c r="R5724" s="25"/>
      <c r="S5724" s="25"/>
      <c r="Z5724" s="25"/>
      <c r="AA5724" s="25"/>
      <c r="AB5724" s="25"/>
      <c r="AC5724" s="25"/>
      <c r="AD5724" s="25"/>
    </row>
    <row r="5725" spans="14:30" x14ac:dyDescent="0.3">
      <c r="N5725" s="25"/>
      <c r="O5725" s="25"/>
      <c r="P5725" s="25"/>
      <c r="Q5725" s="25"/>
      <c r="R5725" s="25"/>
      <c r="S5725" s="25"/>
      <c r="Z5725" s="25"/>
      <c r="AA5725" s="25"/>
      <c r="AB5725" s="25"/>
      <c r="AC5725" s="25"/>
      <c r="AD5725" s="25"/>
    </row>
    <row r="5726" spans="14:30" x14ac:dyDescent="0.3">
      <c r="N5726" s="25"/>
      <c r="O5726" s="25"/>
      <c r="P5726" s="25"/>
      <c r="Q5726" s="25"/>
      <c r="R5726" s="25"/>
      <c r="S5726" s="25"/>
      <c r="Z5726" s="25"/>
      <c r="AA5726" s="25"/>
      <c r="AB5726" s="25"/>
      <c r="AC5726" s="25"/>
      <c r="AD5726" s="25"/>
    </row>
    <row r="5727" spans="14:30" x14ac:dyDescent="0.3">
      <c r="N5727" s="25"/>
      <c r="O5727" s="25"/>
      <c r="P5727" s="25"/>
      <c r="Q5727" s="25"/>
      <c r="R5727" s="25"/>
      <c r="S5727" s="25"/>
      <c r="Z5727" s="25"/>
      <c r="AA5727" s="25"/>
      <c r="AB5727" s="25"/>
      <c r="AC5727" s="25"/>
      <c r="AD5727" s="25"/>
    </row>
    <row r="5728" spans="14:30" x14ac:dyDescent="0.3">
      <c r="N5728" s="25"/>
      <c r="O5728" s="25"/>
      <c r="P5728" s="25"/>
      <c r="Q5728" s="25"/>
      <c r="R5728" s="25"/>
      <c r="S5728" s="25"/>
      <c r="Z5728" s="25"/>
      <c r="AA5728" s="25"/>
      <c r="AB5728" s="25"/>
      <c r="AC5728" s="25"/>
      <c r="AD5728" s="25"/>
    </row>
    <row r="5729" spans="14:30" x14ac:dyDescent="0.3">
      <c r="N5729" s="25"/>
      <c r="O5729" s="25"/>
      <c r="P5729" s="25"/>
      <c r="Q5729" s="25"/>
      <c r="R5729" s="25"/>
      <c r="S5729" s="25"/>
      <c r="Z5729" s="25"/>
      <c r="AA5729" s="25"/>
      <c r="AB5729" s="25"/>
      <c r="AC5729" s="25"/>
      <c r="AD5729" s="25"/>
    </row>
    <row r="5730" spans="14:30" x14ac:dyDescent="0.3">
      <c r="N5730" s="25"/>
      <c r="O5730" s="25"/>
      <c r="P5730" s="25"/>
      <c r="Q5730" s="25"/>
      <c r="R5730" s="25"/>
      <c r="S5730" s="25"/>
      <c r="Z5730" s="25"/>
      <c r="AA5730" s="25"/>
      <c r="AB5730" s="25"/>
      <c r="AC5730" s="25"/>
      <c r="AD5730" s="25"/>
    </row>
    <row r="5731" spans="14:30" x14ac:dyDescent="0.3">
      <c r="N5731" s="25"/>
      <c r="O5731" s="25"/>
      <c r="P5731" s="25"/>
      <c r="Q5731" s="25"/>
      <c r="R5731" s="25"/>
      <c r="S5731" s="25"/>
      <c r="Z5731" s="25"/>
      <c r="AA5731" s="25"/>
      <c r="AB5731" s="25"/>
      <c r="AC5731" s="25"/>
      <c r="AD5731" s="25"/>
    </row>
    <row r="5732" spans="14:30" x14ac:dyDescent="0.3">
      <c r="N5732" s="25"/>
      <c r="O5732" s="25"/>
      <c r="P5732" s="25"/>
      <c r="Q5732" s="25"/>
      <c r="R5732" s="25"/>
      <c r="S5732" s="25"/>
      <c r="Z5732" s="25"/>
      <c r="AA5732" s="25"/>
      <c r="AB5732" s="25"/>
      <c r="AC5732" s="25"/>
      <c r="AD5732" s="25"/>
    </row>
    <row r="5733" spans="14:30" x14ac:dyDescent="0.3">
      <c r="N5733" s="25"/>
      <c r="O5733" s="25"/>
      <c r="P5733" s="25"/>
      <c r="Q5733" s="25"/>
      <c r="R5733" s="25"/>
      <c r="S5733" s="25"/>
      <c r="Z5733" s="25"/>
      <c r="AA5733" s="25"/>
      <c r="AB5733" s="25"/>
      <c r="AC5733" s="25"/>
      <c r="AD5733" s="25"/>
    </row>
    <row r="5734" spans="14:30" x14ac:dyDescent="0.3">
      <c r="N5734" s="25"/>
      <c r="O5734" s="25"/>
      <c r="P5734" s="25"/>
      <c r="Q5734" s="25"/>
      <c r="R5734" s="25"/>
      <c r="S5734" s="25"/>
      <c r="Z5734" s="25"/>
      <c r="AA5734" s="25"/>
      <c r="AB5734" s="25"/>
      <c r="AC5734" s="25"/>
      <c r="AD5734" s="25"/>
    </row>
    <row r="5735" spans="14:30" x14ac:dyDescent="0.3">
      <c r="N5735" s="25"/>
      <c r="O5735" s="25"/>
      <c r="P5735" s="25"/>
      <c r="Q5735" s="25"/>
      <c r="R5735" s="25"/>
      <c r="S5735" s="25"/>
      <c r="Z5735" s="25"/>
      <c r="AA5735" s="25"/>
      <c r="AB5735" s="25"/>
      <c r="AC5735" s="25"/>
      <c r="AD5735" s="25"/>
    </row>
    <row r="5736" spans="14:30" x14ac:dyDescent="0.3">
      <c r="N5736" s="25"/>
      <c r="O5736" s="25"/>
      <c r="P5736" s="25"/>
      <c r="Q5736" s="25"/>
      <c r="R5736" s="25"/>
      <c r="S5736" s="25"/>
      <c r="Z5736" s="25"/>
      <c r="AA5736" s="25"/>
      <c r="AB5736" s="25"/>
      <c r="AC5736" s="25"/>
      <c r="AD5736" s="25"/>
    </row>
    <row r="5737" spans="14:30" x14ac:dyDescent="0.3">
      <c r="N5737" s="25"/>
      <c r="O5737" s="25"/>
      <c r="P5737" s="25"/>
      <c r="Q5737" s="25"/>
      <c r="R5737" s="25"/>
      <c r="S5737" s="25"/>
      <c r="Z5737" s="25"/>
      <c r="AA5737" s="25"/>
      <c r="AB5737" s="25"/>
      <c r="AC5737" s="25"/>
      <c r="AD5737" s="25"/>
    </row>
    <row r="5738" spans="14:30" x14ac:dyDescent="0.3">
      <c r="N5738" s="25"/>
      <c r="O5738" s="25"/>
      <c r="P5738" s="25"/>
      <c r="Q5738" s="25"/>
      <c r="R5738" s="25"/>
      <c r="S5738" s="25"/>
      <c r="Z5738" s="25"/>
      <c r="AA5738" s="25"/>
      <c r="AB5738" s="25"/>
      <c r="AC5738" s="25"/>
      <c r="AD5738" s="25"/>
    </row>
    <row r="5739" spans="14:30" x14ac:dyDescent="0.3">
      <c r="N5739" s="25"/>
      <c r="O5739" s="25"/>
      <c r="P5739" s="25"/>
      <c r="Q5739" s="25"/>
      <c r="R5739" s="25"/>
      <c r="S5739" s="25"/>
      <c r="Z5739" s="25"/>
      <c r="AA5739" s="25"/>
      <c r="AB5739" s="25"/>
      <c r="AC5739" s="25"/>
      <c r="AD5739" s="25"/>
    </row>
    <row r="5740" spans="14:30" x14ac:dyDescent="0.3">
      <c r="N5740" s="25"/>
      <c r="O5740" s="25"/>
      <c r="P5740" s="25"/>
      <c r="Q5740" s="25"/>
      <c r="R5740" s="25"/>
      <c r="S5740" s="25"/>
      <c r="Z5740" s="25"/>
      <c r="AA5740" s="25"/>
      <c r="AB5740" s="25"/>
      <c r="AC5740" s="25"/>
      <c r="AD5740" s="25"/>
    </row>
    <row r="5741" spans="14:30" x14ac:dyDescent="0.3">
      <c r="N5741" s="25"/>
      <c r="O5741" s="25"/>
      <c r="P5741" s="25"/>
      <c r="Q5741" s="25"/>
      <c r="R5741" s="25"/>
      <c r="S5741" s="25"/>
      <c r="Z5741" s="25"/>
      <c r="AA5741" s="25"/>
      <c r="AB5741" s="25"/>
      <c r="AC5741" s="25"/>
      <c r="AD5741" s="25"/>
    </row>
    <row r="5742" spans="14:30" x14ac:dyDescent="0.3">
      <c r="N5742" s="25"/>
      <c r="O5742" s="25"/>
      <c r="P5742" s="25"/>
      <c r="Q5742" s="25"/>
      <c r="R5742" s="25"/>
      <c r="S5742" s="25"/>
      <c r="Z5742" s="25"/>
      <c r="AA5742" s="25"/>
      <c r="AB5742" s="25"/>
      <c r="AC5742" s="25"/>
      <c r="AD5742" s="25"/>
    </row>
    <row r="5743" spans="14:30" x14ac:dyDescent="0.3">
      <c r="N5743" s="25"/>
      <c r="O5743" s="25"/>
      <c r="P5743" s="25"/>
      <c r="Q5743" s="25"/>
      <c r="R5743" s="25"/>
      <c r="S5743" s="25"/>
      <c r="Z5743" s="25"/>
      <c r="AA5743" s="25"/>
      <c r="AB5743" s="25"/>
      <c r="AC5743" s="25"/>
      <c r="AD5743" s="25"/>
    </row>
    <row r="5744" spans="14:30" x14ac:dyDescent="0.3">
      <c r="N5744" s="25"/>
      <c r="O5744" s="25"/>
      <c r="P5744" s="25"/>
      <c r="Q5744" s="25"/>
      <c r="R5744" s="25"/>
      <c r="S5744" s="25"/>
      <c r="Z5744" s="25"/>
      <c r="AA5744" s="25"/>
      <c r="AB5744" s="25"/>
      <c r="AC5744" s="25"/>
      <c r="AD5744" s="25"/>
    </row>
    <row r="5745" spans="14:30" x14ac:dyDescent="0.3">
      <c r="N5745" s="25"/>
      <c r="O5745" s="25"/>
      <c r="P5745" s="25"/>
      <c r="Q5745" s="25"/>
      <c r="R5745" s="25"/>
      <c r="S5745" s="25"/>
      <c r="Z5745" s="25"/>
      <c r="AA5745" s="25"/>
      <c r="AB5745" s="25"/>
      <c r="AC5745" s="25"/>
      <c r="AD5745" s="25"/>
    </row>
    <row r="5746" spans="14:30" x14ac:dyDescent="0.3">
      <c r="N5746" s="25"/>
      <c r="O5746" s="25"/>
      <c r="P5746" s="25"/>
      <c r="Q5746" s="25"/>
      <c r="R5746" s="25"/>
      <c r="S5746" s="25"/>
      <c r="Z5746" s="25"/>
      <c r="AA5746" s="25"/>
      <c r="AB5746" s="25"/>
      <c r="AC5746" s="25"/>
      <c r="AD5746" s="25"/>
    </row>
    <row r="5747" spans="14:30" x14ac:dyDescent="0.3">
      <c r="N5747" s="25"/>
      <c r="O5747" s="25"/>
      <c r="P5747" s="25"/>
      <c r="Q5747" s="25"/>
      <c r="R5747" s="25"/>
      <c r="S5747" s="25"/>
      <c r="Z5747" s="25"/>
      <c r="AA5747" s="25"/>
      <c r="AB5747" s="25"/>
      <c r="AC5747" s="25"/>
      <c r="AD5747" s="25"/>
    </row>
    <row r="5748" spans="14:30" x14ac:dyDescent="0.3">
      <c r="N5748" s="25"/>
      <c r="O5748" s="25"/>
      <c r="P5748" s="25"/>
      <c r="Q5748" s="25"/>
      <c r="R5748" s="25"/>
      <c r="S5748" s="25"/>
      <c r="Z5748" s="25"/>
      <c r="AA5748" s="25"/>
      <c r="AB5748" s="25"/>
      <c r="AC5748" s="25"/>
      <c r="AD5748" s="25"/>
    </row>
    <row r="5749" spans="14:30" x14ac:dyDescent="0.3">
      <c r="N5749" s="25"/>
      <c r="O5749" s="25"/>
      <c r="P5749" s="25"/>
      <c r="Q5749" s="25"/>
      <c r="R5749" s="25"/>
      <c r="S5749" s="25"/>
      <c r="Z5749" s="25"/>
      <c r="AA5749" s="25"/>
      <c r="AB5749" s="25"/>
      <c r="AC5749" s="25"/>
      <c r="AD5749" s="25"/>
    </row>
    <row r="5750" spans="14:30" x14ac:dyDescent="0.3">
      <c r="N5750" s="25"/>
      <c r="O5750" s="25"/>
      <c r="P5750" s="25"/>
      <c r="Q5750" s="25"/>
      <c r="R5750" s="25"/>
      <c r="S5750" s="25"/>
      <c r="Z5750" s="25"/>
      <c r="AA5750" s="25"/>
      <c r="AB5750" s="25"/>
      <c r="AC5750" s="25"/>
      <c r="AD5750" s="25"/>
    </row>
    <row r="5751" spans="14:30" x14ac:dyDescent="0.3">
      <c r="N5751" s="25"/>
      <c r="O5751" s="25"/>
      <c r="P5751" s="25"/>
      <c r="Q5751" s="25"/>
      <c r="R5751" s="25"/>
      <c r="S5751" s="25"/>
      <c r="Z5751" s="25"/>
      <c r="AA5751" s="25"/>
      <c r="AB5751" s="25"/>
      <c r="AC5751" s="25"/>
      <c r="AD5751" s="25"/>
    </row>
    <row r="5752" spans="14:30" x14ac:dyDescent="0.3">
      <c r="N5752" s="25"/>
      <c r="O5752" s="25"/>
      <c r="P5752" s="25"/>
      <c r="Q5752" s="25"/>
      <c r="R5752" s="25"/>
      <c r="S5752" s="25"/>
      <c r="Z5752" s="25"/>
      <c r="AA5752" s="25"/>
      <c r="AB5752" s="25"/>
      <c r="AC5752" s="25"/>
      <c r="AD5752" s="25"/>
    </row>
    <row r="5753" spans="14:30" x14ac:dyDescent="0.3">
      <c r="N5753" s="25"/>
      <c r="O5753" s="25"/>
      <c r="P5753" s="25"/>
      <c r="Q5753" s="25"/>
      <c r="R5753" s="25"/>
      <c r="S5753" s="25"/>
      <c r="Z5753" s="25"/>
      <c r="AA5753" s="25"/>
      <c r="AB5753" s="25"/>
      <c r="AC5753" s="25"/>
      <c r="AD5753" s="25"/>
    </row>
    <row r="5754" spans="14:30" x14ac:dyDescent="0.3">
      <c r="N5754" s="25"/>
      <c r="O5754" s="25"/>
      <c r="P5754" s="25"/>
      <c r="Q5754" s="25"/>
      <c r="R5754" s="25"/>
      <c r="S5754" s="25"/>
      <c r="Z5754" s="25"/>
      <c r="AA5754" s="25"/>
      <c r="AB5754" s="25"/>
      <c r="AC5754" s="25"/>
      <c r="AD5754" s="25"/>
    </row>
    <row r="5755" spans="14:30" x14ac:dyDescent="0.3">
      <c r="N5755" s="25"/>
      <c r="O5755" s="25"/>
      <c r="P5755" s="25"/>
      <c r="Q5755" s="25"/>
      <c r="R5755" s="25"/>
      <c r="S5755" s="25"/>
      <c r="Z5755" s="25"/>
      <c r="AA5755" s="25"/>
      <c r="AB5755" s="25"/>
      <c r="AC5755" s="25"/>
      <c r="AD5755" s="25"/>
    </row>
    <row r="5756" spans="14:30" x14ac:dyDescent="0.3">
      <c r="N5756" s="25"/>
      <c r="O5756" s="25"/>
      <c r="P5756" s="25"/>
      <c r="Q5756" s="25"/>
      <c r="R5756" s="25"/>
      <c r="S5756" s="25"/>
      <c r="Z5756" s="25"/>
      <c r="AA5756" s="25"/>
      <c r="AB5756" s="25"/>
      <c r="AC5756" s="25"/>
      <c r="AD5756" s="25"/>
    </row>
    <row r="5757" spans="14:30" x14ac:dyDescent="0.3">
      <c r="N5757" s="25"/>
      <c r="O5757" s="25"/>
      <c r="P5757" s="25"/>
      <c r="Q5757" s="25"/>
      <c r="R5757" s="25"/>
      <c r="S5757" s="25"/>
      <c r="Z5757" s="25"/>
      <c r="AA5757" s="25"/>
      <c r="AB5757" s="25"/>
      <c r="AC5757" s="25"/>
      <c r="AD5757" s="25"/>
    </row>
    <row r="5758" spans="14:30" x14ac:dyDescent="0.3">
      <c r="N5758" s="25"/>
      <c r="O5758" s="25"/>
      <c r="P5758" s="25"/>
      <c r="Q5758" s="25"/>
      <c r="R5758" s="25"/>
      <c r="S5758" s="25"/>
      <c r="Z5758" s="25"/>
      <c r="AA5758" s="25"/>
      <c r="AB5758" s="25"/>
      <c r="AC5758" s="25"/>
      <c r="AD5758" s="25"/>
    </row>
    <row r="5759" spans="14:30" x14ac:dyDescent="0.3">
      <c r="N5759" s="25"/>
      <c r="O5759" s="25"/>
      <c r="P5759" s="25"/>
      <c r="Q5759" s="25"/>
      <c r="R5759" s="25"/>
      <c r="S5759" s="25"/>
      <c r="Z5759" s="25"/>
      <c r="AA5759" s="25"/>
      <c r="AB5759" s="25"/>
      <c r="AC5759" s="25"/>
      <c r="AD5759" s="25"/>
    </row>
    <row r="5760" spans="14:30" x14ac:dyDescent="0.3">
      <c r="N5760" s="25"/>
      <c r="O5760" s="25"/>
      <c r="P5760" s="25"/>
      <c r="Q5760" s="25"/>
      <c r="R5760" s="25"/>
      <c r="S5760" s="25"/>
      <c r="Z5760" s="25"/>
      <c r="AA5760" s="25"/>
      <c r="AB5760" s="25"/>
      <c r="AC5760" s="25"/>
      <c r="AD5760" s="25"/>
    </row>
    <row r="5761" spans="14:30" x14ac:dyDescent="0.3">
      <c r="N5761" s="25"/>
      <c r="O5761" s="25"/>
      <c r="P5761" s="25"/>
      <c r="Q5761" s="25"/>
      <c r="R5761" s="25"/>
      <c r="S5761" s="25"/>
      <c r="Z5761" s="25"/>
      <c r="AA5761" s="25"/>
      <c r="AB5761" s="25"/>
      <c r="AC5761" s="25"/>
      <c r="AD5761" s="25"/>
    </row>
    <row r="5762" spans="14:30" x14ac:dyDescent="0.3">
      <c r="N5762" s="25"/>
      <c r="O5762" s="25"/>
      <c r="P5762" s="25"/>
      <c r="Q5762" s="25"/>
      <c r="R5762" s="25"/>
      <c r="S5762" s="25"/>
      <c r="Z5762" s="25"/>
      <c r="AA5762" s="25"/>
      <c r="AB5762" s="25"/>
      <c r="AC5762" s="25"/>
      <c r="AD5762" s="25"/>
    </row>
    <row r="5763" spans="14:30" x14ac:dyDescent="0.3">
      <c r="N5763" s="25"/>
      <c r="O5763" s="25"/>
      <c r="P5763" s="25"/>
      <c r="Q5763" s="25"/>
      <c r="R5763" s="25"/>
      <c r="S5763" s="25"/>
      <c r="Z5763" s="25"/>
      <c r="AA5763" s="25"/>
      <c r="AB5763" s="25"/>
      <c r="AC5763" s="25"/>
      <c r="AD5763" s="25"/>
    </row>
    <row r="5764" spans="14:30" x14ac:dyDescent="0.3">
      <c r="N5764" s="25"/>
      <c r="O5764" s="25"/>
      <c r="P5764" s="25"/>
      <c r="Q5764" s="25"/>
      <c r="R5764" s="25"/>
      <c r="S5764" s="25"/>
      <c r="Z5764" s="25"/>
      <c r="AA5764" s="25"/>
      <c r="AB5764" s="25"/>
      <c r="AC5764" s="25"/>
      <c r="AD5764" s="25"/>
    </row>
    <row r="5765" spans="14:30" x14ac:dyDescent="0.3">
      <c r="N5765" s="25"/>
      <c r="O5765" s="25"/>
      <c r="P5765" s="25"/>
      <c r="Q5765" s="25"/>
      <c r="R5765" s="25"/>
      <c r="S5765" s="25"/>
      <c r="Z5765" s="25"/>
      <c r="AA5765" s="25"/>
      <c r="AB5765" s="25"/>
      <c r="AC5765" s="25"/>
      <c r="AD5765" s="25"/>
    </row>
    <row r="5766" spans="14:30" x14ac:dyDescent="0.3">
      <c r="N5766" s="25"/>
      <c r="O5766" s="25"/>
      <c r="P5766" s="25"/>
      <c r="Q5766" s="25"/>
      <c r="R5766" s="25"/>
      <c r="S5766" s="25"/>
      <c r="Z5766" s="25"/>
      <c r="AA5766" s="25"/>
      <c r="AB5766" s="25"/>
      <c r="AC5766" s="25"/>
      <c r="AD5766" s="25"/>
    </row>
    <row r="5767" spans="14:30" x14ac:dyDescent="0.3">
      <c r="N5767" s="25"/>
      <c r="O5767" s="25"/>
      <c r="P5767" s="25"/>
      <c r="Q5767" s="25"/>
      <c r="R5767" s="25"/>
      <c r="S5767" s="25"/>
      <c r="Z5767" s="25"/>
      <c r="AA5767" s="25"/>
      <c r="AB5767" s="25"/>
      <c r="AC5767" s="25"/>
      <c r="AD5767" s="25"/>
    </row>
    <row r="5768" spans="14:30" x14ac:dyDescent="0.3">
      <c r="N5768" s="25"/>
      <c r="O5768" s="25"/>
      <c r="P5768" s="25"/>
      <c r="Q5768" s="25"/>
      <c r="R5768" s="25"/>
      <c r="S5768" s="25"/>
      <c r="Z5768" s="25"/>
      <c r="AA5768" s="25"/>
      <c r="AB5768" s="25"/>
      <c r="AC5768" s="25"/>
      <c r="AD5768" s="25"/>
    </row>
    <row r="5769" spans="14:30" x14ac:dyDescent="0.3">
      <c r="N5769" s="25"/>
      <c r="O5769" s="25"/>
      <c r="P5769" s="25"/>
      <c r="Q5769" s="25"/>
      <c r="R5769" s="25"/>
      <c r="S5769" s="25"/>
      <c r="Z5769" s="25"/>
      <c r="AA5769" s="25"/>
      <c r="AB5769" s="25"/>
      <c r="AC5769" s="25"/>
      <c r="AD5769" s="25"/>
    </row>
    <row r="5770" spans="14:30" x14ac:dyDescent="0.3">
      <c r="N5770" s="25"/>
      <c r="O5770" s="25"/>
      <c r="P5770" s="25"/>
      <c r="Q5770" s="25"/>
      <c r="R5770" s="25"/>
      <c r="S5770" s="25"/>
      <c r="Z5770" s="25"/>
      <c r="AA5770" s="25"/>
      <c r="AB5770" s="25"/>
      <c r="AC5770" s="25"/>
      <c r="AD5770" s="25"/>
    </row>
    <row r="5771" spans="14:30" x14ac:dyDescent="0.3">
      <c r="N5771" s="25"/>
      <c r="O5771" s="25"/>
      <c r="P5771" s="25"/>
      <c r="Q5771" s="25"/>
      <c r="R5771" s="25"/>
      <c r="S5771" s="25"/>
      <c r="Z5771" s="25"/>
      <c r="AA5771" s="25"/>
      <c r="AB5771" s="25"/>
      <c r="AC5771" s="25"/>
      <c r="AD5771" s="25"/>
    </row>
    <row r="5772" spans="14:30" x14ac:dyDescent="0.3">
      <c r="N5772" s="25"/>
      <c r="O5772" s="25"/>
      <c r="P5772" s="25"/>
      <c r="Q5772" s="25"/>
      <c r="R5772" s="25"/>
      <c r="S5772" s="25"/>
      <c r="Z5772" s="25"/>
      <c r="AA5772" s="25"/>
      <c r="AB5772" s="25"/>
      <c r="AC5772" s="25"/>
      <c r="AD5772" s="25"/>
    </row>
    <row r="5773" spans="14:30" x14ac:dyDescent="0.3">
      <c r="N5773" s="25"/>
      <c r="O5773" s="25"/>
      <c r="P5773" s="25"/>
      <c r="Q5773" s="25"/>
      <c r="R5773" s="25"/>
      <c r="S5773" s="25"/>
      <c r="Z5773" s="25"/>
      <c r="AA5773" s="25"/>
      <c r="AB5773" s="25"/>
      <c r="AC5773" s="25"/>
      <c r="AD5773" s="25"/>
    </row>
    <row r="5774" spans="14:30" x14ac:dyDescent="0.3">
      <c r="N5774" s="25"/>
      <c r="O5774" s="25"/>
      <c r="P5774" s="25"/>
      <c r="Q5774" s="25"/>
      <c r="R5774" s="25"/>
      <c r="S5774" s="25"/>
      <c r="Z5774" s="25"/>
      <c r="AA5774" s="25"/>
      <c r="AB5774" s="25"/>
      <c r="AC5774" s="25"/>
      <c r="AD5774" s="25"/>
    </row>
    <row r="5775" spans="14:30" x14ac:dyDescent="0.3">
      <c r="N5775" s="25"/>
      <c r="O5775" s="25"/>
      <c r="P5775" s="25"/>
      <c r="Q5775" s="25"/>
      <c r="R5775" s="25"/>
      <c r="S5775" s="25"/>
      <c r="Z5775" s="25"/>
      <c r="AA5775" s="25"/>
      <c r="AB5775" s="25"/>
      <c r="AC5775" s="25"/>
      <c r="AD5775" s="25"/>
    </row>
    <row r="5776" spans="14:30" x14ac:dyDescent="0.3">
      <c r="N5776" s="25"/>
      <c r="O5776" s="25"/>
      <c r="P5776" s="25"/>
      <c r="Q5776" s="25"/>
      <c r="R5776" s="25"/>
      <c r="S5776" s="25"/>
      <c r="Z5776" s="25"/>
      <c r="AA5776" s="25"/>
      <c r="AB5776" s="25"/>
      <c r="AC5776" s="25"/>
      <c r="AD5776" s="25"/>
    </row>
    <row r="5777" spans="14:30" x14ac:dyDescent="0.3">
      <c r="N5777" s="25"/>
      <c r="O5777" s="25"/>
      <c r="P5777" s="25"/>
      <c r="Q5777" s="25"/>
      <c r="R5777" s="25"/>
      <c r="S5777" s="25"/>
      <c r="Z5777" s="25"/>
      <c r="AA5777" s="25"/>
      <c r="AB5777" s="25"/>
      <c r="AC5777" s="25"/>
      <c r="AD5777" s="25"/>
    </row>
    <row r="5778" spans="14:30" x14ac:dyDescent="0.3">
      <c r="N5778" s="25"/>
      <c r="O5778" s="25"/>
      <c r="P5778" s="25"/>
      <c r="Q5778" s="25"/>
      <c r="R5778" s="25"/>
      <c r="S5778" s="25"/>
      <c r="Z5778" s="25"/>
      <c r="AA5778" s="25"/>
      <c r="AB5778" s="25"/>
      <c r="AC5778" s="25"/>
      <c r="AD5778" s="25"/>
    </row>
    <row r="5779" spans="14:30" x14ac:dyDescent="0.3">
      <c r="N5779" s="25"/>
      <c r="O5779" s="25"/>
      <c r="P5779" s="25"/>
      <c r="Q5779" s="25"/>
      <c r="R5779" s="25"/>
      <c r="S5779" s="25"/>
      <c r="Z5779" s="25"/>
      <c r="AA5779" s="25"/>
      <c r="AB5779" s="25"/>
      <c r="AC5779" s="25"/>
      <c r="AD5779" s="25"/>
    </row>
    <row r="5780" spans="14:30" x14ac:dyDescent="0.3">
      <c r="N5780" s="25"/>
      <c r="O5780" s="25"/>
      <c r="P5780" s="25"/>
      <c r="Q5780" s="25"/>
      <c r="R5780" s="25"/>
      <c r="S5780" s="25"/>
      <c r="Z5780" s="25"/>
      <c r="AA5780" s="25"/>
      <c r="AB5780" s="25"/>
      <c r="AC5780" s="25"/>
      <c r="AD5780" s="25"/>
    </row>
    <row r="5781" spans="14:30" x14ac:dyDescent="0.3">
      <c r="N5781" s="25"/>
      <c r="O5781" s="25"/>
      <c r="P5781" s="25"/>
      <c r="Q5781" s="25"/>
      <c r="R5781" s="25"/>
      <c r="S5781" s="25"/>
      <c r="Z5781" s="25"/>
      <c r="AA5781" s="25"/>
      <c r="AB5781" s="25"/>
      <c r="AC5781" s="25"/>
      <c r="AD5781" s="25"/>
    </row>
    <row r="5782" spans="14:30" x14ac:dyDescent="0.3">
      <c r="N5782" s="25"/>
      <c r="O5782" s="25"/>
      <c r="P5782" s="25"/>
      <c r="Q5782" s="25"/>
      <c r="R5782" s="25"/>
      <c r="S5782" s="25"/>
      <c r="Z5782" s="25"/>
      <c r="AA5782" s="25"/>
      <c r="AB5782" s="25"/>
      <c r="AC5782" s="25"/>
      <c r="AD5782" s="25"/>
    </row>
    <row r="5783" spans="14:30" x14ac:dyDescent="0.3">
      <c r="N5783" s="25"/>
      <c r="O5783" s="25"/>
      <c r="P5783" s="25"/>
      <c r="Q5783" s="25"/>
      <c r="R5783" s="25"/>
      <c r="S5783" s="25"/>
      <c r="Z5783" s="25"/>
      <c r="AA5783" s="25"/>
      <c r="AB5783" s="25"/>
      <c r="AC5783" s="25"/>
      <c r="AD5783" s="25"/>
    </row>
    <row r="5784" spans="14:30" x14ac:dyDescent="0.3">
      <c r="N5784" s="25"/>
      <c r="O5784" s="25"/>
      <c r="P5784" s="25"/>
      <c r="Q5784" s="25"/>
      <c r="R5784" s="25"/>
      <c r="S5784" s="25"/>
      <c r="Z5784" s="25"/>
      <c r="AA5784" s="25"/>
      <c r="AB5784" s="25"/>
      <c r="AC5784" s="25"/>
      <c r="AD5784" s="25"/>
    </row>
    <row r="5785" spans="14:30" x14ac:dyDescent="0.3">
      <c r="N5785" s="25"/>
      <c r="O5785" s="25"/>
      <c r="P5785" s="25"/>
      <c r="Q5785" s="25"/>
      <c r="R5785" s="25"/>
      <c r="S5785" s="25"/>
      <c r="Z5785" s="25"/>
      <c r="AA5785" s="25"/>
      <c r="AB5785" s="25"/>
      <c r="AC5785" s="25"/>
      <c r="AD5785" s="25"/>
    </row>
    <row r="5786" spans="14:30" x14ac:dyDescent="0.3">
      <c r="N5786" s="25"/>
      <c r="O5786" s="25"/>
      <c r="P5786" s="25"/>
      <c r="Q5786" s="25"/>
      <c r="R5786" s="25"/>
      <c r="S5786" s="25"/>
      <c r="Z5786" s="25"/>
      <c r="AA5786" s="25"/>
      <c r="AB5786" s="25"/>
      <c r="AC5786" s="25"/>
      <c r="AD5786" s="25"/>
    </row>
    <row r="5787" spans="14:30" x14ac:dyDescent="0.3">
      <c r="N5787" s="25"/>
      <c r="O5787" s="25"/>
      <c r="P5787" s="25"/>
      <c r="Q5787" s="25"/>
      <c r="R5787" s="25"/>
      <c r="S5787" s="25"/>
      <c r="Z5787" s="25"/>
      <c r="AA5787" s="25"/>
      <c r="AB5787" s="25"/>
      <c r="AC5787" s="25"/>
      <c r="AD5787" s="25"/>
    </row>
    <row r="5788" spans="14:30" x14ac:dyDescent="0.3">
      <c r="N5788" s="25"/>
      <c r="O5788" s="25"/>
      <c r="P5788" s="25"/>
      <c r="Q5788" s="25"/>
      <c r="R5788" s="25"/>
      <c r="S5788" s="25"/>
      <c r="Z5788" s="25"/>
      <c r="AA5788" s="25"/>
      <c r="AB5788" s="25"/>
      <c r="AC5788" s="25"/>
      <c r="AD5788" s="25"/>
    </row>
    <row r="5789" spans="14:30" x14ac:dyDescent="0.3">
      <c r="N5789" s="25"/>
      <c r="O5789" s="25"/>
      <c r="P5789" s="25"/>
      <c r="Q5789" s="25"/>
      <c r="R5789" s="25"/>
      <c r="S5789" s="25"/>
      <c r="Z5789" s="25"/>
      <c r="AA5789" s="25"/>
      <c r="AB5789" s="25"/>
      <c r="AC5789" s="25"/>
      <c r="AD5789" s="25"/>
    </row>
    <row r="5790" spans="14:30" x14ac:dyDescent="0.3">
      <c r="N5790" s="25"/>
      <c r="O5790" s="25"/>
      <c r="P5790" s="25"/>
      <c r="Q5790" s="25"/>
      <c r="R5790" s="25"/>
      <c r="S5790" s="25"/>
      <c r="Z5790" s="25"/>
      <c r="AA5790" s="25"/>
      <c r="AB5790" s="25"/>
      <c r="AC5790" s="25"/>
      <c r="AD5790" s="25"/>
    </row>
    <row r="5791" spans="14:30" x14ac:dyDescent="0.3">
      <c r="N5791" s="25"/>
      <c r="O5791" s="25"/>
      <c r="P5791" s="25"/>
      <c r="Q5791" s="25"/>
      <c r="R5791" s="25"/>
      <c r="S5791" s="25"/>
      <c r="Z5791" s="25"/>
      <c r="AA5791" s="25"/>
      <c r="AB5791" s="25"/>
      <c r="AC5791" s="25"/>
      <c r="AD5791" s="25"/>
    </row>
    <row r="5792" spans="14:30" x14ac:dyDescent="0.3">
      <c r="N5792" s="25"/>
      <c r="O5792" s="25"/>
      <c r="P5792" s="25"/>
      <c r="Q5792" s="25"/>
      <c r="R5792" s="25"/>
      <c r="S5792" s="25"/>
      <c r="Z5792" s="25"/>
      <c r="AA5792" s="25"/>
      <c r="AB5792" s="25"/>
      <c r="AC5792" s="25"/>
      <c r="AD5792" s="25"/>
    </row>
    <row r="5793" spans="14:30" x14ac:dyDescent="0.3">
      <c r="N5793" s="25"/>
      <c r="O5793" s="25"/>
      <c r="P5793" s="25"/>
      <c r="Q5793" s="25"/>
      <c r="R5793" s="25"/>
      <c r="S5793" s="25"/>
      <c r="Z5793" s="25"/>
      <c r="AA5793" s="25"/>
      <c r="AB5793" s="25"/>
      <c r="AC5793" s="25"/>
      <c r="AD5793" s="25"/>
    </row>
    <row r="5794" spans="14:30" x14ac:dyDescent="0.3">
      <c r="N5794" s="25"/>
      <c r="O5794" s="25"/>
      <c r="P5794" s="25"/>
      <c r="Q5794" s="25"/>
      <c r="R5794" s="25"/>
      <c r="S5794" s="25"/>
      <c r="Z5794" s="25"/>
      <c r="AA5794" s="25"/>
      <c r="AB5794" s="25"/>
      <c r="AC5794" s="25"/>
      <c r="AD5794" s="25"/>
    </row>
    <row r="5795" spans="14:30" x14ac:dyDescent="0.3">
      <c r="N5795" s="25"/>
      <c r="O5795" s="25"/>
      <c r="P5795" s="25"/>
      <c r="Q5795" s="25"/>
      <c r="R5795" s="25"/>
      <c r="S5795" s="25"/>
      <c r="Z5795" s="25"/>
      <c r="AA5795" s="25"/>
      <c r="AB5795" s="25"/>
      <c r="AC5795" s="25"/>
      <c r="AD5795" s="25"/>
    </row>
    <row r="5796" spans="14:30" x14ac:dyDescent="0.3">
      <c r="N5796" s="25"/>
      <c r="O5796" s="25"/>
      <c r="P5796" s="25"/>
      <c r="Q5796" s="25"/>
      <c r="R5796" s="25"/>
      <c r="S5796" s="25"/>
      <c r="Z5796" s="25"/>
      <c r="AA5796" s="25"/>
      <c r="AB5796" s="25"/>
      <c r="AC5796" s="25"/>
      <c r="AD5796" s="25"/>
    </row>
    <row r="5797" spans="14:30" x14ac:dyDescent="0.3">
      <c r="N5797" s="25"/>
      <c r="O5797" s="25"/>
      <c r="P5797" s="25"/>
      <c r="Q5797" s="25"/>
      <c r="R5797" s="25"/>
      <c r="S5797" s="25"/>
      <c r="Z5797" s="25"/>
      <c r="AA5797" s="25"/>
      <c r="AB5797" s="25"/>
      <c r="AC5797" s="25"/>
      <c r="AD5797" s="25"/>
    </row>
    <row r="5798" spans="14:30" x14ac:dyDescent="0.3">
      <c r="N5798" s="25"/>
      <c r="O5798" s="25"/>
      <c r="P5798" s="25"/>
      <c r="Q5798" s="25"/>
      <c r="R5798" s="25"/>
      <c r="S5798" s="25"/>
      <c r="Z5798" s="25"/>
      <c r="AA5798" s="25"/>
      <c r="AB5798" s="25"/>
      <c r="AC5798" s="25"/>
      <c r="AD5798" s="25"/>
    </row>
    <row r="5799" spans="14:30" x14ac:dyDescent="0.3">
      <c r="N5799" s="25"/>
      <c r="O5799" s="25"/>
      <c r="P5799" s="25"/>
      <c r="Q5799" s="25"/>
      <c r="R5799" s="25"/>
      <c r="S5799" s="25"/>
      <c r="Z5799" s="25"/>
      <c r="AA5799" s="25"/>
      <c r="AB5799" s="25"/>
      <c r="AC5799" s="25"/>
      <c r="AD5799" s="25"/>
    </row>
    <row r="5800" spans="14:30" x14ac:dyDescent="0.3">
      <c r="N5800" s="25"/>
      <c r="O5800" s="25"/>
      <c r="P5800" s="25"/>
      <c r="Q5800" s="25"/>
      <c r="R5800" s="25"/>
      <c r="S5800" s="25"/>
      <c r="Z5800" s="25"/>
      <c r="AA5800" s="25"/>
      <c r="AB5800" s="25"/>
      <c r="AC5800" s="25"/>
      <c r="AD5800" s="25"/>
    </row>
    <row r="5801" spans="14:30" x14ac:dyDescent="0.3">
      <c r="N5801" s="25"/>
      <c r="O5801" s="25"/>
      <c r="P5801" s="25"/>
      <c r="Q5801" s="25"/>
      <c r="R5801" s="25"/>
      <c r="S5801" s="25"/>
      <c r="Z5801" s="25"/>
      <c r="AA5801" s="25"/>
      <c r="AB5801" s="25"/>
      <c r="AC5801" s="25"/>
      <c r="AD5801" s="25"/>
    </row>
    <row r="5802" spans="14:30" x14ac:dyDescent="0.3">
      <c r="N5802" s="25"/>
      <c r="O5802" s="25"/>
      <c r="P5802" s="25"/>
      <c r="Q5802" s="25"/>
      <c r="R5802" s="25"/>
      <c r="S5802" s="25"/>
      <c r="Z5802" s="25"/>
      <c r="AA5802" s="25"/>
      <c r="AB5802" s="25"/>
      <c r="AC5802" s="25"/>
      <c r="AD5802" s="25"/>
    </row>
    <row r="5803" spans="14:30" x14ac:dyDescent="0.3">
      <c r="N5803" s="25"/>
      <c r="O5803" s="25"/>
      <c r="P5803" s="25"/>
      <c r="Q5803" s="25"/>
      <c r="R5803" s="25"/>
      <c r="S5803" s="25"/>
      <c r="Z5803" s="25"/>
      <c r="AA5803" s="25"/>
      <c r="AB5803" s="25"/>
      <c r="AC5803" s="25"/>
      <c r="AD5803" s="25"/>
    </row>
    <row r="5804" spans="14:30" x14ac:dyDescent="0.3">
      <c r="N5804" s="25"/>
      <c r="O5804" s="25"/>
      <c r="P5804" s="25"/>
      <c r="Q5804" s="25"/>
      <c r="R5804" s="25"/>
      <c r="S5804" s="25"/>
      <c r="Z5804" s="25"/>
      <c r="AA5804" s="25"/>
      <c r="AB5804" s="25"/>
      <c r="AC5804" s="25"/>
      <c r="AD5804" s="25"/>
    </row>
    <row r="5805" spans="14:30" x14ac:dyDescent="0.3">
      <c r="N5805" s="25"/>
      <c r="O5805" s="25"/>
      <c r="P5805" s="25"/>
      <c r="Q5805" s="25"/>
      <c r="R5805" s="25"/>
      <c r="S5805" s="25"/>
      <c r="Z5805" s="25"/>
      <c r="AA5805" s="25"/>
      <c r="AB5805" s="25"/>
      <c r="AC5805" s="25"/>
      <c r="AD5805" s="25"/>
    </row>
    <row r="5806" spans="14:30" x14ac:dyDescent="0.3">
      <c r="N5806" s="25"/>
      <c r="O5806" s="25"/>
      <c r="P5806" s="25"/>
      <c r="Q5806" s="25"/>
      <c r="R5806" s="25"/>
      <c r="S5806" s="25"/>
      <c r="Z5806" s="25"/>
      <c r="AA5806" s="25"/>
      <c r="AB5806" s="25"/>
      <c r="AC5806" s="25"/>
      <c r="AD5806" s="25"/>
    </row>
    <row r="5807" spans="14:30" x14ac:dyDescent="0.3">
      <c r="N5807" s="25"/>
      <c r="O5807" s="25"/>
      <c r="P5807" s="25"/>
      <c r="Q5807" s="25"/>
      <c r="R5807" s="25"/>
      <c r="S5807" s="25"/>
      <c r="Z5807" s="25"/>
      <c r="AA5807" s="25"/>
      <c r="AB5807" s="25"/>
      <c r="AC5807" s="25"/>
      <c r="AD5807" s="25"/>
    </row>
    <row r="5808" spans="14:30" x14ac:dyDescent="0.3">
      <c r="N5808" s="25"/>
      <c r="O5808" s="25"/>
      <c r="P5808" s="25"/>
      <c r="Q5808" s="25"/>
      <c r="R5808" s="25"/>
      <c r="S5808" s="25"/>
      <c r="Z5808" s="25"/>
      <c r="AA5808" s="25"/>
      <c r="AB5808" s="25"/>
      <c r="AC5808" s="25"/>
      <c r="AD5808" s="25"/>
    </row>
    <row r="5809" spans="14:30" x14ac:dyDescent="0.3">
      <c r="N5809" s="25"/>
      <c r="O5809" s="25"/>
      <c r="P5809" s="25"/>
      <c r="Q5809" s="25"/>
      <c r="R5809" s="25"/>
      <c r="S5809" s="25"/>
      <c r="Z5809" s="25"/>
      <c r="AA5809" s="25"/>
      <c r="AB5809" s="25"/>
      <c r="AC5809" s="25"/>
      <c r="AD5809" s="25"/>
    </row>
    <row r="5810" spans="14:30" x14ac:dyDescent="0.3">
      <c r="N5810" s="25"/>
      <c r="O5810" s="25"/>
      <c r="P5810" s="25"/>
      <c r="Q5810" s="25"/>
      <c r="R5810" s="25"/>
      <c r="S5810" s="25"/>
      <c r="Z5810" s="25"/>
      <c r="AA5810" s="25"/>
      <c r="AB5810" s="25"/>
      <c r="AC5810" s="25"/>
      <c r="AD5810" s="25"/>
    </row>
    <row r="5811" spans="14:30" x14ac:dyDescent="0.3">
      <c r="N5811" s="25"/>
      <c r="O5811" s="25"/>
      <c r="P5811" s="25"/>
      <c r="Q5811" s="25"/>
      <c r="R5811" s="25"/>
      <c r="S5811" s="25"/>
      <c r="Z5811" s="25"/>
      <c r="AA5811" s="25"/>
      <c r="AB5811" s="25"/>
      <c r="AC5811" s="25"/>
      <c r="AD5811" s="25"/>
    </row>
    <row r="5812" spans="14:30" x14ac:dyDescent="0.3">
      <c r="N5812" s="25"/>
      <c r="O5812" s="25"/>
      <c r="P5812" s="25"/>
      <c r="Q5812" s="25"/>
      <c r="R5812" s="25"/>
      <c r="S5812" s="25"/>
      <c r="Z5812" s="25"/>
      <c r="AA5812" s="25"/>
      <c r="AB5812" s="25"/>
      <c r="AC5812" s="25"/>
      <c r="AD5812" s="25"/>
    </row>
    <row r="5813" spans="14:30" x14ac:dyDescent="0.3">
      <c r="N5813" s="25"/>
      <c r="O5813" s="25"/>
      <c r="P5813" s="25"/>
      <c r="Q5813" s="25"/>
      <c r="R5813" s="25"/>
      <c r="S5813" s="25"/>
      <c r="Z5813" s="25"/>
      <c r="AA5813" s="25"/>
      <c r="AB5813" s="25"/>
      <c r="AC5813" s="25"/>
      <c r="AD5813" s="25"/>
    </row>
    <row r="5814" spans="14:30" x14ac:dyDescent="0.3">
      <c r="N5814" s="25"/>
      <c r="O5814" s="25"/>
      <c r="P5814" s="25"/>
      <c r="Q5814" s="25"/>
      <c r="R5814" s="25"/>
      <c r="S5814" s="25"/>
      <c r="Z5814" s="25"/>
      <c r="AA5814" s="25"/>
      <c r="AB5814" s="25"/>
      <c r="AC5814" s="25"/>
      <c r="AD5814" s="25"/>
    </row>
    <row r="5815" spans="14:30" x14ac:dyDescent="0.3">
      <c r="N5815" s="25"/>
      <c r="O5815" s="25"/>
      <c r="P5815" s="25"/>
      <c r="Q5815" s="25"/>
      <c r="R5815" s="25"/>
      <c r="S5815" s="25"/>
      <c r="Z5815" s="25"/>
      <c r="AA5815" s="25"/>
      <c r="AB5815" s="25"/>
      <c r="AC5815" s="25"/>
      <c r="AD5815" s="25"/>
    </row>
    <row r="5816" spans="14:30" x14ac:dyDescent="0.3">
      <c r="N5816" s="25"/>
      <c r="O5816" s="25"/>
      <c r="P5816" s="25"/>
      <c r="Q5816" s="25"/>
      <c r="R5816" s="25"/>
      <c r="S5816" s="25"/>
      <c r="Z5816" s="25"/>
      <c r="AA5816" s="25"/>
      <c r="AB5816" s="25"/>
      <c r="AC5816" s="25"/>
      <c r="AD5816" s="25"/>
    </row>
    <row r="5817" spans="14:30" x14ac:dyDescent="0.3">
      <c r="N5817" s="25"/>
      <c r="O5817" s="25"/>
      <c r="P5817" s="25"/>
      <c r="Q5817" s="25"/>
      <c r="R5817" s="25"/>
      <c r="S5817" s="25"/>
      <c r="Z5817" s="25"/>
      <c r="AA5817" s="25"/>
      <c r="AB5817" s="25"/>
      <c r="AC5817" s="25"/>
      <c r="AD5817" s="25"/>
    </row>
    <row r="5818" spans="14:30" x14ac:dyDescent="0.3">
      <c r="N5818" s="25"/>
      <c r="O5818" s="25"/>
      <c r="P5818" s="25"/>
      <c r="Q5818" s="25"/>
      <c r="R5818" s="25"/>
      <c r="S5818" s="25"/>
      <c r="Z5818" s="25"/>
      <c r="AA5818" s="25"/>
      <c r="AB5818" s="25"/>
      <c r="AC5818" s="25"/>
      <c r="AD5818" s="25"/>
    </row>
    <row r="5819" spans="14:30" x14ac:dyDescent="0.3">
      <c r="N5819" s="25"/>
      <c r="O5819" s="25"/>
      <c r="P5819" s="25"/>
      <c r="Q5819" s="25"/>
      <c r="R5819" s="25"/>
      <c r="S5819" s="25"/>
      <c r="Z5819" s="25"/>
      <c r="AA5819" s="25"/>
      <c r="AB5819" s="25"/>
      <c r="AC5819" s="25"/>
      <c r="AD5819" s="25"/>
    </row>
    <row r="5820" spans="14:30" x14ac:dyDescent="0.3">
      <c r="N5820" s="25"/>
      <c r="O5820" s="25"/>
      <c r="P5820" s="25"/>
      <c r="Q5820" s="25"/>
      <c r="R5820" s="25"/>
      <c r="S5820" s="25"/>
      <c r="Z5820" s="25"/>
      <c r="AA5820" s="25"/>
      <c r="AB5820" s="25"/>
      <c r="AC5820" s="25"/>
      <c r="AD5820" s="25"/>
    </row>
    <row r="5821" spans="14:30" x14ac:dyDescent="0.3">
      <c r="N5821" s="25"/>
      <c r="O5821" s="25"/>
      <c r="P5821" s="25"/>
      <c r="Q5821" s="25"/>
      <c r="R5821" s="25"/>
      <c r="S5821" s="25"/>
      <c r="Z5821" s="25"/>
      <c r="AA5821" s="25"/>
      <c r="AB5821" s="25"/>
      <c r="AC5821" s="25"/>
      <c r="AD5821" s="25"/>
    </row>
    <row r="5822" spans="14:30" x14ac:dyDescent="0.3">
      <c r="N5822" s="25"/>
      <c r="O5822" s="25"/>
      <c r="P5822" s="25"/>
      <c r="Q5822" s="25"/>
      <c r="R5822" s="25"/>
      <c r="S5822" s="25"/>
      <c r="Z5822" s="25"/>
      <c r="AA5822" s="25"/>
      <c r="AB5822" s="25"/>
      <c r="AC5822" s="25"/>
      <c r="AD5822" s="25"/>
    </row>
    <row r="5823" spans="14:30" x14ac:dyDescent="0.3">
      <c r="N5823" s="25"/>
      <c r="O5823" s="25"/>
      <c r="P5823" s="25"/>
      <c r="Q5823" s="25"/>
      <c r="R5823" s="25"/>
      <c r="S5823" s="25"/>
      <c r="Z5823" s="25"/>
      <c r="AA5823" s="25"/>
      <c r="AB5823" s="25"/>
      <c r="AC5823" s="25"/>
      <c r="AD5823" s="25"/>
    </row>
    <row r="5824" spans="14:30" x14ac:dyDescent="0.3">
      <c r="N5824" s="25"/>
      <c r="O5824" s="25"/>
      <c r="P5824" s="25"/>
      <c r="Q5824" s="25"/>
      <c r="R5824" s="25"/>
      <c r="S5824" s="25"/>
      <c r="Z5824" s="25"/>
      <c r="AA5824" s="25"/>
      <c r="AB5824" s="25"/>
      <c r="AC5824" s="25"/>
      <c r="AD5824" s="25"/>
    </row>
    <row r="5825" spans="14:30" x14ac:dyDescent="0.3">
      <c r="N5825" s="25"/>
      <c r="O5825" s="25"/>
      <c r="P5825" s="25"/>
      <c r="Q5825" s="25"/>
      <c r="R5825" s="25"/>
      <c r="S5825" s="25"/>
      <c r="Z5825" s="25"/>
      <c r="AA5825" s="25"/>
      <c r="AB5825" s="25"/>
      <c r="AC5825" s="25"/>
      <c r="AD5825" s="25"/>
    </row>
    <row r="5826" spans="14:30" x14ac:dyDescent="0.3">
      <c r="N5826" s="25"/>
      <c r="O5826" s="25"/>
      <c r="P5826" s="25"/>
      <c r="Q5826" s="25"/>
      <c r="R5826" s="25"/>
      <c r="S5826" s="25"/>
      <c r="Z5826" s="25"/>
      <c r="AA5826" s="25"/>
      <c r="AB5826" s="25"/>
      <c r="AC5826" s="25"/>
      <c r="AD5826" s="25"/>
    </row>
    <row r="5827" spans="14:30" x14ac:dyDescent="0.3">
      <c r="N5827" s="25"/>
      <c r="O5827" s="25"/>
      <c r="P5827" s="25"/>
      <c r="Q5827" s="25"/>
      <c r="R5827" s="25"/>
      <c r="S5827" s="25"/>
      <c r="Z5827" s="25"/>
      <c r="AA5827" s="25"/>
      <c r="AB5827" s="25"/>
      <c r="AC5827" s="25"/>
      <c r="AD5827" s="25"/>
    </row>
    <row r="5828" spans="14:30" x14ac:dyDescent="0.3">
      <c r="N5828" s="25"/>
      <c r="O5828" s="25"/>
      <c r="P5828" s="25"/>
      <c r="Q5828" s="25"/>
      <c r="R5828" s="25"/>
      <c r="S5828" s="25"/>
      <c r="Z5828" s="25"/>
      <c r="AA5828" s="25"/>
      <c r="AB5828" s="25"/>
      <c r="AC5828" s="25"/>
      <c r="AD5828" s="25"/>
    </row>
    <row r="5829" spans="14:30" x14ac:dyDescent="0.3">
      <c r="N5829" s="25"/>
      <c r="O5829" s="25"/>
      <c r="P5829" s="25"/>
      <c r="Q5829" s="25"/>
      <c r="R5829" s="25"/>
      <c r="S5829" s="25"/>
      <c r="Z5829" s="25"/>
      <c r="AA5829" s="25"/>
      <c r="AB5829" s="25"/>
      <c r="AC5829" s="25"/>
      <c r="AD5829" s="25"/>
    </row>
    <row r="5830" spans="14:30" x14ac:dyDescent="0.3">
      <c r="N5830" s="25"/>
      <c r="O5830" s="25"/>
      <c r="P5830" s="25"/>
      <c r="Q5830" s="25"/>
      <c r="R5830" s="25"/>
      <c r="S5830" s="25"/>
      <c r="Z5830" s="25"/>
      <c r="AA5830" s="25"/>
      <c r="AB5830" s="25"/>
      <c r="AC5830" s="25"/>
      <c r="AD5830" s="25"/>
    </row>
    <row r="5831" spans="14:30" x14ac:dyDescent="0.3">
      <c r="N5831" s="25"/>
      <c r="O5831" s="25"/>
      <c r="P5831" s="25"/>
      <c r="Q5831" s="25"/>
      <c r="R5831" s="25"/>
      <c r="S5831" s="25"/>
      <c r="Z5831" s="25"/>
      <c r="AA5831" s="25"/>
      <c r="AB5831" s="25"/>
      <c r="AC5831" s="25"/>
      <c r="AD5831" s="25"/>
    </row>
    <row r="5832" spans="14:30" x14ac:dyDescent="0.3">
      <c r="N5832" s="25"/>
      <c r="O5832" s="25"/>
      <c r="P5832" s="25"/>
      <c r="Q5832" s="25"/>
      <c r="R5832" s="25"/>
      <c r="S5832" s="25"/>
      <c r="Z5832" s="25"/>
      <c r="AA5832" s="25"/>
      <c r="AB5832" s="25"/>
      <c r="AC5832" s="25"/>
      <c r="AD5832" s="25"/>
    </row>
    <row r="5833" spans="14:30" x14ac:dyDescent="0.3">
      <c r="N5833" s="25"/>
      <c r="O5833" s="25"/>
      <c r="P5833" s="25"/>
      <c r="Q5833" s="25"/>
      <c r="R5833" s="25"/>
      <c r="S5833" s="25"/>
      <c r="Z5833" s="25"/>
      <c r="AA5833" s="25"/>
      <c r="AB5833" s="25"/>
      <c r="AC5833" s="25"/>
      <c r="AD5833" s="25"/>
    </row>
    <row r="5834" spans="14:30" x14ac:dyDescent="0.3">
      <c r="N5834" s="25"/>
      <c r="O5834" s="25"/>
      <c r="P5834" s="25"/>
      <c r="Q5834" s="25"/>
      <c r="R5834" s="25"/>
      <c r="S5834" s="25"/>
      <c r="Z5834" s="25"/>
      <c r="AA5834" s="25"/>
      <c r="AB5834" s="25"/>
      <c r="AC5834" s="25"/>
      <c r="AD5834" s="25"/>
    </row>
    <row r="5835" spans="14:30" x14ac:dyDescent="0.3">
      <c r="N5835" s="25"/>
      <c r="O5835" s="25"/>
      <c r="P5835" s="25"/>
      <c r="Q5835" s="25"/>
      <c r="R5835" s="25"/>
      <c r="S5835" s="25"/>
      <c r="Z5835" s="25"/>
      <c r="AA5835" s="25"/>
      <c r="AB5835" s="25"/>
      <c r="AC5835" s="25"/>
      <c r="AD5835" s="25"/>
    </row>
    <row r="5836" spans="14:30" x14ac:dyDescent="0.3">
      <c r="N5836" s="25"/>
      <c r="O5836" s="25"/>
      <c r="P5836" s="25"/>
      <c r="Q5836" s="25"/>
      <c r="R5836" s="25"/>
      <c r="S5836" s="25"/>
      <c r="Z5836" s="25"/>
      <c r="AA5836" s="25"/>
      <c r="AB5836" s="25"/>
      <c r="AC5836" s="25"/>
      <c r="AD5836" s="25"/>
    </row>
    <row r="5837" spans="14:30" x14ac:dyDescent="0.3">
      <c r="N5837" s="25"/>
      <c r="O5837" s="25"/>
      <c r="P5837" s="25"/>
      <c r="Q5837" s="25"/>
      <c r="R5837" s="25"/>
      <c r="S5837" s="25"/>
      <c r="Z5837" s="25"/>
      <c r="AA5837" s="25"/>
      <c r="AB5837" s="25"/>
      <c r="AC5837" s="25"/>
      <c r="AD5837" s="25"/>
    </row>
    <row r="5838" spans="14:30" x14ac:dyDescent="0.3">
      <c r="N5838" s="25"/>
      <c r="O5838" s="25"/>
      <c r="P5838" s="25"/>
      <c r="Q5838" s="25"/>
      <c r="R5838" s="25"/>
      <c r="S5838" s="25"/>
      <c r="Z5838" s="25"/>
      <c r="AA5838" s="25"/>
      <c r="AB5838" s="25"/>
      <c r="AC5838" s="25"/>
      <c r="AD5838" s="25"/>
    </row>
    <row r="5839" spans="14:30" x14ac:dyDescent="0.3">
      <c r="N5839" s="25"/>
      <c r="O5839" s="25"/>
      <c r="P5839" s="25"/>
      <c r="Q5839" s="25"/>
      <c r="R5839" s="25"/>
      <c r="S5839" s="25"/>
      <c r="Z5839" s="25"/>
      <c r="AA5839" s="25"/>
      <c r="AB5839" s="25"/>
      <c r="AC5839" s="25"/>
      <c r="AD5839" s="25"/>
    </row>
    <row r="5840" spans="14:30" x14ac:dyDescent="0.3">
      <c r="N5840" s="25"/>
      <c r="O5840" s="25"/>
      <c r="P5840" s="25"/>
      <c r="Q5840" s="25"/>
      <c r="R5840" s="25"/>
      <c r="S5840" s="25"/>
      <c r="Z5840" s="25"/>
      <c r="AA5840" s="25"/>
      <c r="AB5840" s="25"/>
      <c r="AC5840" s="25"/>
      <c r="AD5840" s="25"/>
    </row>
    <row r="5841" spans="14:30" x14ac:dyDescent="0.3">
      <c r="N5841" s="25"/>
      <c r="O5841" s="25"/>
      <c r="P5841" s="25"/>
      <c r="Q5841" s="25"/>
      <c r="R5841" s="25"/>
      <c r="S5841" s="25"/>
      <c r="Z5841" s="25"/>
      <c r="AA5841" s="25"/>
      <c r="AB5841" s="25"/>
      <c r="AC5841" s="25"/>
      <c r="AD5841" s="25"/>
    </row>
    <row r="5842" spans="14:30" x14ac:dyDescent="0.3">
      <c r="N5842" s="25"/>
      <c r="O5842" s="25"/>
      <c r="P5842" s="25"/>
      <c r="Q5842" s="25"/>
      <c r="R5842" s="25"/>
      <c r="S5842" s="25"/>
      <c r="Z5842" s="25"/>
      <c r="AA5842" s="25"/>
      <c r="AB5842" s="25"/>
      <c r="AC5842" s="25"/>
      <c r="AD5842" s="25"/>
    </row>
    <row r="5843" spans="14:30" x14ac:dyDescent="0.3">
      <c r="N5843" s="25"/>
      <c r="O5843" s="25"/>
      <c r="P5843" s="25"/>
      <c r="Q5843" s="25"/>
      <c r="R5843" s="25"/>
      <c r="S5843" s="25"/>
      <c r="Z5843" s="25"/>
      <c r="AA5843" s="25"/>
      <c r="AB5843" s="25"/>
      <c r="AC5843" s="25"/>
      <c r="AD5843" s="25"/>
    </row>
    <row r="5844" spans="14:30" x14ac:dyDescent="0.3">
      <c r="N5844" s="25"/>
      <c r="O5844" s="25"/>
      <c r="P5844" s="25"/>
      <c r="Q5844" s="25"/>
      <c r="R5844" s="25"/>
      <c r="S5844" s="25"/>
      <c r="Z5844" s="25"/>
      <c r="AA5844" s="25"/>
      <c r="AB5844" s="25"/>
      <c r="AC5844" s="25"/>
      <c r="AD5844" s="25"/>
    </row>
    <row r="5845" spans="14:30" x14ac:dyDescent="0.3">
      <c r="N5845" s="25"/>
      <c r="O5845" s="25"/>
      <c r="P5845" s="25"/>
      <c r="Q5845" s="25"/>
      <c r="R5845" s="25"/>
      <c r="S5845" s="25"/>
      <c r="Z5845" s="25"/>
      <c r="AA5845" s="25"/>
      <c r="AB5845" s="25"/>
      <c r="AC5845" s="25"/>
      <c r="AD5845" s="25"/>
    </row>
    <row r="5846" spans="14:30" x14ac:dyDescent="0.3">
      <c r="N5846" s="25"/>
      <c r="O5846" s="25"/>
      <c r="P5846" s="25"/>
      <c r="Q5846" s="25"/>
      <c r="R5846" s="25"/>
      <c r="S5846" s="25"/>
      <c r="Z5846" s="25"/>
      <c r="AA5846" s="25"/>
      <c r="AB5846" s="25"/>
      <c r="AC5846" s="25"/>
      <c r="AD5846" s="25"/>
    </row>
    <row r="5847" spans="14:30" x14ac:dyDescent="0.3">
      <c r="N5847" s="25"/>
      <c r="O5847" s="25"/>
      <c r="P5847" s="25"/>
      <c r="Q5847" s="25"/>
      <c r="R5847" s="25"/>
      <c r="S5847" s="25"/>
      <c r="Z5847" s="25"/>
      <c r="AA5847" s="25"/>
      <c r="AB5847" s="25"/>
      <c r="AC5847" s="25"/>
      <c r="AD5847" s="25"/>
    </row>
    <row r="5848" spans="14:30" x14ac:dyDescent="0.3">
      <c r="N5848" s="25"/>
      <c r="O5848" s="25"/>
      <c r="P5848" s="25"/>
      <c r="Q5848" s="25"/>
      <c r="R5848" s="25"/>
      <c r="S5848" s="25"/>
      <c r="Z5848" s="25"/>
      <c r="AA5848" s="25"/>
      <c r="AB5848" s="25"/>
      <c r="AC5848" s="25"/>
      <c r="AD5848" s="25"/>
    </row>
    <row r="5849" spans="14:30" x14ac:dyDescent="0.3">
      <c r="N5849" s="25"/>
      <c r="O5849" s="25"/>
      <c r="P5849" s="25"/>
      <c r="Q5849" s="25"/>
      <c r="R5849" s="25"/>
      <c r="S5849" s="25"/>
      <c r="Z5849" s="25"/>
      <c r="AA5849" s="25"/>
      <c r="AB5849" s="25"/>
      <c r="AC5849" s="25"/>
      <c r="AD5849" s="25"/>
    </row>
    <row r="5850" spans="14:30" x14ac:dyDescent="0.3">
      <c r="N5850" s="25"/>
      <c r="O5850" s="25"/>
      <c r="P5850" s="25"/>
      <c r="Q5850" s="25"/>
      <c r="R5850" s="25"/>
      <c r="S5850" s="25"/>
      <c r="Z5850" s="25"/>
      <c r="AA5850" s="25"/>
      <c r="AB5850" s="25"/>
      <c r="AC5850" s="25"/>
      <c r="AD5850" s="25"/>
    </row>
    <row r="5851" spans="14:30" x14ac:dyDescent="0.3">
      <c r="N5851" s="25"/>
      <c r="O5851" s="25"/>
      <c r="P5851" s="25"/>
      <c r="Q5851" s="25"/>
      <c r="R5851" s="25"/>
      <c r="S5851" s="25"/>
      <c r="Z5851" s="25"/>
      <c r="AA5851" s="25"/>
      <c r="AB5851" s="25"/>
      <c r="AC5851" s="25"/>
      <c r="AD5851" s="25"/>
    </row>
    <row r="5852" spans="14:30" x14ac:dyDescent="0.3">
      <c r="N5852" s="25"/>
      <c r="O5852" s="25"/>
      <c r="P5852" s="25"/>
      <c r="Q5852" s="25"/>
      <c r="R5852" s="25"/>
      <c r="S5852" s="25"/>
      <c r="Z5852" s="25"/>
      <c r="AA5852" s="25"/>
      <c r="AB5852" s="25"/>
      <c r="AC5852" s="25"/>
      <c r="AD5852" s="25"/>
    </row>
    <row r="5853" spans="14:30" x14ac:dyDescent="0.3">
      <c r="N5853" s="25"/>
      <c r="O5853" s="25"/>
      <c r="P5853" s="25"/>
      <c r="Q5853" s="25"/>
      <c r="R5853" s="25"/>
      <c r="S5853" s="25"/>
      <c r="Z5853" s="25"/>
      <c r="AA5853" s="25"/>
      <c r="AB5853" s="25"/>
      <c r="AC5853" s="25"/>
      <c r="AD5853" s="25"/>
    </row>
    <row r="5854" spans="14:30" x14ac:dyDescent="0.3">
      <c r="N5854" s="25"/>
      <c r="O5854" s="25"/>
      <c r="P5854" s="25"/>
      <c r="Q5854" s="25"/>
      <c r="R5854" s="25"/>
      <c r="S5854" s="25"/>
      <c r="Z5854" s="25"/>
      <c r="AA5854" s="25"/>
      <c r="AB5854" s="25"/>
      <c r="AC5854" s="25"/>
      <c r="AD5854" s="25"/>
    </row>
    <row r="5855" spans="14:30" x14ac:dyDescent="0.3">
      <c r="N5855" s="25"/>
      <c r="O5855" s="25"/>
      <c r="P5855" s="25"/>
      <c r="Q5855" s="25"/>
      <c r="R5855" s="25"/>
      <c r="S5855" s="25"/>
      <c r="Z5855" s="25"/>
      <c r="AA5855" s="25"/>
      <c r="AB5855" s="25"/>
      <c r="AC5855" s="25"/>
      <c r="AD5855" s="25"/>
    </row>
    <row r="5856" spans="14:30" x14ac:dyDescent="0.3">
      <c r="N5856" s="25"/>
      <c r="O5856" s="25"/>
      <c r="P5856" s="25"/>
      <c r="Q5856" s="25"/>
      <c r="R5856" s="25"/>
      <c r="S5856" s="25"/>
      <c r="Z5856" s="25"/>
      <c r="AA5856" s="25"/>
      <c r="AB5856" s="25"/>
      <c r="AC5856" s="25"/>
      <c r="AD5856" s="25"/>
    </row>
    <row r="5857" spans="14:30" x14ac:dyDescent="0.3">
      <c r="N5857" s="25"/>
      <c r="O5857" s="25"/>
      <c r="P5857" s="25"/>
      <c r="Q5857" s="25"/>
      <c r="R5857" s="25"/>
      <c r="S5857" s="25"/>
      <c r="Z5857" s="25"/>
      <c r="AA5857" s="25"/>
      <c r="AB5857" s="25"/>
      <c r="AC5857" s="25"/>
      <c r="AD5857" s="25"/>
    </row>
    <row r="5858" spans="14:30" x14ac:dyDescent="0.3">
      <c r="N5858" s="25"/>
      <c r="O5858" s="25"/>
      <c r="P5858" s="25"/>
      <c r="Q5858" s="25"/>
      <c r="R5858" s="25"/>
      <c r="S5858" s="25"/>
      <c r="Z5858" s="25"/>
      <c r="AA5858" s="25"/>
      <c r="AB5858" s="25"/>
      <c r="AC5858" s="25"/>
      <c r="AD5858" s="25"/>
    </row>
    <row r="5859" spans="14:30" x14ac:dyDescent="0.3">
      <c r="N5859" s="25"/>
      <c r="O5859" s="25"/>
      <c r="P5859" s="25"/>
      <c r="Q5859" s="25"/>
      <c r="R5859" s="25"/>
      <c r="S5859" s="25"/>
      <c r="Z5859" s="25"/>
      <c r="AA5859" s="25"/>
      <c r="AB5859" s="25"/>
      <c r="AC5859" s="25"/>
      <c r="AD5859" s="25"/>
    </row>
    <row r="5860" spans="14:30" x14ac:dyDescent="0.3">
      <c r="N5860" s="25"/>
      <c r="O5860" s="25"/>
      <c r="P5860" s="25"/>
      <c r="Q5860" s="25"/>
      <c r="R5860" s="25"/>
      <c r="S5860" s="25"/>
      <c r="Z5860" s="25"/>
      <c r="AA5860" s="25"/>
      <c r="AB5860" s="25"/>
      <c r="AC5860" s="25"/>
      <c r="AD5860" s="25"/>
    </row>
    <row r="5861" spans="14:30" x14ac:dyDescent="0.3">
      <c r="N5861" s="25"/>
      <c r="O5861" s="25"/>
      <c r="P5861" s="25"/>
      <c r="Q5861" s="25"/>
      <c r="R5861" s="25"/>
      <c r="S5861" s="25"/>
      <c r="Z5861" s="25"/>
      <c r="AA5861" s="25"/>
      <c r="AB5861" s="25"/>
      <c r="AC5861" s="25"/>
      <c r="AD5861" s="25"/>
    </row>
    <row r="5862" spans="14:30" x14ac:dyDescent="0.3">
      <c r="N5862" s="25"/>
      <c r="O5862" s="25"/>
      <c r="P5862" s="25"/>
      <c r="Q5862" s="25"/>
      <c r="R5862" s="25"/>
      <c r="S5862" s="25"/>
      <c r="Z5862" s="25"/>
      <c r="AA5862" s="25"/>
      <c r="AB5862" s="25"/>
      <c r="AC5862" s="25"/>
      <c r="AD5862" s="25"/>
    </row>
    <row r="5863" spans="14:30" x14ac:dyDescent="0.3">
      <c r="N5863" s="25"/>
      <c r="O5863" s="25"/>
      <c r="P5863" s="25"/>
      <c r="Q5863" s="25"/>
      <c r="R5863" s="25"/>
      <c r="S5863" s="25"/>
      <c r="Z5863" s="25"/>
      <c r="AA5863" s="25"/>
      <c r="AB5863" s="25"/>
      <c r="AC5863" s="25"/>
      <c r="AD5863" s="25"/>
    </row>
    <row r="5864" spans="14:30" x14ac:dyDescent="0.3">
      <c r="N5864" s="25"/>
      <c r="O5864" s="25"/>
      <c r="P5864" s="25"/>
      <c r="Q5864" s="25"/>
      <c r="R5864" s="25"/>
      <c r="S5864" s="25"/>
      <c r="Z5864" s="25"/>
      <c r="AA5864" s="25"/>
      <c r="AB5864" s="25"/>
      <c r="AC5864" s="25"/>
      <c r="AD5864" s="25"/>
    </row>
    <row r="5865" spans="14:30" x14ac:dyDescent="0.3">
      <c r="N5865" s="25"/>
      <c r="O5865" s="25"/>
      <c r="P5865" s="25"/>
      <c r="Q5865" s="25"/>
      <c r="R5865" s="25"/>
      <c r="S5865" s="25"/>
      <c r="Z5865" s="25"/>
      <c r="AA5865" s="25"/>
      <c r="AB5865" s="25"/>
      <c r="AC5865" s="25"/>
      <c r="AD5865" s="25"/>
    </row>
    <row r="5866" spans="14:30" x14ac:dyDescent="0.3">
      <c r="N5866" s="25"/>
      <c r="O5866" s="25"/>
      <c r="P5866" s="25"/>
      <c r="Q5866" s="25"/>
      <c r="R5866" s="25"/>
      <c r="S5866" s="25"/>
      <c r="Z5866" s="25"/>
      <c r="AA5866" s="25"/>
      <c r="AB5866" s="25"/>
      <c r="AC5866" s="25"/>
      <c r="AD5866" s="25"/>
    </row>
    <row r="5867" spans="14:30" x14ac:dyDescent="0.3">
      <c r="N5867" s="25"/>
      <c r="O5867" s="25"/>
      <c r="P5867" s="25"/>
      <c r="Q5867" s="25"/>
      <c r="R5867" s="25"/>
      <c r="S5867" s="25"/>
      <c r="Z5867" s="25"/>
      <c r="AA5867" s="25"/>
      <c r="AB5867" s="25"/>
      <c r="AC5867" s="25"/>
      <c r="AD5867" s="25"/>
    </row>
    <row r="5868" spans="14:30" x14ac:dyDescent="0.3">
      <c r="N5868" s="25"/>
      <c r="O5868" s="25"/>
      <c r="P5868" s="25"/>
      <c r="Q5868" s="25"/>
      <c r="R5868" s="25"/>
      <c r="S5868" s="25"/>
      <c r="Z5868" s="25"/>
      <c r="AA5868" s="25"/>
      <c r="AB5868" s="25"/>
      <c r="AC5868" s="25"/>
      <c r="AD5868" s="25"/>
    </row>
    <row r="5869" spans="14:30" x14ac:dyDescent="0.3">
      <c r="N5869" s="25"/>
      <c r="O5869" s="25"/>
      <c r="P5869" s="25"/>
      <c r="Q5869" s="25"/>
      <c r="R5869" s="25"/>
      <c r="S5869" s="25"/>
      <c r="Z5869" s="25"/>
      <c r="AA5869" s="25"/>
      <c r="AB5869" s="25"/>
      <c r="AC5869" s="25"/>
      <c r="AD5869" s="25"/>
    </row>
    <row r="5870" spans="14:30" x14ac:dyDescent="0.3">
      <c r="N5870" s="25"/>
      <c r="O5870" s="25"/>
      <c r="P5870" s="25"/>
      <c r="Q5870" s="25"/>
      <c r="R5870" s="25"/>
      <c r="S5870" s="25"/>
      <c r="Z5870" s="25"/>
      <c r="AA5870" s="25"/>
      <c r="AB5870" s="25"/>
      <c r="AC5870" s="25"/>
      <c r="AD5870" s="25"/>
    </row>
    <row r="5871" spans="14:30" x14ac:dyDescent="0.3">
      <c r="N5871" s="25"/>
      <c r="O5871" s="25"/>
      <c r="P5871" s="25"/>
      <c r="Q5871" s="25"/>
      <c r="R5871" s="25"/>
      <c r="S5871" s="25"/>
      <c r="Z5871" s="25"/>
      <c r="AA5871" s="25"/>
      <c r="AB5871" s="25"/>
      <c r="AC5871" s="25"/>
      <c r="AD5871" s="25"/>
    </row>
    <row r="5872" spans="14:30" x14ac:dyDescent="0.3">
      <c r="N5872" s="25"/>
      <c r="O5872" s="25"/>
      <c r="P5872" s="25"/>
      <c r="Q5872" s="25"/>
      <c r="R5872" s="25"/>
      <c r="S5872" s="25"/>
      <c r="Z5872" s="25"/>
      <c r="AA5872" s="25"/>
      <c r="AB5872" s="25"/>
      <c r="AC5872" s="25"/>
      <c r="AD5872" s="25"/>
    </row>
    <row r="5873" spans="14:30" x14ac:dyDescent="0.3">
      <c r="N5873" s="25"/>
      <c r="O5873" s="25"/>
      <c r="P5873" s="25"/>
      <c r="Q5873" s="25"/>
      <c r="R5873" s="25"/>
      <c r="S5873" s="25"/>
      <c r="Z5873" s="25"/>
      <c r="AA5873" s="25"/>
      <c r="AB5873" s="25"/>
      <c r="AC5873" s="25"/>
      <c r="AD5873" s="25"/>
    </row>
    <row r="5874" spans="14:30" x14ac:dyDescent="0.3">
      <c r="N5874" s="25"/>
      <c r="O5874" s="25"/>
      <c r="P5874" s="25"/>
      <c r="Q5874" s="25"/>
      <c r="R5874" s="25"/>
      <c r="S5874" s="25"/>
      <c r="Z5874" s="25"/>
      <c r="AA5874" s="25"/>
      <c r="AB5874" s="25"/>
      <c r="AC5874" s="25"/>
      <c r="AD5874" s="25"/>
    </row>
    <row r="5875" spans="14:30" x14ac:dyDescent="0.3">
      <c r="N5875" s="25"/>
      <c r="O5875" s="25"/>
      <c r="P5875" s="25"/>
      <c r="Q5875" s="25"/>
      <c r="R5875" s="25"/>
      <c r="S5875" s="25"/>
      <c r="Z5875" s="25"/>
      <c r="AA5875" s="25"/>
      <c r="AB5875" s="25"/>
      <c r="AC5875" s="25"/>
      <c r="AD5875" s="25"/>
    </row>
    <row r="5876" spans="14:30" x14ac:dyDescent="0.3">
      <c r="N5876" s="25"/>
      <c r="O5876" s="25"/>
      <c r="P5876" s="25"/>
      <c r="Q5876" s="25"/>
      <c r="R5876" s="25"/>
      <c r="S5876" s="25"/>
      <c r="Z5876" s="25"/>
      <c r="AA5876" s="25"/>
      <c r="AB5876" s="25"/>
      <c r="AC5876" s="25"/>
      <c r="AD5876" s="25"/>
    </row>
    <row r="5877" spans="14:30" x14ac:dyDescent="0.3">
      <c r="N5877" s="25"/>
      <c r="O5877" s="25"/>
      <c r="P5877" s="25"/>
      <c r="Q5877" s="25"/>
      <c r="R5877" s="25"/>
      <c r="S5877" s="25"/>
      <c r="Z5877" s="25"/>
      <c r="AA5877" s="25"/>
      <c r="AB5877" s="25"/>
      <c r="AC5877" s="25"/>
      <c r="AD5877" s="25"/>
    </row>
    <row r="5878" spans="14:30" x14ac:dyDescent="0.3">
      <c r="N5878" s="25"/>
      <c r="O5878" s="25"/>
      <c r="P5878" s="25"/>
      <c r="Q5878" s="25"/>
      <c r="R5878" s="25"/>
      <c r="S5878" s="25"/>
      <c r="Z5878" s="25"/>
      <c r="AA5878" s="25"/>
      <c r="AB5878" s="25"/>
      <c r="AC5878" s="25"/>
      <c r="AD5878" s="25"/>
    </row>
    <row r="5879" spans="14:30" x14ac:dyDescent="0.3">
      <c r="N5879" s="25"/>
      <c r="O5879" s="25"/>
      <c r="P5879" s="25"/>
      <c r="Q5879" s="25"/>
      <c r="R5879" s="25"/>
      <c r="S5879" s="25"/>
      <c r="Z5879" s="25"/>
      <c r="AA5879" s="25"/>
      <c r="AB5879" s="25"/>
      <c r="AC5879" s="25"/>
      <c r="AD5879" s="25"/>
    </row>
    <row r="5880" spans="14:30" x14ac:dyDescent="0.3">
      <c r="N5880" s="25"/>
      <c r="O5880" s="25"/>
      <c r="P5880" s="25"/>
      <c r="Q5880" s="25"/>
      <c r="R5880" s="25"/>
      <c r="S5880" s="25"/>
      <c r="Z5880" s="25"/>
      <c r="AA5880" s="25"/>
      <c r="AB5880" s="25"/>
      <c r="AC5880" s="25"/>
      <c r="AD5880" s="25"/>
    </row>
    <row r="5881" spans="14:30" x14ac:dyDescent="0.3">
      <c r="N5881" s="25"/>
      <c r="O5881" s="25"/>
      <c r="P5881" s="25"/>
      <c r="Q5881" s="25"/>
      <c r="R5881" s="25"/>
      <c r="S5881" s="25"/>
      <c r="Z5881" s="25"/>
      <c r="AA5881" s="25"/>
      <c r="AB5881" s="25"/>
      <c r="AC5881" s="25"/>
      <c r="AD5881" s="25"/>
    </row>
    <row r="5882" spans="14:30" x14ac:dyDescent="0.3">
      <c r="N5882" s="25"/>
      <c r="O5882" s="25"/>
      <c r="P5882" s="25"/>
      <c r="Q5882" s="25"/>
      <c r="R5882" s="25"/>
      <c r="S5882" s="25"/>
      <c r="Z5882" s="25"/>
      <c r="AA5882" s="25"/>
      <c r="AB5882" s="25"/>
      <c r="AC5882" s="25"/>
      <c r="AD5882" s="25"/>
    </row>
    <row r="5883" spans="14:30" x14ac:dyDescent="0.3">
      <c r="N5883" s="25"/>
      <c r="O5883" s="25"/>
      <c r="P5883" s="25"/>
      <c r="Q5883" s="25"/>
      <c r="R5883" s="25"/>
      <c r="S5883" s="25"/>
      <c r="Z5883" s="25"/>
      <c r="AA5883" s="25"/>
      <c r="AB5883" s="25"/>
      <c r="AC5883" s="25"/>
      <c r="AD5883" s="25"/>
    </row>
    <row r="5884" spans="14:30" x14ac:dyDescent="0.3">
      <c r="N5884" s="25"/>
      <c r="O5884" s="25"/>
      <c r="P5884" s="25"/>
      <c r="Q5884" s="25"/>
      <c r="R5884" s="25"/>
      <c r="S5884" s="25"/>
      <c r="Z5884" s="25"/>
      <c r="AA5884" s="25"/>
      <c r="AB5884" s="25"/>
      <c r="AC5884" s="25"/>
      <c r="AD5884" s="25"/>
    </row>
    <row r="5885" spans="14:30" x14ac:dyDescent="0.3">
      <c r="N5885" s="25"/>
      <c r="O5885" s="25"/>
      <c r="P5885" s="25"/>
      <c r="Q5885" s="25"/>
      <c r="R5885" s="25"/>
      <c r="S5885" s="25"/>
      <c r="Z5885" s="25"/>
      <c r="AA5885" s="25"/>
      <c r="AB5885" s="25"/>
      <c r="AC5885" s="25"/>
      <c r="AD5885" s="25"/>
    </row>
    <row r="5886" spans="14:30" x14ac:dyDescent="0.3">
      <c r="N5886" s="25"/>
      <c r="O5886" s="25"/>
      <c r="P5886" s="25"/>
      <c r="Q5886" s="25"/>
      <c r="R5886" s="25"/>
      <c r="S5886" s="25"/>
      <c r="Z5886" s="25"/>
      <c r="AA5886" s="25"/>
      <c r="AB5886" s="25"/>
      <c r="AC5886" s="25"/>
      <c r="AD5886" s="25"/>
    </row>
    <row r="5887" spans="14:30" x14ac:dyDescent="0.3">
      <c r="N5887" s="25"/>
      <c r="O5887" s="25"/>
      <c r="P5887" s="25"/>
      <c r="Q5887" s="25"/>
      <c r="R5887" s="25"/>
      <c r="S5887" s="25"/>
      <c r="Z5887" s="25"/>
      <c r="AA5887" s="25"/>
      <c r="AB5887" s="25"/>
      <c r="AC5887" s="25"/>
      <c r="AD5887" s="25"/>
    </row>
    <row r="5888" spans="14:30" x14ac:dyDescent="0.3">
      <c r="N5888" s="25"/>
      <c r="O5888" s="25"/>
      <c r="P5888" s="25"/>
      <c r="Q5888" s="25"/>
      <c r="R5888" s="25"/>
      <c r="S5888" s="25"/>
      <c r="Z5888" s="25"/>
      <c r="AA5888" s="25"/>
      <c r="AB5888" s="25"/>
      <c r="AC5888" s="25"/>
      <c r="AD5888" s="25"/>
    </row>
    <row r="5889" spans="14:30" x14ac:dyDescent="0.3">
      <c r="N5889" s="25"/>
      <c r="O5889" s="25"/>
      <c r="P5889" s="25"/>
      <c r="Q5889" s="25"/>
      <c r="R5889" s="25"/>
      <c r="S5889" s="25"/>
      <c r="Z5889" s="25"/>
      <c r="AA5889" s="25"/>
      <c r="AB5889" s="25"/>
      <c r="AC5889" s="25"/>
      <c r="AD5889" s="25"/>
    </row>
    <row r="5890" spans="14:30" x14ac:dyDescent="0.3">
      <c r="N5890" s="25"/>
      <c r="O5890" s="25"/>
      <c r="P5890" s="25"/>
      <c r="Q5890" s="25"/>
      <c r="R5890" s="25"/>
      <c r="S5890" s="25"/>
      <c r="Z5890" s="25"/>
      <c r="AA5890" s="25"/>
      <c r="AB5890" s="25"/>
      <c r="AC5890" s="25"/>
      <c r="AD5890" s="25"/>
    </row>
    <row r="5891" spans="14:30" x14ac:dyDescent="0.3">
      <c r="N5891" s="25"/>
      <c r="O5891" s="25"/>
      <c r="P5891" s="25"/>
      <c r="Q5891" s="25"/>
      <c r="R5891" s="25"/>
      <c r="S5891" s="25"/>
      <c r="Z5891" s="25"/>
      <c r="AA5891" s="25"/>
      <c r="AB5891" s="25"/>
      <c r="AC5891" s="25"/>
      <c r="AD5891" s="25"/>
    </row>
    <row r="5892" spans="14:30" x14ac:dyDescent="0.3">
      <c r="N5892" s="25"/>
      <c r="O5892" s="25"/>
      <c r="P5892" s="25"/>
      <c r="Q5892" s="25"/>
      <c r="R5892" s="25"/>
      <c r="S5892" s="25"/>
      <c r="Z5892" s="25"/>
      <c r="AA5892" s="25"/>
      <c r="AB5892" s="25"/>
      <c r="AC5892" s="25"/>
      <c r="AD5892" s="25"/>
    </row>
    <row r="5893" spans="14:30" x14ac:dyDescent="0.3">
      <c r="N5893" s="25"/>
      <c r="O5893" s="25"/>
      <c r="P5893" s="25"/>
      <c r="Q5893" s="25"/>
      <c r="R5893" s="25"/>
      <c r="S5893" s="25"/>
      <c r="Z5893" s="25"/>
      <c r="AA5893" s="25"/>
      <c r="AB5893" s="25"/>
      <c r="AC5893" s="25"/>
      <c r="AD5893" s="25"/>
    </row>
    <row r="5894" spans="14:30" x14ac:dyDescent="0.3">
      <c r="N5894" s="25"/>
      <c r="O5894" s="25"/>
      <c r="P5894" s="25"/>
      <c r="Q5894" s="25"/>
      <c r="R5894" s="25"/>
      <c r="S5894" s="25"/>
      <c r="Z5894" s="25"/>
      <c r="AA5894" s="25"/>
      <c r="AB5894" s="25"/>
      <c r="AC5894" s="25"/>
      <c r="AD5894" s="25"/>
    </row>
    <row r="5895" spans="14:30" x14ac:dyDescent="0.3">
      <c r="N5895" s="25"/>
      <c r="O5895" s="25"/>
      <c r="P5895" s="25"/>
      <c r="Q5895" s="25"/>
      <c r="R5895" s="25"/>
      <c r="S5895" s="25"/>
      <c r="Z5895" s="25"/>
      <c r="AA5895" s="25"/>
      <c r="AB5895" s="25"/>
      <c r="AC5895" s="25"/>
      <c r="AD5895" s="25"/>
    </row>
    <row r="5896" spans="14:30" x14ac:dyDescent="0.3">
      <c r="N5896" s="25"/>
      <c r="O5896" s="25"/>
      <c r="P5896" s="25"/>
      <c r="Q5896" s="25"/>
      <c r="R5896" s="25"/>
      <c r="S5896" s="25"/>
      <c r="Z5896" s="25"/>
      <c r="AA5896" s="25"/>
      <c r="AB5896" s="25"/>
      <c r="AC5896" s="25"/>
      <c r="AD5896" s="25"/>
    </row>
    <row r="5897" spans="14:30" x14ac:dyDescent="0.3">
      <c r="N5897" s="25"/>
      <c r="O5897" s="25"/>
      <c r="P5897" s="25"/>
      <c r="Q5897" s="25"/>
      <c r="R5897" s="25"/>
      <c r="S5897" s="25"/>
      <c r="Z5897" s="25"/>
      <c r="AA5897" s="25"/>
      <c r="AB5897" s="25"/>
      <c r="AC5897" s="25"/>
      <c r="AD5897" s="25"/>
    </row>
    <row r="5898" spans="14:30" x14ac:dyDescent="0.3">
      <c r="N5898" s="25"/>
      <c r="O5898" s="25"/>
      <c r="P5898" s="25"/>
      <c r="Q5898" s="25"/>
      <c r="R5898" s="25"/>
      <c r="S5898" s="25"/>
      <c r="Z5898" s="25"/>
      <c r="AA5898" s="25"/>
      <c r="AB5898" s="25"/>
      <c r="AC5898" s="25"/>
      <c r="AD5898" s="25"/>
    </row>
    <row r="5899" spans="14:30" x14ac:dyDescent="0.3">
      <c r="N5899" s="25"/>
      <c r="O5899" s="25"/>
      <c r="P5899" s="25"/>
      <c r="Q5899" s="25"/>
      <c r="R5899" s="25"/>
      <c r="S5899" s="25"/>
      <c r="Z5899" s="25"/>
      <c r="AA5899" s="25"/>
      <c r="AB5899" s="25"/>
      <c r="AC5899" s="25"/>
      <c r="AD5899" s="25"/>
    </row>
    <row r="5900" spans="14:30" x14ac:dyDescent="0.3">
      <c r="N5900" s="25"/>
      <c r="O5900" s="25"/>
      <c r="P5900" s="25"/>
      <c r="Q5900" s="25"/>
      <c r="R5900" s="25"/>
      <c r="S5900" s="25"/>
      <c r="Z5900" s="25"/>
      <c r="AA5900" s="25"/>
      <c r="AB5900" s="25"/>
      <c r="AC5900" s="25"/>
      <c r="AD5900" s="25"/>
    </row>
    <row r="5901" spans="14:30" x14ac:dyDescent="0.3">
      <c r="N5901" s="25"/>
      <c r="O5901" s="25"/>
      <c r="P5901" s="25"/>
      <c r="Q5901" s="25"/>
      <c r="R5901" s="25"/>
      <c r="S5901" s="25"/>
      <c r="Z5901" s="25"/>
      <c r="AA5901" s="25"/>
      <c r="AB5901" s="25"/>
      <c r="AC5901" s="25"/>
      <c r="AD5901" s="25"/>
    </row>
    <row r="5902" spans="14:30" x14ac:dyDescent="0.3">
      <c r="N5902" s="25"/>
      <c r="O5902" s="25"/>
      <c r="P5902" s="25"/>
      <c r="Q5902" s="25"/>
      <c r="R5902" s="25"/>
      <c r="S5902" s="25"/>
      <c r="Z5902" s="25"/>
      <c r="AA5902" s="25"/>
      <c r="AB5902" s="25"/>
      <c r="AC5902" s="25"/>
      <c r="AD5902" s="25"/>
    </row>
    <row r="5903" spans="14:30" x14ac:dyDescent="0.3">
      <c r="N5903" s="25"/>
      <c r="O5903" s="25"/>
      <c r="P5903" s="25"/>
      <c r="Q5903" s="25"/>
      <c r="R5903" s="25"/>
      <c r="S5903" s="25"/>
      <c r="Z5903" s="25"/>
      <c r="AA5903" s="25"/>
      <c r="AB5903" s="25"/>
      <c r="AC5903" s="25"/>
      <c r="AD5903" s="25"/>
    </row>
    <row r="5904" spans="14:30" x14ac:dyDescent="0.3">
      <c r="N5904" s="25"/>
      <c r="O5904" s="25"/>
      <c r="P5904" s="25"/>
      <c r="Q5904" s="25"/>
      <c r="R5904" s="25"/>
      <c r="S5904" s="25"/>
      <c r="Z5904" s="25"/>
      <c r="AA5904" s="25"/>
      <c r="AB5904" s="25"/>
      <c r="AC5904" s="25"/>
      <c r="AD5904" s="25"/>
    </row>
    <row r="5905" spans="14:30" x14ac:dyDescent="0.3">
      <c r="N5905" s="25"/>
      <c r="O5905" s="25"/>
      <c r="P5905" s="25"/>
      <c r="Q5905" s="25"/>
      <c r="R5905" s="25"/>
      <c r="S5905" s="25"/>
      <c r="Z5905" s="25"/>
      <c r="AA5905" s="25"/>
      <c r="AB5905" s="25"/>
      <c r="AC5905" s="25"/>
      <c r="AD5905" s="25"/>
    </row>
    <row r="5906" spans="14:30" x14ac:dyDescent="0.3">
      <c r="N5906" s="25"/>
      <c r="O5906" s="25"/>
      <c r="P5906" s="25"/>
      <c r="Q5906" s="25"/>
      <c r="R5906" s="25"/>
      <c r="S5906" s="25"/>
      <c r="Z5906" s="25"/>
      <c r="AA5906" s="25"/>
      <c r="AB5906" s="25"/>
      <c r="AC5906" s="25"/>
      <c r="AD5906" s="25"/>
    </row>
    <row r="5907" spans="14:30" x14ac:dyDescent="0.3">
      <c r="N5907" s="25"/>
      <c r="O5907" s="25"/>
      <c r="P5907" s="25"/>
      <c r="Q5907" s="25"/>
      <c r="R5907" s="25"/>
      <c r="S5907" s="25"/>
      <c r="Z5907" s="25"/>
      <c r="AA5907" s="25"/>
      <c r="AB5907" s="25"/>
      <c r="AC5907" s="25"/>
      <c r="AD5907" s="25"/>
    </row>
    <row r="5908" spans="14:30" x14ac:dyDescent="0.3">
      <c r="N5908" s="25"/>
      <c r="O5908" s="25"/>
      <c r="P5908" s="25"/>
      <c r="Q5908" s="25"/>
      <c r="R5908" s="25"/>
      <c r="S5908" s="25"/>
      <c r="Z5908" s="25"/>
      <c r="AA5908" s="25"/>
      <c r="AB5908" s="25"/>
      <c r="AC5908" s="25"/>
      <c r="AD5908" s="25"/>
    </row>
    <row r="5909" spans="14:30" x14ac:dyDescent="0.3">
      <c r="N5909" s="25"/>
      <c r="O5909" s="25"/>
      <c r="P5909" s="25"/>
      <c r="Q5909" s="25"/>
      <c r="R5909" s="25"/>
      <c r="S5909" s="25"/>
      <c r="Z5909" s="25"/>
      <c r="AA5909" s="25"/>
      <c r="AB5909" s="25"/>
      <c r="AC5909" s="25"/>
      <c r="AD5909" s="25"/>
    </row>
    <row r="5910" spans="14:30" x14ac:dyDescent="0.3">
      <c r="N5910" s="25"/>
      <c r="O5910" s="25"/>
      <c r="P5910" s="25"/>
      <c r="Q5910" s="25"/>
      <c r="R5910" s="25"/>
      <c r="S5910" s="25"/>
      <c r="Z5910" s="25"/>
      <c r="AA5910" s="25"/>
      <c r="AB5910" s="25"/>
      <c r="AC5910" s="25"/>
      <c r="AD5910" s="25"/>
    </row>
    <row r="5911" spans="14:30" x14ac:dyDescent="0.3">
      <c r="N5911" s="25"/>
      <c r="O5911" s="25"/>
      <c r="P5911" s="25"/>
      <c r="Q5911" s="25"/>
      <c r="R5911" s="25"/>
      <c r="S5911" s="25"/>
      <c r="Z5911" s="25"/>
      <c r="AA5911" s="25"/>
      <c r="AB5911" s="25"/>
      <c r="AC5911" s="25"/>
      <c r="AD5911" s="25"/>
    </row>
    <row r="5912" spans="14:30" x14ac:dyDescent="0.3">
      <c r="N5912" s="25"/>
      <c r="O5912" s="25"/>
      <c r="P5912" s="25"/>
      <c r="Q5912" s="25"/>
      <c r="R5912" s="25"/>
      <c r="S5912" s="25"/>
      <c r="Z5912" s="25"/>
      <c r="AA5912" s="25"/>
      <c r="AB5912" s="25"/>
      <c r="AC5912" s="25"/>
      <c r="AD5912" s="25"/>
    </row>
    <row r="5913" spans="14:30" x14ac:dyDescent="0.3">
      <c r="N5913" s="25"/>
      <c r="O5913" s="25"/>
      <c r="P5913" s="25"/>
      <c r="Q5913" s="25"/>
      <c r="R5913" s="25"/>
      <c r="S5913" s="25"/>
      <c r="Z5913" s="25"/>
      <c r="AA5913" s="25"/>
      <c r="AB5913" s="25"/>
      <c r="AC5913" s="25"/>
      <c r="AD5913" s="25"/>
    </row>
    <row r="5914" spans="14:30" x14ac:dyDescent="0.3">
      <c r="N5914" s="25"/>
      <c r="O5914" s="25"/>
      <c r="P5914" s="25"/>
      <c r="Q5914" s="25"/>
      <c r="R5914" s="25"/>
      <c r="S5914" s="25"/>
      <c r="Z5914" s="25"/>
      <c r="AA5914" s="25"/>
      <c r="AB5914" s="25"/>
      <c r="AC5914" s="25"/>
      <c r="AD5914" s="25"/>
    </row>
    <row r="5915" spans="14:30" x14ac:dyDescent="0.3">
      <c r="N5915" s="25"/>
      <c r="O5915" s="25"/>
      <c r="P5915" s="25"/>
      <c r="Q5915" s="25"/>
      <c r="R5915" s="25"/>
      <c r="S5915" s="25"/>
      <c r="Z5915" s="25"/>
      <c r="AA5915" s="25"/>
      <c r="AB5915" s="25"/>
      <c r="AC5915" s="25"/>
      <c r="AD5915" s="25"/>
    </row>
    <row r="5916" spans="14:30" x14ac:dyDescent="0.3">
      <c r="N5916" s="25"/>
      <c r="O5916" s="25"/>
      <c r="P5916" s="25"/>
      <c r="Q5916" s="25"/>
      <c r="R5916" s="25"/>
      <c r="S5916" s="25"/>
      <c r="Z5916" s="25"/>
      <c r="AA5916" s="25"/>
      <c r="AB5916" s="25"/>
      <c r="AC5916" s="25"/>
      <c r="AD5916" s="25"/>
    </row>
    <row r="5917" spans="14:30" x14ac:dyDescent="0.3">
      <c r="N5917" s="25"/>
      <c r="O5917" s="25"/>
      <c r="P5917" s="25"/>
      <c r="Q5917" s="25"/>
      <c r="R5917" s="25"/>
      <c r="S5917" s="25"/>
      <c r="Z5917" s="25"/>
      <c r="AA5917" s="25"/>
      <c r="AB5917" s="25"/>
      <c r="AC5917" s="25"/>
      <c r="AD5917" s="25"/>
    </row>
    <row r="5918" spans="14:30" x14ac:dyDescent="0.3">
      <c r="N5918" s="25"/>
      <c r="O5918" s="25"/>
      <c r="P5918" s="25"/>
      <c r="Q5918" s="25"/>
      <c r="R5918" s="25"/>
      <c r="S5918" s="25"/>
      <c r="Z5918" s="25"/>
      <c r="AA5918" s="25"/>
      <c r="AB5918" s="25"/>
      <c r="AC5918" s="25"/>
      <c r="AD5918" s="25"/>
    </row>
    <row r="5919" spans="14:30" x14ac:dyDescent="0.3">
      <c r="N5919" s="25"/>
      <c r="O5919" s="25"/>
      <c r="P5919" s="25"/>
      <c r="Q5919" s="25"/>
      <c r="R5919" s="25"/>
      <c r="S5919" s="25"/>
      <c r="Z5919" s="25"/>
      <c r="AA5919" s="25"/>
      <c r="AB5919" s="25"/>
      <c r="AC5919" s="25"/>
      <c r="AD5919" s="25"/>
    </row>
    <row r="5920" spans="14:30" x14ac:dyDescent="0.3">
      <c r="N5920" s="25"/>
      <c r="O5920" s="25"/>
      <c r="P5920" s="25"/>
      <c r="Q5920" s="25"/>
      <c r="R5920" s="25"/>
      <c r="S5920" s="25"/>
      <c r="Z5920" s="25"/>
      <c r="AA5920" s="25"/>
      <c r="AB5920" s="25"/>
      <c r="AC5920" s="25"/>
      <c r="AD5920" s="25"/>
    </row>
    <row r="5921" spans="14:30" x14ac:dyDescent="0.3">
      <c r="N5921" s="25"/>
      <c r="O5921" s="25"/>
      <c r="P5921" s="25"/>
      <c r="Q5921" s="25"/>
      <c r="R5921" s="25"/>
      <c r="S5921" s="25"/>
      <c r="Z5921" s="25"/>
      <c r="AA5921" s="25"/>
      <c r="AB5921" s="25"/>
      <c r="AC5921" s="25"/>
      <c r="AD5921" s="25"/>
    </row>
    <row r="5922" spans="14:30" x14ac:dyDescent="0.3">
      <c r="N5922" s="25"/>
      <c r="O5922" s="25"/>
      <c r="P5922" s="25"/>
      <c r="Q5922" s="25"/>
      <c r="R5922" s="25"/>
      <c r="S5922" s="25"/>
      <c r="Z5922" s="25"/>
      <c r="AA5922" s="25"/>
      <c r="AB5922" s="25"/>
      <c r="AC5922" s="25"/>
      <c r="AD5922" s="25"/>
    </row>
    <row r="5923" spans="14:30" x14ac:dyDescent="0.3">
      <c r="N5923" s="25"/>
      <c r="O5923" s="25"/>
      <c r="P5923" s="25"/>
      <c r="Q5923" s="25"/>
      <c r="R5923" s="25"/>
      <c r="S5923" s="25"/>
      <c r="Z5923" s="25"/>
      <c r="AA5923" s="25"/>
      <c r="AB5923" s="25"/>
      <c r="AC5923" s="25"/>
      <c r="AD5923" s="25"/>
    </row>
    <row r="5924" spans="14:30" x14ac:dyDescent="0.3">
      <c r="N5924" s="25"/>
      <c r="O5924" s="25"/>
      <c r="P5924" s="25"/>
      <c r="Q5924" s="25"/>
      <c r="R5924" s="25"/>
      <c r="S5924" s="25"/>
      <c r="Z5924" s="25"/>
      <c r="AA5924" s="25"/>
      <c r="AB5924" s="25"/>
      <c r="AC5924" s="25"/>
      <c r="AD5924" s="25"/>
    </row>
    <row r="5925" spans="14:30" x14ac:dyDescent="0.3">
      <c r="N5925" s="25"/>
      <c r="O5925" s="25"/>
      <c r="P5925" s="25"/>
      <c r="Q5925" s="25"/>
      <c r="R5925" s="25"/>
      <c r="S5925" s="25"/>
      <c r="Z5925" s="25"/>
      <c r="AA5925" s="25"/>
      <c r="AB5925" s="25"/>
      <c r="AC5925" s="25"/>
      <c r="AD5925" s="25"/>
    </row>
    <row r="5926" spans="14:30" x14ac:dyDescent="0.3">
      <c r="N5926" s="25"/>
      <c r="O5926" s="25"/>
      <c r="P5926" s="25"/>
      <c r="Q5926" s="25"/>
      <c r="R5926" s="25"/>
      <c r="S5926" s="25"/>
      <c r="Z5926" s="25"/>
      <c r="AA5926" s="25"/>
      <c r="AB5926" s="25"/>
      <c r="AC5926" s="25"/>
      <c r="AD5926" s="25"/>
    </row>
    <row r="5927" spans="14:30" x14ac:dyDescent="0.3">
      <c r="N5927" s="25"/>
      <c r="O5927" s="25"/>
      <c r="P5927" s="25"/>
      <c r="Q5927" s="25"/>
      <c r="R5927" s="25"/>
      <c r="S5927" s="25"/>
      <c r="Z5927" s="25"/>
      <c r="AA5927" s="25"/>
      <c r="AB5927" s="25"/>
      <c r="AC5927" s="25"/>
      <c r="AD5927" s="25"/>
    </row>
    <row r="5928" spans="14:30" x14ac:dyDescent="0.3">
      <c r="N5928" s="25"/>
      <c r="O5928" s="25"/>
      <c r="P5928" s="25"/>
      <c r="Q5928" s="25"/>
      <c r="R5928" s="25"/>
      <c r="S5928" s="25"/>
      <c r="Z5928" s="25"/>
      <c r="AA5928" s="25"/>
      <c r="AB5928" s="25"/>
      <c r="AC5928" s="25"/>
      <c r="AD5928" s="25"/>
    </row>
    <row r="5929" spans="14:30" x14ac:dyDescent="0.3">
      <c r="N5929" s="25"/>
      <c r="O5929" s="25"/>
      <c r="P5929" s="25"/>
      <c r="Q5929" s="25"/>
      <c r="R5929" s="25"/>
      <c r="S5929" s="25"/>
      <c r="Z5929" s="25"/>
      <c r="AA5929" s="25"/>
      <c r="AB5929" s="25"/>
      <c r="AC5929" s="25"/>
      <c r="AD5929" s="25"/>
    </row>
    <row r="5930" spans="14:30" x14ac:dyDescent="0.3">
      <c r="N5930" s="25"/>
      <c r="O5930" s="25"/>
      <c r="P5930" s="25"/>
      <c r="Q5930" s="25"/>
      <c r="R5930" s="25"/>
      <c r="S5930" s="25"/>
      <c r="Z5930" s="25"/>
      <c r="AA5930" s="25"/>
      <c r="AB5930" s="25"/>
      <c r="AC5930" s="25"/>
      <c r="AD5930" s="25"/>
    </row>
    <row r="5931" spans="14:30" x14ac:dyDescent="0.3">
      <c r="N5931" s="25"/>
      <c r="O5931" s="25"/>
      <c r="P5931" s="25"/>
      <c r="Q5931" s="25"/>
      <c r="R5931" s="25"/>
      <c r="S5931" s="25"/>
      <c r="Z5931" s="25"/>
      <c r="AA5931" s="25"/>
      <c r="AB5931" s="25"/>
      <c r="AC5931" s="25"/>
      <c r="AD5931" s="25"/>
    </row>
    <row r="5932" spans="14:30" x14ac:dyDescent="0.3">
      <c r="N5932" s="25"/>
      <c r="O5932" s="25"/>
      <c r="P5932" s="25"/>
      <c r="Q5932" s="25"/>
      <c r="R5932" s="25"/>
      <c r="S5932" s="25"/>
      <c r="Z5932" s="25"/>
      <c r="AA5932" s="25"/>
      <c r="AB5932" s="25"/>
      <c r="AC5932" s="25"/>
      <c r="AD5932" s="25"/>
    </row>
    <row r="5933" spans="14:30" x14ac:dyDescent="0.3">
      <c r="N5933" s="25"/>
      <c r="O5933" s="25"/>
      <c r="P5933" s="25"/>
      <c r="Q5933" s="25"/>
      <c r="R5933" s="25"/>
      <c r="S5933" s="25"/>
      <c r="Z5933" s="25"/>
      <c r="AA5933" s="25"/>
      <c r="AB5933" s="25"/>
      <c r="AC5933" s="25"/>
      <c r="AD5933" s="25"/>
    </row>
    <row r="5934" spans="14:30" x14ac:dyDescent="0.3">
      <c r="N5934" s="25"/>
      <c r="O5934" s="25"/>
      <c r="P5934" s="25"/>
      <c r="Q5934" s="25"/>
      <c r="R5934" s="25"/>
      <c r="S5934" s="25"/>
      <c r="Z5934" s="25"/>
      <c r="AA5934" s="25"/>
      <c r="AB5934" s="25"/>
      <c r="AC5934" s="25"/>
      <c r="AD5934" s="25"/>
    </row>
    <row r="5935" spans="14:30" x14ac:dyDescent="0.3">
      <c r="N5935" s="25"/>
      <c r="O5935" s="25"/>
      <c r="P5935" s="25"/>
      <c r="Q5935" s="25"/>
      <c r="R5935" s="25"/>
      <c r="S5935" s="25"/>
      <c r="Z5935" s="25"/>
      <c r="AA5935" s="25"/>
      <c r="AB5935" s="25"/>
      <c r="AC5935" s="25"/>
      <c r="AD5935" s="25"/>
    </row>
    <row r="5936" spans="14:30" x14ac:dyDescent="0.3">
      <c r="N5936" s="25"/>
      <c r="O5936" s="25"/>
      <c r="P5936" s="25"/>
      <c r="Q5936" s="25"/>
      <c r="R5936" s="25"/>
      <c r="S5936" s="25"/>
      <c r="Z5936" s="25"/>
      <c r="AA5936" s="25"/>
      <c r="AB5936" s="25"/>
      <c r="AC5936" s="25"/>
      <c r="AD5936" s="25"/>
    </row>
    <row r="5937" spans="14:30" x14ac:dyDescent="0.3">
      <c r="N5937" s="25"/>
      <c r="O5937" s="25"/>
      <c r="P5937" s="25"/>
      <c r="Q5937" s="25"/>
      <c r="R5937" s="25"/>
      <c r="S5937" s="25"/>
      <c r="Z5937" s="25"/>
      <c r="AA5937" s="25"/>
      <c r="AB5937" s="25"/>
      <c r="AC5937" s="25"/>
      <c r="AD5937" s="25"/>
    </row>
    <row r="5938" spans="14:30" x14ac:dyDescent="0.3">
      <c r="N5938" s="25"/>
      <c r="O5938" s="25"/>
      <c r="P5938" s="25"/>
      <c r="Q5938" s="25"/>
      <c r="R5938" s="25"/>
      <c r="S5938" s="25"/>
      <c r="Z5938" s="25"/>
      <c r="AA5938" s="25"/>
      <c r="AB5938" s="25"/>
      <c r="AC5938" s="25"/>
      <c r="AD5938" s="25"/>
    </row>
    <row r="5939" spans="14:30" x14ac:dyDescent="0.3">
      <c r="N5939" s="25"/>
      <c r="O5939" s="25"/>
      <c r="P5939" s="25"/>
      <c r="Q5939" s="25"/>
      <c r="R5939" s="25"/>
      <c r="S5939" s="25"/>
      <c r="Z5939" s="25"/>
      <c r="AA5939" s="25"/>
      <c r="AB5939" s="25"/>
      <c r="AC5939" s="25"/>
      <c r="AD5939" s="25"/>
    </row>
    <row r="5940" spans="14:30" x14ac:dyDescent="0.3">
      <c r="N5940" s="25"/>
      <c r="O5940" s="25"/>
      <c r="P5940" s="25"/>
      <c r="Q5940" s="25"/>
      <c r="R5940" s="25"/>
      <c r="S5940" s="25"/>
      <c r="Z5940" s="25"/>
      <c r="AA5940" s="25"/>
      <c r="AB5940" s="25"/>
      <c r="AC5940" s="25"/>
      <c r="AD5940" s="25"/>
    </row>
    <row r="5941" spans="14:30" x14ac:dyDescent="0.3">
      <c r="N5941" s="25"/>
      <c r="O5941" s="25"/>
      <c r="P5941" s="25"/>
      <c r="Q5941" s="25"/>
      <c r="R5941" s="25"/>
      <c r="S5941" s="25"/>
      <c r="Z5941" s="25"/>
      <c r="AA5941" s="25"/>
      <c r="AB5941" s="25"/>
      <c r="AC5941" s="25"/>
      <c r="AD5941" s="25"/>
    </row>
    <row r="5942" spans="14:30" x14ac:dyDescent="0.3">
      <c r="N5942" s="25"/>
      <c r="O5942" s="25"/>
      <c r="P5942" s="25"/>
      <c r="Q5942" s="25"/>
      <c r="R5942" s="25"/>
      <c r="S5942" s="25"/>
      <c r="Z5942" s="25"/>
      <c r="AA5942" s="25"/>
      <c r="AB5942" s="25"/>
      <c r="AC5942" s="25"/>
      <c r="AD5942" s="25"/>
    </row>
    <row r="5943" spans="14:30" x14ac:dyDescent="0.3">
      <c r="N5943" s="25"/>
      <c r="O5943" s="25"/>
      <c r="P5943" s="25"/>
      <c r="Q5943" s="25"/>
      <c r="R5943" s="25"/>
      <c r="S5943" s="25"/>
      <c r="Z5943" s="25"/>
      <c r="AA5943" s="25"/>
      <c r="AB5943" s="25"/>
      <c r="AC5943" s="25"/>
      <c r="AD5943" s="25"/>
    </row>
    <row r="5944" spans="14:30" x14ac:dyDescent="0.3">
      <c r="N5944" s="25"/>
      <c r="O5944" s="25"/>
      <c r="P5944" s="25"/>
      <c r="Q5944" s="25"/>
      <c r="R5944" s="25"/>
      <c r="S5944" s="25"/>
      <c r="Z5944" s="25"/>
      <c r="AA5944" s="25"/>
      <c r="AB5944" s="25"/>
      <c r="AC5944" s="25"/>
      <c r="AD5944" s="25"/>
    </row>
    <row r="5945" spans="14:30" x14ac:dyDescent="0.3">
      <c r="N5945" s="25"/>
      <c r="O5945" s="25"/>
      <c r="P5945" s="25"/>
      <c r="Q5945" s="25"/>
      <c r="R5945" s="25"/>
      <c r="S5945" s="25"/>
      <c r="Z5945" s="25"/>
      <c r="AA5945" s="25"/>
      <c r="AB5945" s="25"/>
      <c r="AC5945" s="25"/>
      <c r="AD5945" s="25"/>
    </row>
    <row r="5946" spans="14:30" x14ac:dyDescent="0.3">
      <c r="N5946" s="25"/>
      <c r="O5946" s="25"/>
      <c r="P5946" s="25"/>
      <c r="Q5946" s="25"/>
      <c r="R5946" s="25"/>
      <c r="S5946" s="25"/>
      <c r="Z5946" s="25"/>
      <c r="AA5946" s="25"/>
      <c r="AB5946" s="25"/>
      <c r="AC5946" s="25"/>
      <c r="AD5946" s="25"/>
    </row>
    <row r="5947" spans="14:30" x14ac:dyDescent="0.3">
      <c r="N5947" s="25"/>
      <c r="O5947" s="25"/>
      <c r="P5947" s="25"/>
      <c r="Q5947" s="25"/>
      <c r="R5947" s="25"/>
      <c r="S5947" s="25"/>
      <c r="Z5947" s="25"/>
      <c r="AA5947" s="25"/>
      <c r="AB5947" s="25"/>
      <c r="AC5947" s="25"/>
      <c r="AD5947" s="25"/>
    </row>
    <row r="5948" spans="14:30" x14ac:dyDescent="0.3">
      <c r="N5948" s="25"/>
      <c r="O5948" s="25"/>
      <c r="P5948" s="25"/>
      <c r="Q5948" s="25"/>
      <c r="R5948" s="25"/>
      <c r="S5948" s="25"/>
      <c r="Z5948" s="25"/>
      <c r="AA5948" s="25"/>
      <c r="AB5948" s="25"/>
      <c r="AC5948" s="25"/>
      <c r="AD5948" s="25"/>
    </row>
    <row r="5949" spans="14:30" x14ac:dyDescent="0.3">
      <c r="N5949" s="25"/>
      <c r="O5949" s="25"/>
      <c r="P5949" s="25"/>
      <c r="Q5949" s="25"/>
      <c r="R5949" s="25"/>
      <c r="S5949" s="25"/>
      <c r="Z5949" s="25"/>
      <c r="AA5949" s="25"/>
      <c r="AB5949" s="25"/>
      <c r="AC5949" s="25"/>
      <c r="AD5949" s="25"/>
    </row>
    <row r="5950" spans="14:30" x14ac:dyDescent="0.3">
      <c r="N5950" s="25"/>
      <c r="O5950" s="25"/>
      <c r="P5950" s="25"/>
      <c r="Q5950" s="25"/>
      <c r="R5950" s="25"/>
      <c r="S5950" s="25"/>
      <c r="Z5950" s="25"/>
      <c r="AA5950" s="25"/>
      <c r="AB5950" s="25"/>
      <c r="AC5950" s="25"/>
      <c r="AD5950" s="25"/>
    </row>
    <row r="5951" spans="14:30" x14ac:dyDescent="0.3">
      <c r="N5951" s="25"/>
      <c r="O5951" s="25"/>
      <c r="P5951" s="25"/>
      <c r="Q5951" s="25"/>
      <c r="R5951" s="25"/>
      <c r="S5951" s="25"/>
      <c r="Z5951" s="25"/>
      <c r="AA5951" s="25"/>
      <c r="AB5951" s="25"/>
      <c r="AC5951" s="25"/>
      <c r="AD5951" s="25"/>
    </row>
    <row r="5952" spans="14:30" x14ac:dyDescent="0.3">
      <c r="N5952" s="25"/>
      <c r="O5952" s="25"/>
      <c r="P5952" s="25"/>
      <c r="Q5952" s="25"/>
      <c r="R5952" s="25"/>
      <c r="S5952" s="25"/>
      <c r="Z5952" s="25"/>
      <c r="AA5952" s="25"/>
      <c r="AB5952" s="25"/>
      <c r="AC5952" s="25"/>
      <c r="AD5952" s="25"/>
    </row>
    <row r="5953" spans="14:30" x14ac:dyDescent="0.3">
      <c r="N5953" s="25"/>
      <c r="O5953" s="25"/>
      <c r="P5953" s="25"/>
      <c r="Q5953" s="25"/>
      <c r="R5953" s="25"/>
      <c r="S5953" s="25"/>
      <c r="Z5953" s="25"/>
      <c r="AA5953" s="25"/>
      <c r="AB5953" s="25"/>
      <c r="AC5953" s="25"/>
      <c r="AD5953" s="25"/>
    </row>
    <row r="5954" spans="14:30" x14ac:dyDescent="0.3">
      <c r="N5954" s="25"/>
      <c r="O5954" s="25"/>
      <c r="P5954" s="25"/>
      <c r="Q5954" s="25"/>
      <c r="R5954" s="25"/>
      <c r="S5954" s="25"/>
      <c r="Z5954" s="25"/>
      <c r="AA5954" s="25"/>
      <c r="AB5954" s="25"/>
      <c r="AC5954" s="25"/>
      <c r="AD5954" s="25"/>
    </row>
    <row r="5955" spans="14:30" x14ac:dyDescent="0.3">
      <c r="N5955" s="25"/>
      <c r="O5955" s="25"/>
      <c r="P5955" s="25"/>
      <c r="Q5955" s="25"/>
      <c r="R5955" s="25"/>
      <c r="S5955" s="25"/>
      <c r="Z5955" s="25"/>
      <c r="AA5955" s="25"/>
      <c r="AB5955" s="25"/>
      <c r="AC5955" s="25"/>
      <c r="AD5955" s="25"/>
    </row>
    <row r="5956" spans="14:30" x14ac:dyDescent="0.3">
      <c r="N5956" s="25"/>
      <c r="O5956" s="25"/>
      <c r="P5956" s="25"/>
      <c r="Q5956" s="25"/>
      <c r="R5956" s="25"/>
      <c r="S5956" s="25"/>
      <c r="Z5956" s="25"/>
      <c r="AA5956" s="25"/>
      <c r="AB5956" s="25"/>
      <c r="AC5956" s="25"/>
      <c r="AD5956" s="25"/>
    </row>
    <row r="5957" spans="14:30" x14ac:dyDescent="0.3">
      <c r="N5957" s="25"/>
      <c r="O5957" s="25"/>
      <c r="P5957" s="25"/>
      <c r="Q5957" s="25"/>
      <c r="R5957" s="25"/>
      <c r="S5957" s="25"/>
      <c r="Z5957" s="25"/>
      <c r="AA5957" s="25"/>
      <c r="AB5957" s="25"/>
      <c r="AC5957" s="25"/>
      <c r="AD5957" s="25"/>
    </row>
    <row r="5958" spans="14:30" x14ac:dyDescent="0.3">
      <c r="N5958" s="25"/>
      <c r="O5958" s="25"/>
      <c r="P5958" s="25"/>
      <c r="Q5958" s="25"/>
      <c r="R5958" s="25"/>
      <c r="S5958" s="25"/>
      <c r="Z5958" s="25"/>
      <c r="AA5958" s="25"/>
      <c r="AB5958" s="25"/>
      <c r="AC5958" s="25"/>
      <c r="AD5958" s="25"/>
    </row>
    <row r="5959" spans="14:30" x14ac:dyDescent="0.3">
      <c r="N5959" s="25"/>
      <c r="O5959" s="25"/>
      <c r="P5959" s="25"/>
      <c r="Q5959" s="25"/>
      <c r="R5959" s="25"/>
      <c r="S5959" s="25"/>
      <c r="Z5959" s="25"/>
      <c r="AA5959" s="25"/>
      <c r="AB5959" s="25"/>
      <c r="AC5959" s="25"/>
      <c r="AD5959" s="25"/>
    </row>
    <row r="5960" spans="14:30" x14ac:dyDescent="0.3">
      <c r="N5960" s="25"/>
      <c r="O5960" s="25"/>
      <c r="P5960" s="25"/>
      <c r="Q5960" s="25"/>
      <c r="R5960" s="25"/>
      <c r="S5960" s="25"/>
      <c r="Z5960" s="25"/>
      <c r="AA5960" s="25"/>
      <c r="AB5960" s="25"/>
      <c r="AC5960" s="25"/>
      <c r="AD5960" s="25"/>
    </row>
    <row r="5961" spans="14:30" x14ac:dyDescent="0.3">
      <c r="N5961" s="25"/>
      <c r="O5961" s="25"/>
      <c r="P5961" s="25"/>
      <c r="Q5961" s="25"/>
      <c r="R5961" s="25"/>
      <c r="S5961" s="25"/>
      <c r="Z5961" s="25"/>
      <c r="AA5961" s="25"/>
      <c r="AB5961" s="25"/>
      <c r="AC5961" s="25"/>
      <c r="AD5961" s="25"/>
    </row>
    <row r="5962" spans="14:30" x14ac:dyDescent="0.3">
      <c r="N5962" s="25"/>
      <c r="O5962" s="25"/>
      <c r="P5962" s="25"/>
      <c r="Q5962" s="25"/>
      <c r="R5962" s="25"/>
      <c r="S5962" s="25"/>
      <c r="Z5962" s="25"/>
      <c r="AA5962" s="25"/>
      <c r="AB5962" s="25"/>
      <c r="AC5962" s="25"/>
      <c r="AD5962" s="25"/>
    </row>
    <row r="5963" spans="14:30" x14ac:dyDescent="0.3">
      <c r="N5963" s="25"/>
      <c r="O5963" s="25"/>
      <c r="P5963" s="25"/>
      <c r="Q5963" s="25"/>
      <c r="R5963" s="25"/>
      <c r="S5963" s="25"/>
      <c r="Z5963" s="25"/>
      <c r="AA5963" s="25"/>
      <c r="AB5963" s="25"/>
      <c r="AC5963" s="25"/>
      <c r="AD5963" s="25"/>
    </row>
    <row r="5964" spans="14:30" x14ac:dyDescent="0.3">
      <c r="N5964" s="25"/>
      <c r="O5964" s="25"/>
      <c r="P5964" s="25"/>
      <c r="Q5964" s="25"/>
      <c r="R5964" s="25"/>
      <c r="S5964" s="25"/>
      <c r="Z5964" s="25"/>
      <c r="AA5964" s="25"/>
      <c r="AB5964" s="25"/>
      <c r="AC5964" s="25"/>
      <c r="AD5964" s="25"/>
    </row>
    <row r="5965" spans="14:30" x14ac:dyDescent="0.3">
      <c r="N5965" s="25"/>
      <c r="O5965" s="25"/>
      <c r="P5965" s="25"/>
      <c r="Q5965" s="25"/>
      <c r="R5965" s="25"/>
      <c r="S5965" s="25"/>
      <c r="Z5965" s="25"/>
      <c r="AA5965" s="25"/>
      <c r="AB5965" s="25"/>
      <c r="AC5965" s="25"/>
      <c r="AD5965" s="25"/>
    </row>
    <row r="5966" spans="14:30" x14ac:dyDescent="0.3">
      <c r="N5966" s="25"/>
      <c r="O5966" s="25"/>
      <c r="P5966" s="25"/>
      <c r="Q5966" s="25"/>
      <c r="R5966" s="25"/>
      <c r="S5966" s="25"/>
      <c r="Z5966" s="25"/>
      <c r="AA5966" s="25"/>
      <c r="AB5966" s="25"/>
      <c r="AC5966" s="25"/>
      <c r="AD5966" s="25"/>
    </row>
    <row r="5967" spans="14:30" x14ac:dyDescent="0.3">
      <c r="N5967" s="25"/>
      <c r="O5967" s="25"/>
      <c r="P5967" s="25"/>
      <c r="Q5967" s="25"/>
      <c r="R5967" s="25"/>
      <c r="S5967" s="25"/>
      <c r="Z5967" s="25"/>
      <c r="AA5967" s="25"/>
      <c r="AB5967" s="25"/>
      <c r="AC5967" s="25"/>
      <c r="AD5967" s="25"/>
    </row>
    <row r="5968" spans="14:30" x14ac:dyDescent="0.3">
      <c r="N5968" s="25"/>
      <c r="O5968" s="25"/>
      <c r="P5968" s="25"/>
      <c r="Q5968" s="25"/>
      <c r="R5968" s="25"/>
      <c r="S5968" s="25"/>
      <c r="Z5968" s="25"/>
      <c r="AA5968" s="25"/>
      <c r="AB5968" s="25"/>
      <c r="AC5968" s="25"/>
      <c r="AD5968" s="25"/>
    </row>
    <row r="5969" spans="14:30" x14ac:dyDescent="0.3">
      <c r="N5969" s="25"/>
      <c r="O5969" s="25"/>
      <c r="P5969" s="25"/>
      <c r="Q5969" s="25"/>
      <c r="R5969" s="25"/>
      <c r="S5969" s="25"/>
      <c r="Z5969" s="25"/>
      <c r="AA5969" s="25"/>
      <c r="AB5969" s="25"/>
      <c r="AC5969" s="25"/>
      <c r="AD5969" s="25"/>
    </row>
    <row r="5970" spans="14:30" x14ac:dyDescent="0.3">
      <c r="N5970" s="25"/>
      <c r="O5970" s="25"/>
      <c r="P5970" s="25"/>
      <c r="Q5970" s="25"/>
      <c r="R5970" s="25"/>
      <c r="S5970" s="25"/>
      <c r="Z5970" s="25"/>
      <c r="AA5970" s="25"/>
      <c r="AB5970" s="25"/>
      <c r="AC5970" s="25"/>
      <c r="AD5970" s="25"/>
    </row>
    <row r="5971" spans="14:30" x14ac:dyDescent="0.3">
      <c r="N5971" s="25"/>
      <c r="O5971" s="25"/>
      <c r="P5971" s="25"/>
      <c r="Q5971" s="25"/>
      <c r="R5971" s="25"/>
      <c r="S5971" s="25"/>
      <c r="Z5971" s="25"/>
      <c r="AA5971" s="25"/>
      <c r="AB5971" s="25"/>
      <c r="AC5971" s="25"/>
      <c r="AD5971" s="25"/>
    </row>
    <row r="5972" spans="14:30" x14ac:dyDescent="0.3">
      <c r="N5972" s="25"/>
      <c r="O5972" s="25"/>
      <c r="P5972" s="25"/>
      <c r="Q5972" s="25"/>
      <c r="R5972" s="25"/>
      <c r="S5972" s="25"/>
      <c r="Z5972" s="25"/>
      <c r="AA5972" s="25"/>
      <c r="AB5972" s="25"/>
      <c r="AC5972" s="25"/>
      <c r="AD5972" s="25"/>
    </row>
    <row r="5973" spans="14:30" x14ac:dyDescent="0.3">
      <c r="N5973" s="25"/>
      <c r="O5973" s="25"/>
      <c r="P5973" s="25"/>
      <c r="Q5973" s="25"/>
      <c r="R5973" s="25"/>
      <c r="S5973" s="25"/>
      <c r="Z5973" s="25"/>
      <c r="AA5973" s="25"/>
      <c r="AB5973" s="25"/>
      <c r="AC5973" s="25"/>
      <c r="AD5973" s="25"/>
    </row>
    <row r="5974" spans="14:30" x14ac:dyDescent="0.3">
      <c r="N5974" s="25"/>
      <c r="O5974" s="25"/>
      <c r="P5974" s="25"/>
      <c r="Q5974" s="25"/>
      <c r="R5974" s="25"/>
      <c r="S5974" s="25"/>
      <c r="Z5974" s="25"/>
      <c r="AA5974" s="25"/>
      <c r="AB5974" s="25"/>
      <c r="AC5974" s="25"/>
      <c r="AD5974" s="25"/>
    </row>
    <row r="5975" spans="14:30" x14ac:dyDescent="0.3">
      <c r="N5975" s="25"/>
      <c r="O5975" s="25"/>
      <c r="P5975" s="25"/>
      <c r="Q5975" s="25"/>
      <c r="R5975" s="25"/>
      <c r="S5975" s="25"/>
      <c r="Z5975" s="25"/>
      <c r="AA5975" s="25"/>
      <c r="AB5975" s="25"/>
      <c r="AC5975" s="25"/>
      <c r="AD5975" s="25"/>
    </row>
    <row r="5976" spans="14:30" x14ac:dyDescent="0.3">
      <c r="N5976" s="25"/>
      <c r="O5976" s="25"/>
      <c r="P5976" s="25"/>
      <c r="Q5976" s="25"/>
      <c r="R5976" s="25"/>
      <c r="S5976" s="25"/>
      <c r="Z5976" s="25"/>
      <c r="AA5976" s="25"/>
      <c r="AB5976" s="25"/>
      <c r="AC5976" s="25"/>
      <c r="AD5976" s="25"/>
    </row>
    <row r="5977" spans="14:30" x14ac:dyDescent="0.3">
      <c r="N5977" s="25"/>
      <c r="O5977" s="25"/>
      <c r="P5977" s="25"/>
      <c r="Q5977" s="25"/>
      <c r="R5977" s="25"/>
      <c r="S5977" s="25"/>
      <c r="Z5977" s="25"/>
      <c r="AA5977" s="25"/>
      <c r="AB5977" s="25"/>
      <c r="AC5977" s="25"/>
      <c r="AD5977" s="25"/>
    </row>
    <row r="5978" spans="14:30" x14ac:dyDescent="0.3">
      <c r="N5978" s="25"/>
      <c r="O5978" s="25"/>
      <c r="P5978" s="25"/>
      <c r="Q5978" s="25"/>
      <c r="R5978" s="25"/>
      <c r="S5978" s="25"/>
      <c r="Z5978" s="25"/>
      <c r="AA5978" s="25"/>
      <c r="AB5978" s="25"/>
      <c r="AC5978" s="25"/>
      <c r="AD5978" s="25"/>
    </row>
    <row r="5979" spans="14:30" x14ac:dyDescent="0.3">
      <c r="N5979" s="25"/>
      <c r="O5979" s="25"/>
      <c r="P5979" s="25"/>
      <c r="Q5979" s="25"/>
      <c r="R5979" s="25"/>
      <c r="S5979" s="25"/>
      <c r="Z5979" s="25"/>
      <c r="AA5979" s="25"/>
      <c r="AB5979" s="25"/>
      <c r="AC5979" s="25"/>
      <c r="AD5979" s="25"/>
    </row>
    <row r="5980" spans="14:30" x14ac:dyDescent="0.3">
      <c r="N5980" s="25"/>
      <c r="O5980" s="25"/>
      <c r="P5980" s="25"/>
      <c r="Q5980" s="25"/>
      <c r="R5980" s="25"/>
      <c r="S5980" s="25"/>
      <c r="Z5980" s="25"/>
      <c r="AA5980" s="25"/>
      <c r="AB5980" s="25"/>
      <c r="AC5980" s="25"/>
      <c r="AD5980" s="25"/>
    </row>
    <row r="5981" spans="14:30" x14ac:dyDescent="0.3">
      <c r="N5981" s="25"/>
      <c r="O5981" s="25"/>
      <c r="P5981" s="25"/>
      <c r="Q5981" s="25"/>
      <c r="R5981" s="25"/>
      <c r="S5981" s="25"/>
      <c r="Z5981" s="25"/>
      <c r="AA5981" s="25"/>
      <c r="AB5981" s="25"/>
      <c r="AC5981" s="25"/>
      <c r="AD5981" s="25"/>
    </row>
    <row r="5982" spans="14:30" x14ac:dyDescent="0.3">
      <c r="N5982" s="25"/>
      <c r="O5982" s="25"/>
      <c r="P5982" s="25"/>
      <c r="Q5982" s="25"/>
      <c r="R5982" s="25"/>
      <c r="S5982" s="25"/>
      <c r="Z5982" s="25"/>
      <c r="AA5982" s="25"/>
      <c r="AB5982" s="25"/>
      <c r="AC5982" s="25"/>
      <c r="AD5982" s="25"/>
    </row>
    <row r="5983" spans="14:30" x14ac:dyDescent="0.3">
      <c r="N5983" s="25"/>
      <c r="O5983" s="25"/>
      <c r="P5983" s="25"/>
      <c r="Q5983" s="25"/>
      <c r="R5983" s="25"/>
      <c r="S5983" s="25"/>
      <c r="Z5983" s="25"/>
      <c r="AA5983" s="25"/>
      <c r="AB5983" s="25"/>
      <c r="AC5983" s="25"/>
      <c r="AD5983" s="25"/>
    </row>
    <row r="5984" spans="14:30" x14ac:dyDescent="0.3">
      <c r="N5984" s="25"/>
      <c r="O5984" s="25"/>
      <c r="P5984" s="25"/>
      <c r="Q5984" s="25"/>
      <c r="R5984" s="25"/>
      <c r="S5984" s="25"/>
      <c r="Z5984" s="25"/>
      <c r="AA5984" s="25"/>
      <c r="AB5984" s="25"/>
      <c r="AC5984" s="25"/>
      <c r="AD5984" s="25"/>
    </row>
    <row r="5985" spans="14:30" x14ac:dyDescent="0.3">
      <c r="N5985" s="25"/>
      <c r="O5985" s="25"/>
      <c r="P5985" s="25"/>
      <c r="Q5985" s="25"/>
      <c r="R5985" s="25"/>
      <c r="S5985" s="25"/>
      <c r="Z5985" s="25"/>
      <c r="AA5985" s="25"/>
      <c r="AB5985" s="25"/>
      <c r="AC5985" s="25"/>
      <c r="AD5985" s="25"/>
    </row>
    <row r="5986" spans="14:30" x14ac:dyDescent="0.3">
      <c r="N5986" s="25"/>
      <c r="O5986" s="25"/>
      <c r="P5986" s="25"/>
      <c r="Q5986" s="25"/>
      <c r="R5986" s="25"/>
      <c r="S5986" s="25"/>
      <c r="Z5986" s="25"/>
      <c r="AA5986" s="25"/>
      <c r="AB5986" s="25"/>
      <c r="AC5986" s="25"/>
      <c r="AD5986" s="25"/>
    </row>
    <row r="5987" spans="14:30" x14ac:dyDescent="0.3">
      <c r="N5987" s="25"/>
      <c r="O5987" s="25"/>
      <c r="P5987" s="25"/>
      <c r="Q5987" s="25"/>
      <c r="R5987" s="25"/>
      <c r="S5987" s="25"/>
      <c r="Z5987" s="25"/>
      <c r="AA5987" s="25"/>
      <c r="AB5987" s="25"/>
      <c r="AC5987" s="25"/>
      <c r="AD5987" s="25"/>
    </row>
    <row r="5988" spans="14:30" x14ac:dyDescent="0.3">
      <c r="N5988" s="25"/>
      <c r="O5988" s="25"/>
      <c r="P5988" s="25"/>
      <c r="Q5988" s="25"/>
      <c r="R5988" s="25"/>
      <c r="S5988" s="25"/>
      <c r="Z5988" s="25"/>
      <c r="AA5988" s="25"/>
      <c r="AB5988" s="25"/>
      <c r="AC5988" s="25"/>
      <c r="AD5988" s="25"/>
    </row>
    <row r="5989" spans="14:30" x14ac:dyDescent="0.3">
      <c r="N5989" s="25"/>
      <c r="O5989" s="25"/>
      <c r="P5989" s="25"/>
      <c r="Q5989" s="25"/>
      <c r="R5989" s="25"/>
      <c r="S5989" s="25"/>
      <c r="Z5989" s="25"/>
      <c r="AA5989" s="25"/>
      <c r="AB5989" s="25"/>
      <c r="AC5989" s="25"/>
      <c r="AD5989" s="25"/>
    </row>
    <row r="5990" spans="14:30" x14ac:dyDescent="0.3">
      <c r="N5990" s="25"/>
      <c r="O5990" s="25"/>
      <c r="P5990" s="25"/>
      <c r="Q5990" s="25"/>
      <c r="R5990" s="25"/>
      <c r="S5990" s="25"/>
      <c r="Z5990" s="25"/>
      <c r="AA5990" s="25"/>
      <c r="AB5990" s="25"/>
      <c r="AC5990" s="25"/>
      <c r="AD5990" s="25"/>
    </row>
    <row r="5991" spans="14:30" x14ac:dyDescent="0.3">
      <c r="N5991" s="25"/>
      <c r="O5991" s="25"/>
      <c r="P5991" s="25"/>
      <c r="Q5991" s="25"/>
      <c r="R5991" s="25"/>
      <c r="S5991" s="25"/>
      <c r="Z5991" s="25"/>
      <c r="AA5991" s="25"/>
      <c r="AB5991" s="25"/>
      <c r="AC5991" s="25"/>
      <c r="AD5991" s="25"/>
    </row>
    <row r="5992" spans="14:30" x14ac:dyDescent="0.3">
      <c r="N5992" s="25"/>
      <c r="O5992" s="25"/>
      <c r="P5992" s="25"/>
      <c r="Q5992" s="25"/>
      <c r="R5992" s="25"/>
      <c r="S5992" s="25"/>
      <c r="Z5992" s="25"/>
      <c r="AA5992" s="25"/>
      <c r="AB5992" s="25"/>
      <c r="AC5992" s="25"/>
      <c r="AD5992" s="25"/>
    </row>
    <row r="5993" spans="14:30" x14ac:dyDescent="0.3">
      <c r="N5993" s="25"/>
      <c r="O5993" s="25"/>
      <c r="P5993" s="25"/>
      <c r="Q5993" s="25"/>
      <c r="R5993" s="25"/>
      <c r="S5993" s="25"/>
      <c r="Z5993" s="25"/>
      <c r="AA5993" s="25"/>
      <c r="AB5993" s="25"/>
      <c r="AC5993" s="25"/>
      <c r="AD5993" s="25"/>
    </row>
    <row r="5994" spans="14:30" x14ac:dyDescent="0.3">
      <c r="N5994" s="25"/>
      <c r="O5994" s="25"/>
      <c r="P5994" s="25"/>
      <c r="Q5994" s="25"/>
      <c r="R5994" s="25"/>
      <c r="S5994" s="25"/>
      <c r="Z5994" s="25"/>
      <c r="AA5994" s="25"/>
      <c r="AB5994" s="25"/>
      <c r="AC5994" s="25"/>
      <c r="AD5994" s="25"/>
    </row>
    <row r="5995" spans="14:30" x14ac:dyDescent="0.3">
      <c r="N5995" s="25"/>
      <c r="O5995" s="25"/>
      <c r="P5995" s="25"/>
      <c r="Q5995" s="25"/>
      <c r="R5995" s="25"/>
      <c r="S5995" s="25"/>
      <c r="Z5995" s="25"/>
      <c r="AA5995" s="25"/>
      <c r="AB5995" s="25"/>
      <c r="AC5995" s="25"/>
      <c r="AD5995" s="25"/>
    </row>
    <row r="5996" spans="14:30" x14ac:dyDescent="0.3">
      <c r="N5996" s="25"/>
      <c r="O5996" s="25"/>
      <c r="P5996" s="25"/>
      <c r="Q5996" s="25"/>
      <c r="R5996" s="25"/>
      <c r="S5996" s="25"/>
      <c r="Z5996" s="25"/>
      <c r="AA5996" s="25"/>
      <c r="AB5996" s="25"/>
      <c r="AC5996" s="25"/>
      <c r="AD5996" s="25"/>
    </row>
    <row r="5997" spans="14:30" x14ac:dyDescent="0.3">
      <c r="N5997" s="25"/>
      <c r="O5997" s="25"/>
      <c r="P5997" s="25"/>
      <c r="Q5997" s="25"/>
      <c r="R5997" s="25"/>
      <c r="S5997" s="25"/>
      <c r="Z5997" s="25"/>
      <c r="AA5997" s="25"/>
      <c r="AB5997" s="25"/>
      <c r="AC5997" s="25"/>
      <c r="AD5997" s="25"/>
    </row>
    <row r="5998" spans="14:30" x14ac:dyDescent="0.3">
      <c r="N5998" s="25"/>
      <c r="O5998" s="25"/>
      <c r="P5998" s="25"/>
      <c r="Q5998" s="25"/>
      <c r="R5998" s="25"/>
      <c r="S5998" s="25"/>
      <c r="Z5998" s="25"/>
      <c r="AA5998" s="25"/>
      <c r="AB5998" s="25"/>
      <c r="AC5998" s="25"/>
      <c r="AD5998" s="25"/>
    </row>
    <row r="5999" spans="14:30" x14ac:dyDescent="0.3">
      <c r="N5999" s="25"/>
      <c r="O5999" s="25"/>
      <c r="P5999" s="25"/>
      <c r="Q5999" s="25"/>
      <c r="R5999" s="25"/>
      <c r="S5999" s="25"/>
      <c r="Z5999" s="25"/>
      <c r="AA5999" s="25"/>
      <c r="AB5999" s="25"/>
      <c r="AC5999" s="25"/>
      <c r="AD5999" s="25"/>
    </row>
    <row r="6000" spans="14:30" x14ac:dyDescent="0.3">
      <c r="N6000" s="25"/>
      <c r="O6000" s="25"/>
      <c r="P6000" s="25"/>
      <c r="Q6000" s="25"/>
      <c r="R6000" s="25"/>
      <c r="S6000" s="25"/>
      <c r="Z6000" s="25"/>
      <c r="AA6000" s="25"/>
      <c r="AB6000" s="25"/>
      <c r="AC6000" s="25"/>
      <c r="AD6000" s="25"/>
    </row>
    <row r="6001" spans="14:30" x14ac:dyDescent="0.3">
      <c r="N6001" s="25"/>
      <c r="O6001" s="25"/>
      <c r="P6001" s="25"/>
      <c r="Q6001" s="25"/>
      <c r="R6001" s="25"/>
      <c r="S6001" s="25"/>
      <c r="Z6001" s="25"/>
      <c r="AA6001" s="25"/>
      <c r="AB6001" s="25"/>
      <c r="AC6001" s="25"/>
      <c r="AD6001" s="25"/>
    </row>
    <row r="6002" spans="14:30" x14ac:dyDescent="0.3">
      <c r="N6002" s="25"/>
      <c r="O6002" s="25"/>
      <c r="P6002" s="25"/>
      <c r="Q6002" s="25"/>
      <c r="R6002" s="25"/>
      <c r="S6002" s="25"/>
      <c r="Z6002" s="25"/>
      <c r="AA6002" s="25"/>
      <c r="AB6002" s="25"/>
      <c r="AC6002" s="25"/>
      <c r="AD6002" s="25"/>
    </row>
    <row r="6003" spans="14:30" x14ac:dyDescent="0.3">
      <c r="N6003" s="25"/>
      <c r="O6003" s="25"/>
      <c r="P6003" s="25"/>
      <c r="Q6003" s="25"/>
      <c r="R6003" s="25"/>
      <c r="S6003" s="25"/>
      <c r="Z6003" s="25"/>
      <c r="AA6003" s="25"/>
      <c r="AB6003" s="25"/>
      <c r="AC6003" s="25"/>
      <c r="AD6003" s="25"/>
    </row>
    <row r="6004" spans="14:30" x14ac:dyDescent="0.3">
      <c r="N6004" s="25"/>
      <c r="O6004" s="25"/>
      <c r="P6004" s="25"/>
      <c r="Q6004" s="25"/>
      <c r="R6004" s="25"/>
      <c r="S6004" s="25"/>
      <c r="Z6004" s="25"/>
      <c r="AA6004" s="25"/>
      <c r="AB6004" s="25"/>
      <c r="AC6004" s="25"/>
      <c r="AD6004" s="25"/>
    </row>
    <row r="6005" spans="14:30" x14ac:dyDescent="0.3">
      <c r="N6005" s="25"/>
      <c r="O6005" s="25"/>
      <c r="P6005" s="25"/>
      <c r="Q6005" s="25"/>
      <c r="R6005" s="25"/>
      <c r="S6005" s="25"/>
      <c r="Z6005" s="25"/>
      <c r="AA6005" s="25"/>
      <c r="AB6005" s="25"/>
      <c r="AC6005" s="25"/>
      <c r="AD6005" s="25"/>
    </row>
    <row r="6006" spans="14:30" x14ac:dyDescent="0.3">
      <c r="N6006" s="25"/>
      <c r="O6006" s="25"/>
      <c r="P6006" s="25"/>
      <c r="Q6006" s="25"/>
      <c r="R6006" s="25"/>
      <c r="S6006" s="25"/>
      <c r="Z6006" s="25"/>
      <c r="AA6006" s="25"/>
      <c r="AB6006" s="25"/>
      <c r="AC6006" s="25"/>
      <c r="AD6006" s="25"/>
    </row>
    <row r="6007" spans="14:30" x14ac:dyDescent="0.3">
      <c r="N6007" s="25"/>
      <c r="O6007" s="25"/>
      <c r="P6007" s="25"/>
      <c r="Q6007" s="25"/>
      <c r="R6007" s="25"/>
      <c r="S6007" s="25"/>
      <c r="Z6007" s="25"/>
      <c r="AA6007" s="25"/>
      <c r="AB6007" s="25"/>
      <c r="AC6007" s="25"/>
      <c r="AD6007" s="25"/>
    </row>
    <row r="6008" spans="14:30" x14ac:dyDescent="0.3">
      <c r="N6008" s="25"/>
      <c r="O6008" s="25"/>
      <c r="P6008" s="25"/>
      <c r="Q6008" s="25"/>
      <c r="R6008" s="25"/>
      <c r="S6008" s="25"/>
      <c r="Z6008" s="25"/>
      <c r="AA6008" s="25"/>
      <c r="AB6008" s="25"/>
      <c r="AC6008" s="25"/>
      <c r="AD6008" s="25"/>
    </row>
    <row r="6009" spans="14:30" x14ac:dyDescent="0.3">
      <c r="N6009" s="25"/>
      <c r="O6009" s="25"/>
      <c r="P6009" s="25"/>
      <c r="Q6009" s="25"/>
      <c r="R6009" s="25"/>
      <c r="S6009" s="25"/>
      <c r="Z6009" s="25"/>
      <c r="AA6009" s="25"/>
      <c r="AB6009" s="25"/>
      <c r="AC6009" s="25"/>
      <c r="AD6009" s="25"/>
    </row>
    <row r="6010" spans="14:30" x14ac:dyDescent="0.3">
      <c r="N6010" s="25"/>
      <c r="O6010" s="25"/>
      <c r="P6010" s="25"/>
      <c r="Q6010" s="25"/>
      <c r="R6010" s="25"/>
      <c r="S6010" s="25"/>
      <c r="Z6010" s="25"/>
      <c r="AA6010" s="25"/>
      <c r="AB6010" s="25"/>
      <c r="AC6010" s="25"/>
      <c r="AD6010" s="25"/>
    </row>
    <row r="6011" spans="14:30" x14ac:dyDescent="0.3">
      <c r="N6011" s="25"/>
      <c r="O6011" s="25"/>
      <c r="P6011" s="25"/>
      <c r="Q6011" s="25"/>
      <c r="R6011" s="25"/>
      <c r="S6011" s="25"/>
      <c r="Z6011" s="25"/>
      <c r="AA6011" s="25"/>
      <c r="AB6011" s="25"/>
      <c r="AC6011" s="25"/>
      <c r="AD6011" s="25"/>
    </row>
    <row r="6012" spans="14:30" x14ac:dyDescent="0.3">
      <c r="N6012" s="25"/>
      <c r="O6012" s="25"/>
      <c r="P6012" s="25"/>
      <c r="Q6012" s="25"/>
      <c r="R6012" s="25"/>
      <c r="S6012" s="25"/>
      <c r="Z6012" s="25"/>
      <c r="AA6012" s="25"/>
      <c r="AB6012" s="25"/>
      <c r="AC6012" s="25"/>
      <c r="AD6012" s="25"/>
    </row>
    <row r="6013" spans="14:30" x14ac:dyDescent="0.3">
      <c r="N6013" s="25"/>
      <c r="O6013" s="25"/>
      <c r="P6013" s="25"/>
      <c r="Q6013" s="25"/>
      <c r="R6013" s="25"/>
      <c r="S6013" s="25"/>
      <c r="Z6013" s="25"/>
      <c r="AA6013" s="25"/>
      <c r="AB6013" s="25"/>
      <c r="AC6013" s="25"/>
      <c r="AD6013" s="25"/>
    </row>
    <row r="6014" spans="14:30" x14ac:dyDescent="0.3">
      <c r="N6014" s="25"/>
      <c r="O6014" s="25"/>
      <c r="P6014" s="25"/>
      <c r="Q6014" s="25"/>
      <c r="R6014" s="25"/>
      <c r="S6014" s="25"/>
      <c r="Z6014" s="25"/>
      <c r="AA6014" s="25"/>
      <c r="AB6014" s="25"/>
      <c r="AC6014" s="25"/>
      <c r="AD6014" s="25"/>
    </row>
    <row r="6015" spans="14:30" x14ac:dyDescent="0.3">
      <c r="N6015" s="25"/>
      <c r="O6015" s="25"/>
      <c r="P6015" s="25"/>
      <c r="Q6015" s="25"/>
      <c r="R6015" s="25"/>
      <c r="S6015" s="25"/>
      <c r="Z6015" s="25"/>
      <c r="AA6015" s="25"/>
      <c r="AB6015" s="25"/>
      <c r="AC6015" s="25"/>
      <c r="AD6015" s="25"/>
    </row>
    <row r="6016" spans="14:30" x14ac:dyDescent="0.3">
      <c r="N6016" s="25"/>
      <c r="O6016" s="25"/>
      <c r="P6016" s="25"/>
      <c r="Q6016" s="25"/>
      <c r="R6016" s="25"/>
      <c r="S6016" s="25"/>
      <c r="Z6016" s="25"/>
      <c r="AA6016" s="25"/>
      <c r="AB6016" s="25"/>
      <c r="AC6016" s="25"/>
      <c r="AD6016" s="25"/>
    </row>
    <row r="6017" spans="14:30" x14ac:dyDescent="0.3">
      <c r="N6017" s="25"/>
      <c r="O6017" s="25"/>
      <c r="P6017" s="25"/>
      <c r="Q6017" s="25"/>
      <c r="R6017" s="25"/>
      <c r="S6017" s="25"/>
      <c r="Z6017" s="25"/>
      <c r="AA6017" s="25"/>
      <c r="AB6017" s="25"/>
      <c r="AC6017" s="25"/>
      <c r="AD6017" s="25"/>
    </row>
    <row r="6018" spans="14:30" x14ac:dyDescent="0.3">
      <c r="N6018" s="25"/>
      <c r="O6018" s="25"/>
      <c r="P6018" s="25"/>
      <c r="Q6018" s="25"/>
      <c r="R6018" s="25"/>
      <c r="S6018" s="25"/>
      <c r="Z6018" s="25"/>
      <c r="AA6018" s="25"/>
      <c r="AB6018" s="25"/>
      <c r="AC6018" s="25"/>
      <c r="AD6018" s="25"/>
    </row>
    <row r="6019" spans="14:30" x14ac:dyDescent="0.3">
      <c r="N6019" s="25"/>
      <c r="O6019" s="25"/>
      <c r="P6019" s="25"/>
      <c r="Q6019" s="25"/>
      <c r="R6019" s="25"/>
      <c r="S6019" s="25"/>
      <c r="Z6019" s="25"/>
      <c r="AA6019" s="25"/>
      <c r="AB6019" s="25"/>
      <c r="AC6019" s="25"/>
      <c r="AD6019" s="25"/>
    </row>
    <row r="6020" spans="14:30" x14ac:dyDescent="0.3">
      <c r="N6020" s="25"/>
      <c r="O6020" s="25"/>
      <c r="P6020" s="25"/>
      <c r="Q6020" s="25"/>
      <c r="R6020" s="25"/>
      <c r="S6020" s="25"/>
      <c r="Z6020" s="25"/>
      <c r="AA6020" s="25"/>
      <c r="AB6020" s="25"/>
      <c r="AC6020" s="25"/>
      <c r="AD6020" s="25"/>
    </row>
    <row r="6021" spans="14:30" x14ac:dyDescent="0.3">
      <c r="N6021" s="25"/>
      <c r="O6021" s="25"/>
      <c r="P6021" s="25"/>
      <c r="Q6021" s="25"/>
      <c r="R6021" s="25"/>
      <c r="S6021" s="25"/>
      <c r="Z6021" s="25"/>
      <c r="AA6021" s="25"/>
      <c r="AB6021" s="25"/>
      <c r="AC6021" s="25"/>
      <c r="AD6021" s="25"/>
    </row>
    <row r="6022" spans="14:30" x14ac:dyDescent="0.3">
      <c r="N6022" s="25"/>
      <c r="O6022" s="25"/>
      <c r="P6022" s="25"/>
      <c r="Q6022" s="25"/>
      <c r="R6022" s="25"/>
      <c r="S6022" s="25"/>
      <c r="Z6022" s="25"/>
      <c r="AA6022" s="25"/>
      <c r="AB6022" s="25"/>
      <c r="AC6022" s="25"/>
      <c r="AD6022" s="25"/>
    </row>
    <row r="6023" spans="14:30" x14ac:dyDescent="0.3">
      <c r="N6023" s="25"/>
      <c r="O6023" s="25"/>
      <c r="P6023" s="25"/>
      <c r="Q6023" s="25"/>
      <c r="R6023" s="25"/>
      <c r="S6023" s="25"/>
      <c r="Z6023" s="25"/>
      <c r="AA6023" s="25"/>
      <c r="AB6023" s="25"/>
      <c r="AC6023" s="25"/>
      <c r="AD6023" s="25"/>
    </row>
    <row r="6024" spans="14:30" x14ac:dyDescent="0.3">
      <c r="N6024" s="25"/>
      <c r="O6024" s="25"/>
      <c r="P6024" s="25"/>
      <c r="Q6024" s="25"/>
      <c r="R6024" s="25"/>
      <c r="S6024" s="25"/>
      <c r="Z6024" s="25"/>
      <c r="AA6024" s="25"/>
      <c r="AB6024" s="25"/>
      <c r="AC6024" s="25"/>
      <c r="AD6024" s="25"/>
    </row>
    <row r="6025" spans="14:30" x14ac:dyDescent="0.3">
      <c r="N6025" s="25"/>
      <c r="O6025" s="25"/>
      <c r="P6025" s="25"/>
      <c r="Q6025" s="25"/>
      <c r="R6025" s="25"/>
      <c r="S6025" s="25"/>
      <c r="Z6025" s="25"/>
      <c r="AA6025" s="25"/>
      <c r="AB6025" s="25"/>
      <c r="AC6025" s="25"/>
      <c r="AD6025" s="25"/>
    </row>
    <row r="6026" spans="14:30" x14ac:dyDescent="0.3">
      <c r="N6026" s="25"/>
      <c r="O6026" s="25"/>
      <c r="P6026" s="25"/>
      <c r="Q6026" s="25"/>
      <c r="R6026" s="25"/>
      <c r="S6026" s="25"/>
      <c r="Z6026" s="25"/>
      <c r="AA6026" s="25"/>
      <c r="AB6026" s="25"/>
      <c r="AC6026" s="25"/>
      <c r="AD6026" s="25"/>
    </row>
    <row r="6027" spans="14:30" x14ac:dyDescent="0.3">
      <c r="N6027" s="25"/>
      <c r="O6027" s="25"/>
      <c r="P6027" s="25"/>
      <c r="Q6027" s="25"/>
      <c r="R6027" s="25"/>
      <c r="S6027" s="25"/>
      <c r="Z6027" s="25"/>
      <c r="AA6027" s="25"/>
      <c r="AB6027" s="25"/>
      <c r="AC6027" s="25"/>
      <c r="AD6027" s="25"/>
    </row>
    <row r="6028" spans="14:30" x14ac:dyDescent="0.3">
      <c r="N6028" s="25"/>
      <c r="O6028" s="25"/>
      <c r="P6028" s="25"/>
      <c r="Q6028" s="25"/>
      <c r="R6028" s="25"/>
      <c r="S6028" s="25"/>
      <c r="Z6028" s="25"/>
      <c r="AA6028" s="25"/>
      <c r="AB6028" s="25"/>
      <c r="AC6028" s="25"/>
      <c r="AD6028" s="25"/>
    </row>
    <row r="6029" spans="14:30" x14ac:dyDescent="0.3">
      <c r="N6029" s="25"/>
      <c r="O6029" s="25"/>
      <c r="P6029" s="25"/>
      <c r="Q6029" s="25"/>
      <c r="R6029" s="25"/>
      <c r="S6029" s="25"/>
      <c r="Z6029" s="25"/>
      <c r="AA6029" s="25"/>
      <c r="AB6029" s="25"/>
      <c r="AC6029" s="25"/>
      <c r="AD6029" s="25"/>
    </row>
    <row r="6030" spans="14:30" x14ac:dyDescent="0.3">
      <c r="N6030" s="25"/>
      <c r="O6030" s="25"/>
      <c r="P6030" s="25"/>
      <c r="Q6030" s="25"/>
      <c r="R6030" s="25"/>
      <c r="S6030" s="25"/>
      <c r="Z6030" s="25"/>
      <c r="AA6030" s="25"/>
      <c r="AB6030" s="25"/>
      <c r="AC6030" s="25"/>
      <c r="AD6030" s="25"/>
    </row>
    <row r="6031" spans="14:30" x14ac:dyDescent="0.3">
      <c r="N6031" s="25"/>
      <c r="O6031" s="25"/>
      <c r="P6031" s="25"/>
      <c r="Q6031" s="25"/>
      <c r="R6031" s="25"/>
      <c r="S6031" s="25"/>
      <c r="Z6031" s="25"/>
      <c r="AA6031" s="25"/>
      <c r="AB6031" s="25"/>
      <c r="AC6031" s="25"/>
      <c r="AD6031" s="25"/>
    </row>
    <row r="6032" spans="14:30" x14ac:dyDescent="0.3">
      <c r="N6032" s="25"/>
      <c r="O6032" s="25"/>
      <c r="P6032" s="25"/>
      <c r="Q6032" s="25"/>
      <c r="R6032" s="25"/>
      <c r="S6032" s="25"/>
      <c r="Z6032" s="25"/>
      <c r="AA6032" s="25"/>
      <c r="AB6032" s="25"/>
      <c r="AC6032" s="25"/>
      <c r="AD6032" s="25"/>
    </row>
    <row r="6033" spans="14:30" x14ac:dyDescent="0.3">
      <c r="N6033" s="25"/>
      <c r="O6033" s="25"/>
      <c r="P6033" s="25"/>
      <c r="Q6033" s="25"/>
      <c r="R6033" s="25"/>
      <c r="S6033" s="25"/>
      <c r="Z6033" s="25"/>
      <c r="AA6033" s="25"/>
      <c r="AB6033" s="25"/>
      <c r="AC6033" s="25"/>
      <c r="AD6033" s="25"/>
    </row>
    <row r="6034" spans="14:30" x14ac:dyDescent="0.3">
      <c r="N6034" s="25"/>
      <c r="O6034" s="25"/>
      <c r="P6034" s="25"/>
      <c r="Q6034" s="25"/>
      <c r="R6034" s="25"/>
      <c r="S6034" s="25"/>
      <c r="Z6034" s="25"/>
      <c r="AA6034" s="25"/>
      <c r="AB6034" s="25"/>
      <c r="AC6034" s="25"/>
      <c r="AD6034" s="25"/>
    </row>
    <row r="6035" spans="14:30" x14ac:dyDescent="0.3">
      <c r="N6035" s="25"/>
      <c r="O6035" s="25"/>
      <c r="P6035" s="25"/>
      <c r="Q6035" s="25"/>
      <c r="R6035" s="25"/>
      <c r="S6035" s="25"/>
      <c r="Z6035" s="25"/>
      <c r="AA6035" s="25"/>
      <c r="AB6035" s="25"/>
      <c r="AC6035" s="25"/>
      <c r="AD6035" s="25"/>
    </row>
    <row r="6036" spans="14:30" x14ac:dyDescent="0.3">
      <c r="N6036" s="25"/>
      <c r="O6036" s="25"/>
      <c r="P6036" s="25"/>
      <c r="Q6036" s="25"/>
      <c r="R6036" s="25"/>
      <c r="S6036" s="25"/>
      <c r="Z6036" s="25"/>
      <c r="AA6036" s="25"/>
      <c r="AB6036" s="25"/>
      <c r="AC6036" s="25"/>
      <c r="AD6036" s="25"/>
    </row>
    <row r="6037" spans="14:30" x14ac:dyDescent="0.3">
      <c r="N6037" s="25"/>
      <c r="O6037" s="25"/>
      <c r="P6037" s="25"/>
      <c r="Q6037" s="25"/>
      <c r="R6037" s="25"/>
      <c r="S6037" s="25"/>
      <c r="Z6037" s="25"/>
      <c r="AA6037" s="25"/>
      <c r="AB6037" s="25"/>
      <c r="AC6037" s="25"/>
      <c r="AD6037" s="25"/>
    </row>
    <row r="6038" spans="14:30" x14ac:dyDescent="0.3">
      <c r="N6038" s="25"/>
      <c r="O6038" s="25"/>
      <c r="P6038" s="25"/>
      <c r="Q6038" s="25"/>
      <c r="R6038" s="25"/>
      <c r="S6038" s="25"/>
      <c r="Z6038" s="25"/>
      <c r="AA6038" s="25"/>
      <c r="AB6038" s="25"/>
      <c r="AC6038" s="25"/>
      <c r="AD6038" s="25"/>
    </row>
    <row r="6039" spans="14:30" x14ac:dyDescent="0.3">
      <c r="N6039" s="25"/>
      <c r="O6039" s="25"/>
      <c r="P6039" s="25"/>
      <c r="Q6039" s="25"/>
      <c r="R6039" s="25"/>
      <c r="S6039" s="25"/>
      <c r="Z6039" s="25"/>
      <c r="AA6039" s="25"/>
      <c r="AB6039" s="25"/>
      <c r="AC6039" s="25"/>
      <c r="AD6039" s="25"/>
    </row>
    <row r="6040" spans="14:30" x14ac:dyDescent="0.3">
      <c r="N6040" s="25"/>
      <c r="O6040" s="25"/>
      <c r="P6040" s="25"/>
      <c r="Q6040" s="25"/>
      <c r="R6040" s="25"/>
      <c r="S6040" s="25"/>
      <c r="Z6040" s="25"/>
      <c r="AA6040" s="25"/>
      <c r="AB6040" s="25"/>
      <c r="AC6040" s="25"/>
      <c r="AD6040" s="25"/>
    </row>
    <row r="6041" spans="14:30" x14ac:dyDescent="0.3">
      <c r="N6041" s="25"/>
      <c r="O6041" s="25"/>
      <c r="P6041" s="25"/>
      <c r="Q6041" s="25"/>
      <c r="R6041" s="25"/>
      <c r="S6041" s="25"/>
      <c r="Z6041" s="25"/>
      <c r="AA6041" s="25"/>
      <c r="AB6041" s="25"/>
      <c r="AC6041" s="25"/>
      <c r="AD6041" s="25"/>
    </row>
    <row r="6042" spans="14:30" x14ac:dyDescent="0.3">
      <c r="N6042" s="25"/>
      <c r="O6042" s="25"/>
      <c r="P6042" s="25"/>
      <c r="Q6042" s="25"/>
      <c r="R6042" s="25"/>
      <c r="S6042" s="25"/>
      <c r="Z6042" s="25"/>
      <c r="AA6042" s="25"/>
      <c r="AB6042" s="25"/>
      <c r="AC6042" s="25"/>
      <c r="AD6042" s="25"/>
    </row>
    <row r="6043" spans="14:30" x14ac:dyDescent="0.3">
      <c r="N6043" s="25"/>
      <c r="O6043" s="25"/>
      <c r="P6043" s="25"/>
      <c r="Q6043" s="25"/>
      <c r="R6043" s="25"/>
      <c r="S6043" s="25"/>
      <c r="Z6043" s="25"/>
      <c r="AA6043" s="25"/>
      <c r="AB6043" s="25"/>
      <c r="AC6043" s="25"/>
      <c r="AD6043" s="25"/>
    </row>
    <row r="6044" spans="14:30" x14ac:dyDescent="0.3">
      <c r="N6044" s="25"/>
      <c r="O6044" s="25"/>
      <c r="P6044" s="25"/>
      <c r="Q6044" s="25"/>
      <c r="R6044" s="25"/>
      <c r="S6044" s="25"/>
      <c r="Z6044" s="25"/>
      <c r="AA6044" s="25"/>
      <c r="AB6044" s="25"/>
      <c r="AC6044" s="25"/>
      <c r="AD6044" s="25"/>
    </row>
    <row r="6045" spans="14:30" x14ac:dyDescent="0.3">
      <c r="N6045" s="25"/>
      <c r="O6045" s="25"/>
      <c r="P6045" s="25"/>
      <c r="Q6045" s="25"/>
      <c r="R6045" s="25"/>
      <c r="S6045" s="25"/>
      <c r="Z6045" s="25"/>
      <c r="AA6045" s="25"/>
      <c r="AB6045" s="25"/>
      <c r="AC6045" s="25"/>
      <c r="AD6045" s="25"/>
    </row>
    <row r="6046" spans="14:30" x14ac:dyDescent="0.3">
      <c r="N6046" s="25"/>
      <c r="O6046" s="25"/>
      <c r="P6046" s="25"/>
      <c r="Q6046" s="25"/>
      <c r="R6046" s="25"/>
      <c r="S6046" s="25"/>
      <c r="Z6046" s="25"/>
      <c r="AA6046" s="25"/>
      <c r="AB6046" s="25"/>
      <c r="AC6046" s="25"/>
      <c r="AD6046" s="25"/>
    </row>
    <row r="6047" spans="14:30" x14ac:dyDescent="0.3">
      <c r="N6047" s="25"/>
      <c r="O6047" s="25"/>
      <c r="P6047" s="25"/>
      <c r="Q6047" s="25"/>
      <c r="R6047" s="25"/>
      <c r="S6047" s="25"/>
      <c r="Z6047" s="25"/>
      <c r="AA6047" s="25"/>
      <c r="AB6047" s="25"/>
      <c r="AC6047" s="25"/>
      <c r="AD6047" s="25"/>
    </row>
    <row r="6048" spans="14:30" x14ac:dyDescent="0.3">
      <c r="N6048" s="25"/>
      <c r="O6048" s="25"/>
      <c r="P6048" s="25"/>
      <c r="Q6048" s="25"/>
      <c r="R6048" s="25"/>
      <c r="S6048" s="25"/>
      <c r="Z6048" s="25"/>
      <c r="AA6048" s="25"/>
      <c r="AB6048" s="25"/>
      <c r="AC6048" s="25"/>
      <c r="AD6048" s="25"/>
    </row>
    <row r="6049" spans="14:30" x14ac:dyDescent="0.3">
      <c r="N6049" s="25"/>
      <c r="O6049" s="25"/>
      <c r="P6049" s="25"/>
      <c r="Q6049" s="25"/>
      <c r="R6049" s="25"/>
      <c r="S6049" s="25"/>
      <c r="Z6049" s="25"/>
      <c r="AA6049" s="25"/>
      <c r="AB6049" s="25"/>
      <c r="AC6049" s="25"/>
      <c r="AD6049" s="25"/>
    </row>
    <row r="6050" spans="14:30" x14ac:dyDescent="0.3">
      <c r="N6050" s="25"/>
      <c r="O6050" s="25"/>
      <c r="P6050" s="25"/>
      <c r="Q6050" s="25"/>
      <c r="R6050" s="25"/>
      <c r="S6050" s="25"/>
      <c r="Z6050" s="25"/>
      <c r="AA6050" s="25"/>
      <c r="AB6050" s="25"/>
      <c r="AC6050" s="25"/>
      <c r="AD6050" s="25"/>
    </row>
    <row r="6051" spans="14:30" x14ac:dyDescent="0.3">
      <c r="N6051" s="25"/>
      <c r="O6051" s="25"/>
      <c r="P6051" s="25"/>
      <c r="Q6051" s="25"/>
      <c r="R6051" s="25"/>
      <c r="S6051" s="25"/>
      <c r="Z6051" s="25"/>
      <c r="AA6051" s="25"/>
      <c r="AB6051" s="25"/>
      <c r="AC6051" s="25"/>
      <c r="AD6051" s="25"/>
    </row>
    <row r="6052" spans="14:30" x14ac:dyDescent="0.3">
      <c r="N6052" s="25"/>
      <c r="O6052" s="25"/>
      <c r="P6052" s="25"/>
      <c r="Q6052" s="25"/>
      <c r="R6052" s="25"/>
      <c r="S6052" s="25"/>
      <c r="Z6052" s="25"/>
      <c r="AA6052" s="25"/>
      <c r="AB6052" s="25"/>
      <c r="AC6052" s="25"/>
      <c r="AD6052" s="25"/>
    </row>
    <row r="6053" spans="14:30" x14ac:dyDescent="0.3">
      <c r="N6053" s="25"/>
      <c r="O6053" s="25"/>
      <c r="P6053" s="25"/>
      <c r="Q6053" s="25"/>
      <c r="R6053" s="25"/>
      <c r="S6053" s="25"/>
      <c r="Z6053" s="25"/>
      <c r="AA6053" s="25"/>
      <c r="AB6053" s="25"/>
      <c r="AC6053" s="25"/>
      <c r="AD6053" s="25"/>
    </row>
    <row r="6054" spans="14:30" x14ac:dyDescent="0.3">
      <c r="N6054" s="25"/>
      <c r="O6054" s="25"/>
      <c r="P6054" s="25"/>
      <c r="Q6054" s="25"/>
      <c r="R6054" s="25"/>
      <c r="S6054" s="25"/>
      <c r="Z6054" s="25"/>
      <c r="AA6054" s="25"/>
      <c r="AB6054" s="25"/>
      <c r="AC6054" s="25"/>
      <c r="AD6054" s="25"/>
    </row>
    <row r="6055" spans="14:30" x14ac:dyDescent="0.3">
      <c r="N6055" s="25"/>
      <c r="O6055" s="25"/>
      <c r="P6055" s="25"/>
      <c r="Q6055" s="25"/>
      <c r="R6055" s="25"/>
      <c r="S6055" s="25"/>
      <c r="Z6055" s="25"/>
      <c r="AA6055" s="25"/>
      <c r="AB6055" s="25"/>
      <c r="AC6055" s="25"/>
      <c r="AD6055" s="25"/>
    </row>
    <row r="6056" spans="14:30" x14ac:dyDescent="0.3">
      <c r="N6056" s="25"/>
      <c r="O6056" s="25"/>
      <c r="P6056" s="25"/>
      <c r="Q6056" s="25"/>
      <c r="R6056" s="25"/>
      <c r="S6056" s="25"/>
      <c r="Z6056" s="25"/>
      <c r="AA6056" s="25"/>
      <c r="AB6056" s="25"/>
      <c r="AC6056" s="25"/>
      <c r="AD6056" s="25"/>
    </row>
    <row r="6057" spans="14:30" x14ac:dyDescent="0.3">
      <c r="N6057" s="25"/>
      <c r="O6057" s="25"/>
      <c r="P6057" s="25"/>
      <c r="Q6057" s="25"/>
      <c r="R6057" s="25"/>
      <c r="S6057" s="25"/>
      <c r="Z6057" s="25"/>
      <c r="AA6057" s="25"/>
      <c r="AB6057" s="25"/>
      <c r="AC6057" s="25"/>
      <c r="AD6057" s="25"/>
    </row>
    <row r="6058" spans="14:30" x14ac:dyDescent="0.3">
      <c r="N6058" s="25"/>
      <c r="O6058" s="25"/>
      <c r="P6058" s="25"/>
      <c r="Q6058" s="25"/>
      <c r="R6058" s="25"/>
      <c r="S6058" s="25"/>
      <c r="Z6058" s="25"/>
      <c r="AA6058" s="25"/>
      <c r="AB6058" s="25"/>
      <c r="AC6058" s="25"/>
      <c r="AD6058" s="25"/>
    </row>
    <row r="6059" spans="14:30" x14ac:dyDescent="0.3">
      <c r="N6059" s="25"/>
      <c r="O6059" s="25"/>
      <c r="P6059" s="25"/>
      <c r="Q6059" s="25"/>
      <c r="R6059" s="25"/>
      <c r="S6059" s="25"/>
      <c r="Z6059" s="25"/>
      <c r="AA6059" s="25"/>
      <c r="AB6059" s="25"/>
      <c r="AC6059" s="25"/>
      <c r="AD6059" s="25"/>
    </row>
    <row r="6060" spans="14:30" x14ac:dyDescent="0.3">
      <c r="N6060" s="25"/>
      <c r="O6060" s="25"/>
      <c r="P6060" s="25"/>
      <c r="Q6060" s="25"/>
      <c r="R6060" s="25"/>
      <c r="S6060" s="25"/>
      <c r="Z6060" s="25"/>
      <c r="AA6060" s="25"/>
      <c r="AB6060" s="25"/>
      <c r="AC6060" s="25"/>
      <c r="AD6060" s="25"/>
    </row>
    <row r="6061" spans="14:30" x14ac:dyDescent="0.3">
      <c r="N6061" s="25"/>
      <c r="O6061" s="25"/>
      <c r="P6061" s="25"/>
      <c r="Q6061" s="25"/>
      <c r="R6061" s="25"/>
      <c r="S6061" s="25"/>
      <c r="Z6061" s="25"/>
      <c r="AA6061" s="25"/>
      <c r="AB6061" s="25"/>
      <c r="AC6061" s="25"/>
      <c r="AD6061" s="25"/>
    </row>
    <row r="6062" spans="14:30" x14ac:dyDescent="0.3">
      <c r="N6062" s="25"/>
      <c r="O6062" s="25"/>
      <c r="P6062" s="25"/>
      <c r="Q6062" s="25"/>
      <c r="R6062" s="25"/>
      <c r="S6062" s="25"/>
      <c r="Z6062" s="25"/>
      <c r="AA6062" s="25"/>
      <c r="AB6062" s="25"/>
      <c r="AC6062" s="25"/>
      <c r="AD6062" s="25"/>
    </row>
    <row r="6063" spans="14:30" x14ac:dyDescent="0.3">
      <c r="N6063" s="25"/>
      <c r="O6063" s="25"/>
      <c r="P6063" s="25"/>
      <c r="Q6063" s="25"/>
      <c r="R6063" s="25"/>
      <c r="S6063" s="25"/>
      <c r="Z6063" s="25"/>
      <c r="AA6063" s="25"/>
      <c r="AB6063" s="25"/>
      <c r="AC6063" s="25"/>
      <c r="AD6063" s="25"/>
    </row>
    <row r="6064" spans="14:30" x14ac:dyDescent="0.3">
      <c r="N6064" s="25"/>
      <c r="O6064" s="25"/>
      <c r="P6064" s="25"/>
      <c r="Q6064" s="25"/>
      <c r="R6064" s="25"/>
      <c r="S6064" s="25"/>
      <c r="Z6064" s="25"/>
      <c r="AA6064" s="25"/>
      <c r="AB6064" s="25"/>
      <c r="AC6064" s="25"/>
      <c r="AD6064" s="25"/>
    </row>
    <row r="6065" spans="14:30" x14ac:dyDescent="0.3">
      <c r="N6065" s="25"/>
      <c r="O6065" s="25"/>
      <c r="P6065" s="25"/>
      <c r="Q6065" s="25"/>
      <c r="R6065" s="25"/>
      <c r="S6065" s="25"/>
      <c r="Z6065" s="25"/>
      <c r="AA6065" s="25"/>
      <c r="AB6065" s="25"/>
      <c r="AC6065" s="25"/>
      <c r="AD6065" s="25"/>
    </row>
    <row r="6066" spans="14:30" x14ac:dyDescent="0.3">
      <c r="N6066" s="25"/>
      <c r="O6066" s="25"/>
      <c r="P6066" s="25"/>
      <c r="Q6066" s="25"/>
      <c r="R6066" s="25"/>
      <c r="S6066" s="25"/>
      <c r="Z6066" s="25"/>
      <c r="AA6066" s="25"/>
      <c r="AB6066" s="25"/>
      <c r="AC6066" s="25"/>
      <c r="AD6066" s="25"/>
    </row>
    <row r="6067" spans="14:30" x14ac:dyDescent="0.3">
      <c r="N6067" s="25"/>
      <c r="O6067" s="25"/>
      <c r="P6067" s="25"/>
      <c r="Q6067" s="25"/>
      <c r="R6067" s="25"/>
      <c r="S6067" s="25"/>
      <c r="Z6067" s="25"/>
      <c r="AA6067" s="25"/>
      <c r="AB6067" s="25"/>
      <c r="AC6067" s="25"/>
      <c r="AD6067" s="25"/>
    </row>
    <row r="6068" spans="14:30" x14ac:dyDescent="0.3">
      <c r="N6068" s="25"/>
      <c r="O6068" s="25"/>
      <c r="P6068" s="25"/>
      <c r="Q6068" s="25"/>
      <c r="R6068" s="25"/>
      <c r="S6068" s="25"/>
      <c r="Z6068" s="25"/>
      <c r="AA6068" s="25"/>
      <c r="AB6068" s="25"/>
      <c r="AC6068" s="25"/>
      <c r="AD6068" s="25"/>
    </row>
    <row r="6069" spans="14:30" x14ac:dyDescent="0.3">
      <c r="N6069" s="25"/>
      <c r="O6069" s="25"/>
      <c r="P6069" s="25"/>
      <c r="Q6069" s="25"/>
      <c r="R6069" s="25"/>
      <c r="S6069" s="25"/>
      <c r="Z6069" s="25"/>
      <c r="AA6069" s="25"/>
      <c r="AB6069" s="25"/>
      <c r="AC6069" s="25"/>
      <c r="AD6069" s="25"/>
    </row>
    <row r="6070" spans="14:30" x14ac:dyDescent="0.3">
      <c r="N6070" s="25"/>
      <c r="O6070" s="25"/>
      <c r="P6070" s="25"/>
      <c r="Q6070" s="25"/>
      <c r="R6070" s="25"/>
      <c r="S6070" s="25"/>
      <c r="Z6070" s="25"/>
      <c r="AA6070" s="25"/>
      <c r="AB6070" s="25"/>
      <c r="AC6070" s="25"/>
      <c r="AD6070" s="25"/>
    </row>
    <row r="6071" spans="14:30" x14ac:dyDescent="0.3">
      <c r="N6071" s="25"/>
      <c r="O6071" s="25"/>
      <c r="P6071" s="25"/>
      <c r="Q6071" s="25"/>
      <c r="R6071" s="25"/>
      <c r="S6071" s="25"/>
      <c r="Z6071" s="25"/>
      <c r="AA6071" s="25"/>
      <c r="AB6071" s="25"/>
      <c r="AC6071" s="25"/>
      <c r="AD6071" s="25"/>
    </row>
    <row r="6072" spans="14:30" x14ac:dyDescent="0.3">
      <c r="N6072" s="25"/>
      <c r="O6072" s="25"/>
      <c r="P6072" s="25"/>
      <c r="Q6072" s="25"/>
      <c r="R6072" s="25"/>
      <c r="S6072" s="25"/>
      <c r="Z6072" s="25"/>
      <c r="AA6072" s="25"/>
      <c r="AB6072" s="25"/>
      <c r="AC6072" s="25"/>
      <c r="AD6072" s="25"/>
    </row>
    <row r="6073" spans="14:30" x14ac:dyDescent="0.3">
      <c r="N6073" s="25"/>
      <c r="O6073" s="25"/>
      <c r="P6073" s="25"/>
      <c r="Q6073" s="25"/>
      <c r="R6073" s="25"/>
      <c r="S6073" s="25"/>
      <c r="Z6073" s="25"/>
      <c r="AA6073" s="25"/>
      <c r="AB6073" s="25"/>
      <c r="AC6073" s="25"/>
      <c r="AD6073" s="25"/>
    </row>
    <row r="6074" spans="14:30" x14ac:dyDescent="0.3">
      <c r="N6074" s="25"/>
      <c r="O6074" s="25"/>
      <c r="P6074" s="25"/>
      <c r="Q6074" s="25"/>
      <c r="R6074" s="25"/>
      <c r="S6074" s="25"/>
      <c r="Z6074" s="25"/>
      <c r="AA6074" s="25"/>
      <c r="AB6074" s="25"/>
      <c r="AC6074" s="25"/>
      <c r="AD6074" s="25"/>
    </row>
    <row r="6075" spans="14:30" x14ac:dyDescent="0.3">
      <c r="N6075" s="25"/>
      <c r="O6075" s="25"/>
      <c r="P6075" s="25"/>
      <c r="Q6075" s="25"/>
      <c r="R6075" s="25"/>
      <c r="S6075" s="25"/>
      <c r="Z6075" s="25"/>
      <c r="AA6075" s="25"/>
      <c r="AB6075" s="25"/>
      <c r="AC6075" s="25"/>
      <c r="AD6075" s="25"/>
    </row>
    <row r="6076" spans="14:30" x14ac:dyDescent="0.3">
      <c r="N6076" s="25"/>
      <c r="O6076" s="25"/>
      <c r="P6076" s="25"/>
      <c r="Q6076" s="25"/>
      <c r="R6076" s="25"/>
      <c r="S6076" s="25"/>
      <c r="Z6076" s="25"/>
      <c r="AA6076" s="25"/>
      <c r="AB6076" s="25"/>
      <c r="AC6076" s="25"/>
      <c r="AD6076" s="25"/>
    </row>
    <row r="6077" spans="14:30" x14ac:dyDescent="0.3">
      <c r="N6077" s="25"/>
      <c r="O6077" s="25"/>
      <c r="P6077" s="25"/>
      <c r="Q6077" s="25"/>
      <c r="R6077" s="25"/>
      <c r="S6077" s="25"/>
      <c r="Z6077" s="25"/>
      <c r="AA6077" s="25"/>
      <c r="AB6077" s="25"/>
      <c r="AC6077" s="25"/>
      <c r="AD6077" s="25"/>
    </row>
    <row r="6078" spans="14:30" x14ac:dyDescent="0.3">
      <c r="N6078" s="25"/>
      <c r="O6078" s="25"/>
      <c r="P6078" s="25"/>
      <c r="Q6078" s="25"/>
      <c r="R6078" s="25"/>
      <c r="S6078" s="25"/>
      <c r="Z6078" s="25"/>
      <c r="AA6078" s="25"/>
      <c r="AB6078" s="25"/>
      <c r="AC6078" s="25"/>
      <c r="AD6078" s="25"/>
    </row>
    <row r="6079" spans="14:30" x14ac:dyDescent="0.3">
      <c r="N6079" s="25"/>
      <c r="O6079" s="25"/>
      <c r="P6079" s="25"/>
      <c r="Q6079" s="25"/>
      <c r="R6079" s="25"/>
      <c r="S6079" s="25"/>
      <c r="Z6079" s="25"/>
      <c r="AA6079" s="25"/>
      <c r="AB6079" s="25"/>
      <c r="AC6079" s="25"/>
      <c r="AD6079" s="25"/>
    </row>
    <row r="6080" spans="14:30" x14ac:dyDescent="0.3">
      <c r="N6080" s="25"/>
      <c r="O6080" s="25"/>
      <c r="P6080" s="25"/>
      <c r="Q6080" s="25"/>
      <c r="R6080" s="25"/>
      <c r="S6080" s="25"/>
      <c r="Z6080" s="25"/>
      <c r="AA6080" s="25"/>
      <c r="AB6080" s="25"/>
      <c r="AC6080" s="25"/>
      <c r="AD6080" s="25"/>
    </row>
    <row r="6081" spans="14:30" x14ac:dyDescent="0.3">
      <c r="N6081" s="25"/>
      <c r="O6081" s="25"/>
      <c r="P6081" s="25"/>
      <c r="Q6081" s="25"/>
      <c r="R6081" s="25"/>
      <c r="S6081" s="25"/>
      <c r="Z6081" s="25"/>
      <c r="AA6081" s="25"/>
      <c r="AB6081" s="25"/>
      <c r="AC6081" s="25"/>
      <c r="AD6081" s="25"/>
    </row>
    <row r="6082" spans="14:30" x14ac:dyDescent="0.3">
      <c r="N6082" s="25"/>
      <c r="O6082" s="25"/>
      <c r="P6082" s="25"/>
      <c r="Q6082" s="25"/>
      <c r="R6082" s="25"/>
      <c r="S6082" s="25"/>
      <c r="Z6082" s="25"/>
      <c r="AA6082" s="25"/>
      <c r="AB6082" s="25"/>
      <c r="AC6082" s="25"/>
      <c r="AD6082" s="25"/>
    </row>
    <row r="6083" spans="14:30" x14ac:dyDescent="0.3">
      <c r="N6083" s="25"/>
      <c r="O6083" s="25"/>
      <c r="P6083" s="25"/>
      <c r="Q6083" s="25"/>
      <c r="R6083" s="25"/>
      <c r="S6083" s="25"/>
      <c r="Z6083" s="25"/>
      <c r="AA6083" s="25"/>
      <c r="AB6083" s="25"/>
      <c r="AC6083" s="25"/>
      <c r="AD6083" s="25"/>
    </row>
    <row r="6084" spans="14:30" x14ac:dyDescent="0.3">
      <c r="N6084" s="25"/>
      <c r="O6084" s="25"/>
      <c r="P6084" s="25"/>
      <c r="Q6084" s="25"/>
      <c r="R6084" s="25"/>
      <c r="S6084" s="25"/>
      <c r="Z6084" s="25"/>
      <c r="AA6084" s="25"/>
      <c r="AB6084" s="25"/>
      <c r="AC6084" s="25"/>
      <c r="AD6084" s="25"/>
    </row>
    <row r="6085" spans="14:30" x14ac:dyDescent="0.3">
      <c r="N6085" s="25"/>
      <c r="O6085" s="25"/>
      <c r="P6085" s="25"/>
      <c r="Q6085" s="25"/>
      <c r="R6085" s="25"/>
      <c r="S6085" s="25"/>
      <c r="Z6085" s="25"/>
      <c r="AA6085" s="25"/>
      <c r="AB6085" s="25"/>
      <c r="AC6085" s="25"/>
      <c r="AD6085" s="25"/>
    </row>
    <row r="6086" spans="14:30" x14ac:dyDescent="0.3">
      <c r="N6086" s="25"/>
      <c r="O6086" s="25"/>
      <c r="P6086" s="25"/>
      <c r="Q6086" s="25"/>
      <c r="R6086" s="25"/>
      <c r="S6086" s="25"/>
      <c r="Z6086" s="25"/>
      <c r="AA6086" s="25"/>
      <c r="AB6086" s="25"/>
      <c r="AC6086" s="25"/>
      <c r="AD6086" s="25"/>
    </row>
    <row r="6087" spans="14:30" x14ac:dyDescent="0.3">
      <c r="N6087" s="25"/>
      <c r="O6087" s="25"/>
      <c r="P6087" s="25"/>
      <c r="Q6087" s="25"/>
      <c r="R6087" s="25"/>
      <c r="S6087" s="25"/>
      <c r="Z6087" s="25"/>
      <c r="AA6087" s="25"/>
      <c r="AB6087" s="25"/>
      <c r="AC6087" s="25"/>
      <c r="AD6087" s="25"/>
    </row>
    <row r="6088" spans="14:30" x14ac:dyDescent="0.3">
      <c r="N6088" s="25"/>
      <c r="O6088" s="25"/>
      <c r="P6088" s="25"/>
      <c r="Q6088" s="25"/>
      <c r="R6088" s="25"/>
      <c r="S6088" s="25"/>
      <c r="Z6088" s="25"/>
      <c r="AA6088" s="25"/>
      <c r="AB6088" s="25"/>
      <c r="AC6088" s="25"/>
      <c r="AD6088" s="25"/>
    </row>
    <row r="6089" spans="14:30" x14ac:dyDescent="0.3">
      <c r="N6089" s="25"/>
      <c r="O6089" s="25"/>
      <c r="P6089" s="25"/>
      <c r="Q6089" s="25"/>
      <c r="R6089" s="25"/>
      <c r="S6089" s="25"/>
      <c r="Z6089" s="25"/>
      <c r="AA6089" s="25"/>
      <c r="AB6089" s="25"/>
      <c r="AC6089" s="25"/>
      <c r="AD6089" s="25"/>
    </row>
    <row r="6090" spans="14:30" x14ac:dyDescent="0.3">
      <c r="N6090" s="25"/>
      <c r="O6090" s="25"/>
      <c r="P6090" s="25"/>
      <c r="Q6090" s="25"/>
      <c r="R6090" s="25"/>
      <c r="S6090" s="25"/>
      <c r="Z6090" s="25"/>
      <c r="AA6090" s="25"/>
      <c r="AB6090" s="25"/>
      <c r="AC6090" s="25"/>
      <c r="AD6090" s="25"/>
    </row>
    <row r="6091" spans="14:30" x14ac:dyDescent="0.3">
      <c r="N6091" s="25"/>
      <c r="O6091" s="25"/>
      <c r="P6091" s="25"/>
      <c r="Q6091" s="25"/>
      <c r="R6091" s="25"/>
      <c r="S6091" s="25"/>
      <c r="Z6091" s="25"/>
      <c r="AA6091" s="25"/>
      <c r="AB6091" s="25"/>
      <c r="AC6091" s="25"/>
      <c r="AD6091" s="25"/>
    </row>
    <row r="6092" spans="14:30" x14ac:dyDescent="0.3">
      <c r="N6092" s="25"/>
      <c r="O6092" s="25"/>
      <c r="P6092" s="25"/>
      <c r="Q6092" s="25"/>
      <c r="R6092" s="25"/>
      <c r="S6092" s="25"/>
      <c r="Z6092" s="25"/>
      <c r="AA6092" s="25"/>
      <c r="AB6092" s="25"/>
      <c r="AC6092" s="25"/>
      <c r="AD6092" s="25"/>
    </row>
    <row r="6093" spans="14:30" x14ac:dyDescent="0.3">
      <c r="N6093" s="25"/>
      <c r="O6093" s="25"/>
      <c r="P6093" s="25"/>
      <c r="Q6093" s="25"/>
      <c r="R6093" s="25"/>
      <c r="S6093" s="25"/>
      <c r="Z6093" s="25"/>
      <c r="AA6093" s="25"/>
      <c r="AB6093" s="25"/>
      <c r="AC6093" s="25"/>
      <c r="AD6093" s="25"/>
    </row>
    <row r="6094" spans="14:30" x14ac:dyDescent="0.3">
      <c r="N6094" s="25"/>
      <c r="O6094" s="25"/>
      <c r="P6094" s="25"/>
      <c r="Q6094" s="25"/>
      <c r="R6094" s="25"/>
      <c r="S6094" s="25"/>
      <c r="Z6094" s="25"/>
      <c r="AA6094" s="25"/>
      <c r="AB6094" s="25"/>
      <c r="AC6094" s="25"/>
      <c r="AD6094" s="25"/>
    </row>
    <row r="6095" spans="14:30" x14ac:dyDescent="0.3">
      <c r="N6095" s="25"/>
      <c r="O6095" s="25"/>
      <c r="P6095" s="25"/>
      <c r="Q6095" s="25"/>
      <c r="R6095" s="25"/>
      <c r="S6095" s="25"/>
      <c r="Z6095" s="25"/>
      <c r="AA6095" s="25"/>
      <c r="AB6095" s="25"/>
      <c r="AC6095" s="25"/>
      <c r="AD6095" s="25"/>
    </row>
    <row r="6096" spans="14:30" x14ac:dyDescent="0.3">
      <c r="N6096" s="25"/>
      <c r="O6096" s="25"/>
      <c r="P6096" s="25"/>
      <c r="Q6096" s="25"/>
      <c r="R6096" s="25"/>
      <c r="S6096" s="25"/>
      <c r="Z6096" s="25"/>
      <c r="AA6096" s="25"/>
      <c r="AB6096" s="25"/>
      <c r="AC6096" s="25"/>
      <c r="AD6096" s="25"/>
    </row>
    <row r="6097" spans="14:30" x14ac:dyDescent="0.3">
      <c r="N6097" s="25"/>
      <c r="O6097" s="25"/>
      <c r="P6097" s="25"/>
      <c r="Q6097" s="25"/>
      <c r="R6097" s="25"/>
      <c r="S6097" s="25"/>
      <c r="Z6097" s="25"/>
      <c r="AA6097" s="25"/>
      <c r="AB6097" s="25"/>
      <c r="AC6097" s="25"/>
      <c r="AD6097" s="25"/>
    </row>
    <row r="6098" spans="14:30" x14ac:dyDescent="0.3">
      <c r="N6098" s="25"/>
      <c r="O6098" s="25"/>
      <c r="P6098" s="25"/>
      <c r="Q6098" s="25"/>
      <c r="R6098" s="25"/>
      <c r="S6098" s="25"/>
      <c r="Z6098" s="25"/>
      <c r="AA6098" s="25"/>
      <c r="AB6098" s="25"/>
      <c r="AC6098" s="25"/>
      <c r="AD6098" s="25"/>
    </row>
    <row r="6099" spans="14:30" x14ac:dyDescent="0.3">
      <c r="N6099" s="25"/>
      <c r="O6099" s="25"/>
      <c r="P6099" s="25"/>
      <c r="Q6099" s="25"/>
      <c r="R6099" s="25"/>
      <c r="S6099" s="25"/>
      <c r="Z6099" s="25"/>
      <c r="AA6099" s="25"/>
      <c r="AB6099" s="25"/>
      <c r="AC6099" s="25"/>
      <c r="AD6099" s="25"/>
    </row>
    <row r="6100" spans="14:30" x14ac:dyDescent="0.3">
      <c r="N6100" s="25"/>
      <c r="O6100" s="25"/>
      <c r="P6100" s="25"/>
      <c r="Q6100" s="25"/>
      <c r="R6100" s="25"/>
      <c r="S6100" s="25"/>
      <c r="Z6100" s="25"/>
      <c r="AA6100" s="25"/>
      <c r="AB6100" s="25"/>
      <c r="AC6100" s="25"/>
      <c r="AD6100" s="25"/>
    </row>
    <row r="6101" spans="14:30" x14ac:dyDescent="0.3">
      <c r="N6101" s="25"/>
      <c r="O6101" s="25"/>
      <c r="P6101" s="25"/>
      <c r="Q6101" s="25"/>
      <c r="R6101" s="25"/>
      <c r="S6101" s="25"/>
      <c r="Z6101" s="25"/>
      <c r="AA6101" s="25"/>
      <c r="AB6101" s="25"/>
      <c r="AC6101" s="25"/>
      <c r="AD6101" s="25"/>
    </row>
    <row r="6102" spans="14:30" x14ac:dyDescent="0.3">
      <c r="N6102" s="25"/>
      <c r="O6102" s="25"/>
      <c r="P6102" s="25"/>
      <c r="Q6102" s="25"/>
      <c r="R6102" s="25"/>
      <c r="S6102" s="25"/>
      <c r="Z6102" s="25"/>
      <c r="AA6102" s="25"/>
      <c r="AB6102" s="25"/>
      <c r="AC6102" s="25"/>
      <c r="AD6102" s="25"/>
    </row>
    <row r="6103" spans="14:30" x14ac:dyDescent="0.3">
      <c r="N6103" s="25"/>
      <c r="O6103" s="25"/>
      <c r="P6103" s="25"/>
      <c r="Q6103" s="25"/>
      <c r="R6103" s="25"/>
      <c r="S6103" s="25"/>
      <c r="Z6103" s="25"/>
      <c r="AA6103" s="25"/>
      <c r="AB6103" s="25"/>
      <c r="AC6103" s="25"/>
      <c r="AD6103" s="25"/>
    </row>
    <row r="6104" spans="14:30" x14ac:dyDescent="0.3">
      <c r="N6104" s="25"/>
      <c r="O6104" s="25"/>
      <c r="P6104" s="25"/>
      <c r="Q6104" s="25"/>
      <c r="R6104" s="25"/>
      <c r="S6104" s="25"/>
      <c r="Z6104" s="25"/>
      <c r="AA6104" s="25"/>
      <c r="AB6104" s="25"/>
      <c r="AC6104" s="25"/>
      <c r="AD6104" s="25"/>
    </row>
    <row r="6105" spans="14:30" x14ac:dyDescent="0.3">
      <c r="N6105" s="25"/>
      <c r="O6105" s="25"/>
      <c r="P6105" s="25"/>
      <c r="Q6105" s="25"/>
      <c r="R6105" s="25"/>
      <c r="S6105" s="25"/>
      <c r="Z6105" s="25"/>
      <c r="AA6105" s="25"/>
      <c r="AB6105" s="25"/>
      <c r="AC6105" s="25"/>
      <c r="AD6105" s="25"/>
    </row>
    <row r="6106" spans="14:30" x14ac:dyDescent="0.3">
      <c r="N6106" s="25"/>
      <c r="O6106" s="25"/>
      <c r="P6106" s="25"/>
      <c r="Q6106" s="25"/>
      <c r="R6106" s="25"/>
      <c r="S6106" s="25"/>
      <c r="Z6106" s="25"/>
      <c r="AA6106" s="25"/>
      <c r="AB6106" s="25"/>
      <c r="AC6106" s="25"/>
      <c r="AD6106" s="25"/>
    </row>
    <row r="6107" spans="14:30" x14ac:dyDescent="0.3">
      <c r="N6107" s="25"/>
      <c r="O6107" s="25"/>
      <c r="P6107" s="25"/>
      <c r="Q6107" s="25"/>
      <c r="R6107" s="25"/>
      <c r="S6107" s="25"/>
      <c r="Z6107" s="25"/>
      <c r="AA6107" s="25"/>
      <c r="AB6107" s="25"/>
      <c r="AC6107" s="25"/>
      <c r="AD6107" s="25"/>
    </row>
    <row r="6108" spans="14:30" x14ac:dyDescent="0.3">
      <c r="N6108" s="25"/>
      <c r="O6108" s="25"/>
      <c r="P6108" s="25"/>
      <c r="Q6108" s="25"/>
      <c r="R6108" s="25"/>
      <c r="S6108" s="25"/>
      <c r="Z6108" s="25"/>
      <c r="AA6108" s="25"/>
      <c r="AB6108" s="25"/>
      <c r="AC6108" s="25"/>
      <c r="AD6108" s="25"/>
    </row>
    <row r="6109" spans="14:30" x14ac:dyDescent="0.3">
      <c r="N6109" s="25"/>
      <c r="O6109" s="25"/>
      <c r="P6109" s="25"/>
      <c r="Q6109" s="25"/>
      <c r="R6109" s="25"/>
      <c r="S6109" s="25"/>
      <c r="Z6109" s="25"/>
      <c r="AA6109" s="25"/>
      <c r="AB6109" s="25"/>
      <c r="AC6109" s="25"/>
      <c r="AD6109" s="25"/>
    </row>
    <row r="6110" spans="14:30" x14ac:dyDescent="0.3">
      <c r="N6110" s="25"/>
      <c r="O6110" s="25"/>
      <c r="P6110" s="25"/>
      <c r="Q6110" s="25"/>
      <c r="R6110" s="25"/>
      <c r="S6110" s="25"/>
      <c r="Z6110" s="25"/>
      <c r="AA6110" s="25"/>
      <c r="AB6110" s="25"/>
      <c r="AC6110" s="25"/>
      <c r="AD6110" s="25"/>
    </row>
    <row r="6111" spans="14:30" x14ac:dyDescent="0.3">
      <c r="N6111" s="25"/>
      <c r="O6111" s="25"/>
      <c r="P6111" s="25"/>
      <c r="Q6111" s="25"/>
      <c r="R6111" s="25"/>
      <c r="S6111" s="25"/>
      <c r="Z6111" s="25"/>
      <c r="AA6111" s="25"/>
      <c r="AB6111" s="25"/>
      <c r="AC6111" s="25"/>
      <c r="AD6111" s="25"/>
    </row>
    <row r="6112" spans="14:30" x14ac:dyDescent="0.3">
      <c r="N6112" s="25"/>
      <c r="O6112" s="25"/>
      <c r="P6112" s="25"/>
      <c r="Q6112" s="25"/>
      <c r="R6112" s="25"/>
      <c r="S6112" s="25"/>
      <c r="Z6112" s="25"/>
      <c r="AA6112" s="25"/>
      <c r="AB6112" s="25"/>
      <c r="AC6112" s="25"/>
      <c r="AD6112" s="25"/>
    </row>
    <row r="6113" spans="14:30" x14ac:dyDescent="0.3">
      <c r="N6113" s="25"/>
      <c r="O6113" s="25"/>
      <c r="P6113" s="25"/>
      <c r="Q6113" s="25"/>
      <c r="R6113" s="25"/>
      <c r="S6113" s="25"/>
      <c r="Z6113" s="25"/>
      <c r="AA6113" s="25"/>
      <c r="AB6113" s="25"/>
      <c r="AC6113" s="25"/>
      <c r="AD6113" s="25"/>
    </row>
    <row r="6114" spans="14:30" x14ac:dyDescent="0.3">
      <c r="N6114" s="25"/>
      <c r="O6114" s="25"/>
      <c r="P6114" s="25"/>
      <c r="Q6114" s="25"/>
      <c r="R6114" s="25"/>
      <c r="S6114" s="25"/>
      <c r="Z6114" s="25"/>
      <c r="AA6114" s="25"/>
      <c r="AB6114" s="25"/>
      <c r="AC6114" s="25"/>
      <c r="AD6114" s="25"/>
    </row>
    <row r="6115" spans="14:30" x14ac:dyDescent="0.3">
      <c r="N6115" s="25"/>
      <c r="O6115" s="25"/>
      <c r="P6115" s="25"/>
      <c r="Q6115" s="25"/>
      <c r="R6115" s="25"/>
      <c r="S6115" s="25"/>
      <c r="Z6115" s="25"/>
      <c r="AA6115" s="25"/>
      <c r="AB6115" s="25"/>
      <c r="AC6115" s="25"/>
      <c r="AD6115" s="25"/>
    </row>
    <row r="6116" spans="14:30" x14ac:dyDescent="0.3">
      <c r="N6116" s="25"/>
      <c r="O6116" s="25"/>
      <c r="P6116" s="25"/>
      <c r="Q6116" s="25"/>
      <c r="R6116" s="25"/>
      <c r="S6116" s="25"/>
      <c r="Z6116" s="25"/>
      <c r="AA6116" s="25"/>
      <c r="AB6116" s="25"/>
      <c r="AC6116" s="25"/>
      <c r="AD6116" s="25"/>
    </row>
    <row r="6117" spans="14:30" x14ac:dyDescent="0.3">
      <c r="N6117" s="25"/>
      <c r="O6117" s="25"/>
      <c r="P6117" s="25"/>
      <c r="Q6117" s="25"/>
      <c r="R6117" s="25"/>
      <c r="S6117" s="25"/>
      <c r="Z6117" s="25"/>
      <c r="AA6117" s="25"/>
      <c r="AB6117" s="25"/>
      <c r="AC6117" s="25"/>
      <c r="AD6117" s="25"/>
    </row>
    <row r="6118" spans="14:30" x14ac:dyDescent="0.3">
      <c r="N6118" s="25"/>
      <c r="O6118" s="25"/>
      <c r="P6118" s="25"/>
      <c r="Q6118" s="25"/>
      <c r="R6118" s="25"/>
      <c r="S6118" s="25"/>
      <c r="Z6118" s="25"/>
      <c r="AA6118" s="25"/>
      <c r="AB6118" s="25"/>
      <c r="AC6118" s="25"/>
      <c r="AD6118" s="25"/>
    </row>
    <row r="6119" spans="14:30" x14ac:dyDescent="0.3">
      <c r="N6119" s="25"/>
      <c r="O6119" s="25"/>
      <c r="P6119" s="25"/>
      <c r="Q6119" s="25"/>
      <c r="R6119" s="25"/>
      <c r="S6119" s="25"/>
      <c r="Z6119" s="25"/>
      <c r="AA6119" s="25"/>
      <c r="AB6119" s="25"/>
      <c r="AC6119" s="25"/>
      <c r="AD6119" s="25"/>
    </row>
    <row r="6120" spans="14:30" x14ac:dyDescent="0.3">
      <c r="N6120" s="25"/>
      <c r="O6120" s="25"/>
      <c r="P6120" s="25"/>
      <c r="Q6120" s="25"/>
      <c r="R6120" s="25"/>
      <c r="S6120" s="25"/>
      <c r="Z6120" s="25"/>
      <c r="AA6120" s="25"/>
      <c r="AB6120" s="25"/>
      <c r="AC6120" s="25"/>
      <c r="AD6120" s="25"/>
    </row>
    <row r="6121" spans="14:30" x14ac:dyDescent="0.3">
      <c r="N6121" s="25"/>
      <c r="O6121" s="25"/>
      <c r="P6121" s="25"/>
      <c r="Q6121" s="25"/>
      <c r="R6121" s="25"/>
      <c r="S6121" s="25"/>
      <c r="Z6121" s="25"/>
      <c r="AA6121" s="25"/>
      <c r="AB6121" s="25"/>
      <c r="AC6121" s="25"/>
      <c r="AD6121" s="25"/>
    </row>
    <row r="6122" spans="14:30" x14ac:dyDescent="0.3">
      <c r="N6122" s="25"/>
      <c r="O6122" s="25"/>
      <c r="P6122" s="25"/>
      <c r="Q6122" s="25"/>
      <c r="R6122" s="25"/>
      <c r="S6122" s="25"/>
      <c r="Z6122" s="25"/>
      <c r="AA6122" s="25"/>
      <c r="AB6122" s="25"/>
      <c r="AC6122" s="25"/>
      <c r="AD6122" s="25"/>
    </row>
    <row r="6123" spans="14:30" x14ac:dyDescent="0.3">
      <c r="N6123" s="25"/>
      <c r="O6123" s="25"/>
      <c r="P6123" s="25"/>
      <c r="Q6123" s="25"/>
      <c r="R6123" s="25"/>
      <c r="S6123" s="25"/>
      <c r="Z6123" s="25"/>
      <c r="AA6123" s="25"/>
      <c r="AB6123" s="25"/>
      <c r="AC6123" s="25"/>
      <c r="AD6123" s="25"/>
    </row>
    <row r="6124" spans="14:30" x14ac:dyDescent="0.3">
      <c r="N6124" s="25"/>
      <c r="O6124" s="25"/>
      <c r="P6124" s="25"/>
      <c r="Q6124" s="25"/>
      <c r="R6124" s="25"/>
      <c r="S6124" s="25"/>
      <c r="Z6124" s="25"/>
      <c r="AA6124" s="25"/>
      <c r="AB6124" s="25"/>
      <c r="AC6124" s="25"/>
      <c r="AD6124" s="25"/>
    </row>
    <row r="6125" spans="14:30" x14ac:dyDescent="0.3">
      <c r="N6125" s="25"/>
      <c r="O6125" s="25"/>
      <c r="P6125" s="25"/>
      <c r="Q6125" s="25"/>
      <c r="R6125" s="25"/>
      <c r="S6125" s="25"/>
      <c r="Z6125" s="25"/>
      <c r="AA6125" s="25"/>
      <c r="AB6125" s="25"/>
      <c r="AC6125" s="25"/>
      <c r="AD6125" s="25"/>
    </row>
    <row r="6126" spans="14:30" x14ac:dyDescent="0.3">
      <c r="N6126" s="25"/>
      <c r="O6126" s="25"/>
      <c r="P6126" s="25"/>
      <c r="Q6126" s="25"/>
      <c r="R6126" s="25"/>
      <c r="S6126" s="25"/>
      <c r="Z6126" s="25"/>
      <c r="AA6126" s="25"/>
      <c r="AB6126" s="25"/>
      <c r="AC6126" s="25"/>
      <c r="AD6126" s="25"/>
    </row>
    <row r="6127" spans="14:30" x14ac:dyDescent="0.3">
      <c r="N6127" s="25"/>
      <c r="O6127" s="25"/>
      <c r="P6127" s="25"/>
      <c r="Q6127" s="25"/>
      <c r="R6127" s="25"/>
      <c r="S6127" s="25"/>
      <c r="Z6127" s="25"/>
      <c r="AA6127" s="25"/>
      <c r="AB6127" s="25"/>
      <c r="AC6127" s="25"/>
      <c r="AD6127" s="25"/>
    </row>
    <row r="6128" spans="14:30" x14ac:dyDescent="0.3">
      <c r="N6128" s="25"/>
      <c r="O6128" s="25"/>
      <c r="P6128" s="25"/>
      <c r="Q6128" s="25"/>
      <c r="R6128" s="25"/>
      <c r="S6128" s="25"/>
      <c r="Z6128" s="25"/>
      <c r="AA6128" s="25"/>
      <c r="AB6128" s="25"/>
      <c r="AC6128" s="25"/>
      <c r="AD6128" s="25"/>
    </row>
    <row r="6129" spans="14:30" x14ac:dyDescent="0.3">
      <c r="N6129" s="25"/>
      <c r="O6129" s="25"/>
      <c r="P6129" s="25"/>
      <c r="Q6129" s="25"/>
      <c r="R6129" s="25"/>
      <c r="S6129" s="25"/>
      <c r="Z6129" s="25"/>
      <c r="AA6129" s="25"/>
      <c r="AB6129" s="25"/>
      <c r="AC6129" s="25"/>
      <c r="AD6129" s="25"/>
    </row>
    <row r="6130" spans="14:30" x14ac:dyDescent="0.3">
      <c r="N6130" s="25"/>
      <c r="O6130" s="25"/>
      <c r="P6130" s="25"/>
      <c r="Q6130" s="25"/>
      <c r="R6130" s="25"/>
      <c r="S6130" s="25"/>
      <c r="Z6130" s="25"/>
      <c r="AA6130" s="25"/>
      <c r="AB6130" s="25"/>
      <c r="AC6130" s="25"/>
      <c r="AD6130" s="25"/>
    </row>
    <row r="6131" spans="14:30" x14ac:dyDescent="0.3">
      <c r="N6131" s="25"/>
      <c r="O6131" s="25"/>
      <c r="P6131" s="25"/>
      <c r="Q6131" s="25"/>
      <c r="R6131" s="25"/>
      <c r="S6131" s="25"/>
      <c r="Z6131" s="25"/>
      <c r="AA6131" s="25"/>
      <c r="AB6131" s="25"/>
      <c r="AC6131" s="25"/>
      <c r="AD6131" s="25"/>
    </row>
    <row r="6132" spans="14:30" x14ac:dyDescent="0.3">
      <c r="N6132" s="25"/>
      <c r="O6132" s="25"/>
      <c r="P6132" s="25"/>
      <c r="Q6132" s="25"/>
      <c r="R6132" s="25"/>
      <c r="S6132" s="25"/>
      <c r="Z6132" s="25"/>
      <c r="AA6132" s="25"/>
      <c r="AB6132" s="25"/>
      <c r="AC6132" s="25"/>
      <c r="AD6132" s="25"/>
    </row>
    <row r="6133" spans="14:30" x14ac:dyDescent="0.3">
      <c r="N6133" s="25"/>
      <c r="O6133" s="25"/>
      <c r="P6133" s="25"/>
      <c r="Q6133" s="25"/>
      <c r="R6133" s="25"/>
      <c r="S6133" s="25"/>
      <c r="Z6133" s="25"/>
      <c r="AA6133" s="25"/>
      <c r="AB6133" s="25"/>
      <c r="AC6133" s="25"/>
      <c r="AD6133" s="25"/>
    </row>
    <row r="6134" spans="14:30" x14ac:dyDescent="0.3">
      <c r="N6134" s="25"/>
      <c r="O6134" s="25"/>
      <c r="P6134" s="25"/>
      <c r="Q6134" s="25"/>
      <c r="R6134" s="25"/>
      <c r="S6134" s="25"/>
      <c r="Z6134" s="25"/>
      <c r="AA6134" s="25"/>
      <c r="AB6134" s="25"/>
      <c r="AC6134" s="25"/>
      <c r="AD6134" s="25"/>
    </row>
    <row r="6135" spans="14:30" x14ac:dyDescent="0.3">
      <c r="N6135" s="25"/>
      <c r="O6135" s="25"/>
      <c r="P6135" s="25"/>
      <c r="Q6135" s="25"/>
      <c r="R6135" s="25"/>
      <c r="S6135" s="25"/>
      <c r="Z6135" s="25"/>
      <c r="AA6135" s="25"/>
      <c r="AB6135" s="25"/>
      <c r="AC6135" s="25"/>
      <c r="AD6135" s="25"/>
    </row>
    <row r="6136" spans="14:30" x14ac:dyDescent="0.3">
      <c r="N6136" s="25"/>
      <c r="O6136" s="25"/>
      <c r="P6136" s="25"/>
      <c r="Q6136" s="25"/>
      <c r="R6136" s="25"/>
      <c r="S6136" s="25"/>
      <c r="Z6136" s="25"/>
      <c r="AA6136" s="25"/>
      <c r="AB6136" s="25"/>
      <c r="AC6136" s="25"/>
      <c r="AD6136" s="25"/>
    </row>
    <row r="6137" spans="14:30" x14ac:dyDescent="0.3">
      <c r="N6137" s="25"/>
      <c r="O6137" s="25"/>
      <c r="P6137" s="25"/>
      <c r="Q6137" s="25"/>
      <c r="R6137" s="25"/>
      <c r="S6137" s="25"/>
      <c r="Z6137" s="25"/>
      <c r="AA6137" s="25"/>
      <c r="AB6137" s="25"/>
      <c r="AC6137" s="25"/>
      <c r="AD6137" s="25"/>
    </row>
    <row r="6138" spans="14:30" x14ac:dyDescent="0.3">
      <c r="N6138" s="25"/>
      <c r="O6138" s="25"/>
      <c r="P6138" s="25"/>
      <c r="Q6138" s="25"/>
      <c r="R6138" s="25"/>
      <c r="S6138" s="25"/>
      <c r="Z6138" s="25"/>
      <c r="AA6138" s="25"/>
      <c r="AB6138" s="25"/>
      <c r="AC6138" s="25"/>
      <c r="AD6138" s="25"/>
    </row>
    <row r="6139" spans="14:30" x14ac:dyDescent="0.3">
      <c r="N6139" s="25"/>
      <c r="O6139" s="25"/>
      <c r="P6139" s="25"/>
      <c r="Q6139" s="25"/>
      <c r="R6139" s="25"/>
      <c r="S6139" s="25"/>
      <c r="Z6139" s="25"/>
      <c r="AA6139" s="25"/>
      <c r="AB6139" s="25"/>
      <c r="AC6139" s="25"/>
      <c r="AD6139" s="25"/>
    </row>
    <row r="6140" spans="14:30" x14ac:dyDescent="0.3">
      <c r="N6140" s="25"/>
      <c r="O6140" s="25"/>
      <c r="P6140" s="25"/>
      <c r="Q6140" s="25"/>
      <c r="R6140" s="25"/>
      <c r="S6140" s="25"/>
      <c r="Z6140" s="25"/>
      <c r="AA6140" s="25"/>
      <c r="AB6140" s="25"/>
      <c r="AC6140" s="25"/>
      <c r="AD6140" s="25"/>
    </row>
    <row r="6141" spans="14:30" x14ac:dyDescent="0.3">
      <c r="N6141" s="25"/>
      <c r="O6141" s="25"/>
      <c r="P6141" s="25"/>
      <c r="Q6141" s="25"/>
      <c r="R6141" s="25"/>
      <c r="S6141" s="25"/>
      <c r="Z6141" s="25"/>
      <c r="AA6141" s="25"/>
      <c r="AB6141" s="25"/>
      <c r="AC6141" s="25"/>
      <c r="AD6141" s="25"/>
    </row>
    <row r="6142" spans="14:30" x14ac:dyDescent="0.3">
      <c r="N6142" s="25"/>
      <c r="O6142" s="25"/>
      <c r="P6142" s="25"/>
      <c r="Q6142" s="25"/>
      <c r="R6142" s="25"/>
      <c r="S6142" s="25"/>
      <c r="Z6142" s="25"/>
      <c r="AA6142" s="25"/>
      <c r="AB6142" s="25"/>
      <c r="AC6142" s="25"/>
      <c r="AD6142" s="25"/>
    </row>
    <row r="6143" spans="14:30" x14ac:dyDescent="0.3">
      <c r="N6143" s="25"/>
      <c r="O6143" s="25"/>
      <c r="P6143" s="25"/>
      <c r="Q6143" s="25"/>
      <c r="R6143" s="25"/>
      <c r="S6143" s="25"/>
      <c r="Z6143" s="25"/>
      <c r="AA6143" s="25"/>
      <c r="AB6143" s="25"/>
      <c r="AC6143" s="25"/>
      <c r="AD6143" s="25"/>
    </row>
    <row r="6144" spans="14:30" x14ac:dyDescent="0.3">
      <c r="N6144" s="25"/>
      <c r="O6144" s="25"/>
      <c r="P6144" s="25"/>
      <c r="Q6144" s="25"/>
      <c r="R6144" s="25"/>
      <c r="S6144" s="25"/>
      <c r="Z6144" s="25"/>
      <c r="AA6144" s="25"/>
      <c r="AB6144" s="25"/>
      <c r="AC6144" s="25"/>
      <c r="AD6144" s="25"/>
    </row>
    <row r="6145" spans="14:30" x14ac:dyDescent="0.3">
      <c r="N6145" s="25"/>
      <c r="O6145" s="25"/>
      <c r="P6145" s="25"/>
      <c r="Q6145" s="25"/>
      <c r="R6145" s="25"/>
      <c r="S6145" s="25"/>
      <c r="Z6145" s="25"/>
      <c r="AA6145" s="25"/>
      <c r="AB6145" s="25"/>
      <c r="AC6145" s="25"/>
      <c r="AD6145" s="25"/>
    </row>
    <row r="6146" spans="14:30" x14ac:dyDescent="0.3">
      <c r="N6146" s="25"/>
      <c r="O6146" s="25"/>
      <c r="P6146" s="25"/>
      <c r="Q6146" s="25"/>
      <c r="R6146" s="25"/>
      <c r="S6146" s="25"/>
      <c r="Z6146" s="25"/>
      <c r="AA6146" s="25"/>
      <c r="AB6146" s="25"/>
      <c r="AC6146" s="25"/>
      <c r="AD6146" s="25"/>
    </row>
    <row r="6147" spans="14:30" x14ac:dyDescent="0.3">
      <c r="N6147" s="25"/>
      <c r="O6147" s="25"/>
      <c r="P6147" s="25"/>
      <c r="Q6147" s="25"/>
      <c r="R6147" s="25"/>
      <c r="S6147" s="25"/>
      <c r="Z6147" s="25"/>
      <c r="AA6147" s="25"/>
      <c r="AB6147" s="25"/>
      <c r="AC6147" s="25"/>
      <c r="AD6147" s="25"/>
    </row>
    <row r="6148" spans="14:30" x14ac:dyDescent="0.3">
      <c r="N6148" s="25"/>
      <c r="O6148" s="25"/>
      <c r="P6148" s="25"/>
      <c r="Q6148" s="25"/>
      <c r="R6148" s="25"/>
      <c r="S6148" s="25"/>
      <c r="Z6148" s="25"/>
      <c r="AA6148" s="25"/>
      <c r="AB6148" s="25"/>
      <c r="AC6148" s="25"/>
      <c r="AD6148" s="25"/>
    </row>
    <row r="6149" spans="14:30" x14ac:dyDescent="0.3">
      <c r="N6149" s="25"/>
      <c r="O6149" s="25"/>
      <c r="P6149" s="25"/>
      <c r="Q6149" s="25"/>
      <c r="R6149" s="25"/>
      <c r="S6149" s="25"/>
      <c r="Z6149" s="25"/>
      <c r="AA6149" s="25"/>
      <c r="AB6149" s="25"/>
      <c r="AC6149" s="25"/>
      <c r="AD6149" s="25"/>
    </row>
    <row r="6150" spans="14:30" x14ac:dyDescent="0.3">
      <c r="N6150" s="25"/>
      <c r="O6150" s="25"/>
      <c r="P6150" s="25"/>
      <c r="Q6150" s="25"/>
      <c r="R6150" s="25"/>
      <c r="S6150" s="25"/>
      <c r="Z6150" s="25"/>
      <c r="AA6150" s="25"/>
      <c r="AB6150" s="25"/>
      <c r="AC6150" s="25"/>
      <c r="AD6150" s="25"/>
    </row>
    <row r="6151" spans="14:30" x14ac:dyDescent="0.3">
      <c r="N6151" s="25"/>
      <c r="O6151" s="25"/>
      <c r="P6151" s="25"/>
      <c r="Q6151" s="25"/>
      <c r="R6151" s="25"/>
      <c r="S6151" s="25"/>
      <c r="Z6151" s="25"/>
      <c r="AA6151" s="25"/>
      <c r="AB6151" s="25"/>
      <c r="AC6151" s="25"/>
      <c r="AD6151" s="25"/>
    </row>
    <row r="6152" spans="14:30" x14ac:dyDescent="0.3">
      <c r="N6152" s="25"/>
      <c r="O6152" s="25"/>
      <c r="P6152" s="25"/>
      <c r="Q6152" s="25"/>
      <c r="R6152" s="25"/>
      <c r="S6152" s="25"/>
      <c r="Z6152" s="25"/>
      <c r="AA6152" s="25"/>
      <c r="AB6152" s="25"/>
      <c r="AC6152" s="25"/>
      <c r="AD6152" s="25"/>
    </row>
    <row r="6153" spans="14:30" x14ac:dyDescent="0.3">
      <c r="N6153" s="25"/>
      <c r="O6153" s="25"/>
      <c r="P6153" s="25"/>
      <c r="Q6153" s="25"/>
      <c r="R6153" s="25"/>
      <c r="S6153" s="25"/>
      <c r="Z6153" s="25"/>
      <c r="AA6153" s="25"/>
      <c r="AB6153" s="25"/>
      <c r="AC6153" s="25"/>
      <c r="AD6153" s="25"/>
    </row>
    <row r="6154" spans="14:30" x14ac:dyDescent="0.3">
      <c r="N6154" s="25"/>
      <c r="O6154" s="25"/>
      <c r="P6154" s="25"/>
      <c r="Q6154" s="25"/>
      <c r="R6154" s="25"/>
      <c r="S6154" s="25"/>
      <c r="Z6154" s="25"/>
      <c r="AA6154" s="25"/>
      <c r="AB6154" s="25"/>
      <c r="AC6154" s="25"/>
      <c r="AD6154" s="25"/>
    </row>
    <row r="6155" spans="14:30" x14ac:dyDescent="0.3">
      <c r="N6155" s="25"/>
      <c r="O6155" s="25"/>
      <c r="P6155" s="25"/>
      <c r="Q6155" s="25"/>
      <c r="R6155" s="25"/>
      <c r="S6155" s="25"/>
      <c r="Z6155" s="25"/>
      <c r="AA6155" s="25"/>
      <c r="AB6155" s="25"/>
      <c r="AC6155" s="25"/>
      <c r="AD6155" s="25"/>
    </row>
    <row r="6156" spans="14:30" x14ac:dyDescent="0.3">
      <c r="N6156" s="25"/>
      <c r="O6156" s="25"/>
      <c r="P6156" s="25"/>
      <c r="Q6156" s="25"/>
      <c r="R6156" s="25"/>
      <c r="S6156" s="25"/>
      <c r="Z6156" s="25"/>
      <c r="AA6156" s="25"/>
      <c r="AB6156" s="25"/>
      <c r="AC6156" s="25"/>
      <c r="AD6156" s="25"/>
    </row>
    <row r="6157" spans="14:30" x14ac:dyDescent="0.3">
      <c r="N6157" s="25"/>
      <c r="O6157" s="25"/>
      <c r="P6157" s="25"/>
      <c r="Q6157" s="25"/>
      <c r="R6157" s="25"/>
      <c r="S6157" s="25"/>
      <c r="Z6157" s="25"/>
      <c r="AA6157" s="25"/>
      <c r="AB6157" s="25"/>
      <c r="AC6157" s="25"/>
      <c r="AD6157" s="25"/>
    </row>
    <row r="6158" spans="14:30" x14ac:dyDescent="0.3">
      <c r="N6158" s="25"/>
      <c r="O6158" s="25"/>
      <c r="P6158" s="25"/>
      <c r="Q6158" s="25"/>
      <c r="R6158" s="25"/>
      <c r="S6158" s="25"/>
      <c r="Z6158" s="25"/>
      <c r="AA6158" s="25"/>
      <c r="AB6158" s="25"/>
      <c r="AC6158" s="25"/>
      <c r="AD6158" s="25"/>
    </row>
    <row r="6159" spans="14:30" x14ac:dyDescent="0.3">
      <c r="N6159" s="25"/>
      <c r="O6159" s="25"/>
      <c r="P6159" s="25"/>
      <c r="Q6159" s="25"/>
      <c r="R6159" s="25"/>
      <c r="S6159" s="25"/>
      <c r="Z6159" s="25"/>
      <c r="AA6159" s="25"/>
      <c r="AB6159" s="25"/>
      <c r="AC6159" s="25"/>
      <c r="AD6159" s="25"/>
    </row>
    <row r="6160" spans="14:30" x14ac:dyDescent="0.3">
      <c r="N6160" s="25"/>
      <c r="O6160" s="25"/>
      <c r="P6160" s="25"/>
      <c r="Q6160" s="25"/>
      <c r="R6160" s="25"/>
      <c r="S6160" s="25"/>
      <c r="Z6160" s="25"/>
      <c r="AA6160" s="25"/>
      <c r="AB6160" s="25"/>
      <c r="AC6160" s="25"/>
      <c r="AD6160" s="25"/>
    </row>
    <row r="6161" spans="14:30" x14ac:dyDescent="0.3">
      <c r="N6161" s="25"/>
      <c r="O6161" s="25"/>
      <c r="P6161" s="25"/>
      <c r="Q6161" s="25"/>
      <c r="R6161" s="25"/>
      <c r="S6161" s="25"/>
      <c r="Z6161" s="25"/>
      <c r="AA6161" s="25"/>
      <c r="AB6161" s="25"/>
      <c r="AC6161" s="25"/>
      <c r="AD6161" s="25"/>
    </row>
    <row r="6162" spans="14:30" x14ac:dyDescent="0.3">
      <c r="N6162" s="25"/>
      <c r="O6162" s="25"/>
      <c r="P6162" s="25"/>
      <c r="Q6162" s="25"/>
      <c r="R6162" s="25"/>
      <c r="S6162" s="25"/>
      <c r="Z6162" s="25"/>
      <c r="AA6162" s="25"/>
      <c r="AB6162" s="25"/>
      <c r="AC6162" s="25"/>
      <c r="AD6162" s="25"/>
    </row>
    <row r="6163" spans="14:30" x14ac:dyDescent="0.3">
      <c r="N6163" s="25"/>
      <c r="O6163" s="25"/>
      <c r="P6163" s="25"/>
      <c r="Q6163" s="25"/>
      <c r="R6163" s="25"/>
      <c r="S6163" s="25"/>
      <c r="Z6163" s="25"/>
      <c r="AA6163" s="25"/>
      <c r="AB6163" s="25"/>
      <c r="AC6163" s="25"/>
      <c r="AD6163" s="25"/>
    </row>
    <row r="6164" spans="14:30" x14ac:dyDescent="0.3">
      <c r="N6164" s="25"/>
      <c r="O6164" s="25"/>
      <c r="P6164" s="25"/>
      <c r="Q6164" s="25"/>
      <c r="R6164" s="25"/>
      <c r="S6164" s="25"/>
      <c r="Z6164" s="25"/>
      <c r="AA6164" s="25"/>
      <c r="AB6164" s="25"/>
      <c r="AC6164" s="25"/>
      <c r="AD6164" s="25"/>
    </row>
    <row r="6165" spans="14:30" x14ac:dyDescent="0.3">
      <c r="N6165" s="25"/>
      <c r="O6165" s="25"/>
      <c r="P6165" s="25"/>
      <c r="Q6165" s="25"/>
      <c r="R6165" s="25"/>
      <c r="S6165" s="25"/>
      <c r="Z6165" s="25"/>
      <c r="AA6165" s="25"/>
      <c r="AB6165" s="25"/>
      <c r="AC6165" s="25"/>
      <c r="AD6165" s="25"/>
    </row>
    <row r="6166" spans="14:30" x14ac:dyDescent="0.3">
      <c r="N6166" s="25"/>
      <c r="O6166" s="25"/>
      <c r="P6166" s="25"/>
      <c r="Q6166" s="25"/>
      <c r="R6166" s="25"/>
      <c r="S6166" s="25"/>
      <c r="Z6166" s="25"/>
      <c r="AA6166" s="25"/>
      <c r="AB6166" s="25"/>
      <c r="AC6166" s="25"/>
      <c r="AD6166" s="25"/>
    </row>
    <row r="6167" spans="14:30" x14ac:dyDescent="0.3">
      <c r="N6167" s="25"/>
      <c r="O6167" s="25"/>
      <c r="P6167" s="25"/>
      <c r="Q6167" s="25"/>
      <c r="R6167" s="25"/>
      <c r="S6167" s="25"/>
      <c r="Z6167" s="25"/>
      <c r="AA6167" s="25"/>
      <c r="AB6167" s="25"/>
      <c r="AC6167" s="25"/>
      <c r="AD6167" s="25"/>
    </row>
    <row r="6168" spans="14:30" x14ac:dyDescent="0.3">
      <c r="N6168" s="25"/>
      <c r="O6168" s="25"/>
      <c r="P6168" s="25"/>
      <c r="Q6168" s="25"/>
      <c r="R6168" s="25"/>
      <c r="S6168" s="25"/>
      <c r="Z6168" s="25"/>
      <c r="AA6168" s="25"/>
      <c r="AB6168" s="25"/>
      <c r="AC6168" s="25"/>
      <c r="AD6168" s="25"/>
    </row>
    <row r="6169" spans="14:30" x14ac:dyDescent="0.3">
      <c r="N6169" s="25"/>
      <c r="O6169" s="25"/>
      <c r="P6169" s="25"/>
      <c r="Q6169" s="25"/>
      <c r="R6169" s="25"/>
      <c r="S6169" s="25"/>
      <c r="Z6169" s="25"/>
      <c r="AA6169" s="25"/>
      <c r="AB6169" s="25"/>
      <c r="AC6169" s="25"/>
      <c r="AD6169" s="25"/>
    </row>
    <row r="6170" spans="14:30" x14ac:dyDescent="0.3">
      <c r="N6170" s="25"/>
      <c r="O6170" s="25"/>
      <c r="P6170" s="25"/>
      <c r="Q6170" s="25"/>
      <c r="R6170" s="25"/>
      <c r="S6170" s="25"/>
      <c r="Z6170" s="25"/>
      <c r="AA6170" s="25"/>
      <c r="AB6170" s="25"/>
      <c r="AC6170" s="25"/>
      <c r="AD6170" s="25"/>
    </row>
    <row r="6171" spans="14:30" x14ac:dyDescent="0.3">
      <c r="N6171" s="25"/>
      <c r="O6171" s="25"/>
      <c r="P6171" s="25"/>
      <c r="Q6171" s="25"/>
      <c r="R6171" s="25"/>
      <c r="S6171" s="25"/>
      <c r="Z6171" s="25"/>
      <c r="AA6171" s="25"/>
      <c r="AB6171" s="25"/>
      <c r="AC6171" s="25"/>
      <c r="AD6171" s="25"/>
    </row>
    <row r="6172" spans="14:30" x14ac:dyDescent="0.3">
      <c r="N6172" s="25"/>
      <c r="O6172" s="25"/>
      <c r="P6172" s="25"/>
      <c r="Q6172" s="25"/>
      <c r="R6172" s="25"/>
      <c r="S6172" s="25"/>
      <c r="Z6172" s="25"/>
      <c r="AA6172" s="25"/>
      <c r="AB6172" s="25"/>
      <c r="AC6172" s="25"/>
      <c r="AD6172" s="25"/>
    </row>
    <row r="6173" spans="14:30" x14ac:dyDescent="0.3">
      <c r="N6173" s="25"/>
      <c r="O6173" s="25"/>
      <c r="P6173" s="25"/>
      <c r="Q6173" s="25"/>
      <c r="R6173" s="25"/>
      <c r="S6173" s="25"/>
      <c r="Z6173" s="25"/>
      <c r="AA6173" s="25"/>
      <c r="AB6173" s="25"/>
      <c r="AC6173" s="25"/>
      <c r="AD6173" s="25"/>
    </row>
    <row r="6174" spans="14:30" x14ac:dyDescent="0.3">
      <c r="N6174" s="25"/>
      <c r="O6174" s="25"/>
      <c r="P6174" s="25"/>
      <c r="Q6174" s="25"/>
      <c r="R6174" s="25"/>
      <c r="S6174" s="25"/>
      <c r="Z6174" s="25"/>
      <c r="AA6174" s="25"/>
      <c r="AB6174" s="25"/>
      <c r="AC6174" s="25"/>
      <c r="AD6174" s="25"/>
    </row>
    <row r="6175" spans="14:30" x14ac:dyDescent="0.3">
      <c r="N6175" s="25"/>
      <c r="O6175" s="25"/>
      <c r="P6175" s="25"/>
      <c r="Q6175" s="25"/>
      <c r="R6175" s="25"/>
      <c r="S6175" s="25"/>
      <c r="Z6175" s="25"/>
      <c r="AA6175" s="25"/>
      <c r="AB6175" s="25"/>
      <c r="AC6175" s="25"/>
      <c r="AD6175" s="25"/>
    </row>
    <row r="6176" spans="14:30" x14ac:dyDescent="0.3">
      <c r="N6176" s="25"/>
      <c r="O6176" s="25"/>
      <c r="P6176" s="25"/>
      <c r="Q6176" s="25"/>
      <c r="R6176" s="25"/>
      <c r="S6176" s="25"/>
      <c r="Z6176" s="25"/>
      <c r="AA6176" s="25"/>
      <c r="AB6176" s="25"/>
      <c r="AC6176" s="25"/>
      <c r="AD6176" s="25"/>
    </row>
    <row r="6177" spans="14:30" x14ac:dyDescent="0.3">
      <c r="N6177" s="25"/>
      <c r="O6177" s="25"/>
      <c r="P6177" s="25"/>
      <c r="Q6177" s="25"/>
      <c r="R6177" s="25"/>
      <c r="S6177" s="25"/>
      <c r="Z6177" s="25"/>
      <c r="AA6177" s="25"/>
      <c r="AB6177" s="25"/>
      <c r="AC6177" s="25"/>
      <c r="AD6177" s="25"/>
    </row>
    <row r="6178" spans="14:30" x14ac:dyDescent="0.3">
      <c r="N6178" s="25"/>
      <c r="O6178" s="25"/>
      <c r="P6178" s="25"/>
      <c r="Q6178" s="25"/>
      <c r="R6178" s="25"/>
      <c r="S6178" s="25"/>
      <c r="Z6178" s="25"/>
      <c r="AA6178" s="25"/>
      <c r="AB6178" s="25"/>
      <c r="AC6178" s="25"/>
      <c r="AD6178" s="25"/>
    </row>
    <row r="6179" spans="14:30" x14ac:dyDescent="0.3">
      <c r="N6179" s="25"/>
      <c r="O6179" s="25"/>
      <c r="P6179" s="25"/>
      <c r="Q6179" s="25"/>
      <c r="R6179" s="25"/>
      <c r="S6179" s="25"/>
      <c r="Z6179" s="25"/>
      <c r="AA6179" s="25"/>
      <c r="AB6179" s="25"/>
      <c r="AC6179" s="25"/>
      <c r="AD6179" s="25"/>
    </row>
    <row r="6180" spans="14:30" x14ac:dyDescent="0.3">
      <c r="N6180" s="25"/>
      <c r="O6180" s="25"/>
      <c r="P6180" s="25"/>
      <c r="Q6180" s="25"/>
      <c r="R6180" s="25"/>
      <c r="S6180" s="25"/>
      <c r="Z6180" s="25"/>
      <c r="AA6180" s="25"/>
      <c r="AB6180" s="25"/>
      <c r="AC6180" s="25"/>
      <c r="AD6180" s="25"/>
    </row>
    <row r="6181" spans="14:30" x14ac:dyDescent="0.3">
      <c r="N6181" s="25"/>
      <c r="O6181" s="25"/>
      <c r="P6181" s="25"/>
      <c r="Q6181" s="25"/>
      <c r="R6181" s="25"/>
      <c r="S6181" s="25"/>
      <c r="Z6181" s="25"/>
      <c r="AA6181" s="25"/>
      <c r="AB6181" s="25"/>
      <c r="AC6181" s="25"/>
      <c r="AD6181" s="25"/>
    </row>
    <row r="6182" spans="14:30" x14ac:dyDescent="0.3">
      <c r="N6182" s="25"/>
      <c r="O6182" s="25"/>
      <c r="P6182" s="25"/>
      <c r="Q6182" s="25"/>
      <c r="R6182" s="25"/>
      <c r="S6182" s="25"/>
      <c r="Z6182" s="25"/>
      <c r="AA6182" s="25"/>
      <c r="AB6182" s="25"/>
      <c r="AC6182" s="25"/>
      <c r="AD6182" s="25"/>
    </row>
    <row r="6183" spans="14:30" x14ac:dyDescent="0.3">
      <c r="N6183" s="25"/>
      <c r="O6183" s="25"/>
      <c r="P6183" s="25"/>
      <c r="Q6183" s="25"/>
      <c r="R6183" s="25"/>
      <c r="S6183" s="25"/>
      <c r="Z6183" s="25"/>
      <c r="AA6183" s="25"/>
      <c r="AB6183" s="25"/>
      <c r="AC6183" s="25"/>
      <c r="AD6183" s="25"/>
    </row>
    <row r="6184" spans="14:30" x14ac:dyDescent="0.3">
      <c r="N6184" s="25"/>
      <c r="O6184" s="25"/>
      <c r="P6184" s="25"/>
      <c r="Q6184" s="25"/>
      <c r="R6184" s="25"/>
      <c r="S6184" s="25"/>
      <c r="Z6184" s="25"/>
      <c r="AA6184" s="25"/>
      <c r="AB6184" s="25"/>
      <c r="AC6184" s="25"/>
      <c r="AD6184" s="25"/>
    </row>
    <row r="6185" spans="14:30" x14ac:dyDescent="0.3">
      <c r="N6185" s="25"/>
      <c r="O6185" s="25"/>
      <c r="P6185" s="25"/>
      <c r="Q6185" s="25"/>
      <c r="R6185" s="25"/>
      <c r="S6185" s="25"/>
      <c r="Z6185" s="25"/>
      <c r="AA6185" s="25"/>
      <c r="AB6185" s="25"/>
      <c r="AC6185" s="25"/>
      <c r="AD6185" s="25"/>
    </row>
    <row r="6186" spans="14:30" x14ac:dyDescent="0.3">
      <c r="N6186" s="25"/>
      <c r="O6186" s="25"/>
      <c r="P6186" s="25"/>
      <c r="Q6186" s="25"/>
      <c r="R6186" s="25"/>
      <c r="S6186" s="25"/>
      <c r="Z6186" s="25"/>
      <c r="AA6186" s="25"/>
      <c r="AB6186" s="25"/>
      <c r="AC6186" s="25"/>
      <c r="AD6186" s="25"/>
    </row>
    <row r="6187" spans="14:30" x14ac:dyDescent="0.3">
      <c r="N6187" s="25"/>
      <c r="O6187" s="25"/>
      <c r="P6187" s="25"/>
      <c r="Q6187" s="25"/>
      <c r="R6187" s="25"/>
      <c r="S6187" s="25"/>
      <c r="Z6187" s="25"/>
      <c r="AA6187" s="25"/>
      <c r="AB6187" s="25"/>
      <c r="AC6187" s="25"/>
      <c r="AD6187" s="25"/>
    </row>
    <row r="6188" spans="14:30" x14ac:dyDescent="0.3">
      <c r="N6188" s="25"/>
      <c r="O6188" s="25"/>
      <c r="P6188" s="25"/>
      <c r="Q6188" s="25"/>
      <c r="R6188" s="25"/>
      <c r="S6188" s="25"/>
      <c r="Z6188" s="25"/>
      <c r="AA6188" s="25"/>
      <c r="AB6188" s="25"/>
      <c r="AC6188" s="25"/>
      <c r="AD6188" s="25"/>
    </row>
    <row r="6189" spans="14:30" x14ac:dyDescent="0.3">
      <c r="N6189" s="25"/>
      <c r="O6189" s="25"/>
      <c r="P6189" s="25"/>
      <c r="Q6189" s="25"/>
      <c r="R6189" s="25"/>
      <c r="S6189" s="25"/>
      <c r="Z6189" s="25"/>
      <c r="AA6189" s="25"/>
      <c r="AB6189" s="25"/>
      <c r="AC6189" s="25"/>
      <c r="AD6189" s="25"/>
    </row>
    <row r="6190" spans="14:30" x14ac:dyDescent="0.3">
      <c r="N6190" s="25"/>
      <c r="O6190" s="25"/>
      <c r="P6190" s="25"/>
      <c r="Q6190" s="25"/>
      <c r="R6190" s="25"/>
      <c r="S6190" s="25"/>
      <c r="Z6190" s="25"/>
      <c r="AA6190" s="25"/>
      <c r="AB6190" s="25"/>
      <c r="AC6190" s="25"/>
      <c r="AD6190" s="25"/>
    </row>
    <row r="6191" spans="14:30" x14ac:dyDescent="0.3">
      <c r="N6191" s="25"/>
      <c r="O6191" s="25"/>
      <c r="P6191" s="25"/>
      <c r="Q6191" s="25"/>
      <c r="R6191" s="25"/>
      <c r="S6191" s="25"/>
      <c r="Z6191" s="25"/>
      <c r="AA6191" s="25"/>
      <c r="AB6191" s="25"/>
      <c r="AC6191" s="25"/>
      <c r="AD6191" s="25"/>
    </row>
    <row r="6192" spans="14:30" x14ac:dyDescent="0.3">
      <c r="N6192" s="25"/>
      <c r="O6192" s="25"/>
      <c r="P6192" s="25"/>
      <c r="Q6192" s="25"/>
      <c r="R6192" s="25"/>
      <c r="S6192" s="25"/>
      <c r="Z6192" s="25"/>
      <c r="AA6192" s="25"/>
      <c r="AB6192" s="25"/>
      <c r="AC6192" s="25"/>
      <c r="AD6192" s="25"/>
    </row>
    <row r="6193" spans="14:30" x14ac:dyDescent="0.3">
      <c r="N6193" s="25"/>
      <c r="O6193" s="25"/>
      <c r="P6193" s="25"/>
      <c r="Q6193" s="25"/>
      <c r="R6193" s="25"/>
      <c r="S6193" s="25"/>
      <c r="Z6193" s="25"/>
      <c r="AA6193" s="25"/>
      <c r="AB6193" s="25"/>
      <c r="AC6193" s="25"/>
      <c r="AD6193" s="25"/>
    </row>
    <row r="6194" spans="14:30" x14ac:dyDescent="0.3">
      <c r="N6194" s="25"/>
      <c r="O6194" s="25"/>
      <c r="P6194" s="25"/>
      <c r="Q6194" s="25"/>
      <c r="R6194" s="25"/>
      <c r="S6194" s="25"/>
      <c r="Z6194" s="25"/>
      <c r="AA6194" s="25"/>
      <c r="AB6194" s="25"/>
      <c r="AC6194" s="25"/>
      <c r="AD6194" s="25"/>
    </row>
    <row r="6195" spans="14:30" x14ac:dyDescent="0.3">
      <c r="N6195" s="25"/>
      <c r="O6195" s="25"/>
      <c r="P6195" s="25"/>
      <c r="Q6195" s="25"/>
      <c r="R6195" s="25"/>
      <c r="S6195" s="25"/>
      <c r="Z6195" s="25"/>
      <c r="AA6195" s="25"/>
      <c r="AB6195" s="25"/>
      <c r="AC6195" s="25"/>
      <c r="AD6195" s="25"/>
    </row>
    <row r="6196" spans="14:30" x14ac:dyDescent="0.3">
      <c r="N6196" s="25"/>
      <c r="O6196" s="25"/>
      <c r="P6196" s="25"/>
      <c r="Q6196" s="25"/>
      <c r="R6196" s="25"/>
      <c r="S6196" s="25"/>
      <c r="Z6196" s="25"/>
      <c r="AA6196" s="25"/>
      <c r="AB6196" s="25"/>
      <c r="AC6196" s="25"/>
      <c r="AD6196" s="25"/>
    </row>
    <row r="6197" spans="14:30" x14ac:dyDescent="0.3">
      <c r="N6197" s="25"/>
      <c r="O6197" s="25"/>
      <c r="P6197" s="25"/>
      <c r="Q6197" s="25"/>
      <c r="R6197" s="25"/>
      <c r="S6197" s="25"/>
      <c r="Z6197" s="25"/>
      <c r="AA6197" s="25"/>
      <c r="AB6197" s="25"/>
      <c r="AC6197" s="25"/>
      <c r="AD6197" s="25"/>
    </row>
    <row r="6198" spans="14:30" x14ac:dyDescent="0.3">
      <c r="N6198" s="25"/>
      <c r="O6198" s="25"/>
      <c r="P6198" s="25"/>
      <c r="Q6198" s="25"/>
      <c r="R6198" s="25"/>
      <c r="S6198" s="25"/>
      <c r="Z6198" s="25"/>
      <c r="AA6198" s="25"/>
      <c r="AB6198" s="25"/>
      <c r="AC6198" s="25"/>
      <c r="AD6198" s="25"/>
    </row>
    <row r="6199" spans="14:30" x14ac:dyDescent="0.3">
      <c r="N6199" s="25"/>
      <c r="O6199" s="25"/>
      <c r="P6199" s="25"/>
      <c r="Q6199" s="25"/>
      <c r="R6199" s="25"/>
      <c r="S6199" s="25"/>
      <c r="Z6199" s="25"/>
      <c r="AA6199" s="25"/>
      <c r="AB6199" s="25"/>
      <c r="AC6199" s="25"/>
      <c r="AD6199" s="25"/>
    </row>
    <row r="6200" spans="14:30" x14ac:dyDescent="0.3">
      <c r="N6200" s="25"/>
      <c r="O6200" s="25"/>
      <c r="P6200" s="25"/>
      <c r="Q6200" s="25"/>
      <c r="R6200" s="25"/>
      <c r="S6200" s="25"/>
      <c r="Z6200" s="25"/>
      <c r="AA6200" s="25"/>
      <c r="AB6200" s="25"/>
      <c r="AC6200" s="25"/>
      <c r="AD6200" s="25"/>
    </row>
    <row r="6201" spans="14:30" x14ac:dyDescent="0.3">
      <c r="N6201" s="25"/>
      <c r="O6201" s="25"/>
      <c r="P6201" s="25"/>
      <c r="Q6201" s="25"/>
      <c r="R6201" s="25"/>
      <c r="S6201" s="25"/>
      <c r="Z6201" s="25"/>
      <c r="AA6201" s="25"/>
      <c r="AB6201" s="25"/>
      <c r="AC6201" s="25"/>
      <c r="AD6201" s="25"/>
    </row>
    <row r="6202" spans="14:30" x14ac:dyDescent="0.3">
      <c r="N6202" s="25"/>
      <c r="O6202" s="25"/>
      <c r="P6202" s="25"/>
      <c r="Q6202" s="25"/>
      <c r="R6202" s="25"/>
      <c r="S6202" s="25"/>
      <c r="Z6202" s="25"/>
      <c r="AA6202" s="25"/>
      <c r="AB6202" s="25"/>
      <c r="AC6202" s="25"/>
      <c r="AD6202" s="25"/>
    </row>
    <row r="6203" spans="14:30" x14ac:dyDescent="0.3">
      <c r="N6203" s="25"/>
      <c r="O6203" s="25"/>
      <c r="P6203" s="25"/>
      <c r="Q6203" s="25"/>
      <c r="R6203" s="25"/>
      <c r="S6203" s="25"/>
      <c r="Z6203" s="25"/>
      <c r="AA6203" s="25"/>
      <c r="AB6203" s="25"/>
      <c r="AC6203" s="25"/>
      <c r="AD6203" s="25"/>
    </row>
    <row r="6204" spans="14:30" x14ac:dyDescent="0.3">
      <c r="N6204" s="25"/>
      <c r="O6204" s="25"/>
      <c r="P6204" s="25"/>
      <c r="Q6204" s="25"/>
      <c r="R6204" s="25"/>
      <c r="S6204" s="25"/>
      <c r="Z6204" s="25"/>
      <c r="AA6204" s="25"/>
      <c r="AB6204" s="25"/>
      <c r="AC6204" s="25"/>
      <c r="AD6204" s="25"/>
    </row>
    <row r="6205" spans="14:30" x14ac:dyDescent="0.3">
      <c r="N6205" s="25"/>
      <c r="O6205" s="25"/>
      <c r="P6205" s="25"/>
      <c r="Q6205" s="25"/>
      <c r="R6205" s="25"/>
      <c r="S6205" s="25"/>
      <c r="Z6205" s="25"/>
      <c r="AA6205" s="25"/>
      <c r="AB6205" s="25"/>
      <c r="AC6205" s="25"/>
      <c r="AD6205" s="25"/>
    </row>
    <row r="6206" spans="14:30" x14ac:dyDescent="0.3">
      <c r="N6206" s="25"/>
      <c r="O6206" s="25"/>
      <c r="P6206" s="25"/>
      <c r="Q6206" s="25"/>
      <c r="R6206" s="25"/>
      <c r="S6206" s="25"/>
      <c r="Z6206" s="25"/>
      <c r="AA6206" s="25"/>
      <c r="AB6206" s="25"/>
      <c r="AC6206" s="25"/>
      <c r="AD6206" s="25"/>
    </row>
    <row r="6207" spans="14:30" x14ac:dyDescent="0.3">
      <c r="N6207" s="25"/>
      <c r="O6207" s="25"/>
      <c r="P6207" s="25"/>
      <c r="Q6207" s="25"/>
      <c r="R6207" s="25"/>
      <c r="S6207" s="25"/>
      <c r="Z6207" s="25"/>
      <c r="AA6207" s="25"/>
      <c r="AB6207" s="25"/>
      <c r="AC6207" s="25"/>
      <c r="AD6207" s="25"/>
    </row>
    <row r="6208" spans="14:30" x14ac:dyDescent="0.3">
      <c r="N6208" s="25"/>
      <c r="O6208" s="25"/>
      <c r="P6208" s="25"/>
      <c r="Q6208" s="25"/>
      <c r="R6208" s="25"/>
      <c r="S6208" s="25"/>
      <c r="Z6208" s="25"/>
      <c r="AA6208" s="25"/>
      <c r="AB6208" s="25"/>
      <c r="AC6208" s="25"/>
      <c r="AD6208" s="25"/>
    </row>
    <row r="6209" spans="14:30" x14ac:dyDescent="0.3">
      <c r="N6209" s="25"/>
      <c r="O6209" s="25"/>
      <c r="P6209" s="25"/>
      <c r="Q6209" s="25"/>
      <c r="R6209" s="25"/>
      <c r="S6209" s="25"/>
      <c r="Z6209" s="25"/>
      <c r="AA6209" s="25"/>
      <c r="AB6209" s="25"/>
      <c r="AC6209" s="25"/>
      <c r="AD6209" s="25"/>
    </row>
    <row r="6210" spans="14:30" x14ac:dyDescent="0.3">
      <c r="N6210" s="25"/>
      <c r="O6210" s="25"/>
      <c r="P6210" s="25"/>
      <c r="Q6210" s="25"/>
      <c r="R6210" s="25"/>
      <c r="S6210" s="25"/>
      <c r="Z6210" s="25"/>
      <c r="AA6210" s="25"/>
      <c r="AB6210" s="25"/>
      <c r="AC6210" s="25"/>
      <c r="AD6210" s="25"/>
    </row>
    <row r="6211" spans="14:30" x14ac:dyDescent="0.3">
      <c r="N6211" s="25"/>
      <c r="O6211" s="25"/>
      <c r="P6211" s="25"/>
      <c r="Q6211" s="25"/>
      <c r="R6211" s="25"/>
      <c r="S6211" s="25"/>
      <c r="Z6211" s="25"/>
      <c r="AA6211" s="25"/>
      <c r="AB6211" s="25"/>
      <c r="AC6211" s="25"/>
      <c r="AD6211" s="25"/>
    </row>
    <row r="6212" spans="14:30" x14ac:dyDescent="0.3">
      <c r="N6212" s="25"/>
      <c r="O6212" s="25"/>
      <c r="P6212" s="25"/>
      <c r="Q6212" s="25"/>
      <c r="R6212" s="25"/>
      <c r="S6212" s="25"/>
      <c r="Z6212" s="25"/>
      <c r="AA6212" s="25"/>
      <c r="AB6212" s="25"/>
      <c r="AC6212" s="25"/>
      <c r="AD6212" s="25"/>
    </row>
    <row r="6213" spans="14:30" x14ac:dyDescent="0.3">
      <c r="N6213" s="25"/>
      <c r="O6213" s="25"/>
      <c r="P6213" s="25"/>
      <c r="Q6213" s="25"/>
      <c r="R6213" s="25"/>
      <c r="S6213" s="25"/>
      <c r="Z6213" s="25"/>
      <c r="AA6213" s="25"/>
      <c r="AB6213" s="25"/>
      <c r="AC6213" s="25"/>
      <c r="AD6213" s="25"/>
    </row>
    <row r="6214" spans="14:30" x14ac:dyDescent="0.3">
      <c r="N6214" s="25"/>
      <c r="O6214" s="25"/>
      <c r="P6214" s="25"/>
      <c r="Q6214" s="25"/>
      <c r="R6214" s="25"/>
      <c r="S6214" s="25"/>
      <c r="Z6214" s="25"/>
      <c r="AA6214" s="25"/>
      <c r="AB6214" s="25"/>
      <c r="AC6214" s="25"/>
      <c r="AD6214" s="25"/>
    </row>
    <row r="6215" spans="14:30" x14ac:dyDescent="0.3">
      <c r="N6215" s="25"/>
      <c r="O6215" s="25"/>
      <c r="P6215" s="25"/>
      <c r="Q6215" s="25"/>
      <c r="R6215" s="25"/>
      <c r="S6215" s="25"/>
      <c r="Z6215" s="25"/>
      <c r="AA6215" s="25"/>
      <c r="AB6215" s="25"/>
      <c r="AC6215" s="25"/>
      <c r="AD6215" s="25"/>
    </row>
    <row r="6216" spans="14:30" x14ac:dyDescent="0.3">
      <c r="N6216" s="25"/>
      <c r="O6216" s="25"/>
      <c r="P6216" s="25"/>
      <c r="Q6216" s="25"/>
      <c r="R6216" s="25"/>
      <c r="S6216" s="25"/>
      <c r="Z6216" s="25"/>
      <c r="AA6216" s="25"/>
      <c r="AB6216" s="25"/>
      <c r="AC6216" s="25"/>
      <c r="AD6216" s="25"/>
    </row>
    <row r="6217" spans="14:30" x14ac:dyDescent="0.3">
      <c r="N6217" s="25"/>
      <c r="O6217" s="25"/>
      <c r="P6217" s="25"/>
      <c r="Q6217" s="25"/>
      <c r="R6217" s="25"/>
      <c r="S6217" s="25"/>
      <c r="Z6217" s="25"/>
      <c r="AA6217" s="25"/>
      <c r="AB6217" s="25"/>
      <c r="AC6217" s="25"/>
      <c r="AD6217" s="25"/>
    </row>
    <row r="6218" spans="14:30" x14ac:dyDescent="0.3">
      <c r="N6218" s="25"/>
      <c r="O6218" s="25"/>
      <c r="P6218" s="25"/>
      <c r="Q6218" s="25"/>
      <c r="R6218" s="25"/>
      <c r="S6218" s="25"/>
      <c r="Z6218" s="25"/>
      <c r="AA6218" s="25"/>
      <c r="AB6218" s="25"/>
      <c r="AC6218" s="25"/>
      <c r="AD6218" s="25"/>
    </row>
    <row r="6219" spans="14:30" x14ac:dyDescent="0.3">
      <c r="N6219" s="25"/>
      <c r="O6219" s="25"/>
      <c r="P6219" s="25"/>
      <c r="Q6219" s="25"/>
      <c r="R6219" s="25"/>
      <c r="S6219" s="25"/>
      <c r="Z6219" s="25"/>
      <c r="AA6219" s="25"/>
      <c r="AB6219" s="25"/>
      <c r="AC6219" s="25"/>
      <c r="AD6219" s="25"/>
    </row>
    <row r="6220" spans="14:30" x14ac:dyDescent="0.3">
      <c r="N6220" s="25"/>
      <c r="O6220" s="25"/>
      <c r="P6220" s="25"/>
      <c r="Q6220" s="25"/>
      <c r="R6220" s="25"/>
      <c r="S6220" s="25"/>
      <c r="Z6220" s="25"/>
      <c r="AA6220" s="25"/>
      <c r="AB6220" s="25"/>
      <c r="AC6220" s="25"/>
      <c r="AD6220" s="25"/>
    </row>
    <row r="6221" spans="14:30" x14ac:dyDescent="0.3">
      <c r="N6221" s="25"/>
      <c r="O6221" s="25"/>
      <c r="P6221" s="25"/>
      <c r="Q6221" s="25"/>
      <c r="R6221" s="25"/>
      <c r="S6221" s="25"/>
      <c r="Z6221" s="25"/>
      <c r="AA6221" s="25"/>
      <c r="AB6221" s="25"/>
      <c r="AC6221" s="25"/>
      <c r="AD6221" s="25"/>
    </row>
    <row r="6222" spans="14:30" x14ac:dyDescent="0.3">
      <c r="N6222" s="25"/>
      <c r="O6222" s="25"/>
      <c r="P6222" s="25"/>
      <c r="Q6222" s="25"/>
      <c r="R6222" s="25"/>
      <c r="S6222" s="25"/>
      <c r="Z6222" s="25"/>
      <c r="AA6222" s="25"/>
      <c r="AB6222" s="25"/>
      <c r="AC6222" s="25"/>
      <c r="AD6222" s="25"/>
    </row>
    <row r="6223" spans="14:30" x14ac:dyDescent="0.3">
      <c r="N6223" s="25"/>
      <c r="O6223" s="25"/>
      <c r="P6223" s="25"/>
      <c r="Q6223" s="25"/>
      <c r="R6223" s="25"/>
      <c r="S6223" s="25"/>
      <c r="Z6223" s="25"/>
      <c r="AA6223" s="25"/>
      <c r="AB6223" s="25"/>
      <c r="AC6223" s="25"/>
      <c r="AD6223" s="25"/>
    </row>
    <row r="6224" spans="14:30" x14ac:dyDescent="0.3">
      <c r="N6224" s="25"/>
      <c r="O6224" s="25"/>
      <c r="P6224" s="25"/>
      <c r="Q6224" s="25"/>
      <c r="R6224" s="25"/>
      <c r="S6224" s="25"/>
      <c r="Z6224" s="25"/>
      <c r="AA6224" s="25"/>
      <c r="AB6224" s="25"/>
      <c r="AC6224" s="25"/>
      <c r="AD6224" s="25"/>
    </row>
    <row r="6225" spans="14:30" x14ac:dyDescent="0.3">
      <c r="N6225" s="25"/>
      <c r="O6225" s="25"/>
      <c r="P6225" s="25"/>
      <c r="Q6225" s="25"/>
      <c r="R6225" s="25"/>
      <c r="S6225" s="25"/>
      <c r="Z6225" s="25"/>
      <c r="AA6225" s="25"/>
      <c r="AB6225" s="25"/>
      <c r="AC6225" s="25"/>
      <c r="AD6225" s="25"/>
    </row>
    <row r="6226" spans="14:30" x14ac:dyDescent="0.3">
      <c r="N6226" s="25"/>
      <c r="O6226" s="25"/>
      <c r="P6226" s="25"/>
      <c r="Q6226" s="25"/>
      <c r="R6226" s="25"/>
      <c r="S6226" s="25"/>
      <c r="Z6226" s="25"/>
      <c r="AA6226" s="25"/>
      <c r="AB6226" s="25"/>
      <c r="AC6226" s="25"/>
      <c r="AD6226" s="25"/>
    </row>
    <row r="6227" spans="14:30" x14ac:dyDescent="0.3">
      <c r="N6227" s="25"/>
      <c r="O6227" s="25"/>
      <c r="P6227" s="25"/>
      <c r="Q6227" s="25"/>
      <c r="R6227" s="25"/>
      <c r="S6227" s="25"/>
      <c r="Z6227" s="25"/>
      <c r="AA6227" s="25"/>
      <c r="AB6227" s="25"/>
      <c r="AC6227" s="25"/>
      <c r="AD6227" s="25"/>
    </row>
    <row r="6228" spans="14:30" x14ac:dyDescent="0.3">
      <c r="N6228" s="25"/>
      <c r="O6228" s="25"/>
      <c r="P6228" s="25"/>
      <c r="Q6228" s="25"/>
      <c r="R6228" s="25"/>
      <c r="S6228" s="25"/>
      <c r="Z6228" s="25"/>
      <c r="AA6228" s="25"/>
      <c r="AB6228" s="25"/>
      <c r="AC6228" s="25"/>
      <c r="AD6228" s="25"/>
    </row>
    <row r="6229" spans="14:30" x14ac:dyDescent="0.3">
      <c r="N6229" s="25"/>
      <c r="O6229" s="25"/>
      <c r="P6229" s="25"/>
      <c r="Q6229" s="25"/>
      <c r="R6229" s="25"/>
      <c r="S6229" s="25"/>
      <c r="Z6229" s="25"/>
      <c r="AA6229" s="25"/>
      <c r="AB6229" s="25"/>
      <c r="AC6229" s="25"/>
      <c r="AD6229" s="25"/>
    </row>
    <row r="6230" spans="14:30" x14ac:dyDescent="0.3">
      <c r="N6230" s="25"/>
      <c r="O6230" s="25"/>
      <c r="P6230" s="25"/>
      <c r="Q6230" s="25"/>
      <c r="R6230" s="25"/>
      <c r="S6230" s="25"/>
      <c r="Z6230" s="25"/>
      <c r="AA6230" s="25"/>
      <c r="AB6230" s="25"/>
      <c r="AC6230" s="25"/>
      <c r="AD6230" s="25"/>
    </row>
    <row r="6231" spans="14:30" x14ac:dyDescent="0.3">
      <c r="N6231" s="25"/>
      <c r="O6231" s="25"/>
      <c r="P6231" s="25"/>
      <c r="Q6231" s="25"/>
      <c r="R6231" s="25"/>
      <c r="S6231" s="25"/>
      <c r="Z6231" s="25"/>
      <c r="AA6231" s="25"/>
      <c r="AB6231" s="25"/>
      <c r="AC6231" s="25"/>
      <c r="AD6231" s="25"/>
    </row>
    <row r="6232" spans="14:30" x14ac:dyDescent="0.3">
      <c r="N6232" s="25"/>
      <c r="O6232" s="25"/>
      <c r="P6232" s="25"/>
      <c r="Q6232" s="25"/>
      <c r="R6232" s="25"/>
      <c r="S6232" s="25"/>
      <c r="Z6232" s="25"/>
      <c r="AA6232" s="25"/>
      <c r="AB6232" s="25"/>
      <c r="AC6232" s="25"/>
      <c r="AD6232" s="25"/>
    </row>
    <row r="6233" spans="14:30" x14ac:dyDescent="0.3">
      <c r="N6233" s="25"/>
      <c r="O6233" s="25"/>
      <c r="P6233" s="25"/>
      <c r="Q6233" s="25"/>
      <c r="R6233" s="25"/>
      <c r="S6233" s="25"/>
      <c r="Z6233" s="25"/>
      <c r="AA6233" s="25"/>
      <c r="AB6233" s="25"/>
      <c r="AC6233" s="25"/>
      <c r="AD6233" s="25"/>
    </row>
    <row r="6234" spans="14:30" x14ac:dyDescent="0.3">
      <c r="N6234" s="25"/>
      <c r="O6234" s="25"/>
      <c r="P6234" s="25"/>
      <c r="Q6234" s="25"/>
      <c r="R6234" s="25"/>
      <c r="S6234" s="25"/>
      <c r="Z6234" s="25"/>
      <c r="AA6234" s="25"/>
      <c r="AB6234" s="25"/>
      <c r="AC6234" s="25"/>
      <c r="AD6234" s="25"/>
    </row>
    <row r="6235" spans="14:30" x14ac:dyDescent="0.3">
      <c r="N6235" s="25"/>
      <c r="O6235" s="25"/>
      <c r="P6235" s="25"/>
      <c r="Q6235" s="25"/>
      <c r="R6235" s="25"/>
      <c r="S6235" s="25"/>
      <c r="Z6235" s="25"/>
      <c r="AA6235" s="25"/>
      <c r="AB6235" s="25"/>
      <c r="AC6235" s="25"/>
      <c r="AD6235" s="25"/>
    </row>
    <row r="6236" spans="14:30" x14ac:dyDescent="0.3">
      <c r="N6236" s="25"/>
      <c r="O6236" s="25"/>
      <c r="P6236" s="25"/>
      <c r="Q6236" s="25"/>
      <c r="R6236" s="25"/>
      <c r="S6236" s="25"/>
      <c r="Z6236" s="25"/>
      <c r="AA6236" s="25"/>
      <c r="AB6236" s="25"/>
      <c r="AC6236" s="25"/>
      <c r="AD6236" s="25"/>
    </row>
    <row r="6237" spans="14:30" x14ac:dyDescent="0.3">
      <c r="N6237" s="25"/>
      <c r="O6237" s="25"/>
      <c r="P6237" s="25"/>
      <c r="Q6237" s="25"/>
      <c r="R6237" s="25"/>
      <c r="S6237" s="25"/>
      <c r="Z6237" s="25"/>
      <c r="AA6237" s="25"/>
      <c r="AB6237" s="25"/>
      <c r="AC6237" s="25"/>
      <c r="AD6237" s="25"/>
    </row>
    <row r="6238" spans="14:30" x14ac:dyDescent="0.3">
      <c r="N6238" s="25"/>
      <c r="O6238" s="25"/>
      <c r="P6238" s="25"/>
      <c r="Q6238" s="25"/>
      <c r="R6238" s="25"/>
      <c r="S6238" s="25"/>
      <c r="Z6238" s="25"/>
      <c r="AA6238" s="25"/>
      <c r="AB6238" s="25"/>
      <c r="AC6238" s="25"/>
      <c r="AD6238" s="25"/>
    </row>
    <row r="6239" spans="14:30" x14ac:dyDescent="0.3">
      <c r="N6239" s="25"/>
      <c r="O6239" s="25"/>
      <c r="P6239" s="25"/>
      <c r="Q6239" s="25"/>
      <c r="R6239" s="25"/>
      <c r="S6239" s="25"/>
      <c r="Z6239" s="25"/>
      <c r="AA6239" s="25"/>
      <c r="AB6239" s="25"/>
      <c r="AC6239" s="25"/>
      <c r="AD6239" s="25"/>
    </row>
    <row r="6240" spans="14:30" x14ac:dyDescent="0.3">
      <c r="N6240" s="25"/>
      <c r="O6240" s="25"/>
      <c r="P6240" s="25"/>
      <c r="Q6240" s="25"/>
      <c r="R6240" s="25"/>
      <c r="S6240" s="25"/>
      <c r="Z6240" s="25"/>
      <c r="AA6240" s="25"/>
      <c r="AB6240" s="25"/>
      <c r="AC6240" s="25"/>
      <c r="AD6240" s="25"/>
    </row>
    <row r="6241" spans="14:30" x14ac:dyDescent="0.3">
      <c r="N6241" s="25"/>
      <c r="O6241" s="25"/>
      <c r="P6241" s="25"/>
      <c r="Q6241" s="25"/>
      <c r="R6241" s="25"/>
      <c r="S6241" s="25"/>
      <c r="Z6241" s="25"/>
      <c r="AA6241" s="25"/>
      <c r="AB6241" s="25"/>
      <c r="AC6241" s="25"/>
      <c r="AD6241" s="25"/>
    </row>
    <row r="6242" spans="14:30" x14ac:dyDescent="0.3">
      <c r="N6242" s="25"/>
      <c r="O6242" s="25"/>
      <c r="P6242" s="25"/>
      <c r="Q6242" s="25"/>
      <c r="R6242" s="25"/>
      <c r="S6242" s="25"/>
      <c r="Z6242" s="25"/>
      <c r="AA6242" s="25"/>
      <c r="AB6242" s="25"/>
      <c r="AC6242" s="25"/>
      <c r="AD6242" s="25"/>
    </row>
    <row r="6243" spans="14:30" x14ac:dyDescent="0.3">
      <c r="N6243" s="25"/>
      <c r="O6243" s="25"/>
      <c r="P6243" s="25"/>
      <c r="Q6243" s="25"/>
      <c r="R6243" s="25"/>
      <c r="S6243" s="25"/>
      <c r="Z6243" s="25"/>
      <c r="AA6243" s="25"/>
      <c r="AB6243" s="25"/>
      <c r="AC6243" s="25"/>
      <c r="AD6243" s="25"/>
    </row>
    <row r="6244" spans="14:30" x14ac:dyDescent="0.3">
      <c r="N6244" s="25"/>
      <c r="O6244" s="25"/>
      <c r="P6244" s="25"/>
      <c r="Q6244" s="25"/>
      <c r="R6244" s="25"/>
      <c r="S6244" s="25"/>
      <c r="Z6244" s="25"/>
      <c r="AA6244" s="25"/>
      <c r="AB6244" s="25"/>
      <c r="AC6244" s="25"/>
      <c r="AD6244" s="25"/>
    </row>
    <row r="6245" spans="14:30" x14ac:dyDescent="0.3">
      <c r="N6245" s="25"/>
      <c r="O6245" s="25"/>
      <c r="P6245" s="25"/>
      <c r="Q6245" s="25"/>
      <c r="R6245" s="25"/>
      <c r="S6245" s="25"/>
      <c r="Z6245" s="25"/>
      <c r="AA6245" s="25"/>
      <c r="AB6245" s="25"/>
      <c r="AC6245" s="25"/>
      <c r="AD6245" s="25"/>
    </row>
    <row r="6246" spans="14:30" x14ac:dyDescent="0.3">
      <c r="N6246" s="25"/>
      <c r="O6246" s="25"/>
      <c r="P6246" s="25"/>
      <c r="Q6246" s="25"/>
      <c r="R6246" s="25"/>
      <c r="S6246" s="25"/>
      <c r="Z6246" s="25"/>
      <c r="AA6246" s="25"/>
      <c r="AB6246" s="25"/>
      <c r="AC6246" s="25"/>
      <c r="AD6246" s="25"/>
    </row>
    <row r="6247" spans="14:30" x14ac:dyDescent="0.3">
      <c r="N6247" s="25"/>
      <c r="O6247" s="25"/>
      <c r="P6247" s="25"/>
      <c r="Q6247" s="25"/>
      <c r="R6247" s="25"/>
      <c r="S6247" s="25"/>
      <c r="Z6247" s="25"/>
      <c r="AA6247" s="25"/>
      <c r="AB6247" s="25"/>
      <c r="AC6247" s="25"/>
      <c r="AD6247" s="25"/>
    </row>
    <row r="6248" spans="14:30" x14ac:dyDescent="0.3">
      <c r="N6248" s="25"/>
      <c r="O6248" s="25"/>
      <c r="P6248" s="25"/>
      <c r="Q6248" s="25"/>
      <c r="R6248" s="25"/>
      <c r="S6248" s="25"/>
      <c r="Z6248" s="25"/>
      <c r="AA6248" s="25"/>
      <c r="AB6248" s="25"/>
      <c r="AC6248" s="25"/>
      <c r="AD6248" s="25"/>
    </row>
    <row r="6249" spans="14:30" x14ac:dyDescent="0.3">
      <c r="N6249" s="25"/>
      <c r="O6249" s="25"/>
      <c r="P6249" s="25"/>
      <c r="Q6249" s="25"/>
      <c r="R6249" s="25"/>
      <c r="S6249" s="25"/>
      <c r="Z6249" s="25"/>
      <c r="AA6249" s="25"/>
      <c r="AB6249" s="25"/>
      <c r="AC6249" s="25"/>
      <c r="AD6249" s="25"/>
    </row>
    <row r="6250" spans="14:30" x14ac:dyDescent="0.3">
      <c r="N6250" s="25"/>
      <c r="O6250" s="25"/>
      <c r="P6250" s="25"/>
      <c r="Q6250" s="25"/>
      <c r="R6250" s="25"/>
      <c r="S6250" s="25"/>
      <c r="Z6250" s="25"/>
      <c r="AA6250" s="25"/>
      <c r="AB6250" s="25"/>
      <c r="AC6250" s="25"/>
      <c r="AD6250" s="25"/>
    </row>
    <row r="6251" spans="14:30" x14ac:dyDescent="0.3">
      <c r="N6251" s="25"/>
      <c r="O6251" s="25"/>
      <c r="P6251" s="25"/>
      <c r="Q6251" s="25"/>
      <c r="R6251" s="25"/>
      <c r="S6251" s="25"/>
      <c r="Z6251" s="25"/>
      <c r="AA6251" s="25"/>
      <c r="AB6251" s="25"/>
      <c r="AC6251" s="25"/>
      <c r="AD6251" s="25"/>
    </row>
    <row r="6252" spans="14:30" x14ac:dyDescent="0.3">
      <c r="N6252" s="25"/>
      <c r="O6252" s="25"/>
      <c r="P6252" s="25"/>
      <c r="Q6252" s="25"/>
      <c r="R6252" s="25"/>
      <c r="S6252" s="25"/>
      <c r="Z6252" s="25"/>
      <c r="AA6252" s="25"/>
      <c r="AB6252" s="25"/>
      <c r="AC6252" s="25"/>
      <c r="AD6252" s="25"/>
    </row>
    <row r="6253" spans="14:30" x14ac:dyDescent="0.3">
      <c r="N6253" s="25"/>
      <c r="O6253" s="25"/>
      <c r="P6253" s="25"/>
      <c r="Q6253" s="25"/>
      <c r="R6253" s="25"/>
      <c r="S6253" s="25"/>
      <c r="Z6253" s="25"/>
      <c r="AA6253" s="25"/>
      <c r="AB6253" s="25"/>
      <c r="AC6253" s="25"/>
      <c r="AD6253" s="25"/>
    </row>
    <row r="6254" spans="14:30" x14ac:dyDescent="0.3">
      <c r="N6254" s="25"/>
      <c r="O6254" s="25"/>
      <c r="P6254" s="25"/>
      <c r="Q6254" s="25"/>
      <c r="R6254" s="25"/>
      <c r="S6254" s="25"/>
      <c r="Z6254" s="25"/>
      <c r="AA6254" s="25"/>
      <c r="AB6254" s="25"/>
      <c r="AC6254" s="25"/>
      <c r="AD6254" s="25"/>
    </row>
    <row r="6255" spans="14:30" x14ac:dyDescent="0.3">
      <c r="N6255" s="25"/>
      <c r="O6255" s="25"/>
      <c r="P6255" s="25"/>
      <c r="Q6255" s="25"/>
      <c r="R6255" s="25"/>
      <c r="S6255" s="25"/>
      <c r="Z6255" s="25"/>
      <c r="AA6255" s="25"/>
      <c r="AB6255" s="25"/>
      <c r="AC6255" s="25"/>
      <c r="AD6255" s="25"/>
    </row>
    <row r="6256" spans="14:30" x14ac:dyDescent="0.3">
      <c r="N6256" s="25"/>
      <c r="O6256" s="25"/>
      <c r="P6256" s="25"/>
      <c r="Q6256" s="25"/>
      <c r="R6256" s="25"/>
      <c r="S6256" s="25"/>
      <c r="Z6256" s="25"/>
      <c r="AA6256" s="25"/>
      <c r="AB6256" s="25"/>
      <c r="AC6256" s="25"/>
      <c r="AD6256" s="25"/>
    </row>
    <row r="6257" spans="14:30" x14ac:dyDescent="0.3">
      <c r="N6257" s="25"/>
      <c r="O6257" s="25"/>
      <c r="P6257" s="25"/>
      <c r="Q6257" s="25"/>
      <c r="R6257" s="25"/>
      <c r="S6257" s="25"/>
      <c r="Z6257" s="25"/>
      <c r="AA6257" s="25"/>
      <c r="AB6257" s="25"/>
      <c r="AC6257" s="25"/>
      <c r="AD6257" s="25"/>
    </row>
    <row r="6258" spans="14:30" x14ac:dyDescent="0.3">
      <c r="N6258" s="25"/>
      <c r="O6258" s="25"/>
      <c r="P6258" s="25"/>
      <c r="Q6258" s="25"/>
      <c r="R6258" s="25"/>
      <c r="S6258" s="25"/>
      <c r="Z6258" s="25"/>
      <c r="AA6258" s="25"/>
      <c r="AB6258" s="25"/>
      <c r="AC6258" s="25"/>
      <c r="AD6258" s="25"/>
    </row>
    <row r="6259" spans="14:30" x14ac:dyDescent="0.3">
      <c r="N6259" s="25"/>
      <c r="O6259" s="25"/>
      <c r="P6259" s="25"/>
      <c r="Q6259" s="25"/>
      <c r="R6259" s="25"/>
      <c r="S6259" s="25"/>
      <c r="Z6259" s="25"/>
      <c r="AA6259" s="25"/>
      <c r="AB6259" s="25"/>
      <c r="AC6259" s="25"/>
      <c r="AD6259" s="25"/>
    </row>
    <row r="6260" spans="14:30" x14ac:dyDescent="0.3">
      <c r="N6260" s="25"/>
      <c r="O6260" s="25"/>
      <c r="P6260" s="25"/>
      <c r="Q6260" s="25"/>
      <c r="R6260" s="25"/>
      <c r="S6260" s="25"/>
      <c r="Z6260" s="25"/>
      <c r="AA6260" s="25"/>
      <c r="AB6260" s="25"/>
      <c r="AC6260" s="25"/>
      <c r="AD6260" s="25"/>
    </row>
    <row r="6261" spans="14:30" x14ac:dyDescent="0.3">
      <c r="N6261" s="25"/>
      <c r="O6261" s="25"/>
      <c r="P6261" s="25"/>
      <c r="Q6261" s="25"/>
      <c r="R6261" s="25"/>
      <c r="S6261" s="25"/>
      <c r="Z6261" s="25"/>
      <c r="AA6261" s="25"/>
      <c r="AB6261" s="25"/>
      <c r="AC6261" s="25"/>
      <c r="AD6261" s="25"/>
    </row>
    <row r="6262" spans="14:30" x14ac:dyDescent="0.3">
      <c r="N6262" s="25"/>
      <c r="O6262" s="25"/>
      <c r="P6262" s="25"/>
      <c r="Q6262" s="25"/>
      <c r="R6262" s="25"/>
      <c r="S6262" s="25"/>
      <c r="Z6262" s="25"/>
      <c r="AA6262" s="25"/>
      <c r="AB6262" s="25"/>
      <c r="AC6262" s="25"/>
      <c r="AD6262" s="25"/>
    </row>
    <row r="6263" spans="14:30" x14ac:dyDescent="0.3">
      <c r="N6263" s="25"/>
      <c r="O6263" s="25"/>
      <c r="P6263" s="25"/>
      <c r="Q6263" s="25"/>
      <c r="R6263" s="25"/>
      <c r="S6263" s="25"/>
      <c r="Z6263" s="25"/>
      <c r="AA6263" s="25"/>
      <c r="AB6263" s="25"/>
      <c r="AC6263" s="25"/>
      <c r="AD6263" s="25"/>
    </row>
    <row r="6264" spans="14:30" x14ac:dyDescent="0.3">
      <c r="N6264" s="25"/>
      <c r="O6264" s="25"/>
      <c r="P6264" s="25"/>
      <c r="Q6264" s="25"/>
      <c r="R6264" s="25"/>
      <c r="S6264" s="25"/>
      <c r="Z6264" s="25"/>
      <c r="AA6264" s="25"/>
      <c r="AB6264" s="25"/>
      <c r="AC6264" s="25"/>
      <c r="AD6264" s="25"/>
    </row>
    <row r="6265" spans="14:30" x14ac:dyDescent="0.3">
      <c r="N6265" s="25"/>
      <c r="O6265" s="25"/>
      <c r="P6265" s="25"/>
      <c r="Q6265" s="25"/>
      <c r="R6265" s="25"/>
      <c r="S6265" s="25"/>
      <c r="Z6265" s="25"/>
      <c r="AA6265" s="25"/>
      <c r="AB6265" s="25"/>
      <c r="AC6265" s="25"/>
      <c r="AD6265" s="25"/>
    </row>
    <row r="6266" spans="14:30" x14ac:dyDescent="0.3">
      <c r="N6266" s="25"/>
      <c r="O6266" s="25"/>
      <c r="P6266" s="25"/>
      <c r="Q6266" s="25"/>
      <c r="R6266" s="25"/>
      <c r="S6266" s="25"/>
      <c r="Z6266" s="25"/>
      <c r="AA6266" s="25"/>
      <c r="AB6266" s="25"/>
      <c r="AC6266" s="25"/>
      <c r="AD6266" s="25"/>
    </row>
    <row r="6267" spans="14:30" x14ac:dyDescent="0.3">
      <c r="N6267" s="25"/>
      <c r="O6267" s="25"/>
      <c r="P6267" s="25"/>
      <c r="Q6267" s="25"/>
      <c r="R6267" s="25"/>
      <c r="S6267" s="25"/>
      <c r="Z6267" s="25"/>
      <c r="AA6267" s="25"/>
      <c r="AB6267" s="25"/>
      <c r="AC6267" s="25"/>
      <c r="AD6267" s="25"/>
    </row>
    <row r="6268" spans="14:30" x14ac:dyDescent="0.3">
      <c r="N6268" s="25"/>
      <c r="O6268" s="25"/>
      <c r="P6268" s="25"/>
      <c r="Q6268" s="25"/>
      <c r="R6268" s="25"/>
      <c r="S6268" s="25"/>
      <c r="Z6268" s="25"/>
      <c r="AA6268" s="25"/>
      <c r="AB6268" s="25"/>
      <c r="AC6268" s="25"/>
      <c r="AD6268" s="25"/>
    </row>
    <row r="6269" spans="14:30" x14ac:dyDescent="0.3">
      <c r="N6269" s="25"/>
      <c r="O6269" s="25"/>
      <c r="P6269" s="25"/>
      <c r="Q6269" s="25"/>
      <c r="R6269" s="25"/>
      <c r="S6269" s="25"/>
      <c r="Z6269" s="25"/>
      <c r="AA6269" s="25"/>
      <c r="AB6269" s="25"/>
      <c r="AC6269" s="25"/>
      <c r="AD6269" s="25"/>
    </row>
    <row r="6270" spans="14:30" x14ac:dyDescent="0.3">
      <c r="N6270" s="25"/>
      <c r="O6270" s="25"/>
      <c r="P6270" s="25"/>
      <c r="Q6270" s="25"/>
      <c r="R6270" s="25"/>
      <c r="S6270" s="25"/>
      <c r="Z6270" s="25"/>
      <c r="AA6270" s="25"/>
      <c r="AB6270" s="25"/>
      <c r="AC6270" s="25"/>
      <c r="AD6270" s="25"/>
    </row>
    <row r="6271" spans="14:30" x14ac:dyDescent="0.3">
      <c r="N6271" s="25"/>
      <c r="O6271" s="25"/>
      <c r="P6271" s="25"/>
      <c r="Q6271" s="25"/>
      <c r="R6271" s="25"/>
      <c r="S6271" s="25"/>
      <c r="Z6271" s="25"/>
      <c r="AA6271" s="25"/>
      <c r="AB6271" s="25"/>
      <c r="AC6271" s="25"/>
      <c r="AD6271" s="25"/>
    </row>
    <row r="6272" spans="14:30" x14ac:dyDescent="0.3">
      <c r="N6272" s="25"/>
      <c r="O6272" s="25"/>
      <c r="P6272" s="25"/>
      <c r="Q6272" s="25"/>
      <c r="R6272" s="25"/>
      <c r="S6272" s="25"/>
      <c r="Z6272" s="25"/>
      <c r="AA6272" s="25"/>
      <c r="AB6272" s="25"/>
      <c r="AC6272" s="25"/>
      <c r="AD6272" s="25"/>
    </row>
    <row r="6273" spans="14:30" x14ac:dyDescent="0.3">
      <c r="N6273" s="25"/>
      <c r="O6273" s="25"/>
      <c r="P6273" s="25"/>
      <c r="Q6273" s="25"/>
      <c r="R6273" s="25"/>
      <c r="S6273" s="25"/>
      <c r="Z6273" s="25"/>
      <c r="AA6273" s="25"/>
      <c r="AB6273" s="25"/>
      <c r="AC6273" s="25"/>
      <c r="AD6273" s="25"/>
    </row>
    <row r="6274" spans="14:30" x14ac:dyDescent="0.3">
      <c r="N6274" s="25"/>
      <c r="O6274" s="25"/>
      <c r="P6274" s="25"/>
      <c r="Q6274" s="25"/>
      <c r="R6274" s="25"/>
      <c r="S6274" s="25"/>
      <c r="Z6274" s="25"/>
      <c r="AA6274" s="25"/>
      <c r="AB6274" s="25"/>
      <c r="AC6274" s="25"/>
      <c r="AD6274" s="25"/>
    </row>
    <row r="6275" spans="14:30" x14ac:dyDescent="0.3">
      <c r="N6275" s="25"/>
      <c r="O6275" s="25"/>
      <c r="P6275" s="25"/>
      <c r="Q6275" s="25"/>
      <c r="R6275" s="25"/>
      <c r="S6275" s="25"/>
      <c r="Z6275" s="25"/>
      <c r="AA6275" s="25"/>
      <c r="AB6275" s="25"/>
      <c r="AC6275" s="25"/>
      <c r="AD6275" s="25"/>
    </row>
    <row r="6276" spans="14:30" x14ac:dyDescent="0.3">
      <c r="N6276" s="25"/>
      <c r="O6276" s="25"/>
      <c r="P6276" s="25"/>
      <c r="Q6276" s="25"/>
      <c r="R6276" s="25"/>
      <c r="S6276" s="25"/>
      <c r="Z6276" s="25"/>
      <c r="AA6276" s="25"/>
      <c r="AB6276" s="25"/>
      <c r="AC6276" s="25"/>
      <c r="AD6276" s="25"/>
    </row>
    <row r="6277" spans="14:30" x14ac:dyDescent="0.3">
      <c r="N6277" s="25"/>
      <c r="O6277" s="25"/>
      <c r="P6277" s="25"/>
      <c r="Q6277" s="25"/>
      <c r="R6277" s="25"/>
      <c r="S6277" s="25"/>
      <c r="Z6277" s="25"/>
      <c r="AA6277" s="25"/>
      <c r="AB6277" s="25"/>
      <c r="AC6277" s="25"/>
      <c r="AD6277" s="25"/>
    </row>
    <row r="6278" spans="14:30" x14ac:dyDescent="0.3">
      <c r="N6278" s="25"/>
      <c r="O6278" s="25"/>
      <c r="P6278" s="25"/>
      <c r="Q6278" s="25"/>
      <c r="R6278" s="25"/>
      <c r="S6278" s="25"/>
      <c r="Z6278" s="25"/>
      <c r="AA6278" s="25"/>
      <c r="AB6278" s="25"/>
      <c r="AC6278" s="25"/>
      <c r="AD6278" s="25"/>
    </row>
    <row r="6279" spans="14:30" x14ac:dyDescent="0.3">
      <c r="N6279" s="25"/>
      <c r="O6279" s="25"/>
      <c r="P6279" s="25"/>
      <c r="Q6279" s="25"/>
      <c r="R6279" s="25"/>
      <c r="S6279" s="25"/>
      <c r="Z6279" s="25"/>
      <c r="AA6279" s="25"/>
      <c r="AB6279" s="25"/>
      <c r="AC6279" s="25"/>
      <c r="AD6279" s="25"/>
    </row>
    <row r="6280" spans="14:30" x14ac:dyDescent="0.3">
      <c r="N6280" s="25"/>
      <c r="O6280" s="25"/>
      <c r="P6280" s="25"/>
      <c r="Q6280" s="25"/>
      <c r="R6280" s="25"/>
      <c r="S6280" s="25"/>
      <c r="Z6280" s="25"/>
      <c r="AA6280" s="25"/>
      <c r="AB6280" s="25"/>
      <c r="AC6280" s="25"/>
      <c r="AD6280" s="25"/>
    </row>
    <row r="6281" spans="14:30" x14ac:dyDescent="0.3">
      <c r="N6281" s="25"/>
      <c r="O6281" s="25"/>
      <c r="P6281" s="25"/>
      <c r="Q6281" s="25"/>
      <c r="R6281" s="25"/>
      <c r="S6281" s="25"/>
      <c r="Z6281" s="25"/>
      <c r="AA6281" s="25"/>
      <c r="AB6281" s="25"/>
      <c r="AC6281" s="25"/>
      <c r="AD6281" s="25"/>
    </row>
    <row r="6282" spans="14:30" x14ac:dyDescent="0.3">
      <c r="N6282" s="25"/>
      <c r="O6282" s="25"/>
      <c r="P6282" s="25"/>
      <c r="Q6282" s="25"/>
      <c r="R6282" s="25"/>
      <c r="S6282" s="25"/>
      <c r="Z6282" s="25"/>
      <c r="AA6282" s="25"/>
      <c r="AB6282" s="25"/>
      <c r="AC6282" s="25"/>
      <c r="AD6282" s="25"/>
    </row>
    <row r="6283" spans="14:30" x14ac:dyDescent="0.3">
      <c r="N6283" s="25"/>
      <c r="O6283" s="25"/>
      <c r="P6283" s="25"/>
      <c r="Q6283" s="25"/>
      <c r="R6283" s="25"/>
      <c r="S6283" s="25"/>
      <c r="Z6283" s="25"/>
      <c r="AA6283" s="25"/>
      <c r="AB6283" s="25"/>
      <c r="AC6283" s="25"/>
      <c r="AD6283" s="25"/>
    </row>
    <row r="6284" spans="14:30" x14ac:dyDescent="0.3">
      <c r="N6284" s="25"/>
      <c r="O6284" s="25"/>
      <c r="P6284" s="25"/>
      <c r="Q6284" s="25"/>
      <c r="R6284" s="25"/>
      <c r="S6284" s="25"/>
      <c r="Z6284" s="25"/>
      <c r="AA6284" s="25"/>
      <c r="AB6284" s="25"/>
      <c r="AC6284" s="25"/>
      <c r="AD6284" s="25"/>
    </row>
    <row r="6285" spans="14:30" x14ac:dyDescent="0.3">
      <c r="N6285" s="25"/>
      <c r="O6285" s="25"/>
      <c r="P6285" s="25"/>
      <c r="Q6285" s="25"/>
      <c r="R6285" s="25"/>
      <c r="S6285" s="25"/>
      <c r="Z6285" s="25"/>
      <c r="AA6285" s="25"/>
      <c r="AB6285" s="25"/>
      <c r="AC6285" s="25"/>
      <c r="AD6285" s="25"/>
    </row>
    <row r="6286" spans="14:30" x14ac:dyDescent="0.3">
      <c r="N6286" s="25"/>
      <c r="O6286" s="25"/>
      <c r="P6286" s="25"/>
      <c r="Q6286" s="25"/>
      <c r="R6286" s="25"/>
      <c r="S6286" s="25"/>
      <c r="Z6286" s="25"/>
      <c r="AA6286" s="25"/>
      <c r="AB6286" s="25"/>
      <c r="AC6286" s="25"/>
      <c r="AD6286" s="25"/>
    </row>
    <row r="6287" spans="14:30" x14ac:dyDescent="0.3">
      <c r="N6287" s="25"/>
      <c r="O6287" s="25"/>
      <c r="P6287" s="25"/>
      <c r="Q6287" s="25"/>
      <c r="R6287" s="25"/>
      <c r="S6287" s="25"/>
      <c r="Z6287" s="25"/>
      <c r="AA6287" s="25"/>
      <c r="AB6287" s="25"/>
      <c r="AC6287" s="25"/>
      <c r="AD6287" s="25"/>
    </row>
    <row r="6288" spans="14:30" x14ac:dyDescent="0.3">
      <c r="N6288" s="25"/>
      <c r="O6288" s="25"/>
      <c r="P6288" s="25"/>
      <c r="Q6288" s="25"/>
      <c r="R6288" s="25"/>
      <c r="S6288" s="25"/>
      <c r="Z6288" s="25"/>
      <c r="AA6288" s="25"/>
      <c r="AB6288" s="25"/>
      <c r="AC6288" s="25"/>
      <c r="AD6288" s="25"/>
    </row>
    <row r="6289" spans="14:30" x14ac:dyDescent="0.3">
      <c r="N6289" s="25"/>
      <c r="O6289" s="25"/>
      <c r="P6289" s="25"/>
      <c r="Q6289" s="25"/>
      <c r="R6289" s="25"/>
      <c r="S6289" s="25"/>
      <c r="Z6289" s="25"/>
      <c r="AA6289" s="25"/>
      <c r="AB6289" s="25"/>
      <c r="AC6289" s="25"/>
      <c r="AD6289" s="25"/>
    </row>
    <row r="6290" spans="14:30" x14ac:dyDescent="0.3">
      <c r="N6290" s="25"/>
      <c r="O6290" s="25"/>
      <c r="P6290" s="25"/>
      <c r="Q6290" s="25"/>
      <c r="R6290" s="25"/>
      <c r="S6290" s="25"/>
      <c r="Z6290" s="25"/>
      <c r="AA6290" s="25"/>
      <c r="AB6290" s="25"/>
      <c r="AC6290" s="25"/>
      <c r="AD6290" s="25"/>
    </row>
    <row r="6291" spans="14:30" x14ac:dyDescent="0.3">
      <c r="N6291" s="25"/>
      <c r="O6291" s="25"/>
      <c r="P6291" s="25"/>
      <c r="Q6291" s="25"/>
      <c r="R6291" s="25"/>
      <c r="S6291" s="25"/>
      <c r="Z6291" s="25"/>
      <c r="AA6291" s="25"/>
      <c r="AB6291" s="25"/>
      <c r="AC6291" s="25"/>
      <c r="AD6291" s="25"/>
    </row>
    <row r="6292" spans="14:30" x14ac:dyDescent="0.3">
      <c r="N6292" s="25"/>
      <c r="O6292" s="25"/>
      <c r="P6292" s="25"/>
      <c r="Q6292" s="25"/>
      <c r="R6292" s="25"/>
      <c r="S6292" s="25"/>
      <c r="Z6292" s="25"/>
      <c r="AA6292" s="25"/>
      <c r="AB6292" s="25"/>
      <c r="AC6292" s="25"/>
      <c r="AD6292" s="25"/>
    </row>
    <row r="6293" spans="14:30" x14ac:dyDescent="0.3">
      <c r="N6293" s="25"/>
      <c r="O6293" s="25"/>
      <c r="P6293" s="25"/>
      <c r="Q6293" s="25"/>
      <c r="R6293" s="25"/>
      <c r="S6293" s="25"/>
      <c r="Z6293" s="25"/>
      <c r="AA6293" s="25"/>
      <c r="AB6293" s="25"/>
      <c r="AC6293" s="25"/>
      <c r="AD6293" s="25"/>
    </row>
    <row r="6294" spans="14:30" x14ac:dyDescent="0.3">
      <c r="N6294" s="25"/>
      <c r="O6294" s="25"/>
      <c r="P6294" s="25"/>
      <c r="Q6294" s="25"/>
      <c r="R6294" s="25"/>
      <c r="S6294" s="25"/>
      <c r="Z6294" s="25"/>
      <c r="AA6294" s="25"/>
      <c r="AB6294" s="25"/>
      <c r="AC6294" s="25"/>
      <c r="AD6294" s="25"/>
    </row>
    <row r="6295" spans="14:30" x14ac:dyDescent="0.3">
      <c r="N6295" s="25"/>
      <c r="O6295" s="25"/>
      <c r="P6295" s="25"/>
      <c r="Q6295" s="25"/>
      <c r="R6295" s="25"/>
      <c r="S6295" s="25"/>
      <c r="Z6295" s="25"/>
      <c r="AA6295" s="25"/>
      <c r="AB6295" s="25"/>
      <c r="AC6295" s="25"/>
      <c r="AD6295" s="25"/>
    </row>
    <row r="6296" spans="14:30" x14ac:dyDescent="0.3">
      <c r="N6296" s="25"/>
      <c r="O6296" s="25"/>
      <c r="P6296" s="25"/>
      <c r="Q6296" s="25"/>
      <c r="R6296" s="25"/>
      <c r="S6296" s="25"/>
      <c r="Z6296" s="25"/>
      <c r="AA6296" s="25"/>
      <c r="AB6296" s="25"/>
      <c r="AC6296" s="25"/>
      <c r="AD6296" s="25"/>
    </row>
    <row r="6297" spans="14:30" x14ac:dyDescent="0.3">
      <c r="N6297" s="25"/>
      <c r="O6297" s="25"/>
      <c r="P6297" s="25"/>
      <c r="Q6297" s="25"/>
      <c r="R6297" s="25"/>
      <c r="S6297" s="25"/>
      <c r="Z6297" s="25"/>
      <c r="AA6297" s="25"/>
      <c r="AB6297" s="25"/>
      <c r="AC6297" s="25"/>
      <c r="AD6297" s="25"/>
    </row>
    <row r="6298" spans="14:30" x14ac:dyDescent="0.3">
      <c r="N6298" s="25"/>
      <c r="O6298" s="25"/>
      <c r="P6298" s="25"/>
      <c r="Q6298" s="25"/>
      <c r="R6298" s="25"/>
      <c r="S6298" s="25"/>
      <c r="Z6298" s="25"/>
      <c r="AA6298" s="25"/>
      <c r="AB6298" s="25"/>
      <c r="AC6298" s="25"/>
      <c r="AD6298" s="25"/>
    </row>
    <row r="6299" spans="14:30" x14ac:dyDescent="0.3">
      <c r="N6299" s="25"/>
      <c r="O6299" s="25"/>
      <c r="P6299" s="25"/>
      <c r="Q6299" s="25"/>
      <c r="R6299" s="25"/>
      <c r="S6299" s="25"/>
      <c r="Z6299" s="25"/>
      <c r="AA6299" s="25"/>
      <c r="AB6299" s="25"/>
      <c r="AC6299" s="25"/>
      <c r="AD6299" s="25"/>
    </row>
    <row r="6300" spans="14:30" x14ac:dyDescent="0.3">
      <c r="N6300" s="25"/>
      <c r="O6300" s="25"/>
      <c r="P6300" s="25"/>
      <c r="Q6300" s="25"/>
      <c r="R6300" s="25"/>
      <c r="S6300" s="25"/>
      <c r="Z6300" s="25"/>
      <c r="AA6300" s="25"/>
      <c r="AB6300" s="25"/>
      <c r="AC6300" s="25"/>
      <c r="AD6300" s="25"/>
    </row>
    <row r="6301" spans="14:30" x14ac:dyDescent="0.3">
      <c r="N6301" s="25"/>
      <c r="O6301" s="25"/>
      <c r="P6301" s="25"/>
      <c r="Q6301" s="25"/>
      <c r="R6301" s="25"/>
      <c r="S6301" s="25"/>
      <c r="Z6301" s="25"/>
      <c r="AA6301" s="25"/>
      <c r="AB6301" s="25"/>
      <c r="AC6301" s="25"/>
      <c r="AD6301" s="25"/>
    </row>
    <row r="6302" spans="14:30" x14ac:dyDescent="0.3">
      <c r="N6302" s="25"/>
      <c r="O6302" s="25"/>
      <c r="P6302" s="25"/>
      <c r="Q6302" s="25"/>
      <c r="R6302" s="25"/>
      <c r="S6302" s="25"/>
      <c r="Z6302" s="25"/>
      <c r="AA6302" s="25"/>
      <c r="AB6302" s="25"/>
      <c r="AC6302" s="25"/>
      <c r="AD6302" s="25"/>
    </row>
    <row r="6303" spans="14:30" x14ac:dyDescent="0.3">
      <c r="N6303" s="25"/>
      <c r="O6303" s="25"/>
      <c r="P6303" s="25"/>
      <c r="Q6303" s="25"/>
      <c r="R6303" s="25"/>
      <c r="S6303" s="25"/>
      <c r="Z6303" s="25"/>
      <c r="AA6303" s="25"/>
      <c r="AB6303" s="25"/>
      <c r="AC6303" s="25"/>
      <c r="AD6303" s="25"/>
    </row>
    <row r="6304" spans="14:30" x14ac:dyDescent="0.3">
      <c r="N6304" s="25"/>
      <c r="O6304" s="25"/>
      <c r="P6304" s="25"/>
      <c r="Q6304" s="25"/>
      <c r="R6304" s="25"/>
      <c r="S6304" s="25"/>
      <c r="Z6304" s="25"/>
      <c r="AA6304" s="25"/>
      <c r="AB6304" s="25"/>
      <c r="AC6304" s="25"/>
      <c r="AD6304" s="25"/>
    </row>
    <row r="6305" spans="14:30" x14ac:dyDescent="0.3">
      <c r="N6305" s="25"/>
      <c r="O6305" s="25"/>
      <c r="P6305" s="25"/>
      <c r="Q6305" s="25"/>
      <c r="R6305" s="25"/>
      <c r="S6305" s="25"/>
      <c r="Z6305" s="25"/>
      <c r="AA6305" s="25"/>
      <c r="AB6305" s="25"/>
      <c r="AC6305" s="25"/>
      <c r="AD6305" s="25"/>
    </row>
    <row r="6306" spans="14:30" x14ac:dyDescent="0.3">
      <c r="N6306" s="25"/>
      <c r="O6306" s="25"/>
      <c r="P6306" s="25"/>
      <c r="Q6306" s="25"/>
      <c r="R6306" s="25"/>
      <c r="S6306" s="25"/>
      <c r="Z6306" s="25"/>
      <c r="AA6306" s="25"/>
      <c r="AB6306" s="25"/>
      <c r="AC6306" s="25"/>
      <c r="AD6306" s="25"/>
    </row>
    <row r="6307" spans="14:30" x14ac:dyDescent="0.3">
      <c r="N6307" s="25"/>
      <c r="O6307" s="25"/>
      <c r="P6307" s="25"/>
      <c r="Q6307" s="25"/>
      <c r="R6307" s="25"/>
      <c r="S6307" s="25"/>
      <c r="Z6307" s="25"/>
      <c r="AA6307" s="25"/>
      <c r="AB6307" s="25"/>
      <c r="AC6307" s="25"/>
      <c r="AD6307" s="25"/>
    </row>
    <row r="6308" spans="14:30" x14ac:dyDescent="0.3">
      <c r="N6308" s="25"/>
      <c r="O6308" s="25"/>
      <c r="P6308" s="25"/>
      <c r="Q6308" s="25"/>
      <c r="R6308" s="25"/>
      <c r="S6308" s="25"/>
      <c r="Z6308" s="25"/>
      <c r="AA6308" s="25"/>
      <c r="AB6308" s="25"/>
      <c r="AC6308" s="25"/>
      <c r="AD6308" s="25"/>
    </row>
    <row r="6309" spans="14:30" x14ac:dyDescent="0.3">
      <c r="N6309" s="25"/>
      <c r="O6309" s="25"/>
      <c r="P6309" s="25"/>
      <c r="Q6309" s="25"/>
      <c r="R6309" s="25"/>
      <c r="S6309" s="25"/>
      <c r="Z6309" s="25"/>
      <c r="AA6309" s="25"/>
      <c r="AB6309" s="25"/>
      <c r="AC6309" s="25"/>
      <c r="AD6309" s="25"/>
    </row>
    <row r="6310" spans="14:30" x14ac:dyDescent="0.3">
      <c r="N6310" s="25"/>
      <c r="O6310" s="25"/>
      <c r="P6310" s="25"/>
      <c r="Q6310" s="25"/>
      <c r="R6310" s="25"/>
      <c r="S6310" s="25"/>
      <c r="Z6310" s="25"/>
      <c r="AA6310" s="25"/>
      <c r="AB6310" s="25"/>
      <c r="AC6310" s="25"/>
      <c r="AD6310" s="25"/>
    </row>
    <row r="6311" spans="14:30" x14ac:dyDescent="0.3">
      <c r="N6311" s="25"/>
      <c r="O6311" s="25"/>
      <c r="P6311" s="25"/>
      <c r="Q6311" s="25"/>
      <c r="R6311" s="25"/>
      <c r="S6311" s="25"/>
      <c r="Z6311" s="25"/>
      <c r="AA6311" s="25"/>
      <c r="AB6311" s="25"/>
      <c r="AC6311" s="25"/>
      <c r="AD6311" s="25"/>
    </row>
    <row r="6312" spans="14:30" x14ac:dyDescent="0.3">
      <c r="N6312" s="25"/>
      <c r="O6312" s="25"/>
      <c r="P6312" s="25"/>
      <c r="Q6312" s="25"/>
      <c r="R6312" s="25"/>
      <c r="S6312" s="25"/>
      <c r="Z6312" s="25"/>
      <c r="AA6312" s="25"/>
      <c r="AB6312" s="25"/>
      <c r="AC6312" s="25"/>
      <c r="AD6312" s="25"/>
    </row>
    <row r="6313" spans="14:30" x14ac:dyDescent="0.3">
      <c r="N6313" s="25"/>
      <c r="O6313" s="25"/>
      <c r="P6313" s="25"/>
      <c r="Q6313" s="25"/>
      <c r="R6313" s="25"/>
      <c r="S6313" s="25"/>
      <c r="Z6313" s="25"/>
      <c r="AA6313" s="25"/>
      <c r="AB6313" s="25"/>
      <c r="AC6313" s="25"/>
      <c r="AD6313" s="25"/>
    </row>
    <row r="6314" spans="14:30" x14ac:dyDescent="0.3">
      <c r="N6314" s="25"/>
      <c r="O6314" s="25"/>
      <c r="P6314" s="25"/>
      <c r="Q6314" s="25"/>
      <c r="R6314" s="25"/>
      <c r="S6314" s="25"/>
      <c r="Z6314" s="25"/>
      <c r="AA6314" s="25"/>
      <c r="AB6314" s="25"/>
      <c r="AC6314" s="25"/>
      <c r="AD6314" s="25"/>
    </row>
    <row r="6315" spans="14:30" x14ac:dyDescent="0.3">
      <c r="N6315" s="25"/>
      <c r="O6315" s="25"/>
      <c r="P6315" s="25"/>
      <c r="Q6315" s="25"/>
      <c r="R6315" s="25"/>
      <c r="S6315" s="25"/>
      <c r="Z6315" s="25"/>
      <c r="AA6315" s="25"/>
      <c r="AB6315" s="25"/>
      <c r="AC6315" s="25"/>
      <c r="AD6315" s="25"/>
    </row>
    <row r="6316" spans="14:30" x14ac:dyDescent="0.3">
      <c r="N6316" s="25"/>
      <c r="O6316" s="25"/>
      <c r="P6316" s="25"/>
      <c r="Q6316" s="25"/>
      <c r="R6316" s="25"/>
      <c r="S6316" s="25"/>
      <c r="Z6316" s="25"/>
      <c r="AA6316" s="25"/>
      <c r="AB6316" s="25"/>
      <c r="AC6316" s="25"/>
      <c r="AD6316" s="25"/>
    </row>
    <row r="6317" spans="14:30" x14ac:dyDescent="0.3">
      <c r="N6317" s="25"/>
      <c r="O6317" s="25"/>
      <c r="P6317" s="25"/>
      <c r="Q6317" s="25"/>
      <c r="R6317" s="25"/>
      <c r="S6317" s="25"/>
      <c r="Z6317" s="25"/>
      <c r="AA6317" s="25"/>
      <c r="AB6317" s="25"/>
      <c r="AC6317" s="25"/>
      <c r="AD6317" s="25"/>
    </row>
    <row r="6318" spans="14:30" x14ac:dyDescent="0.3">
      <c r="N6318" s="25"/>
      <c r="O6318" s="25"/>
      <c r="P6318" s="25"/>
      <c r="Q6318" s="25"/>
      <c r="R6318" s="25"/>
      <c r="S6318" s="25"/>
      <c r="Z6318" s="25"/>
      <c r="AA6318" s="25"/>
      <c r="AB6318" s="25"/>
      <c r="AC6318" s="25"/>
      <c r="AD6318" s="25"/>
    </row>
    <row r="6319" spans="14:30" x14ac:dyDescent="0.3">
      <c r="N6319" s="25"/>
      <c r="O6319" s="25"/>
      <c r="P6319" s="25"/>
      <c r="Q6319" s="25"/>
      <c r="R6319" s="25"/>
      <c r="S6319" s="25"/>
      <c r="Z6319" s="25"/>
      <c r="AA6319" s="25"/>
      <c r="AB6319" s="25"/>
      <c r="AC6319" s="25"/>
      <c r="AD6319" s="25"/>
    </row>
    <row r="6320" spans="14:30" x14ac:dyDescent="0.3">
      <c r="N6320" s="25"/>
      <c r="O6320" s="25"/>
      <c r="P6320" s="25"/>
      <c r="Q6320" s="25"/>
      <c r="R6320" s="25"/>
      <c r="S6320" s="25"/>
      <c r="Z6320" s="25"/>
      <c r="AA6320" s="25"/>
      <c r="AB6320" s="25"/>
      <c r="AC6320" s="25"/>
      <c r="AD6320" s="25"/>
    </row>
    <row r="6321" spans="14:30" x14ac:dyDescent="0.3">
      <c r="N6321" s="25"/>
      <c r="O6321" s="25"/>
      <c r="P6321" s="25"/>
      <c r="Q6321" s="25"/>
      <c r="R6321" s="25"/>
      <c r="S6321" s="25"/>
      <c r="Z6321" s="25"/>
      <c r="AA6321" s="25"/>
      <c r="AB6321" s="25"/>
      <c r="AC6321" s="25"/>
      <c r="AD6321" s="25"/>
    </row>
    <row r="6322" spans="14:30" x14ac:dyDescent="0.3">
      <c r="N6322" s="25"/>
      <c r="O6322" s="25"/>
      <c r="P6322" s="25"/>
      <c r="Q6322" s="25"/>
      <c r="R6322" s="25"/>
      <c r="S6322" s="25"/>
      <c r="Z6322" s="25"/>
      <c r="AA6322" s="25"/>
      <c r="AB6322" s="25"/>
      <c r="AC6322" s="25"/>
      <c r="AD6322" s="25"/>
    </row>
    <row r="6323" spans="14:30" x14ac:dyDescent="0.3">
      <c r="N6323" s="25"/>
      <c r="O6323" s="25"/>
      <c r="P6323" s="25"/>
      <c r="Q6323" s="25"/>
      <c r="R6323" s="25"/>
      <c r="S6323" s="25"/>
      <c r="Z6323" s="25"/>
      <c r="AA6323" s="25"/>
      <c r="AB6323" s="25"/>
      <c r="AC6323" s="25"/>
      <c r="AD6323" s="25"/>
    </row>
    <row r="6324" spans="14:30" x14ac:dyDescent="0.3">
      <c r="N6324" s="25"/>
      <c r="O6324" s="25"/>
      <c r="P6324" s="25"/>
      <c r="Q6324" s="25"/>
      <c r="R6324" s="25"/>
      <c r="S6324" s="25"/>
      <c r="Z6324" s="25"/>
      <c r="AA6324" s="25"/>
      <c r="AB6324" s="25"/>
      <c r="AC6324" s="25"/>
      <c r="AD6324" s="25"/>
    </row>
    <row r="6325" spans="14:30" x14ac:dyDescent="0.3">
      <c r="N6325" s="25"/>
      <c r="O6325" s="25"/>
      <c r="P6325" s="25"/>
      <c r="Q6325" s="25"/>
      <c r="R6325" s="25"/>
      <c r="S6325" s="25"/>
      <c r="Z6325" s="25"/>
      <c r="AA6325" s="25"/>
      <c r="AB6325" s="25"/>
      <c r="AC6325" s="25"/>
      <c r="AD6325" s="25"/>
    </row>
    <row r="6326" spans="14:30" x14ac:dyDescent="0.3">
      <c r="N6326" s="25"/>
      <c r="O6326" s="25"/>
      <c r="P6326" s="25"/>
      <c r="Q6326" s="25"/>
      <c r="R6326" s="25"/>
      <c r="S6326" s="25"/>
      <c r="Z6326" s="25"/>
      <c r="AA6326" s="25"/>
      <c r="AB6326" s="25"/>
      <c r="AC6326" s="25"/>
      <c r="AD6326" s="25"/>
    </row>
    <row r="6327" spans="14:30" x14ac:dyDescent="0.3">
      <c r="N6327" s="25"/>
      <c r="O6327" s="25"/>
      <c r="P6327" s="25"/>
      <c r="Q6327" s="25"/>
      <c r="R6327" s="25"/>
      <c r="S6327" s="25"/>
      <c r="Z6327" s="25"/>
      <c r="AA6327" s="25"/>
      <c r="AB6327" s="25"/>
      <c r="AC6327" s="25"/>
      <c r="AD6327" s="25"/>
    </row>
    <row r="6328" spans="14:30" x14ac:dyDescent="0.3">
      <c r="N6328" s="25"/>
      <c r="O6328" s="25"/>
      <c r="P6328" s="25"/>
      <c r="Q6328" s="25"/>
      <c r="R6328" s="25"/>
      <c r="S6328" s="25"/>
      <c r="Z6328" s="25"/>
      <c r="AA6328" s="25"/>
      <c r="AB6328" s="25"/>
      <c r="AC6328" s="25"/>
      <c r="AD6328" s="25"/>
    </row>
    <row r="6329" spans="14:30" x14ac:dyDescent="0.3">
      <c r="N6329" s="25"/>
      <c r="O6329" s="25"/>
      <c r="P6329" s="25"/>
      <c r="Q6329" s="25"/>
      <c r="R6329" s="25"/>
      <c r="S6329" s="25"/>
      <c r="Z6329" s="25"/>
      <c r="AA6329" s="25"/>
      <c r="AB6329" s="25"/>
      <c r="AC6329" s="25"/>
      <c r="AD6329" s="25"/>
    </row>
    <row r="6330" spans="14:30" x14ac:dyDescent="0.3">
      <c r="N6330" s="25"/>
      <c r="O6330" s="25"/>
      <c r="P6330" s="25"/>
      <c r="Q6330" s="25"/>
      <c r="R6330" s="25"/>
      <c r="S6330" s="25"/>
      <c r="Z6330" s="25"/>
      <c r="AA6330" s="25"/>
      <c r="AB6330" s="25"/>
      <c r="AC6330" s="25"/>
      <c r="AD6330" s="25"/>
    </row>
    <row r="6331" spans="14:30" x14ac:dyDescent="0.3">
      <c r="N6331" s="25"/>
      <c r="O6331" s="25"/>
      <c r="P6331" s="25"/>
      <c r="Q6331" s="25"/>
      <c r="R6331" s="25"/>
      <c r="S6331" s="25"/>
      <c r="Z6331" s="25"/>
      <c r="AA6331" s="25"/>
      <c r="AB6331" s="25"/>
      <c r="AC6331" s="25"/>
      <c r="AD6331" s="25"/>
    </row>
    <row r="6332" spans="14:30" x14ac:dyDescent="0.3">
      <c r="N6332" s="25"/>
      <c r="O6332" s="25"/>
      <c r="P6332" s="25"/>
      <c r="Q6332" s="25"/>
      <c r="R6332" s="25"/>
      <c r="S6332" s="25"/>
      <c r="Z6332" s="25"/>
      <c r="AA6332" s="25"/>
      <c r="AB6332" s="25"/>
      <c r="AC6332" s="25"/>
      <c r="AD6332" s="25"/>
    </row>
    <row r="6333" spans="14:30" x14ac:dyDescent="0.3">
      <c r="N6333" s="25"/>
      <c r="O6333" s="25"/>
      <c r="P6333" s="25"/>
      <c r="Q6333" s="25"/>
      <c r="R6333" s="25"/>
      <c r="S6333" s="25"/>
      <c r="Z6333" s="25"/>
      <c r="AA6333" s="25"/>
      <c r="AB6333" s="25"/>
      <c r="AC6333" s="25"/>
      <c r="AD6333" s="25"/>
    </row>
    <row r="6334" spans="14:30" x14ac:dyDescent="0.3">
      <c r="N6334" s="25"/>
      <c r="O6334" s="25"/>
      <c r="P6334" s="25"/>
      <c r="Q6334" s="25"/>
      <c r="R6334" s="25"/>
      <c r="S6334" s="25"/>
      <c r="Z6334" s="25"/>
      <c r="AA6334" s="25"/>
      <c r="AB6334" s="25"/>
      <c r="AC6334" s="25"/>
      <c r="AD6334" s="25"/>
    </row>
    <row r="6335" spans="14:30" x14ac:dyDescent="0.3">
      <c r="N6335" s="25"/>
      <c r="O6335" s="25"/>
      <c r="P6335" s="25"/>
      <c r="Q6335" s="25"/>
      <c r="R6335" s="25"/>
      <c r="S6335" s="25"/>
      <c r="Z6335" s="25"/>
      <c r="AA6335" s="25"/>
      <c r="AB6335" s="25"/>
      <c r="AC6335" s="25"/>
      <c r="AD6335" s="25"/>
    </row>
    <row r="6336" spans="14:30" x14ac:dyDescent="0.3">
      <c r="N6336" s="25"/>
      <c r="O6336" s="25"/>
      <c r="P6336" s="25"/>
      <c r="Q6336" s="25"/>
      <c r="R6336" s="25"/>
      <c r="S6336" s="25"/>
      <c r="Z6336" s="25"/>
      <c r="AA6336" s="25"/>
      <c r="AB6336" s="25"/>
      <c r="AC6336" s="25"/>
      <c r="AD6336" s="25"/>
    </row>
    <row r="6337" spans="14:30" x14ac:dyDescent="0.3">
      <c r="N6337" s="25"/>
      <c r="O6337" s="25"/>
      <c r="P6337" s="25"/>
      <c r="Q6337" s="25"/>
      <c r="R6337" s="25"/>
      <c r="S6337" s="25"/>
      <c r="Z6337" s="25"/>
      <c r="AA6337" s="25"/>
      <c r="AB6337" s="25"/>
      <c r="AC6337" s="25"/>
      <c r="AD6337" s="25"/>
    </row>
    <row r="6338" spans="14:30" x14ac:dyDescent="0.3">
      <c r="N6338" s="25"/>
      <c r="O6338" s="25"/>
      <c r="P6338" s="25"/>
      <c r="Q6338" s="25"/>
      <c r="R6338" s="25"/>
      <c r="S6338" s="25"/>
      <c r="Z6338" s="25"/>
      <c r="AA6338" s="25"/>
      <c r="AB6338" s="25"/>
      <c r="AC6338" s="25"/>
      <c r="AD6338" s="25"/>
    </row>
    <row r="6339" spans="14:30" x14ac:dyDescent="0.3">
      <c r="N6339" s="25"/>
      <c r="O6339" s="25"/>
      <c r="P6339" s="25"/>
      <c r="Q6339" s="25"/>
      <c r="R6339" s="25"/>
      <c r="S6339" s="25"/>
      <c r="Z6339" s="25"/>
      <c r="AA6339" s="25"/>
      <c r="AB6339" s="25"/>
      <c r="AC6339" s="25"/>
      <c r="AD6339" s="25"/>
    </row>
    <row r="6340" spans="14:30" x14ac:dyDescent="0.3">
      <c r="N6340" s="25"/>
      <c r="O6340" s="25"/>
      <c r="P6340" s="25"/>
      <c r="Q6340" s="25"/>
      <c r="R6340" s="25"/>
      <c r="S6340" s="25"/>
      <c r="Z6340" s="25"/>
      <c r="AA6340" s="25"/>
      <c r="AB6340" s="25"/>
      <c r="AC6340" s="25"/>
      <c r="AD6340" s="25"/>
    </row>
    <row r="6341" spans="14:30" x14ac:dyDescent="0.3">
      <c r="N6341" s="25"/>
      <c r="O6341" s="25"/>
      <c r="P6341" s="25"/>
      <c r="Q6341" s="25"/>
      <c r="R6341" s="25"/>
      <c r="S6341" s="25"/>
      <c r="Z6341" s="25"/>
      <c r="AA6341" s="25"/>
      <c r="AB6341" s="25"/>
      <c r="AC6341" s="25"/>
      <c r="AD6341" s="25"/>
    </row>
    <row r="6342" spans="14:30" x14ac:dyDescent="0.3">
      <c r="N6342" s="25"/>
      <c r="O6342" s="25"/>
      <c r="P6342" s="25"/>
      <c r="Q6342" s="25"/>
      <c r="R6342" s="25"/>
      <c r="S6342" s="25"/>
      <c r="Z6342" s="25"/>
      <c r="AA6342" s="25"/>
      <c r="AB6342" s="25"/>
      <c r="AC6342" s="25"/>
      <c r="AD6342" s="25"/>
    </row>
    <row r="6343" spans="14:30" x14ac:dyDescent="0.3">
      <c r="N6343" s="25"/>
      <c r="O6343" s="25"/>
      <c r="P6343" s="25"/>
      <c r="Q6343" s="25"/>
      <c r="R6343" s="25"/>
      <c r="S6343" s="25"/>
      <c r="Z6343" s="25"/>
      <c r="AA6343" s="25"/>
      <c r="AB6343" s="25"/>
      <c r="AC6343" s="25"/>
      <c r="AD6343" s="25"/>
    </row>
    <row r="6344" spans="14:30" x14ac:dyDescent="0.3">
      <c r="N6344" s="25"/>
      <c r="O6344" s="25"/>
      <c r="P6344" s="25"/>
      <c r="Q6344" s="25"/>
      <c r="R6344" s="25"/>
      <c r="S6344" s="25"/>
      <c r="Z6344" s="25"/>
      <c r="AA6344" s="25"/>
      <c r="AB6344" s="25"/>
      <c r="AC6344" s="25"/>
      <c r="AD6344" s="25"/>
    </row>
    <row r="6345" spans="14:30" x14ac:dyDescent="0.3">
      <c r="N6345" s="25"/>
      <c r="O6345" s="25"/>
      <c r="P6345" s="25"/>
      <c r="Q6345" s="25"/>
      <c r="R6345" s="25"/>
      <c r="S6345" s="25"/>
      <c r="Z6345" s="25"/>
      <c r="AA6345" s="25"/>
      <c r="AB6345" s="25"/>
      <c r="AC6345" s="25"/>
      <c r="AD6345" s="25"/>
    </row>
    <row r="6346" spans="14:30" x14ac:dyDescent="0.3">
      <c r="N6346" s="25"/>
      <c r="O6346" s="25"/>
      <c r="P6346" s="25"/>
      <c r="Q6346" s="25"/>
      <c r="R6346" s="25"/>
      <c r="S6346" s="25"/>
      <c r="Z6346" s="25"/>
      <c r="AA6346" s="25"/>
      <c r="AB6346" s="25"/>
      <c r="AC6346" s="25"/>
      <c r="AD6346" s="25"/>
    </row>
    <row r="6347" spans="14:30" x14ac:dyDescent="0.3">
      <c r="N6347" s="25"/>
      <c r="O6347" s="25"/>
      <c r="P6347" s="25"/>
      <c r="Q6347" s="25"/>
      <c r="R6347" s="25"/>
      <c r="S6347" s="25"/>
      <c r="Z6347" s="25"/>
      <c r="AA6347" s="25"/>
      <c r="AB6347" s="25"/>
      <c r="AC6347" s="25"/>
      <c r="AD6347" s="25"/>
    </row>
    <row r="6348" spans="14:30" x14ac:dyDescent="0.3">
      <c r="N6348" s="25"/>
      <c r="O6348" s="25"/>
      <c r="P6348" s="25"/>
      <c r="Q6348" s="25"/>
      <c r="R6348" s="25"/>
      <c r="S6348" s="25"/>
      <c r="Z6348" s="25"/>
      <c r="AA6348" s="25"/>
      <c r="AB6348" s="25"/>
      <c r="AC6348" s="25"/>
      <c r="AD6348" s="25"/>
    </row>
    <row r="6349" spans="14:30" x14ac:dyDescent="0.3">
      <c r="N6349" s="25"/>
      <c r="O6349" s="25"/>
      <c r="P6349" s="25"/>
      <c r="Q6349" s="25"/>
      <c r="R6349" s="25"/>
      <c r="S6349" s="25"/>
      <c r="Z6349" s="25"/>
      <c r="AA6349" s="25"/>
      <c r="AB6349" s="25"/>
      <c r="AC6349" s="25"/>
      <c r="AD6349" s="25"/>
    </row>
    <row r="6350" spans="14:30" x14ac:dyDescent="0.3">
      <c r="N6350" s="25"/>
      <c r="O6350" s="25"/>
      <c r="P6350" s="25"/>
      <c r="Q6350" s="25"/>
      <c r="R6350" s="25"/>
      <c r="S6350" s="25"/>
      <c r="Z6350" s="25"/>
      <c r="AA6350" s="25"/>
      <c r="AB6350" s="25"/>
      <c r="AC6350" s="25"/>
      <c r="AD6350" s="25"/>
    </row>
    <row r="6351" spans="14:30" x14ac:dyDescent="0.3">
      <c r="N6351" s="25"/>
      <c r="O6351" s="25"/>
      <c r="P6351" s="25"/>
      <c r="Q6351" s="25"/>
      <c r="R6351" s="25"/>
      <c r="S6351" s="25"/>
      <c r="Z6351" s="25"/>
      <c r="AA6351" s="25"/>
      <c r="AB6351" s="25"/>
      <c r="AC6351" s="25"/>
      <c r="AD6351" s="25"/>
    </row>
    <row r="6352" spans="14:30" x14ac:dyDescent="0.3">
      <c r="N6352" s="25"/>
      <c r="O6352" s="25"/>
      <c r="P6352" s="25"/>
      <c r="Q6352" s="25"/>
      <c r="R6352" s="25"/>
      <c r="S6352" s="25"/>
      <c r="Z6352" s="25"/>
      <c r="AA6352" s="25"/>
      <c r="AB6352" s="25"/>
      <c r="AC6352" s="25"/>
      <c r="AD6352" s="25"/>
    </row>
    <row r="6353" spans="14:30" x14ac:dyDescent="0.3">
      <c r="N6353" s="25"/>
      <c r="O6353" s="25"/>
      <c r="P6353" s="25"/>
      <c r="Q6353" s="25"/>
      <c r="R6353" s="25"/>
      <c r="S6353" s="25"/>
      <c r="Z6353" s="25"/>
      <c r="AA6353" s="25"/>
      <c r="AB6353" s="25"/>
      <c r="AC6353" s="25"/>
      <c r="AD6353" s="25"/>
    </row>
    <row r="6354" spans="14:30" x14ac:dyDescent="0.3">
      <c r="N6354" s="25"/>
      <c r="O6354" s="25"/>
      <c r="P6354" s="25"/>
      <c r="Q6354" s="25"/>
      <c r="R6354" s="25"/>
      <c r="S6354" s="25"/>
      <c r="Z6354" s="25"/>
      <c r="AA6354" s="25"/>
      <c r="AB6354" s="25"/>
      <c r="AC6354" s="25"/>
      <c r="AD6354" s="25"/>
    </row>
    <row r="6355" spans="14:30" x14ac:dyDescent="0.3">
      <c r="N6355" s="25"/>
      <c r="O6355" s="25"/>
      <c r="P6355" s="25"/>
      <c r="Q6355" s="25"/>
      <c r="R6355" s="25"/>
      <c r="S6355" s="25"/>
      <c r="Z6355" s="25"/>
      <c r="AA6355" s="25"/>
      <c r="AB6355" s="25"/>
      <c r="AC6355" s="25"/>
      <c r="AD6355" s="25"/>
    </row>
    <row r="6356" spans="14:30" x14ac:dyDescent="0.3">
      <c r="N6356" s="25"/>
      <c r="O6356" s="25"/>
      <c r="P6356" s="25"/>
      <c r="Q6356" s="25"/>
      <c r="R6356" s="25"/>
      <c r="S6356" s="25"/>
      <c r="Z6356" s="25"/>
      <c r="AA6356" s="25"/>
      <c r="AB6356" s="25"/>
      <c r="AC6356" s="25"/>
      <c r="AD6356" s="25"/>
    </row>
    <row r="6357" spans="14:30" x14ac:dyDescent="0.3">
      <c r="N6357" s="25"/>
      <c r="O6357" s="25"/>
      <c r="P6357" s="25"/>
      <c r="Q6357" s="25"/>
      <c r="R6357" s="25"/>
      <c r="S6357" s="25"/>
      <c r="Z6357" s="25"/>
      <c r="AA6357" s="25"/>
      <c r="AB6357" s="25"/>
      <c r="AC6357" s="25"/>
      <c r="AD6357" s="25"/>
    </row>
    <row r="6358" spans="14:30" x14ac:dyDescent="0.3">
      <c r="N6358" s="25"/>
      <c r="O6358" s="25"/>
      <c r="P6358" s="25"/>
      <c r="Q6358" s="25"/>
      <c r="R6358" s="25"/>
      <c r="S6358" s="25"/>
      <c r="Z6358" s="25"/>
      <c r="AA6358" s="25"/>
      <c r="AB6358" s="25"/>
      <c r="AC6358" s="25"/>
      <c r="AD6358" s="25"/>
    </row>
    <row r="6359" spans="14:30" x14ac:dyDescent="0.3">
      <c r="N6359" s="25"/>
      <c r="O6359" s="25"/>
      <c r="P6359" s="25"/>
      <c r="Q6359" s="25"/>
      <c r="R6359" s="25"/>
      <c r="S6359" s="25"/>
      <c r="Z6359" s="25"/>
      <c r="AA6359" s="25"/>
      <c r="AB6359" s="25"/>
      <c r="AC6359" s="25"/>
      <c r="AD6359" s="25"/>
    </row>
    <row r="6360" spans="14:30" x14ac:dyDescent="0.3">
      <c r="N6360" s="25"/>
      <c r="O6360" s="25"/>
      <c r="P6360" s="25"/>
      <c r="Q6360" s="25"/>
      <c r="R6360" s="25"/>
      <c r="S6360" s="25"/>
      <c r="Z6360" s="25"/>
      <c r="AA6360" s="25"/>
      <c r="AB6360" s="25"/>
      <c r="AC6360" s="25"/>
      <c r="AD6360" s="25"/>
    </row>
    <row r="6361" spans="14:30" x14ac:dyDescent="0.3">
      <c r="N6361" s="25"/>
      <c r="O6361" s="25"/>
      <c r="P6361" s="25"/>
      <c r="Q6361" s="25"/>
      <c r="R6361" s="25"/>
      <c r="S6361" s="25"/>
      <c r="Z6361" s="25"/>
      <c r="AA6361" s="25"/>
      <c r="AB6361" s="25"/>
      <c r="AC6361" s="25"/>
      <c r="AD6361" s="25"/>
    </row>
    <row r="6362" spans="14:30" x14ac:dyDescent="0.3">
      <c r="N6362" s="25"/>
      <c r="O6362" s="25"/>
      <c r="P6362" s="25"/>
      <c r="Q6362" s="25"/>
      <c r="R6362" s="25"/>
      <c r="S6362" s="25"/>
      <c r="Z6362" s="25"/>
      <c r="AA6362" s="25"/>
      <c r="AB6362" s="25"/>
      <c r="AC6362" s="25"/>
      <c r="AD6362" s="25"/>
    </row>
    <row r="6363" spans="14:30" x14ac:dyDescent="0.3">
      <c r="N6363" s="25"/>
      <c r="O6363" s="25"/>
      <c r="P6363" s="25"/>
      <c r="Q6363" s="25"/>
      <c r="R6363" s="25"/>
      <c r="S6363" s="25"/>
      <c r="Z6363" s="25"/>
      <c r="AA6363" s="25"/>
      <c r="AB6363" s="25"/>
      <c r="AC6363" s="25"/>
      <c r="AD6363" s="25"/>
    </row>
    <row r="6364" spans="14:30" x14ac:dyDescent="0.3">
      <c r="N6364" s="25"/>
      <c r="O6364" s="25"/>
      <c r="P6364" s="25"/>
      <c r="Q6364" s="25"/>
      <c r="R6364" s="25"/>
      <c r="S6364" s="25"/>
      <c r="Z6364" s="25"/>
      <c r="AA6364" s="25"/>
      <c r="AB6364" s="25"/>
      <c r="AC6364" s="25"/>
      <c r="AD6364" s="25"/>
    </row>
    <row r="6365" spans="14:30" x14ac:dyDescent="0.3">
      <c r="N6365" s="25"/>
      <c r="O6365" s="25"/>
      <c r="P6365" s="25"/>
      <c r="Q6365" s="25"/>
      <c r="R6365" s="25"/>
      <c r="S6365" s="25"/>
      <c r="Z6365" s="25"/>
      <c r="AA6365" s="25"/>
      <c r="AB6365" s="25"/>
      <c r="AC6365" s="25"/>
      <c r="AD6365" s="25"/>
    </row>
    <row r="6366" spans="14:30" x14ac:dyDescent="0.3">
      <c r="N6366" s="25"/>
      <c r="O6366" s="25"/>
      <c r="P6366" s="25"/>
      <c r="Q6366" s="25"/>
      <c r="R6366" s="25"/>
      <c r="S6366" s="25"/>
      <c r="Z6366" s="25"/>
      <c r="AA6366" s="25"/>
      <c r="AB6366" s="25"/>
      <c r="AC6366" s="25"/>
      <c r="AD6366" s="25"/>
    </row>
    <row r="6367" spans="14:30" x14ac:dyDescent="0.3">
      <c r="N6367" s="25"/>
      <c r="O6367" s="25"/>
      <c r="P6367" s="25"/>
      <c r="Q6367" s="25"/>
      <c r="R6367" s="25"/>
      <c r="S6367" s="25"/>
      <c r="Z6367" s="25"/>
      <c r="AA6367" s="25"/>
      <c r="AB6367" s="25"/>
      <c r="AC6367" s="25"/>
      <c r="AD6367" s="25"/>
    </row>
    <row r="6368" spans="14:30" x14ac:dyDescent="0.3">
      <c r="N6368" s="25"/>
      <c r="O6368" s="25"/>
      <c r="P6368" s="25"/>
      <c r="Q6368" s="25"/>
      <c r="R6368" s="25"/>
      <c r="S6368" s="25"/>
      <c r="Z6368" s="25"/>
      <c r="AA6368" s="25"/>
      <c r="AB6368" s="25"/>
      <c r="AC6368" s="25"/>
      <c r="AD6368" s="25"/>
    </row>
    <row r="6369" spans="14:30" x14ac:dyDescent="0.3">
      <c r="N6369" s="25"/>
      <c r="O6369" s="25"/>
      <c r="P6369" s="25"/>
      <c r="Q6369" s="25"/>
      <c r="R6369" s="25"/>
      <c r="S6369" s="25"/>
      <c r="Z6369" s="25"/>
      <c r="AA6369" s="25"/>
      <c r="AB6369" s="25"/>
      <c r="AC6369" s="25"/>
      <c r="AD6369" s="25"/>
    </row>
    <row r="6370" spans="14:30" x14ac:dyDescent="0.3">
      <c r="N6370" s="25"/>
      <c r="O6370" s="25"/>
      <c r="P6370" s="25"/>
      <c r="Q6370" s="25"/>
      <c r="R6370" s="25"/>
      <c r="S6370" s="25"/>
      <c r="Z6370" s="25"/>
      <c r="AA6370" s="25"/>
      <c r="AB6370" s="25"/>
      <c r="AC6370" s="25"/>
      <c r="AD6370" s="25"/>
    </row>
    <row r="6371" spans="14:30" x14ac:dyDescent="0.3">
      <c r="N6371" s="25"/>
      <c r="O6371" s="25"/>
      <c r="P6371" s="25"/>
      <c r="Q6371" s="25"/>
      <c r="R6371" s="25"/>
      <c r="S6371" s="25"/>
      <c r="Z6371" s="25"/>
      <c r="AA6371" s="25"/>
      <c r="AB6371" s="25"/>
      <c r="AC6371" s="25"/>
      <c r="AD6371" s="25"/>
    </row>
    <row r="6372" spans="14:30" x14ac:dyDescent="0.3">
      <c r="N6372" s="25"/>
      <c r="O6372" s="25"/>
      <c r="P6372" s="25"/>
      <c r="Q6372" s="25"/>
      <c r="R6372" s="25"/>
      <c r="S6372" s="25"/>
      <c r="Z6372" s="25"/>
      <c r="AA6372" s="25"/>
      <c r="AB6372" s="25"/>
      <c r="AC6372" s="25"/>
      <c r="AD6372" s="25"/>
    </row>
    <row r="6373" spans="14:30" x14ac:dyDescent="0.3">
      <c r="N6373" s="25"/>
      <c r="O6373" s="25"/>
      <c r="P6373" s="25"/>
      <c r="Q6373" s="25"/>
      <c r="R6373" s="25"/>
      <c r="S6373" s="25"/>
      <c r="Z6373" s="25"/>
      <c r="AA6373" s="25"/>
      <c r="AB6373" s="25"/>
      <c r="AC6373" s="25"/>
      <c r="AD6373" s="25"/>
    </row>
    <row r="6374" spans="14:30" x14ac:dyDescent="0.3">
      <c r="N6374" s="25"/>
      <c r="O6374" s="25"/>
      <c r="P6374" s="25"/>
      <c r="Q6374" s="25"/>
      <c r="R6374" s="25"/>
      <c r="S6374" s="25"/>
      <c r="Z6374" s="25"/>
      <c r="AA6374" s="25"/>
      <c r="AB6374" s="25"/>
      <c r="AC6374" s="25"/>
      <c r="AD6374" s="25"/>
    </row>
    <row r="6375" spans="14:30" x14ac:dyDescent="0.3">
      <c r="N6375" s="25"/>
      <c r="O6375" s="25"/>
      <c r="P6375" s="25"/>
      <c r="Q6375" s="25"/>
      <c r="R6375" s="25"/>
      <c r="S6375" s="25"/>
      <c r="Z6375" s="25"/>
      <c r="AA6375" s="25"/>
      <c r="AB6375" s="25"/>
      <c r="AC6375" s="25"/>
      <c r="AD6375" s="25"/>
    </row>
    <row r="6376" spans="14:30" x14ac:dyDescent="0.3">
      <c r="N6376" s="25"/>
      <c r="O6376" s="25"/>
      <c r="P6376" s="25"/>
      <c r="Q6376" s="25"/>
      <c r="R6376" s="25"/>
      <c r="S6376" s="25"/>
      <c r="Z6376" s="25"/>
      <c r="AA6376" s="25"/>
      <c r="AB6376" s="25"/>
      <c r="AC6376" s="25"/>
      <c r="AD6376" s="25"/>
    </row>
    <row r="6377" spans="14:30" x14ac:dyDescent="0.3">
      <c r="N6377" s="25"/>
      <c r="O6377" s="25"/>
      <c r="P6377" s="25"/>
      <c r="Q6377" s="25"/>
      <c r="R6377" s="25"/>
      <c r="S6377" s="25"/>
      <c r="Z6377" s="25"/>
      <c r="AA6377" s="25"/>
      <c r="AB6377" s="25"/>
      <c r="AC6377" s="25"/>
      <c r="AD6377" s="25"/>
    </row>
    <row r="6378" spans="14:30" x14ac:dyDescent="0.3">
      <c r="N6378" s="25"/>
      <c r="O6378" s="25"/>
      <c r="P6378" s="25"/>
      <c r="Q6378" s="25"/>
      <c r="R6378" s="25"/>
      <c r="S6378" s="25"/>
      <c r="Z6378" s="25"/>
      <c r="AA6378" s="25"/>
      <c r="AB6378" s="25"/>
      <c r="AC6378" s="25"/>
      <c r="AD6378" s="25"/>
    </row>
    <row r="6379" spans="14:30" x14ac:dyDescent="0.3">
      <c r="N6379" s="25"/>
      <c r="O6379" s="25"/>
      <c r="P6379" s="25"/>
      <c r="Q6379" s="25"/>
      <c r="R6379" s="25"/>
      <c r="S6379" s="25"/>
      <c r="Z6379" s="25"/>
      <c r="AA6379" s="25"/>
      <c r="AB6379" s="25"/>
      <c r="AC6379" s="25"/>
      <c r="AD6379" s="25"/>
    </row>
    <row r="6380" spans="14:30" x14ac:dyDescent="0.3">
      <c r="N6380" s="25"/>
      <c r="O6380" s="25"/>
      <c r="P6380" s="25"/>
      <c r="Q6380" s="25"/>
      <c r="R6380" s="25"/>
      <c r="S6380" s="25"/>
      <c r="Z6380" s="25"/>
      <c r="AA6380" s="25"/>
      <c r="AB6380" s="25"/>
      <c r="AC6380" s="25"/>
      <c r="AD6380" s="25"/>
    </row>
    <row r="6381" spans="14:30" x14ac:dyDescent="0.3">
      <c r="N6381" s="25"/>
      <c r="O6381" s="25"/>
      <c r="P6381" s="25"/>
      <c r="Q6381" s="25"/>
      <c r="R6381" s="25"/>
      <c r="S6381" s="25"/>
      <c r="Z6381" s="25"/>
      <c r="AA6381" s="25"/>
      <c r="AB6381" s="25"/>
      <c r="AC6381" s="25"/>
      <c r="AD6381" s="25"/>
    </row>
    <row r="6382" spans="14:30" x14ac:dyDescent="0.3">
      <c r="N6382" s="25"/>
      <c r="O6382" s="25"/>
      <c r="P6382" s="25"/>
      <c r="Q6382" s="25"/>
      <c r="R6382" s="25"/>
      <c r="S6382" s="25"/>
      <c r="Z6382" s="25"/>
      <c r="AA6382" s="25"/>
      <c r="AB6382" s="25"/>
      <c r="AC6382" s="25"/>
      <c r="AD6382" s="25"/>
    </row>
    <row r="6383" spans="14:30" x14ac:dyDescent="0.3">
      <c r="N6383" s="25"/>
      <c r="O6383" s="25"/>
      <c r="P6383" s="25"/>
      <c r="Q6383" s="25"/>
      <c r="R6383" s="25"/>
      <c r="S6383" s="25"/>
      <c r="Z6383" s="25"/>
      <c r="AA6383" s="25"/>
      <c r="AB6383" s="25"/>
      <c r="AC6383" s="25"/>
      <c r="AD6383" s="25"/>
    </row>
    <row r="6384" spans="14:30" x14ac:dyDescent="0.3">
      <c r="N6384" s="25"/>
      <c r="O6384" s="25"/>
      <c r="P6384" s="25"/>
      <c r="Q6384" s="25"/>
      <c r="R6384" s="25"/>
      <c r="S6384" s="25"/>
      <c r="Z6384" s="25"/>
      <c r="AA6384" s="25"/>
      <c r="AB6384" s="25"/>
      <c r="AC6384" s="25"/>
      <c r="AD6384" s="25"/>
    </row>
    <row r="6385" spans="14:30" x14ac:dyDescent="0.3">
      <c r="N6385" s="25"/>
      <c r="O6385" s="25"/>
      <c r="P6385" s="25"/>
      <c r="Q6385" s="25"/>
      <c r="R6385" s="25"/>
      <c r="S6385" s="25"/>
      <c r="Z6385" s="25"/>
      <c r="AA6385" s="25"/>
      <c r="AB6385" s="25"/>
      <c r="AC6385" s="25"/>
      <c r="AD6385" s="25"/>
    </row>
    <row r="6386" spans="14:30" x14ac:dyDescent="0.3">
      <c r="N6386" s="25"/>
      <c r="O6386" s="25"/>
      <c r="P6386" s="25"/>
      <c r="Q6386" s="25"/>
      <c r="R6386" s="25"/>
      <c r="S6386" s="25"/>
      <c r="Z6386" s="25"/>
      <c r="AA6386" s="25"/>
      <c r="AB6386" s="25"/>
      <c r="AC6386" s="25"/>
      <c r="AD6386" s="25"/>
    </row>
    <row r="6387" spans="14:30" x14ac:dyDescent="0.3">
      <c r="N6387" s="25"/>
      <c r="O6387" s="25"/>
      <c r="P6387" s="25"/>
      <c r="Q6387" s="25"/>
      <c r="R6387" s="25"/>
      <c r="S6387" s="25"/>
      <c r="Z6387" s="25"/>
      <c r="AA6387" s="25"/>
      <c r="AB6387" s="25"/>
      <c r="AC6387" s="25"/>
      <c r="AD6387" s="25"/>
    </row>
    <row r="6388" spans="14:30" x14ac:dyDescent="0.3">
      <c r="N6388" s="25"/>
      <c r="O6388" s="25"/>
      <c r="P6388" s="25"/>
      <c r="Q6388" s="25"/>
      <c r="R6388" s="25"/>
      <c r="S6388" s="25"/>
      <c r="Z6388" s="25"/>
      <c r="AA6388" s="25"/>
      <c r="AB6388" s="25"/>
      <c r="AC6388" s="25"/>
      <c r="AD6388" s="25"/>
    </row>
    <row r="6389" spans="14:30" x14ac:dyDescent="0.3">
      <c r="N6389" s="25"/>
      <c r="O6389" s="25"/>
      <c r="P6389" s="25"/>
      <c r="Q6389" s="25"/>
      <c r="R6389" s="25"/>
      <c r="S6389" s="25"/>
      <c r="Z6389" s="25"/>
      <c r="AA6389" s="25"/>
      <c r="AB6389" s="25"/>
      <c r="AC6389" s="25"/>
      <c r="AD6389" s="25"/>
    </row>
    <row r="6390" spans="14:30" x14ac:dyDescent="0.3">
      <c r="N6390" s="25"/>
      <c r="O6390" s="25"/>
      <c r="P6390" s="25"/>
      <c r="Q6390" s="25"/>
      <c r="R6390" s="25"/>
      <c r="S6390" s="25"/>
      <c r="Z6390" s="25"/>
      <c r="AA6390" s="25"/>
      <c r="AB6390" s="25"/>
      <c r="AC6390" s="25"/>
      <c r="AD6390" s="25"/>
    </row>
    <row r="6391" spans="14:30" x14ac:dyDescent="0.3">
      <c r="N6391" s="25"/>
      <c r="O6391" s="25"/>
      <c r="P6391" s="25"/>
      <c r="Q6391" s="25"/>
      <c r="R6391" s="25"/>
      <c r="S6391" s="25"/>
      <c r="Z6391" s="25"/>
      <c r="AA6391" s="25"/>
      <c r="AB6391" s="25"/>
      <c r="AC6391" s="25"/>
      <c r="AD6391" s="25"/>
    </row>
    <row r="6392" spans="14:30" x14ac:dyDescent="0.3">
      <c r="N6392" s="25"/>
      <c r="O6392" s="25"/>
      <c r="P6392" s="25"/>
      <c r="Q6392" s="25"/>
      <c r="R6392" s="25"/>
      <c r="S6392" s="25"/>
      <c r="Z6392" s="25"/>
      <c r="AA6392" s="25"/>
      <c r="AB6392" s="25"/>
      <c r="AC6392" s="25"/>
      <c r="AD6392" s="25"/>
    </row>
    <row r="6393" spans="14:30" x14ac:dyDescent="0.3">
      <c r="N6393" s="25"/>
      <c r="O6393" s="25"/>
      <c r="P6393" s="25"/>
      <c r="Q6393" s="25"/>
      <c r="R6393" s="25"/>
      <c r="S6393" s="25"/>
      <c r="Z6393" s="25"/>
      <c r="AA6393" s="25"/>
      <c r="AB6393" s="25"/>
      <c r="AC6393" s="25"/>
      <c r="AD6393" s="25"/>
    </row>
    <row r="6394" spans="14:30" x14ac:dyDescent="0.3">
      <c r="N6394" s="25"/>
      <c r="O6394" s="25"/>
      <c r="P6394" s="25"/>
      <c r="Q6394" s="25"/>
      <c r="R6394" s="25"/>
      <c r="S6394" s="25"/>
      <c r="Z6394" s="25"/>
      <c r="AA6394" s="25"/>
      <c r="AB6394" s="25"/>
      <c r="AC6394" s="25"/>
      <c r="AD6394" s="25"/>
    </row>
    <row r="6395" spans="14:30" x14ac:dyDescent="0.3">
      <c r="N6395" s="25"/>
      <c r="O6395" s="25"/>
      <c r="P6395" s="25"/>
      <c r="Q6395" s="25"/>
      <c r="R6395" s="25"/>
      <c r="S6395" s="25"/>
      <c r="Z6395" s="25"/>
      <c r="AA6395" s="25"/>
      <c r="AB6395" s="25"/>
      <c r="AC6395" s="25"/>
      <c r="AD6395" s="25"/>
    </row>
    <row r="6396" spans="14:30" x14ac:dyDescent="0.3">
      <c r="N6396" s="25"/>
      <c r="O6396" s="25"/>
      <c r="P6396" s="25"/>
      <c r="Q6396" s="25"/>
      <c r="R6396" s="25"/>
      <c r="S6396" s="25"/>
      <c r="Z6396" s="25"/>
      <c r="AA6396" s="25"/>
      <c r="AB6396" s="25"/>
      <c r="AC6396" s="25"/>
      <c r="AD6396" s="25"/>
    </row>
    <row r="6397" spans="14:30" x14ac:dyDescent="0.3">
      <c r="N6397" s="25"/>
      <c r="O6397" s="25"/>
      <c r="P6397" s="25"/>
      <c r="Q6397" s="25"/>
      <c r="R6397" s="25"/>
      <c r="S6397" s="25"/>
      <c r="Z6397" s="25"/>
      <c r="AA6397" s="25"/>
      <c r="AB6397" s="25"/>
      <c r="AC6397" s="25"/>
      <c r="AD6397" s="25"/>
    </row>
    <row r="6398" spans="14:30" x14ac:dyDescent="0.3">
      <c r="N6398" s="25"/>
      <c r="O6398" s="25"/>
      <c r="P6398" s="25"/>
      <c r="Q6398" s="25"/>
      <c r="R6398" s="25"/>
      <c r="S6398" s="25"/>
      <c r="Z6398" s="25"/>
      <c r="AA6398" s="25"/>
      <c r="AB6398" s="25"/>
      <c r="AC6398" s="25"/>
      <c r="AD6398" s="25"/>
    </row>
    <row r="6399" spans="14:30" x14ac:dyDescent="0.3">
      <c r="N6399" s="25"/>
      <c r="O6399" s="25"/>
      <c r="P6399" s="25"/>
      <c r="Q6399" s="25"/>
      <c r="R6399" s="25"/>
      <c r="S6399" s="25"/>
      <c r="Z6399" s="25"/>
      <c r="AA6399" s="25"/>
      <c r="AB6399" s="25"/>
      <c r="AC6399" s="25"/>
      <c r="AD6399" s="25"/>
    </row>
    <row r="6400" spans="14:30" x14ac:dyDescent="0.3">
      <c r="N6400" s="25"/>
      <c r="O6400" s="25"/>
      <c r="P6400" s="25"/>
      <c r="Q6400" s="25"/>
      <c r="R6400" s="25"/>
      <c r="S6400" s="25"/>
      <c r="Z6400" s="25"/>
      <c r="AA6400" s="25"/>
      <c r="AB6400" s="25"/>
      <c r="AC6400" s="25"/>
      <c r="AD6400" s="25"/>
    </row>
    <row r="6401" spans="14:30" x14ac:dyDescent="0.3">
      <c r="N6401" s="25"/>
      <c r="O6401" s="25"/>
      <c r="P6401" s="25"/>
      <c r="Q6401" s="25"/>
      <c r="R6401" s="25"/>
      <c r="S6401" s="25"/>
      <c r="Z6401" s="25"/>
      <c r="AA6401" s="25"/>
      <c r="AB6401" s="25"/>
      <c r="AC6401" s="25"/>
      <c r="AD6401" s="25"/>
    </row>
    <row r="6402" spans="14:30" x14ac:dyDescent="0.3">
      <c r="N6402" s="25"/>
      <c r="O6402" s="25"/>
      <c r="P6402" s="25"/>
      <c r="Q6402" s="25"/>
      <c r="R6402" s="25"/>
      <c r="S6402" s="25"/>
      <c r="Z6402" s="25"/>
      <c r="AA6402" s="25"/>
      <c r="AB6402" s="25"/>
      <c r="AC6402" s="25"/>
      <c r="AD6402" s="25"/>
    </row>
    <row r="6403" spans="14:30" x14ac:dyDescent="0.3">
      <c r="N6403" s="25"/>
      <c r="O6403" s="25"/>
      <c r="P6403" s="25"/>
      <c r="Q6403" s="25"/>
      <c r="R6403" s="25"/>
      <c r="S6403" s="25"/>
      <c r="Z6403" s="25"/>
      <c r="AA6403" s="25"/>
      <c r="AB6403" s="25"/>
      <c r="AC6403" s="25"/>
      <c r="AD6403" s="25"/>
    </row>
    <row r="6404" spans="14:30" x14ac:dyDescent="0.3">
      <c r="N6404" s="25"/>
      <c r="O6404" s="25"/>
      <c r="P6404" s="25"/>
      <c r="Q6404" s="25"/>
      <c r="R6404" s="25"/>
      <c r="S6404" s="25"/>
      <c r="Z6404" s="25"/>
      <c r="AA6404" s="25"/>
      <c r="AB6404" s="25"/>
      <c r="AC6404" s="25"/>
      <c r="AD6404" s="25"/>
    </row>
    <row r="6405" spans="14:30" x14ac:dyDescent="0.3">
      <c r="N6405" s="25"/>
      <c r="O6405" s="25"/>
      <c r="P6405" s="25"/>
      <c r="Q6405" s="25"/>
      <c r="R6405" s="25"/>
      <c r="S6405" s="25"/>
      <c r="Z6405" s="25"/>
      <c r="AA6405" s="25"/>
      <c r="AB6405" s="25"/>
      <c r="AC6405" s="25"/>
      <c r="AD6405" s="25"/>
    </row>
    <row r="6406" spans="14:30" x14ac:dyDescent="0.3">
      <c r="N6406" s="25"/>
      <c r="O6406" s="25"/>
      <c r="P6406" s="25"/>
      <c r="Q6406" s="25"/>
      <c r="R6406" s="25"/>
      <c r="S6406" s="25"/>
      <c r="Z6406" s="25"/>
      <c r="AA6406" s="25"/>
      <c r="AB6406" s="25"/>
      <c r="AC6406" s="25"/>
      <c r="AD6406" s="25"/>
    </row>
    <row r="6407" spans="14:30" x14ac:dyDescent="0.3">
      <c r="N6407" s="25"/>
      <c r="O6407" s="25"/>
      <c r="P6407" s="25"/>
      <c r="Q6407" s="25"/>
      <c r="R6407" s="25"/>
      <c r="S6407" s="25"/>
      <c r="Z6407" s="25"/>
      <c r="AA6407" s="25"/>
      <c r="AB6407" s="25"/>
      <c r="AC6407" s="25"/>
      <c r="AD6407" s="25"/>
    </row>
    <row r="6408" spans="14:30" x14ac:dyDescent="0.3">
      <c r="N6408" s="25"/>
      <c r="O6408" s="25"/>
      <c r="P6408" s="25"/>
      <c r="Q6408" s="25"/>
      <c r="R6408" s="25"/>
      <c r="S6408" s="25"/>
      <c r="Z6408" s="25"/>
      <c r="AA6408" s="25"/>
      <c r="AB6408" s="25"/>
      <c r="AC6408" s="25"/>
      <c r="AD6408" s="25"/>
    </row>
    <row r="6409" spans="14:30" x14ac:dyDescent="0.3">
      <c r="N6409" s="25"/>
      <c r="O6409" s="25"/>
      <c r="P6409" s="25"/>
      <c r="Q6409" s="25"/>
      <c r="R6409" s="25"/>
      <c r="S6409" s="25"/>
      <c r="Z6409" s="25"/>
      <c r="AA6409" s="25"/>
      <c r="AB6409" s="25"/>
      <c r="AC6409" s="25"/>
      <c r="AD6409" s="25"/>
    </row>
    <row r="6410" spans="14:30" x14ac:dyDescent="0.3">
      <c r="N6410" s="25"/>
      <c r="O6410" s="25"/>
      <c r="P6410" s="25"/>
      <c r="Q6410" s="25"/>
      <c r="R6410" s="25"/>
      <c r="S6410" s="25"/>
      <c r="Z6410" s="25"/>
      <c r="AA6410" s="25"/>
      <c r="AB6410" s="25"/>
      <c r="AC6410" s="25"/>
      <c r="AD6410" s="25"/>
    </row>
    <row r="6411" spans="14:30" x14ac:dyDescent="0.3">
      <c r="N6411" s="25"/>
      <c r="O6411" s="25"/>
      <c r="P6411" s="25"/>
      <c r="Q6411" s="25"/>
      <c r="R6411" s="25"/>
      <c r="S6411" s="25"/>
      <c r="Z6411" s="25"/>
      <c r="AA6411" s="25"/>
      <c r="AB6411" s="25"/>
      <c r="AC6411" s="25"/>
      <c r="AD6411" s="25"/>
    </row>
    <row r="6412" spans="14:30" x14ac:dyDescent="0.3">
      <c r="N6412" s="25"/>
      <c r="O6412" s="25"/>
      <c r="P6412" s="25"/>
      <c r="Q6412" s="25"/>
      <c r="R6412" s="25"/>
      <c r="S6412" s="25"/>
      <c r="Z6412" s="25"/>
      <c r="AA6412" s="25"/>
      <c r="AB6412" s="25"/>
      <c r="AC6412" s="25"/>
      <c r="AD6412" s="25"/>
    </row>
    <row r="6413" spans="14:30" x14ac:dyDescent="0.3">
      <c r="N6413" s="25"/>
      <c r="O6413" s="25"/>
      <c r="P6413" s="25"/>
      <c r="Q6413" s="25"/>
      <c r="R6413" s="25"/>
      <c r="S6413" s="25"/>
      <c r="Z6413" s="25"/>
      <c r="AA6413" s="25"/>
      <c r="AB6413" s="25"/>
      <c r="AC6413" s="25"/>
      <c r="AD6413" s="25"/>
    </row>
    <row r="6414" spans="14:30" x14ac:dyDescent="0.3">
      <c r="N6414" s="25"/>
      <c r="O6414" s="25"/>
      <c r="P6414" s="25"/>
      <c r="Q6414" s="25"/>
      <c r="R6414" s="25"/>
      <c r="S6414" s="25"/>
      <c r="Z6414" s="25"/>
      <c r="AA6414" s="25"/>
      <c r="AB6414" s="25"/>
      <c r="AC6414" s="25"/>
      <c r="AD6414" s="25"/>
    </row>
    <row r="6415" spans="14:30" x14ac:dyDescent="0.3">
      <c r="N6415" s="25"/>
      <c r="O6415" s="25"/>
      <c r="P6415" s="25"/>
      <c r="Q6415" s="25"/>
      <c r="R6415" s="25"/>
      <c r="S6415" s="25"/>
      <c r="Z6415" s="25"/>
      <c r="AA6415" s="25"/>
      <c r="AB6415" s="25"/>
      <c r="AC6415" s="25"/>
      <c r="AD6415" s="25"/>
    </row>
    <row r="6416" spans="14:30" x14ac:dyDescent="0.3">
      <c r="N6416" s="25"/>
      <c r="O6416" s="25"/>
      <c r="P6416" s="25"/>
      <c r="Q6416" s="25"/>
      <c r="R6416" s="25"/>
      <c r="S6416" s="25"/>
      <c r="Z6416" s="25"/>
      <c r="AA6416" s="25"/>
      <c r="AB6416" s="25"/>
      <c r="AC6416" s="25"/>
      <c r="AD6416" s="25"/>
    </row>
    <row r="6417" spans="14:30" x14ac:dyDescent="0.3">
      <c r="N6417" s="25"/>
      <c r="O6417" s="25"/>
      <c r="P6417" s="25"/>
      <c r="Q6417" s="25"/>
      <c r="R6417" s="25"/>
      <c r="S6417" s="25"/>
      <c r="Z6417" s="25"/>
      <c r="AA6417" s="25"/>
      <c r="AB6417" s="25"/>
      <c r="AC6417" s="25"/>
      <c r="AD6417" s="25"/>
    </row>
    <row r="6418" spans="14:30" x14ac:dyDescent="0.3">
      <c r="N6418" s="25"/>
      <c r="O6418" s="25"/>
      <c r="P6418" s="25"/>
      <c r="Q6418" s="25"/>
      <c r="R6418" s="25"/>
      <c r="S6418" s="25"/>
      <c r="Z6418" s="25"/>
      <c r="AA6418" s="25"/>
      <c r="AB6418" s="25"/>
      <c r="AC6418" s="25"/>
      <c r="AD6418" s="25"/>
    </row>
    <row r="6419" spans="14:30" x14ac:dyDescent="0.3">
      <c r="N6419" s="25"/>
      <c r="O6419" s="25"/>
      <c r="P6419" s="25"/>
      <c r="Q6419" s="25"/>
      <c r="R6419" s="25"/>
      <c r="S6419" s="25"/>
      <c r="Z6419" s="25"/>
      <c r="AA6419" s="25"/>
      <c r="AB6419" s="25"/>
      <c r="AC6419" s="25"/>
      <c r="AD6419" s="25"/>
    </row>
    <row r="6420" spans="14:30" x14ac:dyDescent="0.3">
      <c r="N6420" s="25"/>
      <c r="O6420" s="25"/>
      <c r="P6420" s="25"/>
      <c r="Q6420" s="25"/>
      <c r="R6420" s="25"/>
      <c r="S6420" s="25"/>
      <c r="Z6420" s="25"/>
      <c r="AA6420" s="25"/>
      <c r="AB6420" s="25"/>
      <c r="AC6420" s="25"/>
      <c r="AD6420" s="25"/>
    </row>
    <row r="6421" spans="14:30" x14ac:dyDescent="0.3">
      <c r="N6421" s="25"/>
      <c r="O6421" s="25"/>
      <c r="P6421" s="25"/>
      <c r="Q6421" s="25"/>
      <c r="R6421" s="25"/>
      <c r="S6421" s="25"/>
      <c r="Z6421" s="25"/>
      <c r="AA6421" s="25"/>
      <c r="AB6421" s="25"/>
      <c r="AC6421" s="25"/>
      <c r="AD6421" s="25"/>
    </row>
    <row r="6422" spans="14:30" x14ac:dyDescent="0.3">
      <c r="N6422" s="25"/>
      <c r="O6422" s="25"/>
      <c r="P6422" s="25"/>
      <c r="Q6422" s="25"/>
      <c r="R6422" s="25"/>
      <c r="S6422" s="25"/>
      <c r="Z6422" s="25"/>
      <c r="AA6422" s="25"/>
      <c r="AB6422" s="25"/>
      <c r="AC6422" s="25"/>
      <c r="AD6422" s="25"/>
    </row>
    <row r="6423" spans="14:30" x14ac:dyDescent="0.3">
      <c r="N6423" s="25"/>
      <c r="O6423" s="25"/>
      <c r="P6423" s="25"/>
      <c r="Q6423" s="25"/>
      <c r="R6423" s="25"/>
      <c r="S6423" s="25"/>
      <c r="Z6423" s="25"/>
      <c r="AA6423" s="25"/>
      <c r="AB6423" s="25"/>
      <c r="AC6423" s="25"/>
      <c r="AD6423" s="25"/>
    </row>
    <row r="6424" spans="14:30" x14ac:dyDescent="0.3">
      <c r="N6424" s="25"/>
      <c r="O6424" s="25"/>
      <c r="P6424" s="25"/>
      <c r="Q6424" s="25"/>
      <c r="R6424" s="25"/>
      <c r="S6424" s="25"/>
      <c r="Z6424" s="25"/>
      <c r="AA6424" s="25"/>
      <c r="AB6424" s="25"/>
      <c r="AC6424" s="25"/>
      <c r="AD6424" s="25"/>
    </row>
    <row r="6425" spans="14:30" x14ac:dyDescent="0.3">
      <c r="N6425" s="25"/>
      <c r="O6425" s="25"/>
      <c r="P6425" s="25"/>
      <c r="Q6425" s="25"/>
      <c r="R6425" s="25"/>
      <c r="S6425" s="25"/>
      <c r="Z6425" s="25"/>
      <c r="AA6425" s="25"/>
      <c r="AB6425" s="25"/>
      <c r="AC6425" s="25"/>
      <c r="AD6425" s="25"/>
    </row>
    <row r="6426" spans="14:30" x14ac:dyDescent="0.3">
      <c r="N6426" s="25"/>
      <c r="O6426" s="25"/>
      <c r="P6426" s="25"/>
      <c r="Q6426" s="25"/>
      <c r="R6426" s="25"/>
      <c r="S6426" s="25"/>
      <c r="Z6426" s="25"/>
      <c r="AA6426" s="25"/>
      <c r="AB6426" s="25"/>
      <c r="AC6426" s="25"/>
      <c r="AD6426" s="25"/>
    </row>
    <row r="6427" spans="14:30" x14ac:dyDescent="0.3">
      <c r="N6427" s="25"/>
      <c r="O6427" s="25"/>
      <c r="P6427" s="25"/>
      <c r="Q6427" s="25"/>
      <c r="R6427" s="25"/>
      <c r="S6427" s="25"/>
      <c r="Z6427" s="25"/>
      <c r="AA6427" s="25"/>
      <c r="AB6427" s="25"/>
      <c r="AC6427" s="25"/>
      <c r="AD6427" s="25"/>
    </row>
    <row r="6428" spans="14:30" x14ac:dyDescent="0.3">
      <c r="N6428" s="25"/>
      <c r="O6428" s="25"/>
      <c r="P6428" s="25"/>
      <c r="Q6428" s="25"/>
      <c r="R6428" s="25"/>
      <c r="S6428" s="25"/>
      <c r="Z6428" s="25"/>
      <c r="AA6428" s="25"/>
      <c r="AB6428" s="25"/>
      <c r="AC6428" s="25"/>
      <c r="AD6428" s="25"/>
    </row>
    <row r="6429" spans="14:30" x14ac:dyDescent="0.3">
      <c r="N6429" s="25"/>
      <c r="O6429" s="25"/>
      <c r="P6429" s="25"/>
      <c r="Q6429" s="25"/>
      <c r="R6429" s="25"/>
      <c r="S6429" s="25"/>
      <c r="Z6429" s="25"/>
      <c r="AA6429" s="25"/>
      <c r="AB6429" s="25"/>
      <c r="AC6429" s="25"/>
      <c r="AD6429" s="25"/>
    </row>
    <row r="6430" spans="14:30" x14ac:dyDescent="0.3">
      <c r="N6430" s="25"/>
      <c r="O6430" s="25"/>
      <c r="P6430" s="25"/>
      <c r="Q6430" s="25"/>
      <c r="R6430" s="25"/>
      <c r="S6430" s="25"/>
      <c r="Z6430" s="25"/>
      <c r="AA6430" s="25"/>
      <c r="AB6430" s="25"/>
      <c r="AC6430" s="25"/>
      <c r="AD6430" s="25"/>
    </row>
    <row r="6431" spans="14:30" x14ac:dyDescent="0.3">
      <c r="N6431" s="25"/>
      <c r="O6431" s="25"/>
      <c r="P6431" s="25"/>
      <c r="Q6431" s="25"/>
      <c r="R6431" s="25"/>
      <c r="S6431" s="25"/>
      <c r="Z6431" s="25"/>
      <c r="AA6431" s="25"/>
      <c r="AB6431" s="25"/>
      <c r="AC6431" s="25"/>
      <c r="AD6431" s="25"/>
    </row>
    <row r="6432" spans="14:30" x14ac:dyDescent="0.3">
      <c r="N6432" s="25"/>
      <c r="O6432" s="25"/>
      <c r="P6432" s="25"/>
      <c r="Q6432" s="25"/>
      <c r="R6432" s="25"/>
      <c r="S6432" s="25"/>
      <c r="Z6432" s="25"/>
      <c r="AA6432" s="25"/>
      <c r="AB6432" s="25"/>
      <c r="AC6432" s="25"/>
      <c r="AD6432" s="25"/>
    </row>
    <row r="6433" spans="14:30" x14ac:dyDescent="0.3">
      <c r="N6433" s="25"/>
      <c r="O6433" s="25"/>
      <c r="P6433" s="25"/>
      <c r="Q6433" s="25"/>
      <c r="R6433" s="25"/>
      <c r="S6433" s="25"/>
      <c r="Z6433" s="25"/>
      <c r="AA6433" s="25"/>
      <c r="AB6433" s="25"/>
      <c r="AC6433" s="25"/>
      <c r="AD6433" s="25"/>
    </row>
    <row r="6434" spans="14:30" x14ac:dyDescent="0.3">
      <c r="N6434" s="25"/>
      <c r="O6434" s="25"/>
      <c r="P6434" s="25"/>
      <c r="Q6434" s="25"/>
      <c r="R6434" s="25"/>
      <c r="S6434" s="25"/>
      <c r="Z6434" s="25"/>
      <c r="AA6434" s="25"/>
      <c r="AB6434" s="25"/>
      <c r="AC6434" s="25"/>
      <c r="AD6434" s="25"/>
    </row>
    <row r="6435" spans="14:30" x14ac:dyDescent="0.3">
      <c r="N6435" s="25"/>
      <c r="O6435" s="25"/>
      <c r="P6435" s="25"/>
      <c r="Q6435" s="25"/>
      <c r="R6435" s="25"/>
      <c r="S6435" s="25"/>
      <c r="Z6435" s="25"/>
      <c r="AA6435" s="25"/>
      <c r="AB6435" s="25"/>
      <c r="AC6435" s="25"/>
      <c r="AD6435" s="25"/>
    </row>
    <row r="6436" spans="14:30" x14ac:dyDescent="0.3">
      <c r="N6436" s="25"/>
      <c r="O6436" s="25"/>
      <c r="P6436" s="25"/>
      <c r="Q6436" s="25"/>
      <c r="R6436" s="25"/>
      <c r="S6436" s="25"/>
      <c r="Z6436" s="25"/>
      <c r="AA6436" s="25"/>
      <c r="AB6436" s="25"/>
      <c r="AC6436" s="25"/>
      <c r="AD6436" s="25"/>
    </row>
    <row r="6437" spans="14:30" x14ac:dyDescent="0.3">
      <c r="N6437" s="25"/>
      <c r="O6437" s="25"/>
      <c r="P6437" s="25"/>
      <c r="Q6437" s="25"/>
      <c r="R6437" s="25"/>
      <c r="S6437" s="25"/>
      <c r="Z6437" s="25"/>
      <c r="AA6437" s="25"/>
      <c r="AB6437" s="25"/>
      <c r="AC6437" s="25"/>
      <c r="AD6437" s="25"/>
    </row>
    <row r="6438" spans="14:30" x14ac:dyDescent="0.3">
      <c r="N6438" s="25"/>
      <c r="O6438" s="25"/>
      <c r="P6438" s="25"/>
      <c r="Q6438" s="25"/>
      <c r="R6438" s="25"/>
      <c r="S6438" s="25"/>
      <c r="Z6438" s="25"/>
      <c r="AA6438" s="25"/>
      <c r="AB6438" s="25"/>
      <c r="AC6438" s="25"/>
      <c r="AD6438" s="25"/>
    </row>
    <row r="6439" spans="14:30" x14ac:dyDescent="0.3">
      <c r="N6439" s="25"/>
      <c r="O6439" s="25"/>
      <c r="P6439" s="25"/>
      <c r="Q6439" s="25"/>
      <c r="R6439" s="25"/>
      <c r="S6439" s="25"/>
      <c r="Z6439" s="25"/>
      <c r="AA6439" s="25"/>
      <c r="AB6439" s="25"/>
      <c r="AC6439" s="25"/>
      <c r="AD6439" s="25"/>
    </row>
    <row r="6440" spans="14:30" x14ac:dyDescent="0.3">
      <c r="N6440" s="25"/>
      <c r="O6440" s="25"/>
      <c r="P6440" s="25"/>
      <c r="Q6440" s="25"/>
      <c r="R6440" s="25"/>
      <c r="S6440" s="25"/>
      <c r="Z6440" s="25"/>
      <c r="AA6440" s="25"/>
      <c r="AB6440" s="25"/>
      <c r="AC6440" s="25"/>
      <c r="AD6440" s="25"/>
    </row>
    <row r="6441" spans="14:30" x14ac:dyDescent="0.3">
      <c r="N6441" s="25"/>
      <c r="O6441" s="25"/>
      <c r="P6441" s="25"/>
      <c r="Q6441" s="25"/>
      <c r="R6441" s="25"/>
      <c r="S6441" s="25"/>
      <c r="Z6441" s="25"/>
      <c r="AA6441" s="25"/>
      <c r="AB6441" s="25"/>
      <c r="AC6441" s="25"/>
      <c r="AD6441" s="25"/>
    </row>
    <row r="6442" spans="14:30" x14ac:dyDescent="0.3">
      <c r="N6442" s="25"/>
      <c r="O6442" s="25"/>
      <c r="P6442" s="25"/>
      <c r="Q6442" s="25"/>
      <c r="R6442" s="25"/>
      <c r="S6442" s="25"/>
      <c r="Z6442" s="25"/>
      <c r="AA6442" s="25"/>
      <c r="AB6442" s="25"/>
      <c r="AC6442" s="25"/>
      <c r="AD6442" s="25"/>
    </row>
    <row r="6443" spans="14:30" x14ac:dyDescent="0.3">
      <c r="N6443" s="25"/>
      <c r="O6443" s="25"/>
      <c r="P6443" s="25"/>
      <c r="Q6443" s="25"/>
      <c r="R6443" s="25"/>
      <c r="S6443" s="25"/>
      <c r="Z6443" s="25"/>
      <c r="AA6443" s="25"/>
      <c r="AB6443" s="25"/>
      <c r="AC6443" s="25"/>
      <c r="AD6443" s="25"/>
    </row>
    <row r="6444" spans="14:30" x14ac:dyDescent="0.3">
      <c r="N6444" s="25"/>
      <c r="O6444" s="25"/>
      <c r="P6444" s="25"/>
      <c r="Q6444" s="25"/>
      <c r="R6444" s="25"/>
      <c r="S6444" s="25"/>
      <c r="Z6444" s="25"/>
      <c r="AA6444" s="25"/>
      <c r="AB6444" s="25"/>
      <c r="AC6444" s="25"/>
      <c r="AD6444" s="25"/>
    </row>
    <row r="6445" spans="14:30" x14ac:dyDescent="0.3">
      <c r="N6445" s="25"/>
      <c r="O6445" s="25"/>
      <c r="P6445" s="25"/>
      <c r="Q6445" s="25"/>
      <c r="R6445" s="25"/>
      <c r="S6445" s="25"/>
      <c r="Z6445" s="25"/>
      <c r="AA6445" s="25"/>
      <c r="AB6445" s="25"/>
      <c r="AC6445" s="25"/>
      <c r="AD6445" s="25"/>
    </row>
    <row r="6446" spans="14:30" x14ac:dyDescent="0.3">
      <c r="N6446" s="25"/>
      <c r="O6446" s="25"/>
      <c r="P6446" s="25"/>
      <c r="Q6446" s="25"/>
      <c r="R6446" s="25"/>
      <c r="S6446" s="25"/>
      <c r="Z6446" s="25"/>
      <c r="AA6446" s="25"/>
      <c r="AB6446" s="25"/>
      <c r="AC6446" s="25"/>
      <c r="AD6446" s="25"/>
    </row>
    <row r="6447" spans="14:30" x14ac:dyDescent="0.3">
      <c r="N6447" s="25"/>
      <c r="O6447" s="25"/>
      <c r="P6447" s="25"/>
      <c r="Q6447" s="25"/>
      <c r="R6447" s="25"/>
      <c r="S6447" s="25"/>
      <c r="Z6447" s="25"/>
      <c r="AA6447" s="25"/>
      <c r="AB6447" s="25"/>
      <c r="AC6447" s="25"/>
      <c r="AD6447" s="25"/>
    </row>
    <row r="6448" spans="14:30" x14ac:dyDescent="0.3">
      <c r="N6448" s="25"/>
      <c r="O6448" s="25"/>
      <c r="P6448" s="25"/>
      <c r="Q6448" s="25"/>
      <c r="R6448" s="25"/>
      <c r="S6448" s="25"/>
      <c r="Z6448" s="25"/>
      <c r="AA6448" s="25"/>
      <c r="AB6448" s="25"/>
      <c r="AC6448" s="25"/>
      <c r="AD6448" s="25"/>
    </row>
    <row r="6449" spans="14:30" x14ac:dyDescent="0.3">
      <c r="N6449" s="25"/>
      <c r="O6449" s="25"/>
      <c r="P6449" s="25"/>
      <c r="Q6449" s="25"/>
      <c r="R6449" s="25"/>
      <c r="S6449" s="25"/>
      <c r="Z6449" s="25"/>
      <c r="AA6449" s="25"/>
      <c r="AB6449" s="25"/>
      <c r="AC6449" s="25"/>
      <c r="AD6449" s="25"/>
    </row>
    <row r="6450" spans="14:30" x14ac:dyDescent="0.3">
      <c r="N6450" s="25"/>
      <c r="O6450" s="25"/>
      <c r="P6450" s="25"/>
      <c r="Q6450" s="25"/>
      <c r="R6450" s="25"/>
      <c r="S6450" s="25"/>
      <c r="Z6450" s="25"/>
      <c r="AA6450" s="25"/>
      <c r="AB6450" s="25"/>
      <c r="AC6450" s="25"/>
      <c r="AD6450" s="25"/>
    </row>
    <row r="6451" spans="14:30" x14ac:dyDescent="0.3">
      <c r="N6451" s="25"/>
      <c r="O6451" s="25"/>
      <c r="P6451" s="25"/>
      <c r="Q6451" s="25"/>
      <c r="R6451" s="25"/>
      <c r="S6451" s="25"/>
      <c r="Z6451" s="25"/>
      <c r="AA6451" s="25"/>
      <c r="AB6451" s="25"/>
      <c r="AC6451" s="25"/>
      <c r="AD6451" s="25"/>
    </row>
    <row r="6452" spans="14:30" x14ac:dyDescent="0.3">
      <c r="N6452" s="25"/>
      <c r="O6452" s="25"/>
      <c r="P6452" s="25"/>
      <c r="Q6452" s="25"/>
      <c r="R6452" s="25"/>
      <c r="S6452" s="25"/>
      <c r="Z6452" s="25"/>
      <c r="AA6452" s="25"/>
      <c r="AB6452" s="25"/>
      <c r="AC6452" s="25"/>
      <c r="AD6452" s="25"/>
    </row>
    <row r="6453" spans="14:30" x14ac:dyDescent="0.3">
      <c r="N6453" s="25"/>
      <c r="O6453" s="25"/>
      <c r="P6453" s="25"/>
      <c r="Q6453" s="25"/>
      <c r="R6453" s="25"/>
      <c r="S6453" s="25"/>
      <c r="Z6453" s="25"/>
      <c r="AA6453" s="25"/>
      <c r="AB6453" s="25"/>
      <c r="AC6453" s="25"/>
      <c r="AD6453" s="25"/>
    </row>
    <row r="6454" spans="14:30" x14ac:dyDescent="0.3">
      <c r="N6454" s="25"/>
      <c r="O6454" s="25"/>
      <c r="P6454" s="25"/>
      <c r="Q6454" s="25"/>
      <c r="R6454" s="25"/>
      <c r="S6454" s="25"/>
      <c r="Z6454" s="25"/>
      <c r="AA6454" s="25"/>
      <c r="AB6454" s="25"/>
      <c r="AC6454" s="25"/>
      <c r="AD6454" s="25"/>
    </row>
    <row r="6455" spans="14:30" x14ac:dyDescent="0.3">
      <c r="N6455" s="25"/>
      <c r="O6455" s="25"/>
      <c r="P6455" s="25"/>
      <c r="Q6455" s="25"/>
      <c r="R6455" s="25"/>
      <c r="S6455" s="25"/>
      <c r="Z6455" s="25"/>
      <c r="AA6455" s="25"/>
      <c r="AB6455" s="25"/>
      <c r="AC6455" s="25"/>
      <c r="AD6455" s="25"/>
    </row>
    <row r="6456" spans="14:30" x14ac:dyDescent="0.3">
      <c r="N6456" s="25"/>
      <c r="O6456" s="25"/>
      <c r="P6456" s="25"/>
      <c r="Q6456" s="25"/>
      <c r="R6456" s="25"/>
      <c r="S6456" s="25"/>
      <c r="Z6456" s="25"/>
      <c r="AA6456" s="25"/>
      <c r="AB6456" s="25"/>
      <c r="AC6456" s="25"/>
      <c r="AD6456" s="25"/>
    </row>
    <row r="6457" spans="14:30" x14ac:dyDescent="0.3">
      <c r="N6457" s="25"/>
      <c r="O6457" s="25"/>
      <c r="P6457" s="25"/>
      <c r="Q6457" s="25"/>
      <c r="R6457" s="25"/>
      <c r="S6457" s="25"/>
      <c r="Z6457" s="25"/>
      <c r="AA6457" s="25"/>
      <c r="AB6457" s="25"/>
      <c r="AC6457" s="25"/>
      <c r="AD6457" s="25"/>
    </row>
    <row r="6458" spans="14:30" x14ac:dyDescent="0.3">
      <c r="N6458" s="25"/>
      <c r="O6458" s="25"/>
      <c r="P6458" s="25"/>
      <c r="Q6458" s="25"/>
      <c r="R6458" s="25"/>
      <c r="S6458" s="25"/>
      <c r="Z6458" s="25"/>
      <c r="AA6458" s="25"/>
      <c r="AB6458" s="25"/>
      <c r="AC6458" s="25"/>
      <c r="AD6458" s="25"/>
    </row>
    <row r="6459" spans="14:30" x14ac:dyDescent="0.3">
      <c r="N6459" s="25"/>
      <c r="O6459" s="25"/>
      <c r="P6459" s="25"/>
      <c r="Q6459" s="25"/>
      <c r="R6459" s="25"/>
      <c r="S6459" s="25"/>
      <c r="Z6459" s="25"/>
      <c r="AA6459" s="25"/>
      <c r="AB6459" s="25"/>
      <c r="AC6459" s="25"/>
      <c r="AD6459" s="25"/>
    </row>
    <row r="6460" spans="14:30" x14ac:dyDescent="0.3">
      <c r="N6460" s="25"/>
      <c r="O6460" s="25"/>
      <c r="P6460" s="25"/>
      <c r="Q6460" s="25"/>
      <c r="R6460" s="25"/>
      <c r="S6460" s="25"/>
      <c r="Z6460" s="25"/>
      <c r="AA6460" s="25"/>
      <c r="AB6460" s="25"/>
      <c r="AC6460" s="25"/>
      <c r="AD6460" s="25"/>
    </row>
    <row r="6461" spans="14:30" x14ac:dyDescent="0.3">
      <c r="N6461" s="25"/>
      <c r="O6461" s="25"/>
      <c r="P6461" s="25"/>
      <c r="Q6461" s="25"/>
      <c r="R6461" s="25"/>
      <c r="S6461" s="25"/>
      <c r="Z6461" s="25"/>
      <c r="AA6461" s="25"/>
      <c r="AB6461" s="25"/>
      <c r="AC6461" s="25"/>
      <c r="AD6461" s="25"/>
    </row>
    <row r="6462" spans="14:30" x14ac:dyDescent="0.3">
      <c r="N6462" s="25"/>
      <c r="O6462" s="25"/>
      <c r="P6462" s="25"/>
      <c r="Q6462" s="25"/>
      <c r="R6462" s="25"/>
      <c r="S6462" s="25"/>
      <c r="Z6462" s="25"/>
      <c r="AA6462" s="25"/>
      <c r="AB6462" s="25"/>
      <c r="AC6462" s="25"/>
      <c r="AD6462" s="25"/>
    </row>
    <row r="6463" spans="14:30" x14ac:dyDescent="0.3">
      <c r="N6463" s="25"/>
      <c r="O6463" s="25"/>
      <c r="P6463" s="25"/>
      <c r="Q6463" s="25"/>
      <c r="R6463" s="25"/>
      <c r="S6463" s="25"/>
      <c r="Z6463" s="25"/>
      <c r="AA6463" s="25"/>
      <c r="AB6463" s="25"/>
      <c r="AC6463" s="25"/>
      <c r="AD6463" s="25"/>
    </row>
    <row r="6464" spans="14:30" x14ac:dyDescent="0.3">
      <c r="N6464" s="25"/>
      <c r="O6464" s="25"/>
      <c r="P6464" s="25"/>
      <c r="Q6464" s="25"/>
      <c r="R6464" s="25"/>
      <c r="S6464" s="25"/>
      <c r="Z6464" s="25"/>
      <c r="AA6464" s="25"/>
      <c r="AB6464" s="25"/>
      <c r="AC6464" s="25"/>
      <c r="AD6464" s="25"/>
    </row>
    <row r="6465" spans="14:30" x14ac:dyDescent="0.3">
      <c r="N6465" s="25"/>
      <c r="O6465" s="25"/>
      <c r="P6465" s="25"/>
      <c r="Q6465" s="25"/>
      <c r="R6465" s="25"/>
      <c r="S6465" s="25"/>
      <c r="Z6465" s="25"/>
      <c r="AA6465" s="25"/>
      <c r="AB6465" s="25"/>
      <c r="AC6465" s="25"/>
      <c r="AD6465" s="25"/>
    </row>
    <row r="6466" spans="14:30" x14ac:dyDescent="0.3">
      <c r="N6466" s="25"/>
      <c r="O6466" s="25"/>
      <c r="P6466" s="25"/>
      <c r="Q6466" s="25"/>
      <c r="R6466" s="25"/>
      <c r="S6466" s="25"/>
      <c r="Z6466" s="25"/>
      <c r="AA6466" s="25"/>
      <c r="AB6466" s="25"/>
      <c r="AC6466" s="25"/>
      <c r="AD6466" s="25"/>
    </row>
    <row r="6467" spans="14:30" x14ac:dyDescent="0.3">
      <c r="N6467" s="25"/>
      <c r="O6467" s="25"/>
      <c r="P6467" s="25"/>
      <c r="Q6467" s="25"/>
      <c r="R6467" s="25"/>
      <c r="S6467" s="25"/>
      <c r="Z6467" s="25"/>
      <c r="AA6467" s="25"/>
      <c r="AB6467" s="25"/>
      <c r="AC6467" s="25"/>
      <c r="AD6467" s="25"/>
    </row>
    <row r="6468" spans="14:30" x14ac:dyDescent="0.3">
      <c r="N6468" s="25"/>
      <c r="O6468" s="25"/>
      <c r="P6468" s="25"/>
      <c r="Q6468" s="25"/>
      <c r="R6468" s="25"/>
      <c r="S6468" s="25"/>
      <c r="Z6468" s="25"/>
      <c r="AA6468" s="25"/>
      <c r="AB6468" s="25"/>
      <c r="AC6468" s="25"/>
      <c r="AD6468" s="25"/>
    </row>
    <row r="6469" spans="14:30" x14ac:dyDescent="0.3">
      <c r="N6469" s="25"/>
      <c r="O6469" s="25"/>
      <c r="P6469" s="25"/>
      <c r="Q6469" s="25"/>
      <c r="R6469" s="25"/>
      <c r="S6469" s="25"/>
      <c r="Z6469" s="25"/>
      <c r="AA6469" s="25"/>
      <c r="AB6469" s="25"/>
      <c r="AC6469" s="25"/>
      <c r="AD6469" s="25"/>
    </row>
    <row r="6470" spans="14:30" x14ac:dyDescent="0.3">
      <c r="N6470" s="25"/>
      <c r="O6470" s="25"/>
      <c r="P6470" s="25"/>
      <c r="Q6470" s="25"/>
      <c r="R6470" s="25"/>
      <c r="S6470" s="25"/>
      <c r="Z6470" s="25"/>
      <c r="AA6470" s="25"/>
      <c r="AB6470" s="25"/>
      <c r="AC6470" s="25"/>
      <c r="AD6470" s="25"/>
    </row>
    <row r="6471" spans="14:30" x14ac:dyDescent="0.3">
      <c r="N6471" s="25"/>
      <c r="O6471" s="25"/>
      <c r="P6471" s="25"/>
      <c r="Q6471" s="25"/>
      <c r="R6471" s="25"/>
      <c r="S6471" s="25"/>
      <c r="Z6471" s="25"/>
      <c r="AA6471" s="25"/>
      <c r="AB6471" s="25"/>
      <c r="AC6471" s="25"/>
      <c r="AD6471" s="25"/>
    </row>
    <row r="6472" spans="14:30" x14ac:dyDescent="0.3">
      <c r="N6472" s="25"/>
      <c r="O6472" s="25"/>
      <c r="P6472" s="25"/>
      <c r="Q6472" s="25"/>
      <c r="R6472" s="25"/>
      <c r="S6472" s="25"/>
      <c r="Z6472" s="25"/>
      <c r="AA6472" s="25"/>
      <c r="AB6472" s="25"/>
      <c r="AC6472" s="25"/>
      <c r="AD6472" s="25"/>
    </row>
    <row r="6473" spans="14:30" x14ac:dyDescent="0.3">
      <c r="N6473" s="25"/>
      <c r="O6473" s="25"/>
      <c r="P6473" s="25"/>
      <c r="Q6473" s="25"/>
      <c r="R6473" s="25"/>
      <c r="S6473" s="25"/>
      <c r="Z6473" s="25"/>
      <c r="AA6473" s="25"/>
      <c r="AB6473" s="25"/>
      <c r="AC6473" s="25"/>
      <c r="AD6473" s="25"/>
    </row>
    <row r="6474" spans="14:30" x14ac:dyDescent="0.3">
      <c r="N6474" s="25"/>
      <c r="O6474" s="25"/>
      <c r="P6474" s="25"/>
      <c r="Q6474" s="25"/>
      <c r="R6474" s="25"/>
      <c r="S6474" s="25"/>
      <c r="Z6474" s="25"/>
      <c r="AA6474" s="25"/>
      <c r="AB6474" s="25"/>
      <c r="AC6474" s="25"/>
      <c r="AD6474" s="25"/>
    </row>
    <row r="6475" spans="14:30" x14ac:dyDescent="0.3">
      <c r="N6475" s="25"/>
      <c r="O6475" s="25"/>
      <c r="P6475" s="25"/>
      <c r="Q6475" s="25"/>
      <c r="R6475" s="25"/>
      <c r="S6475" s="25"/>
      <c r="Z6475" s="25"/>
      <c r="AA6475" s="25"/>
      <c r="AB6475" s="25"/>
      <c r="AC6475" s="25"/>
      <c r="AD6475" s="25"/>
    </row>
    <row r="6476" spans="14:30" x14ac:dyDescent="0.3">
      <c r="N6476" s="25"/>
      <c r="O6476" s="25"/>
      <c r="P6476" s="25"/>
      <c r="Q6476" s="25"/>
      <c r="R6476" s="25"/>
      <c r="S6476" s="25"/>
      <c r="Z6476" s="25"/>
      <c r="AA6476" s="25"/>
      <c r="AB6476" s="25"/>
      <c r="AC6476" s="25"/>
      <c r="AD6476" s="25"/>
    </row>
    <row r="6477" spans="14:30" x14ac:dyDescent="0.3">
      <c r="N6477" s="25"/>
      <c r="O6477" s="25"/>
      <c r="P6477" s="25"/>
      <c r="Q6477" s="25"/>
      <c r="R6477" s="25"/>
      <c r="S6477" s="25"/>
      <c r="Z6477" s="25"/>
      <c r="AA6477" s="25"/>
      <c r="AB6477" s="25"/>
      <c r="AC6477" s="25"/>
      <c r="AD6477" s="25"/>
    </row>
    <row r="6478" spans="14:30" x14ac:dyDescent="0.3">
      <c r="N6478" s="25"/>
      <c r="O6478" s="25"/>
      <c r="P6478" s="25"/>
      <c r="Q6478" s="25"/>
      <c r="R6478" s="25"/>
      <c r="S6478" s="25"/>
      <c r="Z6478" s="25"/>
      <c r="AA6478" s="25"/>
      <c r="AB6478" s="25"/>
      <c r="AC6478" s="25"/>
      <c r="AD6478" s="25"/>
    </row>
    <row r="6479" spans="14:30" x14ac:dyDescent="0.3">
      <c r="N6479" s="25"/>
      <c r="O6479" s="25"/>
      <c r="P6479" s="25"/>
      <c r="Q6479" s="25"/>
      <c r="R6479" s="25"/>
      <c r="S6479" s="25"/>
      <c r="Z6479" s="25"/>
      <c r="AA6479" s="25"/>
      <c r="AB6479" s="25"/>
      <c r="AC6479" s="25"/>
      <c r="AD6479" s="25"/>
    </row>
    <row r="6480" spans="14:30" x14ac:dyDescent="0.3">
      <c r="N6480" s="25"/>
      <c r="O6480" s="25"/>
      <c r="P6480" s="25"/>
      <c r="Q6480" s="25"/>
      <c r="R6480" s="25"/>
      <c r="S6480" s="25"/>
      <c r="Z6480" s="25"/>
      <c r="AA6480" s="25"/>
      <c r="AB6480" s="25"/>
      <c r="AC6480" s="25"/>
      <c r="AD6480" s="25"/>
    </row>
    <row r="6481" spans="14:30" x14ac:dyDescent="0.3">
      <c r="N6481" s="25"/>
      <c r="O6481" s="25"/>
      <c r="P6481" s="25"/>
      <c r="Q6481" s="25"/>
      <c r="R6481" s="25"/>
      <c r="S6481" s="25"/>
      <c r="Z6481" s="25"/>
      <c r="AA6481" s="25"/>
      <c r="AB6481" s="25"/>
      <c r="AC6481" s="25"/>
      <c r="AD6481" s="25"/>
    </row>
    <row r="6482" spans="14:30" x14ac:dyDescent="0.3">
      <c r="N6482" s="25"/>
      <c r="O6482" s="25"/>
      <c r="P6482" s="25"/>
      <c r="Q6482" s="25"/>
      <c r="R6482" s="25"/>
      <c r="S6482" s="25"/>
      <c r="Z6482" s="25"/>
      <c r="AA6482" s="25"/>
      <c r="AB6482" s="25"/>
      <c r="AC6482" s="25"/>
      <c r="AD6482" s="25"/>
    </row>
    <row r="6483" spans="14:30" x14ac:dyDescent="0.3">
      <c r="N6483" s="25"/>
      <c r="O6483" s="25"/>
      <c r="P6483" s="25"/>
      <c r="Q6483" s="25"/>
      <c r="R6483" s="25"/>
      <c r="S6483" s="25"/>
      <c r="Z6483" s="25"/>
      <c r="AA6483" s="25"/>
      <c r="AB6483" s="25"/>
      <c r="AC6483" s="25"/>
      <c r="AD6483" s="25"/>
    </row>
    <row r="6484" spans="14:30" x14ac:dyDescent="0.3">
      <c r="N6484" s="25"/>
      <c r="O6484" s="25"/>
      <c r="P6484" s="25"/>
      <c r="Q6484" s="25"/>
      <c r="R6484" s="25"/>
      <c r="S6484" s="25"/>
      <c r="Z6484" s="25"/>
      <c r="AA6484" s="25"/>
      <c r="AB6484" s="25"/>
      <c r="AC6484" s="25"/>
      <c r="AD6484" s="25"/>
    </row>
    <row r="6485" spans="14:30" x14ac:dyDescent="0.3">
      <c r="N6485" s="25"/>
      <c r="O6485" s="25"/>
      <c r="P6485" s="25"/>
      <c r="Q6485" s="25"/>
      <c r="R6485" s="25"/>
      <c r="S6485" s="25"/>
      <c r="Z6485" s="25"/>
      <c r="AA6485" s="25"/>
      <c r="AB6485" s="25"/>
      <c r="AC6485" s="25"/>
      <c r="AD6485" s="25"/>
    </row>
    <row r="6486" spans="14:30" x14ac:dyDescent="0.3">
      <c r="N6486" s="25"/>
      <c r="O6486" s="25"/>
      <c r="P6486" s="25"/>
      <c r="Q6486" s="25"/>
      <c r="R6486" s="25"/>
      <c r="S6486" s="25"/>
      <c r="Z6486" s="25"/>
      <c r="AA6486" s="25"/>
      <c r="AB6486" s="25"/>
      <c r="AC6486" s="25"/>
      <c r="AD6486" s="25"/>
    </row>
    <row r="6487" spans="14:30" x14ac:dyDescent="0.3">
      <c r="N6487" s="25"/>
      <c r="O6487" s="25"/>
      <c r="P6487" s="25"/>
      <c r="Q6487" s="25"/>
      <c r="R6487" s="25"/>
      <c r="S6487" s="25"/>
      <c r="Z6487" s="25"/>
      <c r="AA6487" s="25"/>
      <c r="AB6487" s="25"/>
      <c r="AC6487" s="25"/>
      <c r="AD6487" s="25"/>
    </row>
    <row r="6488" spans="14:30" x14ac:dyDescent="0.3">
      <c r="N6488" s="25"/>
      <c r="O6488" s="25"/>
      <c r="P6488" s="25"/>
      <c r="Q6488" s="25"/>
      <c r="R6488" s="25"/>
      <c r="S6488" s="25"/>
      <c r="Z6488" s="25"/>
      <c r="AA6488" s="25"/>
      <c r="AB6488" s="25"/>
      <c r="AC6488" s="25"/>
      <c r="AD6488" s="25"/>
    </row>
    <row r="6489" spans="14:30" x14ac:dyDescent="0.3">
      <c r="N6489" s="25"/>
      <c r="O6489" s="25"/>
      <c r="P6489" s="25"/>
      <c r="Q6489" s="25"/>
      <c r="R6489" s="25"/>
      <c r="S6489" s="25"/>
      <c r="Z6489" s="25"/>
      <c r="AA6489" s="25"/>
      <c r="AB6489" s="25"/>
      <c r="AC6489" s="25"/>
      <c r="AD6489" s="25"/>
    </row>
    <row r="6490" spans="14:30" x14ac:dyDescent="0.3">
      <c r="N6490" s="25"/>
      <c r="O6490" s="25"/>
      <c r="P6490" s="25"/>
      <c r="Q6490" s="25"/>
      <c r="R6490" s="25"/>
      <c r="S6490" s="25"/>
      <c r="Z6490" s="25"/>
      <c r="AA6490" s="25"/>
      <c r="AB6490" s="25"/>
      <c r="AC6490" s="25"/>
      <c r="AD6490" s="25"/>
    </row>
    <row r="6491" spans="14:30" x14ac:dyDescent="0.3">
      <c r="N6491" s="25"/>
      <c r="O6491" s="25"/>
      <c r="P6491" s="25"/>
      <c r="Q6491" s="25"/>
      <c r="R6491" s="25"/>
      <c r="S6491" s="25"/>
      <c r="Z6491" s="25"/>
      <c r="AA6491" s="25"/>
      <c r="AB6491" s="25"/>
      <c r="AC6491" s="25"/>
      <c r="AD6491" s="25"/>
    </row>
    <row r="6492" spans="14:30" x14ac:dyDescent="0.3">
      <c r="N6492" s="25"/>
      <c r="O6492" s="25"/>
      <c r="P6492" s="25"/>
      <c r="Q6492" s="25"/>
      <c r="R6492" s="25"/>
      <c r="S6492" s="25"/>
      <c r="Z6492" s="25"/>
      <c r="AA6492" s="25"/>
      <c r="AB6492" s="25"/>
      <c r="AC6492" s="25"/>
      <c r="AD6492" s="25"/>
    </row>
    <row r="6493" spans="14:30" x14ac:dyDescent="0.3">
      <c r="N6493" s="25"/>
      <c r="O6493" s="25"/>
      <c r="P6493" s="25"/>
      <c r="Q6493" s="25"/>
      <c r="R6493" s="25"/>
      <c r="S6493" s="25"/>
      <c r="Z6493" s="25"/>
      <c r="AA6493" s="25"/>
      <c r="AB6493" s="25"/>
      <c r="AC6493" s="25"/>
      <c r="AD6493" s="25"/>
    </row>
    <row r="6494" spans="14:30" x14ac:dyDescent="0.3">
      <c r="N6494" s="25"/>
      <c r="O6494" s="25"/>
      <c r="P6494" s="25"/>
      <c r="Q6494" s="25"/>
      <c r="R6494" s="25"/>
      <c r="S6494" s="25"/>
      <c r="Z6494" s="25"/>
      <c r="AA6494" s="25"/>
      <c r="AB6494" s="25"/>
      <c r="AC6494" s="25"/>
      <c r="AD6494" s="25"/>
    </row>
    <row r="6495" spans="14:30" x14ac:dyDescent="0.3">
      <c r="N6495" s="25"/>
      <c r="O6495" s="25"/>
      <c r="P6495" s="25"/>
      <c r="Q6495" s="25"/>
      <c r="R6495" s="25"/>
      <c r="S6495" s="25"/>
      <c r="Z6495" s="25"/>
      <c r="AA6495" s="25"/>
      <c r="AB6495" s="25"/>
      <c r="AC6495" s="25"/>
      <c r="AD6495" s="25"/>
    </row>
    <row r="6496" spans="14:30" x14ac:dyDescent="0.3">
      <c r="N6496" s="25"/>
      <c r="O6496" s="25"/>
      <c r="P6496" s="25"/>
      <c r="Q6496" s="25"/>
      <c r="R6496" s="25"/>
      <c r="S6496" s="25"/>
      <c r="Z6496" s="25"/>
      <c r="AA6496" s="25"/>
      <c r="AB6496" s="25"/>
      <c r="AC6496" s="25"/>
      <c r="AD6496" s="25"/>
    </row>
    <row r="6497" spans="14:30" x14ac:dyDescent="0.3">
      <c r="N6497" s="25"/>
      <c r="O6497" s="25"/>
      <c r="P6497" s="25"/>
      <c r="Q6497" s="25"/>
      <c r="R6497" s="25"/>
      <c r="S6497" s="25"/>
      <c r="Z6497" s="25"/>
      <c r="AA6497" s="25"/>
      <c r="AB6497" s="25"/>
      <c r="AC6497" s="25"/>
      <c r="AD6497" s="25"/>
    </row>
    <row r="6498" spans="14:30" x14ac:dyDescent="0.3">
      <c r="N6498" s="25"/>
      <c r="O6498" s="25"/>
      <c r="P6498" s="25"/>
      <c r="Q6498" s="25"/>
      <c r="R6498" s="25"/>
      <c r="S6498" s="25"/>
      <c r="Z6498" s="25"/>
      <c r="AA6498" s="25"/>
      <c r="AB6498" s="25"/>
      <c r="AC6498" s="25"/>
      <c r="AD6498" s="25"/>
    </row>
    <row r="6499" spans="14:30" x14ac:dyDescent="0.3">
      <c r="N6499" s="25"/>
      <c r="O6499" s="25"/>
      <c r="P6499" s="25"/>
      <c r="Q6499" s="25"/>
      <c r="R6499" s="25"/>
      <c r="S6499" s="25"/>
      <c r="Z6499" s="25"/>
      <c r="AA6499" s="25"/>
      <c r="AB6499" s="25"/>
      <c r="AC6499" s="25"/>
      <c r="AD6499" s="25"/>
    </row>
    <row r="6500" spans="14:30" x14ac:dyDescent="0.3">
      <c r="N6500" s="25"/>
      <c r="O6500" s="25"/>
      <c r="P6500" s="25"/>
      <c r="Q6500" s="25"/>
      <c r="R6500" s="25"/>
      <c r="S6500" s="25"/>
      <c r="Z6500" s="25"/>
      <c r="AA6500" s="25"/>
      <c r="AB6500" s="25"/>
      <c r="AC6500" s="25"/>
      <c r="AD6500" s="25"/>
    </row>
    <row r="6501" spans="14:30" x14ac:dyDescent="0.3">
      <c r="N6501" s="25"/>
      <c r="O6501" s="25"/>
      <c r="P6501" s="25"/>
      <c r="Q6501" s="25"/>
      <c r="R6501" s="25"/>
      <c r="S6501" s="25"/>
      <c r="Z6501" s="25"/>
      <c r="AA6501" s="25"/>
      <c r="AB6501" s="25"/>
      <c r="AC6501" s="25"/>
      <c r="AD6501" s="25"/>
    </row>
    <row r="6502" spans="14:30" x14ac:dyDescent="0.3">
      <c r="N6502" s="25"/>
      <c r="O6502" s="25"/>
      <c r="P6502" s="25"/>
      <c r="Q6502" s="25"/>
      <c r="R6502" s="25"/>
      <c r="S6502" s="25"/>
      <c r="Z6502" s="25"/>
      <c r="AA6502" s="25"/>
      <c r="AB6502" s="25"/>
      <c r="AC6502" s="25"/>
      <c r="AD6502" s="25"/>
    </row>
    <row r="6503" spans="14:30" x14ac:dyDescent="0.3">
      <c r="N6503" s="25"/>
      <c r="O6503" s="25"/>
      <c r="P6503" s="25"/>
      <c r="Q6503" s="25"/>
      <c r="R6503" s="25"/>
      <c r="S6503" s="25"/>
      <c r="Z6503" s="25"/>
      <c r="AA6503" s="25"/>
      <c r="AB6503" s="25"/>
      <c r="AC6503" s="25"/>
      <c r="AD6503" s="25"/>
    </row>
    <row r="6504" spans="14:30" x14ac:dyDescent="0.3">
      <c r="N6504" s="25"/>
      <c r="O6504" s="25"/>
      <c r="P6504" s="25"/>
      <c r="Q6504" s="25"/>
      <c r="R6504" s="25"/>
      <c r="S6504" s="25"/>
      <c r="Z6504" s="25"/>
      <c r="AA6504" s="25"/>
      <c r="AB6504" s="25"/>
      <c r="AC6504" s="25"/>
      <c r="AD6504" s="25"/>
    </row>
    <row r="6505" spans="14:30" x14ac:dyDescent="0.3">
      <c r="N6505" s="25"/>
      <c r="O6505" s="25"/>
      <c r="P6505" s="25"/>
      <c r="Q6505" s="25"/>
      <c r="R6505" s="25"/>
      <c r="S6505" s="25"/>
      <c r="Z6505" s="25"/>
      <c r="AA6505" s="25"/>
      <c r="AB6505" s="25"/>
      <c r="AC6505" s="25"/>
      <c r="AD6505" s="25"/>
    </row>
    <row r="6506" spans="14:30" x14ac:dyDescent="0.3">
      <c r="N6506" s="25"/>
      <c r="O6506" s="25"/>
      <c r="P6506" s="25"/>
      <c r="Q6506" s="25"/>
      <c r="R6506" s="25"/>
      <c r="S6506" s="25"/>
      <c r="Z6506" s="25"/>
      <c r="AA6506" s="25"/>
      <c r="AB6506" s="25"/>
      <c r="AC6506" s="25"/>
      <c r="AD6506" s="25"/>
    </row>
    <row r="6507" spans="14:30" x14ac:dyDescent="0.3">
      <c r="N6507" s="25"/>
      <c r="O6507" s="25"/>
      <c r="P6507" s="25"/>
      <c r="Q6507" s="25"/>
      <c r="R6507" s="25"/>
      <c r="S6507" s="25"/>
      <c r="Z6507" s="25"/>
      <c r="AA6507" s="25"/>
      <c r="AB6507" s="25"/>
      <c r="AC6507" s="25"/>
      <c r="AD6507" s="25"/>
    </row>
    <row r="6508" spans="14:30" x14ac:dyDescent="0.3">
      <c r="N6508" s="25"/>
      <c r="O6508" s="25"/>
      <c r="P6508" s="25"/>
      <c r="Q6508" s="25"/>
      <c r="R6508" s="25"/>
      <c r="S6508" s="25"/>
      <c r="Z6508" s="25"/>
      <c r="AA6508" s="25"/>
      <c r="AB6508" s="25"/>
      <c r="AC6508" s="25"/>
      <c r="AD6508" s="25"/>
    </row>
    <row r="6509" spans="14:30" x14ac:dyDescent="0.3">
      <c r="N6509" s="25"/>
      <c r="O6509" s="25"/>
      <c r="P6509" s="25"/>
      <c r="Q6509" s="25"/>
      <c r="R6509" s="25"/>
      <c r="S6509" s="25"/>
      <c r="Z6509" s="25"/>
      <c r="AA6509" s="25"/>
      <c r="AB6509" s="25"/>
      <c r="AC6509" s="25"/>
      <c r="AD6509" s="25"/>
    </row>
    <row r="6510" spans="14:30" x14ac:dyDescent="0.3">
      <c r="N6510" s="25"/>
      <c r="O6510" s="25"/>
      <c r="P6510" s="25"/>
      <c r="Q6510" s="25"/>
      <c r="R6510" s="25"/>
      <c r="S6510" s="25"/>
      <c r="Z6510" s="25"/>
      <c r="AA6510" s="25"/>
      <c r="AB6510" s="25"/>
      <c r="AC6510" s="25"/>
      <c r="AD6510" s="25"/>
    </row>
    <row r="6511" spans="14:30" x14ac:dyDescent="0.3">
      <c r="N6511" s="25"/>
      <c r="O6511" s="25"/>
      <c r="P6511" s="25"/>
      <c r="Q6511" s="25"/>
      <c r="R6511" s="25"/>
      <c r="S6511" s="25"/>
      <c r="Z6511" s="25"/>
      <c r="AA6511" s="25"/>
      <c r="AB6511" s="25"/>
      <c r="AC6511" s="25"/>
      <c r="AD6511" s="25"/>
    </row>
    <row r="6512" spans="14:30" x14ac:dyDescent="0.3">
      <c r="N6512" s="25"/>
      <c r="O6512" s="25"/>
      <c r="P6512" s="25"/>
      <c r="Q6512" s="25"/>
      <c r="R6512" s="25"/>
      <c r="S6512" s="25"/>
      <c r="Z6512" s="25"/>
      <c r="AA6512" s="25"/>
      <c r="AB6512" s="25"/>
      <c r="AC6512" s="25"/>
      <c r="AD6512" s="25"/>
    </row>
    <row r="6513" spans="14:30" x14ac:dyDescent="0.3">
      <c r="N6513" s="25"/>
      <c r="O6513" s="25"/>
      <c r="P6513" s="25"/>
      <c r="Q6513" s="25"/>
      <c r="R6513" s="25"/>
      <c r="S6513" s="25"/>
      <c r="Z6513" s="25"/>
      <c r="AA6513" s="25"/>
      <c r="AB6513" s="25"/>
      <c r="AC6513" s="25"/>
      <c r="AD6513" s="25"/>
    </row>
    <row r="6514" spans="14:30" x14ac:dyDescent="0.3">
      <c r="N6514" s="25"/>
      <c r="O6514" s="25"/>
      <c r="P6514" s="25"/>
      <c r="Q6514" s="25"/>
      <c r="R6514" s="25"/>
      <c r="S6514" s="25"/>
      <c r="Z6514" s="25"/>
      <c r="AA6514" s="25"/>
      <c r="AB6514" s="25"/>
      <c r="AC6514" s="25"/>
      <c r="AD6514" s="25"/>
    </row>
    <row r="6515" spans="14:30" x14ac:dyDescent="0.3">
      <c r="N6515" s="25"/>
      <c r="O6515" s="25"/>
      <c r="P6515" s="25"/>
      <c r="Q6515" s="25"/>
      <c r="R6515" s="25"/>
      <c r="S6515" s="25"/>
      <c r="Z6515" s="25"/>
      <c r="AA6515" s="25"/>
      <c r="AB6515" s="25"/>
      <c r="AC6515" s="25"/>
      <c r="AD6515" s="25"/>
    </row>
    <row r="6516" spans="14:30" x14ac:dyDescent="0.3">
      <c r="N6516" s="25"/>
      <c r="O6516" s="25"/>
      <c r="P6516" s="25"/>
      <c r="Q6516" s="25"/>
      <c r="R6516" s="25"/>
      <c r="S6516" s="25"/>
      <c r="Z6516" s="25"/>
      <c r="AA6516" s="25"/>
      <c r="AB6516" s="25"/>
      <c r="AC6516" s="25"/>
      <c r="AD6516" s="25"/>
    </row>
    <row r="6517" spans="14:30" x14ac:dyDescent="0.3">
      <c r="N6517" s="25"/>
      <c r="O6517" s="25"/>
      <c r="P6517" s="25"/>
      <c r="Q6517" s="25"/>
      <c r="R6517" s="25"/>
      <c r="S6517" s="25"/>
      <c r="Z6517" s="25"/>
      <c r="AA6517" s="25"/>
      <c r="AB6517" s="25"/>
      <c r="AC6517" s="25"/>
      <c r="AD6517" s="25"/>
    </row>
    <row r="6518" spans="14:30" x14ac:dyDescent="0.3">
      <c r="N6518" s="25"/>
      <c r="O6518" s="25"/>
      <c r="P6518" s="25"/>
      <c r="Q6518" s="25"/>
      <c r="R6518" s="25"/>
      <c r="S6518" s="25"/>
      <c r="Z6518" s="25"/>
      <c r="AA6518" s="25"/>
      <c r="AB6518" s="25"/>
      <c r="AC6518" s="25"/>
      <c r="AD6518" s="25"/>
    </row>
    <row r="6519" spans="14:30" x14ac:dyDescent="0.3">
      <c r="N6519" s="25"/>
      <c r="O6519" s="25"/>
      <c r="P6519" s="25"/>
      <c r="Q6519" s="25"/>
      <c r="R6519" s="25"/>
      <c r="S6519" s="25"/>
      <c r="Z6519" s="25"/>
      <c r="AA6519" s="25"/>
      <c r="AB6519" s="25"/>
      <c r="AC6519" s="25"/>
      <c r="AD6519" s="25"/>
    </row>
    <row r="6520" spans="14:30" x14ac:dyDescent="0.3">
      <c r="N6520" s="25"/>
      <c r="O6520" s="25"/>
      <c r="P6520" s="25"/>
      <c r="Q6520" s="25"/>
      <c r="R6520" s="25"/>
      <c r="S6520" s="25"/>
      <c r="Z6520" s="25"/>
      <c r="AA6520" s="25"/>
      <c r="AB6520" s="25"/>
      <c r="AC6520" s="25"/>
      <c r="AD6520" s="25"/>
    </row>
    <row r="6521" spans="14:30" x14ac:dyDescent="0.3">
      <c r="N6521" s="25"/>
      <c r="O6521" s="25"/>
      <c r="P6521" s="25"/>
      <c r="Q6521" s="25"/>
      <c r="R6521" s="25"/>
      <c r="S6521" s="25"/>
      <c r="Z6521" s="25"/>
      <c r="AA6521" s="25"/>
      <c r="AB6521" s="25"/>
      <c r="AC6521" s="25"/>
      <c r="AD6521" s="25"/>
    </row>
    <row r="6522" spans="14:30" x14ac:dyDescent="0.3">
      <c r="N6522" s="25"/>
      <c r="O6522" s="25"/>
      <c r="P6522" s="25"/>
      <c r="Q6522" s="25"/>
      <c r="R6522" s="25"/>
      <c r="S6522" s="25"/>
      <c r="Z6522" s="25"/>
      <c r="AA6522" s="25"/>
      <c r="AB6522" s="25"/>
      <c r="AC6522" s="25"/>
      <c r="AD6522" s="25"/>
    </row>
    <row r="6523" spans="14:30" x14ac:dyDescent="0.3">
      <c r="N6523" s="25"/>
      <c r="O6523" s="25"/>
      <c r="P6523" s="25"/>
      <c r="Q6523" s="25"/>
      <c r="R6523" s="25"/>
      <c r="S6523" s="25"/>
      <c r="Z6523" s="25"/>
      <c r="AA6523" s="25"/>
      <c r="AB6523" s="25"/>
      <c r="AC6523" s="25"/>
      <c r="AD6523" s="25"/>
    </row>
    <row r="6524" spans="14:30" x14ac:dyDescent="0.3">
      <c r="N6524" s="25"/>
      <c r="O6524" s="25"/>
      <c r="P6524" s="25"/>
      <c r="Q6524" s="25"/>
      <c r="R6524" s="25"/>
      <c r="S6524" s="25"/>
      <c r="Z6524" s="25"/>
      <c r="AA6524" s="25"/>
      <c r="AB6524" s="25"/>
      <c r="AC6524" s="25"/>
      <c r="AD6524" s="25"/>
    </row>
    <row r="6525" spans="14:30" x14ac:dyDescent="0.3">
      <c r="N6525" s="25"/>
      <c r="O6525" s="25"/>
      <c r="P6525" s="25"/>
      <c r="Q6525" s="25"/>
      <c r="R6525" s="25"/>
      <c r="S6525" s="25"/>
      <c r="Z6525" s="25"/>
      <c r="AA6525" s="25"/>
      <c r="AB6525" s="25"/>
      <c r="AC6525" s="25"/>
      <c r="AD6525" s="25"/>
    </row>
    <row r="6526" spans="14:30" x14ac:dyDescent="0.3">
      <c r="N6526" s="25"/>
      <c r="O6526" s="25"/>
      <c r="P6526" s="25"/>
      <c r="Q6526" s="25"/>
      <c r="R6526" s="25"/>
      <c r="S6526" s="25"/>
      <c r="Z6526" s="25"/>
      <c r="AA6526" s="25"/>
      <c r="AB6526" s="25"/>
      <c r="AC6526" s="25"/>
      <c r="AD6526" s="25"/>
    </row>
    <row r="6527" spans="14:30" x14ac:dyDescent="0.3">
      <c r="N6527" s="25"/>
      <c r="O6527" s="25"/>
      <c r="P6527" s="25"/>
      <c r="Q6527" s="25"/>
      <c r="R6527" s="25"/>
      <c r="S6527" s="25"/>
      <c r="Z6527" s="25"/>
      <c r="AA6527" s="25"/>
      <c r="AB6527" s="25"/>
      <c r="AC6527" s="25"/>
      <c r="AD6527" s="25"/>
    </row>
    <row r="6528" spans="14:30" x14ac:dyDescent="0.3">
      <c r="N6528" s="25"/>
      <c r="O6528" s="25"/>
      <c r="P6528" s="25"/>
      <c r="Q6528" s="25"/>
      <c r="R6528" s="25"/>
      <c r="S6528" s="25"/>
      <c r="Z6528" s="25"/>
      <c r="AA6528" s="25"/>
      <c r="AB6528" s="25"/>
      <c r="AC6528" s="25"/>
      <c r="AD6528" s="25"/>
    </row>
    <row r="6529" spans="14:30" x14ac:dyDescent="0.3">
      <c r="N6529" s="25"/>
      <c r="O6529" s="25"/>
      <c r="P6529" s="25"/>
      <c r="Q6529" s="25"/>
      <c r="R6529" s="25"/>
      <c r="S6529" s="25"/>
      <c r="Z6529" s="25"/>
      <c r="AA6529" s="25"/>
      <c r="AB6529" s="25"/>
      <c r="AC6529" s="25"/>
      <c r="AD6529" s="25"/>
    </row>
    <row r="6530" spans="14:30" x14ac:dyDescent="0.3">
      <c r="N6530" s="25"/>
      <c r="O6530" s="25"/>
      <c r="P6530" s="25"/>
      <c r="Q6530" s="25"/>
      <c r="R6530" s="25"/>
      <c r="S6530" s="25"/>
      <c r="Z6530" s="25"/>
      <c r="AA6530" s="25"/>
      <c r="AB6530" s="25"/>
      <c r="AC6530" s="25"/>
      <c r="AD6530" s="25"/>
    </row>
    <row r="6531" spans="14:30" x14ac:dyDescent="0.3">
      <c r="N6531" s="25"/>
      <c r="O6531" s="25"/>
      <c r="P6531" s="25"/>
      <c r="Q6531" s="25"/>
      <c r="R6531" s="25"/>
      <c r="S6531" s="25"/>
      <c r="Z6531" s="25"/>
      <c r="AA6531" s="25"/>
      <c r="AB6531" s="25"/>
      <c r="AC6531" s="25"/>
      <c r="AD6531" s="25"/>
    </row>
    <row r="6532" spans="14:30" x14ac:dyDescent="0.3">
      <c r="N6532" s="25"/>
      <c r="O6532" s="25"/>
      <c r="P6532" s="25"/>
      <c r="Q6532" s="25"/>
      <c r="R6532" s="25"/>
      <c r="S6532" s="25"/>
      <c r="Z6532" s="25"/>
      <c r="AA6532" s="25"/>
      <c r="AB6532" s="25"/>
      <c r="AC6532" s="25"/>
      <c r="AD6532" s="25"/>
    </row>
    <row r="6533" spans="14:30" x14ac:dyDescent="0.3">
      <c r="N6533" s="25"/>
      <c r="O6533" s="25"/>
      <c r="P6533" s="25"/>
      <c r="Q6533" s="25"/>
      <c r="R6533" s="25"/>
      <c r="S6533" s="25"/>
      <c r="Z6533" s="25"/>
      <c r="AA6533" s="25"/>
      <c r="AB6533" s="25"/>
      <c r="AC6533" s="25"/>
      <c r="AD6533" s="25"/>
    </row>
    <row r="6534" spans="14:30" x14ac:dyDescent="0.3">
      <c r="N6534" s="25"/>
      <c r="O6534" s="25"/>
      <c r="P6534" s="25"/>
      <c r="Q6534" s="25"/>
      <c r="R6534" s="25"/>
      <c r="S6534" s="25"/>
      <c r="Z6534" s="25"/>
      <c r="AA6534" s="25"/>
      <c r="AB6534" s="25"/>
      <c r="AC6534" s="25"/>
      <c r="AD6534" s="25"/>
    </row>
    <row r="6535" spans="14:30" x14ac:dyDescent="0.3">
      <c r="N6535" s="25"/>
      <c r="O6535" s="25"/>
      <c r="P6535" s="25"/>
      <c r="Q6535" s="25"/>
      <c r="R6535" s="25"/>
      <c r="S6535" s="25"/>
      <c r="Z6535" s="25"/>
      <c r="AA6535" s="25"/>
      <c r="AB6535" s="25"/>
      <c r="AC6535" s="25"/>
      <c r="AD6535" s="25"/>
    </row>
    <row r="6536" spans="14:30" x14ac:dyDescent="0.3">
      <c r="N6536" s="25"/>
      <c r="O6536" s="25"/>
      <c r="P6536" s="25"/>
      <c r="Q6536" s="25"/>
      <c r="R6536" s="25"/>
      <c r="S6536" s="25"/>
      <c r="Z6536" s="25"/>
      <c r="AA6536" s="25"/>
      <c r="AB6536" s="25"/>
      <c r="AC6536" s="25"/>
      <c r="AD6536" s="25"/>
    </row>
    <row r="6537" spans="14:30" x14ac:dyDescent="0.3">
      <c r="N6537" s="25"/>
      <c r="O6537" s="25"/>
      <c r="P6537" s="25"/>
      <c r="Q6537" s="25"/>
      <c r="R6537" s="25"/>
      <c r="S6537" s="25"/>
      <c r="Z6537" s="25"/>
      <c r="AA6537" s="25"/>
      <c r="AB6537" s="25"/>
      <c r="AC6537" s="25"/>
      <c r="AD6537" s="25"/>
    </row>
    <row r="6538" spans="14:30" x14ac:dyDescent="0.3">
      <c r="N6538" s="25"/>
      <c r="O6538" s="25"/>
      <c r="P6538" s="25"/>
      <c r="Q6538" s="25"/>
      <c r="R6538" s="25"/>
      <c r="S6538" s="25"/>
      <c r="Z6538" s="25"/>
      <c r="AA6538" s="25"/>
      <c r="AB6538" s="25"/>
      <c r="AC6538" s="25"/>
      <c r="AD6538" s="25"/>
    </row>
    <row r="6539" spans="14:30" x14ac:dyDescent="0.3">
      <c r="N6539" s="25"/>
      <c r="O6539" s="25"/>
      <c r="P6539" s="25"/>
      <c r="Q6539" s="25"/>
      <c r="R6539" s="25"/>
      <c r="S6539" s="25"/>
      <c r="Z6539" s="25"/>
      <c r="AA6539" s="25"/>
      <c r="AB6539" s="25"/>
      <c r="AC6539" s="25"/>
      <c r="AD6539" s="25"/>
    </row>
    <row r="6540" spans="14:30" x14ac:dyDescent="0.3">
      <c r="N6540" s="25"/>
      <c r="O6540" s="25"/>
      <c r="P6540" s="25"/>
      <c r="Q6540" s="25"/>
      <c r="R6540" s="25"/>
      <c r="S6540" s="25"/>
      <c r="Z6540" s="25"/>
      <c r="AA6540" s="25"/>
      <c r="AB6540" s="25"/>
      <c r="AC6540" s="25"/>
      <c r="AD6540" s="25"/>
    </row>
    <row r="6541" spans="14:30" x14ac:dyDescent="0.3">
      <c r="N6541" s="25"/>
      <c r="O6541" s="25"/>
      <c r="P6541" s="25"/>
      <c r="Q6541" s="25"/>
      <c r="R6541" s="25"/>
      <c r="S6541" s="25"/>
      <c r="Z6541" s="25"/>
      <c r="AA6541" s="25"/>
      <c r="AB6541" s="25"/>
      <c r="AC6541" s="25"/>
      <c r="AD6541" s="25"/>
    </row>
    <row r="6542" spans="14:30" x14ac:dyDescent="0.3">
      <c r="N6542" s="25"/>
      <c r="O6542" s="25"/>
      <c r="P6542" s="25"/>
      <c r="Q6542" s="25"/>
      <c r="R6542" s="25"/>
      <c r="S6542" s="25"/>
      <c r="Z6542" s="25"/>
      <c r="AA6542" s="25"/>
      <c r="AB6542" s="25"/>
      <c r="AC6542" s="25"/>
      <c r="AD6542" s="25"/>
    </row>
    <row r="6543" spans="14:30" x14ac:dyDescent="0.3">
      <c r="N6543" s="25"/>
      <c r="O6543" s="25"/>
      <c r="P6543" s="25"/>
      <c r="Q6543" s="25"/>
      <c r="R6543" s="25"/>
      <c r="S6543" s="25"/>
      <c r="Z6543" s="25"/>
      <c r="AA6543" s="25"/>
      <c r="AB6543" s="25"/>
      <c r="AC6543" s="25"/>
      <c r="AD6543" s="25"/>
    </row>
    <row r="6544" spans="14:30" x14ac:dyDescent="0.3">
      <c r="N6544" s="25"/>
      <c r="O6544" s="25"/>
      <c r="P6544" s="25"/>
      <c r="Q6544" s="25"/>
      <c r="R6544" s="25"/>
      <c r="S6544" s="25"/>
      <c r="Z6544" s="25"/>
      <c r="AA6544" s="25"/>
      <c r="AB6544" s="25"/>
      <c r="AC6544" s="25"/>
      <c r="AD6544" s="25"/>
    </row>
    <row r="6545" spans="14:30" x14ac:dyDescent="0.3">
      <c r="N6545" s="25"/>
      <c r="O6545" s="25"/>
      <c r="P6545" s="25"/>
      <c r="Q6545" s="25"/>
      <c r="R6545" s="25"/>
      <c r="S6545" s="25"/>
      <c r="Z6545" s="25"/>
      <c r="AA6545" s="25"/>
      <c r="AB6545" s="25"/>
      <c r="AC6545" s="25"/>
      <c r="AD6545" s="25"/>
    </row>
    <row r="6546" spans="14:30" x14ac:dyDescent="0.3">
      <c r="N6546" s="25"/>
      <c r="O6546" s="25"/>
      <c r="P6546" s="25"/>
      <c r="Q6546" s="25"/>
      <c r="R6546" s="25"/>
      <c r="S6546" s="25"/>
      <c r="Z6546" s="25"/>
      <c r="AA6546" s="25"/>
      <c r="AB6546" s="25"/>
      <c r="AC6546" s="25"/>
      <c r="AD6546" s="25"/>
    </row>
    <row r="6547" spans="14:30" x14ac:dyDescent="0.3">
      <c r="N6547" s="25"/>
      <c r="O6547" s="25"/>
      <c r="P6547" s="25"/>
      <c r="Q6547" s="25"/>
      <c r="R6547" s="25"/>
      <c r="S6547" s="25"/>
      <c r="Z6547" s="25"/>
      <c r="AA6547" s="25"/>
      <c r="AB6547" s="25"/>
      <c r="AC6547" s="25"/>
      <c r="AD6547" s="25"/>
    </row>
    <row r="6548" spans="14:30" x14ac:dyDescent="0.3">
      <c r="N6548" s="25"/>
      <c r="O6548" s="25"/>
      <c r="P6548" s="25"/>
      <c r="Q6548" s="25"/>
      <c r="R6548" s="25"/>
      <c r="S6548" s="25"/>
      <c r="Z6548" s="25"/>
      <c r="AA6548" s="25"/>
      <c r="AB6548" s="25"/>
      <c r="AC6548" s="25"/>
      <c r="AD6548" s="25"/>
    </row>
    <row r="6549" spans="14:30" x14ac:dyDescent="0.3">
      <c r="N6549" s="25"/>
      <c r="O6549" s="25"/>
      <c r="P6549" s="25"/>
      <c r="Q6549" s="25"/>
      <c r="R6549" s="25"/>
      <c r="S6549" s="25"/>
      <c r="Z6549" s="25"/>
      <c r="AA6549" s="25"/>
      <c r="AB6549" s="25"/>
      <c r="AC6549" s="25"/>
      <c r="AD6549" s="25"/>
    </row>
    <row r="6550" spans="14:30" x14ac:dyDescent="0.3">
      <c r="N6550" s="25"/>
      <c r="O6550" s="25"/>
      <c r="P6550" s="25"/>
      <c r="Q6550" s="25"/>
      <c r="R6550" s="25"/>
      <c r="S6550" s="25"/>
      <c r="Z6550" s="25"/>
      <c r="AA6550" s="25"/>
      <c r="AB6550" s="25"/>
      <c r="AC6550" s="25"/>
      <c r="AD6550" s="25"/>
    </row>
    <row r="6551" spans="14:30" x14ac:dyDescent="0.3">
      <c r="N6551" s="25"/>
      <c r="O6551" s="25"/>
      <c r="P6551" s="25"/>
      <c r="Q6551" s="25"/>
      <c r="R6551" s="25"/>
      <c r="S6551" s="25"/>
      <c r="Z6551" s="25"/>
      <c r="AA6551" s="25"/>
      <c r="AB6551" s="25"/>
      <c r="AC6551" s="25"/>
      <c r="AD6551" s="25"/>
    </row>
    <row r="6552" spans="14:30" x14ac:dyDescent="0.3">
      <c r="N6552" s="25"/>
      <c r="O6552" s="25"/>
      <c r="P6552" s="25"/>
      <c r="Q6552" s="25"/>
      <c r="R6552" s="25"/>
      <c r="S6552" s="25"/>
      <c r="Z6552" s="25"/>
      <c r="AA6552" s="25"/>
      <c r="AB6552" s="25"/>
      <c r="AC6552" s="25"/>
      <c r="AD6552" s="25"/>
    </row>
    <row r="6553" spans="14:30" x14ac:dyDescent="0.3">
      <c r="N6553" s="25"/>
      <c r="O6553" s="25"/>
      <c r="P6553" s="25"/>
      <c r="Q6553" s="25"/>
      <c r="R6553" s="25"/>
      <c r="S6553" s="25"/>
      <c r="Z6553" s="25"/>
      <c r="AA6553" s="25"/>
      <c r="AB6553" s="25"/>
      <c r="AC6553" s="25"/>
      <c r="AD6553" s="25"/>
    </row>
    <row r="6554" spans="14:30" x14ac:dyDescent="0.3">
      <c r="N6554" s="25"/>
      <c r="O6554" s="25"/>
      <c r="P6554" s="25"/>
      <c r="Q6554" s="25"/>
      <c r="R6554" s="25"/>
      <c r="S6554" s="25"/>
      <c r="Z6554" s="25"/>
      <c r="AA6554" s="25"/>
      <c r="AB6554" s="25"/>
      <c r="AC6554" s="25"/>
      <c r="AD6554" s="25"/>
    </row>
    <row r="6555" spans="14:30" x14ac:dyDescent="0.3">
      <c r="N6555" s="25"/>
      <c r="O6555" s="25"/>
      <c r="P6555" s="25"/>
      <c r="Q6555" s="25"/>
      <c r="R6555" s="25"/>
      <c r="S6555" s="25"/>
      <c r="Z6555" s="25"/>
      <c r="AA6555" s="25"/>
      <c r="AB6555" s="25"/>
      <c r="AC6555" s="25"/>
      <c r="AD6555" s="25"/>
    </row>
    <row r="6556" spans="14:30" x14ac:dyDescent="0.3">
      <c r="N6556" s="25"/>
      <c r="O6556" s="25"/>
      <c r="P6556" s="25"/>
      <c r="Q6556" s="25"/>
      <c r="R6556" s="25"/>
      <c r="S6556" s="25"/>
      <c r="Z6556" s="25"/>
      <c r="AA6556" s="25"/>
      <c r="AB6556" s="25"/>
      <c r="AC6556" s="25"/>
      <c r="AD6556" s="25"/>
    </row>
    <row r="6557" spans="14:30" x14ac:dyDescent="0.3">
      <c r="N6557" s="25"/>
      <c r="O6557" s="25"/>
      <c r="P6557" s="25"/>
      <c r="Q6557" s="25"/>
      <c r="R6557" s="25"/>
      <c r="S6557" s="25"/>
      <c r="Z6557" s="25"/>
      <c r="AA6557" s="25"/>
      <c r="AB6557" s="25"/>
      <c r="AC6557" s="25"/>
      <c r="AD6557" s="25"/>
    </row>
    <row r="6558" spans="14:30" x14ac:dyDescent="0.3">
      <c r="N6558" s="25"/>
      <c r="O6558" s="25"/>
      <c r="P6558" s="25"/>
      <c r="Q6558" s="25"/>
      <c r="R6558" s="25"/>
      <c r="S6558" s="25"/>
      <c r="Z6558" s="25"/>
      <c r="AA6558" s="25"/>
      <c r="AB6558" s="25"/>
      <c r="AC6558" s="25"/>
      <c r="AD6558" s="25"/>
    </row>
    <row r="6559" spans="14:30" x14ac:dyDescent="0.3">
      <c r="N6559" s="25"/>
      <c r="O6559" s="25"/>
      <c r="P6559" s="25"/>
      <c r="Q6559" s="25"/>
      <c r="R6559" s="25"/>
      <c r="S6559" s="25"/>
      <c r="Z6559" s="25"/>
      <c r="AA6559" s="25"/>
      <c r="AB6559" s="25"/>
      <c r="AC6559" s="25"/>
      <c r="AD6559" s="25"/>
    </row>
    <row r="6560" spans="14:30" x14ac:dyDescent="0.3">
      <c r="N6560" s="25"/>
      <c r="O6560" s="25"/>
      <c r="P6560" s="25"/>
      <c r="Q6560" s="25"/>
      <c r="R6560" s="25"/>
      <c r="S6560" s="25"/>
      <c r="Z6560" s="25"/>
      <c r="AA6560" s="25"/>
      <c r="AB6560" s="25"/>
      <c r="AC6560" s="25"/>
      <c r="AD6560" s="25"/>
    </row>
    <row r="6561" spans="14:30" x14ac:dyDescent="0.3">
      <c r="N6561" s="25"/>
      <c r="O6561" s="25"/>
      <c r="P6561" s="25"/>
      <c r="Q6561" s="25"/>
      <c r="R6561" s="25"/>
      <c r="S6561" s="25"/>
      <c r="Z6561" s="25"/>
      <c r="AA6561" s="25"/>
      <c r="AB6561" s="25"/>
      <c r="AC6561" s="25"/>
      <c r="AD6561" s="25"/>
    </row>
    <row r="6562" spans="14:30" x14ac:dyDescent="0.3">
      <c r="N6562" s="25"/>
      <c r="O6562" s="25"/>
      <c r="P6562" s="25"/>
      <c r="Q6562" s="25"/>
      <c r="R6562" s="25"/>
      <c r="S6562" s="25"/>
      <c r="Z6562" s="25"/>
      <c r="AA6562" s="25"/>
      <c r="AB6562" s="25"/>
      <c r="AC6562" s="25"/>
      <c r="AD6562" s="25"/>
    </row>
    <row r="6563" spans="14:30" x14ac:dyDescent="0.3">
      <c r="N6563" s="25"/>
      <c r="O6563" s="25"/>
      <c r="P6563" s="25"/>
      <c r="Q6563" s="25"/>
      <c r="R6563" s="25"/>
      <c r="S6563" s="25"/>
      <c r="Z6563" s="25"/>
      <c r="AA6563" s="25"/>
      <c r="AB6563" s="25"/>
      <c r="AC6563" s="25"/>
      <c r="AD6563" s="25"/>
    </row>
    <row r="6564" spans="14:30" x14ac:dyDescent="0.3">
      <c r="N6564" s="25"/>
      <c r="O6564" s="25"/>
      <c r="P6564" s="25"/>
      <c r="Q6564" s="25"/>
      <c r="R6564" s="25"/>
      <c r="S6564" s="25"/>
      <c r="Z6564" s="25"/>
      <c r="AA6564" s="25"/>
      <c r="AB6564" s="25"/>
      <c r="AC6564" s="25"/>
      <c r="AD6564" s="25"/>
    </row>
    <row r="6565" spans="14:30" x14ac:dyDescent="0.3">
      <c r="N6565" s="25"/>
      <c r="O6565" s="25"/>
      <c r="P6565" s="25"/>
      <c r="Q6565" s="25"/>
      <c r="R6565" s="25"/>
      <c r="S6565" s="25"/>
      <c r="Z6565" s="25"/>
      <c r="AA6565" s="25"/>
      <c r="AB6565" s="25"/>
      <c r="AC6565" s="25"/>
      <c r="AD6565" s="25"/>
    </row>
    <row r="6566" spans="14:30" x14ac:dyDescent="0.3">
      <c r="N6566" s="25"/>
      <c r="O6566" s="25"/>
      <c r="P6566" s="25"/>
      <c r="Q6566" s="25"/>
      <c r="R6566" s="25"/>
      <c r="S6566" s="25"/>
      <c r="Z6566" s="25"/>
      <c r="AA6566" s="25"/>
      <c r="AB6566" s="25"/>
      <c r="AC6566" s="25"/>
      <c r="AD6566" s="25"/>
    </row>
    <row r="6567" spans="14:30" x14ac:dyDescent="0.3">
      <c r="N6567" s="25"/>
      <c r="O6567" s="25"/>
      <c r="P6567" s="25"/>
      <c r="Q6567" s="25"/>
      <c r="R6567" s="25"/>
      <c r="S6567" s="25"/>
      <c r="Z6567" s="25"/>
      <c r="AA6567" s="25"/>
      <c r="AB6567" s="25"/>
      <c r="AC6567" s="25"/>
      <c r="AD6567" s="25"/>
    </row>
    <row r="6568" spans="14:30" x14ac:dyDescent="0.3">
      <c r="N6568" s="25"/>
      <c r="O6568" s="25"/>
      <c r="P6568" s="25"/>
      <c r="Q6568" s="25"/>
      <c r="R6568" s="25"/>
      <c r="S6568" s="25"/>
      <c r="Z6568" s="25"/>
      <c r="AA6568" s="25"/>
      <c r="AB6568" s="25"/>
      <c r="AC6568" s="25"/>
      <c r="AD6568" s="25"/>
    </row>
    <row r="6569" spans="14:30" x14ac:dyDescent="0.3">
      <c r="N6569" s="25"/>
      <c r="O6569" s="25"/>
      <c r="P6569" s="25"/>
      <c r="Q6569" s="25"/>
      <c r="R6569" s="25"/>
      <c r="S6569" s="25"/>
      <c r="Z6569" s="25"/>
      <c r="AA6569" s="25"/>
      <c r="AB6569" s="25"/>
      <c r="AC6569" s="25"/>
      <c r="AD6569" s="25"/>
    </row>
    <row r="6570" spans="14:30" x14ac:dyDescent="0.3">
      <c r="N6570" s="25"/>
      <c r="O6570" s="25"/>
      <c r="P6570" s="25"/>
      <c r="Q6570" s="25"/>
      <c r="R6570" s="25"/>
      <c r="S6570" s="25"/>
      <c r="Z6570" s="25"/>
      <c r="AA6570" s="25"/>
      <c r="AB6570" s="25"/>
      <c r="AC6570" s="25"/>
      <c r="AD6570" s="25"/>
    </row>
    <row r="6571" spans="14:30" x14ac:dyDescent="0.3">
      <c r="N6571" s="25"/>
      <c r="O6571" s="25"/>
      <c r="P6571" s="25"/>
      <c r="Q6571" s="25"/>
      <c r="R6571" s="25"/>
      <c r="S6571" s="25"/>
      <c r="Z6571" s="25"/>
      <c r="AA6571" s="25"/>
      <c r="AB6571" s="25"/>
      <c r="AC6571" s="25"/>
      <c r="AD6571" s="25"/>
    </row>
    <row r="6572" spans="14:30" x14ac:dyDescent="0.3">
      <c r="N6572" s="25"/>
      <c r="O6572" s="25"/>
      <c r="P6572" s="25"/>
      <c r="Q6572" s="25"/>
      <c r="R6572" s="25"/>
      <c r="S6572" s="25"/>
      <c r="Z6572" s="25"/>
      <c r="AA6572" s="25"/>
      <c r="AB6572" s="25"/>
      <c r="AC6572" s="25"/>
      <c r="AD6572" s="25"/>
    </row>
    <row r="6573" spans="14:30" x14ac:dyDescent="0.3">
      <c r="N6573" s="25"/>
      <c r="O6573" s="25"/>
      <c r="P6573" s="25"/>
      <c r="Q6573" s="25"/>
      <c r="R6573" s="25"/>
      <c r="S6573" s="25"/>
      <c r="Z6573" s="25"/>
      <c r="AA6573" s="25"/>
      <c r="AB6573" s="25"/>
      <c r="AC6573" s="25"/>
      <c r="AD6573" s="25"/>
    </row>
    <row r="6574" spans="14:30" x14ac:dyDescent="0.3">
      <c r="N6574" s="25"/>
      <c r="O6574" s="25"/>
      <c r="P6574" s="25"/>
      <c r="Q6574" s="25"/>
      <c r="R6574" s="25"/>
      <c r="S6574" s="25"/>
      <c r="Z6574" s="25"/>
      <c r="AA6574" s="25"/>
      <c r="AB6574" s="25"/>
      <c r="AC6574" s="25"/>
      <c r="AD6574" s="25"/>
    </row>
    <row r="6575" spans="14:30" x14ac:dyDescent="0.3">
      <c r="N6575" s="25"/>
      <c r="O6575" s="25"/>
      <c r="P6575" s="25"/>
      <c r="Q6575" s="25"/>
      <c r="R6575" s="25"/>
      <c r="S6575" s="25"/>
      <c r="Z6575" s="25"/>
      <c r="AA6575" s="25"/>
      <c r="AB6575" s="25"/>
      <c r="AC6575" s="25"/>
      <c r="AD6575" s="25"/>
    </row>
    <row r="6576" spans="14:30" x14ac:dyDescent="0.3">
      <c r="N6576" s="25"/>
      <c r="O6576" s="25"/>
      <c r="P6576" s="25"/>
      <c r="Q6576" s="25"/>
      <c r="R6576" s="25"/>
      <c r="S6576" s="25"/>
      <c r="Z6576" s="25"/>
      <c r="AA6576" s="25"/>
      <c r="AB6576" s="25"/>
      <c r="AC6576" s="25"/>
      <c r="AD6576" s="25"/>
    </row>
    <row r="6577" spans="14:30" x14ac:dyDescent="0.3">
      <c r="N6577" s="25"/>
      <c r="O6577" s="25"/>
      <c r="P6577" s="25"/>
      <c r="Q6577" s="25"/>
      <c r="R6577" s="25"/>
      <c r="S6577" s="25"/>
      <c r="Z6577" s="25"/>
      <c r="AA6577" s="25"/>
      <c r="AB6577" s="25"/>
      <c r="AC6577" s="25"/>
      <c r="AD6577" s="25"/>
    </row>
    <row r="6578" spans="14:30" x14ac:dyDescent="0.3">
      <c r="N6578" s="25"/>
      <c r="O6578" s="25"/>
      <c r="P6578" s="25"/>
      <c r="Q6578" s="25"/>
      <c r="R6578" s="25"/>
      <c r="S6578" s="25"/>
      <c r="Z6578" s="25"/>
      <c r="AA6578" s="25"/>
      <c r="AB6578" s="25"/>
      <c r="AC6578" s="25"/>
      <c r="AD6578" s="25"/>
    </row>
    <row r="6579" spans="14:30" x14ac:dyDescent="0.3">
      <c r="N6579" s="25"/>
      <c r="O6579" s="25"/>
      <c r="P6579" s="25"/>
      <c r="Q6579" s="25"/>
      <c r="R6579" s="25"/>
      <c r="S6579" s="25"/>
      <c r="Z6579" s="25"/>
      <c r="AA6579" s="25"/>
      <c r="AB6579" s="25"/>
      <c r="AC6579" s="25"/>
      <c r="AD6579" s="25"/>
    </row>
    <row r="6580" spans="14:30" x14ac:dyDescent="0.3">
      <c r="N6580" s="25"/>
      <c r="O6580" s="25"/>
      <c r="P6580" s="25"/>
      <c r="Q6580" s="25"/>
      <c r="R6580" s="25"/>
      <c r="S6580" s="25"/>
      <c r="Z6580" s="25"/>
      <c r="AA6580" s="25"/>
      <c r="AB6580" s="25"/>
      <c r="AC6580" s="25"/>
      <c r="AD6580" s="25"/>
    </row>
    <row r="6581" spans="14:30" x14ac:dyDescent="0.3">
      <c r="N6581" s="25"/>
      <c r="O6581" s="25"/>
      <c r="P6581" s="25"/>
      <c r="Q6581" s="25"/>
      <c r="R6581" s="25"/>
      <c r="S6581" s="25"/>
      <c r="Z6581" s="25"/>
      <c r="AA6581" s="25"/>
      <c r="AB6581" s="25"/>
      <c r="AC6581" s="25"/>
      <c r="AD6581" s="25"/>
    </row>
    <row r="6582" spans="14:30" x14ac:dyDescent="0.3">
      <c r="N6582" s="25"/>
      <c r="O6582" s="25"/>
      <c r="P6582" s="25"/>
      <c r="Q6582" s="25"/>
      <c r="R6582" s="25"/>
      <c r="S6582" s="25"/>
      <c r="Z6582" s="25"/>
      <c r="AA6582" s="25"/>
      <c r="AB6582" s="25"/>
      <c r="AC6582" s="25"/>
      <c r="AD6582" s="25"/>
    </row>
    <row r="6583" spans="14:30" x14ac:dyDescent="0.3">
      <c r="N6583" s="25"/>
      <c r="O6583" s="25"/>
      <c r="P6583" s="25"/>
      <c r="Q6583" s="25"/>
      <c r="R6583" s="25"/>
      <c r="S6583" s="25"/>
      <c r="Z6583" s="25"/>
      <c r="AA6583" s="25"/>
      <c r="AB6583" s="25"/>
      <c r="AC6583" s="25"/>
      <c r="AD6583" s="25"/>
    </row>
    <row r="6584" spans="14:30" x14ac:dyDescent="0.3">
      <c r="N6584" s="25"/>
      <c r="O6584" s="25"/>
      <c r="P6584" s="25"/>
      <c r="Q6584" s="25"/>
      <c r="R6584" s="25"/>
      <c r="S6584" s="25"/>
      <c r="Z6584" s="25"/>
      <c r="AA6584" s="25"/>
      <c r="AB6584" s="25"/>
      <c r="AC6584" s="25"/>
      <c r="AD6584" s="25"/>
    </row>
    <row r="6585" spans="14:30" x14ac:dyDescent="0.3">
      <c r="N6585" s="25"/>
      <c r="O6585" s="25"/>
      <c r="P6585" s="25"/>
      <c r="Q6585" s="25"/>
      <c r="R6585" s="25"/>
      <c r="S6585" s="25"/>
      <c r="Z6585" s="25"/>
      <c r="AA6585" s="25"/>
      <c r="AB6585" s="25"/>
      <c r="AC6585" s="25"/>
      <c r="AD6585" s="25"/>
    </row>
    <row r="6586" spans="14:30" x14ac:dyDescent="0.3">
      <c r="N6586" s="25"/>
      <c r="O6586" s="25"/>
      <c r="P6586" s="25"/>
      <c r="Q6586" s="25"/>
      <c r="R6586" s="25"/>
      <c r="S6586" s="25"/>
      <c r="Z6586" s="25"/>
      <c r="AA6586" s="25"/>
      <c r="AB6586" s="25"/>
      <c r="AC6586" s="25"/>
      <c r="AD6586" s="25"/>
    </row>
    <row r="6587" spans="14:30" x14ac:dyDescent="0.3">
      <c r="N6587" s="25"/>
      <c r="O6587" s="25"/>
      <c r="P6587" s="25"/>
      <c r="Q6587" s="25"/>
      <c r="R6587" s="25"/>
      <c r="S6587" s="25"/>
      <c r="Z6587" s="25"/>
      <c r="AA6587" s="25"/>
      <c r="AB6587" s="25"/>
      <c r="AC6587" s="25"/>
      <c r="AD6587" s="25"/>
    </row>
    <row r="6588" spans="14:30" x14ac:dyDescent="0.3">
      <c r="N6588" s="25"/>
      <c r="O6588" s="25"/>
      <c r="P6588" s="25"/>
      <c r="Q6588" s="25"/>
      <c r="R6588" s="25"/>
      <c r="S6588" s="25"/>
      <c r="Z6588" s="25"/>
      <c r="AA6588" s="25"/>
      <c r="AB6588" s="25"/>
      <c r="AC6588" s="25"/>
      <c r="AD6588" s="25"/>
    </row>
    <row r="6589" spans="14:30" x14ac:dyDescent="0.3">
      <c r="N6589" s="25"/>
      <c r="O6589" s="25"/>
      <c r="P6589" s="25"/>
      <c r="Q6589" s="25"/>
      <c r="R6589" s="25"/>
      <c r="S6589" s="25"/>
      <c r="Z6589" s="25"/>
      <c r="AA6589" s="25"/>
      <c r="AB6589" s="25"/>
      <c r="AC6589" s="25"/>
      <c r="AD6589" s="25"/>
    </row>
    <row r="6590" spans="14:30" x14ac:dyDescent="0.3">
      <c r="N6590" s="25"/>
      <c r="O6590" s="25"/>
      <c r="P6590" s="25"/>
      <c r="Q6590" s="25"/>
      <c r="R6590" s="25"/>
      <c r="S6590" s="25"/>
      <c r="Z6590" s="25"/>
      <c r="AA6590" s="25"/>
      <c r="AB6590" s="25"/>
      <c r="AC6590" s="25"/>
      <c r="AD6590" s="25"/>
    </row>
    <row r="6591" spans="14:30" x14ac:dyDescent="0.3">
      <c r="N6591" s="25"/>
      <c r="O6591" s="25"/>
      <c r="P6591" s="25"/>
      <c r="Q6591" s="25"/>
      <c r="R6591" s="25"/>
      <c r="S6591" s="25"/>
      <c r="Z6591" s="25"/>
      <c r="AA6591" s="25"/>
      <c r="AB6591" s="25"/>
      <c r="AC6591" s="25"/>
      <c r="AD6591" s="25"/>
    </row>
    <row r="6592" spans="14:30" x14ac:dyDescent="0.3">
      <c r="N6592" s="25"/>
      <c r="O6592" s="25"/>
      <c r="P6592" s="25"/>
      <c r="Q6592" s="25"/>
      <c r="R6592" s="25"/>
      <c r="S6592" s="25"/>
      <c r="Z6592" s="25"/>
      <c r="AA6592" s="25"/>
      <c r="AB6592" s="25"/>
      <c r="AC6592" s="25"/>
      <c r="AD6592" s="25"/>
    </row>
    <row r="6593" spans="14:30" x14ac:dyDescent="0.3">
      <c r="N6593" s="25"/>
      <c r="O6593" s="25"/>
      <c r="P6593" s="25"/>
      <c r="Q6593" s="25"/>
      <c r="R6593" s="25"/>
      <c r="S6593" s="25"/>
      <c r="Z6593" s="25"/>
      <c r="AA6593" s="25"/>
      <c r="AB6593" s="25"/>
      <c r="AC6593" s="25"/>
      <c r="AD6593" s="25"/>
    </row>
    <row r="6594" spans="14:30" x14ac:dyDescent="0.3">
      <c r="N6594" s="25"/>
      <c r="O6594" s="25"/>
      <c r="P6594" s="25"/>
      <c r="Q6594" s="25"/>
      <c r="R6594" s="25"/>
      <c r="S6594" s="25"/>
      <c r="Z6594" s="25"/>
      <c r="AA6594" s="25"/>
      <c r="AB6594" s="25"/>
      <c r="AC6594" s="25"/>
      <c r="AD6594" s="25"/>
    </row>
    <row r="6595" spans="14:30" x14ac:dyDescent="0.3">
      <c r="N6595" s="25"/>
      <c r="O6595" s="25"/>
      <c r="P6595" s="25"/>
      <c r="Q6595" s="25"/>
      <c r="R6595" s="25"/>
      <c r="S6595" s="25"/>
      <c r="Z6595" s="25"/>
      <c r="AA6595" s="25"/>
      <c r="AB6595" s="25"/>
      <c r="AC6595" s="25"/>
      <c r="AD6595" s="25"/>
    </row>
    <row r="6596" spans="14:30" x14ac:dyDescent="0.3">
      <c r="N6596" s="25"/>
      <c r="O6596" s="25"/>
      <c r="P6596" s="25"/>
      <c r="Q6596" s="25"/>
      <c r="R6596" s="25"/>
      <c r="S6596" s="25"/>
      <c r="Z6596" s="25"/>
      <c r="AA6596" s="25"/>
      <c r="AB6596" s="25"/>
      <c r="AC6596" s="25"/>
      <c r="AD6596" s="25"/>
    </row>
    <row r="6597" spans="14:30" x14ac:dyDescent="0.3">
      <c r="N6597" s="25"/>
      <c r="O6597" s="25"/>
      <c r="P6597" s="25"/>
      <c r="Q6597" s="25"/>
      <c r="R6597" s="25"/>
      <c r="S6597" s="25"/>
      <c r="Z6597" s="25"/>
      <c r="AA6597" s="25"/>
      <c r="AB6597" s="25"/>
      <c r="AC6597" s="25"/>
      <c r="AD6597" s="25"/>
    </row>
    <row r="6598" spans="14:30" x14ac:dyDescent="0.3">
      <c r="N6598" s="25"/>
      <c r="O6598" s="25"/>
      <c r="P6598" s="25"/>
      <c r="Q6598" s="25"/>
      <c r="R6598" s="25"/>
      <c r="S6598" s="25"/>
      <c r="Z6598" s="25"/>
      <c r="AA6598" s="25"/>
      <c r="AB6598" s="25"/>
      <c r="AC6598" s="25"/>
      <c r="AD6598" s="25"/>
    </row>
    <row r="6599" spans="14:30" x14ac:dyDescent="0.3">
      <c r="N6599" s="25"/>
      <c r="O6599" s="25"/>
      <c r="P6599" s="25"/>
      <c r="Q6599" s="25"/>
      <c r="R6599" s="25"/>
      <c r="S6599" s="25"/>
      <c r="Z6599" s="25"/>
      <c r="AA6599" s="25"/>
      <c r="AB6599" s="25"/>
      <c r="AC6599" s="25"/>
      <c r="AD6599" s="25"/>
    </row>
    <row r="6600" spans="14:30" x14ac:dyDescent="0.3">
      <c r="N6600" s="25"/>
      <c r="O6600" s="25"/>
      <c r="P6600" s="25"/>
      <c r="Q6600" s="25"/>
      <c r="R6600" s="25"/>
      <c r="S6600" s="25"/>
      <c r="Z6600" s="25"/>
      <c r="AA6600" s="25"/>
      <c r="AB6600" s="25"/>
      <c r="AC6600" s="25"/>
      <c r="AD6600" s="25"/>
    </row>
    <row r="6601" spans="14:30" x14ac:dyDescent="0.3">
      <c r="N6601" s="25"/>
      <c r="O6601" s="25"/>
      <c r="P6601" s="25"/>
      <c r="Q6601" s="25"/>
      <c r="R6601" s="25"/>
      <c r="S6601" s="25"/>
      <c r="Z6601" s="25"/>
      <c r="AA6601" s="25"/>
      <c r="AB6601" s="25"/>
      <c r="AC6601" s="25"/>
      <c r="AD6601" s="25"/>
    </row>
    <row r="6602" spans="14:30" x14ac:dyDescent="0.3">
      <c r="N6602" s="25"/>
      <c r="O6602" s="25"/>
      <c r="P6602" s="25"/>
      <c r="Q6602" s="25"/>
      <c r="R6602" s="25"/>
      <c r="S6602" s="25"/>
      <c r="Z6602" s="25"/>
      <c r="AA6602" s="25"/>
      <c r="AB6602" s="25"/>
      <c r="AC6602" s="25"/>
      <c r="AD6602" s="25"/>
    </row>
    <row r="6603" spans="14:30" x14ac:dyDescent="0.3">
      <c r="N6603" s="25"/>
      <c r="O6603" s="25"/>
      <c r="P6603" s="25"/>
      <c r="Q6603" s="25"/>
      <c r="R6603" s="25"/>
      <c r="S6603" s="25"/>
      <c r="Z6603" s="25"/>
      <c r="AA6603" s="25"/>
      <c r="AB6603" s="25"/>
      <c r="AC6603" s="25"/>
      <c r="AD6603" s="25"/>
    </row>
    <row r="6604" spans="14:30" x14ac:dyDescent="0.3">
      <c r="N6604" s="25"/>
      <c r="O6604" s="25"/>
      <c r="P6604" s="25"/>
      <c r="Q6604" s="25"/>
      <c r="R6604" s="25"/>
      <c r="S6604" s="25"/>
      <c r="Z6604" s="25"/>
      <c r="AA6604" s="25"/>
      <c r="AB6604" s="25"/>
      <c r="AC6604" s="25"/>
      <c r="AD6604" s="25"/>
    </row>
    <row r="6605" spans="14:30" x14ac:dyDescent="0.3">
      <c r="N6605" s="25"/>
      <c r="O6605" s="25"/>
      <c r="P6605" s="25"/>
      <c r="Q6605" s="25"/>
      <c r="R6605" s="25"/>
      <c r="S6605" s="25"/>
      <c r="Z6605" s="25"/>
      <c r="AA6605" s="25"/>
      <c r="AB6605" s="25"/>
      <c r="AC6605" s="25"/>
      <c r="AD6605" s="25"/>
    </row>
    <row r="6606" spans="14:30" x14ac:dyDescent="0.3">
      <c r="N6606" s="25"/>
      <c r="O6606" s="25"/>
      <c r="P6606" s="25"/>
      <c r="Q6606" s="25"/>
      <c r="R6606" s="25"/>
      <c r="S6606" s="25"/>
      <c r="Z6606" s="25"/>
      <c r="AA6606" s="25"/>
      <c r="AB6606" s="25"/>
      <c r="AC6606" s="25"/>
      <c r="AD6606" s="25"/>
    </row>
    <row r="6607" spans="14:30" x14ac:dyDescent="0.3">
      <c r="N6607" s="25"/>
      <c r="O6607" s="25"/>
      <c r="P6607" s="25"/>
      <c r="Q6607" s="25"/>
      <c r="R6607" s="25"/>
      <c r="S6607" s="25"/>
      <c r="Z6607" s="25"/>
      <c r="AA6607" s="25"/>
      <c r="AB6607" s="25"/>
      <c r="AC6607" s="25"/>
      <c r="AD6607" s="25"/>
    </row>
    <row r="6608" spans="14:30" x14ac:dyDescent="0.3">
      <c r="N6608" s="25"/>
      <c r="O6608" s="25"/>
      <c r="P6608" s="25"/>
      <c r="Q6608" s="25"/>
      <c r="R6608" s="25"/>
      <c r="S6608" s="25"/>
      <c r="Z6608" s="25"/>
      <c r="AA6608" s="25"/>
      <c r="AB6608" s="25"/>
      <c r="AC6608" s="25"/>
      <c r="AD6608" s="25"/>
    </row>
    <row r="6609" spans="14:30" x14ac:dyDescent="0.3">
      <c r="N6609" s="25"/>
      <c r="O6609" s="25"/>
      <c r="P6609" s="25"/>
      <c r="Q6609" s="25"/>
      <c r="R6609" s="25"/>
      <c r="S6609" s="25"/>
      <c r="Z6609" s="25"/>
      <c r="AA6609" s="25"/>
      <c r="AB6609" s="25"/>
      <c r="AC6609" s="25"/>
      <c r="AD6609" s="25"/>
    </row>
    <row r="6610" spans="14:30" x14ac:dyDescent="0.3">
      <c r="N6610" s="25"/>
      <c r="O6610" s="25"/>
      <c r="P6610" s="25"/>
      <c r="Q6610" s="25"/>
      <c r="R6610" s="25"/>
      <c r="S6610" s="25"/>
      <c r="Z6610" s="25"/>
      <c r="AA6610" s="25"/>
      <c r="AB6610" s="25"/>
      <c r="AC6610" s="25"/>
      <c r="AD6610" s="25"/>
    </row>
    <row r="6611" spans="14:30" x14ac:dyDescent="0.3">
      <c r="N6611" s="25"/>
      <c r="O6611" s="25"/>
      <c r="P6611" s="25"/>
      <c r="Q6611" s="25"/>
      <c r="R6611" s="25"/>
      <c r="S6611" s="25"/>
      <c r="Z6611" s="25"/>
      <c r="AA6611" s="25"/>
      <c r="AB6611" s="25"/>
      <c r="AC6611" s="25"/>
      <c r="AD6611" s="25"/>
    </row>
    <row r="6612" spans="14:30" x14ac:dyDescent="0.3">
      <c r="N6612" s="25"/>
      <c r="O6612" s="25"/>
      <c r="P6612" s="25"/>
      <c r="Q6612" s="25"/>
      <c r="R6612" s="25"/>
      <c r="S6612" s="25"/>
      <c r="Z6612" s="25"/>
      <c r="AA6612" s="25"/>
      <c r="AB6612" s="25"/>
      <c r="AC6612" s="25"/>
      <c r="AD6612" s="25"/>
    </row>
    <row r="6613" spans="14:30" x14ac:dyDescent="0.3">
      <c r="N6613" s="25"/>
      <c r="O6613" s="25"/>
      <c r="P6613" s="25"/>
      <c r="Q6613" s="25"/>
      <c r="R6613" s="25"/>
      <c r="S6613" s="25"/>
      <c r="Z6613" s="25"/>
      <c r="AA6613" s="25"/>
      <c r="AB6613" s="25"/>
      <c r="AC6613" s="25"/>
      <c r="AD6613" s="25"/>
    </row>
    <row r="6614" spans="14:30" x14ac:dyDescent="0.3">
      <c r="N6614" s="25"/>
      <c r="O6614" s="25"/>
      <c r="P6614" s="25"/>
      <c r="Q6614" s="25"/>
      <c r="R6614" s="25"/>
      <c r="S6614" s="25"/>
      <c r="Z6614" s="25"/>
      <c r="AA6614" s="25"/>
      <c r="AB6614" s="25"/>
      <c r="AC6614" s="25"/>
      <c r="AD6614" s="25"/>
    </row>
    <row r="6615" spans="14:30" x14ac:dyDescent="0.3">
      <c r="N6615" s="25"/>
      <c r="O6615" s="25"/>
      <c r="P6615" s="25"/>
      <c r="Q6615" s="25"/>
      <c r="R6615" s="25"/>
      <c r="S6615" s="25"/>
      <c r="Z6615" s="25"/>
      <c r="AA6615" s="25"/>
      <c r="AB6615" s="25"/>
      <c r="AC6615" s="25"/>
      <c r="AD6615" s="25"/>
    </row>
    <row r="6616" spans="14:30" x14ac:dyDescent="0.3">
      <c r="N6616" s="25"/>
      <c r="O6616" s="25"/>
      <c r="P6616" s="25"/>
      <c r="Q6616" s="25"/>
      <c r="R6616" s="25"/>
      <c r="S6616" s="25"/>
      <c r="Z6616" s="25"/>
      <c r="AA6616" s="25"/>
      <c r="AB6616" s="25"/>
      <c r="AC6616" s="25"/>
      <c r="AD6616" s="25"/>
    </row>
    <row r="6617" spans="14:30" x14ac:dyDescent="0.3">
      <c r="N6617" s="25"/>
      <c r="O6617" s="25"/>
      <c r="P6617" s="25"/>
      <c r="Q6617" s="25"/>
      <c r="R6617" s="25"/>
      <c r="S6617" s="25"/>
      <c r="Z6617" s="25"/>
      <c r="AA6617" s="25"/>
      <c r="AB6617" s="25"/>
      <c r="AC6617" s="25"/>
      <c r="AD6617" s="25"/>
    </row>
    <row r="6618" spans="14:30" x14ac:dyDescent="0.3">
      <c r="N6618" s="25"/>
      <c r="O6618" s="25"/>
      <c r="P6618" s="25"/>
      <c r="Q6618" s="25"/>
      <c r="R6618" s="25"/>
      <c r="S6618" s="25"/>
      <c r="Z6618" s="25"/>
      <c r="AA6618" s="25"/>
      <c r="AB6618" s="25"/>
      <c r="AC6618" s="25"/>
      <c r="AD6618" s="25"/>
    </row>
    <row r="6619" spans="14:30" x14ac:dyDescent="0.3">
      <c r="N6619" s="25"/>
      <c r="O6619" s="25"/>
      <c r="P6619" s="25"/>
      <c r="Q6619" s="25"/>
      <c r="R6619" s="25"/>
      <c r="S6619" s="25"/>
      <c r="Z6619" s="25"/>
      <c r="AA6619" s="25"/>
      <c r="AB6619" s="25"/>
      <c r="AC6619" s="25"/>
      <c r="AD6619" s="25"/>
    </row>
    <row r="6620" spans="14:30" x14ac:dyDescent="0.3">
      <c r="N6620" s="25"/>
      <c r="O6620" s="25"/>
      <c r="P6620" s="25"/>
      <c r="Q6620" s="25"/>
      <c r="R6620" s="25"/>
      <c r="S6620" s="25"/>
      <c r="Z6620" s="25"/>
      <c r="AA6620" s="25"/>
      <c r="AB6620" s="25"/>
      <c r="AC6620" s="25"/>
      <c r="AD6620" s="25"/>
    </row>
    <row r="6621" spans="14:30" x14ac:dyDescent="0.3">
      <c r="N6621" s="25"/>
      <c r="O6621" s="25"/>
      <c r="P6621" s="25"/>
      <c r="Q6621" s="25"/>
      <c r="R6621" s="25"/>
      <c r="S6621" s="25"/>
      <c r="Z6621" s="25"/>
      <c r="AA6621" s="25"/>
      <c r="AB6621" s="25"/>
      <c r="AC6621" s="25"/>
      <c r="AD6621" s="25"/>
    </row>
    <row r="6622" spans="14:30" x14ac:dyDescent="0.3">
      <c r="N6622" s="25"/>
      <c r="O6622" s="25"/>
      <c r="P6622" s="25"/>
      <c r="Q6622" s="25"/>
      <c r="R6622" s="25"/>
      <c r="S6622" s="25"/>
      <c r="Z6622" s="25"/>
      <c r="AA6622" s="25"/>
      <c r="AB6622" s="25"/>
      <c r="AC6622" s="25"/>
      <c r="AD6622" s="25"/>
    </row>
    <row r="6623" spans="14:30" x14ac:dyDescent="0.3">
      <c r="N6623" s="25"/>
      <c r="O6623" s="25"/>
      <c r="P6623" s="25"/>
      <c r="Q6623" s="25"/>
      <c r="R6623" s="25"/>
      <c r="S6623" s="25"/>
      <c r="Z6623" s="25"/>
      <c r="AA6623" s="25"/>
      <c r="AB6623" s="25"/>
      <c r="AC6623" s="25"/>
      <c r="AD6623" s="25"/>
    </row>
    <row r="6624" spans="14:30" x14ac:dyDescent="0.3">
      <c r="N6624" s="25"/>
      <c r="O6624" s="25"/>
      <c r="P6624" s="25"/>
      <c r="Q6624" s="25"/>
      <c r="R6624" s="25"/>
      <c r="S6624" s="25"/>
      <c r="Z6624" s="25"/>
      <c r="AA6624" s="25"/>
      <c r="AB6624" s="25"/>
      <c r="AC6624" s="25"/>
      <c r="AD6624" s="25"/>
    </row>
    <row r="6625" spans="14:30" x14ac:dyDescent="0.3">
      <c r="N6625" s="25"/>
      <c r="O6625" s="25"/>
      <c r="P6625" s="25"/>
      <c r="Q6625" s="25"/>
      <c r="R6625" s="25"/>
      <c r="S6625" s="25"/>
      <c r="Z6625" s="25"/>
      <c r="AA6625" s="25"/>
      <c r="AB6625" s="25"/>
      <c r="AC6625" s="25"/>
      <c r="AD6625" s="25"/>
    </row>
    <row r="6626" spans="14:30" x14ac:dyDescent="0.3">
      <c r="N6626" s="25"/>
      <c r="O6626" s="25"/>
      <c r="P6626" s="25"/>
      <c r="Q6626" s="25"/>
      <c r="R6626" s="25"/>
      <c r="S6626" s="25"/>
      <c r="Z6626" s="25"/>
      <c r="AA6626" s="25"/>
      <c r="AB6626" s="25"/>
      <c r="AC6626" s="25"/>
      <c r="AD6626" s="25"/>
    </row>
    <row r="6627" spans="14:30" x14ac:dyDescent="0.3">
      <c r="N6627" s="25"/>
      <c r="O6627" s="25"/>
      <c r="P6627" s="25"/>
      <c r="Q6627" s="25"/>
      <c r="R6627" s="25"/>
      <c r="S6627" s="25"/>
      <c r="Z6627" s="25"/>
      <c r="AA6627" s="25"/>
      <c r="AB6627" s="25"/>
      <c r="AC6627" s="25"/>
      <c r="AD6627" s="25"/>
    </row>
    <row r="6628" spans="14:30" x14ac:dyDescent="0.3">
      <c r="N6628" s="25"/>
      <c r="O6628" s="25"/>
      <c r="P6628" s="25"/>
      <c r="Q6628" s="25"/>
      <c r="R6628" s="25"/>
      <c r="S6628" s="25"/>
      <c r="Z6628" s="25"/>
      <c r="AA6628" s="25"/>
      <c r="AB6628" s="25"/>
      <c r="AC6628" s="25"/>
      <c r="AD6628" s="25"/>
    </row>
    <row r="6629" spans="14:30" x14ac:dyDescent="0.3">
      <c r="N6629" s="25"/>
      <c r="O6629" s="25"/>
      <c r="P6629" s="25"/>
      <c r="Q6629" s="25"/>
      <c r="R6629" s="25"/>
      <c r="S6629" s="25"/>
      <c r="Z6629" s="25"/>
      <c r="AA6629" s="25"/>
      <c r="AB6629" s="25"/>
      <c r="AC6629" s="25"/>
      <c r="AD6629" s="25"/>
    </row>
    <row r="6630" spans="14:30" x14ac:dyDescent="0.3">
      <c r="N6630" s="25"/>
      <c r="O6630" s="25"/>
      <c r="P6630" s="25"/>
      <c r="Q6630" s="25"/>
      <c r="R6630" s="25"/>
      <c r="S6630" s="25"/>
      <c r="Z6630" s="25"/>
      <c r="AA6630" s="25"/>
      <c r="AB6630" s="25"/>
      <c r="AC6630" s="25"/>
      <c r="AD6630" s="25"/>
    </row>
    <row r="6631" spans="14:30" x14ac:dyDescent="0.3">
      <c r="N6631" s="25"/>
      <c r="O6631" s="25"/>
      <c r="P6631" s="25"/>
      <c r="Q6631" s="25"/>
      <c r="R6631" s="25"/>
      <c r="S6631" s="25"/>
      <c r="Z6631" s="25"/>
      <c r="AA6631" s="25"/>
      <c r="AB6631" s="25"/>
      <c r="AC6631" s="25"/>
      <c r="AD6631" s="25"/>
    </row>
    <row r="6632" spans="14:30" x14ac:dyDescent="0.3">
      <c r="N6632" s="25"/>
      <c r="O6632" s="25"/>
      <c r="P6632" s="25"/>
      <c r="Q6632" s="25"/>
      <c r="R6632" s="25"/>
      <c r="S6632" s="25"/>
      <c r="Z6632" s="25"/>
      <c r="AA6632" s="25"/>
      <c r="AB6632" s="25"/>
      <c r="AC6632" s="25"/>
      <c r="AD6632" s="25"/>
    </row>
    <row r="6633" spans="14:30" x14ac:dyDescent="0.3">
      <c r="N6633" s="25"/>
      <c r="O6633" s="25"/>
      <c r="P6633" s="25"/>
      <c r="Q6633" s="25"/>
      <c r="R6633" s="25"/>
      <c r="S6633" s="25"/>
      <c r="Z6633" s="25"/>
      <c r="AA6633" s="25"/>
      <c r="AB6633" s="25"/>
      <c r="AC6633" s="25"/>
      <c r="AD6633" s="25"/>
    </row>
    <row r="6634" spans="14:30" x14ac:dyDescent="0.3">
      <c r="N6634" s="25"/>
      <c r="O6634" s="25"/>
      <c r="P6634" s="25"/>
      <c r="Q6634" s="25"/>
      <c r="R6634" s="25"/>
      <c r="S6634" s="25"/>
      <c r="Z6634" s="25"/>
      <c r="AA6634" s="25"/>
      <c r="AB6634" s="25"/>
      <c r="AC6634" s="25"/>
      <c r="AD6634" s="25"/>
    </row>
    <row r="6635" spans="14:30" x14ac:dyDescent="0.3">
      <c r="N6635" s="25"/>
      <c r="O6635" s="25"/>
      <c r="P6635" s="25"/>
      <c r="Q6635" s="25"/>
      <c r="R6635" s="25"/>
      <c r="S6635" s="25"/>
      <c r="Z6635" s="25"/>
      <c r="AA6635" s="25"/>
      <c r="AB6635" s="25"/>
      <c r="AC6635" s="25"/>
      <c r="AD6635" s="25"/>
    </row>
    <row r="6636" spans="14:30" x14ac:dyDescent="0.3">
      <c r="N6636" s="25"/>
      <c r="O6636" s="25"/>
      <c r="P6636" s="25"/>
      <c r="Q6636" s="25"/>
      <c r="R6636" s="25"/>
      <c r="S6636" s="25"/>
      <c r="Z6636" s="25"/>
      <c r="AA6636" s="25"/>
      <c r="AB6636" s="25"/>
      <c r="AC6636" s="25"/>
      <c r="AD6636" s="25"/>
    </row>
    <row r="6637" spans="14:30" x14ac:dyDescent="0.3">
      <c r="N6637" s="25"/>
      <c r="O6637" s="25"/>
      <c r="P6637" s="25"/>
      <c r="Q6637" s="25"/>
      <c r="R6637" s="25"/>
      <c r="S6637" s="25"/>
      <c r="Z6637" s="25"/>
      <c r="AA6637" s="25"/>
      <c r="AB6637" s="25"/>
      <c r="AC6637" s="25"/>
      <c r="AD6637" s="25"/>
    </row>
    <row r="6638" spans="14:30" x14ac:dyDescent="0.3">
      <c r="N6638" s="25"/>
      <c r="O6638" s="25"/>
      <c r="P6638" s="25"/>
      <c r="Q6638" s="25"/>
      <c r="R6638" s="25"/>
      <c r="S6638" s="25"/>
      <c r="Z6638" s="25"/>
      <c r="AA6638" s="25"/>
      <c r="AB6638" s="25"/>
      <c r="AC6638" s="25"/>
      <c r="AD6638" s="25"/>
    </row>
    <row r="6639" spans="14:30" x14ac:dyDescent="0.3">
      <c r="N6639" s="25"/>
      <c r="O6639" s="25"/>
      <c r="P6639" s="25"/>
      <c r="Q6639" s="25"/>
      <c r="R6639" s="25"/>
      <c r="S6639" s="25"/>
      <c r="Z6639" s="25"/>
      <c r="AA6639" s="25"/>
      <c r="AB6639" s="25"/>
      <c r="AC6639" s="25"/>
      <c r="AD6639" s="25"/>
    </row>
    <row r="6640" spans="14:30" x14ac:dyDescent="0.3">
      <c r="N6640" s="25"/>
      <c r="O6640" s="25"/>
      <c r="P6640" s="25"/>
      <c r="Q6640" s="25"/>
      <c r="R6640" s="25"/>
      <c r="S6640" s="25"/>
      <c r="Z6640" s="25"/>
      <c r="AA6640" s="25"/>
      <c r="AB6640" s="25"/>
      <c r="AC6640" s="25"/>
      <c r="AD6640" s="25"/>
    </row>
    <row r="6641" spans="14:30" x14ac:dyDescent="0.3">
      <c r="N6641" s="25"/>
      <c r="O6641" s="25"/>
      <c r="P6641" s="25"/>
      <c r="Q6641" s="25"/>
      <c r="R6641" s="25"/>
      <c r="S6641" s="25"/>
      <c r="Z6641" s="25"/>
      <c r="AA6641" s="25"/>
      <c r="AB6641" s="25"/>
      <c r="AC6641" s="25"/>
      <c r="AD6641" s="25"/>
    </row>
    <row r="6642" spans="14:30" x14ac:dyDescent="0.3">
      <c r="N6642" s="25"/>
      <c r="O6642" s="25"/>
      <c r="P6642" s="25"/>
      <c r="Q6642" s="25"/>
      <c r="R6642" s="25"/>
      <c r="S6642" s="25"/>
      <c r="Z6642" s="25"/>
      <c r="AA6642" s="25"/>
      <c r="AB6642" s="25"/>
      <c r="AC6642" s="25"/>
      <c r="AD6642" s="25"/>
    </row>
    <row r="6643" spans="14:30" x14ac:dyDescent="0.3">
      <c r="N6643" s="25"/>
      <c r="O6643" s="25"/>
      <c r="P6643" s="25"/>
      <c r="Q6643" s="25"/>
      <c r="R6643" s="25"/>
      <c r="S6643" s="25"/>
      <c r="Z6643" s="25"/>
      <c r="AA6643" s="25"/>
      <c r="AB6643" s="25"/>
      <c r="AC6643" s="25"/>
      <c r="AD6643" s="25"/>
    </row>
    <row r="6644" spans="14:30" x14ac:dyDescent="0.3">
      <c r="N6644" s="25"/>
      <c r="O6644" s="25"/>
      <c r="P6644" s="25"/>
      <c r="Q6644" s="25"/>
      <c r="R6644" s="25"/>
      <c r="S6644" s="25"/>
      <c r="Z6644" s="25"/>
      <c r="AA6644" s="25"/>
      <c r="AB6644" s="25"/>
      <c r="AC6644" s="25"/>
      <c r="AD6644" s="25"/>
    </row>
    <row r="6645" spans="14:30" x14ac:dyDescent="0.3">
      <c r="N6645" s="25"/>
      <c r="O6645" s="25"/>
      <c r="P6645" s="25"/>
      <c r="Q6645" s="25"/>
      <c r="R6645" s="25"/>
      <c r="S6645" s="25"/>
      <c r="Z6645" s="25"/>
      <c r="AA6645" s="25"/>
      <c r="AB6645" s="25"/>
      <c r="AC6645" s="25"/>
      <c r="AD6645" s="25"/>
    </row>
    <row r="6646" spans="14:30" x14ac:dyDescent="0.3">
      <c r="N6646" s="25"/>
      <c r="O6646" s="25"/>
      <c r="P6646" s="25"/>
      <c r="Q6646" s="25"/>
      <c r="R6646" s="25"/>
      <c r="S6646" s="25"/>
      <c r="Z6646" s="25"/>
      <c r="AA6646" s="25"/>
      <c r="AB6646" s="25"/>
      <c r="AC6646" s="25"/>
      <c r="AD6646" s="25"/>
    </row>
    <row r="6647" spans="14:30" x14ac:dyDescent="0.3">
      <c r="N6647" s="25"/>
      <c r="O6647" s="25"/>
      <c r="P6647" s="25"/>
      <c r="Q6647" s="25"/>
      <c r="R6647" s="25"/>
      <c r="S6647" s="25"/>
      <c r="Z6647" s="25"/>
      <c r="AA6647" s="25"/>
      <c r="AB6647" s="25"/>
      <c r="AC6647" s="25"/>
      <c r="AD6647" s="25"/>
    </row>
    <row r="6648" spans="14:30" x14ac:dyDescent="0.3">
      <c r="N6648" s="25"/>
      <c r="O6648" s="25"/>
      <c r="P6648" s="25"/>
      <c r="Q6648" s="25"/>
      <c r="R6648" s="25"/>
      <c r="S6648" s="25"/>
      <c r="Z6648" s="25"/>
      <c r="AA6648" s="25"/>
      <c r="AB6648" s="25"/>
      <c r="AC6648" s="25"/>
      <c r="AD6648" s="25"/>
    </row>
    <row r="6649" spans="14:30" x14ac:dyDescent="0.3">
      <c r="N6649" s="25"/>
      <c r="O6649" s="25"/>
      <c r="P6649" s="25"/>
      <c r="Q6649" s="25"/>
      <c r="R6649" s="25"/>
      <c r="S6649" s="25"/>
      <c r="Z6649" s="25"/>
      <c r="AA6649" s="25"/>
      <c r="AB6649" s="25"/>
      <c r="AC6649" s="25"/>
      <c r="AD6649" s="25"/>
    </row>
    <row r="6650" spans="14:30" x14ac:dyDescent="0.3">
      <c r="N6650" s="25"/>
      <c r="O6650" s="25"/>
      <c r="P6650" s="25"/>
      <c r="Q6650" s="25"/>
      <c r="R6650" s="25"/>
      <c r="S6650" s="25"/>
      <c r="Z6650" s="25"/>
      <c r="AA6650" s="25"/>
      <c r="AB6650" s="25"/>
      <c r="AC6650" s="25"/>
      <c r="AD6650" s="25"/>
    </row>
    <row r="6651" spans="14:30" x14ac:dyDescent="0.3">
      <c r="N6651" s="25"/>
      <c r="O6651" s="25"/>
      <c r="P6651" s="25"/>
      <c r="Q6651" s="25"/>
      <c r="R6651" s="25"/>
      <c r="S6651" s="25"/>
      <c r="Z6651" s="25"/>
      <c r="AA6651" s="25"/>
      <c r="AB6651" s="25"/>
      <c r="AC6651" s="25"/>
      <c r="AD6651" s="25"/>
    </row>
    <row r="6652" spans="14:30" x14ac:dyDescent="0.3">
      <c r="N6652" s="25"/>
      <c r="O6652" s="25"/>
      <c r="P6652" s="25"/>
      <c r="Q6652" s="25"/>
      <c r="R6652" s="25"/>
      <c r="S6652" s="25"/>
      <c r="Z6652" s="25"/>
      <c r="AA6652" s="25"/>
      <c r="AB6652" s="25"/>
      <c r="AC6652" s="25"/>
      <c r="AD6652" s="25"/>
    </row>
    <row r="6653" spans="14:30" x14ac:dyDescent="0.3">
      <c r="N6653" s="25"/>
      <c r="O6653" s="25"/>
      <c r="P6653" s="25"/>
      <c r="Q6653" s="25"/>
      <c r="R6653" s="25"/>
      <c r="S6653" s="25"/>
      <c r="Z6653" s="25"/>
      <c r="AA6653" s="25"/>
      <c r="AB6653" s="25"/>
      <c r="AC6653" s="25"/>
      <c r="AD6653" s="25"/>
    </row>
    <row r="6654" spans="14:30" x14ac:dyDescent="0.3">
      <c r="N6654" s="25"/>
      <c r="O6654" s="25"/>
      <c r="P6654" s="25"/>
      <c r="Q6654" s="25"/>
      <c r="R6654" s="25"/>
      <c r="S6654" s="25"/>
      <c r="Z6654" s="25"/>
      <c r="AA6654" s="25"/>
      <c r="AB6654" s="25"/>
      <c r="AC6654" s="25"/>
      <c r="AD6654" s="25"/>
    </row>
    <row r="6655" spans="14:30" x14ac:dyDescent="0.3">
      <c r="N6655" s="25"/>
      <c r="O6655" s="25"/>
      <c r="P6655" s="25"/>
      <c r="Q6655" s="25"/>
      <c r="R6655" s="25"/>
      <c r="S6655" s="25"/>
      <c r="Z6655" s="25"/>
      <c r="AA6655" s="25"/>
      <c r="AB6655" s="25"/>
      <c r="AC6655" s="25"/>
      <c r="AD6655" s="25"/>
    </row>
    <row r="6656" spans="14:30" x14ac:dyDescent="0.3">
      <c r="N6656" s="25"/>
      <c r="O6656" s="25"/>
      <c r="P6656" s="25"/>
      <c r="Q6656" s="25"/>
      <c r="R6656" s="25"/>
      <c r="S6656" s="25"/>
      <c r="Z6656" s="25"/>
      <c r="AA6656" s="25"/>
      <c r="AB6656" s="25"/>
      <c r="AC6656" s="25"/>
      <c r="AD6656" s="25"/>
    </row>
    <row r="6657" spans="14:30" x14ac:dyDescent="0.3">
      <c r="N6657" s="25"/>
      <c r="O6657" s="25"/>
      <c r="P6657" s="25"/>
      <c r="Q6657" s="25"/>
      <c r="R6657" s="25"/>
      <c r="S6657" s="25"/>
      <c r="Z6657" s="25"/>
      <c r="AA6657" s="25"/>
      <c r="AB6657" s="25"/>
      <c r="AC6657" s="25"/>
      <c r="AD6657" s="25"/>
    </row>
    <row r="6658" spans="14:30" x14ac:dyDescent="0.3">
      <c r="N6658" s="25"/>
      <c r="O6658" s="25"/>
      <c r="P6658" s="25"/>
      <c r="Q6658" s="25"/>
      <c r="R6658" s="25"/>
      <c r="S6658" s="25"/>
      <c r="Z6658" s="25"/>
      <c r="AA6658" s="25"/>
      <c r="AB6658" s="25"/>
      <c r="AC6658" s="25"/>
      <c r="AD6658" s="25"/>
    </row>
    <row r="6659" spans="14:30" x14ac:dyDescent="0.3">
      <c r="N6659" s="25"/>
      <c r="O6659" s="25"/>
      <c r="P6659" s="25"/>
      <c r="Q6659" s="25"/>
      <c r="R6659" s="25"/>
      <c r="S6659" s="25"/>
      <c r="Z6659" s="25"/>
      <c r="AA6659" s="25"/>
      <c r="AB6659" s="25"/>
      <c r="AC6659" s="25"/>
      <c r="AD6659" s="25"/>
    </row>
    <row r="6660" spans="14:30" x14ac:dyDescent="0.3">
      <c r="N6660" s="25"/>
      <c r="O6660" s="25"/>
      <c r="P6660" s="25"/>
      <c r="Q6660" s="25"/>
      <c r="R6660" s="25"/>
      <c r="S6660" s="25"/>
      <c r="Z6660" s="25"/>
      <c r="AA6660" s="25"/>
      <c r="AB6660" s="25"/>
      <c r="AC6660" s="25"/>
      <c r="AD6660" s="25"/>
    </row>
    <row r="6661" spans="14:30" x14ac:dyDescent="0.3">
      <c r="N6661" s="25"/>
      <c r="O6661" s="25"/>
      <c r="P6661" s="25"/>
      <c r="Q6661" s="25"/>
      <c r="R6661" s="25"/>
      <c r="S6661" s="25"/>
      <c r="Z6661" s="25"/>
      <c r="AA6661" s="25"/>
      <c r="AB6661" s="25"/>
      <c r="AC6661" s="25"/>
      <c r="AD6661" s="25"/>
    </row>
    <row r="6662" spans="14:30" x14ac:dyDescent="0.3">
      <c r="N6662" s="25"/>
      <c r="O6662" s="25"/>
      <c r="P6662" s="25"/>
      <c r="Q6662" s="25"/>
      <c r="R6662" s="25"/>
      <c r="S6662" s="25"/>
      <c r="Z6662" s="25"/>
      <c r="AA6662" s="25"/>
      <c r="AB6662" s="25"/>
      <c r="AC6662" s="25"/>
      <c r="AD6662" s="25"/>
    </row>
    <row r="6663" spans="14:30" x14ac:dyDescent="0.3">
      <c r="N6663" s="25"/>
      <c r="O6663" s="25"/>
      <c r="P6663" s="25"/>
      <c r="Q6663" s="25"/>
      <c r="R6663" s="25"/>
      <c r="S6663" s="25"/>
      <c r="Z6663" s="25"/>
      <c r="AA6663" s="25"/>
      <c r="AB6663" s="25"/>
      <c r="AC6663" s="25"/>
      <c r="AD6663" s="25"/>
    </row>
    <row r="6664" spans="14:30" x14ac:dyDescent="0.3">
      <c r="N6664" s="25"/>
      <c r="O6664" s="25"/>
      <c r="P6664" s="25"/>
      <c r="Q6664" s="25"/>
      <c r="R6664" s="25"/>
      <c r="S6664" s="25"/>
      <c r="Z6664" s="25"/>
      <c r="AA6664" s="25"/>
      <c r="AB6664" s="25"/>
      <c r="AC6664" s="25"/>
      <c r="AD6664" s="25"/>
    </row>
    <row r="6665" spans="14:30" x14ac:dyDescent="0.3">
      <c r="N6665" s="25"/>
      <c r="O6665" s="25"/>
      <c r="P6665" s="25"/>
      <c r="Q6665" s="25"/>
      <c r="R6665" s="25"/>
      <c r="S6665" s="25"/>
      <c r="Z6665" s="25"/>
      <c r="AA6665" s="25"/>
      <c r="AB6665" s="25"/>
      <c r="AC6665" s="25"/>
      <c r="AD6665" s="25"/>
    </row>
    <row r="6666" spans="14:30" x14ac:dyDescent="0.3">
      <c r="N6666" s="25"/>
      <c r="O6666" s="25"/>
      <c r="P6666" s="25"/>
      <c r="Q6666" s="25"/>
      <c r="R6666" s="25"/>
      <c r="S6666" s="25"/>
      <c r="Z6666" s="25"/>
      <c r="AA6666" s="25"/>
      <c r="AB6666" s="25"/>
      <c r="AC6666" s="25"/>
      <c r="AD6666" s="25"/>
    </row>
    <row r="6667" spans="14:30" x14ac:dyDescent="0.3">
      <c r="N6667" s="25"/>
      <c r="O6667" s="25"/>
      <c r="P6667" s="25"/>
      <c r="Q6667" s="25"/>
      <c r="R6667" s="25"/>
      <c r="S6667" s="25"/>
      <c r="Z6667" s="25"/>
      <c r="AA6667" s="25"/>
      <c r="AB6667" s="25"/>
      <c r="AC6667" s="25"/>
      <c r="AD6667" s="25"/>
    </row>
    <row r="6668" spans="14:30" x14ac:dyDescent="0.3">
      <c r="N6668" s="25"/>
      <c r="O6668" s="25"/>
      <c r="P6668" s="25"/>
      <c r="Q6668" s="25"/>
      <c r="R6668" s="25"/>
      <c r="S6668" s="25"/>
      <c r="Z6668" s="25"/>
      <c r="AA6668" s="25"/>
      <c r="AB6668" s="25"/>
      <c r="AC6668" s="25"/>
      <c r="AD6668" s="25"/>
    </row>
    <row r="6669" spans="14:30" x14ac:dyDescent="0.3">
      <c r="N6669" s="25"/>
      <c r="O6669" s="25"/>
      <c r="P6669" s="25"/>
      <c r="Q6669" s="25"/>
      <c r="R6669" s="25"/>
      <c r="S6669" s="25"/>
      <c r="Z6669" s="25"/>
      <c r="AA6669" s="25"/>
      <c r="AB6669" s="25"/>
      <c r="AC6669" s="25"/>
      <c r="AD6669" s="25"/>
    </row>
    <row r="6670" spans="14:30" x14ac:dyDescent="0.3">
      <c r="N6670" s="25"/>
      <c r="O6670" s="25"/>
      <c r="P6670" s="25"/>
      <c r="Q6670" s="25"/>
      <c r="R6670" s="25"/>
      <c r="S6670" s="25"/>
      <c r="Z6670" s="25"/>
      <c r="AA6670" s="25"/>
      <c r="AB6670" s="25"/>
      <c r="AC6670" s="25"/>
      <c r="AD6670" s="25"/>
    </row>
    <row r="6671" spans="14:30" x14ac:dyDescent="0.3">
      <c r="N6671" s="25"/>
      <c r="O6671" s="25"/>
      <c r="P6671" s="25"/>
      <c r="Q6671" s="25"/>
      <c r="R6671" s="25"/>
      <c r="S6671" s="25"/>
      <c r="Z6671" s="25"/>
      <c r="AA6671" s="25"/>
      <c r="AB6671" s="25"/>
      <c r="AC6671" s="25"/>
      <c r="AD6671" s="25"/>
    </row>
    <row r="6672" spans="14:30" x14ac:dyDescent="0.3">
      <c r="N6672" s="25"/>
      <c r="O6672" s="25"/>
      <c r="P6672" s="25"/>
      <c r="Q6672" s="25"/>
      <c r="R6672" s="25"/>
      <c r="S6672" s="25"/>
      <c r="Z6672" s="25"/>
      <c r="AA6672" s="25"/>
      <c r="AB6672" s="25"/>
      <c r="AC6672" s="25"/>
      <c r="AD6672" s="25"/>
    </row>
    <row r="6673" spans="14:30" x14ac:dyDescent="0.3">
      <c r="N6673" s="25"/>
      <c r="O6673" s="25"/>
      <c r="P6673" s="25"/>
      <c r="Q6673" s="25"/>
      <c r="R6673" s="25"/>
      <c r="S6673" s="25"/>
      <c r="Z6673" s="25"/>
      <c r="AA6673" s="25"/>
      <c r="AB6673" s="25"/>
      <c r="AC6673" s="25"/>
      <c r="AD6673" s="25"/>
    </row>
    <row r="6674" spans="14:30" x14ac:dyDescent="0.3">
      <c r="N6674" s="25"/>
      <c r="O6674" s="25"/>
      <c r="P6674" s="25"/>
      <c r="Q6674" s="25"/>
      <c r="R6674" s="25"/>
      <c r="S6674" s="25"/>
      <c r="Z6674" s="25"/>
      <c r="AA6674" s="25"/>
      <c r="AB6674" s="25"/>
      <c r="AC6674" s="25"/>
      <c r="AD6674" s="25"/>
    </row>
    <row r="6675" spans="14:30" x14ac:dyDescent="0.3">
      <c r="N6675" s="25"/>
      <c r="O6675" s="25"/>
      <c r="P6675" s="25"/>
      <c r="Q6675" s="25"/>
      <c r="R6675" s="25"/>
      <c r="S6675" s="25"/>
      <c r="Z6675" s="25"/>
      <c r="AA6675" s="25"/>
      <c r="AB6675" s="25"/>
      <c r="AC6675" s="25"/>
      <c r="AD6675" s="25"/>
    </row>
    <row r="6676" spans="14:30" x14ac:dyDescent="0.3">
      <c r="N6676" s="25"/>
      <c r="O6676" s="25"/>
      <c r="P6676" s="25"/>
      <c r="Q6676" s="25"/>
      <c r="R6676" s="25"/>
      <c r="S6676" s="25"/>
      <c r="Z6676" s="25"/>
      <c r="AA6676" s="25"/>
      <c r="AB6676" s="25"/>
      <c r="AC6676" s="25"/>
      <c r="AD6676" s="25"/>
    </row>
    <row r="6677" spans="14:30" x14ac:dyDescent="0.3">
      <c r="N6677" s="25"/>
      <c r="O6677" s="25"/>
      <c r="P6677" s="25"/>
      <c r="Q6677" s="25"/>
      <c r="R6677" s="25"/>
      <c r="S6677" s="25"/>
      <c r="Z6677" s="25"/>
      <c r="AA6677" s="25"/>
      <c r="AB6677" s="25"/>
      <c r="AC6677" s="25"/>
      <c r="AD6677" s="25"/>
    </row>
    <row r="6678" spans="14:30" x14ac:dyDescent="0.3">
      <c r="N6678" s="25"/>
      <c r="O6678" s="25"/>
      <c r="P6678" s="25"/>
      <c r="Q6678" s="25"/>
      <c r="R6678" s="25"/>
      <c r="S6678" s="25"/>
      <c r="Z6678" s="25"/>
      <c r="AA6678" s="25"/>
      <c r="AB6678" s="25"/>
      <c r="AC6678" s="25"/>
      <c r="AD6678" s="25"/>
    </row>
    <row r="6679" spans="14:30" x14ac:dyDescent="0.3">
      <c r="N6679" s="25"/>
      <c r="O6679" s="25"/>
      <c r="P6679" s="25"/>
      <c r="Q6679" s="25"/>
      <c r="R6679" s="25"/>
      <c r="S6679" s="25"/>
      <c r="Z6679" s="25"/>
      <c r="AA6679" s="25"/>
      <c r="AB6679" s="25"/>
      <c r="AC6679" s="25"/>
      <c r="AD6679" s="25"/>
    </row>
    <row r="6680" spans="14:30" x14ac:dyDescent="0.3">
      <c r="N6680" s="25"/>
      <c r="O6680" s="25"/>
      <c r="P6680" s="25"/>
      <c r="Q6680" s="25"/>
      <c r="R6680" s="25"/>
      <c r="S6680" s="25"/>
      <c r="Z6680" s="25"/>
      <c r="AA6680" s="25"/>
      <c r="AB6680" s="25"/>
      <c r="AC6680" s="25"/>
      <c r="AD6680" s="25"/>
    </row>
    <row r="6681" spans="14:30" x14ac:dyDescent="0.3">
      <c r="N6681" s="25"/>
      <c r="O6681" s="25"/>
      <c r="P6681" s="25"/>
      <c r="Q6681" s="25"/>
      <c r="R6681" s="25"/>
      <c r="S6681" s="25"/>
      <c r="Z6681" s="25"/>
      <c r="AA6681" s="25"/>
      <c r="AB6681" s="25"/>
      <c r="AC6681" s="25"/>
      <c r="AD6681" s="25"/>
    </row>
    <row r="6682" spans="14:30" x14ac:dyDescent="0.3">
      <c r="N6682" s="25"/>
      <c r="O6682" s="25"/>
      <c r="P6682" s="25"/>
      <c r="Q6682" s="25"/>
      <c r="R6682" s="25"/>
      <c r="S6682" s="25"/>
      <c r="Z6682" s="25"/>
      <c r="AA6682" s="25"/>
      <c r="AB6682" s="25"/>
      <c r="AC6682" s="25"/>
      <c r="AD6682" s="25"/>
    </row>
    <row r="6683" spans="14:30" x14ac:dyDescent="0.3">
      <c r="N6683" s="25"/>
      <c r="O6683" s="25"/>
      <c r="P6683" s="25"/>
      <c r="Q6683" s="25"/>
      <c r="R6683" s="25"/>
      <c r="S6683" s="25"/>
      <c r="Z6683" s="25"/>
      <c r="AA6683" s="25"/>
      <c r="AB6683" s="25"/>
      <c r="AC6683" s="25"/>
      <c r="AD6683" s="25"/>
    </row>
    <row r="6684" spans="14:30" x14ac:dyDescent="0.3">
      <c r="N6684" s="25"/>
      <c r="O6684" s="25"/>
      <c r="P6684" s="25"/>
      <c r="Q6684" s="25"/>
      <c r="R6684" s="25"/>
      <c r="S6684" s="25"/>
      <c r="Z6684" s="25"/>
      <c r="AA6684" s="25"/>
      <c r="AB6684" s="25"/>
      <c r="AC6684" s="25"/>
      <c r="AD6684" s="25"/>
    </row>
    <row r="6685" spans="14:30" x14ac:dyDescent="0.3">
      <c r="N6685" s="25"/>
      <c r="O6685" s="25"/>
      <c r="P6685" s="25"/>
      <c r="Q6685" s="25"/>
      <c r="R6685" s="25"/>
      <c r="S6685" s="25"/>
      <c r="Z6685" s="25"/>
      <c r="AA6685" s="25"/>
      <c r="AB6685" s="25"/>
      <c r="AC6685" s="25"/>
      <c r="AD6685" s="25"/>
    </row>
    <row r="6686" spans="14:30" x14ac:dyDescent="0.3">
      <c r="N6686" s="25"/>
      <c r="O6686" s="25"/>
      <c r="P6686" s="25"/>
      <c r="Q6686" s="25"/>
      <c r="R6686" s="25"/>
      <c r="S6686" s="25"/>
      <c r="Z6686" s="25"/>
      <c r="AA6686" s="25"/>
      <c r="AB6686" s="25"/>
      <c r="AC6686" s="25"/>
      <c r="AD6686" s="25"/>
    </row>
    <row r="6687" spans="14:30" x14ac:dyDescent="0.3">
      <c r="N6687" s="25"/>
      <c r="O6687" s="25"/>
      <c r="P6687" s="25"/>
      <c r="Q6687" s="25"/>
      <c r="R6687" s="25"/>
      <c r="S6687" s="25"/>
      <c r="Z6687" s="25"/>
      <c r="AA6687" s="25"/>
      <c r="AB6687" s="25"/>
      <c r="AC6687" s="25"/>
      <c r="AD6687" s="25"/>
    </row>
    <row r="6688" spans="14:30" x14ac:dyDescent="0.3">
      <c r="N6688" s="25"/>
      <c r="O6688" s="25"/>
      <c r="P6688" s="25"/>
      <c r="Q6688" s="25"/>
      <c r="R6688" s="25"/>
      <c r="S6688" s="25"/>
      <c r="Z6688" s="25"/>
      <c r="AA6688" s="25"/>
      <c r="AB6688" s="25"/>
      <c r="AC6688" s="25"/>
      <c r="AD6688" s="25"/>
    </row>
    <row r="6689" spans="14:30" x14ac:dyDescent="0.3">
      <c r="N6689" s="25"/>
      <c r="O6689" s="25"/>
      <c r="P6689" s="25"/>
      <c r="Q6689" s="25"/>
      <c r="R6689" s="25"/>
      <c r="S6689" s="25"/>
      <c r="Z6689" s="25"/>
      <c r="AA6689" s="25"/>
      <c r="AB6689" s="25"/>
      <c r="AC6689" s="25"/>
      <c r="AD6689" s="25"/>
    </row>
    <row r="6690" spans="14:30" x14ac:dyDescent="0.3">
      <c r="N6690" s="25"/>
      <c r="O6690" s="25"/>
      <c r="P6690" s="25"/>
      <c r="Q6690" s="25"/>
      <c r="R6690" s="25"/>
      <c r="S6690" s="25"/>
      <c r="Z6690" s="25"/>
      <c r="AA6690" s="25"/>
      <c r="AB6690" s="25"/>
      <c r="AC6690" s="25"/>
      <c r="AD6690" s="25"/>
    </row>
    <row r="6691" spans="14:30" x14ac:dyDescent="0.3">
      <c r="N6691" s="25"/>
      <c r="O6691" s="25"/>
      <c r="P6691" s="25"/>
      <c r="Q6691" s="25"/>
      <c r="R6691" s="25"/>
      <c r="S6691" s="25"/>
      <c r="Z6691" s="25"/>
      <c r="AA6691" s="25"/>
      <c r="AB6691" s="25"/>
      <c r="AC6691" s="25"/>
      <c r="AD6691" s="25"/>
    </row>
    <row r="6692" spans="14:30" x14ac:dyDescent="0.3">
      <c r="N6692" s="25"/>
      <c r="O6692" s="25"/>
      <c r="P6692" s="25"/>
      <c r="Q6692" s="25"/>
      <c r="R6692" s="25"/>
      <c r="S6692" s="25"/>
      <c r="Z6692" s="25"/>
      <c r="AA6692" s="25"/>
      <c r="AB6692" s="25"/>
      <c r="AC6692" s="25"/>
      <c r="AD6692" s="25"/>
    </row>
    <row r="6693" spans="14:30" x14ac:dyDescent="0.3">
      <c r="N6693" s="25"/>
      <c r="O6693" s="25"/>
      <c r="P6693" s="25"/>
      <c r="Q6693" s="25"/>
      <c r="R6693" s="25"/>
      <c r="S6693" s="25"/>
      <c r="Z6693" s="25"/>
      <c r="AA6693" s="25"/>
      <c r="AB6693" s="25"/>
      <c r="AC6693" s="25"/>
      <c r="AD6693" s="25"/>
    </row>
    <row r="6694" spans="14:30" x14ac:dyDescent="0.3">
      <c r="N6694" s="25"/>
      <c r="O6694" s="25"/>
      <c r="P6694" s="25"/>
      <c r="Q6694" s="25"/>
      <c r="R6694" s="25"/>
      <c r="S6694" s="25"/>
      <c r="Z6694" s="25"/>
      <c r="AA6694" s="25"/>
      <c r="AB6694" s="25"/>
      <c r="AC6694" s="25"/>
      <c r="AD6694" s="25"/>
    </row>
    <row r="6695" spans="14:30" x14ac:dyDescent="0.3">
      <c r="N6695" s="25"/>
      <c r="O6695" s="25"/>
      <c r="P6695" s="25"/>
      <c r="Q6695" s="25"/>
      <c r="R6695" s="25"/>
      <c r="S6695" s="25"/>
      <c r="Z6695" s="25"/>
      <c r="AA6695" s="25"/>
      <c r="AB6695" s="25"/>
      <c r="AC6695" s="25"/>
      <c r="AD6695" s="25"/>
    </row>
    <row r="6696" spans="14:30" x14ac:dyDescent="0.3">
      <c r="N6696" s="25"/>
      <c r="O6696" s="25"/>
      <c r="P6696" s="25"/>
      <c r="Q6696" s="25"/>
      <c r="R6696" s="25"/>
      <c r="S6696" s="25"/>
      <c r="Z6696" s="25"/>
      <c r="AA6696" s="25"/>
      <c r="AB6696" s="25"/>
      <c r="AC6696" s="25"/>
      <c r="AD6696" s="25"/>
    </row>
    <row r="6697" spans="14:30" x14ac:dyDescent="0.3">
      <c r="N6697" s="25"/>
      <c r="O6697" s="25"/>
      <c r="P6697" s="25"/>
      <c r="Q6697" s="25"/>
      <c r="R6697" s="25"/>
      <c r="S6697" s="25"/>
      <c r="Z6697" s="25"/>
      <c r="AA6697" s="25"/>
      <c r="AB6697" s="25"/>
      <c r="AC6697" s="25"/>
      <c r="AD6697" s="25"/>
    </row>
    <row r="6698" spans="14:30" x14ac:dyDescent="0.3">
      <c r="N6698" s="25"/>
      <c r="O6698" s="25"/>
      <c r="P6698" s="25"/>
      <c r="Q6698" s="25"/>
      <c r="R6698" s="25"/>
      <c r="S6698" s="25"/>
      <c r="Z6698" s="25"/>
      <c r="AA6698" s="25"/>
      <c r="AB6698" s="25"/>
      <c r="AC6698" s="25"/>
      <c r="AD6698" s="25"/>
    </row>
    <row r="6699" spans="14:30" x14ac:dyDescent="0.3">
      <c r="N6699" s="25"/>
      <c r="O6699" s="25"/>
      <c r="P6699" s="25"/>
      <c r="Q6699" s="25"/>
      <c r="R6699" s="25"/>
      <c r="S6699" s="25"/>
      <c r="Z6699" s="25"/>
      <c r="AA6699" s="25"/>
      <c r="AB6699" s="25"/>
      <c r="AC6699" s="25"/>
      <c r="AD6699" s="25"/>
    </row>
    <row r="6700" spans="14:30" x14ac:dyDescent="0.3">
      <c r="N6700" s="25"/>
      <c r="O6700" s="25"/>
      <c r="P6700" s="25"/>
      <c r="Q6700" s="25"/>
      <c r="R6700" s="25"/>
      <c r="S6700" s="25"/>
      <c r="Z6700" s="25"/>
      <c r="AA6700" s="25"/>
      <c r="AB6700" s="25"/>
      <c r="AC6700" s="25"/>
      <c r="AD6700" s="25"/>
    </row>
    <row r="6701" spans="14:30" x14ac:dyDescent="0.3">
      <c r="N6701" s="25"/>
      <c r="O6701" s="25"/>
      <c r="P6701" s="25"/>
      <c r="Q6701" s="25"/>
      <c r="R6701" s="25"/>
      <c r="S6701" s="25"/>
      <c r="Z6701" s="25"/>
      <c r="AA6701" s="25"/>
      <c r="AB6701" s="25"/>
      <c r="AC6701" s="25"/>
      <c r="AD6701" s="25"/>
    </row>
    <row r="6702" spans="14:30" x14ac:dyDescent="0.3">
      <c r="N6702" s="25"/>
      <c r="O6702" s="25"/>
      <c r="P6702" s="25"/>
      <c r="Q6702" s="25"/>
      <c r="R6702" s="25"/>
      <c r="S6702" s="25"/>
      <c r="Z6702" s="25"/>
      <c r="AA6702" s="25"/>
      <c r="AB6702" s="25"/>
      <c r="AC6702" s="25"/>
      <c r="AD6702" s="25"/>
    </row>
    <row r="6703" spans="14:30" x14ac:dyDescent="0.3">
      <c r="N6703" s="25"/>
      <c r="O6703" s="25"/>
      <c r="P6703" s="25"/>
      <c r="Q6703" s="25"/>
      <c r="R6703" s="25"/>
      <c r="S6703" s="25"/>
      <c r="Z6703" s="25"/>
      <c r="AA6703" s="25"/>
      <c r="AB6703" s="25"/>
      <c r="AC6703" s="25"/>
      <c r="AD6703" s="25"/>
    </row>
    <row r="6704" spans="14:30" x14ac:dyDescent="0.3">
      <c r="N6704" s="25"/>
      <c r="O6704" s="25"/>
      <c r="P6704" s="25"/>
      <c r="Q6704" s="25"/>
      <c r="R6704" s="25"/>
      <c r="S6704" s="25"/>
      <c r="Z6704" s="25"/>
      <c r="AA6704" s="25"/>
      <c r="AB6704" s="25"/>
      <c r="AC6704" s="25"/>
      <c r="AD6704" s="25"/>
    </row>
    <row r="6705" spans="14:30" x14ac:dyDescent="0.3">
      <c r="N6705" s="25"/>
      <c r="O6705" s="25"/>
      <c r="P6705" s="25"/>
      <c r="Q6705" s="25"/>
      <c r="R6705" s="25"/>
      <c r="S6705" s="25"/>
      <c r="Z6705" s="25"/>
      <c r="AA6705" s="25"/>
      <c r="AB6705" s="25"/>
      <c r="AC6705" s="25"/>
      <c r="AD6705" s="25"/>
    </row>
    <row r="6706" spans="14:30" x14ac:dyDescent="0.3">
      <c r="N6706" s="25"/>
      <c r="O6706" s="25"/>
      <c r="P6706" s="25"/>
      <c r="Q6706" s="25"/>
      <c r="R6706" s="25"/>
      <c r="S6706" s="25"/>
      <c r="Z6706" s="25"/>
      <c r="AA6706" s="25"/>
      <c r="AB6706" s="25"/>
      <c r="AC6706" s="25"/>
      <c r="AD6706" s="25"/>
    </row>
    <row r="6707" spans="14:30" x14ac:dyDescent="0.3">
      <c r="N6707" s="25"/>
      <c r="O6707" s="25"/>
      <c r="P6707" s="25"/>
      <c r="Q6707" s="25"/>
      <c r="R6707" s="25"/>
      <c r="S6707" s="25"/>
      <c r="Z6707" s="25"/>
      <c r="AA6707" s="25"/>
      <c r="AB6707" s="25"/>
      <c r="AC6707" s="25"/>
      <c r="AD6707" s="25"/>
    </row>
    <row r="6708" spans="14:30" x14ac:dyDescent="0.3">
      <c r="N6708" s="25"/>
      <c r="O6708" s="25"/>
      <c r="P6708" s="25"/>
      <c r="Q6708" s="25"/>
      <c r="R6708" s="25"/>
      <c r="S6708" s="25"/>
      <c r="Z6708" s="25"/>
      <c r="AA6708" s="25"/>
      <c r="AB6708" s="25"/>
      <c r="AC6708" s="25"/>
      <c r="AD6708" s="25"/>
    </row>
    <row r="6709" spans="14:30" x14ac:dyDescent="0.3">
      <c r="N6709" s="25"/>
      <c r="O6709" s="25"/>
      <c r="P6709" s="25"/>
      <c r="Q6709" s="25"/>
      <c r="R6709" s="25"/>
      <c r="S6709" s="25"/>
      <c r="Z6709" s="25"/>
      <c r="AA6709" s="25"/>
      <c r="AB6709" s="25"/>
      <c r="AC6709" s="25"/>
      <c r="AD6709" s="25"/>
    </row>
    <row r="6710" spans="14:30" x14ac:dyDescent="0.3">
      <c r="N6710" s="25"/>
      <c r="O6710" s="25"/>
      <c r="P6710" s="25"/>
      <c r="Q6710" s="25"/>
      <c r="R6710" s="25"/>
      <c r="S6710" s="25"/>
      <c r="Z6710" s="25"/>
      <c r="AA6710" s="25"/>
      <c r="AB6710" s="25"/>
      <c r="AC6710" s="25"/>
      <c r="AD6710" s="25"/>
    </row>
    <row r="6711" spans="14:30" x14ac:dyDescent="0.3">
      <c r="N6711" s="25"/>
      <c r="O6711" s="25"/>
      <c r="P6711" s="25"/>
      <c r="Q6711" s="25"/>
      <c r="R6711" s="25"/>
      <c r="S6711" s="25"/>
      <c r="Z6711" s="25"/>
      <c r="AA6711" s="25"/>
      <c r="AB6711" s="25"/>
      <c r="AC6711" s="25"/>
      <c r="AD6711" s="25"/>
    </row>
    <row r="6712" spans="14:30" x14ac:dyDescent="0.3">
      <c r="N6712" s="25"/>
      <c r="O6712" s="25"/>
      <c r="P6712" s="25"/>
      <c r="Q6712" s="25"/>
      <c r="R6712" s="25"/>
      <c r="S6712" s="25"/>
      <c r="Z6712" s="25"/>
      <c r="AA6712" s="25"/>
      <c r="AB6712" s="25"/>
      <c r="AC6712" s="25"/>
      <c r="AD6712" s="25"/>
    </row>
    <row r="6713" spans="14:30" x14ac:dyDescent="0.3">
      <c r="N6713" s="25"/>
      <c r="O6713" s="25"/>
      <c r="P6713" s="25"/>
      <c r="Q6713" s="25"/>
      <c r="R6713" s="25"/>
      <c r="S6713" s="25"/>
      <c r="Z6713" s="25"/>
      <c r="AA6713" s="25"/>
      <c r="AB6713" s="25"/>
      <c r="AC6713" s="25"/>
      <c r="AD6713" s="25"/>
    </row>
    <row r="6714" spans="14:30" x14ac:dyDescent="0.3">
      <c r="N6714" s="25"/>
      <c r="O6714" s="25"/>
      <c r="P6714" s="25"/>
      <c r="Q6714" s="25"/>
      <c r="R6714" s="25"/>
      <c r="S6714" s="25"/>
      <c r="Z6714" s="25"/>
      <c r="AA6714" s="25"/>
      <c r="AB6714" s="25"/>
      <c r="AC6714" s="25"/>
      <c r="AD6714" s="25"/>
    </row>
    <row r="6715" spans="14:30" x14ac:dyDescent="0.3">
      <c r="N6715" s="25"/>
      <c r="O6715" s="25"/>
      <c r="P6715" s="25"/>
      <c r="Q6715" s="25"/>
      <c r="R6715" s="25"/>
      <c r="S6715" s="25"/>
      <c r="Z6715" s="25"/>
      <c r="AA6715" s="25"/>
      <c r="AB6715" s="25"/>
      <c r="AC6715" s="25"/>
      <c r="AD6715" s="25"/>
    </row>
    <row r="6716" spans="14:30" x14ac:dyDescent="0.3">
      <c r="N6716" s="25"/>
      <c r="O6716" s="25"/>
      <c r="P6716" s="25"/>
      <c r="Q6716" s="25"/>
      <c r="R6716" s="25"/>
      <c r="S6716" s="25"/>
      <c r="Z6716" s="25"/>
      <c r="AA6716" s="25"/>
      <c r="AB6716" s="25"/>
      <c r="AC6716" s="25"/>
      <c r="AD6716" s="25"/>
    </row>
    <row r="6717" spans="14:30" x14ac:dyDescent="0.3">
      <c r="N6717" s="25"/>
      <c r="O6717" s="25"/>
      <c r="P6717" s="25"/>
      <c r="Q6717" s="25"/>
      <c r="R6717" s="25"/>
      <c r="S6717" s="25"/>
      <c r="Z6717" s="25"/>
      <c r="AA6717" s="25"/>
      <c r="AB6717" s="25"/>
      <c r="AC6717" s="25"/>
      <c r="AD6717" s="25"/>
    </row>
    <row r="6718" spans="14:30" x14ac:dyDescent="0.3">
      <c r="N6718" s="25"/>
      <c r="O6718" s="25"/>
      <c r="P6718" s="25"/>
      <c r="Q6718" s="25"/>
      <c r="R6718" s="25"/>
      <c r="S6718" s="25"/>
      <c r="Z6718" s="25"/>
      <c r="AA6718" s="25"/>
      <c r="AB6718" s="25"/>
      <c r="AC6718" s="25"/>
      <c r="AD6718" s="25"/>
    </row>
    <row r="6719" spans="14:30" x14ac:dyDescent="0.3">
      <c r="N6719" s="25"/>
      <c r="O6719" s="25"/>
      <c r="P6719" s="25"/>
      <c r="Q6719" s="25"/>
      <c r="R6719" s="25"/>
      <c r="S6719" s="25"/>
      <c r="Z6719" s="25"/>
      <c r="AA6719" s="25"/>
      <c r="AB6719" s="25"/>
      <c r="AC6719" s="25"/>
      <c r="AD6719" s="25"/>
    </row>
    <row r="6720" spans="14:30" x14ac:dyDescent="0.3">
      <c r="N6720" s="25"/>
      <c r="O6720" s="25"/>
      <c r="P6720" s="25"/>
      <c r="Q6720" s="25"/>
      <c r="R6720" s="25"/>
      <c r="S6720" s="25"/>
      <c r="Z6720" s="25"/>
      <c r="AA6720" s="25"/>
      <c r="AB6720" s="25"/>
      <c r="AC6720" s="25"/>
      <c r="AD6720" s="25"/>
    </row>
    <row r="6721" spans="14:30" x14ac:dyDescent="0.3">
      <c r="N6721" s="25"/>
      <c r="O6721" s="25"/>
      <c r="P6721" s="25"/>
      <c r="Q6721" s="25"/>
      <c r="R6721" s="25"/>
      <c r="S6721" s="25"/>
      <c r="Z6721" s="25"/>
      <c r="AA6721" s="25"/>
      <c r="AB6721" s="25"/>
      <c r="AC6721" s="25"/>
      <c r="AD6721" s="25"/>
    </row>
    <row r="6722" spans="14:30" x14ac:dyDescent="0.3">
      <c r="N6722" s="25"/>
      <c r="O6722" s="25"/>
      <c r="P6722" s="25"/>
      <c r="Q6722" s="25"/>
      <c r="R6722" s="25"/>
      <c r="S6722" s="25"/>
      <c r="Z6722" s="25"/>
      <c r="AA6722" s="25"/>
      <c r="AB6722" s="25"/>
      <c r="AC6722" s="25"/>
      <c r="AD6722" s="25"/>
    </row>
    <row r="6723" spans="14:30" x14ac:dyDescent="0.3">
      <c r="N6723" s="25"/>
      <c r="O6723" s="25"/>
      <c r="P6723" s="25"/>
      <c r="Q6723" s="25"/>
      <c r="R6723" s="25"/>
      <c r="S6723" s="25"/>
      <c r="Z6723" s="25"/>
      <c r="AA6723" s="25"/>
      <c r="AB6723" s="25"/>
      <c r="AC6723" s="25"/>
      <c r="AD6723" s="25"/>
    </row>
    <row r="6724" spans="14:30" x14ac:dyDescent="0.3">
      <c r="N6724" s="25"/>
      <c r="O6724" s="25"/>
      <c r="P6724" s="25"/>
      <c r="Q6724" s="25"/>
      <c r="R6724" s="25"/>
      <c r="S6724" s="25"/>
      <c r="Z6724" s="25"/>
      <c r="AA6724" s="25"/>
      <c r="AB6724" s="25"/>
      <c r="AC6724" s="25"/>
      <c r="AD6724" s="25"/>
    </row>
    <row r="6725" spans="14:30" x14ac:dyDescent="0.3">
      <c r="N6725" s="25"/>
      <c r="O6725" s="25"/>
      <c r="P6725" s="25"/>
      <c r="Q6725" s="25"/>
      <c r="R6725" s="25"/>
      <c r="S6725" s="25"/>
      <c r="Z6725" s="25"/>
      <c r="AA6725" s="25"/>
      <c r="AB6725" s="25"/>
      <c r="AC6725" s="25"/>
      <c r="AD6725" s="25"/>
    </row>
    <row r="6726" spans="14:30" x14ac:dyDescent="0.3">
      <c r="N6726" s="25"/>
      <c r="O6726" s="25"/>
      <c r="P6726" s="25"/>
      <c r="Q6726" s="25"/>
      <c r="R6726" s="25"/>
      <c r="S6726" s="25"/>
      <c r="Z6726" s="25"/>
      <c r="AA6726" s="25"/>
      <c r="AB6726" s="25"/>
      <c r="AC6726" s="25"/>
      <c r="AD6726" s="25"/>
    </row>
    <row r="6727" spans="14:30" x14ac:dyDescent="0.3">
      <c r="N6727" s="25"/>
      <c r="O6727" s="25"/>
      <c r="P6727" s="25"/>
      <c r="Q6727" s="25"/>
      <c r="R6727" s="25"/>
      <c r="S6727" s="25"/>
      <c r="Z6727" s="25"/>
      <c r="AA6727" s="25"/>
      <c r="AB6727" s="25"/>
      <c r="AC6727" s="25"/>
      <c r="AD6727" s="25"/>
    </row>
    <row r="6728" spans="14:30" x14ac:dyDescent="0.3">
      <c r="N6728" s="25"/>
      <c r="O6728" s="25"/>
      <c r="P6728" s="25"/>
      <c r="Q6728" s="25"/>
      <c r="R6728" s="25"/>
      <c r="S6728" s="25"/>
      <c r="Z6728" s="25"/>
      <c r="AA6728" s="25"/>
      <c r="AB6728" s="25"/>
      <c r="AC6728" s="25"/>
      <c r="AD6728" s="25"/>
    </row>
    <row r="6729" spans="14:30" x14ac:dyDescent="0.3">
      <c r="N6729" s="25"/>
      <c r="O6729" s="25"/>
      <c r="P6729" s="25"/>
      <c r="Q6729" s="25"/>
      <c r="R6729" s="25"/>
      <c r="S6729" s="25"/>
      <c r="Z6729" s="25"/>
      <c r="AA6729" s="25"/>
      <c r="AB6729" s="25"/>
      <c r="AC6729" s="25"/>
      <c r="AD6729" s="25"/>
    </row>
    <row r="6730" spans="14:30" x14ac:dyDescent="0.3">
      <c r="N6730" s="25"/>
      <c r="O6730" s="25"/>
      <c r="P6730" s="25"/>
      <c r="Q6730" s="25"/>
      <c r="R6730" s="25"/>
      <c r="S6730" s="25"/>
      <c r="Z6730" s="25"/>
      <c r="AA6730" s="25"/>
      <c r="AB6730" s="25"/>
      <c r="AC6730" s="25"/>
      <c r="AD6730" s="25"/>
    </row>
    <row r="6731" spans="14:30" x14ac:dyDescent="0.3">
      <c r="N6731" s="25"/>
      <c r="O6731" s="25"/>
      <c r="P6731" s="25"/>
      <c r="Q6731" s="25"/>
      <c r="R6731" s="25"/>
      <c r="S6731" s="25"/>
      <c r="Z6731" s="25"/>
      <c r="AA6731" s="25"/>
      <c r="AB6731" s="25"/>
      <c r="AC6731" s="25"/>
      <c r="AD6731" s="25"/>
    </row>
    <row r="6732" spans="14:30" x14ac:dyDescent="0.3">
      <c r="N6732" s="25"/>
      <c r="O6732" s="25"/>
      <c r="P6732" s="25"/>
      <c r="Q6732" s="25"/>
      <c r="R6732" s="25"/>
      <c r="S6732" s="25"/>
      <c r="Z6732" s="25"/>
      <c r="AA6732" s="25"/>
      <c r="AB6732" s="25"/>
      <c r="AC6732" s="25"/>
      <c r="AD6732" s="25"/>
    </row>
    <row r="6733" spans="14:30" x14ac:dyDescent="0.3">
      <c r="N6733" s="25"/>
      <c r="O6733" s="25"/>
      <c r="P6733" s="25"/>
      <c r="Q6733" s="25"/>
      <c r="R6733" s="25"/>
      <c r="S6733" s="25"/>
      <c r="Z6733" s="25"/>
      <c r="AA6733" s="25"/>
      <c r="AB6733" s="25"/>
      <c r="AC6733" s="25"/>
      <c r="AD6733" s="25"/>
    </row>
    <row r="6734" spans="14:30" x14ac:dyDescent="0.3">
      <c r="N6734" s="25"/>
      <c r="O6734" s="25"/>
      <c r="P6734" s="25"/>
      <c r="Q6734" s="25"/>
      <c r="R6734" s="25"/>
      <c r="S6734" s="25"/>
      <c r="Z6734" s="25"/>
      <c r="AA6734" s="25"/>
      <c r="AB6734" s="25"/>
      <c r="AC6734" s="25"/>
      <c r="AD6734" s="25"/>
    </row>
    <row r="6735" spans="14:30" x14ac:dyDescent="0.3">
      <c r="N6735" s="25"/>
      <c r="O6735" s="25"/>
      <c r="P6735" s="25"/>
      <c r="Q6735" s="25"/>
      <c r="R6735" s="25"/>
      <c r="S6735" s="25"/>
      <c r="Z6735" s="25"/>
      <c r="AA6735" s="25"/>
      <c r="AB6735" s="25"/>
      <c r="AC6735" s="25"/>
      <c r="AD6735" s="25"/>
    </row>
    <row r="6736" spans="14:30" x14ac:dyDescent="0.3">
      <c r="N6736" s="25"/>
      <c r="O6736" s="25"/>
      <c r="P6736" s="25"/>
      <c r="Q6736" s="25"/>
      <c r="R6736" s="25"/>
      <c r="S6736" s="25"/>
      <c r="Z6736" s="25"/>
      <c r="AA6736" s="25"/>
      <c r="AB6736" s="25"/>
      <c r="AC6736" s="25"/>
      <c r="AD6736" s="25"/>
    </row>
    <row r="6737" spans="14:30" x14ac:dyDescent="0.3">
      <c r="N6737" s="25"/>
      <c r="O6737" s="25"/>
      <c r="P6737" s="25"/>
      <c r="Q6737" s="25"/>
      <c r="R6737" s="25"/>
      <c r="S6737" s="25"/>
      <c r="Z6737" s="25"/>
      <c r="AA6737" s="25"/>
      <c r="AB6737" s="25"/>
      <c r="AC6737" s="25"/>
      <c r="AD6737" s="25"/>
    </row>
    <row r="6738" spans="14:30" x14ac:dyDescent="0.3">
      <c r="N6738" s="25"/>
      <c r="O6738" s="25"/>
      <c r="P6738" s="25"/>
      <c r="Q6738" s="25"/>
      <c r="R6738" s="25"/>
      <c r="S6738" s="25"/>
      <c r="Z6738" s="25"/>
      <c r="AA6738" s="25"/>
      <c r="AB6738" s="25"/>
      <c r="AC6738" s="25"/>
      <c r="AD6738" s="25"/>
    </row>
    <row r="6739" spans="14:30" x14ac:dyDescent="0.3">
      <c r="N6739" s="25"/>
      <c r="O6739" s="25"/>
      <c r="P6739" s="25"/>
      <c r="Q6739" s="25"/>
      <c r="R6739" s="25"/>
      <c r="S6739" s="25"/>
      <c r="Z6739" s="25"/>
      <c r="AA6739" s="25"/>
      <c r="AB6739" s="25"/>
      <c r="AC6739" s="25"/>
      <c r="AD6739" s="25"/>
    </row>
    <row r="6740" spans="14:30" x14ac:dyDescent="0.3">
      <c r="N6740" s="25"/>
      <c r="O6740" s="25"/>
      <c r="P6740" s="25"/>
      <c r="Q6740" s="25"/>
      <c r="R6740" s="25"/>
      <c r="S6740" s="25"/>
      <c r="Z6740" s="25"/>
      <c r="AA6740" s="25"/>
      <c r="AB6740" s="25"/>
      <c r="AC6740" s="25"/>
      <c r="AD6740" s="25"/>
    </row>
    <row r="6741" spans="14:30" x14ac:dyDescent="0.3">
      <c r="N6741" s="25"/>
      <c r="O6741" s="25"/>
      <c r="P6741" s="25"/>
      <c r="Q6741" s="25"/>
      <c r="R6741" s="25"/>
      <c r="S6741" s="25"/>
      <c r="Z6741" s="25"/>
      <c r="AA6741" s="25"/>
      <c r="AB6741" s="25"/>
      <c r="AC6741" s="25"/>
      <c r="AD6741" s="25"/>
    </row>
    <row r="6742" spans="14:30" x14ac:dyDescent="0.3">
      <c r="N6742" s="25"/>
      <c r="O6742" s="25"/>
      <c r="P6742" s="25"/>
      <c r="Q6742" s="25"/>
      <c r="R6742" s="25"/>
      <c r="S6742" s="25"/>
      <c r="Z6742" s="25"/>
      <c r="AA6742" s="25"/>
      <c r="AB6742" s="25"/>
      <c r="AC6742" s="25"/>
      <c r="AD6742" s="25"/>
    </row>
    <row r="6743" spans="14:30" x14ac:dyDescent="0.3">
      <c r="N6743" s="25"/>
      <c r="O6743" s="25"/>
      <c r="P6743" s="25"/>
      <c r="Q6743" s="25"/>
      <c r="R6743" s="25"/>
      <c r="S6743" s="25"/>
      <c r="Z6743" s="25"/>
      <c r="AA6743" s="25"/>
      <c r="AB6743" s="25"/>
      <c r="AC6743" s="25"/>
      <c r="AD6743" s="25"/>
    </row>
    <row r="6744" spans="14:30" x14ac:dyDescent="0.3">
      <c r="N6744" s="25"/>
      <c r="O6744" s="25"/>
      <c r="P6744" s="25"/>
      <c r="Q6744" s="25"/>
      <c r="R6744" s="25"/>
      <c r="S6744" s="25"/>
      <c r="Z6744" s="25"/>
      <c r="AA6744" s="25"/>
      <c r="AB6744" s="25"/>
      <c r="AC6744" s="25"/>
      <c r="AD6744" s="25"/>
    </row>
    <row r="6745" spans="14:30" x14ac:dyDescent="0.3">
      <c r="N6745" s="25"/>
      <c r="O6745" s="25"/>
      <c r="P6745" s="25"/>
      <c r="Q6745" s="25"/>
      <c r="R6745" s="25"/>
      <c r="S6745" s="25"/>
      <c r="Z6745" s="25"/>
      <c r="AA6745" s="25"/>
      <c r="AB6745" s="25"/>
      <c r="AC6745" s="25"/>
      <c r="AD6745" s="25"/>
    </row>
    <row r="6746" spans="14:30" x14ac:dyDescent="0.3">
      <c r="N6746" s="25"/>
      <c r="O6746" s="25"/>
      <c r="P6746" s="25"/>
      <c r="Q6746" s="25"/>
      <c r="R6746" s="25"/>
      <c r="S6746" s="25"/>
      <c r="Z6746" s="25"/>
      <c r="AA6746" s="25"/>
      <c r="AB6746" s="25"/>
      <c r="AC6746" s="25"/>
      <c r="AD6746" s="25"/>
    </row>
    <row r="6747" spans="14:30" x14ac:dyDescent="0.3">
      <c r="N6747" s="25"/>
      <c r="O6747" s="25"/>
      <c r="P6747" s="25"/>
      <c r="Q6747" s="25"/>
      <c r="R6747" s="25"/>
      <c r="S6747" s="25"/>
      <c r="Z6747" s="25"/>
      <c r="AA6747" s="25"/>
      <c r="AB6747" s="25"/>
      <c r="AC6747" s="25"/>
      <c r="AD6747" s="25"/>
    </row>
    <row r="6748" spans="14:30" x14ac:dyDescent="0.3">
      <c r="N6748" s="25"/>
      <c r="O6748" s="25"/>
      <c r="P6748" s="25"/>
      <c r="Q6748" s="25"/>
      <c r="R6748" s="25"/>
      <c r="S6748" s="25"/>
      <c r="Z6748" s="25"/>
      <c r="AA6748" s="25"/>
      <c r="AB6748" s="25"/>
      <c r="AC6748" s="25"/>
      <c r="AD6748" s="25"/>
    </row>
    <row r="6749" spans="14:30" x14ac:dyDescent="0.3">
      <c r="N6749" s="25"/>
      <c r="O6749" s="25"/>
      <c r="P6749" s="25"/>
      <c r="Q6749" s="25"/>
      <c r="R6749" s="25"/>
      <c r="S6749" s="25"/>
      <c r="Z6749" s="25"/>
      <c r="AA6749" s="25"/>
      <c r="AB6749" s="25"/>
      <c r="AC6749" s="25"/>
      <c r="AD6749" s="25"/>
    </row>
    <row r="6750" spans="14:30" x14ac:dyDescent="0.3">
      <c r="N6750" s="25"/>
      <c r="O6750" s="25"/>
      <c r="P6750" s="25"/>
      <c r="Q6750" s="25"/>
      <c r="R6750" s="25"/>
      <c r="S6750" s="25"/>
      <c r="Z6750" s="25"/>
      <c r="AA6750" s="25"/>
      <c r="AB6750" s="25"/>
      <c r="AC6750" s="25"/>
      <c r="AD6750" s="25"/>
    </row>
    <row r="6751" spans="14:30" x14ac:dyDescent="0.3">
      <c r="N6751" s="25"/>
      <c r="O6751" s="25"/>
      <c r="P6751" s="25"/>
      <c r="Q6751" s="25"/>
      <c r="R6751" s="25"/>
      <c r="S6751" s="25"/>
      <c r="Z6751" s="25"/>
      <c r="AA6751" s="25"/>
      <c r="AB6751" s="25"/>
      <c r="AC6751" s="25"/>
      <c r="AD6751" s="25"/>
    </row>
    <row r="6752" spans="14:30" x14ac:dyDescent="0.3">
      <c r="N6752" s="25"/>
      <c r="O6752" s="25"/>
      <c r="P6752" s="25"/>
      <c r="Q6752" s="25"/>
      <c r="R6752" s="25"/>
      <c r="S6752" s="25"/>
      <c r="Z6752" s="25"/>
      <c r="AA6752" s="25"/>
      <c r="AB6752" s="25"/>
      <c r="AC6752" s="25"/>
      <c r="AD6752" s="25"/>
    </row>
    <row r="6753" spans="14:30" x14ac:dyDescent="0.3">
      <c r="N6753" s="25"/>
      <c r="O6753" s="25"/>
      <c r="P6753" s="25"/>
      <c r="Q6753" s="25"/>
      <c r="R6753" s="25"/>
      <c r="S6753" s="25"/>
      <c r="Z6753" s="25"/>
      <c r="AA6753" s="25"/>
      <c r="AB6753" s="25"/>
      <c r="AC6753" s="25"/>
      <c r="AD6753" s="25"/>
    </row>
    <row r="6754" spans="14:30" x14ac:dyDescent="0.3">
      <c r="N6754" s="25"/>
      <c r="O6754" s="25"/>
      <c r="P6754" s="25"/>
      <c r="Q6754" s="25"/>
      <c r="R6754" s="25"/>
      <c r="S6754" s="25"/>
      <c r="Z6754" s="25"/>
      <c r="AA6754" s="25"/>
      <c r="AB6754" s="25"/>
      <c r="AC6754" s="25"/>
      <c r="AD6754" s="25"/>
    </row>
    <row r="6755" spans="14:30" x14ac:dyDescent="0.3">
      <c r="N6755" s="25"/>
      <c r="O6755" s="25"/>
      <c r="P6755" s="25"/>
      <c r="Q6755" s="25"/>
      <c r="R6755" s="25"/>
      <c r="S6755" s="25"/>
      <c r="Z6755" s="25"/>
      <c r="AA6755" s="25"/>
      <c r="AB6755" s="25"/>
      <c r="AC6755" s="25"/>
      <c r="AD6755" s="25"/>
    </row>
    <row r="6756" spans="14:30" x14ac:dyDescent="0.3">
      <c r="N6756" s="25"/>
      <c r="O6756" s="25"/>
      <c r="P6756" s="25"/>
      <c r="Q6756" s="25"/>
      <c r="R6756" s="25"/>
      <c r="S6756" s="25"/>
      <c r="Z6756" s="25"/>
      <c r="AA6756" s="25"/>
      <c r="AB6756" s="25"/>
      <c r="AC6756" s="25"/>
      <c r="AD6756" s="25"/>
    </row>
    <row r="6757" spans="14:30" x14ac:dyDescent="0.3">
      <c r="N6757" s="25"/>
      <c r="O6757" s="25"/>
      <c r="P6757" s="25"/>
      <c r="Q6757" s="25"/>
      <c r="R6757" s="25"/>
      <c r="S6757" s="25"/>
      <c r="Z6757" s="25"/>
      <c r="AA6757" s="25"/>
      <c r="AB6757" s="25"/>
      <c r="AC6757" s="25"/>
      <c r="AD6757" s="25"/>
    </row>
    <row r="6758" spans="14:30" x14ac:dyDescent="0.3">
      <c r="N6758" s="25"/>
      <c r="O6758" s="25"/>
      <c r="P6758" s="25"/>
      <c r="Q6758" s="25"/>
      <c r="R6758" s="25"/>
      <c r="S6758" s="25"/>
      <c r="Z6758" s="25"/>
      <c r="AA6758" s="25"/>
      <c r="AB6758" s="25"/>
      <c r="AC6758" s="25"/>
      <c r="AD6758" s="25"/>
    </row>
    <row r="6759" spans="14:30" x14ac:dyDescent="0.3">
      <c r="N6759" s="25"/>
      <c r="O6759" s="25"/>
      <c r="P6759" s="25"/>
      <c r="Q6759" s="25"/>
      <c r="R6759" s="25"/>
      <c r="S6759" s="25"/>
      <c r="Z6759" s="25"/>
      <c r="AA6759" s="25"/>
      <c r="AB6759" s="25"/>
      <c r="AC6759" s="25"/>
      <c r="AD6759" s="25"/>
    </row>
    <row r="6760" spans="14:30" x14ac:dyDescent="0.3">
      <c r="N6760" s="25"/>
      <c r="O6760" s="25"/>
      <c r="P6760" s="25"/>
      <c r="Q6760" s="25"/>
      <c r="R6760" s="25"/>
      <c r="S6760" s="25"/>
      <c r="Z6760" s="25"/>
      <c r="AA6760" s="25"/>
      <c r="AB6760" s="25"/>
      <c r="AC6760" s="25"/>
      <c r="AD6760" s="25"/>
    </row>
    <row r="6761" spans="14:30" x14ac:dyDescent="0.3">
      <c r="N6761" s="25"/>
      <c r="O6761" s="25"/>
      <c r="P6761" s="25"/>
      <c r="Q6761" s="25"/>
      <c r="R6761" s="25"/>
      <c r="S6761" s="25"/>
      <c r="Z6761" s="25"/>
      <c r="AA6761" s="25"/>
      <c r="AB6761" s="25"/>
      <c r="AC6761" s="25"/>
      <c r="AD6761" s="25"/>
    </row>
    <row r="6762" spans="14:30" x14ac:dyDescent="0.3">
      <c r="N6762" s="25"/>
      <c r="O6762" s="25"/>
      <c r="P6762" s="25"/>
      <c r="Q6762" s="25"/>
      <c r="R6762" s="25"/>
      <c r="S6762" s="25"/>
      <c r="Z6762" s="25"/>
      <c r="AA6762" s="25"/>
      <c r="AB6762" s="25"/>
      <c r="AC6762" s="25"/>
      <c r="AD6762" s="25"/>
    </row>
    <row r="6763" spans="14:30" x14ac:dyDescent="0.3">
      <c r="N6763" s="25"/>
      <c r="O6763" s="25"/>
      <c r="P6763" s="25"/>
      <c r="Q6763" s="25"/>
      <c r="R6763" s="25"/>
      <c r="S6763" s="25"/>
      <c r="Z6763" s="25"/>
      <c r="AA6763" s="25"/>
      <c r="AB6763" s="25"/>
      <c r="AC6763" s="25"/>
      <c r="AD6763" s="25"/>
    </row>
    <row r="6764" spans="14:30" x14ac:dyDescent="0.3">
      <c r="N6764" s="25"/>
      <c r="O6764" s="25"/>
      <c r="P6764" s="25"/>
      <c r="Q6764" s="25"/>
      <c r="R6764" s="25"/>
      <c r="S6764" s="25"/>
      <c r="Z6764" s="25"/>
      <c r="AA6764" s="25"/>
      <c r="AB6764" s="25"/>
      <c r="AC6764" s="25"/>
      <c r="AD6764" s="25"/>
    </row>
    <row r="6765" spans="14:30" x14ac:dyDescent="0.3">
      <c r="N6765" s="25"/>
      <c r="O6765" s="25"/>
      <c r="P6765" s="25"/>
      <c r="Q6765" s="25"/>
      <c r="R6765" s="25"/>
      <c r="S6765" s="25"/>
      <c r="Z6765" s="25"/>
      <c r="AA6765" s="25"/>
      <c r="AB6765" s="25"/>
      <c r="AC6765" s="25"/>
      <c r="AD6765" s="25"/>
    </row>
    <row r="6766" spans="14:30" x14ac:dyDescent="0.3">
      <c r="N6766" s="25"/>
      <c r="O6766" s="25"/>
      <c r="P6766" s="25"/>
      <c r="Q6766" s="25"/>
      <c r="R6766" s="25"/>
      <c r="S6766" s="25"/>
      <c r="Z6766" s="25"/>
      <c r="AA6766" s="25"/>
      <c r="AB6766" s="25"/>
      <c r="AC6766" s="25"/>
      <c r="AD6766" s="25"/>
    </row>
    <row r="6767" spans="14:30" x14ac:dyDescent="0.3">
      <c r="N6767" s="25"/>
      <c r="O6767" s="25"/>
      <c r="P6767" s="25"/>
      <c r="Q6767" s="25"/>
      <c r="R6767" s="25"/>
      <c r="S6767" s="25"/>
      <c r="Z6767" s="25"/>
      <c r="AA6767" s="25"/>
      <c r="AB6767" s="25"/>
      <c r="AC6767" s="25"/>
      <c r="AD6767" s="25"/>
    </row>
    <row r="6768" spans="14:30" x14ac:dyDescent="0.3">
      <c r="N6768" s="25"/>
      <c r="O6768" s="25"/>
      <c r="P6768" s="25"/>
      <c r="Q6768" s="25"/>
      <c r="R6768" s="25"/>
      <c r="S6768" s="25"/>
      <c r="Z6768" s="25"/>
      <c r="AA6768" s="25"/>
      <c r="AB6768" s="25"/>
      <c r="AC6768" s="25"/>
      <c r="AD6768" s="25"/>
    </row>
    <row r="6769" spans="14:30" x14ac:dyDescent="0.3">
      <c r="N6769" s="25"/>
      <c r="O6769" s="25"/>
      <c r="P6769" s="25"/>
      <c r="Q6769" s="25"/>
      <c r="R6769" s="25"/>
      <c r="S6769" s="25"/>
      <c r="Z6769" s="25"/>
      <c r="AA6769" s="25"/>
      <c r="AB6769" s="25"/>
      <c r="AC6769" s="25"/>
      <c r="AD6769" s="25"/>
    </row>
    <row r="6770" spans="14:30" x14ac:dyDescent="0.3">
      <c r="N6770" s="25"/>
      <c r="O6770" s="25"/>
      <c r="P6770" s="25"/>
      <c r="Q6770" s="25"/>
      <c r="R6770" s="25"/>
      <c r="S6770" s="25"/>
      <c r="Z6770" s="25"/>
      <c r="AA6770" s="25"/>
      <c r="AB6770" s="25"/>
      <c r="AC6770" s="25"/>
      <c r="AD6770" s="25"/>
    </row>
    <row r="6771" spans="14:30" x14ac:dyDescent="0.3">
      <c r="N6771" s="25"/>
      <c r="O6771" s="25"/>
      <c r="P6771" s="25"/>
      <c r="Q6771" s="25"/>
      <c r="R6771" s="25"/>
      <c r="S6771" s="25"/>
      <c r="Z6771" s="25"/>
      <c r="AA6771" s="25"/>
      <c r="AB6771" s="25"/>
      <c r="AC6771" s="25"/>
      <c r="AD6771" s="25"/>
    </row>
    <row r="6772" spans="14:30" x14ac:dyDescent="0.3">
      <c r="N6772" s="25"/>
      <c r="O6772" s="25"/>
      <c r="P6772" s="25"/>
      <c r="Q6772" s="25"/>
      <c r="R6772" s="25"/>
      <c r="S6772" s="25"/>
      <c r="Z6772" s="25"/>
      <c r="AA6772" s="25"/>
      <c r="AB6772" s="25"/>
      <c r="AC6772" s="25"/>
      <c r="AD6772" s="25"/>
    </row>
    <row r="6773" spans="14:30" x14ac:dyDescent="0.3">
      <c r="N6773" s="25"/>
      <c r="O6773" s="25"/>
      <c r="P6773" s="25"/>
      <c r="Q6773" s="25"/>
      <c r="R6773" s="25"/>
      <c r="S6773" s="25"/>
      <c r="Z6773" s="25"/>
      <c r="AA6773" s="25"/>
      <c r="AB6773" s="25"/>
      <c r="AC6773" s="25"/>
      <c r="AD6773" s="25"/>
    </row>
    <row r="6774" spans="14:30" x14ac:dyDescent="0.3">
      <c r="N6774" s="25"/>
      <c r="O6774" s="25"/>
      <c r="P6774" s="25"/>
      <c r="Q6774" s="25"/>
      <c r="R6774" s="25"/>
      <c r="S6774" s="25"/>
      <c r="Z6774" s="25"/>
      <c r="AA6774" s="25"/>
      <c r="AB6774" s="25"/>
      <c r="AC6774" s="25"/>
      <c r="AD6774" s="25"/>
    </row>
    <row r="6775" spans="14:30" x14ac:dyDescent="0.3">
      <c r="N6775" s="25"/>
      <c r="O6775" s="25"/>
      <c r="P6775" s="25"/>
      <c r="Q6775" s="25"/>
      <c r="R6775" s="25"/>
      <c r="S6775" s="25"/>
      <c r="Z6775" s="25"/>
      <c r="AA6775" s="25"/>
      <c r="AB6775" s="25"/>
      <c r="AC6775" s="25"/>
      <c r="AD6775" s="25"/>
    </row>
    <row r="6776" spans="14:30" x14ac:dyDescent="0.3">
      <c r="N6776" s="25"/>
      <c r="O6776" s="25"/>
      <c r="P6776" s="25"/>
      <c r="Q6776" s="25"/>
      <c r="R6776" s="25"/>
      <c r="S6776" s="25"/>
      <c r="Z6776" s="25"/>
      <c r="AA6776" s="25"/>
      <c r="AB6776" s="25"/>
      <c r="AC6776" s="25"/>
      <c r="AD6776" s="25"/>
    </row>
    <row r="6777" spans="14:30" x14ac:dyDescent="0.3">
      <c r="N6777" s="25"/>
      <c r="O6777" s="25"/>
      <c r="P6777" s="25"/>
      <c r="Q6777" s="25"/>
      <c r="R6777" s="25"/>
      <c r="S6777" s="25"/>
      <c r="Z6777" s="25"/>
      <c r="AA6777" s="25"/>
      <c r="AB6777" s="25"/>
      <c r="AC6777" s="25"/>
      <c r="AD6777" s="25"/>
    </row>
    <row r="6778" spans="14:30" x14ac:dyDescent="0.3">
      <c r="N6778" s="25"/>
      <c r="O6778" s="25"/>
      <c r="P6778" s="25"/>
      <c r="Q6778" s="25"/>
      <c r="R6778" s="25"/>
      <c r="S6778" s="25"/>
      <c r="Z6778" s="25"/>
      <c r="AA6778" s="25"/>
      <c r="AB6778" s="25"/>
      <c r="AC6778" s="25"/>
      <c r="AD6778" s="25"/>
    </row>
    <row r="6779" spans="14:30" x14ac:dyDescent="0.3">
      <c r="N6779" s="25"/>
      <c r="O6779" s="25"/>
      <c r="P6779" s="25"/>
      <c r="Q6779" s="25"/>
      <c r="R6779" s="25"/>
      <c r="S6779" s="25"/>
      <c r="Z6779" s="25"/>
      <c r="AA6779" s="25"/>
      <c r="AB6779" s="25"/>
      <c r="AC6779" s="25"/>
      <c r="AD6779" s="25"/>
    </row>
    <row r="6780" spans="14:30" x14ac:dyDescent="0.3">
      <c r="N6780" s="25"/>
      <c r="O6780" s="25"/>
      <c r="P6780" s="25"/>
      <c r="Q6780" s="25"/>
      <c r="R6780" s="25"/>
      <c r="S6780" s="25"/>
      <c r="Z6780" s="25"/>
      <c r="AA6780" s="25"/>
      <c r="AB6780" s="25"/>
      <c r="AC6780" s="25"/>
      <c r="AD6780" s="25"/>
    </row>
    <row r="6781" spans="14:30" x14ac:dyDescent="0.3">
      <c r="N6781" s="25"/>
      <c r="O6781" s="25"/>
      <c r="P6781" s="25"/>
      <c r="Q6781" s="25"/>
      <c r="R6781" s="25"/>
      <c r="S6781" s="25"/>
      <c r="Z6781" s="25"/>
      <c r="AA6781" s="25"/>
      <c r="AB6781" s="25"/>
      <c r="AC6781" s="25"/>
      <c r="AD6781" s="25"/>
    </row>
    <row r="6782" spans="14:30" x14ac:dyDescent="0.3">
      <c r="N6782" s="25"/>
      <c r="O6782" s="25"/>
      <c r="P6782" s="25"/>
      <c r="Q6782" s="25"/>
      <c r="R6782" s="25"/>
      <c r="S6782" s="25"/>
      <c r="Z6782" s="25"/>
      <c r="AA6782" s="25"/>
      <c r="AB6782" s="25"/>
      <c r="AC6782" s="25"/>
      <c r="AD6782" s="25"/>
    </row>
    <row r="6783" spans="14:30" x14ac:dyDescent="0.3">
      <c r="N6783" s="25"/>
      <c r="O6783" s="25"/>
      <c r="P6783" s="25"/>
      <c r="Q6783" s="25"/>
      <c r="R6783" s="25"/>
      <c r="S6783" s="25"/>
      <c r="Z6783" s="25"/>
      <c r="AA6783" s="25"/>
      <c r="AB6783" s="25"/>
      <c r="AC6783" s="25"/>
      <c r="AD6783" s="25"/>
    </row>
    <row r="6784" spans="14:30" x14ac:dyDescent="0.3">
      <c r="N6784" s="25"/>
      <c r="O6784" s="25"/>
      <c r="P6784" s="25"/>
      <c r="Q6784" s="25"/>
      <c r="R6784" s="25"/>
      <c r="S6784" s="25"/>
      <c r="Z6784" s="25"/>
      <c r="AA6784" s="25"/>
      <c r="AB6784" s="25"/>
      <c r="AC6784" s="25"/>
      <c r="AD6784" s="25"/>
    </row>
    <row r="6785" spans="14:30" x14ac:dyDescent="0.3">
      <c r="N6785" s="25"/>
      <c r="O6785" s="25"/>
      <c r="P6785" s="25"/>
      <c r="Q6785" s="25"/>
      <c r="R6785" s="25"/>
      <c r="S6785" s="25"/>
      <c r="Z6785" s="25"/>
      <c r="AA6785" s="25"/>
      <c r="AB6785" s="25"/>
      <c r="AC6785" s="25"/>
      <c r="AD6785" s="25"/>
    </row>
    <row r="6786" spans="14:30" x14ac:dyDescent="0.3">
      <c r="N6786" s="25"/>
      <c r="O6786" s="25"/>
      <c r="P6786" s="25"/>
      <c r="Q6786" s="25"/>
      <c r="R6786" s="25"/>
      <c r="S6786" s="25"/>
      <c r="Z6786" s="25"/>
      <c r="AA6786" s="25"/>
      <c r="AB6786" s="25"/>
      <c r="AC6786" s="25"/>
      <c r="AD6786" s="25"/>
    </row>
    <row r="6787" spans="14:30" x14ac:dyDescent="0.3">
      <c r="N6787" s="25"/>
      <c r="O6787" s="25"/>
      <c r="P6787" s="25"/>
      <c r="Q6787" s="25"/>
      <c r="R6787" s="25"/>
      <c r="S6787" s="25"/>
      <c r="Z6787" s="25"/>
      <c r="AA6787" s="25"/>
      <c r="AB6787" s="25"/>
      <c r="AC6787" s="25"/>
      <c r="AD6787" s="25"/>
    </row>
    <row r="6788" spans="14:30" x14ac:dyDescent="0.3">
      <c r="N6788" s="25"/>
      <c r="O6788" s="25"/>
      <c r="P6788" s="25"/>
      <c r="Q6788" s="25"/>
      <c r="R6788" s="25"/>
      <c r="S6788" s="25"/>
      <c r="Z6788" s="25"/>
      <c r="AA6788" s="25"/>
      <c r="AB6788" s="25"/>
      <c r="AC6788" s="25"/>
      <c r="AD6788" s="25"/>
    </row>
    <row r="6789" spans="14:30" x14ac:dyDescent="0.3">
      <c r="N6789" s="25"/>
      <c r="O6789" s="25"/>
      <c r="P6789" s="25"/>
      <c r="Q6789" s="25"/>
      <c r="R6789" s="25"/>
      <c r="S6789" s="25"/>
      <c r="Z6789" s="25"/>
      <c r="AA6789" s="25"/>
      <c r="AB6789" s="25"/>
      <c r="AC6789" s="25"/>
      <c r="AD6789" s="25"/>
    </row>
    <row r="6790" spans="14:30" x14ac:dyDescent="0.3">
      <c r="N6790" s="25"/>
      <c r="O6790" s="25"/>
      <c r="P6790" s="25"/>
      <c r="Q6790" s="25"/>
      <c r="R6790" s="25"/>
      <c r="S6790" s="25"/>
      <c r="Z6790" s="25"/>
      <c r="AA6790" s="25"/>
      <c r="AB6790" s="25"/>
      <c r="AC6790" s="25"/>
      <c r="AD6790" s="25"/>
    </row>
    <row r="6791" spans="14:30" x14ac:dyDescent="0.3">
      <c r="N6791" s="25"/>
      <c r="O6791" s="25"/>
      <c r="P6791" s="25"/>
      <c r="Q6791" s="25"/>
      <c r="R6791" s="25"/>
      <c r="S6791" s="25"/>
      <c r="Z6791" s="25"/>
      <c r="AA6791" s="25"/>
      <c r="AB6791" s="25"/>
      <c r="AC6791" s="25"/>
      <c r="AD6791" s="25"/>
    </row>
    <row r="6792" spans="14:30" x14ac:dyDescent="0.3">
      <c r="N6792" s="25"/>
      <c r="O6792" s="25"/>
      <c r="P6792" s="25"/>
      <c r="Q6792" s="25"/>
      <c r="R6792" s="25"/>
      <c r="S6792" s="25"/>
      <c r="Z6792" s="25"/>
      <c r="AA6792" s="25"/>
      <c r="AB6792" s="25"/>
      <c r="AC6792" s="25"/>
      <c r="AD6792" s="25"/>
    </row>
    <row r="6793" spans="14:30" x14ac:dyDescent="0.3">
      <c r="N6793" s="25"/>
      <c r="O6793" s="25"/>
      <c r="P6793" s="25"/>
      <c r="Q6793" s="25"/>
      <c r="R6793" s="25"/>
      <c r="S6793" s="25"/>
      <c r="Z6793" s="25"/>
      <c r="AA6793" s="25"/>
      <c r="AB6793" s="25"/>
      <c r="AC6793" s="25"/>
      <c r="AD6793" s="25"/>
    </row>
    <row r="6794" spans="14:30" x14ac:dyDescent="0.3">
      <c r="N6794" s="25"/>
      <c r="O6794" s="25"/>
      <c r="P6794" s="25"/>
      <c r="Q6794" s="25"/>
      <c r="R6794" s="25"/>
      <c r="S6794" s="25"/>
      <c r="Z6794" s="25"/>
      <c r="AA6794" s="25"/>
      <c r="AB6794" s="25"/>
      <c r="AC6794" s="25"/>
      <c r="AD6794" s="25"/>
    </row>
    <row r="6795" spans="14:30" x14ac:dyDescent="0.3">
      <c r="N6795" s="25"/>
      <c r="O6795" s="25"/>
      <c r="P6795" s="25"/>
      <c r="Q6795" s="25"/>
      <c r="R6795" s="25"/>
      <c r="S6795" s="25"/>
      <c r="Z6795" s="25"/>
      <c r="AA6795" s="25"/>
      <c r="AB6795" s="25"/>
      <c r="AC6795" s="25"/>
      <c r="AD6795" s="25"/>
    </row>
    <row r="6796" spans="14:30" x14ac:dyDescent="0.3">
      <c r="N6796" s="25"/>
      <c r="O6796" s="25"/>
      <c r="P6796" s="25"/>
      <c r="Q6796" s="25"/>
      <c r="R6796" s="25"/>
      <c r="S6796" s="25"/>
      <c r="Z6796" s="25"/>
      <c r="AA6796" s="25"/>
      <c r="AB6796" s="25"/>
      <c r="AC6796" s="25"/>
      <c r="AD6796" s="25"/>
    </row>
    <row r="6797" spans="14:30" x14ac:dyDescent="0.3">
      <c r="N6797" s="25"/>
      <c r="O6797" s="25"/>
      <c r="P6797" s="25"/>
      <c r="Q6797" s="25"/>
      <c r="R6797" s="25"/>
      <c r="S6797" s="25"/>
      <c r="Z6797" s="25"/>
      <c r="AA6797" s="25"/>
      <c r="AB6797" s="25"/>
      <c r="AC6797" s="25"/>
      <c r="AD6797" s="25"/>
    </row>
    <row r="6798" spans="14:30" x14ac:dyDescent="0.3">
      <c r="N6798" s="25"/>
      <c r="O6798" s="25"/>
      <c r="P6798" s="25"/>
      <c r="Q6798" s="25"/>
      <c r="R6798" s="25"/>
      <c r="S6798" s="25"/>
      <c r="Z6798" s="25"/>
      <c r="AA6798" s="25"/>
      <c r="AB6798" s="25"/>
      <c r="AC6798" s="25"/>
      <c r="AD6798" s="25"/>
    </row>
    <row r="6799" spans="14:30" x14ac:dyDescent="0.3">
      <c r="N6799" s="25"/>
      <c r="O6799" s="25"/>
      <c r="P6799" s="25"/>
      <c r="Q6799" s="25"/>
      <c r="R6799" s="25"/>
      <c r="S6799" s="25"/>
      <c r="Z6799" s="25"/>
      <c r="AA6799" s="25"/>
      <c r="AB6799" s="25"/>
      <c r="AC6799" s="25"/>
      <c r="AD6799" s="25"/>
    </row>
    <row r="6800" spans="14:30" x14ac:dyDescent="0.3">
      <c r="N6800" s="25"/>
      <c r="O6800" s="25"/>
      <c r="P6800" s="25"/>
      <c r="Q6800" s="25"/>
      <c r="R6800" s="25"/>
      <c r="S6800" s="25"/>
      <c r="Z6800" s="25"/>
      <c r="AA6800" s="25"/>
      <c r="AB6800" s="25"/>
      <c r="AC6800" s="25"/>
      <c r="AD6800" s="25"/>
    </row>
    <row r="6801" spans="14:30" x14ac:dyDescent="0.3">
      <c r="N6801" s="25"/>
      <c r="O6801" s="25"/>
      <c r="P6801" s="25"/>
      <c r="Q6801" s="25"/>
      <c r="R6801" s="25"/>
      <c r="S6801" s="25"/>
      <c r="Z6801" s="25"/>
      <c r="AA6801" s="25"/>
      <c r="AB6801" s="25"/>
      <c r="AC6801" s="25"/>
      <c r="AD6801" s="25"/>
    </row>
    <row r="6802" spans="14:30" x14ac:dyDescent="0.3">
      <c r="N6802" s="25"/>
      <c r="O6802" s="25"/>
      <c r="P6802" s="25"/>
      <c r="Q6802" s="25"/>
      <c r="R6802" s="25"/>
      <c r="S6802" s="25"/>
      <c r="Z6802" s="25"/>
      <c r="AA6802" s="25"/>
      <c r="AB6802" s="25"/>
      <c r="AC6802" s="25"/>
      <c r="AD6802" s="25"/>
    </row>
    <row r="6803" spans="14:30" x14ac:dyDescent="0.3">
      <c r="N6803" s="25"/>
      <c r="O6803" s="25"/>
      <c r="P6803" s="25"/>
      <c r="Q6803" s="25"/>
      <c r="R6803" s="25"/>
      <c r="S6803" s="25"/>
      <c r="Z6803" s="25"/>
      <c r="AA6803" s="25"/>
      <c r="AB6803" s="25"/>
      <c r="AC6803" s="25"/>
      <c r="AD6803" s="25"/>
    </row>
    <row r="6804" spans="14:30" x14ac:dyDescent="0.3">
      <c r="N6804" s="25"/>
      <c r="O6804" s="25"/>
      <c r="P6804" s="25"/>
      <c r="Q6804" s="25"/>
      <c r="R6804" s="25"/>
      <c r="S6804" s="25"/>
      <c r="Z6804" s="25"/>
      <c r="AA6804" s="25"/>
      <c r="AB6804" s="25"/>
      <c r="AC6804" s="25"/>
      <c r="AD6804" s="25"/>
    </row>
    <row r="6805" spans="14:30" x14ac:dyDescent="0.3">
      <c r="N6805" s="25"/>
      <c r="O6805" s="25"/>
      <c r="P6805" s="25"/>
      <c r="Q6805" s="25"/>
      <c r="R6805" s="25"/>
      <c r="S6805" s="25"/>
      <c r="Z6805" s="25"/>
      <c r="AA6805" s="25"/>
      <c r="AB6805" s="25"/>
      <c r="AC6805" s="25"/>
      <c r="AD6805" s="25"/>
    </row>
    <row r="6806" spans="14:30" x14ac:dyDescent="0.3">
      <c r="N6806" s="25"/>
      <c r="O6806" s="25"/>
      <c r="P6806" s="25"/>
      <c r="Q6806" s="25"/>
      <c r="R6806" s="25"/>
      <c r="S6806" s="25"/>
      <c r="Z6806" s="25"/>
      <c r="AA6806" s="25"/>
      <c r="AB6806" s="25"/>
      <c r="AC6806" s="25"/>
      <c r="AD6806" s="25"/>
    </row>
    <row r="6807" spans="14:30" x14ac:dyDescent="0.3">
      <c r="N6807" s="25"/>
      <c r="O6807" s="25"/>
      <c r="P6807" s="25"/>
      <c r="Q6807" s="25"/>
      <c r="R6807" s="25"/>
      <c r="S6807" s="25"/>
      <c r="Z6807" s="25"/>
      <c r="AA6807" s="25"/>
      <c r="AB6807" s="25"/>
      <c r="AC6807" s="25"/>
      <c r="AD6807" s="25"/>
    </row>
    <row r="6808" spans="14:30" x14ac:dyDescent="0.3">
      <c r="N6808" s="25"/>
      <c r="O6808" s="25"/>
      <c r="P6808" s="25"/>
      <c r="Q6808" s="25"/>
      <c r="R6808" s="25"/>
      <c r="S6808" s="25"/>
      <c r="Z6808" s="25"/>
      <c r="AA6808" s="25"/>
      <c r="AB6808" s="25"/>
      <c r="AC6808" s="25"/>
      <c r="AD6808" s="25"/>
    </row>
    <row r="6809" spans="14:30" x14ac:dyDescent="0.3">
      <c r="N6809" s="25"/>
      <c r="O6809" s="25"/>
      <c r="P6809" s="25"/>
      <c r="Q6809" s="25"/>
      <c r="R6809" s="25"/>
      <c r="S6809" s="25"/>
      <c r="Z6809" s="25"/>
      <c r="AA6809" s="25"/>
      <c r="AB6809" s="25"/>
      <c r="AC6809" s="25"/>
      <c r="AD6809" s="25"/>
    </row>
    <row r="6810" spans="14:30" x14ac:dyDescent="0.3">
      <c r="N6810" s="25"/>
      <c r="O6810" s="25"/>
      <c r="P6810" s="25"/>
      <c r="Q6810" s="25"/>
      <c r="R6810" s="25"/>
      <c r="S6810" s="25"/>
      <c r="Z6810" s="25"/>
      <c r="AA6810" s="25"/>
      <c r="AB6810" s="25"/>
      <c r="AC6810" s="25"/>
      <c r="AD6810" s="25"/>
    </row>
    <row r="6811" spans="14:30" x14ac:dyDescent="0.3">
      <c r="N6811" s="25"/>
      <c r="O6811" s="25"/>
      <c r="P6811" s="25"/>
      <c r="Q6811" s="25"/>
      <c r="R6811" s="25"/>
      <c r="S6811" s="25"/>
      <c r="Z6811" s="25"/>
      <c r="AA6811" s="25"/>
      <c r="AB6811" s="25"/>
      <c r="AC6811" s="25"/>
      <c r="AD6811" s="25"/>
    </row>
    <row r="6812" spans="14:30" x14ac:dyDescent="0.3">
      <c r="N6812" s="25"/>
      <c r="O6812" s="25"/>
      <c r="P6812" s="25"/>
      <c r="Q6812" s="25"/>
      <c r="R6812" s="25"/>
      <c r="S6812" s="25"/>
      <c r="Z6812" s="25"/>
      <c r="AA6812" s="25"/>
      <c r="AB6812" s="25"/>
      <c r="AC6812" s="25"/>
      <c r="AD6812" s="25"/>
    </row>
    <row r="6813" spans="14:30" x14ac:dyDescent="0.3">
      <c r="N6813" s="25"/>
      <c r="O6813" s="25"/>
      <c r="P6813" s="25"/>
      <c r="Q6813" s="25"/>
      <c r="R6813" s="25"/>
      <c r="S6813" s="25"/>
      <c r="Z6813" s="25"/>
      <c r="AA6813" s="25"/>
      <c r="AB6813" s="25"/>
      <c r="AC6813" s="25"/>
      <c r="AD6813" s="25"/>
    </row>
    <row r="6814" spans="14:30" x14ac:dyDescent="0.3">
      <c r="N6814" s="25"/>
      <c r="O6814" s="25"/>
      <c r="P6814" s="25"/>
      <c r="Q6814" s="25"/>
      <c r="R6814" s="25"/>
      <c r="S6814" s="25"/>
      <c r="Z6814" s="25"/>
      <c r="AA6814" s="25"/>
      <c r="AB6814" s="25"/>
      <c r="AC6814" s="25"/>
      <c r="AD6814" s="25"/>
    </row>
    <row r="6815" spans="14:30" x14ac:dyDescent="0.3">
      <c r="N6815" s="25"/>
      <c r="O6815" s="25"/>
      <c r="P6815" s="25"/>
      <c r="Q6815" s="25"/>
      <c r="R6815" s="25"/>
      <c r="S6815" s="25"/>
      <c r="Z6815" s="25"/>
      <c r="AA6815" s="25"/>
      <c r="AB6815" s="25"/>
      <c r="AC6815" s="25"/>
      <c r="AD6815" s="25"/>
    </row>
    <row r="6816" spans="14:30" x14ac:dyDescent="0.3">
      <c r="N6816" s="25"/>
      <c r="O6816" s="25"/>
      <c r="P6816" s="25"/>
      <c r="Q6816" s="25"/>
      <c r="R6816" s="25"/>
      <c r="S6816" s="25"/>
      <c r="Z6816" s="25"/>
      <c r="AA6816" s="25"/>
      <c r="AB6816" s="25"/>
      <c r="AC6816" s="25"/>
      <c r="AD6816" s="25"/>
    </row>
    <row r="6817" spans="14:30" x14ac:dyDescent="0.3">
      <c r="N6817" s="25"/>
      <c r="O6817" s="25"/>
      <c r="P6817" s="25"/>
      <c r="Q6817" s="25"/>
      <c r="R6817" s="25"/>
      <c r="S6817" s="25"/>
      <c r="Z6817" s="25"/>
      <c r="AA6817" s="25"/>
      <c r="AB6817" s="25"/>
      <c r="AC6817" s="25"/>
      <c r="AD6817" s="25"/>
    </row>
    <row r="6818" spans="14:30" x14ac:dyDescent="0.3">
      <c r="N6818" s="25"/>
      <c r="O6818" s="25"/>
      <c r="P6818" s="25"/>
      <c r="Q6818" s="25"/>
      <c r="R6818" s="25"/>
      <c r="S6818" s="25"/>
      <c r="Z6818" s="25"/>
      <c r="AA6818" s="25"/>
      <c r="AB6818" s="25"/>
      <c r="AC6818" s="25"/>
      <c r="AD6818" s="25"/>
    </row>
    <row r="6819" spans="14:30" x14ac:dyDescent="0.3">
      <c r="N6819" s="25"/>
      <c r="O6819" s="25"/>
      <c r="P6819" s="25"/>
      <c r="Q6819" s="25"/>
      <c r="R6819" s="25"/>
      <c r="S6819" s="25"/>
      <c r="Z6819" s="25"/>
      <c r="AA6819" s="25"/>
      <c r="AB6819" s="25"/>
      <c r="AC6819" s="25"/>
      <c r="AD6819" s="25"/>
    </row>
    <row r="6820" spans="14:30" x14ac:dyDescent="0.3">
      <c r="N6820" s="25"/>
      <c r="O6820" s="25"/>
      <c r="P6820" s="25"/>
      <c r="Q6820" s="25"/>
      <c r="R6820" s="25"/>
      <c r="S6820" s="25"/>
      <c r="Z6820" s="25"/>
      <c r="AA6820" s="25"/>
      <c r="AB6820" s="25"/>
      <c r="AC6820" s="25"/>
      <c r="AD6820" s="25"/>
    </row>
    <row r="6821" spans="14:30" x14ac:dyDescent="0.3">
      <c r="N6821" s="25"/>
      <c r="O6821" s="25"/>
      <c r="P6821" s="25"/>
      <c r="Q6821" s="25"/>
      <c r="R6821" s="25"/>
      <c r="S6821" s="25"/>
      <c r="Z6821" s="25"/>
      <c r="AA6821" s="25"/>
      <c r="AB6821" s="25"/>
      <c r="AC6821" s="25"/>
      <c r="AD6821" s="25"/>
    </row>
    <row r="6822" spans="14:30" x14ac:dyDescent="0.3">
      <c r="N6822" s="25"/>
      <c r="O6822" s="25"/>
      <c r="P6822" s="25"/>
      <c r="Q6822" s="25"/>
      <c r="R6822" s="25"/>
      <c r="S6822" s="25"/>
      <c r="Z6822" s="25"/>
      <c r="AA6822" s="25"/>
      <c r="AB6822" s="25"/>
      <c r="AC6822" s="25"/>
      <c r="AD6822" s="25"/>
    </row>
    <row r="6823" spans="14:30" x14ac:dyDescent="0.3">
      <c r="N6823" s="25"/>
      <c r="O6823" s="25"/>
      <c r="P6823" s="25"/>
      <c r="Q6823" s="25"/>
      <c r="R6823" s="25"/>
      <c r="S6823" s="25"/>
      <c r="Z6823" s="25"/>
      <c r="AA6823" s="25"/>
      <c r="AB6823" s="25"/>
      <c r="AC6823" s="25"/>
      <c r="AD6823" s="25"/>
    </row>
    <row r="6824" spans="14:30" x14ac:dyDescent="0.3">
      <c r="N6824" s="25"/>
      <c r="O6824" s="25"/>
      <c r="P6824" s="25"/>
      <c r="Q6824" s="25"/>
      <c r="R6824" s="25"/>
      <c r="S6824" s="25"/>
      <c r="Z6824" s="25"/>
      <c r="AA6824" s="25"/>
      <c r="AB6824" s="25"/>
      <c r="AC6824" s="25"/>
      <c r="AD6824" s="25"/>
    </row>
    <row r="6825" spans="14:30" x14ac:dyDescent="0.3">
      <c r="N6825" s="25"/>
      <c r="O6825" s="25"/>
      <c r="P6825" s="25"/>
      <c r="Q6825" s="25"/>
      <c r="R6825" s="25"/>
      <c r="S6825" s="25"/>
      <c r="Z6825" s="25"/>
      <c r="AA6825" s="25"/>
      <c r="AB6825" s="25"/>
      <c r="AC6825" s="25"/>
      <c r="AD6825" s="25"/>
    </row>
    <row r="6826" spans="14:30" x14ac:dyDescent="0.3">
      <c r="N6826" s="25"/>
      <c r="O6826" s="25"/>
      <c r="P6826" s="25"/>
      <c r="Q6826" s="25"/>
      <c r="R6826" s="25"/>
      <c r="S6826" s="25"/>
      <c r="Z6826" s="25"/>
      <c r="AA6826" s="25"/>
      <c r="AB6826" s="25"/>
      <c r="AC6826" s="25"/>
      <c r="AD6826" s="25"/>
    </row>
    <row r="6827" spans="14:30" x14ac:dyDescent="0.3">
      <c r="N6827" s="25"/>
      <c r="O6827" s="25"/>
      <c r="P6827" s="25"/>
      <c r="Q6827" s="25"/>
      <c r="R6827" s="25"/>
      <c r="S6827" s="25"/>
      <c r="Z6827" s="25"/>
      <c r="AA6827" s="25"/>
      <c r="AB6827" s="25"/>
      <c r="AC6827" s="25"/>
      <c r="AD6827" s="25"/>
    </row>
    <row r="6828" spans="14:30" x14ac:dyDescent="0.3">
      <c r="N6828" s="25"/>
      <c r="O6828" s="25"/>
      <c r="P6828" s="25"/>
      <c r="Q6828" s="25"/>
      <c r="R6828" s="25"/>
      <c r="S6828" s="25"/>
      <c r="Z6828" s="25"/>
      <c r="AA6828" s="25"/>
      <c r="AB6828" s="25"/>
      <c r="AC6828" s="25"/>
      <c r="AD6828" s="25"/>
    </row>
    <row r="6829" spans="14:30" x14ac:dyDescent="0.3">
      <c r="N6829" s="25"/>
      <c r="O6829" s="25"/>
      <c r="P6829" s="25"/>
      <c r="Q6829" s="25"/>
      <c r="R6829" s="25"/>
      <c r="S6829" s="25"/>
      <c r="Z6829" s="25"/>
      <c r="AA6829" s="25"/>
      <c r="AB6829" s="25"/>
      <c r="AC6829" s="25"/>
      <c r="AD6829" s="25"/>
    </row>
    <row r="6830" spans="14:30" x14ac:dyDescent="0.3">
      <c r="N6830" s="25"/>
      <c r="O6830" s="25"/>
      <c r="P6830" s="25"/>
      <c r="Q6830" s="25"/>
      <c r="R6830" s="25"/>
      <c r="S6830" s="25"/>
      <c r="Z6830" s="25"/>
      <c r="AA6830" s="25"/>
      <c r="AB6830" s="25"/>
      <c r="AC6830" s="25"/>
      <c r="AD6830" s="25"/>
    </row>
    <row r="6831" spans="14:30" x14ac:dyDescent="0.3">
      <c r="N6831" s="25"/>
      <c r="O6831" s="25"/>
      <c r="P6831" s="25"/>
      <c r="Q6831" s="25"/>
      <c r="R6831" s="25"/>
      <c r="S6831" s="25"/>
      <c r="Z6831" s="25"/>
      <c r="AA6831" s="25"/>
      <c r="AB6831" s="25"/>
      <c r="AC6831" s="25"/>
      <c r="AD6831" s="25"/>
    </row>
    <row r="6832" spans="14:30" x14ac:dyDescent="0.3">
      <c r="N6832" s="25"/>
      <c r="O6832" s="25"/>
      <c r="P6832" s="25"/>
      <c r="Q6832" s="25"/>
      <c r="R6832" s="25"/>
      <c r="S6832" s="25"/>
      <c r="Z6832" s="25"/>
      <c r="AA6832" s="25"/>
      <c r="AB6832" s="25"/>
      <c r="AC6832" s="25"/>
      <c r="AD6832" s="25"/>
    </row>
    <row r="6833" spans="14:30" x14ac:dyDescent="0.3">
      <c r="N6833" s="25"/>
      <c r="O6833" s="25"/>
      <c r="P6833" s="25"/>
      <c r="Q6833" s="25"/>
      <c r="R6833" s="25"/>
      <c r="S6833" s="25"/>
      <c r="Z6833" s="25"/>
      <c r="AA6833" s="25"/>
      <c r="AB6833" s="25"/>
      <c r="AC6833" s="25"/>
      <c r="AD6833" s="25"/>
    </row>
    <row r="6834" spans="14:30" x14ac:dyDescent="0.3">
      <c r="N6834" s="25"/>
      <c r="O6834" s="25"/>
      <c r="P6834" s="25"/>
      <c r="Q6834" s="25"/>
      <c r="R6834" s="25"/>
      <c r="S6834" s="25"/>
      <c r="Z6834" s="25"/>
      <c r="AA6834" s="25"/>
      <c r="AB6834" s="25"/>
      <c r="AC6834" s="25"/>
      <c r="AD6834" s="25"/>
    </row>
    <row r="6835" spans="14:30" x14ac:dyDescent="0.3">
      <c r="N6835" s="25"/>
      <c r="O6835" s="25"/>
      <c r="P6835" s="25"/>
      <c r="Q6835" s="25"/>
      <c r="R6835" s="25"/>
      <c r="S6835" s="25"/>
      <c r="Z6835" s="25"/>
      <c r="AA6835" s="25"/>
      <c r="AB6835" s="25"/>
      <c r="AC6835" s="25"/>
      <c r="AD6835" s="25"/>
    </row>
    <row r="6836" spans="14:30" x14ac:dyDescent="0.3">
      <c r="N6836" s="25"/>
      <c r="O6836" s="25"/>
      <c r="P6836" s="25"/>
      <c r="Q6836" s="25"/>
      <c r="R6836" s="25"/>
      <c r="S6836" s="25"/>
      <c r="Z6836" s="25"/>
      <c r="AA6836" s="25"/>
      <c r="AB6836" s="25"/>
      <c r="AC6836" s="25"/>
      <c r="AD6836" s="25"/>
    </row>
    <row r="6837" spans="14:30" x14ac:dyDescent="0.3">
      <c r="N6837" s="25"/>
      <c r="O6837" s="25"/>
      <c r="P6837" s="25"/>
      <c r="Q6837" s="25"/>
      <c r="R6837" s="25"/>
      <c r="S6837" s="25"/>
      <c r="Z6837" s="25"/>
      <c r="AA6837" s="25"/>
      <c r="AB6837" s="25"/>
      <c r="AC6837" s="25"/>
      <c r="AD6837" s="25"/>
    </row>
    <row r="6838" spans="14:30" x14ac:dyDescent="0.3">
      <c r="N6838" s="25"/>
      <c r="O6838" s="25"/>
      <c r="P6838" s="25"/>
      <c r="Q6838" s="25"/>
      <c r="R6838" s="25"/>
      <c r="S6838" s="25"/>
      <c r="Z6838" s="25"/>
      <c r="AA6838" s="25"/>
      <c r="AB6838" s="25"/>
      <c r="AC6838" s="25"/>
      <c r="AD6838" s="25"/>
    </row>
    <row r="6839" spans="14:30" x14ac:dyDescent="0.3">
      <c r="N6839" s="25"/>
      <c r="O6839" s="25"/>
      <c r="P6839" s="25"/>
      <c r="Q6839" s="25"/>
      <c r="R6839" s="25"/>
      <c r="S6839" s="25"/>
      <c r="Z6839" s="25"/>
      <c r="AA6839" s="25"/>
      <c r="AB6839" s="25"/>
      <c r="AC6839" s="25"/>
      <c r="AD6839" s="25"/>
    </row>
    <row r="6840" spans="14:30" x14ac:dyDescent="0.3">
      <c r="N6840" s="25"/>
      <c r="O6840" s="25"/>
      <c r="P6840" s="25"/>
      <c r="Q6840" s="25"/>
      <c r="R6840" s="25"/>
      <c r="S6840" s="25"/>
      <c r="Z6840" s="25"/>
      <c r="AA6840" s="25"/>
      <c r="AB6840" s="25"/>
      <c r="AC6840" s="25"/>
      <c r="AD6840" s="25"/>
    </row>
    <row r="6841" spans="14:30" x14ac:dyDescent="0.3">
      <c r="N6841" s="25"/>
      <c r="O6841" s="25"/>
      <c r="P6841" s="25"/>
      <c r="Q6841" s="25"/>
      <c r="R6841" s="25"/>
      <c r="S6841" s="25"/>
      <c r="Z6841" s="25"/>
      <c r="AA6841" s="25"/>
      <c r="AB6841" s="25"/>
      <c r="AC6841" s="25"/>
      <c r="AD6841" s="25"/>
    </row>
    <row r="6842" spans="14:30" x14ac:dyDescent="0.3">
      <c r="N6842" s="25"/>
      <c r="O6842" s="25"/>
      <c r="P6842" s="25"/>
      <c r="Q6842" s="25"/>
      <c r="R6842" s="25"/>
      <c r="S6842" s="25"/>
      <c r="Z6842" s="25"/>
      <c r="AA6842" s="25"/>
      <c r="AB6842" s="25"/>
      <c r="AC6842" s="25"/>
      <c r="AD6842" s="25"/>
    </row>
    <row r="6843" spans="14:30" x14ac:dyDescent="0.3">
      <c r="N6843" s="25"/>
      <c r="O6843" s="25"/>
      <c r="P6843" s="25"/>
      <c r="Q6843" s="25"/>
      <c r="R6843" s="25"/>
      <c r="S6843" s="25"/>
      <c r="Z6843" s="25"/>
      <c r="AA6843" s="25"/>
      <c r="AB6843" s="25"/>
      <c r="AC6843" s="25"/>
      <c r="AD6843" s="25"/>
    </row>
    <row r="6844" spans="14:30" x14ac:dyDescent="0.3">
      <c r="N6844" s="25"/>
      <c r="O6844" s="25"/>
      <c r="P6844" s="25"/>
      <c r="Q6844" s="25"/>
      <c r="R6844" s="25"/>
      <c r="S6844" s="25"/>
      <c r="Z6844" s="25"/>
      <c r="AA6844" s="25"/>
      <c r="AB6844" s="25"/>
      <c r="AC6844" s="25"/>
      <c r="AD6844" s="25"/>
    </row>
    <row r="6845" spans="14:30" x14ac:dyDescent="0.3">
      <c r="N6845" s="25"/>
      <c r="O6845" s="25"/>
      <c r="P6845" s="25"/>
      <c r="Q6845" s="25"/>
      <c r="R6845" s="25"/>
      <c r="S6845" s="25"/>
      <c r="Z6845" s="25"/>
      <c r="AA6845" s="25"/>
      <c r="AB6845" s="25"/>
      <c r="AC6845" s="25"/>
      <c r="AD6845" s="25"/>
    </row>
    <row r="6846" spans="14:30" x14ac:dyDescent="0.3">
      <c r="N6846" s="25"/>
      <c r="O6846" s="25"/>
      <c r="P6846" s="25"/>
      <c r="Q6846" s="25"/>
      <c r="R6846" s="25"/>
      <c r="S6846" s="25"/>
      <c r="Z6846" s="25"/>
      <c r="AA6846" s="25"/>
      <c r="AB6846" s="25"/>
      <c r="AC6846" s="25"/>
      <c r="AD6846" s="25"/>
    </row>
    <row r="6847" spans="14:30" x14ac:dyDescent="0.3">
      <c r="N6847" s="25"/>
      <c r="O6847" s="25"/>
      <c r="P6847" s="25"/>
      <c r="Q6847" s="25"/>
      <c r="R6847" s="25"/>
      <c r="S6847" s="25"/>
      <c r="Z6847" s="25"/>
      <c r="AA6847" s="25"/>
      <c r="AB6847" s="25"/>
      <c r="AC6847" s="25"/>
      <c r="AD6847" s="25"/>
    </row>
    <row r="6848" spans="14:30" x14ac:dyDescent="0.3">
      <c r="N6848" s="25"/>
      <c r="O6848" s="25"/>
      <c r="P6848" s="25"/>
      <c r="Q6848" s="25"/>
      <c r="R6848" s="25"/>
      <c r="S6848" s="25"/>
      <c r="Z6848" s="25"/>
      <c r="AA6848" s="25"/>
      <c r="AB6848" s="25"/>
      <c r="AC6848" s="25"/>
      <c r="AD6848" s="25"/>
    </row>
    <row r="6849" spans="14:30" x14ac:dyDescent="0.3">
      <c r="N6849" s="25"/>
      <c r="O6849" s="25"/>
      <c r="P6849" s="25"/>
      <c r="Q6849" s="25"/>
      <c r="R6849" s="25"/>
      <c r="S6849" s="25"/>
      <c r="Z6849" s="25"/>
      <c r="AA6849" s="25"/>
      <c r="AB6849" s="25"/>
      <c r="AC6849" s="25"/>
      <c r="AD6849" s="25"/>
    </row>
    <row r="6850" spans="14:30" x14ac:dyDescent="0.3">
      <c r="N6850" s="25"/>
      <c r="O6850" s="25"/>
      <c r="P6850" s="25"/>
      <c r="Q6850" s="25"/>
      <c r="R6850" s="25"/>
      <c r="S6850" s="25"/>
      <c r="Z6850" s="25"/>
      <c r="AA6850" s="25"/>
      <c r="AB6850" s="25"/>
      <c r="AC6850" s="25"/>
      <c r="AD6850" s="25"/>
    </row>
    <row r="6851" spans="14:30" x14ac:dyDescent="0.3">
      <c r="N6851" s="25"/>
      <c r="O6851" s="25"/>
      <c r="P6851" s="25"/>
      <c r="Q6851" s="25"/>
      <c r="R6851" s="25"/>
      <c r="S6851" s="25"/>
      <c r="Z6851" s="25"/>
      <c r="AA6851" s="25"/>
      <c r="AB6851" s="25"/>
      <c r="AC6851" s="25"/>
      <c r="AD6851" s="25"/>
    </row>
    <row r="6852" spans="14:30" x14ac:dyDescent="0.3">
      <c r="N6852" s="25"/>
      <c r="O6852" s="25"/>
      <c r="P6852" s="25"/>
      <c r="Q6852" s="25"/>
      <c r="R6852" s="25"/>
      <c r="S6852" s="25"/>
      <c r="Z6852" s="25"/>
      <c r="AA6852" s="25"/>
      <c r="AB6852" s="25"/>
      <c r="AC6852" s="25"/>
      <c r="AD6852" s="25"/>
    </row>
    <row r="6853" spans="14:30" x14ac:dyDescent="0.3">
      <c r="N6853" s="25"/>
      <c r="O6853" s="25"/>
      <c r="P6853" s="25"/>
      <c r="Q6853" s="25"/>
      <c r="R6853" s="25"/>
      <c r="S6853" s="25"/>
      <c r="Z6853" s="25"/>
      <c r="AA6853" s="25"/>
      <c r="AB6853" s="25"/>
      <c r="AC6853" s="25"/>
      <c r="AD6853" s="25"/>
    </row>
    <row r="6854" spans="14:30" x14ac:dyDescent="0.3">
      <c r="N6854" s="25"/>
      <c r="O6854" s="25"/>
      <c r="P6854" s="25"/>
      <c r="Q6854" s="25"/>
      <c r="R6854" s="25"/>
      <c r="S6854" s="25"/>
      <c r="Z6854" s="25"/>
      <c r="AA6854" s="25"/>
      <c r="AB6854" s="25"/>
      <c r="AC6854" s="25"/>
      <c r="AD6854" s="25"/>
    </row>
    <row r="6855" spans="14:30" x14ac:dyDescent="0.3">
      <c r="N6855" s="25"/>
      <c r="O6855" s="25"/>
      <c r="P6855" s="25"/>
      <c r="Q6855" s="25"/>
      <c r="R6855" s="25"/>
      <c r="S6855" s="25"/>
      <c r="Z6855" s="25"/>
      <c r="AA6855" s="25"/>
      <c r="AB6855" s="25"/>
      <c r="AC6855" s="25"/>
      <c r="AD6855" s="25"/>
    </row>
    <row r="6856" spans="14:30" x14ac:dyDescent="0.3">
      <c r="N6856" s="25"/>
      <c r="O6856" s="25"/>
      <c r="P6856" s="25"/>
      <c r="Q6856" s="25"/>
      <c r="R6856" s="25"/>
      <c r="S6856" s="25"/>
      <c r="Z6856" s="25"/>
      <c r="AA6856" s="25"/>
      <c r="AB6856" s="25"/>
      <c r="AC6856" s="25"/>
      <c r="AD6856" s="25"/>
    </row>
    <row r="6857" spans="14:30" x14ac:dyDescent="0.3">
      <c r="N6857" s="25"/>
      <c r="O6857" s="25"/>
      <c r="P6857" s="25"/>
      <c r="Q6857" s="25"/>
      <c r="R6857" s="25"/>
      <c r="S6857" s="25"/>
      <c r="Z6857" s="25"/>
      <c r="AA6857" s="25"/>
      <c r="AB6857" s="25"/>
      <c r="AC6857" s="25"/>
      <c r="AD6857" s="25"/>
    </row>
    <row r="6858" spans="14:30" x14ac:dyDescent="0.3">
      <c r="N6858" s="25"/>
      <c r="O6858" s="25"/>
      <c r="P6858" s="25"/>
      <c r="Q6858" s="25"/>
      <c r="R6858" s="25"/>
      <c r="S6858" s="25"/>
      <c r="Z6858" s="25"/>
      <c r="AA6858" s="25"/>
      <c r="AB6858" s="25"/>
      <c r="AC6858" s="25"/>
      <c r="AD6858" s="25"/>
    </row>
    <row r="6859" spans="14:30" x14ac:dyDescent="0.3">
      <c r="N6859" s="25"/>
      <c r="O6859" s="25"/>
      <c r="P6859" s="25"/>
      <c r="Q6859" s="25"/>
      <c r="R6859" s="25"/>
      <c r="S6859" s="25"/>
      <c r="Z6859" s="25"/>
      <c r="AA6859" s="25"/>
      <c r="AB6859" s="25"/>
      <c r="AC6859" s="25"/>
      <c r="AD6859" s="25"/>
    </row>
    <row r="6860" spans="14:30" x14ac:dyDescent="0.3">
      <c r="N6860" s="25"/>
      <c r="O6860" s="25"/>
      <c r="P6860" s="25"/>
      <c r="Q6860" s="25"/>
      <c r="R6860" s="25"/>
      <c r="S6860" s="25"/>
      <c r="Z6860" s="25"/>
      <c r="AA6860" s="25"/>
      <c r="AB6860" s="25"/>
      <c r="AC6860" s="25"/>
      <c r="AD6860" s="25"/>
    </row>
    <row r="6861" spans="14:30" x14ac:dyDescent="0.3">
      <c r="N6861" s="25"/>
      <c r="O6861" s="25"/>
      <c r="P6861" s="25"/>
      <c r="Q6861" s="25"/>
      <c r="R6861" s="25"/>
      <c r="S6861" s="25"/>
      <c r="Z6861" s="25"/>
      <c r="AA6861" s="25"/>
      <c r="AB6861" s="25"/>
      <c r="AC6861" s="25"/>
      <c r="AD6861" s="25"/>
    </row>
    <row r="6862" spans="14:30" x14ac:dyDescent="0.3">
      <c r="N6862" s="25"/>
      <c r="O6862" s="25"/>
      <c r="P6862" s="25"/>
      <c r="Q6862" s="25"/>
      <c r="R6862" s="25"/>
      <c r="S6862" s="25"/>
      <c r="Z6862" s="25"/>
      <c r="AA6862" s="25"/>
      <c r="AB6862" s="25"/>
      <c r="AC6862" s="25"/>
      <c r="AD6862" s="25"/>
    </row>
    <row r="6863" spans="14:30" x14ac:dyDescent="0.3">
      <c r="N6863" s="25"/>
      <c r="O6863" s="25"/>
      <c r="P6863" s="25"/>
      <c r="Q6863" s="25"/>
      <c r="R6863" s="25"/>
      <c r="S6863" s="25"/>
      <c r="Z6863" s="25"/>
      <c r="AA6863" s="25"/>
      <c r="AB6863" s="25"/>
      <c r="AC6863" s="25"/>
      <c r="AD6863" s="25"/>
    </row>
    <row r="6864" spans="14:30" x14ac:dyDescent="0.3">
      <c r="N6864" s="25"/>
      <c r="O6864" s="25"/>
      <c r="P6864" s="25"/>
      <c r="Q6864" s="25"/>
      <c r="R6864" s="25"/>
      <c r="S6864" s="25"/>
      <c r="Z6864" s="25"/>
      <c r="AA6864" s="25"/>
      <c r="AB6864" s="25"/>
      <c r="AC6864" s="25"/>
      <c r="AD6864" s="25"/>
    </row>
    <row r="6865" spans="14:30" x14ac:dyDescent="0.3">
      <c r="N6865" s="25"/>
      <c r="O6865" s="25"/>
      <c r="P6865" s="25"/>
      <c r="Q6865" s="25"/>
      <c r="R6865" s="25"/>
      <c r="S6865" s="25"/>
      <c r="Z6865" s="25"/>
      <c r="AA6865" s="25"/>
      <c r="AB6865" s="25"/>
      <c r="AC6865" s="25"/>
      <c r="AD6865" s="25"/>
    </row>
    <row r="6866" spans="14:30" x14ac:dyDescent="0.3">
      <c r="N6866" s="25"/>
      <c r="O6866" s="25"/>
      <c r="P6866" s="25"/>
      <c r="Q6866" s="25"/>
      <c r="R6866" s="25"/>
      <c r="S6866" s="25"/>
      <c r="Z6866" s="25"/>
      <c r="AA6866" s="25"/>
      <c r="AB6866" s="25"/>
      <c r="AC6866" s="25"/>
      <c r="AD6866" s="25"/>
    </row>
    <row r="6867" spans="14:30" x14ac:dyDescent="0.3">
      <c r="N6867" s="25"/>
      <c r="O6867" s="25"/>
      <c r="P6867" s="25"/>
      <c r="Q6867" s="25"/>
      <c r="R6867" s="25"/>
      <c r="S6867" s="25"/>
      <c r="Z6867" s="25"/>
      <c r="AA6867" s="25"/>
      <c r="AB6867" s="25"/>
      <c r="AC6867" s="25"/>
      <c r="AD6867" s="25"/>
    </row>
    <row r="6868" spans="14:30" x14ac:dyDescent="0.3">
      <c r="N6868" s="25"/>
      <c r="O6868" s="25"/>
      <c r="P6868" s="25"/>
      <c r="Q6868" s="25"/>
      <c r="R6868" s="25"/>
      <c r="S6868" s="25"/>
      <c r="Z6868" s="25"/>
      <c r="AA6868" s="25"/>
      <c r="AB6868" s="25"/>
      <c r="AC6868" s="25"/>
      <c r="AD6868" s="25"/>
    </row>
    <row r="6869" spans="14:30" x14ac:dyDescent="0.3">
      <c r="N6869" s="25"/>
      <c r="O6869" s="25"/>
      <c r="P6869" s="25"/>
      <c r="Q6869" s="25"/>
      <c r="R6869" s="25"/>
      <c r="S6869" s="25"/>
      <c r="Z6869" s="25"/>
      <c r="AA6869" s="25"/>
      <c r="AB6869" s="25"/>
      <c r="AC6869" s="25"/>
      <c r="AD6869" s="25"/>
    </row>
    <row r="6870" spans="14:30" x14ac:dyDescent="0.3">
      <c r="N6870" s="25"/>
      <c r="O6870" s="25"/>
      <c r="P6870" s="25"/>
      <c r="Q6870" s="25"/>
      <c r="R6870" s="25"/>
      <c r="S6870" s="25"/>
      <c r="Z6870" s="25"/>
      <c r="AA6870" s="25"/>
      <c r="AB6870" s="25"/>
      <c r="AC6870" s="25"/>
      <c r="AD6870" s="25"/>
    </row>
    <row r="6871" spans="14:30" x14ac:dyDescent="0.3">
      <c r="N6871" s="25"/>
      <c r="O6871" s="25"/>
      <c r="P6871" s="25"/>
      <c r="Q6871" s="25"/>
      <c r="R6871" s="25"/>
      <c r="S6871" s="25"/>
      <c r="Z6871" s="25"/>
      <c r="AA6871" s="25"/>
      <c r="AB6871" s="25"/>
      <c r="AC6871" s="25"/>
      <c r="AD6871" s="25"/>
    </row>
    <row r="6872" spans="14:30" x14ac:dyDescent="0.3">
      <c r="N6872" s="25"/>
      <c r="O6872" s="25"/>
      <c r="P6872" s="25"/>
      <c r="Q6872" s="25"/>
      <c r="R6872" s="25"/>
      <c r="S6872" s="25"/>
      <c r="Z6872" s="25"/>
      <c r="AA6872" s="25"/>
      <c r="AB6872" s="25"/>
      <c r="AC6872" s="25"/>
      <c r="AD6872" s="25"/>
    </row>
    <row r="6873" spans="14:30" x14ac:dyDescent="0.3">
      <c r="N6873" s="25"/>
      <c r="O6873" s="25"/>
      <c r="P6873" s="25"/>
      <c r="Q6873" s="25"/>
      <c r="R6873" s="25"/>
      <c r="S6873" s="25"/>
      <c r="Z6873" s="25"/>
      <c r="AA6873" s="25"/>
      <c r="AB6873" s="25"/>
      <c r="AC6873" s="25"/>
      <c r="AD6873" s="25"/>
    </row>
    <row r="6874" spans="14:30" x14ac:dyDescent="0.3">
      <c r="N6874" s="25"/>
      <c r="O6874" s="25"/>
      <c r="P6874" s="25"/>
      <c r="Q6874" s="25"/>
      <c r="R6874" s="25"/>
      <c r="S6874" s="25"/>
      <c r="Z6874" s="25"/>
      <c r="AA6874" s="25"/>
      <c r="AB6874" s="25"/>
      <c r="AC6874" s="25"/>
      <c r="AD6874" s="25"/>
    </row>
    <row r="6875" spans="14:30" x14ac:dyDescent="0.3">
      <c r="N6875" s="25"/>
      <c r="O6875" s="25"/>
      <c r="P6875" s="25"/>
      <c r="Q6875" s="25"/>
      <c r="R6875" s="25"/>
      <c r="S6875" s="25"/>
      <c r="Z6875" s="25"/>
      <c r="AA6875" s="25"/>
      <c r="AB6875" s="25"/>
      <c r="AC6875" s="25"/>
      <c r="AD6875" s="25"/>
    </row>
    <row r="6876" spans="14:30" x14ac:dyDescent="0.3">
      <c r="N6876" s="25"/>
      <c r="O6876" s="25"/>
      <c r="P6876" s="25"/>
      <c r="Q6876" s="25"/>
      <c r="R6876" s="25"/>
      <c r="S6876" s="25"/>
      <c r="Z6876" s="25"/>
      <c r="AA6876" s="25"/>
      <c r="AB6876" s="25"/>
      <c r="AC6876" s="25"/>
      <c r="AD6876" s="25"/>
    </row>
    <row r="6877" spans="14:30" x14ac:dyDescent="0.3">
      <c r="N6877" s="25"/>
      <c r="O6877" s="25"/>
      <c r="P6877" s="25"/>
      <c r="Q6877" s="25"/>
      <c r="R6877" s="25"/>
      <c r="S6877" s="25"/>
      <c r="Z6877" s="25"/>
      <c r="AA6877" s="25"/>
      <c r="AB6877" s="25"/>
      <c r="AC6877" s="25"/>
      <c r="AD6877" s="25"/>
    </row>
    <row r="6878" spans="14:30" x14ac:dyDescent="0.3">
      <c r="N6878" s="25"/>
      <c r="O6878" s="25"/>
      <c r="P6878" s="25"/>
      <c r="Q6878" s="25"/>
      <c r="R6878" s="25"/>
      <c r="S6878" s="25"/>
      <c r="Z6878" s="25"/>
      <c r="AA6878" s="25"/>
      <c r="AB6878" s="25"/>
      <c r="AC6878" s="25"/>
      <c r="AD6878" s="25"/>
    </row>
    <row r="6879" spans="14:30" x14ac:dyDescent="0.3">
      <c r="N6879" s="25"/>
      <c r="O6879" s="25"/>
      <c r="P6879" s="25"/>
      <c r="Q6879" s="25"/>
      <c r="R6879" s="25"/>
      <c r="S6879" s="25"/>
      <c r="Z6879" s="25"/>
      <c r="AA6879" s="25"/>
      <c r="AB6879" s="25"/>
      <c r="AC6879" s="25"/>
      <c r="AD6879" s="25"/>
    </row>
    <row r="6880" spans="14:30" x14ac:dyDescent="0.3">
      <c r="N6880" s="25"/>
      <c r="O6880" s="25"/>
      <c r="P6880" s="25"/>
      <c r="Q6880" s="25"/>
      <c r="R6880" s="25"/>
      <c r="S6880" s="25"/>
      <c r="Z6880" s="25"/>
      <c r="AA6880" s="25"/>
      <c r="AB6880" s="25"/>
      <c r="AC6880" s="25"/>
      <c r="AD6880" s="25"/>
    </row>
    <row r="6881" spans="14:30" x14ac:dyDescent="0.3">
      <c r="N6881" s="25"/>
      <c r="O6881" s="25"/>
      <c r="P6881" s="25"/>
      <c r="Q6881" s="25"/>
      <c r="R6881" s="25"/>
      <c r="S6881" s="25"/>
      <c r="Z6881" s="25"/>
      <c r="AA6881" s="25"/>
      <c r="AB6881" s="25"/>
      <c r="AC6881" s="25"/>
      <c r="AD6881" s="25"/>
    </row>
    <row r="6882" spans="14:30" x14ac:dyDescent="0.3">
      <c r="N6882" s="25"/>
      <c r="O6882" s="25"/>
      <c r="P6882" s="25"/>
      <c r="Q6882" s="25"/>
      <c r="R6882" s="25"/>
      <c r="S6882" s="25"/>
      <c r="Z6882" s="25"/>
      <c r="AA6882" s="25"/>
      <c r="AB6882" s="25"/>
      <c r="AC6882" s="25"/>
      <c r="AD6882" s="25"/>
    </row>
    <row r="6883" spans="14:30" x14ac:dyDescent="0.3">
      <c r="N6883" s="25"/>
      <c r="O6883" s="25"/>
      <c r="P6883" s="25"/>
      <c r="Q6883" s="25"/>
      <c r="R6883" s="25"/>
      <c r="S6883" s="25"/>
      <c r="Z6883" s="25"/>
      <c r="AA6883" s="25"/>
      <c r="AB6883" s="25"/>
      <c r="AC6883" s="25"/>
      <c r="AD6883" s="25"/>
    </row>
    <row r="6884" spans="14:30" x14ac:dyDescent="0.3">
      <c r="N6884" s="25"/>
      <c r="O6884" s="25"/>
      <c r="P6884" s="25"/>
      <c r="Q6884" s="25"/>
      <c r="R6884" s="25"/>
      <c r="S6884" s="25"/>
      <c r="Z6884" s="25"/>
      <c r="AA6884" s="25"/>
      <c r="AB6884" s="25"/>
      <c r="AC6884" s="25"/>
      <c r="AD6884" s="25"/>
    </row>
    <row r="6885" spans="14:30" x14ac:dyDescent="0.3">
      <c r="N6885" s="25"/>
      <c r="O6885" s="25"/>
      <c r="P6885" s="25"/>
      <c r="Q6885" s="25"/>
      <c r="R6885" s="25"/>
      <c r="S6885" s="25"/>
      <c r="Z6885" s="25"/>
      <c r="AA6885" s="25"/>
      <c r="AB6885" s="25"/>
      <c r="AC6885" s="25"/>
      <c r="AD6885" s="25"/>
    </row>
    <row r="6886" spans="14:30" x14ac:dyDescent="0.3">
      <c r="N6886" s="25"/>
      <c r="O6886" s="25"/>
      <c r="P6886" s="25"/>
      <c r="Q6886" s="25"/>
      <c r="R6886" s="25"/>
      <c r="S6886" s="25"/>
      <c r="Z6886" s="25"/>
      <c r="AA6886" s="25"/>
      <c r="AB6886" s="25"/>
      <c r="AC6886" s="25"/>
      <c r="AD6886" s="25"/>
    </row>
    <row r="6887" spans="14:30" x14ac:dyDescent="0.3">
      <c r="N6887" s="25"/>
      <c r="O6887" s="25"/>
      <c r="P6887" s="25"/>
      <c r="Q6887" s="25"/>
      <c r="R6887" s="25"/>
      <c r="S6887" s="25"/>
      <c r="Z6887" s="25"/>
      <c r="AA6887" s="25"/>
      <c r="AB6887" s="25"/>
      <c r="AC6887" s="25"/>
      <c r="AD6887" s="25"/>
    </row>
    <row r="6888" spans="14:30" x14ac:dyDescent="0.3">
      <c r="N6888" s="25"/>
      <c r="O6888" s="25"/>
      <c r="P6888" s="25"/>
      <c r="Q6888" s="25"/>
      <c r="R6888" s="25"/>
      <c r="S6888" s="25"/>
      <c r="Z6888" s="25"/>
      <c r="AA6888" s="25"/>
      <c r="AB6888" s="25"/>
      <c r="AC6888" s="25"/>
      <c r="AD6888" s="25"/>
    </row>
    <row r="6889" spans="14:30" x14ac:dyDescent="0.3">
      <c r="N6889" s="25"/>
      <c r="O6889" s="25"/>
      <c r="P6889" s="25"/>
      <c r="Q6889" s="25"/>
      <c r="R6889" s="25"/>
      <c r="S6889" s="25"/>
      <c r="Z6889" s="25"/>
      <c r="AA6889" s="25"/>
      <c r="AB6889" s="25"/>
      <c r="AC6889" s="25"/>
      <c r="AD6889" s="25"/>
    </row>
    <row r="6890" spans="14:30" x14ac:dyDescent="0.3">
      <c r="N6890" s="25"/>
      <c r="O6890" s="25"/>
      <c r="P6890" s="25"/>
      <c r="Q6890" s="25"/>
      <c r="R6890" s="25"/>
      <c r="S6890" s="25"/>
      <c r="Z6890" s="25"/>
      <c r="AA6890" s="25"/>
      <c r="AB6890" s="25"/>
      <c r="AC6890" s="25"/>
      <c r="AD6890" s="25"/>
    </row>
    <row r="6891" spans="14:30" x14ac:dyDescent="0.3">
      <c r="N6891" s="25"/>
      <c r="O6891" s="25"/>
      <c r="P6891" s="25"/>
      <c r="Q6891" s="25"/>
      <c r="R6891" s="25"/>
      <c r="S6891" s="25"/>
      <c r="Z6891" s="25"/>
      <c r="AA6891" s="25"/>
      <c r="AB6891" s="25"/>
      <c r="AC6891" s="25"/>
      <c r="AD6891" s="25"/>
    </row>
    <row r="6892" spans="14:30" x14ac:dyDescent="0.3">
      <c r="N6892" s="25"/>
      <c r="O6892" s="25"/>
      <c r="P6892" s="25"/>
      <c r="Q6892" s="25"/>
      <c r="R6892" s="25"/>
      <c r="S6892" s="25"/>
      <c r="Z6892" s="25"/>
      <c r="AA6892" s="25"/>
      <c r="AB6892" s="25"/>
      <c r="AC6892" s="25"/>
      <c r="AD6892" s="25"/>
    </row>
    <row r="6893" spans="14:30" x14ac:dyDescent="0.3">
      <c r="N6893" s="25"/>
      <c r="O6893" s="25"/>
      <c r="P6893" s="25"/>
      <c r="Q6893" s="25"/>
      <c r="R6893" s="25"/>
      <c r="S6893" s="25"/>
      <c r="Z6893" s="25"/>
      <c r="AA6893" s="25"/>
      <c r="AB6893" s="25"/>
      <c r="AC6893" s="25"/>
      <c r="AD6893" s="25"/>
    </row>
    <row r="6894" spans="14:30" x14ac:dyDescent="0.3">
      <c r="N6894" s="25"/>
      <c r="O6894" s="25"/>
      <c r="P6894" s="25"/>
      <c r="Q6894" s="25"/>
      <c r="R6894" s="25"/>
      <c r="S6894" s="25"/>
      <c r="Z6894" s="25"/>
      <c r="AA6894" s="25"/>
      <c r="AB6894" s="25"/>
      <c r="AC6894" s="25"/>
      <c r="AD6894" s="25"/>
    </row>
    <row r="6895" spans="14:30" x14ac:dyDescent="0.3">
      <c r="N6895" s="25"/>
      <c r="O6895" s="25"/>
      <c r="P6895" s="25"/>
      <c r="Q6895" s="25"/>
      <c r="R6895" s="25"/>
      <c r="S6895" s="25"/>
      <c r="Z6895" s="25"/>
      <c r="AA6895" s="25"/>
      <c r="AB6895" s="25"/>
      <c r="AC6895" s="25"/>
      <c r="AD6895" s="25"/>
    </row>
    <row r="6896" spans="14:30" x14ac:dyDescent="0.3">
      <c r="N6896" s="25"/>
      <c r="O6896" s="25"/>
      <c r="P6896" s="25"/>
      <c r="Q6896" s="25"/>
      <c r="R6896" s="25"/>
      <c r="S6896" s="25"/>
      <c r="Z6896" s="25"/>
      <c r="AA6896" s="25"/>
      <c r="AB6896" s="25"/>
      <c r="AC6896" s="25"/>
      <c r="AD6896" s="25"/>
    </row>
    <row r="6897" spans="14:30" x14ac:dyDescent="0.3">
      <c r="N6897" s="25"/>
      <c r="O6897" s="25"/>
      <c r="P6897" s="25"/>
      <c r="Q6897" s="25"/>
      <c r="R6897" s="25"/>
      <c r="S6897" s="25"/>
      <c r="Z6897" s="25"/>
      <c r="AA6897" s="25"/>
      <c r="AB6897" s="25"/>
      <c r="AC6897" s="25"/>
      <c r="AD6897" s="25"/>
    </row>
    <row r="6898" spans="14:30" x14ac:dyDescent="0.3">
      <c r="N6898" s="25"/>
      <c r="O6898" s="25"/>
      <c r="P6898" s="25"/>
      <c r="Q6898" s="25"/>
      <c r="R6898" s="25"/>
      <c r="S6898" s="25"/>
      <c r="Z6898" s="25"/>
      <c r="AA6898" s="25"/>
      <c r="AB6898" s="25"/>
      <c r="AC6898" s="25"/>
      <c r="AD6898" s="25"/>
    </row>
    <row r="6899" spans="14:30" x14ac:dyDescent="0.3">
      <c r="N6899" s="25"/>
      <c r="O6899" s="25"/>
      <c r="P6899" s="25"/>
      <c r="Q6899" s="25"/>
      <c r="R6899" s="25"/>
      <c r="S6899" s="25"/>
      <c r="Z6899" s="25"/>
      <c r="AA6899" s="25"/>
      <c r="AB6899" s="25"/>
      <c r="AC6899" s="25"/>
      <c r="AD6899" s="25"/>
    </row>
    <row r="6900" spans="14:30" x14ac:dyDescent="0.3">
      <c r="N6900" s="25"/>
      <c r="O6900" s="25"/>
      <c r="P6900" s="25"/>
      <c r="Q6900" s="25"/>
      <c r="R6900" s="25"/>
      <c r="S6900" s="25"/>
      <c r="Z6900" s="25"/>
      <c r="AA6900" s="25"/>
      <c r="AB6900" s="25"/>
      <c r="AC6900" s="25"/>
      <c r="AD6900" s="25"/>
    </row>
    <row r="6901" spans="14:30" x14ac:dyDescent="0.3">
      <c r="N6901" s="25"/>
      <c r="O6901" s="25"/>
      <c r="P6901" s="25"/>
      <c r="Q6901" s="25"/>
      <c r="R6901" s="25"/>
      <c r="S6901" s="25"/>
      <c r="Z6901" s="25"/>
      <c r="AA6901" s="25"/>
      <c r="AB6901" s="25"/>
      <c r="AC6901" s="25"/>
      <c r="AD6901" s="25"/>
    </row>
    <row r="6902" spans="14:30" x14ac:dyDescent="0.3">
      <c r="N6902" s="25"/>
      <c r="O6902" s="25"/>
      <c r="P6902" s="25"/>
      <c r="Q6902" s="25"/>
      <c r="R6902" s="25"/>
      <c r="S6902" s="25"/>
      <c r="Z6902" s="25"/>
      <c r="AA6902" s="25"/>
      <c r="AB6902" s="25"/>
      <c r="AC6902" s="25"/>
      <c r="AD6902" s="25"/>
    </row>
    <row r="6903" spans="14:30" x14ac:dyDescent="0.3">
      <c r="N6903" s="25"/>
      <c r="O6903" s="25"/>
      <c r="P6903" s="25"/>
      <c r="Q6903" s="25"/>
      <c r="R6903" s="25"/>
      <c r="S6903" s="25"/>
      <c r="Z6903" s="25"/>
      <c r="AA6903" s="25"/>
      <c r="AB6903" s="25"/>
      <c r="AC6903" s="25"/>
      <c r="AD6903" s="25"/>
    </row>
    <row r="6904" spans="14:30" x14ac:dyDescent="0.3">
      <c r="N6904" s="25"/>
      <c r="O6904" s="25"/>
      <c r="P6904" s="25"/>
      <c r="Q6904" s="25"/>
      <c r="R6904" s="25"/>
      <c r="S6904" s="25"/>
      <c r="Z6904" s="25"/>
      <c r="AA6904" s="25"/>
      <c r="AB6904" s="25"/>
      <c r="AC6904" s="25"/>
      <c r="AD6904" s="25"/>
    </row>
    <row r="6905" spans="14:30" x14ac:dyDescent="0.3">
      <c r="N6905" s="25"/>
      <c r="O6905" s="25"/>
      <c r="P6905" s="25"/>
      <c r="Q6905" s="25"/>
      <c r="R6905" s="25"/>
      <c r="S6905" s="25"/>
      <c r="Z6905" s="25"/>
      <c r="AA6905" s="25"/>
      <c r="AB6905" s="25"/>
      <c r="AC6905" s="25"/>
      <c r="AD6905" s="25"/>
    </row>
    <row r="6906" spans="14:30" x14ac:dyDescent="0.3">
      <c r="N6906" s="25"/>
      <c r="O6906" s="25"/>
      <c r="P6906" s="25"/>
      <c r="Q6906" s="25"/>
      <c r="R6906" s="25"/>
      <c r="S6906" s="25"/>
      <c r="Z6906" s="25"/>
      <c r="AA6906" s="25"/>
      <c r="AB6906" s="25"/>
      <c r="AC6906" s="25"/>
      <c r="AD6906" s="25"/>
    </row>
    <row r="6907" spans="14:30" x14ac:dyDescent="0.3">
      <c r="N6907" s="25"/>
      <c r="O6907" s="25"/>
      <c r="P6907" s="25"/>
      <c r="Q6907" s="25"/>
      <c r="R6907" s="25"/>
      <c r="S6907" s="25"/>
      <c r="Z6907" s="25"/>
      <c r="AA6907" s="25"/>
      <c r="AB6907" s="25"/>
      <c r="AC6907" s="25"/>
      <c r="AD6907" s="25"/>
    </row>
    <row r="6908" spans="14:30" x14ac:dyDescent="0.3">
      <c r="N6908" s="25"/>
      <c r="O6908" s="25"/>
      <c r="P6908" s="25"/>
      <c r="Q6908" s="25"/>
      <c r="R6908" s="25"/>
      <c r="S6908" s="25"/>
      <c r="Z6908" s="25"/>
      <c r="AA6908" s="25"/>
      <c r="AB6908" s="25"/>
      <c r="AC6908" s="25"/>
      <c r="AD6908" s="25"/>
    </row>
    <row r="6909" spans="14:30" x14ac:dyDescent="0.3">
      <c r="N6909" s="25"/>
      <c r="O6909" s="25"/>
      <c r="P6909" s="25"/>
      <c r="Q6909" s="25"/>
      <c r="R6909" s="25"/>
      <c r="S6909" s="25"/>
      <c r="Z6909" s="25"/>
      <c r="AA6909" s="25"/>
      <c r="AB6909" s="25"/>
      <c r="AC6909" s="25"/>
      <c r="AD6909" s="25"/>
    </row>
    <row r="6910" spans="14:30" x14ac:dyDescent="0.3">
      <c r="N6910" s="25"/>
      <c r="O6910" s="25"/>
      <c r="P6910" s="25"/>
      <c r="Q6910" s="25"/>
      <c r="R6910" s="25"/>
      <c r="S6910" s="25"/>
      <c r="Z6910" s="25"/>
      <c r="AA6910" s="25"/>
      <c r="AB6910" s="25"/>
      <c r="AC6910" s="25"/>
      <c r="AD6910" s="25"/>
    </row>
    <row r="6911" spans="14:30" x14ac:dyDescent="0.3">
      <c r="N6911" s="25"/>
      <c r="O6911" s="25"/>
      <c r="P6911" s="25"/>
      <c r="Q6911" s="25"/>
      <c r="R6911" s="25"/>
      <c r="S6911" s="25"/>
      <c r="Z6911" s="25"/>
      <c r="AA6911" s="25"/>
      <c r="AB6911" s="25"/>
      <c r="AC6911" s="25"/>
      <c r="AD6911" s="25"/>
    </row>
    <row r="6912" spans="14:30" x14ac:dyDescent="0.3">
      <c r="N6912" s="25"/>
      <c r="O6912" s="25"/>
      <c r="P6912" s="25"/>
      <c r="Q6912" s="25"/>
      <c r="R6912" s="25"/>
      <c r="S6912" s="25"/>
      <c r="Z6912" s="25"/>
      <c r="AA6912" s="25"/>
      <c r="AB6912" s="25"/>
      <c r="AC6912" s="25"/>
      <c r="AD6912" s="25"/>
    </row>
    <row r="6913" spans="14:30" x14ac:dyDescent="0.3">
      <c r="N6913" s="25"/>
      <c r="O6913" s="25"/>
      <c r="P6913" s="25"/>
      <c r="Q6913" s="25"/>
      <c r="R6913" s="25"/>
      <c r="S6913" s="25"/>
      <c r="Z6913" s="25"/>
      <c r="AA6913" s="25"/>
      <c r="AB6913" s="25"/>
      <c r="AC6913" s="25"/>
      <c r="AD6913" s="25"/>
    </row>
    <row r="6914" spans="14:30" x14ac:dyDescent="0.3">
      <c r="N6914" s="25"/>
      <c r="O6914" s="25"/>
      <c r="P6914" s="25"/>
      <c r="Q6914" s="25"/>
      <c r="R6914" s="25"/>
      <c r="S6914" s="25"/>
      <c r="Z6914" s="25"/>
      <c r="AA6914" s="25"/>
      <c r="AB6914" s="25"/>
      <c r="AC6914" s="25"/>
      <c r="AD6914" s="25"/>
    </row>
    <row r="6915" spans="14:30" x14ac:dyDescent="0.3">
      <c r="N6915" s="25"/>
      <c r="O6915" s="25"/>
      <c r="P6915" s="25"/>
      <c r="Q6915" s="25"/>
      <c r="R6915" s="25"/>
      <c r="S6915" s="25"/>
      <c r="Z6915" s="25"/>
      <c r="AA6915" s="25"/>
      <c r="AB6915" s="25"/>
      <c r="AC6915" s="25"/>
      <c r="AD6915" s="25"/>
    </row>
    <row r="6916" spans="14:30" x14ac:dyDescent="0.3">
      <c r="N6916" s="25"/>
      <c r="O6916" s="25"/>
      <c r="P6916" s="25"/>
      <c r="Q6916" s="25"/>
      <c r="R6916" s="25"/>
      <c r="S6916" s="25"/>
      <c r="Z6916" s="25"/>
      <c r="AA6916" s="25"/>
      <c r="AB6916" s="25"/>
      <c r="AC6916" s="25"/>
      <c r="AD6916" s="25"/>
    </row>
    <row r="6917" spans="14:30" x14ac:dyDescent="0.3">
      <c r="N6917" s="25"/>
      <c r="O6917" s="25"/>
      <c r="P6917" s="25"/>
      <c r="Q6917" s="25"/>
      <c r="R6917" s="25"/>
      <c r="S6917" s="25"/>
      <c r="Z6917" s="25"/>
      <c r="AA6917" s="25"/>
      <c r="AB6917" s="25"/>
      <c r="AC6917" s="25"/>
      <c r="AD6917" s="25"/>
    </row>
    <row r="6918" spans="14:30" x14ac:dyDescent="0.3">
      <c r="N6918" s="25"/>
      <c r="O6918" s="25"/>
      <c r="P6918" s="25"/>
      <c r="Q6918" s="25"/>
      <c r="R6918" s="25"/>
      <c r="S6918" s="25"/>
      <c r="Z6918" s="25"/>
      <c r="AA6918" s="25"/>
      <c r="AB6918" s="25"/>
      <c r="AC6918" s="25"/>
      <c r="AD6918" s="25"/>
    </row>
    <row r="6919" spans="14:30" x14ac:dyDescent="0.3">
      <c r="N6919" s="25"/>
      <c r="O6919" s="25"/>
      <c r="P6919" s="25"/>
      <c r="Q6919" s="25"/>
      <c r="R6919" s="25"/>
      <c r="S6919" s="25"/>
      <c r="Z6919" s="25"/>
      <c r="AA6919" s="25"/>
      <c r="AB6919" s="25"/>
      <c r="AC6919" s="25"/>
      <c r="AD6919" s="25"/>
    </row>
    <row r="6920" spans="14:30" x14ac:dyDescent="0.3">
      <c r="N6920" s="25"/>
      <c r="O6920" s="25"/>
      <c r="P6920" s="25"/>
      <c r="Q6920" s="25"/>
      <c r="R6920" s="25"/>
      <c r="S6920" s="25"/>
      <c r="Z6920" s="25"/>
      <c r="AA6920" s="25"/>
      <c r="AB6920" s="25"/>
      <c r="AC6920" s="25"/>
      <c r="AD6920" s="25"/>
    </row>
    <row r="6921" spans="14:30" x14ac:dyDescent="0.3">
      <c r="N6921" s="25"/>
      <c r="O6921" s="25"/>
      <c r="P6921" s="25"/>
      <c r="Q6921" s="25"/>
      <c r="R6921" s="25"/>
      <c r="S6921" s="25"/>
      <c r="Z6921" s="25"/>
      <c r="AA6921" s="25"/>
      <c r="AB6921" s="25"/>
      <c r="AC6921" s="25"/>
      <c r="AD6921" s="25"/>
    </row>
    <row r="6922" spans="14:30" x14ac:dyDescent="0.3">
      <c r="N6922" s="25"/>
      <c r="O6922" s="25"/>
      <c r="P6922" s="25"/>
      <c r="Q6922" s="25"/>
      <c r="R6922" s="25"/>
      <c r="S6922" s="25"/>
      <c r="Z6922" s="25"/>
      <c r="AA6922" s="25"/>
      <c r="AB6922" s="25"/>
      <c r="AC6922" s="25"/>
      <c r="AD6922" s="25"/>
    </row>
    <row r="6923" spans="14:30" x14ac:dyDescent="0.3">
      <c r="N6923" s="25"/>
      <c r="O6923" s="25"/>
      <c r="P6923" s="25"/>
      <c r="Q6923" s="25"/>
      <c r="R6923" s="25"/>
      <c r="S6923" s="25"/>
      <c r="Z6923" s="25"/>
      <c r="AA6923" s="25"/>
      <c r="AB6923" s="25"/>
      <c r="AC6923" s="25"/>
      <c r="AD6923" s="25"/>
    </row>
    <row r="6924" spans="14:30" x14ac:dyDescent="0.3">
      <c r="N6924" s="25"/>
      <c r="O6924" s="25"/>
      <c r="P6924" s="25"/>
      <c r="Q6924" s="25"/>
      <c r="R6924" s="25"/>
      <c r="S6924" s="25"/>
      <c r="Z6924" s="25"/>
      <c r="AA6924" s="25"/>
      <c r="AB6924" s="25"/>
      <c r="AC6924" s="25"/>
      <c r="AD6924" s="25"/>
    </row>
    <row r="6925" spans="14:30" x14ac:dyDescent="0.3">
      <c r="N6925" s="25"/>
      <c r="O6925" s="25"/>
      <c r="P6925" s="25"/>
      <c r="Q6925" s="25"/>
      <c r="R6925" s="25"/>
      <c r="S6925" s="25"/>
      <c r="Z6925" s="25"/>
      <c r="AA6925" s="25"/>
      <c r="AB6925" s="25"/>
      <c r="AC6925" s="25"/>
      <c r="AD6925" s="25"/>
    </row>
    <row r="6926" spans="14:30" x14ac:dyDescent="0.3">
      <c r="N6926" s="25"/>
      <c r="O6926" s="25"/>
      <c r="P6926" s="25"/>
      <c r="Q6926" s="25"/>
      <c r="R6926" s="25"/>
      <c r="S6926" s="25"/>
      <c r="Z6926" s="25"/>
      <c r="AA6926" s="25"/>
      <c r="AB6926" s="25"/>
      <c r="AC6926" s="25"/>
      <c r="AD6926" s="25"/>
    </row>
    <row r="6927" spans="14:30" x14ac:dyDescent="0.3">
      <c r="N6927" s="25"/>
      <c r="O6927" s="25"/>
      <c r="P6927" s="25"/>
      <c r="Q6927" s="25"/>
      <c r="R6927" s="25"/>
      <c r="S6927" s="25"/>
      <c r="Z6927" s="25"/>
      <c r="AA6927" s="25"/>
      <c r="AB6927" s="25"/>
      <c r="AC6927" s="25"/>
      <c r="AD6927" s="25"/>
    </row>
    <row r="6928" spans="14:30" x14ac:dyDescent="0.3">
      <c r="N6928" s="25"/>
      <c r="O6928" s="25"/>
      <c r="P6928" s="25"/>
      <c r="Q6928" s="25"/>
      <c r="R6928" s="25"/>
      <c r="S6928" s="25"/>
      <c r="Z6928" s="25"/>
      <c r="AA6928" s="25"/>
      <c r="AB6928" s="25"/>
      <c r="AC6928" s="25"/>
      <c r="AD6928" s="25"/>
    </row>
    <row r="6929" spans="14:30" x14ac:dyDescent="0.3">
      <c r="N6929" s="25"/>
      <c r="O6929" s="25"/>
      <c r="P6929" s="25"/>
      <c r="Q6929" s="25"/>
      <c r="R6929" s="25"/>
      <c r="S6929" s="25"/>
      <c r="Z6929" s="25"/>
      <c r="AA6929" s="25"/>
      <c r="AB6929" s="25"/>
      <c r="AC6929" s="25"/>
      <c r="AD6929" s="25"/>
    </row>
    <row r="6930" spans="14:30" x14ac:dyDescent="0.3">
      <c r="N6930" s="25"/>
      <c r="O6930" s="25"/>
      <c r="P6930" s="25"/>
      <c r="Q6930" s="25"/>
      <c r="R6930" s="25"/>
      <c r="S6930" s="25"/>
      <c r="Z6930" s="25"/>
      <c r="AA6930" s="25"/>
      <c r="AB6930" s="25"/>
      <c r="AC6930" s="25"/>
      <c r="AD6930" s="25"/>
    </row>
    <row r="6931" spans="14:30" x14ac:dyDescent="0.3">
      <c r="N6931" s="25"/>
      <c r="O6931" s="25"/>
      <c r="P6931" s="25"/>
      <c r="Q6931" s="25"/>
      <c r="R6931" s="25"/>
      <c r="S6931" s="25"/>
      <c r="Z6931" s="25"/>
      <c r="AA6931" s="25"/>
      <c r="AB6931" s="25"/>
      <c r="AC6931" s="25"/>
      <c r="AD6931" s="25"/>
    </row>
    <row r="6932" spans="14:30" x14ac:dyDescent="0.3">
      <c r="N6932" s="25"/>
      <c r="O6932" s="25"/>
      <c r="P6932" s="25"/>
      <c r="Q6932" s="25"/>
      <c r="R6932" s="25"/>
      <c r="S6932" s="25"/>
      <c r="Z6932" s="25"/>
      <c r="AA6932" s="25"/>
      <c r="AB6932" s="25"/>
      <c r="AC6932" s="25"/>
      <c r="AD6932" s="25"/>
    </row>
    <row r="6933" spans="14:30" x14ac:dyDescent="0.3">
      <c r="N6933" s="25"/>
      <c r="O6933" s="25"/>
      <c r="P6933" s="25"/>
      <c r="Q6933" s="25"/>
      <c r="R6933" s="25"/>
      <c r="S6933" s="25"/>
      <c r="Z6933" s="25"/>
      <c r="AA6933" s="25"/>
      <c r="AB6933" s="25"/>
      <c r="AC6933" s="25"/>
      <c r="AD6933" s="25"/>
    </row>
    <row r="6934" spans="14:30" x14ac:dyDescent="0.3">
      <c r="N6934" s="25"/>
      <c r="O6934" s="25"/>
      <c r="P6934" s="25"/>
      <c r="Q6934" s="25"/>
      <c r="R6934" s="25"/>
      <c r="S6934" s="25"/>
      <c r="Z6934" s="25"/>
      <c r="AA6934" s="25"/>
      <c r="AB6934" s="25"/>
      <c r="AC6934" s="25"/>
      <c r="AD6934" s="25"/>
    </row>
    <row r="6935" spans="14:30" x14ac:dyDescent="0.3">
      <c r="N6935" s="25"/>
      <c r="O6935" s="25"/>
      <c r="P6935" s="25"/>
      <c r="Q6935" s="25"/>
      <c r="R6935" s="25"/>
      <c r="S6935" s="25"/>
      <c r="Z6935" s="25"/>
      <c r="AA6935" s="25"/>
      <c r="AB6935" s="25"/>
      <c r="AC6935" s="25"/>
      <c r="AD6935" s="25"/>
    </row>
    <row r="6936" spans="14:30" x14ac:dyDescent="0.3">
      <c r="N6936" s="25"/>
      <c r="O6936" s="25"/>
      <c r="P6936" s="25"/>
      <c r="Q6936" s="25"/>
      <c r="R6936" s="25"/>
      <c r="S6936" s="25"/>
      <c r="Z6936" s="25"/>
      <c r="AA6936" s="25"/>
      <c r="AB6936" s="25"/>
      <c r="AC6936" s="25"/>
      <c r="AD6936" s="25"/>
    </row>
    <row r="6937" spans="14:30" x14ac:dyDescent="0.3">
      <c r="N6937" s="25"/>
      <c r="O6937" s="25"/>
      <c r="P6937" s="25"/>
      <c r="Q6937" s="25"/>
      <c r="R6937" s="25"/>
      <c r="S6937" s="25"/>
      <c r="Z6937" s="25"/>
      <c r="AA6937" s="25"/>
      <c r="AB6937" s="25"/>
      <c r="AC6937" s="25"/>
      <c r="AD6937" s="25"/>
    </row>
    <row r="6938" spans="14:30" x14ac:dyDescent="0.3">
      <c r="N6938" s="25"/>
      <c r="O6938" s="25"/>
      <c r="P6938" s="25"/>
      <c r="Q6938" s="25"/>
      <c r="R6938" s="25"/>
      <c r="S6938" s="25"/>
      <c r="Z6938" s="25"/>
      <c r="AA6938" s="25"/>
      <c r="AB6938" s="25"/>
      <c r="AC6938" s="25"/>
      <c r="AD6938" s="25"/>
    </row>
    <row r="6939" spans="14:30" x14ac:dyDescent="0.3">
      <c r="N6939" s="25"/>
      <c r="O6939" s="25"/>
      <c r="P6939" s="25"/>
      <c r="Q6939" s="25"/>
      <c r="R6939" s="25"/>
      <c r="S6939" s="25"/>
      <c r="Z6939" s="25"/>
      <c r="AA6939" s="25"/>
      <c r="AB6939" s="25"/>
      <c r="AC6939" s="25"/>
      <c r="AD6939" s="25"/>
    </row>
    <row r="6940" spans="14:30" x14ac:dyDescent="0.3">
      <c r="N6940" s="25"/>
      <c r="O6940" s="25"/>
      <c r="P6940" s="25"/>
      <c r="Q6940" s="25"/>
      <c r="R6940" s="25"/>
      <c r="S6940" s="25"/>
      <c r="Z6940" s="25"/>
      <c r="AA6940" s="25"/>
      <c r="AB6940" s="25"/>
      <c r="AC6940" s="25"/>
      <c r="AD6940" s="25"/>
    </row>
    <row r="6941" spans="14:30" x14ac:dyDescent="0.3">
      <c r="N6941" s="25"/>
      <c r="O6941" s="25"/>
      <c r="P6941" s="25"/>
      <c r="Q6941" s="25"/>
      <c r="R6941" s="25"/>
      <c r="S6941" s="25"/>
      <c r="Z6941" s="25"/>
      <c r="AA6941" s="25"/>
      <c r="AB6941" s="25"/>
      <c r="AC6941" s="25"/>
      <c r="AD6941" s="25"/>
    </row>
    <row r="6942" spans="14:30" x14ac:dyDescent="0.3">
      <c r="N6942" s="25"/>
      <c r="O6942" s="25"/>
      <c r="P6942" s="25"/>
      <c r="Q6942" s="25"/>
      <c r="R6942" s="25"/>
      <c r="S6942" s="25"/>
      <c r="Z6942" s="25"/>
      <c r="AA6942" s="25"/>
      <c r="AB6942" s="25"/>
      <c r="AC6942" s="25"/>
      <c r="AD6942" s="25"/>
    </row>
    <row r="6943" spans="14:30" x14ac:dyDescent="0.3">
      <c r="N6943" s="25"/>
      <c r="O6943" s="25"/>
      <c r="P6943" s="25"/>
      <c r="Q6943" s="25"/>
      <c r="R6943" s="25"/>
      <c r="S6943" s="25"/>
      <c r="Z6943" s="25"/>
      <c r="AA6943" s="25"/>
      <c r="AB6943" s="25"/>
      <c r="AC6943" s="25"/>
      <c r="AD6943" s="25"/>
    </row>
    <row r="6944" spans="14:30" x14ac:dyDescent="0.3">
      <c r="N6944" s="25"/>
      <c r="O6944" s="25"/>
      <c r="P6944" s="25"/>
      <c r="Q6944" s="25"/>
      <c r="R6944" s="25"/>
      <c r="S6944" s="25"/>
      <c r="Z6944" s="25"/>
      <c r="AA6944" s="25"/>
      <c r="AB6944" s="25"/>
      <c r="AC6944" s="25"/>
      <c r="AD6944" s="25"/>
    </row>
    <row r="6945" spans="14:30" x14ac:dyDescent="0.3">
      <c r="N6945" s="25"/>
      <c r="O6945" s="25"/>
      <c r="P6945" s="25"/>
      <c r="Q6945" s="25"/>
      <c r="R6945" s="25"/>
      <c r="S6945" s="25"/>
      <c r="Z6945" s="25"/>
      <c r="AA6945" s="25"/>
      <c r="AB6945" s="25"/>
      <c r="AC6945" s="25"/>
      <c r="AD6945" s="25"/>
    </row>
    <row r="6946" spans="14:30" x14ac:dyDescent="0.3">
      <c r="N6946" s="25"/>
      <c r="O6946" s="25"/>
      <c r="P6946" s="25"/>
      <c r="Q6946" s="25"/>
      <c r="R6946" s="25"/>
      <c r="S6946" s="25"/>
      <c r="Z6946" s="25"/>
      <c r="AA6946" s="25"/>
      <c r="AB6946" s="25"/>
      <c r="AC6946" s="25"/>
      <c r="AD6946" s="25"/>
    </row>
    <row r="6947" spans="14:30" x14ac:dyDescent="0.3">
      <c r="N6947" s="25"/>
      <c r="O6947" s="25"/>
      <c r="P6947" s="25"/>
      <c r="Q6947" s="25"/>
      <c r="R6947" s="25"/>
      <c r="S6947" s="25"/>
      <c r="Z6947" s="25"/>
      <c r="AA6947" s="25"/>
      <c r="AB6947" s="25"/>
      <c r="AC6947" s="25"/>
      <c r="AD6947" s="25"/>
    </row>
    <row r="6948" spans="14:30" x14ac:dyDescent="0.3">
      <c r="N6948" s="25"/>
      <c r="O6948" s="25"/>
      <c r="P6948" s="25"/>
      <c r="Q6948" s="25"/>
      <c r="R6948" s="25"/>
      <c r="S6948" s="25"/>
      <c r="Z6948" s="25"/>
      <c r="AA6948" s="25"/>
      <c r="AB6948" s="25"/>
      <c r="AC6948" s="25"/>
      <c r="AD6948" s="25"/>
    </row>
    <row r="6949" spans="14:30" x14ac:dyDescent="0.3">
      <c r="N6949" s="25"/>
      <c r="O6949" s="25"/>
      <c r="P6949" s="25"/>
      <c r="Q6949" s="25"/>
      <c r="R6949" s="25"/>
      <c r="S6949" s="25"/>
      <c r="Z6949" s="25"/>
      <c r="AA6949" s="25"/>
      <c r="AB6949" s="25"/>
      <c r="AC6949" s="25"/>
      <c r="AD6949" s="25"/>
    </row>
    <row r="6950" spans="14:30" x14ac:dyDescent="0.3">
      <c r="N6950" s="25"/>
      <c r="O6950" s="25"/>
      <c r="P6950" s="25"/>
      <c r="Q6950" s="25"/>
      <c r="R6950" s="25"/>
      <c r="S6950" s="25"/>
      <c r="Z6950" s="25"/>
      <c r="AA6950" s="25"/>
      <c r="AB6950" s="25"/>
      <c r="AC6950" s="25"/>
      <c r="AD6950" s="25"/>
    </row>
    <row r="6951" spans="14:30" x14ac:dyDescent="0.3">
      <c r="N6951" s="25"/>
      <c r="O6951" s="25"/>
      <c r="P6951" s="25"/>
      <c r="Q6951" s="25"/>
      <c r="R6951" s="25"/>
      <c r="S6951" s="25"/>
      <c r="Z6951" s="25"/>
      <c r="AA6951" s="25"/>
      <c r="AB6951" s="25"/>
      <c r="AC6951" s="25"/>
      <c r="AD6951" s="25"/>
    </row>
    <row r="6952" spans="14:30" x14ac:dyDescent="0.3">
      <c r="N6952" s="25"/>
      <c r="O6952" s="25"/>
      <c r="P6952" s="25"/>
      <c r="Q6952" s="25"/>
      <c r="R6952" s="25"/>
      <c r="S6952" s="25"/>
      <c r="Z6952" s="25"/>
      <c r="AA6952" s="25"/>
      <c r="AB6952" s="25"/>
      <c r="AC6952" s="25"/>
      <c r="AD6952" s="25"/>
    </row>
    <row r="6953" spans="14:30" x14ac:dyDescent="0.3">
      <c r="N6953" s="25"/>
      <c r="O6953" s="25"/>
      <c r="P6953" s="25"/>
      <c r="Q6953" s="25"/>
      <c r="R6953" s="25"/>
      <c r="S6953" s="25"/>
      <c r="Z6953" s="25"/>
      <c r="AA6953" s="25"/>
      <c r="AB6953" s="25"/>
      <c r="AC6953" s="25"/>
      <c r="AD6953" s="25"/>
    </row>
    <row r="6954" spans="14:30" x14ac:dyDescent="0.3">
      <c r="N6954" s="25"/>
      <c r="O6954" s="25"/>
      <c r="P6954" s="25"/>
      <c r="Q6954" s="25"/>
      <c r="R6954" s="25"/>
      <c r="S6954" s="25"/>
      <c r="Z6954" s="25"/>
      <c r="AA6954" s="25"/>
      <c r="AB6954" s="25"/>
      <c r="AC6954" s="25"/>
      <c r="AD6954" s="25"/>
    </row>
    <row r="6955" spans="14:30" x14ac:dyDescent="0.3">
      <c r="N6955" s="25"/>
      <c r="O6955" s="25"/>
      <c r="P6955" s="25"/>
      <c r="Q6955" s="25"/>
      <c r="R6955" s="25"/>
      <c r="S6955" s="25"/>
      <c r="Z6955" s="25"/>
      <c r="AA6955" s="25"/>
      <c r="AB6955" s="25"/>
      <c r="AC6955" s="25"/>
      <c r="AD6955" s="25"/>
    </row>
    <row r="6956" spans="14:30" x14ac:dyDescent="0.3">
      <c r="N6956" s="25"/>
      <c r="O6956" s="25"/>
      <c r="P6956" s="25"/>
      <c r="Q6956" s="25"/>
      <c r="R6956" s="25"/>
      <c r="S6956" s="25"/>
      <c r="Z6956" s="25"/>
      <c r="AA6956" s="25"/>
      <c r="AB6956" s="25"/>
      <c r="AC6956" s="25"/>
      <c r="AD6956" s="25"/>
    </row>
    <row r="6957" spans="14:30" x14ac:dyDescent="0.3">
      <c r="N6957" s="25"/>
      <c r="O6957" s="25"/>
      <c r="P6957" s="25"/>
      <c r="Q6957" s="25"/>
      <c r="R6957" s="25"/>
      <c r="S6957" s="25"/>
      <c r="Z6957" s="25"/>
      <c r="AA6957" s="25"/>
      <c r="AB6957" s="25"/>
      <c r="AC6957" s="25"/>
      <c r="AD6957" s="25"/>
    </row>
    <row r="6958" spans="14:30" x14ac:dyDescent="0.3">
      <c r="N6958" s="25"/>
      <c r="O6958" s="25"/>
      <c r="P6958" s="25"/>
      <c r="Q6958" s="25"/>
      <c r="R6958" s="25"/>
      <c r="S6958" s="25"/>
      <c r="Z6958" s="25"/>
      <c r="AA6958" s="25"/>
      <c r="AB6958" s="25"/>
      <c r="AC6958" s="25"/>
      <c r="AD6958" s="25"/>
    </row>
    <row r="6959" spans="14:30" x14ac:dyDescent="0.3">
      <c r="N6959" s="25"/>
      <c r="O6959" s="25"/>
      <c r="P6959" s="25"/>
      <c r="Q6959" s="25"/>
      <c r="R6959" s="25"/>
      <c r="S6959" s="25"/>
      <c r="Z6959" s="25"/>
      <c r="AA6959" s="25"/>
      <c r="AB6959" s="25"/>
      <c r="AC6959" s="25"/>
      <c r="AD6959" s="25"/>
    </row>
    <row r="6960" spans="14:30" x14ac:dyDescent="0.3">
      <c r="N6960" s="25"/>
      <c r="O6960" s="25"/>
      <c r="P6960" s="25"/>
      <c r="Q6960" s="25"/>
      <c r="R6960" s="25"/>
      <c r="S6960" s="25"/>
      <c r="Z6960" s="25"/>
      <c r="AA6960" s="25"/>
      <c r="AB6960" s="25"/>
      <c r="AC6960" s="25"/>
      <c r="AD6960" s="25"/>
    </row>
    <row r="6961" spans="14:30" x14ac:dyDescent="0.3">
      <c r="N6961" s="25"/>
      <c r="O6961" s="25"/>
      <c r="P6961" s="25"/>
      <c r="Q6961" s="25"/>
      <c r="R6961" s="25"/>
      <c r="S6961" s="25"/>
      <c r="Z6961" s="25"/>
      <c r="AA6961" s="25"/>
      <c r="AB6961" s="25"/>
      <c r="AC6961" s="25"/>
      <c r="AD6961" s="25"/>
    </row>
    <row r="6962" spans="14:30" x14ac:dyDescent="0.3">
      <c r="N6962" s="25"/>
      <c r="O6962" s="25"/>
      <c r="P6962" s="25"/>
      <c r="Q6962" s="25"/>
      <c r="R6962" s="25"/>
      <c r="S6962" s="25"/>
      <c r="Z6962" s="25"/>
      <c r="AA6962" s="25"/>
      <c r="AB6962" s="25"/>
      <c r="AC6962" s="25"/>
      <c r="AD6962" s="25"/>
    </row>
    <row r="6963" spans="14:30" x14ac:dyDescent="0.3">
      <c r="N6963" s="25"/>
      <c r="O6963" s="25"/>
      <c r="P6963" s="25"/>
      <c r="Q6963" s="25"/>
      <c r="R6963" s="25"/>
      <c r="S6963" s="25"/>
      <c r="Z6963" s="25"/>
      <c r="AA6963" s="25"/>
      <c r="AB6963" s="25"/>
      <c r="AC6963" s="25"/>
      <c r="AD6963" s="25"/>
    </row>
    <row r="6964" spans="14:30" x14ac:dyDescent="0.3">
      <c r="N6964" s="25"/>
      <c r="O6964" s="25"/>
      <c r="P6964" s="25"/>
      <c r="Q6964" s="25"/>
      <c r="R6964" s="25"/>
      <c r="S6964" s="25"/>
      <c r="Z6964" s="25"/>
      <c r="AA6964" s="25"/>
      <c r="AB6964" s="25"/>
      <c r="AC6964" s="25"/>
      <c r="AD6964" s="25"/>
    </row>
    <row r="6965" spans="14:30" x14ac:dyDescent="0.3">
      <c r="N6965" s="25"/>
      <c r="O6965" s="25"/>
      <c r="P6965" s="25"/>
      <c r="Q6965" s="25"/>
      <c r="R6965" s="25"/>
      <c r="S6965" s="25"/>
      <c r="Z6965" s="25"/>
      <c r="AA6965" s="25"/>
      <c r="AB6965" s="25"/>
      <c r="AC6965" s="25"/>
      <c r="AD6965" s="25"/>
    </row>
    <row r="6966" spans="14:30" x14ac:dyDescent="0.3">
      <c r="N6966" s="25"/>
      <c r="O6966" s="25"/>
      <c r="P6966" s="25"/>
      <c r="Q6966" s="25"/>
      <c r="R6966" s="25"/>
      <c r="S6966" s="25"/>
      <c r="Z6966" s="25"/>
      <c r="AA6966" s="25"/>
      <c r="AB6966" s="25"/>
      <c r="AC6966" s="25"/>
      <c r="AD6966" s="25"/>
    </row>
    <row r="6967" spans="14:30" x14ac:dyDescent="0.3">
      <c r="N6967" s="25"/>
      <c r="O6967" s="25"/>
      <c r="P6967" s="25"/>
      <c r="Q6967" s="25"/>
      <c r="R6967" s="25"/>
      <c r="S6967" s="25"/>
      <c r="Z6967" s="25"/>
      <c r="AA6967" s="25"/>
      <c r="AB6967" s="25"/>
      <c r="AC6967" s="25"/>
      <c r="AD6967" s="25"/>
    </row>
    <row r="6968" spans="14:30" x14ac:dyDescent="0.3">
      <c r="N6968" s="25"/>
      <c r="O6968" s="25"/>
      <c r="P6968" s="25"/>
      <c r="Q6968" s="25"/>
      <c r="R6968" s="25"/>
      <c r="S6968" s="25"/>
      <c r="Z6968" s="25"/>
      <c r="AA6968" s="25"/>
      <c r="AB6968" s="25"/>
      <c r="AC6968" s="25"/>
      <c r="AD6968" s="25"/>
    </row>
    <row r="6969" spans="14:30" x14ac:dyDescent="0.3">
      <c r="N6969" s="25"/>
      <c r="O6969" s="25"/>
      <c r="P6969" s="25"/>
      <c r="Q6969" s="25"/>
      <c r="R6969" s="25"/>
      <c r="S6969" s="25"/>
      <c r="Z6969" s="25"/>
      <c r="AA6969" s="25"/>
      <c r="AB6969" s="25"/>
      <c r="AC6969" s="25"/>
      <c r="AD6969" s="25"/>
    </row>
    <row r="6970" spans="14:30" x14ac:dyDescent="0.3">
      <c r="N6970" s="25"/>
      <c r="O6970" s="25"/>
      <c r="P6970" s="25"/>
      <c r="Q6970" s="25"/>
      <c r="R6970" s="25"/>
      <c r="S6970" s="25"/>
      <c r="Z6970" s="25"/>
      <c r="AA6970" s="25"/>
      <c r="AB6970" s="25"/>
      <c r="AC6970" s="25"/>
      <c r="AD6970" s="25"/>
    </row>
    <row r="6971" spans="14:30" x14ac:dyDescent="0.3">
      <c r="N6971" s="25"/>
      <c r="O6971" s="25"/>
      <c r="P6971" s="25"/>
      <c r="Q6971" s="25"/>
      <c r="R6971" s="25"/>
      <c r="S6971" s="25"/>
      <c r="Z6971" s="25"/>
      <c r="AA6971" s="25"/>
      <c r="AB6971" s="25"/>
      <c r="AC6971" s="25"/>
      <c r="AD6971" s="25"/>
    </row>
    <row r="6972" spans="14:30" x14ac:dyDescent="0.3">
      <c r="N6972" s="25"/>
      <c r="O6972" s="25"/>
      <c r="P6972" s="25"/>
      <c r="Q6972" s="25"/>
      <c r="R6972" s="25"/>
      <c r="S6972" s="25"/>
      <c r="Z6972" s="25"/>
      <c r="AA6972" s="25"/>
      <c r="AB6972" s="25"/>
      <c r="AC6972" s="25"/>
      <c r="AD6972" s="25"/>
    </row>
    <row r="6973" spans="14:30" x14ac:dyDescent="0.3">
      <c r="N6973" s="25"/>
      <c r="O6973" s="25"/>
      <c r="P6973" s="25"/>
      <c r="Q6973" s="25"/>
      <c r="R6973" s="25"/>
      <c r="S6973" s="25"/>
      <c r="Z6973" s="25"/>
      <c r="AA6973" s="25"/>
      <c r="AB6973" s="25"/>
      <c r="AC6973" s="25"/>
      <c r="AD6973" s="25"/>
    </row>
    <row r="6974" spans="14:30" x14ac:dyDescent="0.3">
      <c r="N6974" s="25"/>
      <c r="O6974" s="25"/>
      <c r="P6974" s="25"/>
      <c r="Q6974" s="25"/>
      <c r="R6974" s="25"/>
      <c r="S6974" s="25"/>
      <c r="Z6974" s="25"/>
      <c r="AA6974" s="25"/>
      <c r="AB6974" s="25"/>
      <c r="AC6974" s="25"/>
      <c r="AD6974" s="25"/>
    </row>
    <row r="6975" spans="14:30" x14ac:dyDescent="0.3">
      <c r="N6975" s="25"/>
      <c r="O6975" s="25"/>
      <c r="P6975" s="25"/>
      <c r="Q6975" s="25"/>
      <c r="R6975" s="25"/>
      <c r="S6975" s="25"/>
      <c r="Z6975" s="25"/>
      <c r="AA6975" s="25"/>
      <c r="AB6975" s="25"/>
      <c r="AC6975" s="25"/>
      <c r="AD6975" s="25"/>
    </row>
    <row r="6976" spans="14:30" x14ac:dyDescent="0.3">
      <c r="N6976" s="25"/>
      <c r="O6976" s="25"/>
      <c r="P6976" s="25"/>
      <c r="Q6976" s="25"/>
      <c r="R6976" s="25"/>
      <c r="S6976" s="25"/>
      <c r="Z6976" s="25"/>
      <c r="AA6976" s="25"/>
      <c r="AB6976" s="25"/>
      <c r="AC6976" s="25"/>
      <c r="AD6976" s="25"/>
    </row>
    <row r="6977" spans="14:30" x14ac:dyDescent="0.3">
      <c r="N6977" s="25"/>
      <c r="O6977" s="25"/>
      <c r="P6977" s="25"/>
      <c r="Q6977" s="25"/>
      <c r="R6977" s="25"/>
      <c r="S6977" s="25"/>
      <c r="Z6977" s="25"/>
      <c r="AA6977" s="25"/>
      <c r="AB6977" s="25"/>
      <c r="AC6977" s="25"/>
      <c r="AD6977" s="25"/>
    </row>
    <row r="6978" spans="14:30" x14ac:dyDescent="0.3">
      <c r="N6978" s="25"/>
      <c r="O6978" s="25"/>
      <c r="P6978" s="25"/>
      <c r="Q6978" s="25"/>
      <c r="R6978" s="25"/>
      <c r="S6978" s="25"/>
      <c r="Z6978" s="25"/>
      <c r="AA6978" s="25"/>
      <c r="AB6978" s="25"/>
      <c r="AC6978" s="25"/>
      <c r="AD6978" s="25"/>
    </row>
    <row r="6979" spans="14:30" x14ac:dyDescent="0.3">
      <c r="N6979" s="25"/>
      <c r="O6979" s="25"/>
      <c r="P6979" s="25"/>
      <c r="Q6979" s="25"/>
      <c r="R6979" s="25"/>
      <c r="S6979" s="25"/>
      <c r="Z6979" s="25"/>
      <c r="AA6979" s="25"/>
      <c r="AB6979" s="25"/>
      <c r="AC6979" s="25"/>
      <c r="AD6979" s="25"/>
    </row>
    <row r="6980" spans="14:30" x14ac:dyDescent="0.3">
      <c r="N6980" s="25"/>
      <c r="O6980" s="25"/>
      <c r="P6980" s="25"/>
      <c r="Q6980" s="25"/>
      <c r="R6980" s="25"/>
      <c r="S6980" s="25"/>
      <c r="Z6980" s="25"/>
      <c r="AA6980" s="25"/>
      <c r="AB6980" s="25"/>
      <c r="AC6980" s="25"/>
      <c r="AD6980" s="25"/>
    </row>
    <row r="6981" spans="14:30" x14ac:dyDescent="0.3">
      <c r="N6981" s="25"/>
      <c r="O6981" s="25"/>
      <c r="P6981" s="25"/>
      <c r="Q6981" s="25"/>
      <c r="R6981" s="25"/>
      <c r="S6981" s="25"/>
      <c r="Z6981" s="25"/>
      <c r="AA6981" s="25"/>
      <c r="AB6981" s="25"/>
      <c r="AC6981" s="25"/>
      <c r="AD6981" s="25"/>
    </row>
    <row r="6982" spans="14:30" x14ac:dyDescent="0.3">
      <c r="N6982" s="25"/>
      <c r="O6982" s="25"/>
      <c r="P6982" s="25"/>
      <c r="Q6982" s="25"/>
      <c r="R6982" s="25"/>
      <c r="S6982" s="25"/>
      <c r="Z6982" s="25"/>
      <c r="AA6982" s="25"/>
      <c r="AB6982" s="25"/>
      <c r="AC6982" s="25"/>
      <c r="AD6982" s="25"/>
    </row>
    <row r="6983" spans="14:30" x14ac:dyDescent="0.3">
      <c r="N6983" s="25"/>
      <c r="O6983" s="25"/>
      <c r="P6983" s="25"/>
      <c r="Q6983" s="25"/>
      <c r="R6983" s="25"/>
      <c r="S6983" s="25"/>
      <c r="Z6983" s="25"/>
      <c r="AA6983" s="25"/>
      <c r="AB6983" s="25"/>
      <c r="AC6983" s="25"/>
      <c r="AD6983" s="25"/>
    </row>
    <row r="6984" spans="14:30" x14ac:dyDescent="0.3">
      <c r="N6984" s="25"/>
      <c r="O6984" s="25"/>
      <c r="P6984" s="25"/>
      <c r="Q6984" s="25"/>
      <c r="R6984" s="25"/>
      <c r="S6984" s="25"/>
      <c r="Z6984" s="25"/>
      <c r="AA6984" s="25"/>
      <c r="AB6984" s="25"/>
      <c r="AC6984" s="25"/>
      <c r="AD6984" s="25"/>
    </row>
    <row r="6985" spans="14:30" x14ac:dyDescent="0.3">
      <c r="N6985" s="25"/>
      <c r="O6985" s="25"/>
      <c r="P6985" s="25"/>
      <c r="Q6985" s="25"/>
      <c r="R6985" s="25"/>
      <c r="S6985" s="25"/>
      <c r="Z6985" s="25"/>
      <c r="AA6985" s="25"/>
      <c r="AB6985" s="25"/>
      <c r="AC6985" s="25"/>
      <c r="AD6985" s="25"/>
    </row>
    <row r="6986" spans="14:30" x14ac:dyDescent="0.3">
      <c r="N6986" s="25"/>
      <c r="O6986" s="25"/>
      <c r="P6986" s="25"/>
      <c r="Q6986" s="25"/>
      <c r="R6986" s="25"/>
      <c r="S6986" s="25"/>
      <c r="Z6986" s="25"/>
      <c r="AA6986" s="25"/>
      <c r="AB6986" s="25"/>
      <c r="AC6986" s="25"/>
      <c r="AD6986" s="25"/>
    </row>
    <row r="6987" spans="14:30" x14ac:dyDescent="0.3">
      <c r="N6987" s="25"/>
      <c r="O6987" s="25"/>
      <c r="P6987" s="25"/>
      <c r="Q6987" s="25"/>
      <c r="R6987" s="25"/>
      <c r="S6987" s="25"/>
      <c r="Z6987" s="25"/>
      <c r="AA6987" s="25"/>
      <c r="AB6987" s="25"/>
      <c r="AC6987" s="25"/>
      <c r="AD6987" s="25"/>
    </row>
    <row r="6988" spans="14:30" x14ac:dyDescent="0.3">
      <c r="N6988" s="25"/>
      <c r="O6988" s="25"/>
      <c r="P6988" s="25"/>
      <c r="Q6988" s="25"/>
      <c r="R6988" s="25"/>
      <c r="S6988" s="25"/>
      <c r="Z6988" s="25"/>
      <c r="AA6988" s="25"/>
      <c r="AB6988" s="25"/>
      <c r="AC6988" s="25"/>
      <c r="AD6988" s="25"/>
    </row>
    <row r="6989" spans="14:30" x14ac:dyDescent="0.3">
      <c r="N6989" s="25"/>
      <c r="O6989" s="25"/>
      <c r="P6989" s="25"/>
      <c r="Q6989" s="25"/>
      <c r="R6989" s="25"/>
      <c r="S6989" s="25"/>
      <c r="Z6989" s="25"/>
      <c r="AA6989" s="25"/>
      <c r="AB6989" s="25"/>
      <c r="AC6989" s="25"/>
      <c r="AD6989" s="25"/>
    </row>
    <row r="6990" spans="14:30" x14ac:dyDescent="0.3">
      <c r="N6990" s="25"/>
      <c r="O6990" s="25"/>
      <c r="P6990" s="25"/>
      <c r="Q6990" s="25"/>
      <c r="R6990" s="25"/>
      <c r="S6990" s="25"/>
      <c r="Z6990" s="25"/>
      <c r="AA6990" s="25"/>
      <c r="AB6990" s="25"/>
      <c r="AC6990" s="25"/>
      <c r="AD6990" s="25"/>
    </row>
    <row r="6991" spans="14:30" x14ac:dyDescent="0.3">
      <c r="N6991" s="25"/>
      <c r="O6991" s="25"/>
      <c r="P6991" s="25"/>
      <c r="Q6991" s="25"/>
      <c r="R6991" s="25"/>
      <c r="S6991" s="25"/>
      <c r="Z6991" s="25"/>
      <c r="AA6991" s="25"/>
      <c r="AB6991" s="25"/>
      <c r="AC6991" s="25"/>
      <c r="AD6991" s="25"/>
    </row>
    <row r="6992" spans="14:30" x14ac:dyDescent="0.3">
      <c r="N6992" s="25"/>
      <c r="O6992" s="25"/>
      <c r="P6992" s="25"/>
      <c r="Q6992" s="25"/>
      <c r="R6992" s="25"/>
      <c r="S6992" s="25"/>
      <c r="Z6992" s="25"/>
      <c r="AA6992" s="25"/>
      <c r="AB6992" s="25"/>
      <c r="AC6992" s="25"/>
      <c r="AD6992" s="25"/>
    </row>
    <row r="6993" spans="14:30" x14ac:dyDescent="0.3">
      <c r="N6993" s="25"/>
      <c r="O6993" s="25"/>
      <c r="P6993" s="25"/>
      <c r="Q6993" s="25"/>
      <c r="R6993" s="25"/>
      <c r="S6993" s="25"/>
      <c r="Z6993" s="25"/>
      <c r="AA6993" s="25"/>
      <c r="AB6993" s="25"/>
      <c r="AC6993" s="25"/>
      <c r="AD6993" s="25"/>
    </row>
    <row r="6994" spans="14:30" x14ac:dyDescent="0.3">
      <c r="N6994" s="25"/>
      <c r="O6994" s="25"/>
      <c r="P6994" s="25"/>
      <c r="Q6994" s="25"/>
      <c r="R6994" s="25"/>
      <c r="S6994" s="25"/>
      <c r="Z6994" s="25"/>
      <c r="AA6994" s="25"/>
      <c r="AB6994" s="25"/>
      <c r="AC6994" s="25"/>
      <c r="AD6994" s="25"/>
    </row>
    <row r="6995" spans="14:30" x14ac:dyDescent="0.3">
      <c r="N6995" s="25"/>
      <c r="O6995" s="25"/>
      <c r="P6995" s="25"/>
      <c r="Q6995" s="25"/>
      <c r="R6995" s="25"/>
      <c r="S6995" s="25"/>
      <c r="Z6995" s="25"/>
      <c r="AA6995" s="25"/>
      <c r="AB6995" s="25"/>
      <c r="AC6995" s="25"/>
      <c r="AD6995" s="25"/>
    </row>
    <row r="6996" spans="14:30" x14ac:dyDescent="0.3">
      <c r="N6996" s="25"/>
      <c r="O6996" s="25"/>
      <c r="P6996" s="25"/>
      <c r="Q6996" s="25"/>
      <c r="R6996" s="25"/>
      <c r="S6996" s="25"/>
      <c r="Z6996" s="25"/>
      <c r="AA6996" s="25"/>
      <c r="AB6996" s="25"/>
      <c r="AC6996" s="25"/>
      <c r="AD6996" s="25"/>
    </row>
    <row r="6997" spans="14:30" x14ac:dyDescent="0.3">
      <c r="N6997" s="25"/>
      <c r="O6997" s="25"/>
      <c r="P6997" s="25"/>
      <c r="Q6997" s="25"/>
      <c r="R6997" s="25"/>
      <c r="S6997" s="25"/>
      <c r="Z6997" s="25"/>
      <c r="AA6997" s="25"/>
      <c r="AB6997" s="25"/>
      <c r="AC6997" s="25"/>
      <c r="AD6997" s="25"/>
    </row>
    <row r="6998" spans="14:30" x14ac:dyDescent="0.3">
      <c r="N6998" s="25"/>
      <c r="O6998" s="25"/>
      <c r="P6998" s="25"/>
      <c r="Q6998" s="25"/>
      <c r="R6998" s="25"/>
      <c r="S6998" s="25"/>
      <c r="Z6998" s="25"/>
      <c r="AA6998" s="25"/>
      <c r="AB6998" s="25"/>
      <c r="AC6998" s="25"/>
      <c r="AD6998" s="25"/>
    </row>
    <row r="6999" spans="14:30" x14ac:dyDescent="0.3">
      <c r="N6999" s="25"/>
      <c r="O6999" s="25"/>
      <c r="P6999" s="25"/>
      <c r="Q6999" s="25"/>
      <c r="R6999" s="25"/>
      <c r="S6999" s="25"/>
      <c r="Z6999" s="25"/>
      <c r="AA6999" s="25"/>
      <c r="AB6999" s="25"/>
      <c r="AC6999" s="25"/>
      <c r="AD6999" s="25"/>
    </row>
    <row r="7000" spans="14:30" x14ac:dyDescent="0.3">
      <c r="N7000" s="25"/>
      <c r="O7000" s="25"/>
      <c r="P7000" s="25"/>
      <c r="Q7000" s="25"/>
      <c r="R7000" s="25"/>
      <c r="S7000" s="25"/>
      <c r="Z7000" s="25"/>
      <c r="AA7000" s="25"/>
      <c r="AB7000" s="25"/>
      <c r="AC7000" s="25"/>
      <c r="AD7000" s="25"/>
    </row>
    <row r="7001" spans="14:30" x14ac:dyDescent="0.3">
      <c r="N7001" s="25"/>
      <c r="O7001" s="25"/>
      <c r="P7001" s="25"/>
      <c r="Q7001" s="25"/>
      <c r="R7001" s="25"/>
      <c r="S7001" s="25"/>
      <c r="Z7001" s="25"/>
      <c r="AA7001" s="25"/>
      <c r="AB7001" s="25"/>
      <c r="AC7001" s="25"/>
      <c r="AD7001" s="25"/>
    </row>
    <row r="7002" spans="14:30" x14ac:dyDescent="0.3">
      <c r="N7002" s="25"/>
      <c r="O7002" s="25"/>
      <c r="P7002" s="25"/>
      <c r="Q7002" s="25"/>
      <c r="R7002" s="25"/>
      <c r="S7002" s="25"/>
      <c r="Z7002" s="25"/>
      <c r="AA7002" s="25"/>
      <c r="AB7002" s="25"/>
      <c r="AC7002" s="25"/>
      <c r="AD7002" s="25"/>
    </row>
    <row r="7003" spans="14:30" x14ac:dyDescent="0.3">
      <c r="N7003" s="25"/>
      <c r="O7003" s="25"/>
      <c r="P7003" s="25"/>
      <c r="Q7003" s="25"/>
      <c r="R7003" s="25"/>
      <c r="S7003" s="25"/>
      <c r="Z7003" s="25"/>
      <c r="AA7003" s="25"/>
      <c r="AB7003" s="25"/>
      <c r="AC7003" s="25"/>
      <c r="AD7003" s="25"/>
    </row>
    <row r="7004" spans="14:30" x14ac:dyDescent="0.3">
      <c r="N7004" s="25"/>
      <c r="O7004" s="25"/>
      <c r="P7004" s="25"/>
      <c r="Q7004" s="25"/>
      <c r="R7004" s="25"/>
      <c r="S7004" s="25"/>
      <c r="Z7004" s="25"/>
      <c r="AA7004" s="25"/>
      <c r="AB7004" s="25"/>
      <c r="AC7004" s="25"/>
      <c r="AD7004" s="25"/>
    </row>
    <row r="7005" spans="14:30" x14ac:dyDescent="0.3">
      <c r="N7005" s="25"/>
      <c r="O7005" s="25"/>
      <c r="P7005" s="25"/>
      <c r="Q7005" s="25"/>
      <c r="R7005" s="25"/>
      <c r="S7005" s="25"/>
      <c r="Z7005" s="25"/>
      <c r="AA7005" s="25"/>
      <c r="AB7005" s="25"/>
      <c r="AC7005" s="25"/>
      <c r="AD7005" s="25"/>
    </row>
    <row r="7006" spans="14:30" x14ac:dyDescent="0.3">
      <c r="N7006" s="25"/>
      <c r="O7006" s="25"/>
      <c r="P7006" s="25"/>
      <c r="Q7006" s="25"/>
      <c r="R7006" s="25"/>
      <c r="S7006" s="25"/>
      <c r="Z7006" s="25"/>
      <c r="AA7006" s="25"/>
      <c r="AB7006" s="25"/>
      <c r="AC7006" s="25"/>
      <c r="AD7006" s="25"/>
    </row>
    <row r="7007" spans="14:30" x14ac:dyDescent="0.3">
      <c r="N7007" s="25"/>
      <c r="O7007" s="25"/>
      <c r="P7007" s="25"/>
      <c r="Q7007" s="25"/>
      <c r="R7007" s="25"/>
      <c r="S7007" s="25"/>
      <c r="Z7007" s="25"/>
      <c r="AA7007" s="25"/>
      <c r="AB7007" s="25"/>
      <c r="AC7007" s="25"/>
      <c r="AD7007" s="25"/>
    </row>
    <row r="7008" spans="14:30" x14ac:dyDescent="0.3">
      <c r="N7008" s="25"/>
      <c r="O7008" s="25"/>
      <c r="P7008" s="25"/>
      <c r="Q7008" s="25"/>
      <c r="R7008" s="25"/>
      <c r="S7008" s="25"/>
      <c r="Z7008" s="25"/>
      <c r="AA7008" s="25"/>
      <c r="AB7008" s="25"/>
      <c r="AC7008" s="25"/>
      <c r="AD7008" s="25"/>
    </row>
    <row r="7009" spans="14:30" x14ac:dyDescent="0.3">
      <c r="N7009" s="25"/>
      <c r="O7009" s="25"/>
      <c r="P7009" s="25"/>
      <c r="Q7009" s="25"/>
      <c r="R7009" s="25"/>
      <c r="S7009" s="25"/>
      <c r="Z7009" s="25"/>
      <c r="AA7009" s="25"/>
      <c r="AB7009" s="25"/>
      <c r="AC7009" s="25"/>
      <c r="AD7009" s="25"/>
    </row>
    <row r="7010" spans="14:30" x14ac:dyDescent="0.3">
      <c r="N7010" s="25"/>
      <c r="O7010" s="25"/>
      <c r="P7010" s="25"/>
      <c r="Q7010" s="25"/>
      <c r="R7010" s="25"/>
      <c r="S7010" s="25"/>
      <c r="Z7010" s="25"/>
      <c r="AA7010" s="25"/>
      <c r="AB7010" s="25"/>
      <c r="AC7010" s="25"/>
      <c r="AD7010" s="25"/>
    </row>
    <row r="7011" spans="14:30" x14ac:dyDescent="0.3">
      <c r="N7011" s="25"/>
      <c r="O7011" s="25"/>
      <c r="P7011" s="25"/>
      <c r="Q7011" s="25"/>
      <c r="R7011" s="25"/>
      <c r="S7011" s="25"/>
      <c r="Z7011" s="25"/>
      <c r="AA7011" s="25"/>
      <c r="AB7011" s="25"/>
      <c r="AC7011" s="25"/>
      <c r="AD7011" s="25"/>
    </row>
    <row r="7012" spans="14:30" x14ac:dyDescent="0.3">
      <c r="N7012" s="25"/>
      <c r="O7012" s="25"/>
      <c r="P7012" s="25"/>
      <c r="Q7012" s="25"/>
      <c r="R7012" s="25"/>
      <c r="S7012" s="25"/>
      <c r="Z7012" s="25"/>
      <c r="AA7012" s="25"/>
      <c r="AB7012" s="25"/>
      <c r="AC7012" s="25"/>
      <c r="AD7012" s="25"/>
    </row>
    <row r="7013" spans="14:30" x14ac:dyDescent="0.3">
      <c r="N7013" s="25"/>
      <c r="O7013" s="25"/>
      <c r="P7013" s="25"/>
      <c r="Q7013" s="25"/>
      <c r="R7013" s="25"/>
      <c r="S7013" s="25"/>
      <c r="Z7013" s="25"/>
      <c r="AA7013" s="25"/>
      <c r="AB7013" s="25"/>
      <c r="AC7013" s="25"/>
      <c r="AD7013" s="25"/>
    </row>
    <row r="7014" spans="14:30" x14ac:dyDescent="0.3">
      <c r="N7014" s="25"/>
      <c r="O7014" s="25"/>
      <c r="P7014" s="25"/>
      <c r="Q7014" s="25"/>
      <c r="R7014" s="25"/>
      <c r="S7014" s="25"/>
      <c r="Z7014" s="25"/>
      <c r="AA7014" s="25"/>
      <c r="AB7014" s="25"/>
      <c r="AC7014" s="25"/>
      <c r="AD7014" s="25"/>
    </row>
    <row r="7015" spans="14:30" x14ac:dyDescent="0.3">
      <c r="N7015" s="25"/>
      <c r="O7015" s="25"/>
      <c r="P7015" s="25"/>
      <c r="Q7015" s="25"/>
      <c r="R7015" s="25"/>
      <c r="S7015" s="25"/>
      <c r="Z7015" s="25"/>
      <c r="AA7015" s="25"/>
      <c r="AB7015" s="25"/>
      <c r="AC7015" s="25"/>
      <c r="AD7015" s="25"/>
    </row>
    <row r="7016" spans="14:30" x14ac:dyDescent="0.3">
      <c r="N7016" s="25"/>
      <c r="O7016" s="25"/>
      <c r="P7016" s="25"/>
      <c r="Q7016" s="25"/>
      <c r="R7016" s="25"/>
      <c r="S7016" s="25"/>
      <c r="Z7016" s="25"/>
      <c r="AA7016" s="25"/>
      <c r="AB7016" s="25"/>
      <c r="AC7016" s="25"/>
      <c r="AD7016" s="25"/>
    </row>
    <row r="7017" spans="14:30" x14ac:dyDescent="0.3">
      <c r="N7017" s="25"/>
      <c r="O7017" s="25"/>
      <c r="P7017" s="25"/>
      <c r="Q7017" s="25"/>
      <c r="R7017" s="25"/>
      <c r="S7017" s="25"/>
      <c r="Z7017" s="25"/>
      <c r="AA7017" s="25"/>
      <c r="AB7017" s="25"/>
      <c r="AC7017" s="25"/>
      <c r="AD7017" s="25"/>
    </row>
    <row r="7018" spans="14:30" x14ac:dyDescent="0.3">
      <c r="N7018" s="25"/>
      <c r="O7018" s="25"/>
      <c r="P7018" s="25"/>
      <c r="Q7018" s="25"/>
      <c r="R7018" s="25"/>
      <c r="S7018" s="25"/>
      <c r="Z7018" s="25"/>
      <c r="AA7018" s="25"/>
      <c r="AB7018" s="25"/>
      <c r="AC7018" s="25"/>
      <c r="AD7018" s="25"/>
    </row>
    <row r="7019" spans="14:30" x14ac:dyDescent="0.3">
      <c r="N7019" s="25"/>
      <c r="O7019" s="25"/>
      <c r="P7019" s="25"/>
      <c r="Q7019" s="25"/>
      <c r="R7019" s="25"/>
      <c r="S7019" s="25"/>
      <c r="Z7019" s="25"/>
      <c r="AA7019" s="25"/>
      <c r="AB7019" s="25"/>
      <c r="AC7019" s="25"/>
      <c r="AD7019" s="25"/>
    </row>
    <row r="7020" spans="14:30" x14ac:dyDescent="0.3">
      <c r="N7020" s="25"/>
      <c r="O7020" s="25"/>
      <c r="P7020" s="25"/>
      <c r="Q7020" s="25"/>
      <c r="R7020" s="25"/>
      <c r="S7020" s="25"/>
      <c r="Z7020" s="25"/>
      <c r="AA7020" s="25"/>
      <c r="AB7020" s="25"/>
      <c r="AC7020" s="25"/>
      <c r="AD7020" s="25"/>
    </row>
    <row r="7021" spans="14:30" x14ac:dyDescent="0.3">
      <c r="N7021" s="25"/>
      <c r="O7021" s="25"/>
      <c r="P7021" s="25"/>
      <c r="Q7021" s="25"/>
      <c r="R7021" s="25"/>
      <c r="S7021" s="25"/>
      <c r="Z7021" s="25"/>
      <c r="AA7021" s="25"/>
      <c r="AB7021" s="25"/>
      <c r="AC7021" s="25"/>
      <c r="AD7021" s="25"/>
    </row>
    <row r="7022" spans="14:30" x14ac:dyDescent="0.3">
      <c r="N7022" s="25"/>
      <c r="O7022" s="25"/>
      <c r="P7022" s="25"/>
      <c r="Q7022" s="25"/>
      <c r="R7022" s="25"/>
      <c r="S7022" s="25"/>
      <c r="Z7022" s="25"/>
      <c r="AA7022" s="25"/>
      <c r="AB7022" s="25"/>
      <c r="AC7022" s="25"/>
      <c r="AD7022" s="25"/>
    </row>
    <row r="7023" spans="14:30" x14ac:dyDescent="0.3">
      <c r="N7023" s="25"/>
      <c r="O7023" s="25"/>
      <c r="P7023" s="25"/>
      <c r="Q7023" s="25"/>
      <c r="R7023" s="25"/>
      <c r="S7023" s="25"/>
      <c r="Z7023" s="25"/>
      <c r="AA7023" s="25"/>
      <c r="AB7023" s="25"/>
      <c r="AC7023" s="25"/>
      <c r="AD7023" s="25"/>
    </row>
    <row r="7024" spans="14:30" x14ac:dyDescent="0.3">
      <c r="N7024" s="25"/>
      <c r="O7024" s="25"/>
      <c r="P7024" s="25"/>
      <c r="Q7024" s="25"/>
      <c r="R7024" s="25"/>
      <c r="S7024" s="25"/>
      <c r="Z7024" s="25"/>
      <c r="AA7024" s="25"/>
      <c r="AB7024" s="25"/>
      <c r="AC7024" s="25"/>
      <c r="AD7024" s="25"/>
    </row>
    <row r="7025" spans="14:30" x14ac:dyDescent="0.3">
      <c r="N7025" s="25"/>
      <c r="O7025" s="25"/>
      <c r="P7025" s="25"/>
      <c r="Q7025" s="25"/>
      <c r="R7025" s="25"/>
      <c r="S7025" s="25"/>
      <c r="Z7025" s="25"/>
      <c r="AA7025" s="25"/>
      <c r="AB7025" s="25"/>
      <c r="AC7025" s="25"/>
      <c r="AD7025" s="25"/>
    </row>
    <row r="7026" spans="14:30" x14ac:dyDescent="0.3">
      <c r="N7026" s="25"/>
      <c r="O7026" s="25"/>
      <c r="P7026" s="25"/>
      <c r="Q7026" s="25"/>
      <c r="R7026" s="25"/>
      <c r="S7026" s="25"/>
      <c r="Z7026" s="25"/>
      <c r="AA7026" s="25"/>
      <c r="AB7026" s="25"/>
      <c r="AC7026" s="25"/>
      <c r="AD7026" s="25"/>
    </row>
    <row r="7027" spans="14:30" x14ac:dyDescent="0.3">
      <c r="N7027" s="25"/>
      <c r="O7027" s="25"/>
      <c r="P7027" s="25"/>
      <c r="Q7027" s="25"/>
      <c r="R7027" s="25"/>
      <c r="S7027" s="25"/>
      <c r="Z7027" s="25"/>
      <c r="AA7027" s="25"/>
      <c r="AB7027" s="25"/>
      <c r="AC7027" s="25"/>
      <c r="AD7027" s="25"/>
    </row>
    <row r="7028" spans="14:30" x14ac:dyDescent="0.3">
      <c r="N7028" s="25"/>
      <c r="O7028" s="25"/>
      <c r="P7028" s="25"/>
      <c r="Q7028" s="25"/>
      <c r="R7028" s="25"/>
      <c r="S7028" s="25"/>
      <c r="Z7028" s="25"/>
      <c r="AA7028" s="25"/>
      <c r="AB7028" s="25"/>
      <c r="AC7028" s="25"/>
      <c r="AD7028" s="25"/>
    </row>
    <row r="7029" spans="14:30" x14ac:dyDescent="0.3">
      <c r="N7029" s="25"/>
      <c r="O7029" s="25"/>
      <c r="P7029" s="25"/>
      <c r="Q7029" s="25"/>
      <c r="R7029" s="25"/>
      <c r="S7029" s="25"/>
      <c r="Z7029" s="25"/>
      <c r="AA7029" s="25"/>
      <c r="AB7029" s="25"/>
      <c r="AC7029" s="25"/>
      <c r="AD7029" s="25"/>
    </row>
    <row r="7030" spans="14:30" x14ac:dyDescent="0.3">
      <c r="N7030" s="25"/>
      <c r="O7030" s="25"/>
      <c r="P7030" s="25"/>
      <c r="Q7030" s="25"/>
      <c r="R7030" s="25"/>
      <c r="S7030" s="25"/>
      <c r="Z7030" s="25"/>
      <c r="AA7030" s="25"/>
      <c r="AB7030" s="25"/>
      <c r="AC7030" s="25"/>
      <c r="AD7030" s="25"/>
    </row>
    <row r="7031" spans="14:30" x14ac:dyDescent="0.3">
      <c r="N7031" s="25"/>
      <c r="O7031" s="25"/>
      <c r="P7031" s="25"/>
      <c r="Q7031" s="25"/>
      <c r="R7031" s="25"/>
      <c r="S7031" s="25"/>
      <c r="Z7031" s="25"/>
      <c r="AA7031" s="25"/>
      <c r="AB7031" s="25"/>
      <c r="AC7031" s="25"/>
      <c r="AD7031" s="25"/>
    </row>
    <row r="7032" spans="14:30" x14ac:dyDescent="0.3">
      <c r="N7032" s="25"/>
      <c r="O7032" s="25"/>
      <c r="P7032" s="25"/>
      <c r="Q7032" s="25"/>
      <c r="R7032" s="25"/>
      <c r="S7032" s="25"/>
      <c r="Z7032" s="25"/>
      <c r="AA7032" s="25"/>
      <c r="AB7032" s="25"/>
      <c r="AC7032" s="25"/>
      <c r="AD7032" s="25"/>
    </row>
    <row r="7033" spans="14:30" x14ac:dyDescent="0.3">
      <c r="N7033" s="25"/>
      <c r="O7033" s="25"/>
      <c r="P7033" s="25"/>
      <c r="Q7033" s="25"/>
      <c r="R7033" s="25"/>
      <c r="S7033" s="25"/>
      <c r="Z7033" s="25"/>
      <c r="AA7033" s="25"/>
      <c r="AB7033" s="25"/>
      <c r="AC7033" s="25"/>
      <c r="AD7033" s="25"/>
    </row>
    <row r="7034" spans="14:30" x14ac:dyDescent="0.3">
      <c r="N7034" s="25"/>
      <c r="O7034" s="25"/>
      <c r="P7034" s="25"/>
      <c r="Q7034" s="25"/>
      <c r="R7034" s="25"/>
      <c r="S7034" s="25"/>
      <c r="Z7034" s="25"/>
      <c r="AA7034" s="25"/>
      <c r="AB7034" s="25"/>
      <c r="AC7034" s="25"/>
      <c r="AD7034" s="25"/>
    </row>
    <row r="7035" spans="14:30" x14ac:dyDescent="0.3">
      <c r="N7035" s="25"/>
      <c r="O7035" s="25"/>
      <c r="P7035" s="25"/>
      <c r="Q7035" s="25"/>
      <c r="R7035" s="25"/>
      <c r="S7035" s="25"/>
      <c r="Z7035" s="25"/>
      <c r="AA7035" s="25"/>
      <c r="AB7035" s="25"/>
      <c r="AC7035" s="25"/>
      <c r="AD7035" s="25"/>
    </row>
    <row r="7036" spans="14:30" x14ac:dyDescent="0.3">
      <c r="N7036" s="25"/>
      <c r="O7036" s="25"/>
      <c r="P7036" s="25"/>
      <c r="Q7036" s="25"/>
      <c r="R7036" s="25"/>
      <c r="S7036" s="25"/>
      <c r="Z7036" s="25"/>
      <c r="AA7036" s="25"/>
      <c r="AB7036" s="25"/>
      <c r="AC7036" s="25"/>
      <c r="AD7036" s="25"/>
    </row>
    <row r="7037" spans="14:30" x14ac:dyDescent="0.3">
      <c r="N7037" s="25"/>
      <c r="O7037" s="25"/>
      <c r="P7037" s="25"/>
      <c r="Q7037" s="25"/>
      <c r="R7037" s="25"/>
      <c r="S7037" s="25"/>
      <c r="Z7037" s="25"/>
      <c r="AA7037" s="25"/>
      <c r="AB7037" s="25"/>
      <c r="AC7037" s="25"/>
      <c r="AD7037" s="25"/>
    </row>
    <row r="7038" spans="14:30" x14ac:dyDescent="0.3">
      <c r="N7038" s="25"/>
      <c r="O7038" s="25"/>
      <c r="P7038" s="25"/>
      <c r="Q7038" s="25"/>
      <c r="R7038" s="25"/>
      <c r="S7038" s="25"/>
      <c r="Z7038" s="25"/>
      <c r="AA7038" s="25"/>
      <c r="AB7038" s="25"/>
      <c r="AC7038" s="25"/>
      <c r="AD7038" s="25"/>
    </row>
    <row r="7039" spans="14:30" x14ac:dyDescent="0.3">
      <c r="N7039" s="25"/>
      <c r="O7039" s="25"/>
      <c r="P7039" s="25"/>
      <c r="Q7039" s="25"/>
      <c r="R7039" s="25"/>
      <c r="S7039" s="25"/>
      <c r="Z7039" s="25"/>
      <c r="AA7039" s="25"/>
      <c r="AB7039" s="25"/>
      <c r="AC7039" s="25"/>
      <c r="AD7039" s="25"/>
    </row>
    <row r="7040" spans="14:30" x14ac:dyDescent="0.3">
      <c r="N7040" s="25"/>
      <c r="O7040" s="25"/>
      <c r="P7040" s="25"/>
      <c r="Q7040" s="25"/>
      <c r="R7040" s="25"/>
      <c r="S7040" s="25"/>
      <c r="Z7040" s="25"/>
      <c r="AA7040" s="25"/>
      <c r="AB7040" s="25"/>
      <c r="AC7040" s="25"/>
      <c r="AD7040" s="25"/>
    </row>
    <row r="7041" spans="14:30" x14ac:dyDescent="0.3">
      <c r="N7041" s="25"/>
      <c r="O7041" s="25"/>
      <c r="P7041" s="25"/>
      <c r="Q7041" s="25"/>
      <c r="R7041" s="25"/>
      <c r="S7041" s="25"/>
      <c r="Z7041" s="25"/>
      <c r="AA7041" s="25"/>
      <c r="AB7041" s="25"/>
      <c r="AC7041" s="25"/>
      <c r="AD7041" s="25"/>
    </row>
    <row r="7042" spans="14:30" x14ac:dyDescent="0.3">
      <c r="N7042" s="25"/>
      <c r="O7042" s="25"/>
      <c r="P7042" s="25"/>
      <c r="Q7042" s="25"/>
      <c r="R7042" s="25"/>
      <c r="S7042" s="25"/>
      <c r="Z7042" s="25"/>
      <c r="AA7042" s="25"/>
      <c r="AB7042" s="25"/>
      <c r="AC7042" s="25"/>
      <c r="AD7042" s="25"/>
    </row>
    <row r="7043" spans="14:30" x14ac:dyDescent="0.3">
      <c r="N7043" s="25"/>
      <c r="O7043" s="25"/>
      <c r="P7043" s="25"/>
      <c r="Q7043" s="25"/>
      <c r="R7043" s="25"/>
      <c r="S7043" s="25"/>
      <c r="Z7043" s="25"/>
      <c r="AA7043" s="25"/>
      <c r="AB7043" s="25"/>
      <c r="AC7043" s="25"/>
      <c r="AD7043" s="25"/>
    </row>
    <row r="7044" spans="14:30" x14ac:dyDescent="0.3">
      <c r="N7044" s="25"/>
      <c r="O7044" s="25"/>
      <c r="P7044" s="25"/>
      <c r="Q7044" s="25"/>
      <c r="R7044" s="25"/>
      <c r="S7044" s="25"/>
      <c r="Z7044" s="25"/>
      <c r="AA7044" s="25"/>
      <c r="AB7044" s="25"/>
      <c r="AC7044" s="25"/>
      <c r="AD7044" s="25"/>
    </row>
    <row r="7045" spans="14:30" x14ac:dyDescent="0.3">
      <c r="N7045" s="25"/>
      <c r="O7045" s="25"/>
      <c r="P7045" s="25"/>
      <c r="Q7045" s="25"/>
      <c r="R7045" s="25"/>
      <c r="S7045" s="25"/>
      <c r="Z7045" s="25"/>
      <c r="AA7045" s="25"/>
      <c r="AB7045" s="25"/>
      <c r="AC7045" s="25"/>
      <c r="AD7045" s="25"/>
    </row>
    <row r="7046" spans="14:30" x14ac:dyDescent="0.3">
      <c r="N7046" s="25"/>
      <c r="O7046" s="25"/>
      <c r="P7046" s="25"/>
      <c r="Q7046" s="25"/>
      <c r="R7046" s="25"/>
      <c r="S7046" s="25"/>
      <c r="Z7046" s="25"/>
      <c r="AA7046" s="25"/>
      <c r="AB7046" s="25"/>
      <c r="AC7046" s="25"/>
      <c r="AD7046" s="25"/>
    </row>
    <row r="7047" spans="14:30" x14ac:dyDescent="0.3">
      <c r="N7047" s="25"/>
      <c r="O7047" s="25"/>
      <c r="P7047" s="25"/>
      <c r="Q7047" s="25"/>
      <c r="R7047" s="25"/>
      <c r="S7047" s="25"/>
      <c r="Z7047" s="25"/>
      <c r="AA7047" s="25"/>
      <c r="AB7047" s="25"/>
      <c r="AC7047" s="25"/>
      <c r="AD7047" s="25"/>
    </row>
    <row r="7048" spans="14:30" x14ac:dyDescent="0.3">
      <c r="N7048" s="25"/>
      <c r="O7048" s="25"/>
      <c r="P7048" s="25"/>
      <c r="Q7048" s="25"/>
      <c r="R7048" s="25"/>
      <c r="S7048" s="25"/>
      <c r="Z7048" s="25"/>
      <c r="AA7048" s="25"/>
      <c r="AB7048" s="25"/>
      <c r="AC7048" s="25"/>
      <c r="AD7048" s="25"/>
    </row>
    <row r="7049" spans="14:30" x14ac:dyDescent="0.3">
      <c r="N7049" s="25"/>
      <c r="O7049" s="25"/>
      <c r="P7049" s="25"/>
      <c r="Q7049" s="25"/>
      <c r="R7049" s="25"/>
      <c r="S7049" s="25"/>
      <c r="Z7049" s="25"/>
      <c r="AA7049" s="25"/>
      <c r="AB7049" s="25"/>
      <c r="AC7049" s="25"/>
      <c r="AD7049" s="25"/>
    </row>
    <row r="7050" spans="14:30" x14ac:dyDescent="0.3">
      <c r="N7050" s="25"/>
      <c r="O7050" s="25"/>
      <c r="P7050" s="25"/>
      <c r="Q7050" s="25"/>
      <c r="R7050" s="25"/>
      <c r="S7050" s="25"/>
      <c r="Z7050" s="25"/>
      <c r="AA7050" s="25"/>
      <c r="AB7050" s="25"/>
      <c r="AC7050" s="25"/>
      <c r="AD7050" s="25"/>
    </row>
    <row r="7051" spans="14:30" x14ac:dyDescent="0.3">
      <c r="N7051" s="25"/>
      <c r="O7051" s="25"/>
      <c r="P7051" s="25"/>
      <c r="Q7051" s="25"/>
      <c r="R7051" s="25"/>
      <c r="S7051" s="25"/>
      <c r="Z7051" s="25"/>
      <c r="AA7051" s="25"/>
      <c r="AB7051" s="25"/>
      <c r="AC7051" s="25"/>
      <c r="AD7051" s="25"/>
    </row>
    <row r="7052" spans="14:30" x14ac:dyDescent="0.3">
      <c r="N7052" s="25"/>
      <c r="O7052" s="25"/>
      <c r="P7052" s="25"/>
      <c r="Q7052" s="25"/>
      <c r="R7052" s="25"/>
      <c r="S7052" s="25"/>
      <c r="Z7052" s="25"/>
      <c r="AA7052" s="25"/>
      <c r="AB7052" s="25"/>
      <c r="AC7052" s="25"/>
      <c r="AD7052" s="25"/>
    </row>
    <row r="7053" spans="14:30" x14ac:dyDescent="0.3">
      <c r="N7053" s="25"/>
      <c r="O7053" s="25"/>
      <c r="P7053" s="25"/>
      <c r="Q7053" s="25"/>
      <c r="R7053" s="25"/>
      <c r="S7053" s="25"/>
      <c r="Z7053" s="25"/>
      <c r="AA7053" s="25"/>
      <c r="AB7053" s="25"/>
      <c r="AC7053" s="25"/>
      <c r="AD7053" s="25"/>
    </row>
    <row r="7054" spans="14:30" x14ac:dyDescent="0.3">
      <c r="N7054" s="25"/>
      <c r="O7054" s="25"/>
      <c r="P7054" s="25"/>
      <c r="Q7054" s="25"/>
      <c r="R7054" s="25"/>
      <c r="S7054" s="25"/>
      <c r="Z7054" s="25"/>
      <c r="AA7054" s="25"/>
      <c r="AB7054" s="25"/>
      <c r="AC7054" s="25"/>
      <c r="AD7054" s="25"/>
    </row>
    <row r="7055" spans="14:30" x14ac:dyDescent="0.3">
      <c r="N7055" s="25"/>
      <c r="O7055" s="25"/>
      <c r="P7055" s="25"/>
      <c r="Q7055" s="25"/>
      <c r="R7055" s="25"/>
      <c r="S7055" s="25"/>
      <c r="Z7055" s="25"/>
      <c r="AA7055" s="25"/>
      <c r="AB7055" s="25"/>
      <c r="AC7055" s="25"/>
      <c r="AD7055" s="25"/>
    </row>
    <row r="7056" spans="14:30" x14ac:dyDescent="0.3">
      <c r="N7056" s="25"/>
      <c r="O7056" s="25"/>
      <c r="P7056" s="25"/>
      <c r="Q7056" s="25"/>
      <c r="R7056" s="25"/>
      <c r="S7056" s="25"/>
      <c r="Z7056" s="25"/>
      <c r="AA7056" s="25"/>
      <c r="AB7056" s="25"/>
      <c r="AC7056" s="25"/>
      <c r="AD7056" s="25"/>
    </row>
    <row r="7057" spans="14:30" x14ac:dyDescent="0.3">
      <c r="N7057" s="25"/>
      <c r="O7057" s="25"/>
      <c r="P7057" s="25"/>
      <c r="Q7057" s="25"/>
      <c r="R7057" s="25"/>
      <c r="S7057" s="25"/>
      <c r="Z7057" s="25"/>
      <c r="AA7057" s="25"/>
      <c r="AB7057" s="25"/>
      <c r="AC7057" s="25"/>
      <c r="AD7057" s="25"/>
    </row>
    <row r="7058" spans="14:30" x14ac:dyDescent="0.3">
      <c r="N7058" s="25"/>
      <c r="O7058" s="25"/>
      <c r="P7058" s="25"/>
      <c r="Q7058" s="25"/>
      <c r="R7058" s="25"/>
      <c r="S7058" s="25"/>
      <c r="Z7058" s="25"/>
      <c r="AA7058" s="25"/>
      <c r="AB7058" s="25"/>
      <c r="AC7058" s="25"/>
      <c r="AD7058" s="25"/>
    </row>
    <row r="7059" spans="14:30" x14ac:dyDescent="0.3">
      <c r="N7059" s="25"/>
      <c r="O7059" s="25"/>
      <c r="P7059" s="25"/>
      <c r="Q7059" s="25"/>
      <c r="R7059" s="25"/>
      <c r="S7059" s="25"/>
      <c r="Z7059" s="25"/>
      <c r="AA7059" s="25"/>
      <c r="AB7059" s="25"/>
      <c r="AC7059" s="25"/>
      <c r="AD7059" s="25"/>
    </row>
    <row r="7060" spans="14:30" x14ac:dyDescent="0.3">
      <c r="N7060" s="25"/>
      <c r="O7060" s="25"/>
      <c r="P7060" s="25"/>
      <c r="Q7060" s="25"/>
      <c r="R7060" s="25"/>
      <c r="S7060" s="25"/>
      <c r="Z7060" s="25"/>
      <c r="AA7060" s="25"/>
      <c r="AB7060" s="25"/>
      <c r="AC7060" s="25"/>
      <c r="AD7060" s="25"/>
    </row>
    <row r="7061" spans="14:30" x14ac:dyDescent="0.3">
      <c r="N7061" s="25"/>
      <c r="O7061" s="25"/>
      <c r="P7061" s="25"/>
      <c r="Q7061" s="25"/>
      <c r="R7061" s="25"/>
      <c r="S7061" s="25"/>
      <c r="Z7061" s="25"/>
      <c r="AA7061" s="25"/>
      <c r="AB7061" s="25"/>
      <c r="AC7061" s="25"/>
      <c r="AD7061" s="25"/>
    </row>
    <row r="7062" spans="14:30" x14ac:dyDescent="0.3">
      <c r="N7062" s="25"/>
      <c r="O7062" s="25"/>
      <c r="P7062" s="25"/>
      <c r="Q7062" s="25"/>
      <c r="R7062" s="25"/>
      <c r="S7062" s="25"/>
      <c r="Z7062" s="25"/>
      <c r="AA7062" s="25"/>
      <c r="AB7062" s="25"/>
      <c r="AC7062" s="25"/>
      <c r="AD7062" s="25"/>
    </row>
    <row r="7063" spans="14:30" x14ac:dyDescent="0.3">
      <c r="N7063" s="25"/>
      <c r="O7063" s="25"/>
      <c r="P7063" s="25"/>
      <c r="Q7063" s="25"/>
      <c r="R7063" s="25"/>
      <c r="S7063" s="25"/>
      <c r="Z7063" s="25"/>
      <c r="AA7063" s="25"/>
      <c r="AB7063" s="25"/>
      <c r="AC7063" s="25"/>
      <c r="AD7063" s="25"/>
    </row>
    <row r="7064" spans="14:30" x14ac:dyDescent="0.3">
      <c r="N7064" s="25"/>
      <c r="O7064" s="25"/>
      <c r="P7064" s="25"/>
      <c r="Q7064" s="25"/>
      <c r="R7064" s="25"/>
      <c r="S7064" s="25"/>
      <c r="Z7064" s="25"/>
      <c r="AA7064" s="25"/>
      <c r="AB7064" s="25"/>
      <c r="AC7064" s="25"/>
      <c r="AD7064" s="25"/>
    </row>
    <row r="7065" spans="14:30" x14ac:dyDescent="0.3">
      <c r="N7065" s="25"/>
      <c r="O7065" s="25"/>
      <c r="P7065" s="25"/>
      <c r="Q7065" s="25"/>
      <c r="R7065" s="25"/>
      <c r="S7065" s="25"/>
      <c r="Z7065" s="25"/>
      <c r="AA7065" s="25"/>
      <c r="AB7065" s="25"/>
      <c r="AC7065" s="25"/>
      <c r="AD7065" s="25"/>
    </row>
    <row r="7066" spans="14:30" x14ac:dyDescent="0.3">
      <c r="N7066" s="25"/>
      <c r="O7066" s="25"/>
      <c r="P7066" s="25"/>
      <c r="Q7066" s="25"/>
      <c r="R7066" s="25"/>
      <c r="S7066" s="25"/>
      <c r="Z7066" s="25"/>
      <c r="AA7066" s="25"/>
      <c r="AB7066" s="25"/>
      <c r="AC7066" s="25"/>
      <c r="AD7066" s="25"/>
    </row>
    <row r="7067" spans="14:30" x14ac:dyDescent="0.3">
      <c r="N7067" s="25"/>
      <c r="O7067" s="25"/>
      <c r="P7067" s="25"/>
      <c r="Q7067" s="25"/>
      <c r="R7067" s="25"/>
      <c r="S7067" s="25"/>
      <c r="Z7067" s="25"/>
      <c r="AA7067" s="25"/>
      <c r="AB7067" s="25"/>
      <c r="AC7067" s="25"/>
      <c r="AD7067" s="25"/>
    </row>
    <row r="7068" spans="14:30" x14ac:dyDescent="0.3">
      <c r="N7068" s="25"/>
      <c r="O7068" s="25"/>
      <c r="P7068" s="25"/>
      <c r="Q7068" s="25"/>
      <c r="R7068" s="25"/>
      <c r="S7068" s="25"/>
      <c r="Z7068" s="25"/>
      <c r="AA7068" s="25"/>
      <c r="AB7068" s="25"/>
      <c r="AC7068" s="25"/>
      <c r="AD7068" s="25"/>
    </row>
    <row r="7069" spans="14:30" x14ac:dyDescent="0.3">
      <c r="N7069" s="25"/>
      <c r="O7069" s="25"/>
      <c r="P7069" s="25"/>
      <c r="Q7069" s="25"/>
      <c r="R7069" s="25"/>
      <c r="S7069" s="25"/>
      <c r="Z7069" s="25"/>
      <c r="AA7069" s="25"/>
      <c r="AB7069" s="25"/>
      <c r="AC7069" s="25"/>
      <c r="AD7069" s="25"/>
    </row>
    <row r="7070" spans="14:30" x14ac:dyDescent="0.3">
      <c r="N7070" s="25"/>
      <c r="O7070" s="25"/>
      <c r="P7070" s="25"/>
      <c r="Q7070" s="25"/>
      <c r="R7070" s="25"/>
      <c r="S7070" s="25"/>
      <c r="Z7070" s="25"/>
      <c r="AA7070" s="25"/>
      <c r="AB7070" s="25"/>
      <c r="AC7070" s="25"/>
      <c r="AD7070" s="25"/>
    </row>
    <row r="7071" spans="14:30" x14ac:dyDescent="0.3">
      <c r="N7071" s="25"/>
      <c r="O7071" s="25"/>
      <c r="P7071" s="25"/>
      <c r="Q7071" s="25"/>
      <c r="R7071" s="25"/>
      <c r="S7071" s="25"/>
      <c r="Z7071" s="25"/>
      <c r="AA7071" s="25"/>
      <c r="AB7071" s="25"/>
      <c r="AC7071" s="25"/>
      <c r="AD7071" s="25"/>
    </row>
    <row r="7072" spans="14:30" x14ac:dyDescent="0.3">
      <c r="N7072" s="25"/>
      <c r="O7072" s="25"/>
      <c r="P7072" s="25"/>
      <c r="Q7072" s="25"/>
      <c r="R7072" s="25"/>
      <c r="S7072" s="25"/>
      <c r="Z7072" s="25"/>
      <c r="AA7072" s="25"/>
      <c r="AB7072" s="25"/>
      <c r="AC7072" s="25"/>
      <c r="AD7072" s="25"/>
    </row>
    <row r="7073" spans="14:30" x14ac:dyDescent="0.3">
      <c r="N7073" s="25"/>
      <c r="O7073" s="25"/>
      <c r="P7073" s="25"/>
      <c r="Q7073" s="25"/>
      <c r="R7073" s="25"/>
      <c r="S7073" s="25"/>
      <c r="Z7073" s="25"/>
      <c r="AA7073" s="25"/>
      <c r="AB7073" s="25"/>
      <c r="AC7073" s="25"/>
      <c r="AD7073" s="25"/>
    </row>
    <row r="7074" spans="14:30" x14ac:dyDescent="0.3">
      <c r="N7074" s="25"/>
      <c r="O7074" s="25"/>
      <c r="P7074" s="25"/>
      <c r="Q7074" s="25"/>
      <c r="R7074" s="25"/>
      <c r="S7074" s="25"/>
      <c r="Z7074" s="25"/>
      <c r="AA7074" s="25"/>
      <c r="AB7074" s="25"/>
      <c r="AC7074" s="25"/>
      <c r="AD7074" s="25"/>
    </row>
    <row r="7075" spans="14:30" x14ac:dyDescent="0.3">
      <c r="N7075" s="25"/>
      <c r="O7075" s="25"/>
      <c r="P7075" s="25"/>
      <c r="Q7075" s="25"/>
      <c r="R7075" s="25"/>
      <c r="S7075" s="25"/>
      <c r="Z7075" s="25"/>
      <c r="AA7075" s="25"/>
      <c r="AB7075" s="25"/>
      <c r="AC7075" s="25"/>
      <c r="AD7075" s="25"/>
    </row>
    <row r="7076" spans="14:30" x14ac:dyDescent="0.3">
      <c r="N7076" s="25"/>
      <c r="O7076" s="25"/>
      <c r="P7076" s="25"/>
      <c r="Q7076" s="25"/>
      <c r="R7076" s="25"/>
      <c r="S7076" s="25"/>
      <c r="Z7076" s="25"/>
      <c r="AA7076" s="25"/>
      <c r="AB7076" s="25"/>
      <c r="AC7076" s="25"/>
      <c r="AD7076" s="25"/>
    </row>
    <row r="7077" spans="14:30" x14ac:dyDescent="0.3">
      <c r="N7077" s="25"/>
      <c r="O7077" s="25"/>
      <c r="P7077" s="25"/>
      <c r="Q7077" s="25"/>
      <c r="R7077" s="25"/>
      <c r="S7077" s="25"/>
      <c r="Z7077" s="25"/>
      <c r="AA7077" s="25"/>
      <c r="AB7077" s="25"/>
      <c r="AC7077" s="25"/>
      <c r="AD7077" s="25"/>
    </row>
    <row r="7078" spans="14:30" x14ac:dyDescent="0.3">
      <c r="N7078" s="25"/>
      <c r="O7078" s="25"/>
      <c r="P7078" s="25"/>
      <c r="Q7078" s="25"/>
      <c r="R7078" s="25"/>
      <c r="S7078" s="25"/>
      <c r="Z7078" s="25"/>
      <c r="AA7078" s="25"/>
      <c r="AB7078" s="25"/>
      <c r="AC7078" s="25"/>
      <c r="AD7078" s="25"/>
    </row>
    <row r="7079" spans="14:30" x14ac:dyDescent="0.3">
      <c r="N7079" s="25"/>
      <c r="O7079" s="25"/>
      <c r="P7079" s="25"/>
      <c r="Q7079" s="25"/>
      <c r="R7079" s="25"/>
      <c r="S7079" s="25"/>
      <c r="Z7079" s="25"/>
      <c r="AA7079" s="25"/>
      <c r="AB7079" s="25"/>
      <c r="AC7079" s="25"/>
      <c r="AD7079" s="25"/>
    </row>
    <row r="7080" spans="14:30" x14ac:dyDescent="0.3">
      <c r="N7080" s="25"/>
      <c r="O7080" s="25"/>
      <c r="P7080" s="25"/>
      <c r="Q7080" s="25"/>
      <c r="R7080" s="25"/>
      <c r="S7080" s="25"/>
      <c r="Z7080" s="25"/>
      <c r="AA7080" s="25"/>
      <c r="AB7080" s="25"/>
      <c r="AC7080" s="25"/>
      <c r="AD7080" s="25"/>
    </row>
    <row r="7081" spans="14:30" x14ac:dyDescent="0.3">
      <c r="N7081" s="25"/>
      <c r="O7081" s="25"/>
      <c r="P7081" s="25"/>
      <c r="Q7081" s="25"/>
      <c r="R7081" s="25"/>
      <c r="S7081" s="25"/>
      <c r="Z7081" s="25"/>
      <c r="AA7081" s="25"/>
      <c r="AB7081" s="25"/>
      <c r="AC7081" s="25"/>
      <c r="AD7081" s="25"/>
    </row>
    <row r="7082" spans="14:30" x14ac:dyDescent="0.3">
      <c r="N7082" s="25"/>
      <c r="O7082" s="25"/>
      <c r="P7082" s="25"/>
      <c r="Q7082" s="25"/>
      <c r="R7082" s="25"/>
      <c r="S7082" s="25"/>
      <c r="Z7082" s="25"/>
      <c r="AA7082" s="25"/>
      <c r="AB7082" s="25"/>
      <c r="AC7082" s="25"/>
      <c r="AD7082" s="25"/>
    </row>
    <row r="7083" spans="14:30" x14ac:dyDescent="0.3">
      <c r="N7083" s="25"/>
      <c r="O7083" s="25"/>
      <c r="P7083" s="25"/>
      <c r="Q7083" s="25"/>
      <c r="R7083" s="25"/>
      <c r="S7083" s="25"/>
      <c r="Z7083" s="25"/>
      <c r="AA7083" s="25"/>
      <c r="AB7083" s="25"/>
      <c r="AC7083" s="25"/>
      <c r="AD7083" s="25"/>
    </row>
    <row r="7084" spans="14:30" x14ac:dyDescent="0.3">
      <c r="N7084" s="25"/>
      <c r="O7084" s="25"/>
      <c r="P7084" s="25"/>
      <c r="Q7084" s="25"/>
      <c r="R7084" s="25"/>
      <c r="S7084" s="25"/>
      <c r="Z7084" s="25"/>
      <c r="AA7084" s="25"/>
      <c r="AB7084" s="25"/>
      <c r="AC7084" s="25"/>
      <c r="AD7084" s="25"/>
    </row>
    <row r="7085" spans="14:30" x14ac:dyDescent="0.3">
      <c r="N7085" s="25"/>
      <c r="O7085" s="25"/>
      <c r="P7085" s="25"/>
      <c r="Q7085" s="25"/>
      <c r="R7085" s="25"/>
      <c r="S7085" s="25"/>
      <c r="Z7085" s="25"/>
      <c r="AA7085" s="25"/>
      <c r="AB7085" s="25"/>
      <c r="AC7085" s="25"/>
      <c r="AD7085" s="25"/>
    </row>
    <row r="7086" spans="14:30" x14ac:dyDescent="0.3">
      <c r="N7086" s="25"/>
      <c r="O7086" s="25"/>
      <c r="P7086" s="25"/>
      <c r="Q7086" s="25"/>
      <c r="R7086" s="25"/>
      <c r="S7086" s="25"/>
      <c r="Z7086" s="25"/>
      <c r="AA7086" s="25"/>
      <c r="AB7086" s="25"/>
      <c r="AC7086" s="25"/>
      <c r="AD7086" s="25"/>
    </row>
    <row r="7087" spans="14:30" x14ac:dyDescent="0.3">
      <c r="N7087" s="25"/>
      <c r="O7087" s="25"/>
      <c r="P7087" s="25"/>
      <c r="Q7087" s="25"/>
      <c r="R7087" s="25"/>
      <c r="S7087" s="25"/>
      <c r="Z7087" s="25"/>
      <c r="AA7087" s="25"/>
      <c r="AB7087" s="25"/>
      <c r="AC7087" s="25"/>
      <c r="AD7087" s="25"/>
    </row>
    <row r="7088" spans="14:30" x14ac:dyDescent="0.3">
      <c r="N7088" s="25"/>
      <c r="O7088" s="25"/>
      <c r="P7088" s="25"/>
      <c r="Q7088" s="25"/>
      <c r="R7088" s="25"/>
      <c r="S7088" s="25"/>
      <c r="Z7088" s="25"/>
      <c r="AA7088" s="25"/>
      <c r="AB7088" s="25"/>
      <c r="AC7088" s="25"/>
      <c r="AD7088" s="25"/>
    </row>
    <row r="7089" spans="14:30" x14ac:dyDescent="0.3">
      <c r="N7089" s="25"/>
      <c r="O7089" s="25"/>
      <c r="P7089" s="25"/>
      <c r="Q7089" s="25"/>
      <c r="R7089" s="25"/>
      <c r="S7089" s="25"/>
      <c r="Z7089" s="25"/>
      <c r="AA7089" s="25"/>
      <c r="AB7089" s="25"/>
      <c r="AC7089" s="25"/>
      <c r="AD7089" s="25"/>
    </row>
    <row r="7090" spans="14:30" x14ac:dyDescent="0.3">
      <c r="N7090" s="25"/>
      <c r="O7090" s="25"/>
      <c r="P7090" s="25"/>
      <c r="Q7090" s="25"/>
      <c r="R7090" s="25"/>
      <c r="S7090" s="25"/>
      <c r="Z7090" s="25"/>
      <c r="AA7090" s="25"/>
      <c r="AB7090" s="25"/>
      <c r="AC7090" s="25"/>
      <c r="AD7090" s="25"/>
    </row>
    <row r="7091" spans="14:30" x14ac:dyDescent="0.3">
      <c r="N7091" s="25"/>
      <c r="O7091" s="25"/>
      <c r="P7091" s="25"/>
      <c r="Q7091" s="25"/>
      <c r="R7091" s="25"/>
      <c r="S7091" s="25"/>
      <c r="Z7091" s="25"/>
      <c r="AA7091" s="25"/>
      <c r="AB7091" s="25"/>
      <c r="AC7091" s="25"/>
      <c r="AD7091" s="25"/>
    </row>
    <row r="7092" spans="14:30" x14ac:dyDescent="0.3">
      <c r="N7092" s="25"/>
      <c r="O7092" s="25"/>
      <c r="P7092" s="25"/>
      <c r="Q7092" s="25"/>
      <c r="R7092" s="25"/>
      <c r="S7092" s="25"/>
      <c r="Z7092" s="25"/>
      <c r="AA7092" s="25"/>
      <c r="AB7092" s="25"/>
      <c r="AC7092" s="25"/>
      <c r="AD7092" s="25"/>
    </row>
    <row r="7093" spans="14:30" x14ac:dyDescent="0.3">
      <c r="N7093" s="25"/>
      <c r="O7093" s="25"/>
      <c r="P7093" s="25"/>
      <c r="Q7093" s="25"/>
      <c r="R7093" s="25"/>
      <c r="S7093" s="25"/>
      <c r="Z7093" s="25"/>
      <c r="AA7093" s="25"/>
      <c r="AB7093" s="25"/>
      <c r="AC7093" s="25"/>
      <c r="AD7093" s="25"/>
    </row>
    <row r="7094" spans="14:30" x14ac:dyDescent="0.3">
      <c r="N7094" s="25"/>
      <c r="O7094" s="25"/>
      <c r="P7094" s="25"/>
      <c r="Q7094" s="25"/>
      <c r="R7094" s="25"/>
      <c r="S7094" s="25"/>
      <c r="Z7094" s="25"/>
      <c r="AA7094" s="25"/>
      <c r="AB7094" s="25"/>
      <c r="AC7094" s="25"/>
      <c r="AD7094" s="25"/>
    </row>
    <row r="7095" spans="14:30" x14ac:dyDescent="0.3">
      <c r="N7095" s="25"/>
      <c r="O7095" s="25"/>
      <c r="P7095" s="25"/>
      <c r="Q7095" s="25"/>
      <c r="R7095" s="25"/>
      <c r="S7095" s="25"/>
      <c r="Z7095" s="25"/>
      <c r="AA7095" s="25"/>
      <c r="AB7095" s="25"/>
      <c r="AC7095" s="25"/>
      <c r="AD7095" s="25"/>
    </row>
    <row r="7096" spans="14:30" x14ac:dyDescent="0.3">
      <c r="N7096" s="25"/>
      <c r="O7096" s="25"/>
      <c r="P7096" s="25"/>
      <c r="Q7096" s="25"/>
      <c r="R7096" s="25"/>
      <c r="S7096" s="25"/>
      <c r="Z7096" s="25"/>
      <c r="AA7096" s="25"/>
      <c r="AB7096" s="25"/>
      <c r="AC7096" s="25"/>
      <c r="AD7096" s="25"/>
    </row>
    <row r="7097" spans="14:30" x14ac:dyDescent="0.3">
      <c r="N7097" s="25"/>
      <c r="O7097" s="25"/>
      <c r="P7097" s="25"/>
      <c r="Q7097" s="25"/>
      <c r="R7097" s="25"/>
      <c r="S7097" s="25"/>
      <c r="Z7097" s="25"/>
      <c r="AA7097" s="25"/>
      <c r="AB7097" s="25"/>
      <c r="AC7097" s="25"/>
      <c r="AD7097" s="25"/>
    </row>
    <row r="7098" spans="14:30" x14ac:dyDescent="0.3">
      <c r="N7098" s="25"/>
      <c r="O7098" s="25"/>
      <c r="P7098" s="25"/>
      <c r="Q7098" s="25"/>
      <c r="R7098" s="25"/>
      <c r="S7098" s="25"/>
      <c r="Z7098" s="25"/>
      <c r="AA7098" s="25"/>
      <c r="AB7098" s="25"/>
      <c r="AC7098" s="25"/>
      <c r="AD7098" s="25"/>
    </row>
    <row r="7099" spans="14:30" x14ac:dyDescent="0.3">
      <c r="N7099" s="25"/>
      <c r="O7099" s="25"/>
      <c r="P7099" s="25"/>
      <c r="Q7099" s="25"/>
      <c r="R7099" s="25"/>
      <c r="S7099" s="25"/>
      <c r="Z7099" s="25"/>
      <c r="AA7099" s="25"/>
      <c r="AB7099" s="25"/>
      <c r="AC7099" s="25"/>
      <c r="AD7099" s="25"/>
    </row>
    <row r="7100" spans="14:30" x14ac:dyDescent="0.3">
      <c r="N7100" s="25"/>
      <c r="O7100" s="25"/>
      <c r="P7100" s="25"/>
      <c r="Q7100" s="25"/>
      <c r="R7100" s="25"/>
      <c r="S7100" s="25"/>
      <c r="Z7100" s="25"/>
      <c r="AA7100" s="25"/>
      <c r="AB7100" s="25"/>
      <c r="AC7100" s="25"/>
      <c r="AD7100" s="25"/>
    </row>
    <row r="7101" spans="14:30" x14ac:dyDescent="0.3">
      <c r="N7101" s="25"/>
      <c r="O7101" s="25"/>
      <c r="P7101" s="25"/>
      <c r="Q7101" s="25"/>
      <c r="R7101" s="25"/>
      <c r="S7101" s="25"/>
      <c r="Z7101" s="25"/>
      <c r="AA7101" s="25"/>
      <c r="AB7101" s="25"/>
      <c r="AC7101" s="25"/>
      <c r="AD7101" s="25"/>
    </row>
    <row r="7102" spans="14:30" x14ac:dyDescent="0.3">
      <c r="N7102" s="25"/>
      <c r="O7102" s="25"/>
      <c r="P7102" s="25"/>
      <c r="Q7102" s="25"/>
      <c r="R7102" s="25"/>
      <c r="S7102" s="25"/>
      <c r="Z7102" s="25"/>
      <c r="AA7102" s="25"/>
      <c r="AB7102" s="25"/>
      <c r="AC7102" s="25"/>
      <c r="AD7102" s="25"/>
    </row>
    <row r="7103" spans="14:30" x14ac:dyDescent="0.3">
      <c r="N7103" s="25"/>
      <c r="O7103" s="25"/>
      <c r="P7103" s="25"/>
      <c r="Q7103" s="25"/>
      <c r="R7103" s="25"/>
      <c r="S7103" s="25"/>
      <c r="Z7103" s="25"/>
      <c r="AA7103" s="25"/>
      <c r="AB7103" s="25"/>
      <c r="AC7103" s="25"/>
      <c r="AD7103" s="25"/>
    </row>
    <row r="7104" spans="14:30" x14ac:dyDescent="0.3">
      <c r="N7104" s="25"/>
      <c r="O7104" s="25"/>
      <c r="P7104" s="25"/>
      <c r="Q7104" s="25"/>
      <c r="R7104" s="25"/>
      <c r="S7104" s="25"/>
      <c r="Z7104" s="25"/>
      <c r="AA7104" s="25"/>
      <c r="AB7104" s="25"/>
      <c r="AC7104" s="25"/>
      <c r="AD7104" s="25"/>
    </row>
    <row r="7105" spans="14:30" x14ac:dyDescent="0.3">
      <c r="N7105" s="25"/>
      <c r="O7105" s="25"/>
      <c r="P7105" s="25"/>
      <c r="Q7105" s="25"/>
      <c r="R7105" s="25"/>
      <c r="S7105" s="25"/>
      <c r="Z7105" s="25"/>
      <c r="AA7105" s="25"/>
      <c r="AB7105" s="25"/>
      <c r="AC7105" s="25"/>
      <c r="AD7105" s="25"/>
    </row>
    <row r="7106" spans="14:30" x14ac:dyDescent="0.3">
      <c r="N7106" s="25"/>
      <c r="O7106" s="25"/>
      <c r="P7106" s="25"/>
      <c r="Q7106" s="25"/>
      <c r="R7106" s="25"/>
      <c r="S7106" s="25"/>
      <c r="Z7106" s="25"/>
      <c r="AA7106" s="25"/>
      <c r="AB7106" s="25"/>
      <c r="AC7106" s="25"/>
      <c r="AD7106" s="25"/>
    </row>
    <row r="7107" spans="14:30" x14ac:dyDescent="0.3">
      <c r="N7107" s="25"/>
      <c r="O7107" s="25"/>
      <c r="P7107" s="25"/>
      <c r="Q7107" s="25"/>
      <c r="R7107" s="25"/>
      <c r="S7107" s="25"/>
      <c r="Z7107" s="25"/>
      <c r="AA7107" s="25"/>
      <c r="AB7107" s="25"/>
      <c r="AC7107" s="25"/>
      <c r="AD7107" s="25"/>
    </row>
    <row r="7108" spans="14:30" x14ac:dyDescent="0.3">
      <c r="N7108" s="25"/>
      <c r="O7108" s="25"/>
      <c r="P7108" s="25"/>
      <c r="Q7108" s="25"/>
      <c r="R7108" s="25"/>
      <c r="S7108" s="25"/>
      <c r="Z7108" s="25"/>
      <c r="AA7108" s="25"/>
      <c r="AB7108" s="25"/>
      <c r="AC7108" s="25"/>
      <c r="AD7108" s="25"/>
    </row>
    <row r="7109" spans="14:30" x14ac:dyDescent="0.3">
      <c r="N7109" s="25"/>
      <c r="O7109" s="25"/>
      <c r="P7109" s="25"/>
      <c r="Q7109" s="25"/>
      <c r="R7109" s="25"/>
      <c r="S7109" s="25"/>
      <c r="Z7109" s="25"/>
      <c r="AA7109" s="25"/>
      <c r="AB7109" s="25"/>
      <c r="AC7109" s="25"/>
      <c r="AD7109" s="25"/>
    </row>
    <row r="7110" spans="14:30" x14ac:dyDescent="0.3">
      <c r="N7110" s="25"/>
      <c r="O7110" s="25"/>
      <c r="P7110" s="25"/>
      <c r="Q7110" s="25"/>
      <c r="R7110" s="25"/>
      <c r="S7110" s="25"/>
      <c r="Z7110" s="25"/>
      <c r="AA7110" s="25"/>
      <c r="AB7110" s="25"/>
      <c r="AC7110" s="25"/>
      <c r="AD7110" s="25"/>
    </row>
    <row r="7111" spans="14:30" x14ac:dyDescent="0.3">
      <c r="N7111" s="25"/>
      <c r="O7111" s="25"/>
      <c r="P7111" s="25"/>
      <c r="Q7111" s="25"/>
      <c r="R7111" s="25"/>
      <c r="S7111" s="25"/>
      <c r="Z7111" s="25"/>
      <c r="AA7111" s="25"/>
      <c r="AB7111" s="25"/>
      <c r="AC7111" s="25"/>
      <c r="AD7111" s="25"/>
    </row>
    <row r="7112" spans="14:30" x14ac:dyDescent="0.3">
      <c r="N7112" s="25"/>
      <c r="O7112" s="25"/>
      <c r="P7112" s="25"/>
      <c r="Q7112" s="25"/>
      <c r="R7112" s="25"/>
      <c r="S7112" s="25"/>
      <c r="Z7112" s="25"/>
      <c r="AA7112" s="25"/>
      <c r="AB7112" s="25"/>
      <c r="AC7112" s="25"/>
      <c r="AD7112" s="25"/>
    </row>
    <row r="7113" spans="14:30" x14ac:dyDescent="0.3">
      <c r="N7113" s="25"/>
      <c r="O7113" s="25"/>
      <c r="P7113" s="25"/>
      <c r="Q7113" s="25"/>
      <c r="R7113" s="25"/>
      <c r="S7113" s="25"/>
      <c r="Z7113" s="25"/>
      <c r="AA7113" s="25"/>
      <c r="AB7113" s="25"/>
      <c r="AC7113" s="25"/>
      <c r="AD7113" s="25"/>
    </row>
    <row r="7114" spans="14:30" x14ac:dyDescent="0.3">
      <c r="N7114" s="25"/>
      <c r="O7114" s="25"/>
      <c r="P7114" s="25"/>
      <c r="Q7114" s="25"/>
      <c r="R7114" s="25"/>
      <c r="S7114" s="25"/>
      <c r="Z7114" s="25"/>
      <c r="AA7114" s="25"/>
      <c r="AB7114" s="25"/>
      <c r="AC7114" s="25"/>
      <c r="AD7114" s="25"/>
    </row>
    <row r="7115" spans="14:30" x14ac:dyDescent="0.3">
      <c r="N7115" s="25"/>
      <c r="O7115" s="25"/>
      <c r="P7115" s="25"/>
      <c r="Q7115" s="25"/>
      <c r="R7115" s="25"/>
      <c r="S7115" s="25"/>
      <c r="Z7115" s="25"/>
      <c r="AA7115" s="25"/>
      <c r="AB7115" s="25"/>
      <c r="AC7115" s="25"/>
      <c r="AD7115" s="25"/>
    </row>
    <row r="7116" spans="14:30" x14ac:dyDescent="0.3">
      <c r="N7116" s="25"/>
      <c r="O7116" s="25"/>
      <c r="P7116" s="25"/>
      <c r="Q7116" s="25"/>
      <c r="R7116" s="25"/>
      <c r="S7116" s="25"/>
      <c r="Z7116" s="25"/>
      <c r="AA7116" s="25"/>
      <c r="AB7116" s="25"/>
      <c r="AC7116" s="25"/>
      <c r="AD7116" s="25"/>
    </row>
    <row r="7117" spans="14:30" x14ac:dyDescent="0.3">
      <c r="N7117" s="25"/>
      <c r="O7117" s="25"/>
      <c r="P7117" s="25"/>
      <c r="Q7117" s="25"/>
      <c r="R7117" s="25"/>
      <c r="S7117" s="25"/>
      <c r="Z7117" s="25"/>
      <c r="AA7117" s="25"/>
      <c r="AB7117" s="25"/>
      <c r="AC7117" s="25"/>
      <c r="AD7117" s="25"/>
    </row>
    <row r="7118" spans="14:30" x14ac:dyDescent="0.3">
      <c r="N7118" s="25"/>
      <c r="O7118" s="25"/>
      <c r="P7118" s="25"/>
      <c r="Q7118" s="25"/>
      <c r="R7118" s="25"/>
      <c r="S7118" s="25"/>
      <c r="Z7118" s="25"/>
      <c r="AA7118" s="25"/>
      <c r="AB7118" s="25"/>
      <c r="AC7118" s="25"/>
      <c r="AD7118" s="25"/>
    </row>
    <row r="7119" spans="14:30" x14ac:dyDescent="0.3">
      <c r="N7119" s="25"/>
      <c r="O7119" s="25"/>
      <c r="P7119" s="25"/>
      <c r="Q7119" s="25"/>
      <c r="R7119" s="25"/>
      <c r="S7119" s="25"/>
      <c r="Z7119" s="25"/>
      <c r="AA7119" s="25"/>
      <c r="AB7119" s="25"/>
      <c r="AC7119" s="25"/>
      <c r="AD7119" s="25"/>
    </row>
    <row r="7120" spans="14:30" x14ac:dyDescent="0.3">
      <c r="N7120" s="25"/>
      <c r="O7120" s="25"/>
      <c r="P7120" s="25"/>
      <c r="Q7120" s="25"/>
      <c r="R7120" s="25"/>
      <c r="S7120" s="25"/>
      <c r="Z7120" s="25"/>
      <c r="AA7120" s="25"/>
      <c r="AB7120" s="25"/>
      <c r="AC7120" s="25"/>
      <c r="AD7120" s="25"/>
    </row>
    <row r="7121" spans="14:30" x14ac:dyDescent="0.3">
      <c r="N7121" s="25"/>
      <c r="O7121" s="25"/>
      <c r="P7121" s="25"/>
      <c r="Q7121" s="25"/>
      <c r="R7121" s="25"/>
      <c r="S7121" s="25"/>
      <c r="Z7121" s="25"/>
      <c r="AA7121" s="25"/>
      <c r="AB7121" s="25"/>
      <c r="AC7121" s="25"/>
      <c r="AD7121" s="25"/>
    </row>
    <row r="7122" spans="14:30" x14ac:dyDescent="0.3">
      <c r="N7122" s="25"/>
      <c r="O7122" s="25"/>
      <c r="P7122" s="25"/>
      <c r="Q7122" s="25"/>
      <c r="R7122" s="25"/>
      <c r="S7122" s="25"/>
      <c r="Z7122" s="25"/>
      <c r="AA7122" s="25"/>
      <c r="AB7122" s="25"/>
      <c r="AC7122" s="25"/>
      <c r="AD7122" s="25"/>
    </row>
    <row r="7123" spans="14:30" x14ac:dyDescent="0.3">
      <c r="N7123" s="25"/>
      <c r="O7123" s="25"/>
      <c r="P7123" s="25"/>
      <c r="Q7123" s="25"/>
      <c r="R7123" s="25"/>
      <c r="S7123" s="25"/>
      <c r="Z7123" s="25"/>
      <c r="AA7123" s="25"/>
      <c r="AB7123" s="25"/>
      <c r="AC7123" s="25"/>
      <c r="AD7123" s="25"/>
    </row>
    <row r="7124" spans="14:30" x14ac:dyDescent="0.3">
      <c r="N7124" s="25"/>
      <c r="O7124" s="25"/>
      <c r="P7124" s="25"/>
      <c r="Q7124" s="25"/>
      <c r="R7124" s="25"/>
      <c r="S7124" s="25"/>
      <c r="Z7124" s="25"/>
      <c r="AA7124" s="25"/>
      <c r="AB7124" s="25"/>
      <c r="AC7124" s="25"/>
      <c r="AD7124" s="25"/>
    </row>
    <row r="7125" spans="14:30" x14ac:dyDescent="0.3">
      <c r="N7125" s="25"/>
      <c r="O7125" s="25"/>
      <c r="P7125" s="25"/>
      <c r="Q7125" s="25"/>
      <c r="R7125" s="25"/>
      <c r="S7125" s="25"/>
      <c r="Z7125" s="25"/>
      <c r="AA7125" s="25"/>
      <c r="AB7125" s="25"/>
      <c r="AC7125" s="25"/>
      <c r="AD7125" s="25"/>
    </row>
    <row r="7126" spans="14:30" x14ac:dyDescent="0.3">
      <c r="N7126" s="25"/>
      <c r="O7126" s="25"/>
      <c r="P7126" s="25"/>
      <c r="Q7126" s="25"/>
      <c r="R7126" s="25"/>
      <c r="S7126" s="25"/>
      <c r="Z7126" s="25"/>
      <c r="AA7126" s="25"/>
      <c r="AB7126" s="25"/>
      <c r="AC7126" s="25"/>
      <c r="AD7126" s="25"/>
    </row>
    <row r="7127" spans="14:30" x14ac:dyDescent="0.3">
      <c r="N7127" s="25"/>
      <c r="O7127" s="25"/>
      <c r="P7127" s="25"/>
      <c r="Q7127" s="25"/>
      <c r="R7127" s="25"/>
      <c r="S7127" s="25"/>
      <c r="Z7127" s="25"/>
      <c r="AA7127" s="25"/>
      <c r="AB7127" s="25"/>
      <c r="AC7127" s="25"/>
      <c r="AD7127" s="25"/>
    </row>
    <row r="7128" spans="14:30" x14ac:dyDescent="0.3">
      <c r="N7128" s="25"/>
      <c r="O7128" s="25"/>
      <c r="P7128" s="25"/>
      <c r="Q7128" s="25"/>
      <c r="R7128" s="25"/>
      <c r="S7128" s="25"/>
      <c r="Z7128" s="25"/>
      <c r="AA7128" s="25"/>
      <c r="AB7128" s="25"/>
      <c r="AC7128" s="25"/>
      <c r="AD7128" s="25"/>
    </row>
    <row r="7129" spans="14:30" x14ac:dyDescent="0.3">
      <c r="N7129" s="25"/>
      <c r="O7129" s="25"/>
      <c r="P7129" s="25"/>
      <c r="Q7129" s="25"/>
      <c r="R7129" s="25"/>
      <c r="S7129" s="25"/>
      <c r="Z7129" s="25"/>
      <c r="AA7129" s="25"/>
      <c r="AB7129" s="25"/>
      <c r="AC7129" s="25"/>
      <c r="AD7129" s="25"/>
    </row>
    <row r="7130" spans="14:30" x14ac:dyDescent="0.3">
      <c r="N7130" s="25"/>
      <c r="O7130" s="25"/>
      <c r="P7130" s="25"/>
      <c r="Q7130" s="25"/>
      <c r="R7130" s="25"/>
      <c r="S7130" s="25"/>
      <c r="Z7130" s="25"/>
      <c r="AA7130" s="25"/>
      <c r="AB7130" s="25"/>
      <c r="AC7130" s="25"/>
      <c r="AD7130" s="25"/>
    </row>
    <row r="7131" spans="14:30" x14ac:dyDescent="0.3">
      <c r="N7131" s="25"/>
      <c r="O7131" s="25"/>
      <c r="P7131" s="25"/>
      <c r="Q7131" s="25"/>
      <c r="R7131" s="25"/>
      <c r="S7131" s="25"/>
      <c r="Z7131" s="25"/>
      <c r="AA7131" s="25"/>
      <c r="AB7131" s="25"/>
      <c r="AC7131" s="25"/>
      <c r="AD7131" s="25"/>
    </row>
    <row r="7132" spans="14:30" x14ac:dyDescent="0.3">
      <c r="N7132" s="25"/>
      <c r="O7132" s="25"/>
      <c r="P7132" s="25"/>
      <c r="Q7132" s="25"/>
      <c r="R7132" s="25"/>
      <c r="S7132" s="25"/>
      <c r="Z7132" s="25"/>
      <c r="AA7132" s="25"/>
      <c r="AB7132" s="25"/>
      <c r="AC7132" s="25"/>
      <c r="AD7132" s="25"/>
    </row>
    <row r="7133" spans="14:30" x14ac:dyDescent="0.3">
      <c r="N7133" s="25"/>
      <c r="O7133" s="25"/>
      <c r="P7133" s="25"/>
      <c r="Q7133" s="25"/>
      <c r="R7133" s="25"/>
      <c r="S7133" s="25"/>
      <c r="Z7133" s="25"/>
      <c r="AA7133" s="25"/>
      <c r="AB7133" s="25"/>
      <c r="AC7133" s="25"/>
      <c r="AD7133" s="25"/>
    </row>
    <row r="7134" spans="14:30" x14ac:dyDescent="0.3">
      <c r="N7134" s="25"/>
      <c r="O7134" s="25"/>
      <c r="P7134" s="25"/>
      <c r="Q7134" s="25"/>
      <c r="R7134" s="25"/>
      <c r="S7134" s="25"/>
      <c r="Z7134" s="25"/>
      <c r="AA7134" s="25"/>
      <c r="AB7134" s="25"/>
      <c r="AC7134" s="25"/>
      <c r="AD7134" s="25"/>
    </row>
    <row r="7135" spans="14:30" x14ac:dyDescent="0.3">
      <c r="N7135" s="25"/>
      <c r="O7135" s="25"/>
      <c r="P7135" s="25"/>
      <c r="Q7135" s="25"/>
      <c r="R7135" s="25"/>
      <c r="S7135" s="25"/>
      <c r="Z7135" s="25"/>
      <c r="AA7135" s="25"/>
      <c r="AB7135" s="25"/>
      <c r="AC7135" s="25"/>
      <c r="AD7135" s="25"/>
    </row>
    <row r="7136" spans="14:30" x14ac:dyDescent="0.3">
      <c r="N7136" s="25"/>
      <c r="O7136" s="25"/>
      <c r="P7136" s="25"/>
      <c r="Q7136" s="25"/>
      <c r="R7136" s="25"/>
      <c r="S7136" s="25"/>
      <c r="Z7136" s="25"/>
      <c r="AA7136" s="25"/>
      <c r="AB7136" s="25"/>
      <c r="AC7136" s="25"/>
      <c r="AD7136" s="25"/>
    </row>
    <row r="7137" spans="14:30" x14ac:dyDescent="0.3">
      <c r="N7137" s="25"/>
      <c r="O7137" s="25"/>
      <c r="P7137" s="25"/>
      <c r="Q7137" s="25"/>
      <c r="R7137" s="25"/>
      <c r="S7137" s="25"/>
      <c r="Z7137" s="25"/>
      <c r="AA7137" s="25"/>
      <c r="AB7137" s="25"/>
      <c r="AC7137" s="25"/>
      <c r="AD7137" s="25"/>
    </row>
    <row r="7138" spans="14:30" x14ac:dyDescent="0.3">
      <c r="N7138" s="25"/>
      <c r="O7138" s="25"/>
      <c r="P7138" s="25"/>
      <c r="Q7138" s="25"/>
      <c r="R7138" s="25"/>
      <c r="S7138" s="25"/>
      <c r="Z7138" s="25"/>
      <c r="AA7138" s="25"/>
      <c r="AB7138" s="25"/>
      <c r="AC7138" s="25"/>
      <c r="AD7138" s="25"/>
    </row>
    <row r="7139" spans="14:30" x14ac:dyDescent="0.3">
      <c r="N7139" s="25"/>
      <c r="O7139" s="25"/>
      <c r="P7139" s="25"/>
      <c r="Q7139" s="25"/>
      <c r="R7139" s="25"/>
      <c r="S7139" s="25"/>
      <c r="Z7139" s="25"/>
      <c r="AA7139" s="25"/>
      <c r="AB7139" s="25"/>
      <c r="AC7139" s="25"/>
      <c r="AD7139" s="25"/>
    </row>
    <row r="7140" spans="14:30" x14ac:dyDescent="0.3">
      <c r="N7140" s="25"/>
      <c r="O7140" s="25"/>
      <c r="P7140" s="25"/>
      <c r="Q7140" s="25"/>
      <c r="R7140" s="25"/>
      <c r="S7140" s="25"/>
      <c r="Z7140" s="25"/>
      <c r="AA7140" s="25"/>
      <c r="AB7140" s="25"/>
      <c r="AC7140" s="25"/>
      <c r="AD7140" s="25"/>
    </row>
    <row r="7141" spans="14:30" x14ac:dyDescent="0.3">
      <c r="N7141" s="25"/>
      <c r="O7141" s="25"/>
      <c r="P7141" s="25"/>
      <c r="Q7141" s="25"/>
      <c r="R7141" s="25"/>
      <c r="S7141" s="25"/>
      <c r="Z7141" s="25"/>
      <c r="AA7141" s="25"/>
      <c r="AB7141" s="25"/>
      <c r="AC7141" s="25"/>
      <c r="AD7141" s="25"/>
    </row>
    <row r="7142" spans="14:30" x14ac:dyDescent="0.3">
      <c r="N7142" s="25"/>
      <c r="O7142" s="25"/>
      <c r="P7142" s="25"/>
      <c r="Q7142" s="25"/>
      <c r="R7142" s="25"/>
      <c r="S7142" s="25"/>
      <c r="Z7142" s="25"/>
      <c r="AA7142" s="25"/>
      <c r="AB7142" s="25"/>
      <c r="AC7142" s="25"/>
      <c r="AD7142" s="25"/>
    </row>
    <row r="7143" spans="14:30" x14ac:dyDescent="0.3">
      <c r="N7143" s="25"/>
      <c r="O7143" s="25"/>
      <c r="P7143" s="25"/>
      <c r="Q7143" s="25"/>
      <c r="R7143" s="25"/>
      <c r="S7143" s="25"/>
      <c r="Z7143" s="25"/>
      <c r="AA7143" s="25"/>
      <c r="AB7143" s="25"/>
      <c r="AC7143" s="25"/>
      <c r="AD7143" s="25"/>
    </row>
    <row r="7144" spans="14:30" x14ac:dyDescent="0.3">
      <c r="N7144" s="25"/>
      <c r="O7144" s="25"/>
      <c r="P7144" s="25"/>
      <c r="Q7144" s="25"/>
      <c r="R7144" s="25"/>
      <c r="S7144" s="25"/>
      <c r="Z7144" s="25"/>
      <c r="AA7144" s="25"/>
      <c r="AB7144" s="25"/>
      <c r="AC7144" s="25"/>
      <c r="AD7144" s="25"/>
    </row>
    <row r="7145" spans="14:30" x14ac:dyDescent="0.3">
      <c r="N7145" s="25"/>
      <c r="O7145" s="25"/>
      <c r="P7145" s="25"/>
      <c r="Q7145" s="25"/>
      <c r="R7145" s="25"/>
      <c r="S7145" s="25"/>
      <c r="Z7145" s="25"/>
      <c r="AA7145" s="25"/>
      <c r="AB7145" s="25"/>
      <c r="AC7145" s="25"/>
      <c r="AD7145" s="25"/>
    </row>
    <row r="7146" spans="14:30" x14ac:dyDescent="0.3">
      <c r="N7146" s="25"/>
      <c r="O7146" s="25"/>
      <c r="P7146" s="25"/>
      <c r="Q7146" s="25"/>
      <c r="R7146" s="25"/>
      <c r="S7146" s="25"/>
      <c r="Z7146" s="25"/>
      <c r="AA7146" s="25"/>
      <c r="AB7146" s="25"/>
      <c r="AC7146" s="25"/>
      <c r="AD7146" s="25"/>
    </row>
    <row r="7147" spans="14:30" x14ac:dyDescent="0.3">
      <c r="N7147" s="25"/>
      <c r="O7147" s="25"/>
      <c r="P7147" s="25"/>
      <c r="Q7147" s="25"/>
      <c r="R7147" s="25"/>
      <c r="S7147" s="25"/>
      <c r="Z7147" s="25"/>
      <c r="AA7147" s="25"/>
      <c r="AB7147" s="25"/>
      <c r="AC7147" s="25"/>
      <c r="AD7147" s="25"/>
    </row>
    <row r="7148" spans="14:30" x14ac:dyDescent="0.3">
      <c r="N7148" s="25"/>
      <c r="O7148" s="25"/>
      <c r="P7148" s="25"/>
      <c r="Q7148" s="25"/>
      <c r="R7148" s="25"/>
      <c r="S7148" s="25"/>
      <c r="Z7148" s="25"/>
      <c r="AA7148" s="25"/>
      <c r="AB7148" s="25"/>
      <c r="AC7148" s="25"/>
      <c r="AD7148" s="25"/>
    </row>
    <row r="7149" spans="14:30" x14ac:dyDescent="0.3">
      <c r="N7149" s="25"/>
      <c r="O7149" s="25"/>
      <c r="P7149" s="25"/>
      <c r="Q7149" s="25"/>
      <c r="R7149" s="25"/>
      <c r="S7149" s="25"/>
      <c r="Z7149" s="25"/>
      <c r="AA7149" s="25"/>
      <c r="AB7149" s="25"/>
      <c r="AC7149" s="25"/>
      <c r="AD7149" s="25"/>
    </row>
    <row r="7150" spans="14:30" x14ac:dyDescent="0.3">
      <c r="N7150" s="25"/>
      <c r="O7150" s="25"/>
      <c r="P7150" s="25"/>
      <c r="Q7150" s="25"/>
      <c r="R7150" s="25"/>
      <c r="S7150" s="25"/>
      <c r="Z7150" s="25"/>
      <c r="AA7150" s="25"/>
      <c r="AB7150" s="25"/>
      <c r="AC7150" s="25"/>
      <c r="AD7150" s="25"/>
    </row>
    <row r="7151" spans="14:30" x14ac:dyDescent="0.3">
      <c r="N7151" s="25"/>
      <c r="O7151" s="25"/>
      <c r="P7151" s="25"/>
      <c r="Q7151" s="25"/>
      <c r="R7151" s="25"/>
      <c r="S7151" s="25"/>
      <c r="Z7151" s="25"/>
      <c r="AA7151" s="25"/>
      <c r="AB7151" s="25"/>
      <c r="AC7151" s="25"/>
      <c r="AD7151" s="25"/>
    </row>
    <row r="7152" spans="14:30" x14ac:dyDescent="0.3">
      <c r="N7152" s="25"/>
      <c r="O7152" s="25"/>
      <c r="P7152" s="25"/>
      <c r="Q7152" s="25"/>
      <c r="R7152" s="25"/>
      <c r="S7152" s="25"/>
      <c r="Z7152" s="25"/>
      <c r="AA7152" s="25"/>
      <c r="AB7152" s="25"/>
      <c r="AC7152" s="25"/>
      <c r="AD7152" s="25"/>
    </row>
    <row r="7153" spans="14:30" x14ac:dyDescent="0.3">
      <c r="N7153" s="25"/>
      <c r="O7153" s="25"/>
      <c r="P7153" s="25"/>
      <c r="Q7153" s="25"/>
      <c r="R7153" s="25"/>
      <c r="S7153" s="25"/>
      <c r="Z7153" s="25"/>
      <c r="AA7153" s="25"/>
      <c r="AB7153" s="25"/>
      <c r="AC7153" s="25"/>
      <c r="AD7153" s="25"/>
    </row>
    <row r="7154" spans="14:30" x14ac:dyDescent="0.3">
      <c r="N7154" s="25"/>
      <c r="O7154" s="25"/>
      <c r="P7154" s="25"/>
      <c r="Q7154" s="25"/>
      <c r="R7154" s="25"/>
      <c r="S7154" s="25"/>
      <c r="Z7154" s="25"/>
      <c r="AA7154" s="25"/>
      <c r="AB7154" s="25"/>
      <c r="AC7154" s="25"/>
      <c r="AD7154" s="25"/>
    </row>
    <row r="7155" spans="14:30" x14ac:dyDescent="0.3">
      <c r="N7155" s="25"/>
      <c r="O7155" s="25"/>
      <c r="P7155" s="25"/>
      <c r="Q7155" s="25"/>
      <c r="R7155" s="25"/>
      <c r="S7155" s="25"/>
      <c r="Z7155" s="25"/>
      <c r="AA7155" s="25"/>
      <c r="AB7155" s="25"/>
      <c r="AC7155" s="25"/>
      <c r="AD7155" s="25"/>
    </row>
    <row r="7156" spans="14:30" x14ac:dyDescent="0.3">
      <c r="N7156" s="25"/>
      <c r="O7156" s="25"/>
      <c r="P7156" s="25"/>
      <c r="Q7156" s="25"/>
      <c r="R7156" s="25"/>
      <c r="S7156" s="25"/>
      <c r="Z7156" s="25"/>
      <c r="AA7156" s="25"/>
      <c r="AB7156" s="25"/>
      <c r="AC7156" s="25"/>
      <c r="AD7156" s="25"/>
    </row>
    <row r="7157" spans="14:30" x14ac:dyDescent="0.3">
      <c r="N7157" s="25"/>
      <c r="O7157" s="25"/>
      <c r="P7157" s="25"/>
      <c r="Q7157" s="25"/>
      <c r="R7157" s="25"/>
      <c r="S7157" s="25"/>
      <c r="Z7157" s="25"/>
      <c r="AA7157" s="25"/>
      <c r="AB7157" s="25"/>
      <c r="AC7157" s="25"/>
      <c r="AD7157" s="25"/>
    </row>
    <row r="7158" spans="14:30" x14ac:dyDescent="0.3">
      <c r="N7158" s="25"/>
      <c r="O7158" s="25"/>
      <c r="P7158" s="25"/>
      <c r="Q7158" s="25"/>
      <c r="R7158" s="25"/>
      <c r="S7158" s="25"/>
      <c r="Z7158" s="25"/>
      <c r="AA7158" s="25"/>
      <c r="AB7158" s="25"/>
      <c r="AC7158" s="25"/>
      <c r="AD7158" s="25"/>
    </row>
    <row r="7159" spans="14:30" x14ac:dyDescent="0.3">
      <c r="N7159" s="25"/>
      <c r="O7159" s="25"/>
      <c r="P7159" s="25"/>
      <c r="Q7159" s="25"/>
      <c r="R7159" s="25"/>
      <c r="S7159" s="25"/>
      <c r="Z7159" s="25"/>
      <c r="AA7159" s="25"/>
      <c r="AB7159" s="25"/>
      <c r="AC7159" s="25"/>
      <c r="AD7159" s="25"/>
    </row>
    <row r="7160" spans="14:30" x14ac:dyDescent="0.3">
      <c r="N7160" s="25"/>
      <c r="O7160" s="25"/>
      <c r="P7160" s="25"/>
      <c r="Q7160" s="25"/>
      <c r="R7160" s="25"/>
      <c r="S7160" s="25"/>
      <c r="Z7160" s="25"/>
      <c r="AA7160" s="25"/>
      <c r="AB7160" s="25"/>
      <c r="AC7160" s="25"/>
      <c r="AD7160" s="25"/>
    </row>
    <row r="7161" spans="14:30" x14ac:dyDescent="0.3">
      <c r="N7161" s="25"/>
      <c r="O7161" s="25"/>
      <c r="P7161" s="25"/>
      <c r="Q7161" s="25"/>
      <c r="R7161" s="25"/>
      <c r="S7161" s="25"/>
      <c r="Z7161" s="25"/>
      <c r="AA7161" s="25"/>
      <c r="AB7161" s="25"/>
      <c r="AC7161" s="25"/>
      <c r="AD7161" s="25"/>
    </row>
    <row r="7162" spans="14:30" x14ac:dyDescent="0.3">
      <c r="N7162" s="25"/>
      <c r="O7162" s="25"/>
      <c r="P7162" s="25"/>
      <c r="Q7162" s="25"/>
      <c r="R7162" s="25"/>
      <c r="S7162" s="25"/>
      <c r="Z7162" s="25"/>
      <c r="AA7162" s="25"/>
      <c r="AB7162" s="25"/>
      <c r="AC7162" s="25"/>
      <c r="AD7162" s="25"/>
    </row>
    <row r="7163" spans="14:30" x14ac:dyDescent="0.3">
      <c r="N7163" s="25"/>
      <c r="O7163" s="25"/>
      <c r="P7163" s="25"/>
      <c r="Q7163" s="25"/>
      <c r="R7163" s="25"/>
      <c r="S7163" s="25"/>
      <c r="Z7163" s="25"/>
      <c r="AA7163" s="25"/>
      <c r="AB7163" s="25"/>
      <c r="AC7163" s="25"/>
      <c r="AD7163" s="25"/>
    </row>
    <row r="7164" spans="14:30" x14ac:dyDescent="0.3">
      <c r="N7164" s="25"/>
      <c r="O7164" s="25"/>
      <c r="P7164" s="25"/>
      <c r="Q7164" s="25"/>
      <c r="R7164" s="25"/>
      <c r="S7164" s="25"/>
      <c r="Z7164" s="25"/>
      <c r="AA7164" s="25"/>
      <c r="AB7164" s="25"/>
      <c r="AC7164" s="25"/>
      <c r="AD7164" s="25"/>
    </row>
    <row r="7165" spans="14:30" x14ac:dyDescent="0.3">
      <c r="N7165" s="25"/>
      <c r="O7165" s="25"/>
      <c r="P7165" s="25"/>
      <c r="Q7165" s="25"/>
      <c r="R7165" s="25"/>
      <c r="S7165" s="25"/>
      <c r="Z7165" s="25"/>
      <c r="AA7165" s="25"/>
      <c r="AB7165" s="25"/>
      <c r="AC7165" s="25"/>
      <c r="AD7165" s="25"/>
    </row>
    <row r="7166" spans="14:30" x14ac:dyDescent="0.3">
      <c r="N7166" s="25"/>
      <c r="O7166" s="25"/>
      <c r="P7166" s="25"/>
      <c r="Q7166" s="25"/>
      <c r="R7166" s="25"/>
      <c r="S7166" s="25"/>
      <c r="Z7166" s="25"/>
      <c r="AA7166" s="25"/>
      <c r="AB7166" s="25"/>
      <c r="AC7166" s="25"/>
      <c r="AD7166" s="25"/>
    </row>
    <row r="7167" spans="14:30" x14ac:dyDescent="0.3">
      <c r="N7167" s="25"/>
      <c r="O7167" s="25"/>
      <c r="P7167" s="25"/>
      <c r="Q7167" s="25"/>
      <c r="R7167" s="25"/>
      <c r="S7167" s="25"/>
      <c r="Z7167" s="25"/>
      <c r="AA7167" s="25"/>
      <c r="AB7167" s="25"/>
      <c r="AC7167" s="25"/>
      <c r="AD7167" s="25"/>
    </row>
    <row r="7168" spans="14:30" x14ac:dyDescent="0.3">
      <c r="N7168" s="25"/>
      <c r="O7168" s="25"/>
      <c r="P7168" s="25"/>
      <c r="Q7168" s="25"/>
      <c r="R7168" s="25"/>
      <c r="S7168" s="25"/>
      <c r="Z7168" s="25"/>
      <c r="AA7168" s="25"/>
      <c r="AB7168" s="25"/>
      <c r="AC7168" s="25"/>
      <c r="AD7168" s="25"/>
    </row>
    <row r="7169" spans="14:30" x14ac:dyDescent="0.3">
      <c r="N7169" s="25"/>
      <c r="O7169" s="25"/>
      <c r="P7169" s="25"/>
      <c r="Q7169" s="25"/>
      <c r="R7169" s="25"/>
      <c r="S7169" s="25"/>
      <c r="Z7169" s="25"/>
      <c r="AA7169" s="25"/>
      <c r="AB7169" s="25"/>
      <c r="AC7169" s="25"/>
      <c r="AD7169" s="25"/>
    </row>
    <row r="7170" spans="14:30" x14ac:dyDescent="0.3">
      <c r="N7170" s="25"/>
      <c r="O7170" s="25"/>
      <c r="P7170" s="25"/>
      <c r="Q7170" s="25"/>
      <c r="R7170" s="25"/>
      <c r="S7170" s="25"/>
      <c r="Z7170" s="25"/>
      <c r="AA7170" s="25"/>
      <c r="AB7170" s="25"/>
      <c r="AC7170" s="25"/>
      <c r="AD7170" s="25"/>
    </row>
    <row r="7171" spans="14:30" x14ac:dyDescent="0.3">
      <c r="N7171" s="25"/>
      <c r="O7171" s="25"/>
      <c r="P7171" s="25"/>
      <c r="Q7171" s="25"/>
      <c r="R7171" s="25"/>
      <c r="S7171" s="25"/>
      <c r="Z7171" s="25"/>
      <c r="AA7171" s="25"/>
      <c r="AB7171" s="25"/>
      <c r="AC7171" s="25"/>
      <c r="AD7171" s="25"/>
    </row>
    <row r="7172" spans="14:30" x14ac:dyDescent="0.3">
      <c r="N7172" s="25"/>
      <c r="O7172" s="25"/>
      <c r="P7172" s="25"/>
      <c r="Q7172" s="25"/>
      <c r="R7172" s="25"/>
      <c r="S7172" s="25"/>
      <c r="Z7172" s="25"/>
      <c r="AA7172" s="25"/>
      <c r="AB7172" s="25"/>
      <c r="AC7172" s="25"/>
      <c r="AD7172" s="25"/>
    </row>
    <row r="7173" spans="14:30" x14ac:dyDescent="0.3">
      <c r="N7173" s="25"/>
      <c r="O7173" s="25"/>
      <c r="P7173" s="25"/>
      <c r="Q7173" s="25"/>
      <c r="R7173" s="25"/>
      <c r="S7173" s="25"/>
      <c r="Z7173" s="25"/>
      <c r="AA7173" s="25"/>
      <c r="AB7173" s="25"/>
      <c r="AC7173" s="25"/>
      <c r="AD7173" s="25"/>
    </row>
    <row r="7174" spans="14:30" x14ac:dyDescent="0.3">
      <c r="N7174" s="25"/>
      <c r="O7174" s="25"/>
      <c r="P7174" s="25"/>
      <c r="Q7174" s="25"/>
      <c r="R7174" s="25"/>
      <c r="S7174" s="25"/>
      <c r="Z7174" s="25"/>
      <c r="AA7174" s="25"/>
      <c r="AB7174" s="25"/>
      <c r="AC7174" s="25"/>
      <c r="AD7174" s="25"/>
    </row>
    <row r="7175" spans="14:30" x14ac:dyDescent="0.3">
      <c r="N7175" s="25"/>
      <c r="O7175" s="25"/>
      <c r="P7175" s="25"/>
      <c r="Q7175" s="25"/>
      <c r="R7175" s="25"/>
      <c r="S7175" s="25"/>
      <c r="Z7175" s="25"/>
      <c r="AA7175" s="25"/>
      <c r="AB7175" s="25"/>
      <c r="AC7175" s="25"/>
      <c r="AD7175" s="25"/>
    </row>
    <row r="7176" spans="14:30" x14ac:dyDescent="0.3">
      <c r="N7176" s="25"/>
      <c r="O7176" s="25"/>
      <c r="P7176" s="25"/>
      <c r="Q7176" s="25"/>
      <c r="R7176" s="25"/>
      <c r="S7176" s="25"/>
      <c r="Z7176" s="25"/>
      <c r="AA7176" s="25"/>
      <c r="AB7176" s="25"/>
      <c r="AC7176" s="25"/>
      <c r="AD7176" s="25"/>
    </row>
    <row r="7177" spans="14:30" x14ac:dyDescent="0.3">
      <c r="N7177" s="25"/>
      <c r="O7177" s="25"/>
      <c r="P7177" s="25"/>
      <c r="Q7177" s="25"/>
      <c r="R7177" s="25"/>
      <c r="S7177" s="25"/>
      <c r="Z7177" s="25"/>
      <c r="AA7177" s="25"/>
      <c r="AB7177" s="25"/>
      <c r="AC7177" s="25"/>
      <c r="AD7177" s="25"/>
    </row>
    <row r="7178" spans="14:30" x14ac:dyDescent="0.3">
      <c r="N7178" s="25"/>
      <c r="O7178" s="25"/>
      <c r="P7178" s="25"/>
      <c r="Q7178" s="25"/>
      <c r="R7178" s="25"/>
      <c r="S7178" s="25"/>
      <c r="Z7178" s="25"/>
      <c r="AA7178" s="25"/>
      <c r="AB7178" s="25"/>
      <c r="AC7178" s="25"/>
      <c r="AD7178" s="25"/>
    </row>
    <row r="7179" spans="14:30" x14ac:dyDescent="0.3">
      <c r="N7179" s="25"/>
      <c r="O7179" s="25"/>
      <c r="P7179" s="25"/>
      <c r="Q7179" s="25"/>
      <c r="R7179" s="25"/>
      <c r="S7179" s="25"/>
      <c r="Z7179" s="25"/>
      <c r="AA7179" s="25"/>
      <c r="AB7179" s="25"/>
      <c r="AC7179" s="25"/>
      <c r="AD7179" s="25"/>
    </row>
    <row r="7180" spans="14:30" x14ac:dyDescent="0.3">
      <c r="N7180" s="25"/>
      <c r="O7180" s="25"/>
      <c r="P7180" s="25"/>
      <c r="Q7180" s="25"/>
      <c r="R7180" s="25"/>
      <c r="S7180" s="25"/>
      <c r="Z7180" s="25"/>
      <c r="AA7180" s="25"/>
      <c r="AB7180" s="25"/>
      <c r="AC7180" s="25"/>
      <c r="AD7180" s="25"/>
    </row>
    <row r="7181" spans="14:30" x14ac:dyDescent="0.3">
      <c r="N7181" s="25"/>
      <c r="O7181" s="25"/>
      <c r="P7181" s="25"/>
      <c r="Q7181" s="25"/>
      <c r="R7181" s="25"/>
      <c r="S7181" s="25"/>
      <c r="Z7181" s="25"/>
      <c r="AA7181" s="25"/>
      <c r="AB7181" s="25"/>
      <c r="AC7181" s="25"/>
      <c r="AD7181" s="25"/>
    </row>
    <row r="7182" spans="14:30" x14ac:dyDescent="0.3">
      <c r="N7182" s="25"/>
      <c r="O7182" s="25"/>
      <c r="P7182" s="25"/>
      <c r="Q7182" s="25"/>
      <c r="R7182" s="25"/>
      <c r="S7182" s="25"/>
      <c r="Z7182" s="25"/>
      <c r="AA7182" s="25"/>
      <c r="AB7182" s="25"/>
      <c r="AC7182" s="25"/>
      <c r="AD7182" s="25"/>
    </row>
    <row r="7183" spans="14:30" x14ac:dyDescent="0.3">
      <c r="N7183" s="25"/>
      <c r="O7183" s="25"/>
      <c r="P7183" s="25"/>
      <c r="Q7183" s="25"/>
      <c r="R7183" s="25"/>
      <c r="S7183" s="25"/>
      <c r="Z7183" s="25"/>
      <c r="AA7183" s="25"/>
      <c r="AB7183" s="25"/>
      <c r="AC7183" s="25"/>
      <c r="AD7183" s="25"/>
    </row>
    <row r="7184" spans="14:30" x14ac:dyDescent="0.3">
      <c r="N7184" s="25"/>
      <c r="O7184" s="25"/>
      <c r="P7184" s="25"/>
      <c r="Q7184" s="25"/>
      <c r="R7184" s="25"/>
      <c r="S7184" s="25"/>
      <c r="Z7184" s="25"/>
      <c r="AA7184" s="25"/>
      <c r="AB7184" s="25"/>
      <c r="AC7184" s="25"/>
      <c r="AD7184" s="25"/>
    </row>
    <row r="7185" spans="14:30" x14ac:dyDescent="0.3">
      <c r="N7185" s="25"/>
      <c r="O7185" s="25"/>
      <c r="P7185" s="25"/>
      <c r="Q7185" s="25"/>
      <c r="R7185" s="25"/>
      <c r="S7185" s="25"/>
      <c r="Z7185" s="25"/>
      <c r="AA7185" s="25"/>
      <c r="AB7185" s="25"/>
      <c r="AC7185" s="25"/>
      <c r="AD7185" s="25"/>
    </row>
    <row r="7186" spans="14:30" x14ac:dyDescent="0.3">
      <c r="N7186" s="25"/>
      <c r="O7186" s="25"/>
      <c r="P7186" s="25"/>
      <c r="Q7186" s="25"/>
      <c r="R7186" s="25"/>
      <c r="S7186" s="25"/>
      <c r="Z7186" s="25"/>
      <c r="AA7186" s="25"/>
      <c r="AB7186" s="25"/>
      <c r="AC7186" s="25"/>
      <c r="AD7186" s="25"/>
    </row>
    <row r="7187" spans="14:30" x14ac:dyDescent="0.3">
      <c r="N7187" s="25"/>
      <c r="O7187" s="25"/>
      <c r="P7187" s="25"/>
      <c r="Q7187" s="25"/>
      <c r="R7187" s="25"/>
      <c r="S7187" s="25"/>
      <c r="Z7187" s="25"/>
      <c r="AA7187" s="25"/>
      <c r="AB7187" s="25"/>
      <c r="AC7187" s="25"/>
      <c r="AD7187" s="25"/>
    </row>
    <row r="7188" spans="14:30" x14ac:dyDescent="0.3">
      <c r="N7188" s="25"/>
      <c r="O7188" s="25"/>
      <c r="P7188" s="25"/>
      <c r="Q7188" s="25"/>
      <c r="R7188" s="25"/>
      <c r="S7188" s="25"/>
      <c r="Z7188" s="25"/>
      <c r="AA7188" s="25"/>
      <c r="AB7188" s="25"/>
      <c r="AC7188" s="25"/>
      <c r="AD7188" s="25"/>
    </row>
    <row r="7189" spans="14:30" x14ac:dyDescent="0.3">
      <c r="N7189" s="25"/>
      <c r="O7189" s="25"/>
      <c r="P7189" s="25"/>
      <c r="Q7189" s="25"/>
      <c r="R7189" s="25"/>
      <c r="S7189" s="25"/>
      <c r="Z7189" s="25"/>
      <c r="AA7189" s="25"/>
      <c r="AB7189" s="25"/>
      <c r="AC7189" s="25"/>
      <c r="AD7189" s="25"/>
    </row>
    <row r="7190" spans="14:30" x14ac:dyDescent="0.3">
      <c r="N7190" s="25"/>
      <c r="O7190" s="25"/>
      <c r="P7190" s="25"/>
      <c r="Q7190" s="25"/>
      <c r="R7190" s="25"/>
      <c r="S7190" s="25"/>
      <c r="Z7190" s="25"/>
      <c r="AA7190" s="25"/>
      <c r="AB7190" s="25"/>
      <c r="AC7190" s="25"/>
      <c r="AD7190" s="25"/>
    </row>
    <row r="7191" spans="14:30" x14ac:dyDescent="0.3">
      <c r="N7191" s="25"/>
      <c r="O7191" s="25"/>
      <c r="P7191" s="25"/>
      <c r="Q7191" s="25"/>
      <c r="R7191" s="25"/>
      <c r="S7191" s="25"/>
      <c r="Z7191" s="25"/>
      <c r="AA7191" s="25"/>
      <c r="AB7191" s="25"/>
      <c r="AC7191" s="25"/>
      <c r="AD7191" s="25"/>
    </row>
    <row r="7192" spans="14:30" x14ac:dyDescent="0.3">
      <c r="N7192" s="25"/>
      <c r="O7192" s="25"/>
      <c r="P7192" s="25"/>
      <c r="Q7192" s="25"/>
      <c r="R7192" s="25"/>
      <c r="S7192" s="25"/>
      <c r="Z7192" s="25"/>
      <c r="AA7192" s="25"/>
      <c r="AB7192" s="25"/>
      <c r="AC7192" s="25"/>
      <c r="AD7192" s="25"/>
    </row>
    <row r="7193" spans="14:30" x14ac:dyDescent="0.3">
      <c r="N7193" s="25"/>
      <c r="O7193" s="25"/>
      <c r="P7193" s="25"/>
      <c r="Q7193" s="25"/>
      <c r="R7193" s="25"/>
      <c r="S7193" s="25"/>
      <c r="Z7193" s="25"/>
      <c r="AA7193" s="25"/>
      <c r="AB7193" s="25"/>
      <c r="AC7193" s="25"/>
      <c r="AD7193" s="25"/>
    </row>
    <row r="7194" spans="14:30" x14ac:dyDescent="0.3">
      <c r="N7194" s="25"/>
      <c r="O7194" s="25"/>
      <c r="P7194" s="25"/>
      <c r="Q7194" s="25"/>
      <c r="R7194" s="25"/>
      <c r="S7194" s="25"/>
      <c r="Z7194" s="25"/>
      <c r="AA7194" s="25"/>
      <c r="AB7194" s="25"/>
      <c r="AC7194" s="25"/>
      <c r="AD7194" s="25"/>
    </row>
    <row r="7195" spans="14:30" x14ac:dyDescent="0.3">
      <c r="N7195" s="25"/>
      <c r="O7195" s="25"/>
      <c r="P7195" s="25"/>
      <c r="Q7195" s="25"/>
      <c r="R7195" s="25"/>
      <c r="S7195" s="25"/>
      <c r="Z7195" s="25"/>
      <c r="AA7195" s="25"/>
      <c r="AB7195" s="25"/>
      <c r="AC7195" s="25"/>
      <c r="AD7195" s="25"/>
    </row>
    <row r="7196" spans="14:30" x14ac:dyDescent="0.3">
      <c r="N7196" s="25"/>
      <c r="O7196" s="25"/>
      <c r="P7196" s="25"/>
      <c r="Q7196" s="25"/>
      <c r="R7196" s="25"/>
      <c r="S7196" s="25"/>
      <c r="Z7196" s="25"/>
      <c r="AA7196" s="25"/>
      <c r="AB7196" s="25"/>
      <c r="AC7196" s="25"/>
      <c r="AD7196" s="25"/>
    </row>
    <row r="7197" spans="14:30" x14ac:dyDescent="0.3">
      <c r="N7197" s="25"/>
      <c r="O7197" s="25"/>
      <c r="P7197" s="25"/>
      <c r="Q7197" s="25"/>
      <c r="R7197" s="25"/>
      <c r="S7197" s="25"/>
      <c r="Z7197" s="25"/>
      <c r="AA7197" s="25"/>
      <c r="AB7197" s="25"/>
      <c r="AC7197" s="25"/>
      <c r="AD7197" s="25"/>
    </row>
    <row r="7198" spans="14:30" x14ac:dyDescent="0.3">
      <c r="N7198" s="25"/>
      <c r="O7198" s="25"/>
      <c r="P7198" s="25"/>
      <c r="Q7198" s="25"/>
      <c r="R7198" s="25"/>
      <c r="S7198" s="25"/>
      <c r="Z7198" s="25"/>
      <c r="AA7198" s="25"/>
      <c r="AB7198" s="25"/>
      <c r="AC7198" s="25"/>
      <c r="AD7198" s="25"/>
    </row>
    <row r="7199" spans="14:30" x14ac:dyDescent="0.3">
      <c r="N7199" s="25"/>
      <c r="O7199" s="25"/>
      <c r="P7199" s="25"/>
      <c r="Q7199" s="25"/>
      <c r="R7199" s="25"/>
      <c r="S7199" s="25"/>
      <c r="Z7199" s="25"/>
      <c r="AA7199" s="25"/>
      <c r="AB7199" s="25"/>
      <c r="AC7199" s="25"/>
      <c r="AD7199" s="25"/>
    </row>
    <row r="7200" spans="14:30" x14ac:dyDescent="0.3">
      <c r="N7200" s="25"/>
      <c r="O7200" s="25"/>
      <c r="P7200" s="25"/>
      <c r="Q7200" s="25"/>
      <c r="R7200" s="25"/>
      <c r="S7200" s="25"/>
      <c r="Z7200" s="25"/>
      <c r="AA7200" s="25"/>
      <c r="AB7200" s="25"/>
      <c r="AC7200" s="25"/>
      <c r="AD7200" s="25"/>
    </row>
    <row r="7201" spans="14:30" x14ac:dyDescent="0.3">
      <c r="N7201" s="25"/>
      <c r="O7201" s="25"/>
      <c r="P7201" s="25"/>
      <c r="Q7201" s="25"/>
      <c r="R7201" s="25"/>
      <c r="S7201" s="25"/>
      <c r="Z7201" s="25"/>
      <c r="AA7201" s="25"/>
      <c r="AB7201" s="25"/>
      <c r="AC7201" s="25"/>
      <c r="AD7201" s="25"/>
    </row>
    <row r="7202" spans="14:30" x14ac:dyDescent="0.3">
      <c r="N7202" s="25"/>
      <c r="O7202" s="25"/>
      <c r="P7202" s="25"/>
      <c r="Q7202" s="25"/>
      <c r="R7202" s="25"/>
      <c r="S7202" s="25"/>
      <c r="Z7202" s="25"/>
      <c r="AA7202" s="25"/>
      <c r="AB7202" s="25"/>
      <c r="AC7202" s="25"/>
      <c r="AD7202" s="25"/>
    </row>
    <row r="7203" spans="14:30" x14ac:dyDescent="0.3">
      <c r="N7203" s="25"/>
      <c r="O7203" s="25"/>
      <c r="P7203" s="25"/>
      <c r="Q7203" s="25"/>
      <c r="R7203" s="25"/>
      <c r="S7203" s="25"/>
      <c r="Z7203" s="25"/>
      <c r="AA7203" s="25"/>
      <c r="AB7203" s="25"/>
      <c r="AC7203" s="25"/>
      <c r="AD7203" s="25"/>
    </row>
    <row r="7204" spans="14:30" x14ac:dyDescent="0.3">
      <c r="N7204" s="25"/>
      <c r="O7204" s="25"/>
      <c r="P7204" s="25"/>
      <c r="Q7204" s="25"/>
      <c r="R7204" s="25"/>
      <c r="S7204" s="25"/>
      <c r="Z7204" s="25"/>
      <c r="AA7204" s="25"/>
      <c r="AB7204" s="25"/>
      <c r="AC7204" s="25"/>
      <c r="AD7204" s="25"/>
    </row>
    <row r="7205" spans="14:30" x14ac:dyDescent="0.3">
      <c r="N7205" s="25"/>
      <c r="O7205" s="25"/>
      <c r="P7205" s="25"/>
      <c r="Q7205" s="25"/>
      <c r="R7205" s="25"/>
      <c r="S7205" s="25"/>
      <c r="Z7205" s="25"/>
      <c r="AA7205" s="25"/>
      <c r="AB7205" s="25"/>
      <c r="AC7205" s="25"/>
      <c r="AD7205" s="25"/>
    </row>
    <row r="7206" spans="14:30" x14ac:dyDescent="0.3">
      <c r="N7206" s="25"/>
      <c r="O7206" s="25"/>
      <c r="P7206" s="25"/>
      <c r="Q7206" s="25"/>
      <c r="R7206" s="25"/>
      <c r="S7206" s="25"/>
      <c r="Z7206" s="25"/>
      <c r="AA7206" s="25"/>
      <c r="AB7206" s="25"/>
      <c r="AC7206" s="25"/>
      <c r="AD7206" s="25"/>
    </row>
    <row r="7207" spans="14:30" x14ac:dyDescent="0.3">
      <c r="N7207" s="25"/>
      <c r="O7207" s="25"/>
      <c r="P7207" s="25"/>
      <c r="Q7207" s="25"/>
      <c r="R7207" s="25"/>
      <c r="S7207" s="25"/>
      <c r="Z7207" s="25"/>
      <c r="AA7207" s="25"/>
      <c r="AB7207" s="25"/>
      <c r="AC7207" s="25"/>
      <c r="AD7207" s="25"/>
    </row>
    <row r="7208" spans="14:30" x14ac:dyDescent="0.3">
      <c r="N7208" s="25"/>
      <c r="O7208" s="25"/>
      <c r="P7208" s="25"/>
      <c r="Q7208" s="25"/>
      <c r="R7208" s="25"/>
      <c r="S7208" s="25"/>
      <c r="Z7208" s="25"/>
      <c r="AA7208" s="25"/>
      <c r="AB7208" s="25"/>
      <c r="AC7208" s="25"/>
      <c r="AD7208" s="25"/>
    </row>
    <row r="7209" spans="14:30" x14ac:dyDescent="0.3">
      <c r="N7209" s="25"/>
      <c r="O7209" s="25"/>
      <c r="P7209" s="25"/>
      <c r="Q7209" s="25"/>
      <c r="R7209" s="25"/>
      <c r="S7209" s="25"/>
      <c r="Z7209" s="25"/>
      <c r="AA7209" s="25"/>
      <c r="AB7209" s="25"/>
      <c r="AC7209" s="25"/>
      <c r="AD7209" s="25"/>
    </row>
    <row r="7210" spans="14:30" x14ac:dyDescent="0.3">
      <c r="N7210" s="25"/>
      <c r="O7210" s="25"/>
      <c r="P7210" s="25"/>
      <c r="Q7210" s="25"/>
      <c r="R7210" s="25"/>
      <c r="S7210" s="25"/>
      <c r="Z7210" s="25"/>
      <c r="AA7210" s="25"/>
      <c r="AB7210" s="25"/>
      <c r="AC7210" s="25"/>
      <c r="AD7210" s="25"/>
    </row>
    <row r="7211" spans="14:30" x14ac:dyDescent="0.3">
      <c r="N7211" s="25"/>
      <c r="O7211" s="25"/>
      <c r="P7211" s="25"/>
      <c r="Q7211" s="25"/>
      <c r="R7211" s="25"/>
      <c r="S7211" s="25"/>
      <c r="Z7211" s="25"/>
      <c r="AA7211" s="25"/>
      <c r="AB7211" s="25"/>
      <c r="AC7211" s="25"/>
      <c r="AD7211" s="25"/>
    </row>
    <row r="7212" spans="14:30" x14ac:dyDescent="0.3">
      <c r="N7212" s="25"/>
      <c r="O7212" s="25"/>
      <c r="P7212" s="25"/>
      <c r="Q7212" s="25"/>
      <c r="R7212" s="25"/>
      <c r="S7212" s="25"/>
      <c r="Z7212" s="25"/>
      <c r="AA7212" s="25"/>
      <c r="AB7212" s="25"/>
      <c r="AC7212" s="25"/>
      <c r="AD7212" s="25"/>
    </row>
    <row r="7213" spans="14:30" x14ac:dyDescent="0.3">
      <c r="N7213" s="25"/>
      <c r="O7213" s="25"/>
      <c r="P7213" s="25"/>
      <c r="Q7213" s="25"/>
      <c r="R7213" s="25"/>
      <c r="S7213" s="25"/>
      <c r="Z7213" s="25"/>
      <c r="AA7213" s="25"/>
      <c r="AB7213" s="25"/>
      <c r="AC7213" s="25"/>
      <c r="AD7213" s="25"/>
    </row>
    <row r="7214" spans="14:30" x14ac:dyDescent="0.3">
      <c r="N7214" s="25"/>
      <c r="O7214" s="25"/>
      <c r="P7214" s="25"/>
      <c r="Q7214" s="25"/>
      <c r="R7214" s="25"/>
      <c r="S7214" s="25"/>
      <c r="Z7214" s="25"/>
      <c r="AA7214" s="25"/>
      <c r="AB7214" s="25"/>
      <c r="AC7214" s="25"/>
      <c r="AD7214" s="25"/>
    </row>
    <row r="7215" spans="14:30" x14ac:dyDescent="0.3">
      <c r="N7215" s="25"/>
      <c r="O7215" s="25"/>
      <c r="P7215" s="25"/>
      <c r="Q7215" s="25"/>
      <c r="R7215" s="25"/>
      <c r="S7215" s="25"/>
      <c r="Z7215" s="25"/>
      <c r="AA7215" s="25"/>
      <c r="AB7215" s="25"/>
      <c r="AC7215" s="25"/>
      <c r="AD7215" s="25"/>
    </row>
    <row r="7216" spans="14:30" x14ac:dyDescent="0.3">
      <c r="N7216" s="25"/>
      <c r="O7216" s="25"/>
      <c r="P7216" s="25"/>
      <c r="Q7216" s="25"/>
      <c r="R7216" s="25"/>
      <c r="S7216" s="25"/>
      <c r="Z7216" s="25"/>
      <c r="AA7216" s="25"/>
      <c r="AB7216" s="25"/>
      <c r="AC7216" s="25"/>
      <c r="AD7216" s="25"/>
    </row>
    <row r="7217" spans="14:30" x14ac:dyDescent="0.3">
      <c r="N7217" s="25"/>
      <c r="O7217" s="25"/>
      <c r="P7217" s="25"/>
      <c r="Q7217" s="25"/>
      <c r="R7217" s="25"/>
      <c r="S7217" s="25"/>
      <c r="Z7217" s="25"/>
      <c r="AA7217" s="25"/>
      <c r="AB7217" s="25"/>
      <c r="AC7217" s="25"/>
      <c r="AD7217" s="25"/>
    </row>
    <row r="7218" spans="14:30" x14ac:dyDescent="0.3">
      <c r="N7218" s="25"/>
      <c r="O7218" s="25"/>
      <c r="P7218" s="25"/>
      <c r="Q7218" s="25"/>
      <c r="R7218" s="25"/>
      <c r="S7218" s="25"/>
      <c r="Z7218" s="25"/>
      <c r="AA7218" s="25"/>
      <c r="AB7218" s="25"/>
      <c r="AC7218" s="25"/>
      <c r="AD7218" s="25"/>
    </row>
    <row r="7219" spans="14:30" x14ac:dyDescent="0.3">
      <c r="N7219" s="25"/>
      <c r="O7219" s="25"/>
      <c r="P7219" s="25"/>
      <c r="Q7219" s="25"/>
      <c r="R7219" s="25"/>
      <c r="S7219" s="25"/>
      <c r="Z7219" s="25"/>
      <c r="AA7219" s="25"/>
      <c r="AB7219" s="25"/>
      <c r="AC7219" s="25"/>
      <c r="AD7219" s="25"/>
    </row>
    <row r="7220" spans="14:30" x14ac:dyDescent="0.3">
      <c r="N7220" s="25"/>
      <c r="O7220" s="25"/>
      <c r="P7220" s="25"/>
      <c r="Q7220" s="25"/>
      <c r="R7220" s="25"/>
      <c r="S7220" s="25"/>
      <c r="Z7220" s="25"/>
      <c r="AA7220" s="25"/>
      <c r="AB7220" s="25"/>
      <c r="AC7220" s="25"/>
      <c r="AD7220" s="25"/>
    </row>
    <row r="7221" spans="14:30" x14ac:dyDescent="0.3">
      <c r="N7221" s="25"/>
      <c r="O7221" s="25"/>
      <c r="P7221" s="25"/>
      <c r="Q7221" s="25"/>
      <c r="R7221" s="25"/>
      <c r="S7221" s="25"/>
      <c r="Z7221" s="25"/>
      <c r="AA7221" s="25"/>
      <c r="AB7221" s="25"/>
      <c r="AC7221" s="25"/>
      <c r="AD7221" s="25"/>
    </row>
    <row r="7222" spans="14:30" x14ac:dyDescent="0.3">
      <c r="N7222" s="25"/>
      <c r="O7222" s="25"/>
      <c r="P7222" s="25"/>
      <c r="Q7222" s="25"/>
      <c r="R7222" s="25"/>
      <c r="S7222" s="25"/>
      <c r="Z7222" s="25"/>
      <c r="AA7222" s="25"/>
      <c r="AB7222" s="25"/>
      <c r="AC7222" s="25"/>
      <c r="AD7222" s="25"/>
    </row>
    <row r="7223" spans="14:30" x14ac:dyDescent="0.3">
      <c r="N7223" s="25"/>
      <c r="O7223" s="25"/>
      <c r="P7223" s="25"/>
      <c r="Q7223" s="25"/>
      <c r="R7223" s="25"/>
      <c r="S7223" s="25"/>
      <c r="Z7223" s="25"/>
      <c r="AA7223" s="25"/>
      <c r="AB7223" s="25"/>
      <c r="AC7223" s="25"/>
      <c r="AD7223" s="25"/>
    </row>
    <row r="7224" spans="14:30" x14ac:dyDescent="0.3">
      <c r="N7224" s="25"/>
      <c r="O7224" s="25"/>
      <c r="P7224" s="25"/>
      <c r="Q7224" s="25"/>
      <c r="R7224" s="25"/>
      <c r="S7224" s="25"/>
      <c r="Z7224" s="25"/>
      <c r="AA7224" s="25"/>
      <c r="AB7224" s="25"/>
      <c r="AC7224" s="25"/>
      <c r="AD7224" s="25"/>
    </row>
    <row r="7225" spans="14:30" x14ac:dyDescent="0.3">
      <c r="N7225" s="25"/>
      <c r="O7225" s="25"/>
      <c r="P7225" s="25"/>
      <c r="Q7225" s="25"/>
      <c r="R7225" s="25"/>
      <c r="S7225" s="25"/>
      <c r="Z7225" s="25"/>
      <c r="AA7225" s="25"/>
      <c r="AB7225" s="25"/>
      <c r="AC7225" s="25"/>
      <c r="AD7225" s="25"/>
    </row>
    <row r="7226" spans="14:30" x14ac:dyDescent="0.3">
      <c r="N7226" s="25"/>
      <c r="O7226" s="25"/>
      <c r="P7226" s="25"/>
      <c r="Q7226" s="25"/>
      <c r="R7226" s="25"/>
      <c r="S7226" s="25"/>
      <c r="Z7226" s="25"/>
      <c r="AA7226" s="25"/>
      <c r="AB7226" s="25"/>
      <c r="AC7226" s="25"/>
      <c r="AD7226" s="25"/>
    </row>
    <row r="7227" spans="14:30" x14ac:dyDescent="0.3">
      <c r="N7227" s="25"/>
      <c r="O7227" s="25"/>
      <c r="P7227" s="25"/>
      <c r="Q7227" s="25"/>
      <c r="R7227" s="25"/>
      <c r="S7227" s="25"/>
      <c r="Z7227" s="25"/>
      <c r="AA7227" s="25"/>
      <c r="AB7227" s="25"/>
      <c r="AC7227" s="25"/>
      <c r="AD7227" s="25"/>
    </row>
    <row r="7228" spans="14:30" x14ac:dyDescent="0.3">
      <c r="N7228" s="25"/>
      <c r="O7228" s="25"/>
      <c r="P7228" s="25"/>
      <c r="Q7228" s="25"/>
      <c r="R7228" s="25"/>
      <c r="S7228" s="25"/>
      <c r="Z7228" s="25"/>
      <c r="AA7228" s="25"/>
      <c r="AB7228" s="25"/>
      <c r="AC7228" s="25"/>
      <c r="AD7228" s="25"/>
    </row>
    <row r="7229" spans="14:30" x14ac:dyDescent="0.3">
      <c r="N7229" s="25"/>
      <c r="O7229" s="25"/>
      <c r="P7229" s="25"/>
      <c r="Q7229" s="25"/>
      <c r="R7229" s="25"/>
      <c r="S7229" s="25"/>
      <c r="Z7229" s="25"/>
      <c r="AA7229" s="25"/>
      <c r="AB7229" s="25"/>
      <c r="AC7229" s="25"/>
      <c r="AD7229" s="25"/>
    </row>
    <row r="7230" spans="14:30" x14ac:dyDescent="0.3">
      <c r="N7230" s="25"/>
      <c r="O7230" s="25"/>
      <c r="P7230" s="25"/>
      <c r="Q7230" s="25"/>
      <c r="R7230" s="25"/>
      <c r="S7230" s="25"/>
      <c r="Z7230" s="25"/>
      <c r="AA7230" s="25"/>
      <c r="AB7230" s="25"/>
      <c r="AC7230" s="25"/>
      <c r="AD7230" s="25"/>
    </row>
    <row r="7231" spans="14:30" x14ac:dyDescent="0.3">
      <c r="N7231" s="25"/>
      <c r="O7231" s="25"/>
      <c r="P7231" s="25"/>
      <c r="Q7231" s="25"/>
      <c r="R7231" s="25"/>
      <c r="S7231" s="25"/>
      <c r="Z7231" s="25"/>
      <c r="AA7231" s="25"/>
      <c r="AB7231" s="25"/>
      <c r="AC7231" s="25"/>
      <c r="AD7231" s="25"/>
    </row>
    <row r="7232" spans="14:30" x14ac:dyDescent="0.3">
      <c r="N7232" s="25"/>
      <c r="O7232" s="25"/>
      <c r="P7232" s="25"/>
      <c r="Q7232" s="25"/>
      <c r="R7232" s="25"/>
      <c r="S7232" s="25"/>
      <c r="Z7232" s="25"/>
      <c r="AA7232" s="25"/>
      <c r="AB7232" s="25"/>
      <c r="AC7232" s="25"/>
      <c r="AD7232" s="25"/>
    </row>
    <row r="7233" spans="14:30" x14ac:dyDescent="0.3">
      <c r="N7233" s="25"/>
      <c r="O7233" s="25"/>
      <c r="P7233" s="25"/>
      <c r="Q7233" s="25"/>
      <c r="R7233" s="25"/>
      <c r="S7233" s="25"/>
      <c r="Z7233" s="25"/>
      <c r="AA7233" s="25"/>
      <c r="AB7233" s="25"/>
      <c r="AC7233" s="25"/>
      <c r="AD7233" s="25"/>
    </row>
    <row r="7234" spans="14:30" x14ac:dyDescent="0.3">
      <c r="N7234" s="25"/>
      <c r="O7234" s="25"/>
      <c r="P7234" s="25"/>
      <c r="Q7234" s="25"/>
      <c r="R7234" s="25"/>
      <c r="S7234" s="25"/>
      <c r="Z7234" s="25"/>
      <c r="AA7234" s="25"/>
      <c r="AB7234" s="25"/>
      <c r="AC7234" s="25"/>
      <c r="AD7234" s="25"/>
    </row>
    <row r="7235" spans="14:30" x14ac:dyDescent="0.3">
      <c r="N7235" s="25"/>
      <c r="O7235" s="25"/>
      <c r="P7235" s="25"/>
      <c r="Q7235" s="25"/>
      <c r="R7235" s="25"/>
      <c r="S7235" s="25"/>
      <c r="Z7235" s="25"/>
      <c r="AA7235" s="25"/>
      <c r="AB7235" s="25"/>
      <c r="AC7235" s="25"/>
      <c r="AD7235" s="25"/>
    </row>
    <row r="7236" spans="14:30" x14ac:dyDescent="0.3">
      <c r="N7236" s="25"/>
      <c r="O7236" s="25"/>
      <c r="P7236" s="25"/>
      <c r="Q7236" s="25"/>
      <c r="R7236" s="25"/>
      <c r="S7236" s="25"/>
      <c r="Z7236" s="25"/>
      <c r="AA7236" s="25"/>
      <c r="AB7236" s="25"/>
      <c r="AC7236" s="25"/>
      <c r="AD7236" s="25"/>
    </row>
    <row r="7237" spans="14:30" x14ac:dyDescent="0.3">
      <c r="N7237" s="25"/>
      <c r="O7237" s="25"/>
      <c r="P7237" s="25"/>
      <c r="Q7237" s="25"/>
      <c r="R7237" s="25"/>
      <c r="S7237" s="25"/>
      <c r="Z7237" s="25"/>
      <c r="AA7237" s="25"/>
      <c r="AB7237" s="25"/>
      <c r="AC7237" s="25"/>
      <c r="AD7237" s="25"/>
    </row>
    <row r="7238" spans="14:30" x14ac:dyDescent="0.3">
      <c r="N7238" s="25"/>
      <c r="O7238" s="25"/>
      <c r="P7238" s="25"/>
      <c r="Q7238" s="25"/>
      <c r="R7238" s="25"/>
      <c r="S7238" s="25"/>
      <c r="Z7238" s="25"/>
      <c r="AA7238" s="25"/>
      <c r="AB7238" s="25"/>
      <c r="AC7238" s="25"/>
      <c r="AD7238" s="25"/>
    </row>
    <row r="7239" spans="14:30" x14ac:dyDescent="0.3">
      <c r="N7239" s="25"/>
      <c r="O7239" s="25"/>
      <c r="P7239" s="25"/>
      <c r="Q7239" s="25"/>
      <c r="R7239" s="25"/>
      <c r="S7239" s="25"/>
      <c r="Z7239" s="25"/>
      <c r="AA7239" s="25"/>
      <c r="AB7239" s="25"/>
      <c r="AC7239" s="25"/>
      <c r="AD7239" s="25"/>
    </row>
    <row r="7240" spans="14:30" x14ac:dyDescent="0.3">
      <c r="N7240" s="25"/>
      <c r="O7240" s="25"/>
      <c r="P7240" s="25"/>
      <c r="Q7240" s="25"/>
      <c r="R7240" s="25"/>
      <c r="S7240" s="25"/>
      <c r="Z7240" s="25"/>
      <c r="AA7240" s="25"/>
      <c r="AB7240" s="25"/>
      <c r="AC7240" s="25"/>
      <c r="AD7240" s="25"/>
    </row>
    <row r="7241" spans="14:30" x14ac:dyDescent="0.3">
      <c r="N7241" s="25"/>
      <c r="O7241" s="25"/>
      <c r="P7241" s="25"/>
      <c r="Q7241" s="25"/>
      <c r="R7241" s="25"/>
      <c r="S7241" s="25"/>
      <c r="Z7241" s="25"/>
      <c r="AA7241" s="25"/>
      <c r="AB7241" s="25"/>
      <c r="AC7241" s="25"/>
      <c r="AD7241" s="25"/>
    </row>
    <row r="7242" spans="14:30" x14ac:dyDescent="0.3">
      <c r="N7242" s="25"/>
      <c r="O7242" s="25"/>
      <c r="P7242" s="25"/>
      <c r="Q7242" s="25"/>
      <c r="R7242" s="25"/>
      <c r="S7242" s="25"/>
      <c r="Z7242" s="25"/>
      <c r="AA7242" s="25"/>
      <c r="AB7242" s="25"/>
      <c r="AC7242" s="25"/>
      <c r="AD7242" s="25"/>
    </row>
    <row r="7243" spans="14:30" x14ac:dyDescent="0.3">
      <c r="N7243" s="25"/>
      <c r="O7243" s="25"/>
      <c r="P7243" s="25"/>
      <c r="Q7243" s="25"/>
      <c r="R7243" s="25"/>
      <c r="S7243" s="25"/>
      <c r="Z7243" s="25"/>
      <c r="AA7243" s="25"/>
      <c r="AB7243" s="25"/>
      <c r="AC7243" s="25"/>
      <c r="AD7243" s="25"/>
    </row>
    <row r="7244" spans="14:30" x14ac:dyDescent="0.3">
      <c r="N7244" s="25"/>
      <c r="O7244" s="25"/>
      <c r="P7244" s="25"/>
      <c r="Q7244" s="25"/>
      <c r="R7244" s="25"/>
      <c r="S7244" s="25"/>
      <c r="Z7244" s="25"/>
      <c r="AA7244" s="25"/>
      <c r="AB7244" s="25"/>
      <c r="AC7244" s="25"/>
      <c r="AD7244" s="25"/>
    </row>
    <row r="7245" spans="14:30" x14ac:dyDescent="0.3">
      <c r="N7245" s="25"/>
      <c r="O7245" s="25"/>
      <c r="P7245" s="25"/>
      <c r="Q7245" s="25"/>
      <c r="R7245" s="25"/>
      <c r="S7245" s="25"/>
      <c r="Z7245" s="25"/>
      <c r="AA7245" s="25"/>
      <c r="AB7245" s="25"/>
      <c r="AC7245" s="25"/>
      <c r="AD7245" s="25"/>
    </row>
    <row r="7246" spans="14:30" x14ac:dyDescent="0.3">
      <c r="N7246" s="25"/>
      <c r="O7246" s="25"/>
      <c r="P7246" s="25"/>
      <c r="Q7246" s="25"/>
      <c r="R7246" s="25"/>
      <c r="S7246" s="25"/>
      <c r="Z7246" s="25"/>
      <c r="AA7246" s="25"/>
      <c r="AB7246" s="25"/>
      <c r="AC7246" s="25"/>
      <c r="AD7246" s="25"/>
    </row>
    <row r="7247" spans="14:30" x14ac:dyDescent="0.3">
      <c r="N7247" s="25"/>
      <c r="O7247" s="25"/>
      <c r="P7247" s="25"/>
      <c r="Q7247" s="25"/>
      <c r="R7247" s="25"/>
      <c r="S7247" s="25"/>
      <c r="Z7247" s="25"/>
      <c r="AA7247" s="25"/>
      <c r="AB7247" s="25"/>
      <c r="AC7247" s="25"/>
      <c r="AD7247" s="25"/>
    </row>
    <row r="7248" spans="14:30" x14ac:dyDescent="0.3">
      <c r="N7248" s="25"/>
      <c r="O7248" s="25"/>
      <c r="P7248" s="25"/>
      <c r="Q7248" s="25"/>
      <c r="R7248" s="25"/>
      <c r="S7248" s="25"/>
      <c r="Z7248" s="25"/>
      <c r="AA7248" s="25"/>
      <c r="AB7248" s="25"/>
      <c r="AC7248" s="25"/>
      <c r="AD7248" s="25"/>
    </row>
    <row r="7249" spans="14:30" x14ac:dyDescent="0.3">
      <c r="N7249" s="25"/>
      <c r="O7249" s="25"/>
      <c r="P7249" s="25"/>
      <c r="Q7249" s="25"/>
      <c r="R7249" s="25"/>
      <c r="S7249" s="25"/>
      <c r="Z7249" s="25"/>
      <c r="AA7249" s="25"/>
      <c r="AB7249" s="25"/>
      <c r="AC7249" s="25"/>
      <c r="AD7249" s="25"/>
    </row>
    <row r="7250" spans="14:30" x14ac:dyDescent="0.3">
      <c r="N7250" s="25"/>
      <c r="O7250" s="25"/>
      <c r="P7250" s="25"/>
      <c r="Q7250" s="25"/>
      <c r="R7250" s="25"/>
      <c r="S7250" s="25"/>
      <c r="Z7250" s="25"/>
      <c r="AA7250" s="25"/>
      <c r="AB7250" s="25"/>
      <c r="AC7250" s="25"/>
      <c r="AD7250" s="25"/>
    </row>
    <row r="7251" spans="14:30" x14ac:dyDescent="0.3">
      <c r="N7251" s="25"/>
      <c r="O7251" s="25"/>
      <c r="P7251" s="25"/>
      <c r="Q7251" s="25"/>
      <c r="R7251" s="25"/>
      <c r="S7251" s="25"/>
      <c r="Z7251" s="25"/>
      <c r="AA7251" s="25"/>
      <c r="AB7251" s="25"/>
      <c r="AC7251" s="25"/>
      <c r="AD7251" s="25"/>
    </row>
    <row r="7252" spans="14:30" x14ac:dyDescent="0.3">
      <c r="N7252" s="25"/>
      <c r="O7252" s="25"/>
      <c r="P7252" s="25"/>
      <c r="Q7252" s="25"/>
      <c r="R7252" s="25"/>
      <c r="S7252" s="25"/>
      <c r="Z7252" s="25"/>
      <c r="AA7252" s="25"/>
      <c r="AB7252" s="25"/>
      <c r="AC7252" s="25"/>
      <c r="AD7252" s="25"/>
    </row>
    <row r="7253" spans="14:30" x14ac:dyDescent="0.3">
      <c r="N7253" s="25"/>
      <c r="O7253" s="25"/>
      <c r="P7253" s="25"/>
      <c r="Q7253" s="25"/>
      <c r="R7253" s="25"/>
      <c r="S7253" s="25"/>
      <c r="Z7253" s="25"/>
      <c r="AA7253" s="25"/>
      <c r="AB7253" s="25"/>
      <c r="AC7253" s="25"/>
      <c r="AD7253" s="25"/>
    </row>
    <row r="7254" spans="14:30" x14ac:dyDescent="0.3">
      <c r="N7254" s="25"/>
      <c r="O7254" s="25"/>
      <c r="P7254" s="25"/>
      <c r="Q7254" s="25"/>
      <c r="R7254" s="25"/>
      <c r="S7254" s="25"/>
      <c r="Z7254" s="25"/>
      <c r="AA7254" s="25"/>
      <c r="AB7254" s="25"/>
      <c r="AC7254" s="25"/>
      <c r="AD7254" s="25"/>
    </row>
    <row r="7255" spans="14:30" x14ac:dyDescent="0.3">
      <c r="N7255" s="25"/>
      <c r="O7255" s="25"/>
      <c r="P7255" s="25"/>
      <c r="Q7255" s="25"/>
      <c r="R7255" s="25"/>
      <c r="S7255" s="25"/>
      <c r="Z7255" s="25"/>
      <c r="AA7255" s="25"/>
      <c r="AB7255" s="25"/>
      <c r="AC7255" s="25"/>
      <c r="AD7255" s="25"/>
    </row>
    <row r="7256" spans="14:30" x14ac:dyDescent="0.3">
      <c r="N7256" s="25"/>
      <c r="O7256" s="25"/>
      <c r="P7256" s="25"/>
      <c r="Q7256" s="25"/>
      <c r="R7256" s="25"/>
      <c r="S7256" s="25"/>
      <c r="Z7256" s="25"/>
      <c r="AA7256" s="25"/>
      <c r="AB7256" s="25"/>
      <c r="AC7256" s="25"/>
      <c r="AD7256" s="25"/>
    </row>
    <row r="7257" spans="14:30" x14ac:dyDescent="0.3">
      <c r="N7257" s="25"/>
      <c r="O7257" s="25"/>
      <c r="P7257" s="25"/>
      <c r="Q7257" s="25"/>
      <c r="R7257" s="25"/>
      <c r="S7257" s="25"/>
      <c r="Z7257" s="25"/>
      <c r="AA7257" s="25"/>
      <c r="AB7257" s="25"/>
      <c r="AC7257" s="25"/>
      <c r="AD7257" s="25"/>
    </row>
    <row r="7258" spans="14:30" x14ac:dyDescent="0.3">
      <c r="N7258" s="25"/>
      <c r="O7258" s="25"/>
      <c r="P7258" s="25"/>
      <c r="Q7258" s="25"/>
      <c r="R7258" s="25"/>
      <c r="S7258" s="25"/>
      <c r="Z7258" s="25"/>
      <c r="AA7258" s="25"/>
      <c r="AB7258" s="25"/>
      <c r="AC7258" s="25"/>
      <c r="AD7258" s="25"/>
    </row>
    <row r="7259" spans="14:30" x14ac:dyDescent="0.3">
      <c r="N7259" s="25"/>
      <c r="O7259" s="25"/>
      <c r="P7259" s="25"/>
      <c r="Q7259" s="25"/>
      <c r="R7259" s="25"/>
      <c r="S7259" s="25"/>
      <c r="Z7259" s="25"/>
      <c r="AA7259" s="25"/>
      <c r="AB7259" s="25"/>
      <c r="AC7259" s="25"/>
      <c r="AD7259" s="25"/>
    </row>
    <row r="7260" spans="14:30" x14ac:dyDescent="0.3">
      <c r="N7260" s="25"/>
      <c r="O7260" s="25"/>
      <c r="P7260" s="25"/>
      <c r="Q7260" s="25"/>
      <c r="R7260" s="25"/>
      <c r="S7260" s="25"/>
      <c r="Z7260" s="25"/>
      <c r="AA7260" s="25"/>
      <c r="AB7260" s="25"/>
      <c r="AC7260" s="25"/>
      <c r="AD7260" s="25"/>
    </row>
    <row r="7261" spans="14:30" x14ac:dyDescent="0.3">
      <c r="N7261" s="25"/>
      <c r="O7261" s="25"/>
      <c r="P7261" s="25"/>
      <c r="Q7261" s="25"/>
      <c r="R7261" s="25"/>
      <c r="S7261" s="25"/>
      <c r="Z7261" s="25"/>
      <c r="AA7261" s="25"/>
      <c r="AB7261" s="25"/>
      <c r="AC7261" s="25"/>
      <c r="AD7261" s="25"/>
    </row>
    <row r="7262" spans="14:30" x14ac:dyDescent="0.3">
      <c r="N7262" s="25"/>
      <c r="O7262" s="25"/>
      <c r="P7262" s="25"/>
      <c r="Q7262" s="25"/>
      <c r="R7262" s="25"/>
      <c r="S7262" s="25"/>
      <c r="Z7262" s="25"/>
      <c r="AA7262" s="25"/>
      <c r="AB7262" s="25"/>
      <c r="AC7262" s="25"/>
      <c r="AD7262" s="25"/>
    </row>
    <row r="7263" spans="14:30" x14ac:dyDescent="0.3">
      <c r="N7263" s="25"/>
      <c r="O7263" s="25"/>
      <c r="P7263" s="25"/>
      <c r="Q7263" s="25"/>
      <c r="R7263" s="25"/>
      <c r="S7263" s="25"/>
      <c r="Z7263" s="25"/>
      <c r="AA7263" s="25"/>
      <c r="AB7263" s="25"/>
      <c r="AC7263" s="25"/>
      <c r="AD7263" s="25"/>
    </row>
    <row r="7264" spans="14:30" x14ac:dyDescent="0.3">
      <c r="N7264" s="25"/>
      <c r="O7264" s="25"/>
      <c r="P7264" s="25"/>
      <c r="Q7264" s="25"/>
      <c r="R7264" s="25"/>
      <c r="S7264" s="25"/>
      <c r="Z7264" s="25"/>
      <c r="AA7264" s="25"/>
      <c r="AB7264" s="25"/>
      <c r="AC7264" s="25"/>
      <c r="AD7264" s="25"/>
    </row>
    <row r="7265" spans="14:30" x14ac:dyDescent="0.3">
      <c r="N7265" s="25"/>
      <c r="O7265" s="25"/>
      <c r="P7265" s="25"/>
      <c r="Q7265" s="25"/>
      <c r="R7265" s="25"/>
      <c r="S7265" s="25"/>
      <c r="Z7265" s="25"/>
      <c r="AA7265" s="25"/>
      <c r="AB7265" s="25"/>
      <c r="AC7265" s="25"/>
      <c r="AD7265" s="25"/>
    </row>
    <row r="7266" spans="14:30" x14ac:dyDescent="0.3">
      <c r="N7266" s="25"/>
      <c r="O7266" s="25"/>
      <c r="P7266" s="25"/>
      <c r="Q7266" s="25"/>
      <c r="R7266" s="25"/>
      <c r="S7266" s="25"/>
      <c r="Z7266" s="25"/>
      <c r="AA7266" s="25"/>
      <c r="AB7266" s="25"/>
      <c r="AC7266" s="25"/>
      <c r="AD7266" s="25"/>
    </row>
    <row r="7267" spans="14:30" x14ac:dyDescent="0.3">
      <c r="N7267" s="25"/>
      <c r="O7267" s="25"/>
      <c r="P7267" s="25"/>
      <c r="Q7267" s="25"/>
      <c r="R7267" s="25"/>
      <c r="S7267" s="25"/>
      <c r="Z7267" s="25"/>
      <c r="AA7267" s="25"/>
      <c r="AB7267" s="25"/>
      <c r="AC7267" s="25"/>
      <c r="AD7267" s="25"/>
    </row>
    <row r="7268" spans="14:30" x14ac:dyDescent="0.3">
      <c r="N7268" s="25"/>
      <c r="O7268" s="25"/>
      <c r="P7268" s="25"/>
      <c r="Q7268" s="25"/>
      <c r="R7268" s="25"/>
      <c r="S7268" s="25"/>
      <c r="Z7268" s="25"/>
      <c r="AA7268" s="25"/>
      <c r="AB7268" s="25"/>
      <c r="AC7268" s="25"/>
      <c r="AD7268" s="25"/>
    </row>
    <row r="7269" spans="14:30" x14ac:dyDescent="0.3">
      <c r="N7269" s="25"/>
      <c r="O7269" s="25"/>
      <c r="P7269" s="25"/>
      <c r="Q7269" s="25"/>
      <c r="R7269" s="25"/>
      <c r="S7269" s="25"/>
      <c r="Z7269" s="25"/>
      <c r="AA7269" s="25"/>
      <c r="AB7269" s="25"/>
      <c r="AC7269" s="25"/>
      <c r="AD7269" s="25"/>
    </row>
    <row r="7270" spans="14:30" x14ac:dyDescent="0.3">
      <c r="N7270" s="25"/>
      <c r="O7270" s="25"/>
      <c r="P7270" s="25"/>
      <c r="Q7270" s="25"/>
      <c r="R7270" s="25"/>
      <c r="S7270" s="25"/>
      <c r="Z7270" s="25"/>
      <c r="AA7270" s="25"/>
      <c r="AB7270" s="25"/>
      <c r="AC7270" s="25"/>
      <c r="AD7270" s="25"/>
    </row>
    <row r="7271" spans="14:30" x14ac:dyDescent="0.3">
      <c r="N7271" s="25"/>
      <c r="O7271" s="25"/>
      <c r="P7271" s="25"/>
      <c r="Q7271" s="25"/>
      <c r="R7271" s="25"/>
      <c r="S7271" s="25"/>
      <c r="Z7271" s="25"/>
      <c r="AA7271" s="25"/>
      <c r="AB7271" s="25"/>
      <c r="AC7271" s="25"/>
      <c r="AD7271" s="25"/>
    </row>
    <row r="7272" spans="14:30" x14ac:dyDescent="0.3">
      <c r="N7272" s="25"/>
      <c r="O7272" s="25"/>
      <c r="P7272" s="25"/>
      <c r="Q7272" s="25"/>
      <c r="R7272" s="25"/>
      <c r="S7272" s="25"/>
      <c r="Z7272" s="25"/>
      <c r="AA7272" s="25"/>
      <c r="AB7272" s="25"/>
      <c r="AC7272" s="25"/>
      <c r="AD7272" s="25"/>
    </row>
    <row r="7273" spans="14:30" x14ac:dyDescent="0.3">
      <c r="N7273" s="25"/>
      <c r="O7273" s="25"/>
      <c r="P7273" s="25"/>
      <c r="Q7273" s="25"/>
      <c r="R7273" s="25"/>
      <c r="S7273" s="25"/>
      <c r="Z7273" s="25"/>
      <c r="AA7273" s="25"/>
      <c r="AB7273" s="25"/>
      <c r="AC7273" s="25"/>
      <c r="AD7273" s="25"/>
    </row>
    <row r="7274" spans="14:30" x14ac:dyDescent="0.3">
      <c r="N7274" s="25"/>
      <c r="O7274" s="25"/>
      <c r="P7274" s="25"/>
      <c r="Q7274" s="25"/>
      <c r="R7274" s="25"/>
      <c r="S7274" s="25"/>
      <c r="Z7274" s="25"/>
      <c r="AA7274" s="25"/>
      <c r="AB7274" s="25"/>
      <c r="AC7274" s="25"/>
      <c r="AD7274" s="25"/>
    </row>
    <row r="7275" spans="14:30" x14ac:dyDescent="0.3">
      <c r="N7275" s="25"/>
      <c r="O7275" s="25"/>
      <c r="P7275" s="25"/>
      <c r="Q7275" s="25"/>
      <c r="R7275" s="25"/>
      <c r="S7275" s="25"/>
      <c r="Z7275" s="25"/>
      <c r="AA7275" s="25"/>
      <c r="AB7275" s="25"/>
      <c r="AC7275" s="25"/>
      <c r="AD7275" s="25"/>
    </row>
    <row r="7276" spans="14:30" x14ac:dyDescent="0.3">
      <c r="N7276" s="25"/>
      <c r="O7276" s="25"/>
      <c r="P7276" s="25"/>
      <c r="Q7276" s="25"/>
      <c r="R7276" s="25"/>
      <c r="S7276" s="25"/>
      <c r="Z7276" s="25"/>
      <c r="AA7276" s="25"/>
      <c r="AB7276" s="25"/>
      <c r="AC7276" s="25"/>
      <c r="AD7276" s="25"/>
    </row>
    <row r="7277" spans="14:30" x14ac:dyDescent="0.3">
      <c r="N7277" s="25"/>
      <c r="O7277" s="25"/>
      <c r="P7277" s="25"/>
      <c r="Q7277" s="25"/>
      <c r="R7277" s="25"/>
      <c r="S7277" s="25"/>
      <c r="Z7277" s="25"/>
      <c r="AA7277" s="25"/>
      <c r="AB7277" s="25"/>
      <c r="AC7277" s="25"/>
      <c r="AD7277" s="25"/>
    </row>
    <row r="7278" spans="14:30" x14ac:dyDescent="0.3">
      <c r="N7278" s="25"/>
      <c r="O7278" s="25"/>
      <c r="P7278" s="25"/>
      <c r="Q7278" s="25"/>
      <c r="R7278" s="25"/>
      <c r="S7278" s="25"/>
      <c r="Z7278" s="25"/>
      <c r="AA7278" s="25"/>
      <c r="AB7278" s="25"/>
      <c r="AC7278" s="25"/>
      <c r="AD7278" s="25"/>
    </row>
    <row r="7279" spans="14:30" x14ac:dyDescent="0.3">
      <c r="N7279" s="25"/>
      <c r="O7279" s="25"/>
      <c r="P7279" s="25"/>
      <c r="Q7279" s="25"/>
      <c r="R7279" s="25"/>
      <c r="S7279" s="25"/>
      <c r="Z7279" s="25"/>
      <c r="AA7279" s="25"/>
      <c r="AB7279" s="25"/>
      <c r="AC7279" s="25"/>
      <c r="AD7279" s="25"/>
    </row>
    <row r="7280" spans="14:30" x14ac:dyDescent="0.3">
      <c r="N7280" s="25"/>
      <c r="O7280" s="25"/>
      <c r="P7280" s="25"/>
      <c r="Q7280" s="25"/>
      <c r="R7280" s="25"/>
      <c r="S7280" s="25"/>
      <c r="Z7280" s="25"/>
      <c r="AA7280" s="25"/>
      <c r="AB7280" s="25"/>
      <c r="AC7280" s="25"/>
      <c r="AD7280" s="25"/>
    </row>
    <row r="7281" spans="14:30" x14ac:dyDescent="0.3">
      <c r="N7281" s="25"/>
      <c r="O7281" s="25"/>
      <c r="P7281" s="25"/>
      <c r="Q7281" s="25"/>
      <c r="R7281" s="25"/>
      <c r="S7281" s="25"/>
      <c r="Z7281" s="25"/>
      <c r="AA7281" s="25"/>
      <c r="AB7281" s="25"/>
      <c r="AC7281" s="25"/>
      <c r="AD7281" s="25"/>
    </row>
    <row r="7282" spans="14:30" x14ac:dyDescent="0.3">
      <c r="N7282" s="25"/>
      <c r="O7282" s="25"/>
      <c r="P7282" s="25"/>
      <c r="Q7282" s="25"/>
      <c r="R7282" s="25"/>
      <c r="S7282" s="25"/>
      <c r="Z7282" s="25"/>
      <c r="AA7282" s="25"/>
      <c r="AB7282" s="25"/>
      <c r="AC7282" s="25"/>
      <c r="AD7282" s="25"/>
    </row>
    <row r="7283" spans="14:30" x14ac:dyDescent="0.3">
      <c r="N7283" s="25"/>
      <c r="O7283" s="25"/>
      <c r="P7283" s="25"/>
      <c r="Q7283" s="25"/>
      <c r="R7283" s="25"/>
      <c r="S7283" s="25"/>
      <c r="Z7283" s="25"/>
      <c r="AA7283" s="25"/>
      <c r="AB7283" s="25"/>
      <c r="AC7283" s="25"/>
      <c r="AD7283" s="25"/>
    </row>
    <row r="7284" spans="14:30" x14ac:dyDescent="0.3">
      <c r="N7284" s="25"/>
      <c r="O7284" s="25"/>
      <c r="P7284" s="25"/>
      <c r="Q7284" s="25"/>
      <c r="R7284" s="25"/>
      <c r="S7284" s="25"/>
      <c r="Z7284" s="25"/>
      <c r="AA7284" s="25"/>
      <c r="AB7284" s="25"/>
      <c r="AC7284" s="25"/>
      <c r="AD7284" s="25"/>
    </row>
    <row r="7285" spans="14:30" x14ac:dyDescent="0.3">
      <c r="N7285" s="25"/>
      <c r="O7285" s="25"/>
      <c r="P7285" s="25"/>
      <c r="Q7285" s="25"/>
      <c r="R7285" s="25"/>
      <c r="S7285" s="25"/>
      <c r="Z7285" s="25"/>
      <c r="AA7285" s="25"/>
      <c r="AB7285" s="25"/>
      <c r="AC7285" s="25"/>
      <c r="AD7285" s="25"/>
    </row>
    <row r="7286" spans="14:30" x14ac:dyDescent="0.3">
      <c r="N7286" s="25"/>
      <c r="O7286" s="25"/>
      <c r="P7286" s="25"/>
      <c r="Q7286" s="25"/>
      <c r="R7286" s="25"/>
      <c r="S7286" s="25"/>
      <c r="Z7286" s="25"/>
      <c r="AA7286" s="25"/>
      <c r="AB7286" s="25"/>
      <c r="AC7286" s="25"/>
      <c r="AD7286" s="25"/>
    </row>
    <row r="7287" spans="14:30" x14ac:dyDescent="0.3">
      <c r="N7287" s="25"/>
      <c r="O7287" s="25"/>
      <c r="P7287" s="25"/>
      <c r="Q7287" s="25"/>
      <c r="R7287" s="25"/>
      <c r="S7287" s="25"/>
      <c r="Z7287" s="25"/>
      <c r="AA7287" s="25"/>
      <c r="AB7287" s="25"/>
      <c r="AC7287" s="25"/>
      <c r="AD7287" s="25"/>
    </row>
    <row r="7288" spans="14:30" x14ac:dyDescent="0.3">
      <c r="N7288" s="25"/>
      <c r="O7288" s="25"/>
      <c r="P7288" s="25"/>
      <c r="Q7288" s="25"/>
      <c r="R7288" s="25"/>
      <c r="S7288" s="25"/>
      <c r="Z7288" s="25"/>
      <c r="AA7288" s="25"/>
      <c r="AB7288" s="25"/>
      <c r="AC7288" s="25"/>
      <c r="AD7288" s="25"/>
    </row>
    <row r="7289" spans="14:30" x14ac:dyDescent="0.3">
      <c r="N7289" s="25"/>
      <c r="O7289" s="25"/>
      <c r="P7289" s="25"/>
      <c r="Q7289" s="25"/>
      <c r="R7289" s="25"/>
      <c r="S7289" s="25"/>
      <c r="Z7289" s="25"/>
      <c r="AA7289" s="25"/>
      <c r="AB7289" s="25"/>
      <c r="AC7289" s="25"/>
      <c r="AD7289" s="25"/>
    </row>
    <row r="7290" spans="14:30" x14ac:dyDescent="0.3">
      <c r="N7290" s="25"/>
      <c r="O7290" s="25"/>
      <c r="P7290" s="25"/>
      <c r="Q7290" s="25"/>
      <c r="R7290" s="25"/>
      <c r="S7290" s="25"/>
      <c r="Z7290" s="25"/>
      <c r="AA7290" s="25"/>
      <c r="AB7290" s="25"/>
      <c r="AC7290" s="25"/>
      <c r="AD7290" s="25"/>
    </row>
    <row r="7291" spans="14:30" x14ac:dyDescent="0.3">
      <c r="N7291" s="25"/>
      <c r="O7291" s="25"/>
      <c r="P7291" s="25"/>
      <c r="Q7291" s="25"/>
      <c r="R7291" s="25"/>
      <c r="S7291" s="25"/>
      <c r="Z7291" s="25"/>
      <c r="AA7291" s="25"/>
      <c r="AB7291" s="25"/>
      <c r="AC7291" s="25"/>
      <c r="AD7291" s="25"/>
    </row>
    <row r="7292" spans="14:30" x14ac:dyDescent="0.3">
      <c r="N7292" s="25"/>
      <c r="O7292" s="25"/>
      <c r="P7292" s="25"/>
      <c r="Q7292" s="25"/>
      <c r="R7292" s="25"/>
      <c r="S7292" s="25"/>
      <c r="Z7292" s="25"/>
      <c r="AA7292" s="25"/>
      <c r="AB7292" s="25"/>
      <c r="AC7292" s="25"/>
      <c r="AD7292" s="25"/>
    </row>
    <row r="7293" spans="14:30" x14ac:dyDescent="0.3">
      <c r="N7293" s="25"/>
      <c r="O7293" s="25"/>
      <c r="P7293" s="25"/>
      <c r="Q7293" s="25"/>
      <c r="R7293" s="25"/>
      <c r="S7293" s="25"/>
      <c r="Z7293" s="25"/>
      <c r="AA7293" s="25"/>
      <c r="AB7293" s="25"/>
      <c r="AC7293" s="25"/>
      <c r="AD7293" s="25"/>
    </row>
    <row r="7294" spans="14:30" x14ac:dyDescent="0.3">
      <c r="N7294" s="25"/>
      <c r="O7294" s="25"/>
      <c r="P7294" s="25"/>
      <c r="Q7294" s="25"/>
      <c r="R7294" s="25"/>
      <c r="S7294" s="25"/>
      <c r="Z7294" s="25"/>
      <c r="AA7294" s="25"/>
      <c r="AB7294" s="25"/>
      <c r="AC7294" s="25"/>
      <c r="AD7294" s="25"/>
    </row>
    <row r="7295" spans="14:30" x14ac:dyDescent="0.3">
      <c r="N7295" s="25"/>
      <c r="O7295" s="25"/>
      <c r="P7295" s="25"/>
      <c r="Q7295" s="25"/>
      <c r="R7295" s="25"/>
      <c r="S7295" s="25"/>
      <c r="Z7295" s="25"/>
      <c r="AA7295" s="25"/>
      <c r="AB7295" s="25"/>
      <c r="AC7295" s="25"/>
      <c r="AD7295" s="25"/>
    </row>
    <row r="7296" spans="14:30" x14ac:dyDescent="0.3">
      <c r="N7296" s="25"/>
      <c r="O7296" s="25"/>
      <c r="P7296" s="25"/>
      <c r="Q7296" s="25"/>
      <c r="R7296" s="25"/>
      <c r="S7296" s="25"/>
      <c r="Z7296" s="25"/>
      <c r="AA7296" s="25"/>
      <c r="AB7296" s="25"/>
      <c r="AC7296" s="25"/>
      <c r="AD7296" s="25"/>
    </row>
    <row r="7297" spans="14:30" x14ac:dyDescent="0.3">
      <c r="N7297" s="25"/>
      <c r="O7297" s="25"/>
      <c r="P7297" s="25"/>
      <c r="Q7297" s="25"/>
      <c r="R7297" s="25"/>
      <c r="S7297" s="25"/>
      <c r="Z7297" s="25"/>
      <c r="AA7297" s="25"/>
      <c r="AB7297" s="25"/>
      <c r="AC7297" s="25"/>
      <c r="AD7297" s="25"/>
    </row>
    <row r="7298" spans="14:30" x14ac:dyDescent="0.3">
      <c r="N7298" s="25"/>
      <c r="O7298" s="25"/>
      <c r="P7298" s="25"/>
      <c r="Q7298" s="25"/>
      <c r="R7298" s="25"/>
      <c r="S7298" s="25"/>
      <c r="Z7298" s="25"/>
      <c r="AA7298" s="25"/>
      <c r="AB7298" s="25"/>
      <c r="AC7298" s="25"/>
      <c r="AD7298" s="25"/>
    </row>
    <row r="7299" spans="14:30" x14ac:dyDescent="0.3">
      <c r="N7299" s="25"/>
      <c r="O7299" s="25"/>
      <c r="P7299" s="25"/>
      <c r="Q7299" s="25"/>
      <c r="R7299" s="25"/>
      <c r="S7299" s="25"/>
      <c r="Z7299" s="25"/>
      <c r="AA7299" s="25"/>
      <c r="AB7299" s="25"/>
      <c r="AC7299" s="25"/>
      <c r="AD7299" s="25"/>
    </row>
    <row r="7300" spans="14:30" x14ac:dyDescent="0.3">
      <c r="N7300" s="25"/>
      <c r="O7300" s="25"/>
      <c r="P7300" s="25"/>
      <c r="Q7300" s="25"/>
      <c r="R7300" s="25"/>
      <c r="S7300" s="25"/>
      <c r="Z7300" s="25"/>
      <c r="AA7300" s="25"/>
      <c r="AB7300" s="25"/>
      <c r="AC7300" s="25"/>
      <c r="AD7300" s="25"/>
    </row>
    <row r="7301" spans="14:30" x14ac:dyDescent="0.3">
      <c r="N7301" s="25"/>
      <c r="O7301" s="25"/>
      <c r="P7301" s="25"/>
      <c r="Q7301" s="25"/>
      <c r="R7301" s="25"/>
      <c r="S7301" s="25"/>
      <c r="Z7301" s="25"/>
      <c r="AA7301" s="25"/>
      <c r="AB7301" s="25"/>
      <c r="AC7301" s="25"/>
      <c r="AD7301" s="25"/>
    </row>
    <row r="7302" spans="14:30" x14ac:dyDescent="0.3">
      <c r="N7302" s="25"/>
      <c r="O7302" s="25"/>
      <c r="P7302" s="25"/>
      <c r="Q7302" s="25"/>
      <c r="R7302" s="25"/>
      <c r="S7302" s="25"/>
      <c r="Z7302" s="25"/>
      <c r="AA7302" s="25"/>
      <c r="AB7302" s="25"/>
      <c r="AC7302" s="25"/>
      <c r="AD7302" s="25"/>
    </row>
    <row r="7303" spans="14:30" x14ac:dyDescent="0.3">
      <c r="N7303" s="25"/>
      <c r="O7303" s="25"/>
      <c r="P7303" s="25"/>
      <c r="Q7303" s="25"/>
      <c r="R7303" s="25"/>
      <c r="S7303" s="25"/>
      <c r="Z7303" s="25"/>
      <c r="AA7303" s="25"/>
      <c r="AB7303" s="25"/>
      <c r="AC7303" s="25"/>
      <c r="AD7303" s="25"/>
    </row>
    <row r="7304" spans="14:30" x14ac:dyDescent="0.3">
      <c r="N7304" s="25"/>
      <c r="O7304" s="25"/>
      <c r="P7304" s="25"/>
      <c r="Q7304" s="25"/>
      <c r="R7304" s="25"/>
      <c r="S7304" s="25"/>
      <c r="Z7304" s="25"/>
      <c r="AA7304" s="25"/>
      <c r="AB7304" s="25"/>
      <c r="AC7304" s="25"/>
      <c r="AD7304" s="25"/>
    </row>
    <row r="7305" spans="14:30" x14ac:dyDescent="0.3">
      <c r="N7305" s="25"/>
      <c r="O7305" s="25"/>
      <c r="P7305" s="25"/>
      <c r="Q7305" s="25"/>
      <c r="R7305" s="25"/>
      <c r="S7305" s="25"/>
      <c r="Z7305" s="25"/>
      <c r="AA7305" s="25"/>
      <c r="AB7305" s="25"/>
      <c r="AC7305" s="25"/>
      <c r="AD7305" s="25"/>
    </row>
    <row r="7306" spans="14:30" x14ac:dyDescent="0.3">
      <c r="N7306" s="25"/>
      <c r="O7306" s="25"/>
      <c r="P7306" s="25"/>
      <c r="Q7306" s="25"/>
      <c r="R7306" s="25"/>
      <c r="S7306" s="25"/>
      <c r="Z7306" s="25"/>
      <c r="AA7306" s="25"/>
      <c r="AB7306" s="25"/>
      <c r="AC7306" s="25"/>
      <c r="AD7306" s="25"/>
    </row>
    <row r="7307" spans="14:30" x14ac:dyDescent="0.3">
      <c r="N7307" s="25"/>
      <c r="O7307" s="25"/>
      <c r="P7307" s="25"/>
      <c r="Q7307" s="25"/>
      <c r="R7307" s="25"/>
      <c r="S7307" s="25"/>
      <c r="Z7307" s="25"/>
      <c r="AA7307" s="25"/>
      <c r="AB7307" s="25"/>
      <c r="AC7307" s="25"/>
      <c r="AD7307" s="25"/>
    </row>
    <row r="7308" spans="14:30" x14ac:dyDescent="0.3">
      <c r="N7308" s="25"/>
      <c r="O7308" s="25"/>
      <c r="P7308" s="25"/>
      <c r="Q7308" s="25"/>
      <c r="R7308" s="25"/>
      <c r="S7308" s="25"/>
      <c r="Z7308" s="25"/>
      <c r="AA7308" s="25"/>
      <c r="AB7308" s="25"/>
      <c r="AC7308" s="25"/>
      <c r="AD7308" s="25"/>
    </row>
    <row r="7309" spans="14:30" x14ac:dyDescent="0.3">
      <c r="N7309" s="25"/>
      <c r="O7309" s="25"/>
      <c r="P7309" s="25"/>
      <c r="Q7309" s="25"/>
      <c r="R7309" s="25"/>
      <c r="S7309" s="25"/>
      <c r="Z7309" s="25"/>
      <c r="AA7309" s="25"/>
      <c r="AB7309" s="25"/>
      <c r="AC7309" s="25"/>
      <c r="AD7309" s="25"/>
    </row>
    <row r="7310" spans="14:30" x14ac:dyDescent="0.3">
      <c r="N7310" s="25"/>
      <c r="O7310" s="25"/>
      <c r="P7310" s="25"/>
      <c r="Q7310" s="25"/>
      <c r="R7310" s="25"/>
      <c r="S7310" s="25"/>
      <c r="Z7310" s="25"/>
      <c r="AA7310" s="25"/>
      <c r="AB7310" s="25"/>
      <c r="AC7310" s="25"/>
      <c r="AD7310" s="25"/>
    </row>
    <row r="7311" spans="14:30" x14ac:dyDescent="0.3">
      <c r="N7311" s="25"/>
      <c r="O7311" s="25"/>
      <c r="P7311" s="25"/>
      <c r="Q7311" s="25"/>
      <c r="R7311" s="25"/>
      <c r="S7311" s="25"/>
      <c r="Z7311" s="25"/>
      <c r="AA7311" s="25"/>
      <c r="AB7311" s="25"/>
      <c r="AC7311" s="25"/>
      <c r="AD7311" s="25"/>
    </row>
    <row r="7312" spans="14:30" x14ac:dyDescent="0.3">
      <c r="N7312" s="25"/>
      <c r="O7312" s="25"/>
      <c r="P7312" s="25"/>
      <c r="Q7312" s="25"/>
      <c r="R7312" s="25"/>
      <c r="S7312" s="25"/>
      <c r="Z7312" s="25"/>
      <c r="AA7312" s="25"/>
      <c r="AB7312" s="25"/>
      <c r="AC7312" s="25"/>
      <c r="AD7312" s="25"/>
    </row>
    <row r="7313" spans="14:30" x14ac:dyDescent="0.3">
      <c r="N7313" s="25"/>
      <c r="O7313" s="25"/>
      <c r="P7313" s="25"/>
      <c r="Q7313" s="25"/>
      <c r="R7313" s="25"/>
      <c r="S7313" s="25"/>
      <c r="Z7313" s="25"/>
      <c r="AA7313" s="25"/>
      <c r="AB7313" s="25"/>
      <c r="AC7313" s="25"/>
      <c r="AD7313" s="25"/>
    </row>
    <row r="7314" spans="14:30" x14ac:dyDescent="0.3">
      <c r="N7314" s="25"/>
      <c r="O7314" s="25"/>
      <c r="P7314" s="25"/>
      <c r="Q7314" s="25"/>
      <c r="R7314" s="25"/>
      <c r="S7314" s="25"/>
      <c r="Z7314" s="25"/>
      <c r="AA7314" s="25"/>
      <c r="AB7314" s="25"/>
      <c r="AC7314" s="25"/>
      <c r="AD7314" s="25"/>
    </row>
    <row r="7315" spans="14:30" x14ac:dyDescent="0.3">
      <c r="N7315" s="25"/>
      <c r="O7315" s="25"/>
      <c r="P7315" s="25"/>
      <c r="Q7315" s="25"/>
      <c r="R7315" s="25"/>
      <c r="S7315" s="25"/>
      <c r="Z7315" s="25"/>
      <c r="AA7315" s="25"/>
      <c r="AB7315" s="25"/>
      <c r="AC7315" s="25"/>
      <c r="AD7315" s="25"/>
    </row>
    <row r="7316" spans="14:30" x14ac:dyDescent="0.3">
      <c r="N7316" s="25"/>
      <c r="O7316" s="25"/>
      <c r="P7316" s="25"/>
      <c r="Q7316" s="25"/>
      <c r="R7316" s="25"/>
      <c r="S7316" s="25"/>
      <c r="Z7316" s="25"/>
      <c r="AA7316" s="25"/>
      <c r="AB7316" s="25"/>
      <c r="AC7316" s="25"/>
      <c r="AD7316" s="25"/>
    </row>
    <row r="7317" spans="14:30" x14ac:dyDescent="0.3">
      <c r="N7317" s="25"/>
      <c r="O7317" s="25"/>
      <c r="P7317" s="25"/>
      <c r="Q7317" s="25"/>
      <c r="R7317" s="25"/>
      <c r="S7317" s="25"/>
      <c r="Z7317" s="25"/>
      <c r="AA7317" s="25"/>
      <c r="AB7317" s="25"/>
      <c r="AC7317" s="25"/>
      <c r="AD7317" s="25"/>
    </row>
    <row r="7318" spans="14:30" x14ac:dyDescent="0.3">
      <c r="N7318" s="25"/>
      <c r="O7318" s="25"/>
      <c r="P7318" s="25"/>
      <c r="Q7318" s="25"/>
      <c r="R7318" s="25"/>
      <c r="S7318" s="25"/>
      <c r="Z7318" s="25"/>
      <c r="AA7318" s="25"/>
      <c r="AB7318" s="25"/>
      <c r="AC7318" s="25"/>
      <c r="AD7318" s="25"/>
    </row>
    <row r="7319" spans="14:30" x14ac:dyDescent="0.3">
      <c r="N7319" s="25"/>
      <c r="O7319" s="25"/>
      <c r="P7319" s="25"/>
      <c r="Q7319" s="25"/>
      <c r="R7319" s="25"/>
      <c r="S7319" s="25"/>
      <c r="Z7319" s="25"/>
      <c r="AA7319" s="25"/>
      <c r="AB7319" s="25"/>
      <c r="AC7319" s="25"/>
      <c r="AD7319" s="25"/>
    </row>
    <row r="7320" spans="14:30" x14ac:dyDescent="0.3">
      <c r="N7320" s="25"/>
      <c r="O7320" s="25"/>
      <c r="P7320" s="25"/>
      <c r="Q7320" s="25"/>
      <c r="R7320" s="25"/>
      <c r="S7320" s="25"/>
      <c r="Z7320" s="25"/>
      <c r="AA7320" s="25"/>
      <c r="AB7320" s="25"/>
      <c r="AC7320" s="25"/>
      <c r="AD7320" s="25"/>
    </row>
    <row r="7321" spans="14:30" x14ac:dyDescent="0.3">
      <c r="N7321" s="25"/>
      <c r="O7321" s="25"/>
      <c r="P7321" s="25"/>
      <c r="Q7321" s="25"/>
      <c r="R7321" s="25"/>
      <c r="S7321" s="25"/>
      <c r="Z7321" s="25"/>
      <c r="AA7321" s="25"/>
      <c r="AB7321" s="25"/>
      <c r="AC7321" s="25"/>
      <c r="AD7321" s="25"/>
    </row>
    <row r="7322" spans="14:30" x14ac:dyDescent="0.3">
      <c r="N7322" s="25"/>
      <c r="O7322" s="25"/>
      <c r="P7322" s="25"/>
      <c r="Q7322" s="25"/>
      <c r="R7322" s="25"/>
      <c r="S7322" s="25"/>
      <c r="Z7322" s="25"/>
      <c r="AA7322" s="25"/>
      <c r="AB7322" s="25"/>
      <c r="AC7322" s="25"/>
      <c r="AD7322" s="25"/>
    </row>
    <row r="7323" spans="14:30" x14ac:dyDescent="0.3">
      <c r="N7323" s="25"/>
      <c r="O7323" s="25"/>
      <c r="P7323" s="25"/>
      <c r="Q7323" s="25"/>
      <c r="R7323" s="25"/>
      <c r="S7323" s="25"/>
      <c r="Z7323" s="25"/>
      <c r="AA7323" s="25"/>
      <c r="AB7323" s="25"/>
      <c r="AC7323" s="25"/>
      <c r="AD7323" s="25"/>
    </row>
    <row r="7324" spans="14:30" x14ac:dyDescent="0.3">
      <c r="N7324" s="25"/>
      <c r="O7324" s="25"/>
      <c r="P7324" s="25"/>
      <c r="Q7324" s="25"/>
      <c r="R7324" s="25"/>
      <c r="S7324" s="25"/>
      <c r="Z7324" s="25"/>
      <c r="AA7324" s="25"/>
      <c r="AB7324" s="25"/>
      <c r="AC7324" s="25"/>
      <c r="AD7324" s="25"/>
    </row>
    <row r="7325" spans="14:30" x14ac:dyDescent="0.3">
      <c r="N7325" s="25"/>
      <c r="O7325" s="25"/>
      <c r="P7325" s="25"/>
      <c r="Q7325" s="25"/>
      <c r="R7325" s="25"/>
      <c r="S7325" s="25"/>
      <c r="Z7325" s="25"/>
      <c r="AA7325" s="25"/>
      <c r="AB7325" s="25"/>
      <c r="AC7325" s="25"/>
      <c r="AD7325" s="25"/>
    </row>
    <row r="7326" spans="14:30" x14ac:dyDescent="0.3">
      <c r="N7326" s="25"/>
      <c r="O7326" s="25"/>
      <c r="P7326" s="25"/>
      <c r="Q7326" s="25"/>
      <c r="R7326" s="25"/>
      <c r="S7326" s="25"/>
      <c r="Z7326" s="25"/>
      <c r="AA7326" s="25"/>
      <c r="AB7326" s="25"/>
      <c r="AC7326" s="25"/>
      <c r="AD7326" s="25"/>
    </row>
    <row r="7327" spans="14:30" x14ac:dyDescent="0.3">
      <c r="N7327" s="25"/>
      <c r="O7327" s="25"/>
      <c r="P7327" s="25"/>
      <c r="Q7327" s="25"/>
      <c r="R7327" s="25"/>
      <c r="S7327" s="25"/>
      <c r="Z7327" s="25"/>
      <c r="AA7327" s="25"/>
      <c r="AB7327" s="25"/>
      <c r="AC7327" s="25"/>
      <c r="AD7327" s="25"/>
    </row>
    <row r="7328" spans="14:30" x14ac:dyDescent="0.3">
      <c r="N7328" s="25"/>
      <c r="O7328" s="25"/>
      <c r="P7328" s="25"/>
      <c r="Q7328" s="25"/>
      <c r="R7328" s="25"/>
      <c r="S7328" s="25"/>
      <c r="Z7328" s="25"/>
      <c r="AA7328" s="25"/>
      <c r="AB7328" s="25"/>
      <c r="AC7328" s="25"/>
      <c r="AD7328" s="25"/>
    </row>
    <row r="7329" spans="14:30" x14ac:dyDescent="0.3">
      <c r="N7329" s="25"/>
      <c r="O7329" s="25"/>
      <c r="P7329" s="25"/>
      <c r="Q7329" s="25"/>
      <c r="R7329" s="25"/>
      <c r="S7329" s="25"/>
      <c r="Z7329" s="25"/>
      <c r="AA7329" s="25"/>
      <c r="AB7329" s="25"/>
      <c r="AC7329" s="25"/>
      <c r="AD7329" s="25"/>
    </row>
    <row r="7330" spans="14:30" x14ac:dyDescent="0.3">
      <c r="N7330" s="25"/>
      <c r="O7330" s="25"/>
      <c r="P7330" s="25"/>
      <c r="Q7330" s="25"/>
      <c r="R7330" s="25"/>
      <c r="S7330" s="25"/>
      <c r="Z7330" s="25"/>
      <c r="AA7330" s="25"/>
      <c r="AB7330" s="25"/>
      <c r="AC7330" s="25"/>
      <c r="AD7330" s="25"/>
    </row>
    <row r="7331" spans="14:30" x14ac:dyDescent="0.3">
      <c r="N7331" s="25"/>
      <c r="O7331" s="25"/>
      <c r="P7331" s="25"/>
      <c r="Q7331" s="25"/>
      <c r="R7331" s="25"/>
      <c r="S7331" s="25"/>
      <c r="Z7331" s="25"/>
      <c r="AA7331" s="25"/>
      <c r="AB7331" s="25"/>
      <c r="AC7331" s="25"/>
      <c r="AD7331" s="25"/>
    </row>
    <row r="7332" spans="14:30" x14ac:dyDescent="0.3">
      <c r="N7332" s="25"/>
      <c r="O7332" s="25"/>
      <c r="P7332" s="25"/>
      <c r="Q7332" s="25"/>
      <c r="R7332" s="25"/>
      <c r="S7332" s="25"/>
      <c r="Z7332" s="25"/>
      <c r="AA7332" s="25"/>
      <c r="AB7332" s="25"/>
      <c r="AC7332" s="25"/>
      <c r="AD7332" s="25"/>
    </row>
    <row r="7333" spans="14:30" x14ac:dyDescent="0.3">
      <c r="N7333" s="25"/>
      <c r="O7333" s="25"/>
      <c r="P7333" s="25"/>
      <c r="Q7333" s="25"/>
      <c r="R7333" s="25"/>
      <c r="S7333" s="25"/>
      <c r="Z7333" s="25"/>
      <c r="AA7333" s="25"/>
      <c r="AB7333" s="25"/>
      <c r="AC7333" s="25"/>
      <c r="AD7333" s="25"/>
    </row>
    <row r="7334" spans="14:30" x14ac:dyDescent="0.3">
      <c r="N7334" s="25"/>
      <c r="O7334" s="25"/>
      <c r="P7334" s="25"/>
      <c r="Q7334" s="25"/>
      <c r="R7334" s="25"/>
      <c r="S7334" s="25"/>
      <c r="Z7334" s="25"/>
      <c r="AA7334" s="25"/>
      <c r="AB7334" s="25"/>
      <c r="AC7334" s="25"/>
      <c r="AD7334" s="25"/>
    </row>
    <row r="7335" spans="14:30" x14ac:dyDescent="0.3">
      <c r="N7335" s="25"/>
      <c r="O7335" s="25"/>
      <c r="P7335" s="25"/>
      <c r="Q7335" s="25"/>
      <c r="R7335" s="25"/>
      <c r="S7335" s="25"/>
      <c r="Z7335" s="25"/>
      <c r="AA7335" s="25"/>
      <c r="AB7335" s="25"/>
      <c r="AC7335" s="25"/>
      <c r="AD7335" s="25"/>
    </row>
    <row r="7336" spans="14:30" x14ac:dyDescent="0.3">
      <c r="N7336" s="25"/>
      <c r="O7336" s="25"/>
      <c r="P7336" s="25"/>
      <c r="Q7336" s="25"/>
      <c r="R7336" s="25"/>
      <c r="S7336" s="25"/>
      <c r="Z7336" s="25"/>
      <c r="AA7336" s="25"/>
      <c r="AB7336" s="25"/>
      <c r="AC7336" s="25"/>
      <c r="AD7336" s="25"/>
    </row>
    <row r="7337" spans="14:30" x14ac:dyDescent="0.3">
      <c r="N7337" s="25"/>
      <c r="O7337" s="25"/>
      <c r="P7337" s="25"/>
      <c r="Q7337" s="25"/>
      <c r="R7337" s="25"/>
      <c r="S7337" s="25"/>
      <c r="Z7337" s="25"/>
      <c r="AA7337" s="25"/>
      <c r="AB7337" s="25"/>
      <c r="AC7337" s="25"/>
      <c r="AD7337" s="25"/>
    </row>
    <row r="7338" spans="14:30" x14ac:dyDescent="0.3">
      <c r="N7338" s="25"/>
      <c r="O7338" s="25"/>
      <c r="P7338" s="25"/>
      <c r="Q7338" s="25"/>
      <c r="R7338" s="25"/>
      <c r="S7338" s="25"/>
      <c r="Z7338" s="25"/>
      <c r="AA7338" s="25"/>
      <c r="AB7338" s="25"/>
      <c r="AC7338" s="25"/>
      <c r="AD7338" s="25"/>
    </row>
    <row r="7339" spans="14:30" x14ac:dyDescent="0.3">
      <c r="N7339" s="25"/>
      <c r="O7339" s="25"/>
      <c r="P7339" s="25"/>
      <c r="Q7339" s="25"/>
      <c r="R7339" s="25"/>
      <c r="S7339" s="25"/>
      <c r="Z7339" s="25"/>
      <c r="AA7339" s="25"/>
      <c r="AB7339" s="25"/>
      <c r="AC7339" s="25"/>
      <c r="AD7339" s="25"/>
    </row>
    <row r="7340" spans="14:30" x14ac:dyDescent="0.3">
      <c r="N7340" s="25"/>
      <c r="O7340" s="25"/>
      <c r="P7340" s="25"/>
      <c r="Q7340" s="25"/>
      <c r="R7340" s="25"/>
      <c r="S7340" s="25"/>
      <c r="Z7340" s="25"/>
      <c r="AA7340" s="25"/>
      <c r="AB7340" s="25"/>
      <c r="AC7340" s="25"/>
      <c r="AD7340" s="25"/>
    </row>
    <row r="7341" spans="14:30" x14ac:dyDescent="0.3">
      <c r="N7341" s="25"/>
      <c r="O7341" s="25"/>
      <c r="P7341" s="25"/>
      <c r="Q7341" s="25"/>
      <c r="R7341" s="25"/>
      <c r="S7341" s="25"/>
      <c r="Z7341" s="25"/>
      <c r="AA7341" s="25"/>
      <c r="AB7341" s="25"/>
      <c r="AC7341" s="25"/>
      <c r="AD7341" s="25"/>
    </row>
    <row r="7342" spans="14:30" x14ac:dyDescent="0.3">
      <c r="N7342" s="25"/>
      <c r="O7342" s="25"/>
      <c r="P7342" s="25"/>
      <c r="Q7342" s="25"/>
      <c r="R7342" s="25"/>
      <c r="S7342" s="25"/>
      <c r="Z7342" s="25"/>
      <c r="AA7342" s="25"/>
      <c r="AB7342" s="25"/>
      <c r="AC7342" s="25"/>
      <c r="AD7342" s="25"/>
    </row>
    <row r="7343" spans="14:30" x14ac:dyDescent="0.3">
      <c r="N7343" s="25"/>
      <c r="O7343" s="25"/>
      <c r="P7343" s="25"/>
      <c r="Q7343" s="25"/>
      <c r="R7343" s="25"/>
      <c r="S7343" s="25"/>
      <c r="Z7343" s="25"/>
      <c r="AA7343" s="25"/>
      <c r="AB7343" s="25"/>
      <c r="AC7343" s="25"/>
      <c r="AD7343" s="25"/>
    </row>
    <row r="7344" spans="14:30" x14ac:dyDescent="0.3">
      <c r="N7344" s="25"/>
      <c r="O7344" s="25"/>
      <c r="P7344" s="25"/>
      <c r="Q7344" s="25"/>
      <c r="R7344" s="25"/>
      <c r="S7344" s="25"/>
      <c r="Z7344" s="25"/>
      <c r="AA7344" s="25"/>
      <c r="AB7344" s="25"/>
      <c r="AC7344" s="25"/>
      <c r="AD7344" s="25"/>
    </row>
    <row r="7345" spans="14:30" x14ac:dyDescent="0.3">
      <c r="N7345" s="25"/>
      <c r="O7345" s="25"/>
      <c r="P7345" s="25"/>
      <c r="Q7345" s="25"/>
      <c r="R7345" s="25"/>
      <c r="S7345" s="25"/>
      <c r="Z7345" s="25"/>
      <c r="AA7345" s="25"/>
      <c r="AB7345" s="25"/>
      <c r="AC7345" s="25"/>
      <c r="AD7345" s="25"/>
    </row>
    <row r="7346" spans="14:30" x14ac:dyDescent="0.3">
      <c r="N7346" s="25"/>
      <c r="O7346" s="25"/>
      <c r="P7346" s="25"/>
      <c r="Q7346" s="25"/>
      <c r="R7346" s="25"/>
      <c r="S7346" s="25"/>
      <c r="Z7346" s="25"/>
      <c r="AA7346" s="25"/>
      <c r="AB7346" s="25"/>
      <c r="AC7346" s="25"/>
      <c r="AD7346" s="25"/>
    </row>
    <row r="7347" spans="14:30" x14ac:dyDescent="0.3">
      <c r="N7347" s="25"/>
      <c r="O7347" s="25"/>
      <c r="P7347" s="25"/>
      <c r="Q7347" s="25"/>
      <c r="R7347" s="25"/>
      <c r="S7347" s="25"/>
      <c r="Z7347" s="25"/>
      <c r="AA7347" s="25"/>
      <c r="AB7347" s="25"/>
      <c r="AC7347" s="25"/>
      <c r="AD7347" s="25"/>
    </row>
    <row r="7348" spans="14:30" x14ac:dyDescent="0.3">
      <c r="N7348" s="25"/>
      <c r="O7348" s="25"/>
      <c r="P7348" s="25"/>
      <c r="Q7348" s="25"/>
      <c r="R7348" s="25"/>
      <c r="S7348" s="25"/>
      <c r="Z7348" s="25"/>
      <c r="AA7348" s="25"/>
      <c r="AB7348" s="25"/>
      <c r="AC7348" s="25"/>
      <c r="AD7348" s="25"/>
    </row>
    <row r="7349" spans="14:30" x14ac:dyDescent="0.3">
      <c r="N7349" s="25"/>
      <c r="O7349" s="25"/>
      <c r="P7349" s="25"/>
      <c r="Q7349" s="25"/>
      <c r="R7349" s="25"/>
      <c r="S7349" s="25"/>
      <c r="Z7349" s="25"/>
      <c r="AA7349" s="25"/>
      <c r="AB7349" s="25"/>
      <c r="AC7349" s="25"/>
      <c r="AD7349" s="25"/>
    </row>
    <row r="7350" spans="14:30" x14ac:dyDescent="0.3">
      <c r="N7350" s="25"/>
      <c r="O7350" s="25"/>
      <c r="P7350" s="25"/>
      <c r="Q7350" s="25"/>
      <c r="R7350" s="25"/>
      <c r="S7350" s="25"/>
      <c r="Z7350" s="25"/>
      <c r="AA7350" s="25"/>
      <c r="AB7350" s="25"/>
      <c r="AC7350" s="25"/>
      <c r="AD7350" s="25"/>
    </row>
    <row r="7351" spans="14:30" x14ac:dyDescent="0.3">
      <c r="N7351" s="25"/>
      <c r="O7351" s="25"/>
      <c r="P7351" s="25"/>
      <c r="Q7351" s="25"/>
      <c r="R7351" s="25"/>
      <c r="S7351" s="25"/>
      <c r="Z7351" s="25"/>
      <c r="AA7351" s="25"/>
      <c r="AB7351" s="25"/>
      <c r="AC7351" s="25"/>
      <c r="AD7351" s="25"/>
    </row>
    <row r="7352" spans="14:30" x14ac:dyDescent="0.3">
      <c r="N7352" s="25"/>
      <c r="O7352" s="25"/>
      <c r="P7352" s="25"/>
      <c r="Q7352" s="25"/>
      <c r="R7352" s="25"/>
      <c r="S7352" s="25"/>
      <c r="Z7352" s="25"/>
      <c r="AA7352" s="25"/>
      <c r="AB7352" s="25"/>
      <c r="AC7352" s="25"/>
      <c r="AD7352" s="25"/>
    </row>
    <row r="7353" spans="14:30" x14ac:dyDescent="0.3">
      <c r="N7353" s="25"/>
      <c r="O7353" s="25"/>
      <c r="P7353" s="25"/>
      <c r="Q7353" s="25"/>
      <c r="R7353" s="25"/>
      <c r="S7353" s="25"/>
      <c r="Z7353" s="25"/>
      <c r="AA7353" s="25"/>
      <c r="AB7353" s="25"/>
      <c r="AC7353" s="25"/>
      <c r="AD7353" s="25"/>
    </row>
    <row r="7354" spans="14:30" x14ac:dyDescent="0.3">
      <c r="N7354" s="25"/>
      <c r="O7354" s="25"/>
      <c r="P7354" s="25"/>
      <c r="Q7354" s="25"/>
      <c r="R7354" s="25"/>
      <c r="S7354" s="25"/>
      <c r="Z7354" s="25"/>
      <c r="AA7354" s="25"/>
      <c r="AB7354" s="25"/>
      <c r="AC7354" s="25"/>
      <c r="AD7354" s="25"/>
    </row>
    <row r="7355" spans="14:30" x14ac:dyDescent="0.3">
      <c r="N7355" s="25"/>
      <c r="O7355" s="25"/>
      <c r="P7355" s="25"/>
      <c r="Q7355" s="25"/>
      <c r="R7355" s="25"/>
      <c r="S7355" s="25"/>
      <c r="Z7355" s="25"/>
      <c r="AA7355" s="25"/>
      <c r="AB7355" s="25"/>
      <c r="AC7355" s="25"/>
      <c r="AD7355" s="25"/>
    </row>
    <row r="7356" spans="14:30" x14ac:dyDescent="0.3">
      <c r="N7356" s="25"/>
      <c r="O7356" s="25"/>
      <c r="P7356" s="25"/>
      <c r="Q7356" s="25"/>
      <c r="R7356" s="25"/>
      <c r="S7356" s="25"/>
      <c r="Z7356" s="25"/>
      <c r="AA7356" s="25"/>
      <c r="AB7356" s="25"/>
      <c r="AC7356" s="25"/>
      <c r="AD7356" s="25"/>
    </row>
    <row r="7357" spans="14:30" x14ac:dyDescent="0.3">
      <c r="N7357" s="25"/>
      <c r="O7357" s="25"/>
      <c r="P7357" s="25"/>
      <c r="Q7357" s="25"/>
      <c r="R7357" s="25"/>
      <c r="S7357" s="25"/>
      <c r="Z7357" s="25"/>
      <c r="AA7357" s="25"/>
      <c r="AB7357" s="25"/>
      <c r="AC7357" s="25"/>
      <c r="AD7357" s="25"/>
    </row>
    <row r="7358" spans="14:30" x14ac:dyDescent="0.3">
      <c r="N7358" s="25"/>
      <c r="O7358" s="25"/>
      <c r="P7358" s="25"/>
      <c r="Q7358" s="25"/>
      <c r="R7358" s="25"/>
      <c r="S7358" s="25"/>
      <c r="Z7358" s="25"/>
      <c r="AA7358" s="25"/>
      <c r="AB7358" s="25"/>
      <c r="AC7358" s="25"/>
      <c r="AD7358" s="25"/>
    </row>
    <row r="7359" spans="14:30" x14ac:dyDescent="0.3">
      <c r="N7359" s="25"/>
      <c r="O7359" s="25"/>
      <c r="P7359" s="25"/>
      <c r="Q7359" s="25"/>
      <c r="R7359" s="25"/>
      <c r="S7359" s="25"/>
      <c r="Z7359" s="25"/>
      <c r="AA7359" s="25"/>
      <c r="AB7359" s="25"/>
      <c r="AC7359" s="25"/>
      <c r="AD7359" s="25"/>
    </row>
    <row r="7360" spans="14:30" x14ac:dyDescent="0.3">
      <c r="N7360" s="25"/>
      <c r="O7360" s="25"/>
      <c r="P7360" s="25"/>
      <c r="Q7360" s="25"/>
      <c r="R7360" s="25"/>
      <c r="S7360" s="25"/>
      <c r="Z7360" s="25"/>
      <c r="AA7360" s="25"/>
      <c r="AB7360" s="25"/>
      <c r="AC7360" s="25"/>
      <c r="AD7360" s="25"/>
    </row>
    <row r="7361" spans="14:30" x14ac:dyDescent="0.3">
      <c r="N7361" s="25"/>
      <c r="O7361" s="25"/>
      <c r="P7361" s="25"/>
      <c r="Q7361" s="25"/>
      <c r="R7361" s="25"/>
      <c r="S7361" s="25"/>
      <c r="Z7361" s="25"/>
      <c r="AA7361" s="25"/>
      <c r="AB7361" s="25"/>
      <c r="AC7361" s="25"/>
      <c r="AD7361" s="25"/>
    </row>
    <row r="7362" spans="14:30" x14ac:dyDescent="0.3">
      <c r="N7362" s="25"/>
      <c r="O7362" s="25"/>
      <c r="P7362" s="25"/>
      <c r="Q7362" s="25"/>
      <c r="R7362" s="25"/>
      <c r="S7362" s="25"/>
      <c r="Z7362" s="25"/>
      <c r="AA7362" s="25"/>
      <c r="AB7362" s="25"/>
      <c r="AC7362" s="25"/>
      <c r="AD7362" s="25"/>
    </row>
    <row r="7363" spans="14:30" x14ac:dyDescent="0.3">
      <c r="N7363" s="25"/>
      <c r="O7363" s="25"/>
      <c r="P7363" s="25"/>
      <c r="Q7363" s="25"/>
      <c r="R7363" s="25"/>
      <c r="S7363" s="25"/>
      <c r="Z7363" s="25"/>
      <c r="AA7363" s="25"/>
      <c r="AB7363" s="25"/>
      <c r="AC7363" s="25"/>
      <c r="AD7363" s="25"/>
    </row>
    <row r="7364" spans="14:30" x14ac:dyDescent="0.3">
      <c r="N7364" s="25"/>
      <c r="O7364" s="25"/>
      <c r="P7364" s="25"/>
      <c r="Q7364" s="25"/>
      <c r="R7364" s="25"/>
      <c r="S7364" s="25"/>
      <c r="Z7364" s="25"/>
      <c r="AA7364" s="25"/>
      <c r="AB7364" s="25"/>
      <c r="AC7364" s="25"/>
      <c r="AD7364" s="25"/>
    </row>
    <row r="7365" spans="14:30" x14ac:dyDescent="0.3">
      <c r="N7365" s="25"/>
      <c r="O7365" s="25"/>
      <c r="P7365" s="25"/>
      <c r="Q7365" s="25"/>
      <c r="R7365" s="25"/>
      <c r="S7365" s="25"/>
      <c r="Z7365" s="25"/>
      <c r="AA7365" s="25"/>
      <c r="AB7365" s="25"/>
      <c r="AC7365" s="25"/>
      <c r="AD7365" s="25"/>
    </row>
    <row r="7366" spans="14:30" x14ac:dyDescent="0.3">
      <c r="N7366" s="25"/>
      <c r="O7366" s="25"/>
      <c r="P7366" s="25"/>
      <c r="Q7366" s="25"/>
      <c r="R7366" s="25"/>
      <c r="S7366" s="25"/>
      <c r="Z7366" s="25"/>
      <c r="AA7366" s="25"/>
      <c r="AB7366" s="25"/>
      <c r="AC7366" s="25"/>
      <c r="AD7366" s="25"/>
    </row>
    <row r="7367" spans="14:30" x14ac:dyDescent="0.3">
      <c r="N7367" s="25"/>
      <c r="O7367" s="25"/>
      <c r="P7367" s="25"/>
      <c r="Q7367" s="25"/>
      <c r="R7367" s="25"/>
      <c r="S7367" s="25"/>
      <c r="Z7367" s="25"/>
      <c r="AA7367" s="25"/>
      <c r="AB7367" s="25"/>
      <c r="AC7367" s="25"/>
      <c r="AD7367" s="25"/>
    </row>
    <row r="7368" spans="14:30" x14ac:dyDescent="0.3">
      <c r="N7368" s="25"/>
      <c r="O7368" s="25"/>
      <c r="P7368" s="25"/>
      <c r="Q7368" s="25"/>
      <c r="R7368" s="25"/>
      <c r="S7368" s="25"/>
      <c r="Z7368" s="25"/>
      <c r="AA7368" s="25"/>
      <c r="AB7368" s="25"/>
      <c r="AC7368" s="25"/>
      <c r="AD7368" s="25"/>
    </row>
    <row r="7369" spans="14:30" x14ac:dyDescent="0.3">
      <c r="N7369" s="25"/>
      <c r="O7369" s="25"/>
      <c r="P7369" s="25"/>
      <c r="Q7369" s="25"/>
      <c r="R7369" s="25"/>
      <c r="S7369" s="25"/>
      <c r="Z7369" s="25"/>
      <c r="AA7369" s="25"/>
      <c r="AB7369" s="25"/>
      <c r="AC7369" s="25"/>
      <c r="AD7369" s="25"/>
    </row>
    <row r="7370" spans="14:30" x14ac:dyDescent="0.3">
      <c r="N7370" s="25"/>
      <c r="O7370" s="25"/>
      <c r="P7370" s="25"/>
      <c r="Q7370" s="25"/>
      <c r="R7370" s="25"/>
      <c r="S7370" s="25"/>
      <c r="Z7370" s="25"/>
      <c r="AA7370" s="25"/>
      <c r="AB7370" s="25"/>
      <c r="AC7370" s="25"/>
      <c r="AD7370" s="25"/>
    </row>
    <row r="7371" spans="14:30" x14ac:dyDescent="0.3">
      <c r="N7371" s="25"/>
      <c r="O7371" s="25"/>
      <c r="P7371" s="25"/>
      <c r="Q7371" s="25"/>
      <c r="R7371" s="25"/>
      <c r="S7371" s="25"/>
      <c r="Z7371" s="25"/>
      <c r="AA7371" s="25"/>
      <c r="AB7371" s="25"/>
      <c r="AC7371" s="25"/>
      <c r="AD7371" s="25"/>
    </row>
    <row r="7372" spans="14:30" x14ac:dyDescent="0.3">
      <c r="N7372" s="25"/>
      <c r="O7372" s="25"/>
      <c r="P7372" s="25"/>
      <c r="Q7372" s="25"/>
      <c r="R7372" s="25"/>
      <c r="S7372" s="25"/>
      <c r="Z7372" s="25"/>
      <c r="AA7372" s="25"/>
      <c r="AB7372" s="25"/>
      <c r="AC7372" s="25"/>
      <c r="AD7372" s="25"/>
    </row>
    <row r="7373" spans="14:30" x14ac:dyDescent="0.3">
      <c r="N7373" s="25"/>
      <c r="O7373" s="25"/>
      <c r="P7373" s="25"/>
      <c r="Q7373" s="25"/>
      <c r="R7373" s="25"/>
      <c r="S7373" s="25"/>
      <c r="Z7373" s="25"/>
      <c r="AA7373" s="25"/>
      <c r="AB7373" s="25"/>
      <c r="AC7373" s="25"/>
      <c r="AD7373" s="25"/>
    </row>
    <row r="7374" spans="14:30" x14ac:dyDescent="0.3">
      <c r="N7374" s="25"/>
      <c r="O7374" s="25"/>
      <c r="P7374" s="25"/>
      <c r="Q7374" s="25"/>
      <c r="R7374" s="25"/>
      <c r="S7374" s="25"/>
      <c r="Z7374" s="25"/>
      <c r="AA7374" s="25"/>
      <c r="AB7374" s="25"/>
      <c r="AC7374" s="25"/>
      <c r="AD7374" s="25"/>
    </row>
    <row r="7375" spans="14:30" x14ac:dyDescent="0.3">
      <c r="N7375" s="25"/>
      <c r="O7375" s="25"/>
      <c r="P7375" s="25"/>
      <c r="Q7375" s="25"/>
      <c r="R7375" s="25"/>
      <c r="S7375" s="25"/>
      <c r="Z7375" s="25"/>
      <c r="AA7375" s="25"/>
      <c r="AB7375" s="25"/>
      <c r="AC7375" s="25"/>
      <c r="AD7375" s="25"/>
    </row>
    <row r="7376" spans="14:30" x14ac:dyDescent="0.3">
      <c r="N7376" s="25"/>
      <c r="O7376" s="25"/>
      <c r="P7376" s="25"/>
      <c r="Q7376" s="25"/>
      <c r="R7376" s="25"/>
      <c r="S7376" s="25"/>
      <c r="Z7376" s="25"/>
      <c r="AA7376" s="25"/>
      <c r="AB7376" s="25"/>
      <c r="AC7376" s="25"/>
      <c r="AD7376" s="25"/>
    </row>
    <row r="7377" spans="14:30" x14ac:dyDescent="0.3">
      <c r="N7377" s="25"/>
      <c r="O7377" s="25"/>
      <c r="P7377" s="25"/>
      <c r="Q7377" s="25"/>
      <c r="R7377" s="25"/>
      <c r="S7377" s="25"/>
      <c r="Z7377" s="25"/>
      <c r="AA7377" s="25"/>
      <c r="AB7377" s="25"/>
      <c r="AC7377" s="25"/>
      <c r="AD7377" s="25"/>
    </row>
    <row r="7378" spans="14:30" x14ac:dyDescent="0.3">
      <c r="N7378" s="25"/>
      <c r="O7378" s="25"/>
      <c r="P7378" s="25"/>
      <c r="Q7378" s="25"/>
      <c r="R7378" s="25"/>
      <c r="S7378" s="25"/>
      <c r="Z7378" s="25"/>
      <c r="AA7378" s="25"/>
      <c r="AB7378" s="25"/>
      <c r="AC7378" s="25"/>
      <c r="AD7378" s="25"/>
    </row>
    <row r="7379" spans="14:30" x14ac:dyDescent="0.3">
      <c r="N7379" s="25"/>
      <c r="O7379" s="25"/>
      <c r="P7379" s="25"/>
      <c r="Q7379" s="25"/>
      <c r="R7379" s="25"/>
      <c r="S7379" s="25"/>
      <c r="Z7379" s="25"/>
      <c r="AA7379" s="25"/>
      <c r="AB7379" s="25"/>
      <c r="AC7379" s="25"/>
      <c r="AD7379" s="25"/>
    </row>
    <row r="7380" spans="14:30" x14ac:dyDescent="0.3">
      <c r="N7380" s="25"/>
      <c r="O7380" s="25"/>
      <c r="P7380" s="25"/>
      <c r="Q7380" s="25"/>
      <c r="R7380" s="25"/>
      <c r="S7380" s="25"/>
      <c r="Z7380" s="25"/>
      <c r="AA7380" s="25"/>
      <c r="AB7380" s="25"/>
      <c r="AC7380" s="25"/>
      <c r="AD7380" s="25"/>
    </row>
    <row r="7381" spans="14:30" x14ac:dyDescent="0.3">
      <c r="N7381" s="25"/>
      <c r="O7381" s="25"/>
      <c r="P7381" s="25"/>
      <c r="Q7381" s="25"/>
      <c r="R7381" s="25"/>
      <c r="S7381" s="25"/>
      <c r="Z7381" s="25"/>
      <c r="AA7381" s="25"/>
      <c r="AB7381" s="25"/>
      <c r="AC7381" s="25"/>
      <c r="AD7381" s="25"/>
    </row>
    <row r="7382" spans="14:30" x14ac:dyDescent="0.3">
      <c r="N7382" s="25"/>
      <c r="O7382" s="25"/>
      <c r="P7382" s="25"/>
      <c r="Q7382" s="25"/>
      <c r="R7382" s="25"/>
      <c r="S7382" s="25"/>
      <c r="Z7382" s="25"/>
      <c r="AA7382" s="25"/>
      <c r="AB7382" s="25"/>
      <c r="AC7382" s="25"/>
      <c r="AD7382" s="25"/>
    </row>
    <row r="7383" spans="14:30" x14ac:dyDescent="0.3">
      <c r="N7383" s="25"/>
      <c r="O7383" s="25"/>
      <c r="P7383" s="25"/>
      <c r="Q7383" s="25"/>
      <c r="R7383" s="25"/>
      <c r="S7383" s="25"/>
      <c r="Z7383" s="25"/>
      <c r="AA7383" s="25"/>
      <c r="AB7383" s="25"/>
      <c r="AC7383" s="25"/>
      <c r="AD7383" s="25"/>
    </row>
    <row r="7384" spans="14:30" x14ac:dyDescent="0.3">
      <c r="N7384" s="25"/>
      <c r="O7384" s="25"/>
      <c r="P7384" s="25"/>
      <c r="Q7384" s="25"/>
      <c r="R7384" s="25"/>
      <c r="S7384" s="25"/>
      <c r="Z7384" s="25"/>
      <c r="AA7384" s="25"/>
      <c r="AB7384" s="25"/>
      <c r="AC7384" s="25"/>
      <c r="AD7384" s="25"/>
    </row>
    <row r="7385" spans="14:30" x14ac:dyDescent="0.3">
      <c r="N7385" s="25"/>
      <c r="O7385" s="25"/>
      <c r="P7385" s="25"/>
      <c r="Q7385" s="25"/>
      <c r="R7385" s="25"/>
      <c r="S7385" s="25"/>
      <c r="Z7385" s="25"/>
      <c r="AA7385" s="25"/>
      <c r="AB7385" s="25"/>
      <c r="AC7385" s="25"/>
      <c r="AD7385" s="25"/>
    </row>
    <row r="7386" spans="14:30" x14ac:dyDescent="0.3">
      <c r="N7386" s="25"/>
      <c r="O7386" s="25"/>
      <c r="P7386" s="25"/>
      <c r="Q7386" s="25"/>
      <c r="R7386" s="25"/>
      <c r="S7386" s="25"/>
      <c r="Z7386" s="25"/>
      <c r="AA7386" s="25"/>
      <c r="AB7386" s="25"/>
      <c r="AC7386" s="25"/>
      <c r="AD7386" s="25"/>
    </row>
    <row r="7387" spans="14:30" x14ac:dyDescent="0.3">
      <c r="N7387" s="25"/>
      <c r="O7387" s="25"/>
      <c r="P7387" s="25"/>
      <c r="Q7387" s="25"/>
      <c r="R7387" s="25"/>
      <c r="S7387" s="25"/>
      <c r="Z7387" s="25"/>
      <c r="AA7387" s="25"/>
      <c r="AB7387" s="25"/>
      <c r="AC7387" s="25"/>
      <c r="AD7387" s="25"/>
    </row>
    <row r="7388" spans="14:30" x14ac:dyDescent="0.3">
      <c r="N7388" s="25"/>
      <c r="O7388" s="25"/>
      <c r="P7388" s="25"/>
      <c r="Q7388" s="25"/>
      <c r="R7388" s="25"/>
      <c r="S7388" s="25"/>
      <c r="Z7388" s="25"/>
      <c r="AA7388" s="25"/>
      <c r="AB7388" s="25"/>
      <c r="AC7388" s="25"/>
      <c r="AD7388" s="25"/>
    </row>
    <row r="7389" spans="14:30" x14ac:dyDescent="0.3">
      <c r="N7389" s="25"/>
      <c r="O7389" s="25"/>
      <c r="P7389" s="25"/>
      <c r="Q7389" s="25"/>
      <c r="R7389" s="25"/>
      <c r="S7389" s="25"/>
      <c r="Z7389" s="25"/>
      <c r="AA7389" s="25"/>
      <c r="AB7389" s="25"/>
      <c r="AC7389" s="25"/>
      <c r="AD7389" s="25"/>
    </row>
    <row r="7390" spans="14:30" x14ac:dyDescent="0.3">
      <c r="N7390" s="25"/>
      <c r="O7390" s="25"/>
      <c r="P7390" s="25"/>
      <c r="Q7390" s="25"/>
      <c r="R7390" s="25"/>
      <c r="S7390" s="25"/>
      <c r="Z7390" s="25"/>
      <c r="AA7390" s="25"/>
      <c r="AB7390" s="25"/>
      <c r="AC7390" s="25"/>
      <c r="AD7390" s="25"/>
    </row>
    <row r="7391" spans="14:30" x14ac:dyDescent="0.3">
      <c r="N7391" s="25"/>
      <c r="O7391" s="25"/>
      <c r="P7391" s="25"/>
      <c r="Q7391" s="25"/>
      <c r="R7391" s="25"/>
      <c r="S7391" s="25"/>
      <c r="Z7391" s="25"/>
      <c r="AA7391" s="25"/>
      <c r="AB7391" s="25"/>
      <c r="AC7391" s="25"/>
      <c r="AD7391" s="25"/>
    </row>
    <row r="7392" spans="14:30" x14ac:dyDescent="0.3">
      <c r="N7392" s="25"/>
      <c r="O7392" s="25"/>
      <c r="P7392" s="25"/>
      <c r="Q7392" s="25"/>
      <c r="R7392" s="25"/>
      <c r="S7392" s="25"/>
      <c r="Z7392" s="25"/>
      <c r="AA7392" s="25"/>
      <c r="AB7392" s="25"/>
      <c r="AC7392" s="25"/>
      <c r="AD7392" s="25"/>
    </row>
    <row r="7393" spans="14:30" x14ac:dyDescent="0.3">
      <c r="N7393" s="25"/>
      <c r="O7393" s="25"/>
      <c r="P7393" s="25"/>
      <c r="Q7393" s="25"/>
      <c r="R7393" s="25"/>
      <c r="S7393" s="25"/>
      <c r="Z7393" s="25"/>
      <c r="AA7393" s="25"/>
      <c r="AB7393" s="25"/>
      <c r="AC7393" s="25"/>
      <c r="AD7393" s="25"/>
    </row>
    <row r="7394" spans="14:30" x14ac:dyDescent="0.3">
      <c r="N7394" s="25"/>
      <c r="O7394" s="25"/>
      <c r="P7394" s="25"/>
      <c r="Q7394" s="25"/>
      <c r="R7394" s="25"/>
      <c r="S7394" s="25"/>
      <c r="Z7394" s="25"/>
      <c r="AA7394" s="25"/>
      <c r="AB7394" s="25"/>
      <c r="AC7394" s="25"/>
      <c r="AD7394" s="25"/>
    </row>
    <row r="7395" spans="14:30" x14ac:dyDescent="0.3">
      <c r="N7395" s="25"/>
      <c r="O7395" s="25"/>
      <c r="P7395" s="25"/>
      <c r="Q7395" s="25"/>
      <c r="R7395" s="25"/>
      <c r="S7395" s="25"/>
      <c r="Z7395" s="25"/>
      <c r="AA7395" s="25"/>
      <c r="AB7395" s="25"/>
      <c r="AC7395" s="25"/>
      <c r="AD7395" s="25"/>
    </row>
    <row r="7396" spans="14:30" x14ac:dyDescent="0.3">
      <c r="N7396" s="25"/>
      <c r="O7396" s="25"/>
      <c r="P7396" s="25"/>
      <c r="Q7396" s="25"/>
      <c r="R7396" s="25"/>
      <c r="S7396" s="25"/>
      <c r="Z7396" s="25"/>
      <c r="AA7396" s="25"/>
      <c r="AB7396" s="25"/>
      <c r="AC7396" s="25"/>
      <c r="AD7396" s="25"/>
    </row>
    <row r="7397" spans="14:30" x14ac:dyDescent="0.3">
      <c r="N7397" s="25"/>
      <c r="O7397" s="25"/>
      <c r="P7397" s="25"/>
      <c r="Q7397" s="25"/>
      <c r="R7397" s="25"/>
      <c r="S7397" s="25"/>
      <c r="Z7397" s="25"/>
      <c r="AA7397" s="25"/>
      <c r="AB7397" s="25"/>
      <c r="AC7397" s="25"/>
      <c r="AD7397" s="25"/>
    </row>
    <row r="7398" spans="14:30" x14ac:dyDescent="0.3">
      <c r="N7398" s="25"/>
      <c r="O7398" s="25"/>
      <c r="P7398" s="25"/>
      <c r="Q7398" s="25"/>
      <c r="R7398" s="25"/>
      <c r="S7398" s="25"/>
      <c r="Z7398" s="25"/>
      <c r="AA7398" s="25"/>
      <c r="AB7398" s="25"/>
      <c r="AC7398" s="25"/>
      <c r="AD7398" s="25"/>
    </row>
    <row r="7399" spans="14:30" x14ac:dyDescent="0.3">
      <c r="N7399" s="25"/>
      <c r="O7399" s="25"/>
      <c r="P7399" s="25"/>
      <c r="Q7399" s="25"/>
      <c r="R7399" s="25"/>
      <c r="S7399" s="25"/>
      <c r="Z7399" s="25"/>
      <c r="AA7399" s="25"/>
      <c r="AB7399" s="25"/>
      <c r="AC7399" s="25"/>
      <c r="AD7399" s="25"/>
    </row>
    <row r="7400" spans="14:30" x14ac:dyDescent="0.3">
      <c r="N7400" s="25"/>
      <c r="O7400" s="25"/>
      <c r="P7400" s="25"/>
      <c r="Q7400" s="25"/>
      <c r="R7400" s="25"/>
      <c r="S7400" s="25"/>
      <c r="Z7400" s="25"/>
      <c r="AA7400" s="25"/>
      <c r="AB7400" s="25"/>
      <c r="AC7400" s="25"/>
      <c r="AD7400" s="25"/>
    </row>
    <row r="7401" spans="14:30" x14ac:dyDescent="0.3">
      <c r="N7401" s="25"/>
      <c r="O7401" s="25"/>
      <c r="P7401" s="25"/>
      <c r="Q7401" s="25"/>
      <c r="R7401" s="25"/>
      <c r="S7401" s="25"/>
      <c r="Z7401" s="25"/>
      <c r="AA7401" s="25"/>
      <c r="AB7401" s="25"/>
      <c r="AC7401" s="25"/>
      <c r="AD7401" s="25"/>
    </row>
    <row r="7402" spans="14:30" x14ac:dyDescent="0.3">
      <c r="N7402" s="25"/>
      <c r="O7402" s="25"/>
      <c r="P7402" s="25"/>
      <c r="Q7402" s="25"/>
      <c r="R7402" s="25"/>
      <c r="S7402" s="25"/>
      <c r="Z7402" s="25"/>
      <c r="AA7402" s="25"/>
      <c r="AB7402" s="25"/>
      <c r="AC7402" s="25"/>
      <c r="AD7402" s="25"/>
    </row>
    <row r="7403" spans="14:30" x14ac:dyDescent="0.3">
      <c r="N7403" s="25"/>
      <c r="O7403" s="25"/>
      <c r="P7403" s="25"/>
      <c r="Q7403" s="25"/>
      <c r="R7403" s="25"/>
      <c r="S7403" s="25"/>
      <c r="Z7403" s="25"/>
      <c r="AA7403" s="25"/>
      <c r="AB7403" s="25"/>
      <c r="AC7403" s="25"/>
      <c r="AD7403" s="25"/>
    </row>
    <row r="7404" spans="14:30" x14ac:dyDescent="0.3">
      <c r="N7404" s="25"/>
      <c r="O7404" s="25"/>
      <c r="P7404" s="25"/>
      <c r="Q7404" s="25"/>
      <c r="R7404" s="25"/>
      <c r="S7404" s="25"/>
      <c r="Z7404" s="25"/>
      <c r="AA7404" s="25"/>
      <c r="AB7404" s="25"/>
      <c r="AC7404" s="25"/>
      <c r="AD7404" s="25"/>
    </row>
    <row r="7405" spans="14:30" x14ac:dyDescent="0.3">
      <c r="N7405" s="25"/>
      <c r="O7405" s="25"/>
      <c r="P7405" s="25"/>
      <c r="Q7405" s="25"/>
      <c r="R7405" s="25"/>
      <c r="S7405" s="25"/>
      <c r="Z7405" s="25"/>
      <c r="AA7405" s="25"/>
      <c r="AB7405" s="25"/>
      <c r="AC7405" s="25"/>
      <c r="AD7405" s="25"/>
    </row>
    <row r="7406" spans="14:30" x14ac:dyDescent="0.3">
      <c r="N7406" s="25"/>
      <c r="O7406" s="25"/>
      <c r="P7406" s="25"/>
      <c r="Q7406" s="25"/>
      <c r="R7406" s="25"/>
      <c r="S7406" s="25"/>
      <c r="Z7406" s="25"/>
      <c r="AA7406" s="25"/>
      <c r="AB7406" s="25"/>
      <c r="AC7406" s="25"/>
      <c r="AD7406" s="25"/>
    </row>
    <row r="7407" spans="14:30" x14ac:dyDescent="0.3">
      <c r="N7407" s="25"/>
      <c r="O7407" s="25"/>
      <c r="P7407" s="25"/>
      <c r="Q7407" s="25"/>
      <c r="R7407" s="25"/>
      <c r="S7407" s="25"/>
      <c r="Z7407" s="25"/>
      <c r="AA7407" s="25"/>
      <c r="AB7407" s="25"/>
      <c r="AC7407" s="25"/>
      <c r="AD7407" s="25"/>
    </row>
    <row r="7408" spans="14:30" x14ac:dyDescent="0.3">
      <c r="N7408" s="25"/>
      <c r="O7408" s="25"/>
      <c r="P7408" s="25"/>
      <c r="Q7408" s="25"/>
      <c r="R7408" s="25"/>
      <c r="S7408" s="25"/>
      <c r="Z7408" s="25"/>
      <c r="AA7408" s="25"/>
      <c r="AB7408" s="25"/>
      <c r="AC7408" s="25"/>
      <c r="AD7408" s="25"/>
    </row>
    <row r="7409" spans="14:30" x14ac:dyDescent="0.3">
      <c r="N7409" s="25"/>
      <c r="O7409" s="25"/>
      <c r="P7409" s="25"/>
      <c r="Q7409" s="25"/>
      <c r="R7409" s="25"/>
      <c r="S7409" s="25"/>
      <c r="Z7409" s="25"/>
      <c r="AA7409" s="25"/>
      <c r="AB7409" s="25"/>
      <c r="AC7409" s="25"/>
      <c r="AD7409" s="25"/>
    </row>
    <row r="7410" spans="14:30" x14ac:dyDescent="0.3">
      <c r="N7410" s="25"/>
      <c r="O7410" s="25"/>
      <c r="P7410" s="25"/>
      <c r="Q7410" s="25"/>
      <c r="R7410" s="25"/>
      <c r="S7410" s="25"/>
      <c r="Z7410" s="25"/>
      <c r="AA7410" s="25"/>
      <c r="AB7410" s="25"/>
      <c r="AC7410" s="25"/>
      <c r="AD7410" s="25"/>
    </row>
    <row r="7411" spans="14:30" x14ac:dyDescent="0.3">
      <c r="N7411" s="25"/>
      <c r="O7411" s="25"/>
      <c r="P7411" s="25"/>
      <c r="Q7411" s="25"/>
      <c r="R7411" s="25"/>
      <c r="S7411" s="25"/>
      <c r="Z7411" s="25"/>
      <c r="AA7411" s="25"/>
      <c r="AB7411" s="25"/>
      <c r="AC7411" s="25"/>
      <c r="AD7411" s="25"/>
    </row>
    <row r="7412" spans="14:30" x14ac:dyDescent="0.3">
      <c r="N7412" s="25"/>
      <c r="O7412" s="25"/>
      <c r="P7412" s="25"/>
      <c r="Q7412" s="25"/>
      <c r="R7412" s="25"/>
      <c r="S7412" s="25"/>
      <c r="Z7412" s="25"/>
      <c r="AA7412" s="25"/>
      <c r="AB7412" s="25"/>
      <c r="AC7412" s="25"/>
      <c r="AD7412" s="25"/>
    </row>
    <row r="7413" spans="14:30" x14ac:dyDescent="0.3">
      <c r="N7413" s="25"/>
      <c r="O7413" s="25"/>
      <c r="P7413" s="25"/>
      <c r="Q7413" s="25"/>
      <c r="R7413" s="25"/>
      <c r="S7413" s="25"/>
      <c r="Z7413" s="25"/>
      <c r="AA7413" s="25"/>
      <c r="AB7413" s="25"/>
      <c r="AC7413" s="25"/>
      <c r="AD7413" s="25"/>
    </row>
    <row r="7414" spans="14:30" x14ac:dyDescent="0.3">
      <c r="N7414" s="25"/>
      <c r="O7414" s="25"/>
      <c r="P7414" s="25"/>
      <c r="Q7414" s="25"/>
      <c r="R7414" s="25"/>
      <c r="S7414" s="25"/>
      <c r="Z7414" s="25"/>
      <c r="AA7414" s="25"/>
      <c r="AB7414" s="25"/>
      <c r="AC7414" s="25"/>
      <c r="AD7414" s="25"/>
    </row>
    <row r="7415" spans="14:30" x14ac:dyDescent="0.3">
      <c r="N7415" s="25"/>
      <c r="O7415" s="25"/>
      <c r="P7415" s="25"/>
      <c r="Q7415" s="25"/>
      <c r="R7415" s="25"/>
      <c r="S7415" s="25"/>
      <c r="Z7415" s="25"/>
      <c r="AA7415" s="25"/>
      <c r="AB7415" s="25"/>
      <c r="AC7415" s="25"/>
      <c r="AD7415" s="25"/>
    </row>
    <row r="7416" spans="14:30" x14ac:dyDescent="0.3">
      <c r="N7416" s="25"/>
      <c r="O7416" s="25"/>
      <c r="P7416" s="25"/>
      <c r="Q7416" s="25"/>
      <c r="R7416" s="25"/>
      <c r="S7416" s="25"/>
      <c r="Z7416" s="25"/>
      <c r="AA7416" s="25"/>
      <c r="AB7416" s="25"/>
      <c r="AC7416" s="25"/>
      <c r="AD7416" s="25"/>
    </row>
    <row r="7417" spans="14:30" x14ac:dyDescent="0.3">
      <c r="N7417" s="25"/>
      <c r="O7417" s="25"/>
      <c r="P7417" s="25"/>
      <c r="Q7417" s="25"/>
      <c r="R7417" s="25"/>
      <c r="S7417" s="25"/>
      <c r="Z7417" s="25"/>
      <c r="AA7417" s="25"/>
      <c r="AB7417" s="25"/>
      <c r="AC7417" s="25"/>
      <c r="AD7417" s="25"/>
    </row>
    <row r="7418" spans="14:30" x14ac:dyDescent="0.3">
      <c r="N7418" s="25"/>
      <c r="O7418" s="25"/>
      <c r="P7418" s="25"/>
      <c r="Q7418" s="25"/>
      <c r="R7418" s="25"/>
      <c r="S7418" s="25"/>
      <c r="Z7418" s="25"/>
      <c r="AA7418" s="25"/>
      <c r="AB7418" s="25"/>
      <c r="AC7418" s="25"/>
      <c r="AD7418" s="25"/>
    </row>
    <row r="7419" spans="14:30" x14ac:dyDescent="0.3">
      <c r="N7419" s="25"/>
      <c r="O7419" s="25"/>
      <c r="P7419" s="25"/>
      <c r="Q7419" s="25"/>
      <c r="R7419" s="25"/>
      <c r="S7419" s="25"/>
      <c r="Z7419" s="25"/>
      <c r="AA7419" s="25"/>
      <c r="AB7419" s="25"/>
      <c r="AC7419" s="25"/>
      <c r="AD7419" s="25"/>
    </row>
    <row r="7420" spans="14:30" x14ac:dyDescent="0.3">
      <c r="N7420" s="25"/>
      <c r="O7420" s="25"/>
      <c r="P7420" s="25"/>
      <c r="Q7420" s="25"/>
      <c r="R7420" s="25"/>
      <c r="S7420" s="25"/>
      <c r="Z7420" s="25"/>
      <c r="AA7420" s="25"/>
      <c r="AB7420" s="25"/>
      <c r="AC7420" s="25"/>
      <c r="AD7420" s="25"/>
    </row>
    <row r="7421" spans="14:30" x14ac:dyDescent="0.3">
      <c r="N7421" s="25"/>
      <c r="O7421" s="25"/>
      <c r="P7421" s="25"/>
      <c r="Q7421" s="25"/>
      <c r="R7421" s="25"/>
      <c r="S7421" s="25"/>
      <c r="Z7421" s="25"/>
      <c r="AA7421" s="25"/>
      <c r="AB7421" s="25"/>
      <c r="AC7421" s="25"/>
      <c r="AD7421" s="25"/>
    </row>
    <row r="7422" spans="14:30" x14ac:dyDescent="0.3">
      <c r="N7422" s="25"/>
      <c r="O7422" s="25"/>
      <c r="P7422" s="25"/>
      <c r="Q7422" s="25"/>
      <c r="R7422" s="25"/>
      <c r="S7422" s="25"/>
      <c r="Z7422" s="25"/>
      <c r="AA7422" s="25"/>
      <c r="AB7422" s="25"/>
      <c r="AC7422" s="25"/>
      <c r="AD7422" s="25"/>
    </row>
    <row r="7423" spans="14:30" x14ac:dyDescent="0.3">
      <c r="N7423" s="25"/>
      <c r="O7423" s="25"/>
      <c r="P7423" s="25"/>
      <c r="Q7423" s="25"/>
      <c r="R7423" s="25"/>
      <c r="S7423" s="25"/>
      <c r="Z7423" s="25"/>
      <c r="AA7423" s="25"/>
      <c r="AB7423" s="25"/>
      <c r="AC7423" s="25"/>
      <c r="AD7423" s="25"/>
    </row>
    <row r="7424" spans="14:30" x14ac:dyDescent="0.3">
      <c r="N7424" s="25"/>
      <c r="O7424" s="25"/>
      <c r="P7424" s="25"/>
      <c r="Q7424" s="25"/>
      <c r="R7424" s="25"/>
      <c r="S7424" s="25"/>
      <c r="Z7424" s="25"/>
      <c r="AA7424" s="25"/>
      <c r="AB7424" s="25"/>
      <c r="AC7424" s="25"/>
      <c r="AD7424" s="25"/>
    </row>
    <row r="7425" spans="14:30" x14ac:dyDescent="0.3">
      <c r="N7425" s="25"/>
      <c r="O7425" s="25"/>
      <c r="P7425" s="25"/>
      <c r="Q7425" s="25"/>
      <c r="R7425" s="25"/>
      <c r="S7425" s="25"/>
      <c r="Z7425" s="25"/>
      <c r="AA7425" s="25"/>
      <c r="AB7425" s="25"/>
      <c r="AC7425" s="25"/>
      <c r="AD7425" s="25"/>
    </row>
    <row r="7426" spans="14:30" x14ac:dyDescent="0.3">
      <c r="N7426" s="25"/>
      <c r="O7426" s="25"/>
      <c r="P7426" s="25"/>
      <c r="Q7426" s="25"/>
      <c r="R7426" s="25"/>
      <c r="S7426" s="25"/>
      <c r="Z7426" s="25"/>
      <c r="AA7426" s="25"/>
      <c r="AB7426" s="25"/>
      <c r="AC7426" s="25"/>
      <c r="AD7426" s="25"/>
    </row>
    <row r="7427" spans="14:30" x14ac:dyDescent="0.3">
      <c r="N7427" s="25"/>
      <c r="O7427" s="25"/>
      <c r="P7427" s="25"/>
      <c r="Q7427" s="25"/>
      <c r="R7427" s="25"/>
      <c r="S7427" s="25"/>
      <c r="Z7427" s="25"/>
      <c r="AA7427" s="25"/>
      <c r="AB7427" s="25"/>
      <c r="AC7427" s="25"/>
      <c r="AD7427" s="25"/>
    </row>
    <row r="7428" spans="14:30" x14ac:dyDescent="0.3">
      <c r="N7428" s="25"/>
      <c r="O7428" s="25"/>
      <c r="P7428" s="25"/>
      <c r="Q7428" s="25"/>
      <c r="R7428" s="25"/>
      <c r="S7428" s="25"/>
      <c r="Z7428" s="25"/>
      <c r="AA7428" s="25"/>
      <c r="AB7428" s="25"/>
      <c r="AC7428" s="25"/>
      <c r="AD7428" s="25"/>
    </row>
    <row r="7429" spans="14:30" x14ac:dyDescent="0.3">
      <c r="N7429" s="25"/>
      <c r="O7429" s="25"/>
      <c r="P7429" s="25"/>
      <c r="Q7429" s="25"/>
      <c r="R7429" s="25"/>
      <c r="S7429" s="25"/>
      <c r="Z7429" s="25"/>
      <c r="AA7429" s="25"/>
      <c r="AB7429" s="25"/>
      <c r="AC7429" s="25"/>
      <c r="AD7429" s="25"/>
    </row>
    <row r="7430" spans="14:30" x14ac:dyDescent="0.3">
      <c r="N7430" s="25"/>
      <c r="O7430" s="25"/>
      <c r="P7430" s="25"/>
      <c r="Q7430" s="25"/>
      <c r="R7430" s="25"/>
      <c r="S7430" s="25"/>
      <c r="Z7430" s="25"/>
      <c r="AA7430" s="25"/>
      <c r="AB7430" s="25"/>
      <c r="AC7430" s="25"/>
      <c r="AD7430" s="25"/>
    </row>
    <row r="7431" spans="14:30" x14ac:dyDescent="0.3">
      <c r="N7431" s="25"/>
      <c r="O7431" s="25"/>
      <c r="P7431" s="25"/>
      <c r="Q7431" s="25"/>
      <c r="R7431" s="25"/>
      <c r="S7431" s="25"/>
      <c r="Z7431" s="25"/>
      <c r="AA7431" s="25"/>
      <c r="AB7431" s="25"/>
      <c r="AC7431" s="25"/>
      <c r="AD7431" s="25"/>
    </row>
    <row r="7432" spans="14:30" x14ac:dyDescent="0.3">
      <c r="N7432" s="25"/>
      <c r="O7432" s="25"/>
      <c r="P7432" s="25"/>
      <c r="Q7432" s="25"/>
      <c r="R7432" s="25"/>
      <c r="S7432" s="25"/>
      <c r="Z7432" s="25"/>
      <c r="AA7432" s="25"/>
      <c r="AB7432" s="25"/>
      <c r="AC7432" s="25"/>
      <c r="AD7432" s="25"/>
    </row>
    <row r="7433" spans="14:30" x14ac:dyDescent="0.3">
      <c r="N7433" s="25"/>
      <c r="O7433" s="25"/>
      <c r="P7433" s="25"/>
      <c r="Q7433" s="25"/>
      <c r="R7433" s="25"/>
      <c r="S7433" s="25"/>
      <c r="Z7433" s="25"/>
      <c r="AA7433" s="25"/>
      <c r="AB7433" s="25"/>
      <c r="AC7433" s="25"/>
      <c r="AD7433" s="25"/>
    </row>
    <row r="7434" spans="14:30" x14ac:dyDescent="0.3">
      <c r="N7434" s="25"/>
      <c r="O7434" s="25"/>
      <c r="P7434" s="25"/>
      <c r="Q7434" s="25"/>
      <c r="R7434" s="25"/>
      <c r="S7434" s="25"/>
      <c r="Z7434" s="25"/>
      <c r="AA7434" s="25"/>
      <c r="AB7434" s="25"/>
      <c r="AC7434" s="25"/>
      <c r="AD7434" s="25"/>
    </row>
    <row r="7435" spans="14:30" x14ac:dyDescent="0.3">
      <c r="N7435" s="25"/>
      <c r="O7435" s="25"/>
      <c r="P7435" s="25"/>
      <c r="Q7435" s="25"/>
      <c r="R7435" s="25"/>
      <c r="S7435" s="25"/>
      <c r="Z7435" s="25"/>
      <c r="AA7435" s="25"/>
      <c r="AB7435" s="25"/>
      <c r="AC7435" s="25"/>
      <c r="AD7435" s="25"/>
    </row>
    <row r="7436" spans="14:30" x14ac:dyDescent="0.3">
      <c r="N7436" s="25"/>
      <c r="O7436" s="25"/>
      <c r="P7436" s="25"/>
      <c r="Q7436" s="25"/>
      <c r="R7436" s="25"/>
      <c r="S7436" s="25"/>
      <c r="Z7436" s="25"/>
      <c r="AA7436" s="25"/>
      <c r="AB7436" s="25"/>
      <c r="AC7436" s="25"/>
      <c r="AD7436" s="25"/>
    </row>
    <row r="7437" spans="14:30" x14ac:dyDescent="0.3">
      <c r="N7437" s="25"/>
      <c r="O7437" s="25"/>
      <c r="P7437" s="25"/>
      <c r="Q7437" s="25"/>
      <c r="R7437" s="25"/>
      <c r="S7437" s="25"/>
      <c r="Z7437" s="25"/>
      <c r="AA7437" s="25"/>
      <c r="AB7437" s="25"/>
      <c r="AC7437" s="25"/>
      <c r="AD7437" s="25"/>
    </row>
    <row r="7438" spans="14:30" x14ac:dyDescent="0.3">
      <c r="N7438" s="25"/>
      <c r="O7438" s="25"/>
      <c r="P7438" s="25"/>
      <c r="Q7438" s="25"/>
      <c r="R7438" s="25"/>
      <c r="S7438" s="25"/>
      <c r="Z7438" s="25"/>
      <c r="AA7438" s="25"/>
      <c r="AB7438" s="25"/>
      <c r="AC7438" s="25"/>
      <c r="AD7438" s="25"/>
    </row>
    <row r="7439" spans="14:30" x14ac:dyDescent="0.3">
      <c r="N7439" s="25"/>
      <c r="O7439" s="25"/>
      <c r="P7439" s="25"/>
      <c r="Q7439" s="25"/>
      <c r="R7439" s="25"/>
      <c r="S7439" s="25"/>
      <c r="Z7439" s="25"/>
      <c r="AA7439" s="25"/>
      <c r="AB7439" s="25"/>
      <c r="AC7439" s="25"/>
      <c r="AD7439" s="25"/>
    </row>
    <row r="7440" spans="14:30" x14ac:dyDescent="0.3">
      <c r="N7440" s="25"/>
      <c r="O7440" s="25"/>
      <c r="P7440" s="25"/>
      <c r="Q7440" s="25"/>
      <c r="R7440" s="25"/>
      <c r="S7440" s="25"/>
      <c r="Z7440" s="25"/>
      <c r="AA7440" s="25"/>
      <c r="AB7440" s="25"/>
      <c r="AC7440" s="25"/>
      <c r="AD7440" s="25"/>
    </row>
    <row r="7441" spans="14:30" x14ac:dyDescent="0.3">
      <c r="N7441" s="25"/>
      <c r="O7441" s="25"/>
      <c r="P7441" s="25"/>
      <c r="Q7441" s="25"/>
      <c r="R7441" s="25"/>
      <c r="S7441" s="25"/>
      <c r="Z7441" s="25"/>
      <c r="AA7441" s="25"/>
      <c r="AB7441" s="25"/>
      <c r="AC7441" s="25"/>
      <c r="AD7441" s="25"/>
    </row>
    <row r="7442" spans="14:30" x14ac:dyDescent="0.3">
      <c r="N7442" s="25"/>
      <c r="O7442" s="25"/>
      <c r="P7442" s="25"/>
      <c r="Q7442" s="25"/>
      <c r="R7442" s="25"/>
      <c r="S7442" s="25"/>
      <c r="Z7442" s="25"/>
      <c r="AA7442" s="25"/>
      <c r="AB7442" s="25"/>
      <c r="AC7442" s="25"/>
      <c r="AD7442" s="25"/>
    </row>
    <row r="7443" spans="14:30" x14ac:dyDescent="0.3">
      <c r="N7443" s="25"/>
      <c r="O7443" s="25"/>
      <c r="P7443" s="25"/>
      <c r="Q7443" s="25"/>
      <c r="R7443" s="25"/>
      <c r="S7443" s="25"/>
      <c r="Z7443" s="25"/>
      <c r="AA7443" s="25"/>
      <c r="AB7443" s="25"/>
      <c r="AC7443" s="25"/>
      <c r="AD7443" s="25"/>
    </row>
    <row r="7444" spans="14:30" x14ac:dyDescent="0.3">
      <c r="N7444" s="25"/>
      <c r="O7444" s="25"/>
      <c r="P7444" s="25"/>
      <c r="Q7444" s="25"/>
      <c r="R7444" s="25"/>
      <c r="S7444" s="25"/>
      <c r="Z7444" s="25"/>
      <c r="AA7444" s="25"/>
      <c r="AB7444" s="25"/>
      <c r="AC7444" s="25"/>
      <c r="AD7444" s="25"/>
    </row>
    <row r="7445" spans="14:30" x14ac:dyDescent="0.3">
      <c r="N7445" s="25"/>
      <c r="O7445" s="25"/>
      <c r="P7445" s="25"/>
      <c r="Q7445" s="25"/>
      <c r="R7445" s="25"/>
      <c r="S7445" s="25"/>
      <c r="Z7445" s="25"/>
      <c r="AA7445" s="25"/>
      <c r="AB7445" s="25"/>
      <c r="AC7445" s="25"/>
      <c r="AD7445" s="25"/>
    </row>
    <row r="7446" spans="14:30" x14ac:dyDescent="0.3">
      <c r="N7446" s="25"/>
      <c r="O7446" s="25"/>
      <c r="P7446" s="25"/>
      <c r="Q7446" s="25"/>
      <c r="R7446" s="25"/>
      <c r="S7446" s="25"/>
      <c r="Z7446" s="25"/>
      <c r="AA7446" s="25"/>
      <c r="AB7446" s="25"/>
      <c r="AC7446" s="25"/>
      <c r="AD7446" s="25"/>
    </row>
    <row r="7447" spans="14:30" x14ac:dyDescent="0.3">
      <c r="N7447" s="25"/>
      <c r="O7447" s="25"/>
      <c r="P7447" s="25"/>
      <c r="Q7447" s="25"/>
      <c r="R7447" s="25"/>
      <c r="S7447" s="25"/>
      <c r="Z7447" s="25"/>
      <c r="AA7447" s="25"/>
      <c r="AB7447" s="25"/>
      <c r="AC7447" s="25"/>
      <c r="AD7447" s="25"/>
    </row>
    <row r="7448" spans="14:30" x14ac:dyDescent="0.3">
      <c r="N7448" s="25"/>
      <c r="O7448" s="25"/>
      <c r="P7448" s="25"/>
      <c r="Q7448" s="25"/>
      <c r="R7448" s="25"/>
      <c r="S7448" s="25"/>
      <c r="Z7448" s="25"/>
      <c r="AA7448" s="25"/>
      <c r="AB7448" s="25"/>
      <c r="AC7448" s="25"/>
      <c r="AD7448" s="25"/>
    </row>
    <row r="7449" spans="14:30" x14ac:dyDescent="0.3">
      <c r="N7449" s="25"/>
      <c r="O7449" s="25"/>
      <c r="P7449" s="25"/>
      <c r="Q7449" s="25"/>
      <c r="R7449" s="25"/>
      <c r="S7449" s="25"/>
      <c r="Z7449" s="25"/>
      <c r="AA7449" s="25"/>
      <c r="AB7449" s="25"/>
      <c r="AC7449" s="25"/>
      <c r="AD7449" s="25"/>
    </row>
    <row r="7450" spans="14:30" x14ac:dyDescent="0.3">
      <c r="N7450" s="25"/>
      <c r="O7450" s="25"/>
      <c r="P7450" s="25"/>
      <c r="Q7450" s="25"/>
      <c r="R7450" s="25"/>
      <c r="S7450" s="25"/>
      <c r="Z7450" s="25"/>
      <c r="AA7450" s="25"/>
      <c r="AB7450" s="25"/>
      <c r="AC7450" s="25"/>
      <c r="AD7450" s="25"/>
    </row>
    <row r="7451" spans="14:30" x14ac:dyDescent="0.3">
      <c r="N7451" s="25"/>
      <c r="O7451" s="25"/>
      <c r="P7451" s="25"/>
      <c r="Q7451" s="25"/>
      <c r="R7451" s="25"/>
      <c r="S7451" s="25"/>
      <c r="Z7451" s="25"/>
      <c r="AA7451" s="25"/>
      <c r="AB7451" s="25"/>
      <c r="AC7451" s="25"/>
      <c r="AD7451" s="25"/>
    </row>
    <row r="7452" spans="14:30" x14ac:dyDescent="0.3">
      <c r="N7452" s="25"/>
      <c r="O7452" s="25"/>
      <c r="P7452" s="25"/>
      <c r="Q7452" s="25"/>
      <c r="R7452" s="25"/>
      <c r="S7452" s="25"/>
      <c r="Z7452" s="25"/>
      <c r="AA7452" s="25"/>
      <c r="AB7452" s="25"/>
      <c r="AC7452" s="25"/>
      <c r="AD7452" s="25"/>
    </row>
    <row r="7453" spans="14:30" x14ac:dyDescent="0.3">
      <c r="N7453" s="25"/>
      <c r="O7453" s="25"/>
      <c r="P7453" s="25"/>
      <c r="Q7453" s="25"/>
      <c r="R7453" s="25"/>
      <c r="S7453" s="25"/>
      <c r="Z7453" s="25"/>
      <c r="AA7453" s="25"/>
      <c r="AB7453" s="25"/>
      <c r="AC7453" s="25"/>
      <c r="AD7453" s="25"/>
    </row>
    <row r="7454" spans="14:30" x14ac:dyDescent="0.3">
      <c r="N7454" s="25"/>
      <c r="O7454" s="25"/>
      <c r="P7454" s="25"/>
      <c r="Q7454" s="25"/>
      <c r="R7454" s="25"/>
      <c r="S7454" s="25"/>
      <c r="Z7454" s="25"/>
      <c r="AA7454" s="25"/>
      <c r="AB7454" s="25"/>
      <c r="AC7454" s="25"/>
      <c r="AD7454" s="25"/>
    </row>
    <row r="7455" spans="14:30" x14ac:dyDescent="0.3">
      <c r="N7455" s="25"/>
      <c r="O7455" s="25"/>
      <c r="P7455" s="25"/>
      <c r="Q7455" s="25"/>
      <c r="R7455" s="25"/>
      <c r="S7455" s="25"/>
      <c r="Z7455" s="25"/>
      <c r="AA7455" s="25"/>
      <c r="AB7455" s="25"/>
      <c r="AC7455" s="25"/>
      <c r="AD7455" s="25"/>
    </row>
    <row r="7456" spans="14:30" x14ac:dyDescent="0.3">
      <c r="N7456" s="25"/>
      <c r="O7456" s="25"/>
      <c r="P7456" s="25"/>
      <c r="Q7456" s="25"/>
      <c r="R7456" s="25"/>
      <c r="S7456" s="25"/>
      <c r="Z7456" s="25"/>
      <c r="AA7456" s="25"/>
      <c r="AB7456" s="25"/>
      <c r="AC7456" s="25"/>
      <c r="AD7456" s="25"/>
    </row>
    <row r="7457" spans="14:30" x14ac:dyDescent="0.3">
      <c r="N7457" s="25"/>
      <c r="O7457" s="25"/>
      <c r="P7457" s="25"/>
      <c r="Q7457" s="25"/>
      <c r="R7457" s="25"/>
      <c r="S7457" s="25"/>
      <c r="Z7457" s="25"/>
      <c r="AA7457" s="25"/>
      <c r="AB7457" s="25"/>
      <c r="AC7457" s="25"/>
      <c r="AD7457" s="25"/>
    </row>
    <row r="7458" spans="14:30" x14ac:dyDescent="0.3">
      <c r="N7458" s="25"/>
      <c r="O7458" s="25"/>
      <c r="P7458" s="25"/>
      <c r="Q7458" s="25"/>
      <c r="R7458" s="25"/>
      <c r="S7458" s="25"/>
      <c r="Z7458" s="25"/>
      <c r="AA7458" s="25"/>
      <c r="AB7458" s="25"/>
      <c r="AC7458" s="25"/>
      <c r="AD7458" s="25"/>
    </row>
    <row r="7459" spans="14:30" x14ac:dyDescent="0.3">
      <c r="N7459" s="25"/>
      <c r="O7459" s="25"/>
      <c r="P7459" s="25"/>
      <c r="Q7459" s="25"/>
      <c r="R7459" s="25"/>
      <c r="S7459" s="25"/>
      <c r="Z7459" s="25"/>
      <c r="AA7459" s="25"/>
      <c r="AB7459" s="25"/>
      <c r="AC7459" s="25"/>
      <c r="AD7459" s="25"/>
    </row>
    <row r="7460" spans="14:30" x14ac:dyDescent="0.3">
      <c r="N7460" s="25"/>
      <c r="O7460" s="25"/>
      <c r="P7460" s="25"/>
      <c r="Q7460" s="25"/>
      <c r="R7460" s="25"/>
      <c r="S7460" s="25"/>
      <c r="Z7460" s="25"/>
      <c r="AA7460" s="25"/>
      <c r="AB7460" s="25"/>
      <c r="AC7460" s="25"/>
      <c r="AD7460" s="25"/>
    </row>
    <row r="7461" spans="14:30" x14ac:dyDescent="0.3">
      <c r="N7461" s="25"/>
      <c r="O7461" s="25"/>
      <c r="P7461" s="25"/>
      <c r="Q7461" s="25"/>
      <c r="R7461" s="25"/>
      <c r="S7461" s="25"/>
      <c r="Z7461" s="25"/>
      <c r="AA7461" s="25"/>
      <c r="AB7461" s="25"/>
      <c r="AC7461" s="25"/>
      <c r="AD7461" s="25"/>
    </row>
    <row r="7462" spans="14:30" x14ac:dyDescent="0.3">
      <c r="N7462" s="25"/>
      <c r="O7462" s="25"/>
      <c r="P7462" s="25"/>
      <c r="Q7462" s="25"/>
      <c r="R7462" s="25"/>
      <c r="S7462" s="25"/>
      <c r="Z7462" s="25"/>
      <c r="AA7462" s="25"/>
      <c r="AB7462" s="25"/>
      <c r="AC7462" s="25"/>
      <c r="AD7462" s="25"/>
    </row>
    <row r="7463" spans="14:30" x14ac:dyDescent="0.3">
      <c r="N7463" s="25"/>
      <c r="O7463" s="25"/>
      <c r="P7463" s="25"/>
      <c r="Q7463" s="25"/>
      <c r="R7463" s="25"/>
      <c r="S7463" s="25"/>
      <c r="Z7463" s="25"/>
      <c r="AA7463" s="25"/>
      <c r="AB7463" s="25"/>
      <c r="AC7463" s="25"/>
      <c r="AD7463" s="25"/>
    </row>
    <row r="7464" spans="14:30" x14ac:dyDescent="0.3">
      <c r="N7464" s="25"/>
      <c r="O7464" s="25"/>
      <c r="P7464" s="25"/>
      <c r="Q7464" s="25"/>
      <c r="R7464" s="25"/>
      <c r="S7464" s="25"/>
      <c r="Z7464" s="25"/>
      <c r="AA7464" s="25"/>
      <c r="AB7464" s="25"/>
      <c r="AC7464" s="25"/>
      <c r="AD7464" s="25"/>
    </row>
    <row r="7465" spans="14:30" x14ac:dyDescent="0.3">
      <c r="N7465" s="25"/>
      <c r="O7465" s="25"/>
      <c r="P7465" s="25"/>
      <c r="Q7465" s="25"/>
      <c r="R7465" s="25"/>
      <c r="S7465" s="25"/>
      <c r="Z7465" s="25"/>
      <c r="AA7465" s="25"/>
      <c r="AB7465" s="25"/>
      <c r="AC7465" s="25"/>
      <c r="AD7465" s="25"/>
    </row>
    <row r="7466" spans="14:30" x14ac:dyDescent="0.3">
      <c r="N7466" s="25"/>
      <c r="O7466" s="25"/>
      <c r="P7466" s="25"/>
      <c r="Q7466" s="25"/>
      <c r="R7466" s="25"/>
      <c r="S7466" s="25"/>
      <c r="Z7466" s="25"/>
      <c r="AA7466" s="25"/>
      <c r="AB7466" s="25"/>
      <c r="AC7466" s="25"/>
      <c r="AD7466" s="25"/>
    </row>
    <row r="7467" spans="14:30" x14ac:dyDescent="0.3">
      <c r="N7467" s="25"/>
      <c r="O7467" s="25"/>
      <c r="P7467" s="25"/>
      <c r="Q7467" s="25"/>
      <c r="R7467" s="25"/>
      <c r="S7467" s="25"/>
      <c r="Z7467" s="25"/>
      <c r="AA7467" s="25"/>
      <c r="AB7467" s="25"/>
      <c r="AC7467" s="25"/>
      <c r="AD7467" s="25"/>
    </row>
    <row r="7468" spans="14:30" x14ac:dyDescent="0.3">
      <c r="N7468" s="25"/>
      <c r="O7468" s="25"/>
      <c r="P7468" s="25"/>
      <c r="Q7468" s="25"/>
      <c r="R7468" s="25"/>
      <c r="S7468" s="25"/>
      <c r="Z7468" s="25"/>
      <c r="AA7468" s="25"/>
      <c r="AB7468" s="25"/>
      <c r="AC7468" s="25"/>
      <c r="AD7468" s="25"/>
    </row>
    <row r="7469" spans="14:30" x14ac:dyDescent="0.3">
      <c r="N7469" s="25"/>
      <c r="O7469" s="25"/>
      <c r="P7469" s="25"/>
      <c r="Q7469" s="25"/>
      <c r="R7469" s="25"/>
      <c r="S7469" s="25"/>
      <c r="Z7469" s="25"/>
      <c r="AA7469" s="25"/>
      <c r="AB7469" s="25"/>
      <c r="AC7469" s="25"/>
      <c r="AD7469" s="25"/>
    </row>
    <row r="7470" spans="14:30" x14ac:dyDescent="0.3">
      <c r="N7470" s="25"/>
      <c r="O7470" s="25"/>
      <c r="P7470" s="25"/>
      <c r="Q7470" s="25"/>
      <c r="R7470" s="25"/>
      <c r="S7470" s="25"/>
      <c r="Z7470" s="25"/>
      <c r="AA7470" s="25"/>
      <c r="AB7470" s="25"/>
      <c r="AC7470" s="25"/>
      <c r="AD7470" s="25"/>
    </row>
    <row r="7471" spans="14:30" x14ac:dyDescent="0.3">
      <c r="N7471" s="25"/>
      <c r="O7471" s="25"/>
      <c r="P7471" s="25"/>
      <c r="Q7471" s="25"/>
      <c r="R7471" s="25"/>
      <c r="S7471" s="25"/>
      <c r="Z7471" s="25"/>
      <c r="AA7471" s="25"/>
      <c r="AB7471" s="25"/>
      <c r="AC7471" s="25"/>
      <c r="AD7471" s="25"/>
    </row>
    <row r="7472" spans="14:30" x14ac:dyDescent="0.3">
      <c r="N7472" s="25"/>
      <c r="O7472" s="25"/>
      <c r="P7472" s="25"/>
      <c r="Q7472" s="25"/>
      <c r="R7472" s="25"/>
      <c r="S7472" s="25"/>
      <c r="Z7472" s="25"/>
      <c r="AA7472" s="25"/>
      <c r="AB7472" s="25"/>
      <c r="AC7472" s="25"/>
      <c r="AD7472" s="25"/>
    </row>
    <row r="7473" spans="14:30" x14ac:dyDescent="0.3">
      <c r="N7473" s="25"/>
      <c r="O7473" s="25"/>
      <c r="P7473" s="25"/>
      <c r="Q7473" s="25"/>
      <c r="R7473" s="25"/>
      <c r="S7473" s="25"/>
      <c r="Z7473" s="25"/>
      <c r="AA7473" s="25"/>
      <c r="AB7473" s="25"/>
      <c r="AC7473" s="25"/>
      <c r="AD7473" s="25"/>
    </row>
    <row r="7474" spans="14:30" x14ac:dyDescent="0.3">
      <c r="N7474" s="25"/>
      <c r="O7474" s="25"/>
      <c r="P7474" s="25"/>
      <c r="Q7474" s="25"/>
      <c r="R7474" s="25"/>
      <c r="S7474" s="25"/>
      <c r="Z7474" s="25"/>
      <c r="AA7474" s="25"/>
      <c r="AB7474" s="25"/>
      <c r="AC7474" s="25"/>
      <c r="AD7474" s="25"/>
    </row>
    <row r="7475" spans="14:30" x14ac:dyDescent="0.3">
      <c r="N7475" s="25"/>
      <c r="O7475" s="25"/>
      <c r="P7475" s="25"/>
      <c r="Q7475" s="25"/>
      <c r="R7475" s="25"/>
      <c r="S7475" s="25"/>
      <c r="Z7475" s="25"/>
      <c r="AA7475" s="25"/>
      <c r="AB7475" s="25"/>
      <c r="AC7475" s="25"/>
      <c r="AD7475" s="25"/>
    </row>
    <row r="7476" spans="14:30" x14ac:dyDescent="0.3">
      <c r="N7476" s="25"/>
      <c r="O7476" s="25"/>
      <c r="P7476" s="25"/>
      <c r="Q7476" s="25"/>
      <c r="R7476" s="25"/>
      <c r="S7476" s="25"/>
      <c r="Z7476" s="25"/>
      <c r="AA7476" s="25"/>
      <c r="AB7476" s="25"/>
      <c r="AC7476" s="25"/>
      <c r="AD7476" s="25"/>
    </row>
    <row r="7477" spans="14:30" x14ac:dyDescent="0.3">
      <c r="N7477" s="25"/>
      <c r="O7477" s="25"/>
      <c r="P7477" s="25"/>
      <c r="Q7477" s="25"/>
      <c r="R7477" s="25"/>
      <c r="S7477" s="25"/>
      <c r="Z7477" s="25"/>
      <c r="AA7477" s="25"/>
      <c r="AB7477" s="25"/>
      <c r="AC7477" s="25"/>
      <c r="AD7477" s="25"/>
    </row>
    <row r="7478" spans="14:30" x14ac:dyDescent="0.3">
      <c r="N7478" s="25"/>
      <c r="O7478" s="25"/>
      <c r="P7478" s="25"/>
      <c r="Q7478" s="25"/>
      <c r="R7478" s="25"/>
      <c r="S7478" s="25"/>
      <c r="Z7478" s="25"/>
      <c r="AA7478" s="25"/>
      <c r="AB7478" s="25"/>
      <c r="AC7478" s="25"/>
      <c r="AD7478" s="25"/>
    </row>
    <row r="7479" spans="14:30" x14ac:dyDescent="0.3">
      <c r="N7479" s="25"/>
      <c r="O7479" s="25"/>
      <c r="P7479" s="25"/>
      <c r="Q7479" s="25"/>
      <c r="R7479" s="25"/>
      <c r="S7479" s="25"/>
      <c r="Z7479" s="25"/>
      <c r="AA7479" s="25"/>
      <c r="AB7479" s="25"/>
      <c r="AC7479" s="25"/>
      <c r="AD7479" s="25"/>
    </row>
    <row r="7480" spans="14:30" x14ac:dyDescent="0.3">
      <c r="N7480" s="25"/>
      <c r="O7480" s="25"/>
      <c r="P7480" s="25"/>
      <c r="Q7480" s="25"/>
      <c r="R7480" s="25"/>
      <c r="S7480" s="25"/>
      <c r="Z7480" s="25"/>
      <c r="AA7480" s="25"/>
      <c r="AB7480" s="25"/>
      <c r="AC7480" s="25"/>
      <c r="AD7480" s="25"/>
    </row>
    <row r="7481" spans="14:30" x14ac:dyDescent="0.3">
      <c r="N7481" s="25"/>
      <c r="O7481" s="25"/>
      <c r="P7481" s="25"/>
      <c r="Q7481" s="25"/>
      <c r="R7481" s="25"/>
      <c r="S7481" s="25"/>
      <c r="Z7481" s="25"/>
      <c r="AA7481" s="25"/>
      <c r="AB7481" s="25"/>
      <c r="AC7481" s="25"/>
      <c r="AD7481" s="25"/>
    </row>
    <row r="7482" spans="14:30" x14ac:dyDescent="0.3">
      <c r="N7482" s="25"/>
      <c r="O7482" s="25"/>
      <c r="P7482" s="25"/>
      <c r="Q7482" s="25"/>
      <c r="R7482" s="25"/>
      <c r="S7482" s="25"/>
      <c r="Z7482" s="25"/>
      <c r="AA7482" s="25"/>
      <c r="AB7482" s="25"/>
      <c r="AC7482" s="25"/>
      <c r="AD7482" s="25"/>
    </row>
    <row r="7483" spans="14:30" x14ac:dyDescent="0.3">
      <c r="N7483" s="25"/>
      <c r="O7483" s="25"/>
      <c r="P7483" s="25"/>
      <c r="Q7483" s="25"/>
      <c r="R7483" s="25"/>
      <c r="S7483" s="25"/>
      <c r="Z7483" s="25"/>
      <c r="AA7483" s="25"/>
      <c r="AB7483" s="25"/>
      <c r="AC7483" s="25"/>
      <c r="AD7483" s="25"/>
    </row>
    <row r="7484" spans="14:30" x14ac:dyDescent="0.3">
      <c r="N7484" s="25"/>
      <c r="O7484" s="25"/>
      <c r="P7484" s="25"/>
      <c r="Q7484" s="25"/>
      <c r="R7484" s="25"/>
      <c r="S7484" s="25"/>
      <c r="Z7484" s="25"/>
      <c r="AA7484" s="25"/>
      <c r="AB7484" s="25"/>
      <c r="AC7484" s="25"/>
      <c r="AD7484" s="25"/>
    </row>
    <row r="7485" spans="14:30" x14ac:dyDescent="0.3">
      <c r="N7485" s="25"/>
      <c r="O7485" s="25"/>
      <c r="P7485" s="25"/>
      <c r="Q7485" s="25"/>
      <c r="R7485" s="25"/>
      <c r="S7485" s="25"/>
      <c r="Z7485" s="25"/>
      <c r="AA7485" s="25"/>
      <c r="AB7485" s="25"/>
      <c r="AC7485" s="25"/>
      <c r="AD7485" s="25"/>
    </row>
    <row r="7486" spans="14:30" x14ac:dyDescent="0.3">
      <c r="N7486" s="25"/>
      <c r="O7486" s="25"/>
      <c r="P7486" s="25"/>
      <c r="Q7486" s="25"/>
      <c r="R7486" s="25"/>
      <c r="S7486" s="25"/>
      <c r="Z7486" s="25"/>
      <c r="AA7486" s="25"/>
      <c r="AB7486" s="25"/>
      <c r="AC7486" s="25"/>
      <c r="AD7486" s="25"/>
    </row>
    <row r="7487" spans="14:30" x14ac:dyDescent="0.3">
      <c r="N7487" s="25"/>
      <c r="O7487" s="25"/>
      <c r="P7487" s="25"/>
      <c r="Q7487" s="25"/>
      <c r="R7487" s="25"/>
      <c r="S7487" s="25"/>
      <c r="Z7487" s="25"/>
      <c r="AA7487" s="25"/>
      <c r="AB7487" s="25"/>
      <c r="AC7487" s="25"/>
      <c r="AD7487" s="25"/>
    </row>
    <row r="7488" spans="14:30" x14ac:dyDescent="0.3">
      <c r="N7488" s="25"/>
      <c r="O7488" s="25"/>
      <c r="P7488" s="25"/>
      <c r="Q7488" s="25"/>
      <c r="R7488" s="25"/>
      <c r="S7488" s="25"/>
      <c r="Z7488" s="25"/>
      <c r="AA7488" s="25"/>
      <c r="AB7488" s="25"/>
      <c r="AC7488" s="25"/>
      <c r="AD7488" s="25"/>
    </row>
    <row r="7489" spans="14:30" x14ac:dyDescent="0.3">
      <c r="N7489" s="25"/>
      <c r="O7489" s="25"/>
      <c r="P7489" s="25"/>
      <c r="Q7489" s="25"/>
      <c r="R7489" s="25"/>
      <c r="S7489" s="25"/>
      <c r="Z7489" s="25"/>
      <c r="AA7489" s="25"/>
      <c r="AB7489" s="25"/>
      <c r="AC7489" s="25"/>
      <c r="AD7489" s="25"/>
    </row>
    <row r="7490" spans="14:30" x14ac:dyDescent="0.3">
      <c r="N7490" s="25"/>
      <c r="O7490" s="25"/>
      <c r="P7490" s="25"/>
      <c r="Q7490" s="25"/>
      <c r="R7490" s="25"/>
      <c r="S7490" s="25"/>
      <c r="Z7490" s="25"/>
      <c r="AA7490" s="25"/>
      <c r="AB7490" s="25"/>
      <c r="AC7490" s="25"/>
      <c r="AD7490" s="25"/>
    </row>
    <row r="7491" spans="14:30" x14ac:dyDescent="0.3">
      <c r="N7491" s="25"/>
      <c r="O7491" s="25"/>
      <c r="P7491" s="25"/>
      <c r="Q7491" s="25"/>
      <c r="R7491" s="25"/>
      <c r="S7491" s="25"/>
      <c r="Z7491" s="25"/>
      <c r="AA7491" s="25"/>
      <c r="AB7491" s="25"/>
      <c r="AC7491" s="25"/>
      <c r="AD7491" s="25"/>
    </row>
    <row r="7492" spans="14:30" x14ac:dyDescent="0.3">
      <c r="N7492" s="25"/>
      <c r="O7492" s="25"/>
      <c r="P7492" s="25"/>
      <c r="Q7492" s="25"/>
      <c r="R7492" s="25"/>
      <c r="S7492" s="25"/>
      <c r="Z7492" s="25"/>
      <c r="AA7492" s="25"/>
      <c r="AB7492" s="25"/>
      <c r="AC7492" s="25"/>
      <c r="AD7492" s="25"/>
    </row>
    <row r="7493" spans="14:30" x14ac:dyDescent="0.3">
      <c r="N7493" s="25"/>
      <c r="O7493" s="25"/>
      <c r="P7493" s="25"/>
      <c r="Q7493" s="25"/>
      <c r="R7493" s="25"/>
      <c r="S7493" s="25"/>
      <c r="Z7493" s="25"/>
      <c r="AA7493" s="25"/>
      <c r="AB7493" s="25"/>
      <c r="AC7493" s="25"/>
      <c r="AD7493" s="25"/>
    </row>
    <row r="7494" spans="14:30" x14ac:dyDescent="0.3">
      <c r="N7494" s="25"/>
      <c r="O7494" s="25"/>
      <c r="P7494" s="25"/>
      <c r="Q7494" s="25"/>
      <c r="R7494" s="25"/>
      <c r="S7494" s="25"/>
      <c r="Z7494" s="25"/>
      <c r="AA7494" s="25"/>
      <c r="AB7494" s="25"/>
      <c r="AC7494" s="25"/>
      <c r="AD7494" s="25"/>
    </row>
    <row r="7495" spans="14:30" x14ac:dyDescent="0.3">
      <c r="N7495" s="25"/>
      <c r="O7495" s="25"/>
      <c r="P7495" s="25"/>
      <c r="Q7495" s="25"/>
      <c r="R7495" s="25"/>
      <c r="S7495" s="25"/>
      <c r="Z7495" s="25"/>
      <c r="AA7495" s="25"/>
      <c r="AB7495" s="25"/>
      <c r="AC7495" s="25"/>
      <c r="AD7495" s="25"/>
    </row>
    <row r="7496" spans="14:30" x14ac:dyDescent="0.3">
      <c r="N7496" s="25"/>
      <c r="O7496" s="25"/>
      <c r="P7496" s="25"/>
      <c r="Q7496" s="25"/>
      <c r="R7496" s="25"/>
      <c r="S7496" s="25"/>
      <c r="Z7496" s="25"/>
      <c r="AA7496" s="25"/>
      <c r="AB7496" s="25"/>
      <c r="AC7496" s="25"/>
      <c r="AD7496" s="25"/>
    </row>
    <row r="7497" spans="14:30" x14ac:dyDescent="0.3">
      <c r="N7497" s="25"/>
      <c r="O7497" s="25"/>
      <c r="P7497" s="25"/>
      <c r="Q7497" s="25"/>
      <c r="R7497" s="25"/>
      <c r="S7497" s="25"/>
      <c r="Z7497" s="25"/>
      <c r="AA7497" s="25"/>
      <c r="AB7497" s="25"/>
      <c r="AC7497" s="25"/>
      <c r="AD7497" s="25"/>
    </row>
    <row r="7498" spans="14:30" x14ac:dyDescent="0.3">
      <c r="N7498" s="25"/>
      <c r="O7498" s="25"/>
      <c r="P7498" s="25"/>
      <c r="Q7498" s="25"/>
      <c r="R7498" s="25"/>
      <c r="S7498" s="25"/>
      <c r="Z7498" s="25"/>
      <c r="AA7498" s="25"/>
      <c r="AB7498" s="25"/>
      <c r="AC7498" s="25"/>
      <c r="AD7498" s="25"/>
    </row>
    <row r="7499" spans="14:30" x14ac:dyDescent="0.3">
      <c r="N7499" s="25"/>
      <c r="O7499" s="25"/>
      <c r="P7499" s="25"/>
      <c r="Q7499" s="25"/>
      <c r="R7499" s="25"/>
      <c r="S7499" s="25"/>
      <c r="Z7499" s="25"/>
      <c r="AA7499" s="25"/>
      <c r="AB7499" s="25"/>
      <c r="AC7499" s="25"/>
      <c r="AD7499" s="25"/>
    </row>
    <row r="7500" spans="14:30" x14ac:dyDescent="0.3">
      <c r="N7500" s="25"/>
      <c r="O7500" s="25"/>
      <c r="P7500" s="25"/>
      <c r="Q7500" s="25"/>
      <c r="R7500" s="25"/>
      <c r="S7500" s="25"/>
      <c r="Z7500" s="25"/>
      <c r="AA7500" s="25"/>
      <c r="AB7500" s="25"/>
      <c r="AC7500" s="25"/>
      <c r="AD7500" s="25"/>
    </row>
    <row r="7501" spans="14:30" x14ac:dyDescent="0.3">
      <c r="N7501" s="25"/>
      <c r="O7501" s="25"/>
      <c r="P7501" s="25"/>
      <c r="Q7501" s="25"/>
      <c r="R7501" s="25"/>
      <c r="S7501" s="25"/>
      <c r="Z7501" s="25"/>
      <c r="AA7501" s="25"/>
      <c r="AB7501" s="25"/>
      <c r="AC7501" s="25"/>
      <c r="AD7501" s="25"/>
    </row>
    <row r="7502" spans="14:30" x14ac:dyDescent="0.3">
      <c r="N7502" s="25"/>
      <c r="O7502" s="25"/>
      <c r="P7502" s="25"/>
      <c r="Q7502" s="25"/>
      <c r="R7502" s="25"/>
      <c r="S7502" s="25"/>
      <c r="Z7502" s="25"/>
      <c r="AA7502" s="25"/>
      <c r="AB7502" s="25"/>
      <c r="AC7502" s="25"/>
      <c r="AD7502" s="25"/>
    </row>
    <row r="7503" spans="14:30" x14ac:dyDescent="0.3">
      <c r="N7503" s="25"/>
      <c r="O7503" s="25"/>
      <c r="P7503" s="25"/>
      <c r="Q7503" s="25"/>
      <c r="R7503" s="25"/>
      <c r="S7503" s="25"/>
      <c r="Z7503" s="25"/>
      <c r="AA7503" s="25"/>
      <c r="AB7503" s="25"/>
      <c r="AC7503" s="25"/>
      <c r="AD7503" s="25"/>
    </row>
    <row r="7504" spans="14:30" x14ac:dyDescent="0.3">
      <c r="N7504" s="25"/>
      <c r="O7504" s="25"/>
      <c r="P7504" s="25"/>
      <c r="Q7504" s="25"/>
      <c r="R7504" s="25"/>
      <c r="S7504" s="25"/>
      <c r="Z7504" s="25"/>
      <c r="AA7504" s="25"/>
      <c r="AB7504" s="25"/>
      <c r="AC7504" s="25"/>
      <c r="AD7504" s="25"/>
    </row>
    <row r="7505" spans="14:30" x14ac:dyDescent="0.3">
      <c r="N7505" s="25"/>
      <c r="O7505" s="25"/>
      <c r="P7505" s="25"/>
      <c r="Q7505" s="25"/>
      <c r="R7505" s="25"/>
      <c r="S7505" s="25"/>
      <c r="Z7505" s="25"/>
      <c r="AA7505" s="25"/>
      <c r="AB7505" s="25"/>
      <c r="AC7505" s="25"/>
      <c r="AD7505" s="25"/>
    </row>
    <row r="7506" spans="14:30" x14ac:dyDescent="0.3">
      <c r="N7506" s="25"/>
      <c r="O7506" s="25"/>
      <c r="P7506" s="25"/>
      <c r="Q7506" s="25"/>
      <c r="R7506" s="25"/>
      <c r="S7506" s="25"/>
      <c r="Z7506" s="25"/>
      <c r="AA7506" s="25"/>
      <c r="AB7506" s="25"/>
      <c r="AC7506" s="25"/>
      <c r="AD7506" s="25"/>
    </row>
    <row r="7507" spans="14:30" x14ac:dyDescent="0.3">
      <c r="N7507" s="25"/>
      <c r="O7507" s="25"/>
      <c r="P7507" s="25"/>
      <c r="Q7507" s="25"/>
      <c r="R7507" s="25"/>
      <c r="S7507" s="25"/>
      <c r="Z7507" s="25"/>
      <c r="AA7507" s="25"/>
      <c r="AB7507" s="25"/>
      <c r="AC7507" s="25"/>
      <c r="AD7507" s="25"/>
    </row>
    <row r="7508" spans="14:30" x14ac:dyDescent="0.3">
      <c r="N7508" s="25"/>
      <c r="O7508" s="25"/>
      <c r="P7508" s="25"/>
      <c r="Q7508" s="25"/>
      <c r="R7508" s="25"/>
      <c r="S7508" s="25"/>
      <c r="Z7508" s="25"/>
      <c r="AA7508" s="25"/>
      <c r="AB7508" s="25"/>
      <c r="AC7508" s="25"/>
      <c r="AD7508" s="25"/>
    </row>
    <row r="7509" spans="14:30" x14ac:dyDescent="0.3">
      <c r="N7509" s="25"/>
      <c r="O7509" s="25"/>
      <c r="P7509" s="25"/>
      <c r="Q7509" s="25"/>
      <c r="R7509" s="25"/>
      <c r="S7509" s="25"/>
      <c r="Z7509" s="25"/>
      <c r="AA7509" s="25"/>
      <c r="AB7509" s="25"/>
      <c r="AC7509" s="25"/>
      <c r="AD7509" s="25"/>
    </row>
    <row r="7510" spans="14:30" x14ac:dyDescent="0.3">
      <c r="N7510" s="25"/>
      <c r="O7510" s="25"/>
      <c r="P7510" s="25"/>
      <c r="Q7510" s="25"/>
      <c r="R7510" s="25"/>
      <c r="S7510" s="25"/>
      <c r="Z7510" s="25"/>
      <c r="AA7510" s="25"/>
      <c r="AB7510" s="25"/>
      <c r="AC7510" s="25"/>
      <c r="AD7510" s="25"/>
    </row>
    <row r="7511" spans="14:30" x14ac:dyDescent="0.3">
      <c r="N7511" s="25"/>
      <c r="O7511" s="25"/>
      <c r="P7511" s="25"/>
      <c r="Q7511" s="25"/>
      <c r="R7511" s="25"/>
      <c r="S7511" s="25"/>
      <c r="Z7511" s="25"/>
      <c r="AA7511" s="25"/>
      <c r="AB7511" s="25"/>
      <c r="AC7511" s="25"/>
      <c r="AD7511" s="25"/>
    </row>
    <row r="7512" spans="14:30" x14ac:dyDescent="0.3">
      <c r="N7512" s="25"/>
      <c r="O7512" s="25"/>
      <c r="P7512" s="25"/>
      <c r="Q7512" s="25"/>
      <c r="R7512" s="25"/>
      <c r="S7512" s="25"/>
      <c r="Z7512" s="25"/>
      <c r="AA7512" s="25"/>
      <c r="AB7512" s="25"/>
      <c r="AC7512" s="25"/>
      <c r="AD7512" s="25"/>
    </row>
    <row r="7513" spans="14:30" x14ac:dyDescent="0.3">
      <c r="N7513" s="25"/>
      <c r="O7513" s="25"/>
      <c r="P7513" s="25"/>
      <c r="Q7513" s="25"/>
      <c r="R7513" s="25"/>
      <c r="S7513" s="25"/>
      <c r="Z7513" s="25"/>
      <c r="AA7513" s="25"/>
      <c r="AB7513" s="25"/>
      <c r="AC7513" s="25"/>
      <c r="AD7513" s="25"/>
    </row>
    <row r="7514" spans="14:30" x14ac:dyDescent="0.3">
      <c r="N7514" s="25"/>
      <c r="O7514" s="25"/>
      <c r="P7514" s="25"/>
      <c r="Q7514" s="25"/>
      <c r="R7514" s="25"/>
      <c r="S7514" s="25"/>
      <c r="Z7514" s="25"/>
      <c r="AA7514" s="25"/>
      <c r="AB7514" s="25"/>
      <c r="AC7514" s="25"/>
      <c r="AD7514" s="25"/>
    </row>
    <row r="7515" spans="14:30" x14ac:dyDescent="0.3">
      <c r="N7515" s="25"/>
      <c r="O7515" s="25"/>
      <c r="P7515" s="25"/>
      <c r="Q7515" s="25"/>
      <c r="R7515" s="25"/>
      <c r="S7515" s="25"/>
      <c r="Z7515" s="25"/>
      <c r="AA7515" s="25"/>
      <c r="AB7515" s="25"/>
      <c r="AC7515" s="25"/>
      <c r="AD7515" s="25"/>
    </row>
    <row r="7516" spans="14:30" x14ac:dyDescent="0.3">
      <c r="N7516" s="25"/>
      <c r="O7516" s="25"/>
      <c r="P7516" s="25"/>
      <c r="Q7516" s="25"/>
      <c r="R7516" s="25"/>
      <c r="S7516" s="25"/>
      <c r="Z7516" s="25"/>
      <c r="AA7516" s="25"/>
      <c r="AB7516" s="25"/>
      <c r="AC7516" s="25"/>
      <c r="AD7516" s="25"/>
    </row>
    <row r="7517" spans="14:30" x14ac:dyDescent="0.3">
      <c r="N7517" s="25"/>
      <c r="O7517" s="25"/>
      <c r="P7517" s="25"/>
      <c r="Q7517" s="25"/>
      <c r="R7517" s="25"/>
      <c r="S7517" s="25"/>
      <c r="Z7517" s="25"/>
      <c r="AA7517" s="25"/>
      <c r="AB7517" s="25"/>
      <c r="AC7517" s="25"/>
      <c r="AD7517" s="25"/>
    </row>
    <row r="7518" spans="14:30" x14ac:dyDescent="0.3">
      <c r="N7518" s="25"/>
      <c r="O7518" s="25"/>
      <c r="P7518" s="25"/>
      <c r="Q7518" s="25"/>
      <c r="R7518" s="25"/>
      <c r="S7518" s="25"/>
      <c r="Z7518" s="25"/>
      <c r="AA7518" s="25"/>
      <c r="AB7518" s="25"/>
      <c r="AC7518" s="25"/>
      <c r="AD7518" s="25"/>
    </row>
    <row r="7519" spans="14:30" x14ac:dyDescent="0.3">
      <c r="N7519" s="25"/>
      <c r="O7519" s="25"/>
      <c r="P7519" s="25"/>
      <c r="Q7519" s="25"/>
      <c r="R7519" s="25"/>
      <c r="S7519" s="25"/>
      <c r="Z7519" s="25"/>
      <c r="AA7519" s="25"/>
      <c r="AB7519" s="25"/>
      <c r="AC7519" s="25"/>
      <c r="AD7519" s="25"/>
    </row>
    <row r="7520" spans="14:30" x14ac:dyDescent="0.3">
      <c r="N7520" s="25"/>
      <c r="O7520" s="25"/>
      <c r="P7520" s="25"/>
      <c r="Q7520" s="25"/>
      <c r="R7520" s="25"/>
      <c r="S7520" s="25"/>
      <c r="Z7520" s="25"/>
      <c r="AA7520" s="25"/>
      <c r="AB7520" s="25"/>
      <c r="AC7520" s="25"/>
      <c r="AD7520" s="25"/>
    </row>
    <row r="7521" spans="14:30" x14ac:dyDescent="0.3">
      <c r="N7521" s="25"/>
      <c r="O7521" s="25"/>
      <c r="P7521" s="25"/>
      <c r="Q7521" s="25"/>
      <c r="R7521" s="25"/>
      <c r="S7521" s="25"/>
      <c r="Z7521" s="25"/>
      <c r="AA7521" s="25"/>
      <c r="AB7521" s="25"/>
      <c r="AC7521" s="25"/>
      <c r="AD7521" s="25"/>
    </row>
    <row r="7522" spans="14:30" x14ac:dyDescent="0.3">
      <c r="N7522" s="25"/>
      <c r="O7522" s="25"/>
      <c r="P7522" s="25"/>
      <c r="Q7522" s="25"/>
      <c r="R7522" s="25"/>
      <c r="S7522" s="25"/>
      <c r="Z7522" s="25"/>
      <c r="AA7522" s="25"/>
      <c r="AB7522" s="25"/>
      <c r="AC7522" s="25"/>
      <c r="AD7522" s="25"/>
    </row>
    <row r="7523" spans="14:30" x14ac:dyDescent="0.3">
      <c r="N7523" s="25"/>
      <c r="O7523" s="25"/>
      <c r="P7523" s="25"/>
      <c r="Q7523" s="25"/>
      <c r="R7523" s="25"/>
      <c r="S7523" s="25"/>
      <c r="Z7523" s="25"/>
      <c r="AA7523" s="25"/>
      <c r="AB7523" s="25"/>
      <c r="AC7523" s="25"/>
      <c r="AD7523" s="25"/>
    </row>
    <row r="7524" spans="14:30" x14ac:dyDescent="0.3">
      <c r="N7524" s="25"/>
      <c r="O7524" s="25"/>
      <c r="P7524" s="25"/>
      <c r="Q7524" s="25"/>
      <c r="R7524" s="25"/>
      <c r="S7524" s="25"/>
      <c r="Z7524" s="25"/>
      <c r="AA7524" s="25"/>
      <c r="AB7524" s="25"/>
      <c r="AC7524" s="25"/>
      <c r="AD7524" s="25"/>
    </row>
    <row r="7525" spans="14:30" x14ac:dyDescent="0.3">
      <c r="N7525" s="25"/>
      <c r="O7525" s="25"/>
      <c r="P7525" s="25"/>
      <c r="Q7525" s="25"/>
      <c r="R7525" s="25"/>
      <c r="S7525" s="25"/>
      <c r="Z7525" s="25"/>
      <c r="AA7525" s="25"/>
      <c r="AB7525" s="25"/>
      <c r="AC7525" s="25"/>
      <c r="AD7525" s="25"/>
    </row>
    <row r="7526" spans="14:30" x14ac:dyDescent="0.3">
      <c r="N7526" s="25"/>
      <c r="O7526" s="25"/>
      <c r="P7526" s="25"/>
      <c r="Q7526" s="25"/>
      <c r="R7526" s="25"/>
      <c r="S7526" s="25"/>
      <c r="Z7526" s="25"/>
      <c r="AA7526" s="25"/>
      <c r="AB7526" s="25"/>
      <c r="AC7526" s="25"/>
      <c r="AD7526" s="25"/>
    </row>
    <row r="7527" spans="14:30" x14ac:dyDescent="0.3">
      <c r="N7527" s="25"/>
      <c r="O7527" s="25"/>
      <c r="P7527" s="25"/>
      <c r="Q7527" s="25"/>
      <c r="R7527" s="25"/>
      <c r="S7527" s="25"/>
      <c r="Z7527" s="25"/>
      <c r="AA7527" s="25"/>
      <c r="AB7527" s="25"/>
      <c r="AC7527" s="25"/>
      <c r="AD7527" s="25"/>
    </row>
    <row r="7528" spans="14:30" x14ac:dyDescent="0.3">
      <c r="N7528" s="25"/>
      <c r="O7528" s="25"/>
      <c r="P7528" s="25"/>
      <c r="Q7528" s="25"/>
      <c r="R7528" s="25"/>
      <c r="S7528" s="25"/>
      <c r="Z7528" s="25"/>
      <c r="AA7528" s="25"/>
      <c r="AB7528" s="25"/>
      <c r="AC7528" s="25"/>
      <c r="AD7528" s="25"/>
    </row>
    <row r="7529" spans="14:30" x14ac:dyDescent="0.3">
      <c r="N7529" s="25"/>
      <c r="O7529" s="25"/>
      <c r="P7529" s="25"/>
      <c r="Q7529" s="25"/>
      <c r="R7529" s="25"/>
      <c r="S7529" s="25"/>
      <c r="Z7529" s="25"/>
      <c r="AA7529" s="25"/>
      <c r="AB7529" s="25"/>
      <c r="AC7529" s="25"/>
      <c r="AD7529" s="25"/>
    </row>
    <row r="7530" spans="14:30" x14ac:dyDescent="0.3">
      <c r="N7530" s="25"/>
      <c r="O7530" s="25"/>
      <c r="P7530" s="25"/>
      <c r="Q7530" s="25"/>
      <c r="R7530" s="25"/>
      <c r="S7530" s="25"/>
      <c r="Z7530" s="25"/>
      <c r="AA7530" s="25"/>
      <c r="AB7530" s="25"/>
      <c r="AC7530" s="25"/>
      <c r="AD7530" s="25"/>
    </row>
    <row r="7531" spans="14:30" x14ac:dyDescent="0.3">
      <c r="N7531" s="25"/>
      <c r="O7531" s="25"/>
      <c r="P7531" s="25"/>
      <c r="Q7531" s="25"/>
      <c r="R7531" s="25"/>
      <c r="S7531" s="25"/>
      <c r="Z7531" s="25"/>
      <c r="AA7531" s="25"/>
      <c r="AB7531" s="25"/>
      <c r="AC7531" s="25"/>
      <c r="AD7531" s="25"/>
    </row>
    <row r="7532" spans="14:30" x14ac:dyDescent="0.3">
      <c r="N7532" s="25"/>
      <c r="O7532" s="25"/>
      <c r="P7532" s="25"/>
      <c r="Q7532" s="25"/>
      <c r="R7532" s="25"/>
      <c r="S7532" s="25"/>
      <c r="Z7532" s="25"/>
      <c r="AA7532" s="25"/>
      <c r="AB7532" s="25"/>
      <c r="AC7532" s="25"/>
      <c r="AD7532" s="25"/>
    </row>
    <row r="7533" spans="14:30" x14ac:dyDescent="0.3">
      <c r="N7533" s="25"/>
      <c r="O7533" s="25"/>
      <c r="P7533" s="25"/>
      <c r="Q7533" s="25"/>
      <c r="R7533" s="25"/>
      <c r="S7533" s="25"/>
      <c r="Z7533" s="25"/>
      <c r="AA7533" s="25"/>
      <c r="AB7533" s="25"/>
      <c r="AC7533" s="25"/>
      <c r="AD7533" s="25"/>
    </row>
    <row r="7534" spans="14:30" x14ac:dyDescent="0.3">
      <c r="N7534" s="25"/>
      <c r="O7534" s="25"/>
      <c r="P7534" s="25"/>
      <c r="Q7534" s="25"/>
      <c r="R7534" s="25"/>
      <c r="S7534" s="25"/>
      <c r="Z7534" s="25"/>
      <c r="AA7534" s="25"/>
      <c r="AB7534" s="25"/>
      <c r="AC7534" s="25"/>
      <c r="AD7534" s="25"/>
    </row>
    <row r="7535" spans="14:30" x14ac:dyDescent="0.3">
      <c r="N7535" s="25"/>
      <c r="O7535" s="25"/>
      <c r="P7535" s="25"/>
      <c r="Q7535" s="25"/>
      <c r="R7535" s="25"/>
      <c r="S7535" s="25"/>
      <c r="Z7535" s="25"/>
      <c r="AA7535" s="25"/>
      <c r="AB7535" s="25"/>
      <c r="AC7535" s="25"/>
      <c r="AD7535" s="25"/>
    </row>
    <row r="7536" spans="14:30" x14ac:dyDescent="0.3">
      <c r="N7536" s="25"/>
      <c r="O7536" s="25"/>
      <c r="P7536" s="25"/>
      <c r="Q7536" s="25"/>
      <c r="R7536" s="25"/>
      <c r="S7536" s="25"/>
      <c r="Z7536" s="25"/>
      <c r="AA7536" s="25"/>
      <c r="AB7536" s="25"/>
      <c r="AC7536" s="25"/>
      <c r="AD7536" s="25"/>
    </row>
    <row r="7537" spans="14:30" x14ac:dyDescent="0.3">
      <c r="N7537" s="25"/>
      <c r="O7537" s="25"/>
      <c r="P7537" s="25"/>
      <c r="Q7537" s="25"/>
      <c r="R7537" s="25"/>
      <c r="S7537" s="25"/>
      <c r="Z7537" s="25"/>
      <c r="AA7537" s="25"/>
      <c r="AB7537" s="25"/>
      <c r="AC7537" s="25"/>
      <c r="AD7537" s="25"/>
    </row>
    <row r="7538" spans="14:30" x14ac:dyDescent="0.3">
      <c r="N7538" s="25"/>
      <c r="O7538" s="25"/>
      <c r="P7538" s="25"/>
      <c r="Q7538" s="25"/>
      <c r="R7538" s="25"/>
      <c r="S7538" s="25"/>
      <c r="Z7538" s="25"/>
      <c r="AA7538" s="25"/>
      <c r="AB7538" s="25"/>
      <c r="AC7538" s="25"/>
      <c r="AD7538" s="25"/>
    </row>
    <row r="7539" spans="14:30" x14ac:dyDescent="0.3">
      <c r="N7539" s="25"/>
      <c r="O7539" s="25"/>
      <c r="P7539" s="25"/>
      <c r="Q7539" s="25"/>
      <c r="R7539" s="25"/>
      <c r="S7539" s="25"/>
      <c r="Z7539" s="25"/>
      <c r="AA7539" s="25"/>
      <c r="AB7539" s="25"/>
      <c r="AC7539" s="25"/>
      <c r="AD7539" s="25"/>
    </row>
    <row r="7540" spans="14:30" x14ac:dyDescent="0.3">
      <c r="N7540" s="25"/>
      <c r="O7540" s="25"/>
      <c r="P7540" s="25"/>
      <c r="Q7540" s="25"/>
      <c r="R7540" s="25"/>
      <c r="S7540" s="25"/>
      <c r="Z7540" s="25"/>
      <c r="AA7540" s="25"/>
      <c r="AB7540" s="25"/>
      <c r="AC7540" s="25"/>
      <c r="AD7540" s="25"/>
    </row>
    <row r="7541" spans="14:30" x14ac:dyDescent="0.3">
      <c r="N7541" s="25"/>
      <c r="O7541" s="25"/>
      <c r="P7541" s="25"/>
      <c r="Q7541" s="25"/>
      <c r="R7541" s="25"/>
      <c r="S7541" s="25"/>
      <c r="Z7541" s="25"/>
      <c r="AA7541" s="25"/>
      <c r="AB7541" s="25"/>
      <c r="AC7541" s="25"/>
      <c r="AD7541" s="25"/>
    </row>
    <row r="7542" spans="14:30" x14ac:dyDescent="0.3">
      <c r="N7542" s="25"/>
      <c r="O7542" s="25"/>
      <c r="P7542" s="25"/>
      <c r="Q7542" s="25"/>
      <c r="R7542" s="25"/>
      <c r="S7542" s="25"/>
      <c r="Z7542" s="25"/>
      <c r="AA7542" s="25"/>
      <c r="AB7542" s="25"/>
      <c r="AC7542" s="25"/>
      <c r="AD7542" s="25"/>
    </row>
    <row r="7543" spans="14:30" x14ac:dyDescent="0.3">
      <c r="N7543" s="25"/>
      <c r="O7543" s="25"/>
      <c r="P7543" s="25"/>
      <c r="Q7543" s="25"/>
      <c r="R7543" s="25"/>
      <c r="S7543" s="25"/>
      <c r="Z7543" s="25"/>
      <c r="AA7543" s="25"/>
      <c r="AB7543" s="25"/>
      <c r="AC7543" s="25"/>
      <c r="AD7543" s="25"/>
    </row>
    <row r="7544" spans="14:30" x14ac:dyDescent="0.3">
      <c r="N7544" s="25"/>
      <c r="O7544" s="25"/>
      <c r="P7544" s="25"/>
      <c r="Q7544" s="25"/>
      <c r="R7544" s="25"/>
      <c r="S7544" s="25"/>
      <c r="Z7544" s="25"/>
      <c r="AA7544" s="25"/>
      <c r="AB7544" s="25"/>
      <c r="AC7544" s="25"/>
      <c r="AD7544" s="25"/>
    </row>
    <row r="7545" spans="14:30" x14ac:dyDescent="0.3">
      <c r="N7545" s="25"/>
      <c r="O7545" s="25"/>
      <c r="P7545" s="25"/>
      <c r="Q7545" s="25"/>
      <c r="R7545" s="25"/>
      <c r="S7545" s="25"/>
      <c r="Z7545" s="25"/>
      <c r="AA7545" s="25"/>
      <c r="AB7545" s="25"/>
      <c r="AC7545" s="25"/>
      <c r="AD7545" s="25"/>
    </row>
    <row r="7546" spans="14:30" x14ac:dyDescent="0.3">
      <c r="N7546" s="25"/>
      <c r="O7546" s="25"/>
      <c r="P7546" s="25"/>
      <c r="Q7546" s="25"/>
      <c r="R7546" s="25"/>
      <c r="S7546" s="25"/>
      <c r="Z7546" s="25"/>
      <c r="AA7546" s="25"/>
      <c r="AB7546" s="25"/>
      <c r="AC7546" s="25"/>
      <c r="AD7546" s="25"/>
    </row>
    <row r="7547" spans="14:30" x14ac:dyDescent="0.3">
      <c r="N7547" s="25"/>
      <c r="O7547" s="25"/>
      <c r="P7547" s="25"/>
      <c r="Q7547" s="25"/>
      <c r="R7547" s="25"/>
      <c r="S7547" s="25"/>
      <c r="Z7547" s="25"/>
      <c r="AA7547" s="25"/>
      <c r="AB7547" s="25"/>
      <c r="AC7547" s="25"/>
      <c r="AD7547" s="25"/>
    </row>
    <row r="7548" spans="14:30" x14ac:dyDescent="0.3">
      <c r="N7548" s="25"/>
      <c r="O7548" s="25"/>
      <c r="P7548" s="25"/>
      <c r="Q7548" s="25"/>
      <c r="R7548" s="25"/>
      <c r="S7548" s="25"/>
      <c r="Z7548" s="25"/>
      <c r="AA7548" s="25"/>
      <c r="AB7548" s="25"/>
      <c r="AC7548" s="25"/>
      <c r="AD7548" s="25"/>
    </row>
    <row r="7549" spans="14:30" x14ac:dyDescent="0.3">
      <c r="N7549" s="25"/>
      <c r="O7549" s="25"/>
      <c r="P7549" s="25"/>
      <c r="Q7549" s="25"/>
      <c r="R7549" s="25"/>
      <c r="S7549" s="25"/>
      <c r="Z7549" s="25"/>
      <c r="AA7549" s="25"/>
      <c r="AB7549" s="25"/>
      <c r="AC7549" s="25"/>
      <c r="AD7549" s="25"/>
    </row>
    <row r="7550" spans="14:30" x14ac:dyDescent="0.3">
      <c r="N7550" s="25"/>
      <c r="O7550" s="25"/>
      <c r="P7550" s="25"/>
      <c r="Q7550" s="25"/>
      <c r="R7550" s="25"/>
      <c r="S7550" s="25"/>
      <c r="Z7550" s="25"/>
      <c r="AA7550" s="25"/>
      <c r="AB7550" s="25"/>
      <c r="AC7550" s="25"/>
      <c r="AD7550" s="25"/>
    </row>
    <row r="7551" spans="14:30" x14ac:dyDescent="0.3">
      <c r="N7551" s="25"/>
      <c r="O7551" s="25"/>
      <c r="P7551" s="25"/>
      <c r="Q7551" s="25"/>
      <c r="R7551" s="25"/>
      <c r="S7551" s="25"/>
      <c r="Z7551" s="25"/>
      <c r="AA7551" s="25"/>
      <c r="AB7551" s="25"/>
      <c r="AC7551" s="25"/>
      <c r="AD7551" s="25"/>
    </row>
    <row r="7552" spans="14:30" x14ac:dyDescent="0.3">
      <c r="N7552" s="25"/>
      <c r="O7552" s="25"/>
      <c r="P7552" s="25"/>
      <c r="Q7552" s="25"/>
      <c r="R7552" s="25"/>
      <c r="S7552" s="25"/>
      <c r="Z7552" s="25"/>
      <c r="AA7552" s="25"/>
      <c r="AB7552" s="25"/>
      <c r="AC7552" s="25"/>
      <c r="AD7552" s="25"/>
    </row>
    <row r="7553" spans="14:30" x14ac:dyDescent="0.3">
      <c r="N7553" s="25"/>
      <c r="O7553" s="25"/>
      <c r="P7553" s="25"/>
      <c r="Q7553" s="25"/>
      <c r="R7553" s="25"/>
      <c r="S7553" s="25"/>
      <c r="Z7553" s="25"/>
      <c r="AA7553" s="25"/>
      <c r="AB7553" s="25"/>
      <c r="AC7553" s="25"/>
      <c r="AD7553" s="25"/>
    </row>
    <row r="7554" spans="14:30" x14ac:dyDescent="0.3">
      <c r="N7554" s="25"/>
      <c r="O7554" s="25"/>
      <c r="P7554" s="25"/>
      <c r="Q7554" s="25"/>
      <c r="R7554" s="25"/>
      <c r="S7554" s="25"/>
      <c r="Z7554" s="25"/>
      <c r="AA7554" s="25"/>
      <c r="AB7554" s="25"/>
      <c r="AC7554" s="25"/>
      <c r="AD7554" s="25"/>
    </row>
    <row r="7555" spans="14:30" x14ac:dyDescent="0.3">
      <c r="N7555" s="25"/>
      <c r="O7555" s="25"/>
      <c r="P7555" s="25"/>
      <c r="Q7555" s="25"/>
      <c r="R7555" s="25"/>
      <c r="S7555" s="25"/>
      <c r="Z7555" s="25"/>
      <c r="AA7555" s="25"/>
      <c r="AB7555" s="25"/>
      <c r="AC7555" s="25"/>
      <c r="AD7555" s="25"/>
    </row>
    <row r="7556" spans="14:30" x14ac:dyDescent="0.3">
      <c r="N7556" s="25"/>
      <c r="O7556" s="25"/>
      <c r="P7556" s="25"/>
      <c r="Q7556" s="25"/>
      <c r="R7556" s="25"/>
      <c r="S7556" s="25"/>
      <c r="Z7556" s="25"/>
      <c r="AA7556" s="25"/>
      <c r="AB7556" s="25"/>
      <c r="AC7556" s="25"/>
      <c r="AD7556" s="25"/>
    </row>
    <row r="7557" spans="14:30" x14ac:dyDescent="0.3">
      <c r="N7557" s="25"/>
      <c r="O7557" s="25"/>
      <c r="P7557" s="25"/>
      <c r="Q7557" s="25"/>
      <c r="R7557" s="25"/>
      <c r="S7557" s="25"/>
      <c r="Z7557" s="25"/>
      <c r="AA7557" s="25"/>
      <c r="AB7557" s="25"/>
      <c r="AC7557" s="25"/>
      <c r="AD7557" s="25"/>
    </row>
    <row r="7558" spans="14:30" x14ac:dyDescent="0.3">
      <c r="N7558" s="25"/>
      <c r="O7558" s="25"/>
      <c r="P7558" s="25"/>
      <c r="Q7558" s="25"/>
      <c r="R7558" s="25"/>
      <c r="S7558" s="25"/>
      <c r="Z7558" s="25"/>
      <c r="AA7558" s="25"/>
      <c r="AB7558" s="25"/>
      <c r="AC7558" s="25"/>
      <c r="AD7558" s="25"/>
    </row>
    <row r="7559" spans="14:30" x14ac:dyDescent="0.3">
      <c r="N7559" s="25"/>
      <c r="O7559" s="25"/>
      <c r="P7559" s="25"/>
      <c r="Q7559" s="25"/>
      <c r="R7559" s="25"/>
      <c r="S7559" s="25"/>
      <c r="Z7559" s="25"/>
      <c r="AA7559" s="25"/>
      <c r="AB7559" s="25"/>
      <c r="AC7559" s="25"/>
      <c r="AD7559" s="25"/>
    </row>
    <row r="7560" spans="14:30" x14ac:dyDescent="0.3">
      <c r="N7560" s="25"/>
      <c r="O7560" s="25"/>
      <c r="P7560" s="25"/>
      <c r="Q7560" s="25"/>
      <c r="R7560" s="25"/>
      <c r="S7560" s="25"/>
      <c r="Z7560" s="25"/>
      <c r="AA7560" s="25"/>
      <c r="AB7560" s="25"/>
      <c r="AC7560" s="25"/>
      <c r="AD7560" s="25"/>
    </row>
    <row r="7561" spans="14:30" x14ac:dyDescent="0.3">
      <c r="N7561" s="25"/>
      <c r="O7561" s="25"/>
      <c r="P7561" s="25"/>
      <c r="Q7561" s="25"/>
      <c r="R7561" s="25"/>
      <c r="S7561" s="25"/>
      <c r="Z7561" s="25"/>
      <c r="AA7561" s="25"/>
      <c r="AB7561" s="25"/>
      <c r="AC7561" s="25"/>
      <c r="AD7561" s="25"/>
    </row>
    <row r="7562" spans="14:30" x14ac:dyDescent="0.3">
      <c r="N7562" s="25"/>
      <c r="O7562" s="25"/>
      <c r="P7562" s="25"/>
      <c r="Q7562" s="25"/>
      <c r="R7562" s="25"/>
      <c r="S7562" s="25"/>
      <c r="Z7562" s="25"/>
      <c r="AA7562" s="25"/>
      <c r="AB7562" s="25"/>
      <c r="AC7562" s="25"/>
      <c r="AD7562" s="25"/>
    </row>
    <row r="7563" spans="14:30" x14ac:dyDescent="0.3">
      <c r="N7563" s="25"/>
      <c r="O7563" s="25"/>
      <c r="P7563" s="25"/>
      <c r="Q7563" s="25"/>
      <c r="R7563" s="25"/>
      <c r="S7563" s="25"/>
      <c r="Z7563" s="25"/>
      <c r="AA7563" s="25"/>
      <c r="AB7563" s="25"/>
      <c r="AC7563" s="25"/>
      <c r="AD7563" s="25"/>
    </row>
    <row r="7564" spans="14:30" x14ac:dyDescent="0.3">
      <c r="N7564" s="25"/>
      <c r="O7564" s="25"/>
      <c r="P7564" s="25"/>
      <c r="Q7564" s="25"/>
      <c r="R7564" s="25"/>
      <c r="S7564" s="25"/>
      <c r="Z7564" s="25"/>
      <c r="AA7564" s="25"/>
      <c r="AB7564" s="25"/>
      <c r="AC7564" s="25"/>
      <c r="AD7564" s="25"/>
    </row>
    <row r="7565" spans="14:30" x14ac:dyDescent="0.3">
      <c r="N7565" s="25"/>
      <c r="O7565" s="25"/>
      <c r="P7565" s="25"/>
      <c r="Q7565" s="25"/>
      <c r="R7565" s="25"/>
      <c r="S7565" s="25"/>
      <c r="Z7565" s="25"/>
      <c r="AA7565" s="25"/>
      <c r="AB7565" s="25"/>
      <c r="AC7565" s="25"/>
      <c r="AD7565" s="25"/>
    </row>
    <row r="7566" spans="14:30" x14ac:dyDescent="0.3">
      <c r="N7566" s="25"/>
      <c r="O7566" s="25"/>
      <c r="P7566" s="25"/>
      <c r="Q7566" s="25"/>
      <c r="R7566" s="25"/>
      <c r="S7566" s="25"/>
      <c r="Z7566" s="25"/>
      <c r="AA7566" s="25"/>
      <c r="AB7566" s="25"/>
      <c r="AC7566" s="25"/>
      <c r="AD7566" s="25"/>
    </row>
    <row r="7567" spans="14:30" x14ac:dyDescent="0.3">
      <c r="N7567" s="25"/>
      <c r="O7567" s="25"/>
      <c r="P7567" s="25"/>
      <c r="Q7567" s="25"/>
      <c r="R7567" s="25"/>
      <c r="S7567" s="25"/>
      <c r="Z7567" s="25"/>
      <c r="AA7567" s="25"/>
      <c r="AB7567" s="25"/>
      <c r="AC7567" s="25"/>
      <c r="AD7567" s="25"/>
    </row>
    <row r="7568" spans="14:30" x14ac:dyDescent="0.3">
      <c r="N7568" s="25"/>
      <c r="O7568" s="25"/>
      <c r="P7568" s="25"/>
      <c r="Q7568" s="25"/>
      <c r="R7568" s="25"/>
      <c r="S7568" s="25"/>
      <c r="Z7568" s="25"/>
      <c r="AA7568" s="25"/>
      <c r="AB7568" s="25"/>
      <c r="AC7568" s="25"/>
      <c r="AD7568" s="25"/>
    </row>
    <row r="7569" spans="14:30" x14ac:dyDescent="0.3">
      <c r="N7569" s="25"/>
      <c r="O7569" s="25"/>
      <c r="P7569" s="25"/>
      <c r="Q7569" s="25"/>
      <c r="R7569" s="25"/>
      <c r="S7569" s="25"/>
      <c r="Z7569" s="25"/>
      <c r="AA7569" s="25"/>
      <c r="AB7569" s="25"/>
      <c r="AC7569" s="25"/>
      <c r="AD7569" s="25"/>
    </row>
    <row r="7570" spans="14:30" x14ac:dyDescent="0.3">
      <c r="N7570" s="25"/>
      <c r="O7570" s="25"/>
      <c r="P7570" s="25"/>
      <c r="Q7570" s="25"/>
      <c r="R7570" s="25"/>
      <c r="S7570" s="25"/>
      <c r="Z7570" s="25"/>
      <c r="AA7570" s="25"/>
      <c r="AB7570" s="25"/>
      <c r="AC7570" s="25"/>
      <c r="AD7570" s="25"/>
    </row>
    <row r="7571" spans="14:30" x14ac:dyDescent="0.3">
      <c r="N7571" s="25"/>
      <c r="O7571" s="25"/>
      <c r="P7571" s="25"/>
      <c r="Q7571" s="25"/>
      <c r="R7571" s="25"/>
      <c r="S7571" s="25"/>
      <c r="Z7571" s="25"/>
      <c r="AA7571" s="25"/>
      <c r="AB7571" s="25"/>
      <c r="AC7571" s="25"/>
      <c r="AD7571" s="25"/>
    </row>
    <row r="7572" spans="14:30" x14ac:dyDescent="0.3">
      <c r="N7572" s="25"/>
      <c r="O7572" s="25"/>
      <c r="P7572" s="25"/>
      <c r="Q7572" s="25"/>
      <c r="R7572" s="25"/>
      <c r="S7572" s="25"/>
      <c r="Z7572" s="25"/>
      <c r="AA7572" s="25"/>
      <c r="AB7572" s="25"/>
      <c r="AC7572" s="25"/>
      <c r="AD7572" s="25"/>
    </row>
    <row r="7573" spans="14:30" x14ac:dyDescent="0.3">
      <c r="N7573" s="25"/>
      <c r="O7573" s="25"/>
      <c r="P7573" s="25"/>
      <c r="Q7573" s="25"/>
      <c r="R7573" s="25"/>
      <c r="S7573" s="25"/>
      <c r="Z7573" s="25"/>
      <c r="AA7573" s="25"/>
      <c r="AB7573" s="25"/>
      <c r="AC7573" s="25"/>
      <c r="AD7573" s="25"/>
    </row>
    <row r="7574" spans="14:30" x14ac:dyDescent="0.3">
      <c r="N7574" s="25"/>
      <c r="O7574" s="25"/>
      <c r="P7574" s="25"/>
      <c r="Q7574" s="25"/>
      <c r="R7574" s="25"/>
      <c r="S7574" s="25"/>
      <c r="Z7574" s="25"/>
      <c r="AA7574" s="25"/>
      <c r="AB7574" s="25"/>
      <c r="AC7574" s="25"/>
      <c r="AD7574" s="25"/>
    </row>
    <row r="7575" spans="14:30" x14ac:dyDescent="0.3">
      <c r="N7575" s="25"/>
      <c r="O7575" s="25"/>
      <c r="P7575" s="25"/>
      <c r="Q7575" s="25"/>
      <c r="R7575" s="25"/>
      <c r="S7575" s="25"/>
      <c r="Z7575" s="25"/>
      <c r="AA7575" s="25"/>
      <c r="AB7575" s="25"/>
      <c r="AC7575" s="25"/>
      <c r="AD7575" s="25"/>
    </row>
    <row r="7576" spans="14:30" x14ac:dyDescent="0.3">
      <c r="N7576" s="25"/>
      <c r="O7576" s="25"/>
      <c r="P7576" s="25"/>
      <c r="Q7576" s="25"/>
      <c r="R7576" s="25"/>
      <c r="S7576" s="25"/>
      <c r="Z7576" s="25"/>
      <c r="AA7576" s="25"/>
      <c r="AB7576" s="25"/>
      <c r="AC7576" s="25"/>
      <c r="AD7576" s="25"/>
    </row>
    <row r="7577" spans="14:30" x14ac:dyDescent="0.3">
      <c r="N7577" s="25"/>
      <c r="O7577" s="25"/>
      <c r="P7577" s="25"/>
      <c r="Q7577" s="25"/>
      <c r="R7577" s="25"/>
      <c r="S7577" s="25"/>
      <c r="Z7577" s="25"/>
      <c r="AA7577" s="25"/>
      <c r="AB7577" s="25"/>
      <c r="AC7577" s="25"/>
      <c r="AD7577" s="25"/>
    </row>
    <row r="7578" spans="14:30" x14ac:dyDescent="0.3">
      <c r="N7578" s="25"/>
      <c r="O7578" s="25"/>
      <c r="P7578" s="25"/>
      <c r="Q7578" s="25"/>
      <c r="R7578" s="25"/>
      <c r="S7578" s="25"/>
      <c r="Z7578" s="25"/>
      <c r="AA7578" s="25"/>
      <c r="AB7578" s="25"/>
      <c r="AC7578" s="25"/>
      <c r="AD7578" s="25"/>
    </row>
    <row r="7579" spans="14:30" x14ac:dyDescent="0.3">
      <c r="N7579" s="25"/>
      <c r="O7579" s="25"/>
      <c r="P7579" s="25"/>
      <c r="Q7579" s="25"/>
      <c r="R7579" s="25"/>
      <c r="S7579" s="25"/>
      <c r="Z7579" s="25"/>
      <c r="AA7579" s="25"/>
      <c r="AB7579" s="25"/>
      <c r="AC7579" s="25"/>
      <c r="AD7579" s="25"/>
    </row>
    <row r="7580" spans="14:30" x14ac:dyDescent="0.3">
      <c r="N7580" s="25"/>
      <c r="O7580" s="25"/>
      <c r="P7580" s="25"/>
      <c r="Q7580" s="25"/>
      <c r="R7580" s="25"/>
      <c r="S7580" s="25"/>
      <c r="Z7580" s="25"/>
      <c r="AA7580" s="25"/>
      <c r="AB7580" s="25"/>
      <c r="AC7580" s="25"/>
      <c r="AD7580" s="25"/>
    </row>
    <row r="7581" spans="14:30" x14ac:dyDescent="0.3">
      <c r="N7581" s="25"/>
      <c r="O7581" s="25"/>
      <c r="P7581" s="25"/>
      <c r="Q7581" s="25"/>
      <c r="R7581" s="25"/>
      <c r="S7581" s="25"/>
      <c r="Z7581" s="25"/>
      <c r="AA7581" s="25"/>
      <c r="AB7581" s="25"/>
      <c r="AC7581" s="25"/>
      <c r="AD7581" s="25"/>
    </row>
    <row r="7582" spans="14:30" x14ac:dyDescent="0.3">
      <c r="N7582" s="25"/>
      <c r="O7582" s="25"/>
      <c r="P7582" s="25"/>
      <c r="Q7582" s="25"/>
      <c r="R7582" s="25"/>
      <c r="S7582" s="25"/>
      <c r="Z7582" s="25"/>
      <c r="AA7582" s="25"/>
      <c r="AB7582" s="25"/>
      <c r="AC7582" s="25"/>
      <c r="AD7582" s="25"/>
    </row>
    <row r="7583" spans="14:30" x14ac:dyDescent="0.3">
      <c r="N7583" s="25"/>
      <c r="O7583" s="25"/>
      <c r="P7583" s="25"/>
      <c r="Q7583" s="25"/>
      <c r="R7583" s="25"/>
      <c r="S7583" s="25"/>
      <c r="Z7583" s="25"/>
      <c r="AA7583" s="25"/>
      <c r="AB7583" s="25"/>
      <c r="AC7583" s="25"/>
      <c r="AD7583" s="25"/>
    </row>
    <row r="7584" spans="14:30" x14ac:dyDescent="0.3">
      <c r="N7584" s="25"/>
      <c r="O7584" s="25"/>
      <c r="P7584" s="25"/>
      <c r="Q7584" s="25"/>
      <c r="R7584" s="25"/>
      <c r="S7584" s="25"/>
      <c r="Z7584" s="25"/>
      <c r="AA7584" s="25"/>
      <c r="AB7584" s="25"/>
      <c r="AC7584" s="25"/>
      <c r="AD7584" s="25"/>
    </row>
    <row r="7585" spans="14:30" x14ac:dyDescent="0.3">
      <c r="N7585" s="25"/>
      <c r="O7585" s="25"/>
      <c r="P7585" s="25"/>
      <c r="Q7585" s="25"/>
      <c r="R7585" s="25"/>
      <c r="S7585" s="25"/>
      <c r="Z7585" s="25"/>
      <c r="AA7585" s="25"/>
      <c r="AB7585" s="25"/>
      <c r="AC7585" s="25"/>
      <c r="AD7585" s="25"/>
    </row>
    <row r="7586" spans="14:30" x14ac:dyDescent="0.3">
      <c r="N7586" s="25"/>
      <c r="O7586" s="25"/>
      <c r="P7586" s="25"/>
      <c r="Q7586" s="25"/>
      <c r="R7586" s="25"/>
      <c r="S7586" s="25"/>
      <c r="Z7586" s="25"/>
      <c r="AA7586" s="25"/>
      <c r="AB7586" s="25"/>
      <c r="AC7586" s="25"/>
      <c r="AD7586" s="25"/>
    </row>
    <row r="7587" spans="14:30" x14ac:dyDescent="0.3">
      <c r="N7587" s="25"/>
      <c r="O7587" s="25"/>
      <c r="P7587" s="25"/>
      <c r="Q7587" s="25"/>
      <c r="R7587" s="25"/>
      <c r="S7587" s="25"/>
      <c r="Z7587" s="25"/>
      <c r="AA7587" s="25"/>
      <c r="AB7587" s="25"/>
      <c r="AC7587" s="25"/>
      <c r="AD7587" s="25"/>
    </row>
    <row r="7588" spans="14:30" x14ac:dyDescent="0.3">
      <c r="N7588" s="25"/>
      <c r="O7588" s="25"/>
      <c r="P7588" s="25"/>
      <c r="Q7588" s="25"/>
      <c r="R7588" s="25"/>
      <c r="S7588" s="25"/>
      <c r="Z7588" s="25"/>
      <c r="AA7588" s="25"/>
      <c r="AB7588" s="25"/>
      <c r="AC7588" s="25"/>
      <c r="AD7588" s="25"/>
    </row>
    <row r="7589" spans="14:30" x14ac:dyDescent="0.3">
      <c r="N7589" s="25"/>
      <c r="O7589" s="25"/>
      <c r="P7589" s="25"/>
      <c r="Q7589" s="25"/>
      <c r="R7589" s="25"/>
      <c r="S7589" s="25"/>
      <c r="Z7589" s="25"/>
      <c r="AA7589" s="25"/>
      <c r="AB7589" s="25"/>
      <c r="AC7589" s="25"/>
      <c r="AD7589" s="25"/>
    </row>
    <row r="7590" spans="14:30" x14ac:dyDescent="0.3">
      <c r="N7590" s="25"/>
      <c r="O7590" s="25"/>
      <c r="P7590" s="25"/>
      <c r="Q7590" s="25"/>
      <c r="R7590" s="25"/>
      <c r="S7590" s="25"/>
      <c r="Z7590" s="25"/>
      <c r="AA7590" s="25"/>
      <c r="AB7590" s="25"/>
      <c r="AC7590" s="25"/>
      <c r="AD7590" s="25"/>
    </row>
    <row r="7591" spans="14:30" x14ac:dyDescent="0.3">
      <c r="N7591" s="25"/>
      <c r="O7591" s="25"/>
      <c r="P7591" s="25"/>
      <c r="Q7591" s="25"/>
      <c r="R7591" s="25"/>
      <c r="S7591" s="25"/>
      <c r="Z7591" s="25"/>
      <c r="AA7591" s="25"/>
      <c r="AB7591" s="25"/>
      <c r="AC7591" s="25"/>
      <c r="AD7591" s="25"/>
    </row>
    <row r="7592" spans="14:30" x14ac:dyDescent="0.3">
      <c r="N7592" s="25"/>
      <c r="O7592" s="25"/>
      <c r="P7592" s="25"/>
      <c r="Q7592" s="25"/>
      <c r="R7592" s="25"/>
      <c r="S7592" s="25"/>
      <c r="Z7592" s="25"/>
      <c r="AA7592" s="25"/>
      <c r="AB7592" s="25"/>
      <c r="AC7592" s="25"/>
      <c r="AD7592" s="25"/>
    </row>
    <row r="7593" spans="14:30" x14ac:dyDescent="0.3">
      <c r="N7593" s="25"/>
      <c r="O7593" s="25"/>
      <c r="P7593" s="25"/>
      <c r="Q7593" s="25"/>
      <c r="R7593" s="25"/>
      <c r="S7593" s="25"/>
      <c r="Z7593" s="25"/>
      <c r="AA7593" s="25"/>
      <c r="AB7593" s="25"/>
      <c r="AC7593" s="25"/>
      <c r="AD7593" s="25"/>
    </row>
    <row r="7594" spans="14:30" x14ac:dyDescent="0.3">
      <c r="N7594" s="25"/>
      <c r="O7594" s="25"/>
      <c r="P7594" s="25"/>
      <c r="Q7594" s="25"/>
      <c r="R7594" s="25"/>
      <c r="S7594" s="25"/>
      <c r="Z7594" s="25"/>
      <c r="AA7594" s="25"/>
      <c r="AB7594" s="25"/>
      <c r="AC7594" s="25"/>
      <c r="AD7594" s="25"/>
    </row>
    <row r="7595" spans="14:30" x14ac:dyDescent="0.3">
      <c r="N7595" s="25"/>
      <c r="O7595" s="25"/>
      <c r="P7595" s="25"/>
      <c r="Q7595" s="25"/>
      <c r="R7595" s="25"/>
      <c r="S7595" s="25"/>
      <c r="Z7595" s="25"/>
      <c r="AA7595" s="25"/>
      <c r="AB7595" s="25"/>
      <c r="AC7595" s="25"/>
      <c r="AD7595" s="25"/>
    </row>
    <row r="7596" spans="14:30" x14ac:dyDescent="0.3">
      <c r="N7596" s="25"/>
      <c r="O7596" s="25"/>
      <c r="P7596" s="25"/>
      <c r="Q7596" s="25"/>
      <c r="R7596" s="25"/>
      <c r="S7596" s="25"/>
      <c r="Z7596" s="25"/>
      <c r="AA7596" s="25"/>
      <c r="AB7596" s="25"/>
      <c r="AC7596" s="25"/>
      <c r="AD7596" s="25"/>
    </row>
    <row r="7597" spans="14:30" x14ac:dyDescent="0.3">
      <c r="N7597" s="25"/>
      <c r="O7597" s="25"/>
      <c r="P7597" s="25"/>
      <c r="Q7597" s="25"/>
      <c r="R7597" s="25"/>
      <c r="S7597" s="25"/>
      <c r="Z7597" s="25"/>
      <c r="AA7597" s="25"/>
      <c r="AB7597" s="25"/>
      <c r="AC7597" s="25"/>
      <c r="AD7597" s="25"/>
    </row>
    <row r="7598" spans="14:30" x14ac:dyDescent="0.3">
      <c r="N7598" s="25"/>
      <c r="O7598" s="25"/>
      <c r="P7598" s="25"/>
      <c r="Q7598" s="25"/>
      <c r="R7598" s="25"/>
      <c r="S7598" s="25"/>
      <c r="Z7598" s="25"/>
      <c r="AA7598" s="25"/>
      <c r="AB7598" s="25"/>
      <c r="AC7598" s="25"/>
      <c r="AD7598" s="25"/>
    </row>
    <row r="7599" spans="14:30" x14ac:dyDescent="0.3">
      <c r="N7599" s="25"/>
      <c r="O7599" s="25"/>
      <c r="P7599" s="25"/>
      <c r="Q7599" s="25"/>
      <c r="R7599" s="25"/>
      <c r="S7599" s="25"/>
      <c r="Z7599" s="25"/>
      <c r="AA7599" s="25"/>
      <c r="AB7599" s="25"/>
      <c r="AC7599" s="25"/>
      <c r="AD7599" s="25"/>
    </row>
    <row r="7600" spans="14:30" x14ac:dyDescent="0.3">
      <c r="N7600" s="25"/>
      <c r="O7600" s="25"/>
      <c r="P7600" s="25"/>
      <c r="Q7600" s="25"/>
      <c r="R7600" s="25"/>
      <c r="S7600" s="25"/>
      <c r="Z7600" s="25"/>
      <c r="AA7600" s="25"/>
      <c r="AB7600" s="25"/>
      <c r="AC7600" s="25"/>
      <c r="AD7600" s="25"/>
    </row>
    <row r="7601" spans="14:30" x14ac:dyDescent="0.3">
      <c r="N7601" s="25"/>
      <c r="O7601" s="25"/>
      <c r="P7601" s="25"/>
      <c r="Q7601" s="25"/>
      <c r="R7601" s="25"/>
      <c r="S7601" s="25"/>
      <c r="Z7601" s="25"/>
      <c r="AA7601" s="25"/>
      <c r="AB7601" s="25"/>
      <c r="AC7601" s="25"/>
      <c r="AD7601" s="25"/>
    </row>
    <row r="7602" spans="14:30" x14ac:dyDescent="0.3">
      <c r="N7602" s="25"/>
      <c r="O7602" s="25"/>
      <c r="P7602" s="25"/>
      <c r="Q7602" s="25"/>
      <c r="R7602" s="25"/>
      <c r="S7602" s="25"/>
      <c r="Z7602" s="25"/>
      <c r="AA7602" s="25"/>
      <c r="AB7602" s="25"/>
      <c r="AC7602" s="25"/>
      <c r="AD7602" s="25"/>
    </row>
    <row r="7603" spans="14:30" x14ac:dyDescent="0.3">
      <c r="N7603" s="25"/>
      <c r="O7603" s="25"/>
      <c r="P7603" s="25"/>
      <c r="Q7603" s="25"/>
      <c r="R7603" s="25"/>
      <c r="S7603" s="25"/>
      <c r="Z7603" s="25"/>
      <c r="AA7603" s="25"/>
      <c r="AB7603" s="25"/>
      <c r="AC7603" s="25"/>
      <c r="AD7603" s="25"/>
    </row>
    <row r="7604" spans="14:30" x14ac:dyDescent="0.3">
      <c r="N7604" s="25"/>
      <c r="O7604" s="25"/>
      <c r="P7604" s="25"/>
      <c r="Q7604" s="25"/>
      <c r="R7604" s="25"/>
      <c r="S7604" s="25"/>
      <c r="Z7604" s="25"/>
      <c r="AA7604" s="25"/>
      <c r="AB7604" s="25"/>
      <c r="AC7604" s="25"/>
      <c r="AD7604" s="25"/>
    </row>
    <row r="7605" spans="14:30" x14ac:dyDescent="0.3">
      <c r="N7605" s="25"/>
      <c r="O7605" s="25"/>
      <c r="P7605" s="25"/>
      <c r="Q7605" s="25"/>
      <c r="R7605" s="25"/>
      <c r="S7605" s="25"/>
      <c r="Z7605" s="25"/>
      <c r="AA7605" s="25"/>
      <c r="AB7605" s="25"/>
      <c r="AC7605" s="25"/>
      <c r="AD7605" s="25"/>
    </row>
    <row r="7606" spans="14:30" x14ac:dyDescent="0.3">
      <c r="N7606" s="25"/>
      <c r="O7606" s="25"/>
      <c r="P7606" s="25"/>
      <c r="Q7606" s="25"/>
      <c r="R7606" s="25"/>
      <c r="S7606" s="25"/>
      <c r="Z7606" s="25"/>
      <c r="AA7606" s="25"/>
      <c r="AB7606" s="25"/>
      <c r="AC7606" s="25"/>
      <c r="AD7606" s="25"/>
    </row>
    <row r="7607" spans="14:30" x14ac:dyDescent="0.3">
      <c r="N7607" s="25"/>
      <c r="O7607" s="25"/>
      <c r="P7607" s="25"/>
      <c r="Q7607" s="25"/>
      <c r="R7607" s="25"/>
      <c r="S7607" s="25"/>
      <c r="Z7607" s="25"/>
      <c r="AA7607" s="25"/>
      <c r="AB7607" s="25"/>
      <c r="AC7607" s="25"/>
      <c r="AD7607" s="25"/>
    </row>
    <row r="7608" spans="14:30" x14ac:dyDescent="0.3">
      <c r="N7608" s="25"/>
      <c r="O7608" s="25"/>
      <c r="P7608" s="25"/>
      <c r="Q7608" s="25"/>
      <c r="R7608" s="25"/>
      <c r="S7608" s="25"/>
      <c r="Z7608" s="25"/>
      <c r="AA7608" s="25"/>
      <c r="AB7608" s="25"/>
      <c r="AC7608" s="25"/>
      <c r="AD7608" s="25"/>
    </row>
    <row r="7609" spans="14:30" x14ac:dyDescent="0.3">
      <c r="N7609" s="25"/>
      <c r="O7609" s="25"/>
      <c r="P7609" s="25"/>
      <c r="Q7609" s="25"/>
      <c r="R7609" s="25"/>
      <c r="S7609" s="25"/>
      <c r="Z7609" s="25"/>
      <c r="AA7609" s="25"/>
      <c r="AB7609" s="25"/>
      <c r="AC7609" s="25"/>
      <c r="AD7609" s="25"/>
    </row>
    <row r="7610" spans="14:30" x14ac:dyDescent="0.3">
      <c r="N7610" s="25"/>
      <c r="O7610" s="25"/>
      <c r="P7610" s="25"/>
      <c r="Q7610" s="25"/>
      <c r="R7610" s="25"/>
      <c r="S7610" s="25"/>
      <c r="Z7610" s="25"/>
      <c r="AA7610" s="25"/>
      <c r="AB7610" s="25"/>
      <c r="AC7610" s="25"/>
      <c r="AD7610" s="25"/>
    </row>
    <row r="7611" spans="14:30" x14ac:dyDescent="0.3">
      <c r="N7611" s="25"/>
      <c r="O7611" s="25"/>
      <c r="P7611" s="25"/>
      <c r="Q7611" s="25"/>
      <c r="R7611" s="25"/>
      <c r="S7611" s="25"/>
      <c r="Z7611" s="25"/>
      <c r="AA7611" s="25"/>
      <c r="AB7611" s="25"/>
      <c r="AC7611" s="25"/>
      <c r="AD7611" s="25"/>
    </row>
    <row r="7612" spans="14:30" x14ac:dyDescent="0.3">
      <c r="N7612" s="25"/>
      <c r="O7612" s="25"/>
      <c r="P7612" s="25"/>
      <c r="Q7612" s="25"/>
      <c r="R7612" s="25"/>
      <c r="S7612" s="25"/>
      <c r="Z7612" s="25"/>
      <c r="AA7612" s="25"/>
      <c r="AB7612" s="25"/>
      <c r="AC7612" s="25"/>
      <c r="AD7612" s="25"/>
    </row>
    <row r="7613" spans="14:30" x14ac:dyDescent="0.3">
      <c r="N7613" s="25"/>
      <c r="O7613" s="25"/>
      <c r="P7613" s="25"/>
      <c r="Q7613" s="25"/>
      <c r="R7613" s="25"/>
      <c r="S7613" s="25"/>
      <c r="Z7613" s="25"/>
      <c r="AA7613" s="25"/>
      <c r="AB7613" s="25"/>
      <c r="AC7613" s="25"/>
      <c r="AD7613" s="25"/>
    </row>
    <row r="7614" spans="14:30" x14ac:dyDescent="0.3">
      <c r="N7614" s="25"/>
      <c r="O7614" s="25"/>
      <c r="P7614" s="25"/>
      <c r="Q7614" s="25"/>
      <c r="R7614" s="25"/>
      <c r="S7614" s="25"/>
      <c r="Z7614" s="25"/>
      <c r="AA7614" s="25"/>
      <c r="AB7614" s="25"/>
      <c r="AC7614" s="25"/>
      <c r="AD7614" s="25"/>
    </row>
    <row r="7615" spans="14:30" x14ac:dyDescent="0.3">
      <c r="N7615" s="25"/>
      <c r="O7615" s="25"/>
      <c r="P7615" s="25"/>
      <c r="Q7615" s="25"/>
      <c r="R7615" s="25"/>
      <c r="S7615" s="25"/>
      <c r="Z7615" s="25"/>
      <c r="AA7615" s="25"/>
      <c r="AB7615" s="25"/>
      <c r="AC7615" s="25"/>
      <c r="AD7615" s="25"/>
    </row>
    <row r="7616" spans="14:30" x14ac:dyDescent="0.3">
      <c r="N7616" s="25"/>
      <c r="O7616" s="25"/>
      <c r="P7616" s="25"/>
      <c r="Q7616" s="25"/>
      <c r="R7616" s="25"/>
      <c r="S7616" s="25"/>
      <c r="Z7616" s="25"/>
      <c r="AA7616" s="25"/>
      <c r="AB7616" s="25"/>
      <c r="AC7616" s="25"/>
      <c r="AD7616" s="25"/>
    </row>
    <row r="7617" spans="14:30" x14ac:dyDescent="0.3">
      <c r="N7617" s="25"/>
      <c r="O7617" s="25"/>
      <c r="P7617" s="25"/>
      <c r="Q7617" s="25"/>
      <c r="R7617" s="25"/>
      <c r="S7617" s="25"/>
      <c r="Z7617" s="25"/>
      <c r="AA7617" s="25"/>
      <c r="AB7617" s="25"/>
      <c r="AC7617" s="25"/>
      <c r="AD7617" s="25"/>
    </row>
    <row r="7618" spans="14:30" x14ac:dyDescent="0.3">
      <c r="N7618" s="25"/>
      <c r="O7618" s="25"/>
      <c r="P7618" s="25"/>
      <c r="Q7618" s="25"/>
      <c r="R7618" s="25"/>
      <c r="S7618" s="25"/>
      <c r="Z7618" s="25"/>
      <c r="AA7618" s="25"/>
      <c r="AB7618" s="25"/>
      <c r="AC7618" s="25"/>
      <c r="AD7618" s="25"/>
    </row>
    <row r="7619" spans="14:30" x14ac:dyDescent="0.3">
      <c r="N7619" s="25"/>
      <c r="O7619" s="25"/>
      <c r="P7619" s="25"/>
      <c r="Q7619" s="25"/>
      <c r="R7619" s="25"/>
      <c r="S7619" s="25"/>
      <c r="Z7619" s="25"/>
      <c r="AA7619" s="25"/>
      <c r="AB7619" s="25"/>
      <c r="AC7619" s="25"/>
      <c r="AD7619" s="25"/>
    </row>
    <row r="7620" spans="14:30" x14ac:dyDescent="0.3">
      <c r="N7620" s="25"/>
      <c r="O7620" s="25"/>
      <c r="P7620" s="25"/>
      <c r="Q7620" s="25"/>
      <c r="R7620" s="25"/>
      <c r="S7620" s="25"/>
      <c r="Z7620" s="25"/>
      <c r="AA7620" s="25"/>
      <c r="AB7620" s="25"/>
      <c r="AC7620" s="25"/>
      <c r="AD7620" s="25"/>
    </row>
    <row r="7621" spans="14:30" x14ac:dyDescent="0.3">
      <c r="N7621" s="25"/>
      <c r="O7621" s="25"/>
      <c r="P7621" s="25"/>
      <c r="Q7621" s="25"/>
      <c r="R7621" s="25"/>
      <c r="S7621" s="25"/>
      <c r="Z7621" s="25"/>
      <c r="AA7621" s="25"/>
      <c r="AB7621" s="25"/>
      <c r="AC7621" s="25"/>
      <c r="AD7621" s="25"/>
    </row>
    <row r="7622" spans="14:30" x14ac:dyDescent="0.3">
      <c r="N7622" s="25"/>
      <c r="O7622" s="25"/>
      <c r="P7622" s="25"/>
      <c r="Q7622" s="25"/>
      <c r="R7622" s="25"/>
      <c r="S7622" s="25"/>
      <c r="Z7622" s="25"/>
      <c r="AA7622" s="25"/>
      <c r="AB7622" s="25"/>
      <c r="AC7622" s="25"/>
      <c r="AD7622" s="25"/>
    </row>
    <row r="7623" spans="14:30" x14ac:dyDescent="0.3">
      <c r="N7623" s="25"/>
      <c r="O7623" s="25"/>
      <c r="P7623" s="25"/>
      <c r="Q7623" s="25"/>
      <c r="R7623" s="25"/>
      <c r="S7623" s="25"/>
      <c r="Z7623" s="25"/>
      <c r="AA7623" s="25"/>
      <c r="AB7623" s="25"/>
      <c r="AC7623" s="25"/>
      <c r="AD7623" s="25"/>
    </row>
    <row r="7624" spans="14:30" x14ac:dyDescent="0.3">
      <c r="N7624" s="25"/>
      <c r="O7624" s="25"/>
      <c r="P7624" s="25"/>
      <c r="Q7624" s="25"/>
      <c r="R7624" s="25"/>
      <c r="S7624" s="25"/>
      <c r="Z7624" s="25"/>
      <c r="AA7624" s="25"/>
      <c r="AB7624" s="25"/>
      <c r="AC7624" s="25"/>
      <c r="AD7624" s="25"/>
    </row>
    <row r="7625" spans="14:30" x14ac:dyDescent="0.3">
      <c r="N7625" s="25"/>
      <c r="O7625" s="25"/>
      <c r="P7625" s="25"/>
      <c r="Q7625" s="25"/>
      <c r="R7625" s="25"/>
      <c r="S7625" s="25"/>
      <c r="Z7625" s="25"/>
      <c r="AA7625" s="25"/>
      <c r="AB7625" s="25"/>
      <c r="AC7625" s="25"/>
      <c r="AD7625" s="25"/>
    </row>
    <row r="7626" spans="14:30" x14ac:dyDescent="0.3">
      <c r="N7626" s="25"/>
      <c r="O7626" s="25"/>
      <c r="P7626" s="25"/>
      <c r="Q7626" s="25"/>
      <c r="R7626" s="25"/>
      <c r="S7626" s="25"/>
      <c r="Z7626" s="25"/>
      <c r="AA7626" s="25"/>
      <c r="AB7626" s="25"/>
      <c r="AC7626" s="25"/>
      <c r="AD7626" s="25"/>
    </row>
    <row r="7627" spans="14:30" x14ac:dyDescent="0.3">
      <c r="N7627" s="25"/>
      <c r="O7627" s="25"/>
      <c r="P7627" s="25"/>
      <c r="Q7627" s="25"/>
      <c r="R7627" s="25"/>
      <c r="S7627" s="25"/>
      <c r="Z7627" s="25"/>
      <c r="AA7627" s="25"/>
      <c r="AB7627" s="25"/>
      <c r="AC7627" s="25"/>
      <c r="AD7627" s="25"/>
    </row>
    <row r="7628" spans="14:30" x14ac:dyDescent="0.3">
      <c r="N7628" s="25"/>
      <c r="O7628" s="25"/>
      <c r="P7628" s="25"/>
      <c r="Q7628" s="25"/>
      <c r="R7628" s="25"/>
      <c r="S7628" s="25"/>
      <c r="Z7628" s="25"/>
      <c r="AA7628" s="25"/>
      <c r="AB7628" s="25"/>
      <c r="AC7628" s="25"/>
      <c r="AD7628" s="25"/>
    </row>
    <row r="7629" spans="14:30" x14ac:dyDescent="0.3">
      <c r="N7629" s="25"/>
      <c r="O7629" s="25"/>
      <c r="P7629" s="25"/>
      <c r="Q7629" s="25"/>
      <c r="R7629" s="25"/>
      <c r="S7629" s="25"/>
      <c r="Z7629" s="25"/>
      <c r="AA7629" s="25"/>
      <c r="AB7629" s="25"/>
      <c r="AC7629" s="25"/>
      <c r="AD7629" s="25"/>
    </row>
    <row r="7630" spans="14:30" x14ac:dyDescent="0.3">
      <c r="N7630" s="25"/>
      <c r="O7630" s="25"/>
      <c r="P7630" s="25"/>
      <c r="Q7630" s="25"/>
      <c r="R7630" s="25"/>
      <c r="S7630" s="25"/>
      <c r="Z7630" s="25"/>
      <c r="AA7630" s="25"/>
      <c r="AB7630" s="25"/>
      <c r="AC7630" s="25"/>
      <c r="AD7630" s="25"/>
    </row>
    <row r="7631" spans="14:30" x14ac:dyDescent="0.3">
      <c r="N7631" s="25"/>
      <c r="O7631" s="25"/>
      <c r="P7631" s="25"/>
      <c r="Q7631" s="25"/>
      <c r="R7631" s="25"/>
      <c r="S7631" s="25"/>
      <c r="Z7631" s="25"/>
      <c r="AA7631" s="25"/>
      <c r="AB7631" s="25"/>
      <c r="AC7631" s="25"/>
      <c r="AD7631" s="25"/>
    </row>
    <row r="7632" spans="14:30" x14ac:dyDescent="0.3">
      <c r="N7632" s="25"/>
      <c r="O7632" s="25"/>
      <c r="P7632" s="25"/>
      <c r="Q7632" s="25"/>
      <c r="R7632" s="25"/>
      <c r="S7632" s="25"/>
      <c r="Z7632" s="25"/>
      <c r="AA7632" s="25"/>
      <c r="AB7632" s="25"/>
      <c r="AC7632" s="25"/>
      <c r="AD7632" s="25"/>
    </row>
    <row r="7633" spans="14:30" x14ac:dyDescent="0.3">
      <c r="N7633" s="25"/>
      <c r="O7633" s="25"/>
      <c r="P7633" s="25"/>
      <c r="Q7633" s="25"/>
      <c r="R7633" s="25"/>
      <c r="S7633" s="25"/>
      <c r="Z7633" s="25"/>
      <c r="AA7633" s="25"/>
      <c r="AB7633" s="25"/>
      <c r="AC7633" s="25"/>
      <c r="AD7633" s="25"/>
    </row>
    <row r="7634" spans="14:30" x14ac:dyDescent="0.3">
      <c r="N7634" s="25"/>
      <c r="O7634" s="25"/>
      <c r="P7634" s="25"/>
      <c r="Q7634" s="25"/>
      <c r="R7634" s="25"/>
      <c r="S7634" s="25"/>
      <c r="Z7634" s="25"/>
      <c r="AA7634" s="25"/>
      <c r="AB7634" s="25"/>
      <c r="AC7634" s="25"/>
      <c r="AD7634" s="25"/>
    </row>
    <row r="7635" spans="14:30" x14ac:dyDescent="0.3">
      <c r="N7635" s="25"/>
      <c r="O7635" s="25"/>
      <c r="P7635" s="25"/>
      <c r="Q7635" s="25"/>
      <c r="R7635" s="25"/>
      <c r="S7635" s="25"/>
      <c r="Z7635" s="25"/>
      <c r="AA7635" s="25"/>
      <c r="AB7635" s="25"/>
      <c r="AC7635" s="25"/>
      <c r="AD7635" s="25"/>
    </row>
    <row r="7636" spans="14:30" x14ac:dyDescent="0.3">
      <c r="N7636" s="25"/>
      <c r="O7636" s="25"/>
      <c r="P7636" s="25"/>
      <c r="Q7636" s="25"/>
      <c r="R7636" s="25"/>
      <c r="S7636" s="25"/>
      <c r="Z7636" s="25"/>
      <c r="AA7636" s="25"/>
      <c r="AB7636" s="25"/>
      <c r="AC7636" s="25"/>
      <c r="AD7636" s="25"/>
    </row>
    <row r="7637" spans="14:30" x14ac:dyDescent="0.3">
      <c r="N7637" s="25"/>
      <c r="O7637" s="25"/>
      <c r="P7637" s="25"/>
      <c r="Q7637" s="25"/>
      <c r="R7637" s="25"/>
      <c r="S7637" s="25"/>
      <c r="Z7637" s="25"/>
      <c r="AA7637" s="25"/>
      <c r="AB7637" s="25"/>
      <c r="AC7637" s="25"/>
      <c r="AD7637" s="25"/>
    </row>
    <row r="7638" spans="14:30" x14ac:dyDescent="0.3">
      <c r="N7638" s="25"/>
      <c r="O7638" s="25"/>
      <c r="P7638" s="25"/>
      <c r="Q7638" s="25"/>
      <c r="R7638" s="25"/>
      <c r="S7638" s="25"/>
      <c r="Z7638" s="25"/>
      <c r="AA7638" s="25"/>
      <c r="AB7638" s="25"/>
      <c r="AC7638" s="25"/>
      <c r="AD7638" s="25"/>
    </row>
    <row r="7639" spans="14:30" x14ac:dyDescent="0.3">
      <c r="N7639" s="25"/>
      <c r="O7639" s="25"/>
      <c r="P7639" s="25"/>
      <c r="Q7639" s="25"/>
      <c r="R7639" s="25"/>
      <c r="S7639" s="25"/>
      <c r="Z7639" s="25"/>
      <c r="AA7639" s="25"/>
      <c r="AB7639" s="25"/>
      <c r="AC7639" s="25"/>
      <c r="AD7639" s="25"/>
    </row>
    <row r="7640" spans="14:30" x14ac:dyDescent="0.3">
      <c r="N7640" s="25"/>
      <c r="O7640" s="25"/>
      <c r="P7640" s="25"/>
      <c r="Q7640" s="25"/>
      <c r="R7640" s="25"/>
      <c r="S7640" s="25"/>
      <c r="Z7640" s="25"/>
      <c r="AA7640" s="25"/>
      <c r="AB7640" s="25"/>
      <c r="AC7640" s="25"/>
      <c r="AD7640" s="25"/>
    </row>
    <row r="7641" spans="14:30" x14ac:dyDescent="0.3">
      <c r="N7641" s="25"/>
      <c r="O7641" s="25"/>
      <c r="P7641" s="25"/>
      <c r="Q7641" s="25"/>
      <c r="R7641" s="25"/>
      <c r="S7641" s="25"/>
      <c r="Z7641" s="25"/>
      <c r="AA7641" s="25"/>
      <c r="AB7641" s="25"/>
      <c r="AC7641" s="25"/>
      <c r="AD7641" s="25"/>
    </row>
    <row r="7642" spans="14:30" x14ac:dyDescent="0.3">
      <c r="N7642" s="25"/>
      <c r="O7642" s="25"/>
      <c r="P7642" s="25"/>
      <c r="Q7642" s="25"/>
      <c r="R7642" s="25"/>
      <c r="S7642" s="25"/>
      <c r="Z7642" s="25"/>
      <c r="AA7642" s="25"/>
      <c r="AB7642" s="25"/>
      <c r="AC7642" s="25"/>
      <c r="AD7642" s="25"/>
    </row>
    <row r="7643" spans="14:30" x14ac:dyDescent="0.3">
      <c r="N7643" s="25"/>
      <c r="O7643" s="25"/>
      <c r="P7643" s="25"/>
      <c r="Q7643" s="25"/>
      <c r="R7643" s="25"/>
      <c r="S7643" s="25"/>
      <c r="Z7643" s="25"/>
      <c r="AA7643" s="25"/>
      <c r="AB7643" s="25"/>
      <c r="AC7643" s="25"/>
      <c r="AD7643" s="25"/>
    </row>
    <row r="7644" spans="14:30" x14ac:dyDescent="0.3">
      <c r="N7644" s="25"/>
      <c r="O7644" s="25"/>
      <c r="P7644" s="25"/>
      <c r="Q7644" s="25"/>
      <c r="R7644" s="25"/>
      <c r="S7644" s="25"/>
      <c r="Z7644" s="25"/>
      <c r="AA7644" s="25"/>
      <c r="AB7644" s="25"/>
      <c r="AC7644" s="25"/>
      <c r="AD7644" s="25"/>
    </row>
    <row r="7645" spans="14:30" x14ac:dyDescent="0.3">
      <c r="N7645" s="25"/>
      <c r="O7645" s="25"/>
      <c r="P7645" s="25"/>
      <c r="Q7645" s="25"/>
      <c r="R7645" s="25"/>
      <c r="S7645" s="25"/>
      <c r="Z7645" s="25"/>
      <c r="AA7645" s="25"/>
      <c r="AB7645" s="25"/>
      <c r="AC7645" s="25"/>
      <c r="AD7645" s="25"/>
    </row>
    <row r="7646" spans="14:30" x14ac:dyDescent="0.3">
      <c r="N7646" s="25"/>
      <c r="O7646" s="25"/>
      <c r="P7646" s="25"/>
      <c r="Q7646" s="25"/>
      <c r="R7646" s="25"/>
      <c r="S7646" s="25"/>
      <c r="Z7646" s="25"/>
      <c r="AA7646" s="25"/>
      <c r="AB7646" s="25"/>
      <c r="AC7646" s="25"/>
      <c r="AD7646" s="25"/>
    </row>
    <row r="7647" spans="14:30" x14ac:dyDescent="0.3">
      <c r="N7647" s="25"/>
      <c r="O7647" s="25"/>
      <c r="P7647" s="25"/>
      <c r="Q7647" s="25"/>
      <c r="R7647" s="25"/>
      <c r="S7647" s="25"/>
      <c r="Z7647" s="25"/>
      <c r="AA7647" s="25"/>
      <c r="AB7647" s="25"/>
      <c r="AC7647" s="25"/>
      <c r="AD7647" s="25"/>
    </row>
    <row r="7648" spans="14:30" x14ac:dyDescent="0.3">
      <c r="N7648" s="25"/>
      <c r="O7648" s="25"/>
      <c r="P7648" s="25"/>
      <c r="Q7648" s="25"/>
      <c r="R7648" s="25"/>
      <c r="S7648" s="25"/>
      <c r="Z7648" s="25"/>
      <c r="AA7648" s="25"/>
      <c r="AB7648" s="25"/>
      <c r="AC7648" s="25"/>
      <c r="AD7648" s="25"/>
    </row>
    <row r="7649" spans="14:30" x14ac:dyDescent="0.3">
      <c r="N7649" s="25"/>
      <c r="O7649" s="25"/>
      <c r="P7649" s="25"/>
      <c r="Q7649" s="25"/>
      <c r="R7649" s="25"/>
      <c r="S7649" s="25"/>
      <c r="Z7649" s="25"/>
      <c r="AA7649" s="25"/>
      <c r="AB7649" s="25"/>
      <c r="AC7649" s="25"/>
      <c r="AD7649" s="25"/>
    </row>
    <row r="7650" spans="14:30" x14ac:dyDescent="0.3">
      <c r="N7650" s="25"/>
      <c r="O7650" s="25"/>
      <c r="P7650" s="25"/>
      <c r="Q7650" s="25"/>
      <c r="R7650" s="25"/>
      <c r="S7650" s="25"/>
      <c r="Z7650" s="25"/>
      <c r="AA7650" s="25"/>
      <c r="AB7650" s="25"/>
      <c r="AC7650" s="25"/>
      <c r="AD7650" s="25"/>
    </row>
    <row r="7651" spans="14:30" x14ac:dyDescent="0.3">
      <c r="N7651" s="25"/>
      <c r="O7651" s="25"/>
      <c r="P7651" s="25"/>
      <c r="Q7651" s="25"/>
      <c r="R7651" s="25"/>
      <c r="S7651" s="25"/>
      <c r="Z7651" s="25"/>
      <c r="AA7651" s="25"/>
      <c r="AB7651" s="25"/>
      <c r="AC7651" s="25"/>
      <c r="AD7651" s="25"/>
    </row>
    <row r="7652" spans="14:30" x14ac:dyDescent="0.3">
      <c r="N7652" s="25"/>
      <c r="O7652" s="25"/>
      <c r="P7652" s="25"/>
      <c r="Q7652" s="25"/>
      <c r="R7652" s="25"/>
      <c r="S7652" s="25"/>
      <c r="Z7652" s="25"/>
      <c r="AA7652" s="25"/>
      <c r="AB7652" s="25"/>
      <c r="AC7652" s="25"/>
      <c r="AD7652" s="25"/>
    </row>
    <row r="7653" spans="14:30" x14ac:dyDescent="0.3">
      <c r="N7653" s="25"/>
      <c r="O7653" s="25"/>
      <c r="P7653" s="25"/>
      <c r="Q7653" s="25"/>
      <c r="R7653" s="25"/>
      <c r="S7653" s="25"/>
      <c r="Z7653" s="25"/>
      <c r="AA7653" s="25"/>
      <c r="AB7653" s="25"/>
      <c r="AC7653" s="25"/>
      <c r="AD7653" s="25"/>
    </row>
    <row r="7654" spans="14:30" x14ac:dyDescent="0.3">
      <c r="N7654" s="25"/>
      <c r="O7654" s="25"/>
      <c r="P7654" s="25"/>
      <c r="Q7654" s="25"/>
      <c r="R7654" s="25"/>
      <c r="S7654" s="25"/>
      <c r="Z7654" s="25"/>
      <c r="AA7654" s="25"/>
      <c r="AB7654" s="25"/>
      <c r="AC7654" s="25"/>
      <c r="AD7654" s="25"/>
    </row>
    <row r="7655" spans="14:30" x14ac:dyDescent="0.3">
      <c r="N7655" s="25"/>
      <c r="O7655" s="25"/>
      <c r="P7655" s="25"/>
      <c r="Q7655" s="25"/>
      <c r="R7655" s="25"/>
      <c r="S7655" s="25"/>
      <c r="Z7655" s="25"/>
      <c r="AA7655" s="25"/>
      <c r="AB7655" s="25"/>
      <c r="AC7655" s="25"/>
      <c r="AD7655" s="25"/>
    </row>
    <row r="7656" spans="14:30" x14ac:dyDescent="0.3">
      <c r="N7656" s="25"/>
      <c r="O7656" s="25"/>
      <c r="P7656" s="25"/>
      <c r="Q7656" s="25"/>
      <c r="R7656" s="25"/>
      <c r="S7656" s="25"/>
      <c r="Z7656" s="25"/>
      <c r="AA7656" s="25"/>
      <c r="AB7656" s="25"/>
      <c r="AC7656" s="25"/>
      <c r="AD7656" s="25"/>
    </row>
    <row r="7657" spans="14:30" x14ac:dyDescent="0.3">
      <c r="N7657" s="25"/>
      <c r="O7657" s="25"/>
      <c r="P7657" s="25"/>
      <c r="Q7657" s="25"/>
      <c r="R7657" s="25"/>
      <c r="S7657" s="25"/>
      <c r="Z7657" s="25"/>
      <c r="AA7657" s="25"/>
      <c r="AB7657" s="25"/>
      <c r="AC7657" s="25"/>
      <c r="AD7657" s="25"/>
    </row>
    <row r="7658" spans="14:30" x14ac:dyDescent="0.3">
      <c r="N7658" s="25"/>
      <c r="O7658" s="25"/>
      <c r="P7658" s="25"/>
      <c r="Q7658" s="25"/>
      <c r="R7658" s="25"/>
      <c r="S7658" s="25"/>
      <c r="Z7658" s="25"/>
      <c r="AA7658" s="25"/>
      <c r="AB7658" s="25"/>
      <c r="AC7658" s="25"/>
      <c r="AD7658" s="25"/>
    </row>
    <row r="7659" spans="14:30" x14ac:dyDescent="0.3">
      <c r="N7659" s="25"/>
      <c r="O7659" s="25"/>
      <c r="P7659" s="25"/>
      <c r="Q7659" s="25"/>
      <c r="R7659" s="25"/>
      <c r="S7659" s="25"/>
      <c r="Z7659" s="25"/>
      <c r="AA7659" s="25"/>
      <c r="AB7659" s="25"/>
      <c r="AC7659" s="25"/>
      <c r="AD7659" s="25"/>
    </row>
    <row r="7660" spans="14:30" x14ac:dyDescent="0.3">
      <c r="N7660" s="25"/>
      <c r="O7660" s="25"/>
      <c r="P7660" s="25"/>
      <c r="Q7660" s="25"/>
      <c r="R7660" s="25"/>
      <c r="S7660" s="25"/>
      <c r="Z7660" s="25"/>
      <c r="AA7660" s="25"/>
      <c r="AB7660" s="25"/>
      <c r="AC7660" s="25"/>
      <c r="AD7660" s="25"/>
    </row>
    <row r="7661" spans="14:30" x14ac:dyDescent="0.3">
      <c r="N7661" s="25"/>
      <c r="O7661" s="25"/>
      <c r="P7661" s="25"/>
      <c r="Q7661" s="25"/>
      <c r="R7661" s="25"/>
      <c r="S7661" s="25"/>
      <c r="Z7661" s="25"/>
      <c r="AA7661" s="25"/>
      <c r="AB7661" s="25"/>
      <c r="AC7661" s="25"/>
      <c r="AD7661" s="25"/>
    </row>
    <row r="7662" spans="14:30" x14ac:dyDescent="0.3">
      <c r="N7662" s="25"/>
      <c r="O7662" s="25"/>
      <c r="P7662" s="25"/>
      <c r="Q7662" s="25"/>
      <c r="R7662" s="25"/>
      <c r="S7662" s="25"/>
      <c r="Z7662" s="25"/>
      <c r="AA7662" s="25"/>
      <c r="AB7662" s="25"/>
      <c r="AC7662" s="25"/>
      <c r="AD7662" s="25"/>
    </row>
    <row r="7663" spans="14:30" x14ac:dyDescent="0.3">
      <c r="N7663" s="25"/>
      <c r="O7663" s="25"/>
      <c r="P7663" s="25"/>
      <c r="Q7663" s="25"/>
      <c r="R7663" s="25"/>
      <c r="S7663" s="25"/>
      <c r="Z7663" s="25"/>
      <c r="AA7663" s="25"/>
      <c r="AB7663" s="25"/>
      <c r="AC7663" s="25"/>
      <c r="AD7663" s="25"/>
    </row>
    <row r="7664" spans="14:30" x14ac:dyDescent="0.3">
      <c r="N7664" s="25"/>
      <c r="O7664" s="25"/>
      <c r="P7664" s="25"/>
      <c r="Q7664" s="25"/>
      <c r="R7664" s="25"/>
      <c r="S7664" s="25"/>
      <c r="Z7664" s="25"/>
      <c r="AA7664" s="25"/>
      <c r="AB7664" s="25"/>
      <c r="AC7664" s="25"/>
      <c r="AD7664" s="25"/>
    </row>
    <row r="7665" spans="14:30" x14ac:dyDescent="0.3">
      <c r="N7665" s="25"/>
      <c r="O7665" s="25"/>
      <c r="P7665" s="25"/>
      <c r="Q7665" s="25"/>
      <c r="R7665" s="25"/>
      <c r="S7665" s="25"/>
      <c r="Z7665" s="25"/>
      <c r="AA7665" s="25"/>
      <c r="AB7665" s="25"/>
      <c r="AC7665" s="25"/>
      <c r="AD7665" s="25"/>
    </row>
    <row r="7666" spans="14:30" x14ac:dyDescent="0.3">
      <c r="N7666" s="25"/>
      <c r="O7666" s="25"/>
      <c r="P7666" s="25"/>
      <c r="Q7666" s="25"/>
      <c r="R7666" s="25"/>
      <c r="S7666" s="25"/>
      <c r="Z7666" s="25"/>
      <c r="AA7666" s="25"/>
      <c r="AB7666" s="25"/>
      <c r="AC7666" s="25"/>
      <c r="AD7666" s="25"/>
    </row>
    <row r="7667" spans="14:30" x14ac:dyDescent="0.3">
      <c r="N7667" s="25"/>
      <c r="O7667" s="25"/>
      <c r="P7667" s="25"/>
      <c r="Q7667" s="25"/>
      <c r="R7667" s="25"/>
      <c r="S7667" s="25"/>
      <c r="Z7667" s="25"/>
      <c r="AA7667" s="25"/>
      <c r="AB7667" s="25"/>
      <c r="AC7667" s="25"/>
      <c r="AD7667" s="25"/>
    </row>
    <row r="7668" spans="14:30" x14ac:dyDescent="0.3">
      <c r="N7668" s="25"/>
      <c r="O7668" s="25"/>
      <c r="P7668" s="25"/>
      <c r="Q7668" s="25"/>
      <c r="R7668" s="25"/>
      <c r="S7668" s="25"/>
      <c r="Z7668" s="25"/>
      <c r="AA7668" s="25"/>
      <c r="AB7668" s="25"/>
      <c r="AC7668" s="25"/>
      <c r="AD7668" s="25"/>
    </row>
    <row r="7669" spans="14:30" x14ac:dyDescent="0.3">
      <c r="N7669" s="25"/>
      <c r="O7669" s="25"/>
      <c r="P7669" s="25"/>
      <c r="Q7669" s="25"/>
      <c r="R7669" s="25"/>
      <c r="S7669" s="25"/>
      <c r="Z7669" s="25"/>
      <c r="AA7669" s="25"/>
      <c r="AB7669" s="25"/>
      <c r="AC7669" s="25"/>
      <c r="AD7669" s="25"/>
    </row>
    <row r="7670" spans="14:30" x14ac:dyDescent="0.3">
      <c r="N7670" s="25"/>
      <c r="O7670" s="25"/>
      <c r="P7670" s="25"/>
      <c r="Q7670" s="25"/>
      <c r="R7670" s="25"/>
      <c r="S7670" s="25"/>
      <c r="Z7670" s="25"/>
      <c r="AA7670" s="25"/>
      <c r="AB7670" s="25"/>
      <c r="AC7670" s="25"/>
      <c r="AD7670" s="25"/>
    </row>
    <row r="7671" spans="14:30" x14ac:dyDescent="0.3">
      <c r="N7671" s="25"/>
      <c r="O7671" s="25"/>
      <c r="P7671" s="25"/>
      <c r="Q7671" s="25"/>
      <c r="R7671" s="25"/>
      <c r="S7671" s="25"/>
      <c r="Z7671" s="25"/>
      <c r="AA7671" s="25"/>
      <c r="AB7671" s="25"/>
      <c r="AC7671" s="25"/>
      <c r="AD7671" s="25"/>
    </row>
    <row r="7672" spans="14:30" x14ac:dyDescent="0.3">
      <c r="N7672" s="25"/>
      <c r="O7672" s="25"/>
      <c r="P7672" s="25"/>
      <c r="Q7672" s="25"/>
      <c r="R7672" s="25"/>
      <c r="S7672" s="25"/>
      <c r="Z7672" s="25"/>
      <c r="AA7672" s="25"/>
      <c r="AB7672" s="25"/>
      <c r="AC7672" s="25"/>
      <c r="AD7672" s="25"/>
    </row>
    <row r="7673" spans="14:30" x14ac:dyDescent="0.3">
      <c r="N7673" s="25"/>
      <c r="O7673" s="25"/>
      <c r="P7673" s="25"/>
      <c r="Q7673" s="25"/>
      <c r="R7673" s="25"/>
      <c r="S7673" s="25"/>
      <c r="Z7673" s="25"/>
      <c r="AA7673" s="25"/>
      <c r="AB7673" s="25"/>
      <c r="AC7673" s="25"/>
      <c r="AD7673" s="25"/>
    </row>
    <row r="7674" spans="14:30" x14ac:dyDescent="0.3">
      <c r="N7674" s="25"/>
      <c r="O7674" s="25"/>
      <c r="P7674" s="25"/>
      <c r="Q7674" s="25"/>
      <c r="R7674" s="25"/>
      <c r="S7674" s="25"/>
      <c r="Z7674" s="25"/>
      <c r="AA7674" s="25"/>
      <c r="AB7674" s="25"/>
      <c r="AC7674" s="25"/>
      <c r="AD7674" s="25"/>
    </row>
    <row r="7675" spans="14:30" x14ac:dyDescent="0.3">
      <c r="N7675" s="25"/>
      <c r="O7675" s="25"/>
      <c r="P7675" s="25"/>
      <c r="Q7675" s="25"/>
      <c r="R7675" s="25"/>
      <c r="S7675" s="25"/>
      <c r="Z7675" s="25"/>
      <c r="AA7675" s="25"/>
      <c r="AB7675" s="25"/>
      <c r="AC7675" s="25"/>
      <c r="AD7675" s="25"/>
    </row>
    <row r="7676" spans="14:30" x14ac:dyDescent="0.3">
      <c r="N7676" s="25"/>
      <c r="O7676" s="25"/>
      <c r="P7676" s="25"/>
      <c r="Q7676" s="25"/>
      <c r="R7676" s="25"/>
      <c r="S7676" s="25"/>
      <c r="Z7676" s="25"/>
      <c r="AA7676" s="25"/>
      <c r="AB7676" s="25"/>
      <c r="AC7676" s="25"/>
      <c r="AD7676" s="25"/>
    </row>
    <row r="7677" spans="14:30" x14ac:dyDescent="0.3">
      <c r="N7677" s="25"/>
      <c r="O7677" s="25"/>
      <c r="P7677" s="25"/>
      <c r="Q7677" s="25"/>
      <c r="R7677" s="25"/>
      <c r="S7677" s="25"/>
      <c r="Z7677" s="25"/>
      <c r="AA7677" s="25"/>
      <c r="AB7677" s="25"/>
      <c r="AC7677" s="25"/>
      <c r="AD7677" s="25"/>
    </row>
    <row r="7678" spans="14:30" x14ac:dyDescent="0.3">
      <c r="N7678" s="25"/>
      <c r="O7678" s="25"/>
      <c r="P7678" s="25"/>
      <c r="Q7678" s="25"/>
      <c r="R7678" s="25"/>
      <c r="S7678" s="25"/>
      <c r="Z7678" s="25"/>
      <c r="AA7678" s="25"/>
      <c r="AB7678" s="25"/>
      <c r="AC7678" s="25"/>
      <c r="AD7678" s="25"/>
    </row>
    <row r="7679" spans="14:30" x14ac:dyDescent="0.3">
      <c r="N7679" s="25"/>
      <c r="O7679" s="25"/>
      <c r="P7679" s="25"/>
      <c r="Q7679" s="25"/>
      <c r="R7679" s="25"/>
      <c r="S7679" s="25"/>
      <c r="Z7679" s="25"/>
      <c r="AA7679" s="25"/>
      <c r="AB7679" s="25"/>
      <c r="AC7679" s="25"/>
      <c r="AD7679" s="25"/>
    </row>
    <row r="7680" spans="14:30" x14ac:dyDescent="0.3">
      <c r="N7680" s="25"/>
      <c r="O7680" s="25"/>
      <c r="P7680" s="25"/>
      <c r="Q7680" s="25"/>
      <c r="R7680" s="25"/>
      <c r="S7680" s="25"/>
      <c r="Z7680" s="25"/>
      <c r="AA7680" s="25"/>
      <c r="AB7680" s="25"/>
      <c r="AC7680" s="25"/>
      <c r="AD7680" s="25"/>
    </row>
    <row r="7681" spans="14:30" x14ac:dyDescent="0.3">
      <c r="N7681" s="25"/>
      <c r="O7681" s="25"/>
      <c r="P7681" s="25"/>
      <c r="Q7681" s="25"/>
      <c r="R7681" s="25"/>
      <c r="S7681" s="25"/>
      <c r="Z7681" s="25"/>
      <c r="AA7681" s="25"/>
      <c r="AB7681" s="25"/>
      <c r="AC7681" s="25"/>
      <c r="AD7681" s="25"/>
    </row>
    <row r="7682" spans="14:30" x14ac:dyDescent="0.3">
      <c r="N7682" s="25"/>
      <c r="O7682" s="25"/>
      <c r="P7682" s="25"/>
      <c r="Q7682" s="25"/>
      <c r="R7682" s="25"/>
      <c r="S7682" s="25"/>
      <c r="Z7682" s="25"/>
      <c r="AA7682" s="25"/>
      <c r="AB7682" s="25"/>
      <c r="AC7682" s="25"/>
      <c r="AD7682" s="25"/>
    </row>
    <row r="7683" spans="14:30" x14ac:dyDescent="0.3">
      <c r="N7683" s="25"/>
      <c r="O7683" s="25"/>
      <c r="P7683" s="25"/>
      <c r="Q7683" s="25"/>
      <c r="R7683" s="25"/>
      <c r="S7683" s="25"/>
      <c r="Z7683" s="25"/>
      <c r="AA7683" s="25"/>
      <c r="AB7683" s="25"/>
      <c r="AC7683" s="25"/>
      <c r="AD7683" s="25"/>
    </row>
    <row r="7684" spans="14:30" x14ac:dyDescent="0.3">
      <c r="N7684" s="25"/>
      <c r="O7684" s="25"/>
      <c r="P7684" s="25"/>
      <c r="Q7684" s="25"/>
      <c r="R7684" s="25"/>
      <c r="S7684" s="25"/>
      <c r="Z7684" s="25"/>
      <c r="AA7684" s="25"/>
      <c r="AB7684" s="25"/>
      <c r="AC7684" s="25"/>
      <c r="AD7684" s="25"/>
    </row>
    <row r="7685" spans="14:30" x14ac:dyDescent="0.3">
      <c r="N7685" s="25"/>
      <c r="O7685" s="25"/>
      <c r="P7685" s="25"/>
      <c r="Q7685" s="25"/>
      <c r="R7685" s="25"/>
      <c r="S7685" s="25"/>
      <c r="Z7685" s="25"/>
      <c r="AA7685" s="25"/>
      <c r="AB7685" s="25"/>
      <c r="AC7685" s="25"/>
      <c r="AD7685" s="25"/>
    </row>
    <row r="7686" spans="14:30" x14ac:dyDescent="0.3">
      <c r="N7686" s="25"/>
      <c r="O7686" s="25"/>
      <c r="P7686" s="25"/>
      <c r="Q7686" s="25"/>
      <c r="R7686" s="25"/>
      <c r="S7686" s="25"/>
      <c r="Z7686" s="25"/>
      <c r="AA7686" s="25"/>
      <c r="AB7686" s="25"/>
      <c r="AC7686" s="25"/>
      <c r="AD7686" s="25"/>
    </row>
    <row r="7687" spans="14:30" x14ac:dyDescent="0.3">
      <c r="N7687" s="25"/>
      <c r="O7687" s="25"/>
      <c r="P7687" s="25"/>
      <c r="Q7687" s="25"/>
      <c r="R7687" s="25"/>
      <c r="S7687" s="25"/>
      <c r="Z7687" s="25"/>
      <c r="AA7687" s="25"/>
      <c r="AB7687" s="25"/>
      <c r="AC7687" s="25"/>
      <c r="AD7687" s="25"/>
    </row>
    <row r="7688" spans="14:30" x14ac:dyDescent="0.3">
      <c r="N7688" s="25"/>
      <c r="O7688" s="25"/>
      <c r="P7688" s="25"/>
      <c r="Q7688" s="25"/>
      <c r="R7688" s="25"/>
      <c r="S7688" s="25"/>
      <c r="Z7688" s="25"/>
      <c r="AA7688" s="25"/>
      <c r="AB7688" s="25"/>
      <c r="AC7688" s="25"/>
      <c r="AD7688" s="25"/>
    </row>
    <row r="7689" spans="14:30" x14ac:dyDescent="0.3">
      <c r="N7689" s="25"/>
      <c r="O7689" s="25"/>
      <c r="P7689" s="25"/>
      <c r="Q7689" s="25"/>
      <c r="R7689" s="25"/>
      <c r="S7689" s="25"/>
      <c r="Z7689" s="25"/>
      <c r="AA7689" s="25"/>
      <c r="AB7689" s="25"/>
      <c r="AC7689" s="25"/>
      <c r="AD7689" s="25"/>
    </row>
    <row r="7690" spans="14:30" x14ac:dyDescent="0.3">
      <c r="N7690" s="25"/>
      <c r="O7690" s="25"/>
      <c r="P7690" s="25"/>
      <c r="Q7690" s="25"/>
      <c r="R7690" s="25"/>
      <c r="S7690" s="25"/>
      <c r="Z7690" s="25"/>
      <c r="AA7690" s="25"/>
      <c r="AB7690" s="25"/>
      <c r="AC7690" s="25"/>
      <c r="AD7690" s="25"/>
    </row>
    <row r="7691" spans="14:30" x14ac:dyDescent="0.3">
      <c r="N7691" s="25"/>
      <c r="O7691" s="25"/>
      <c r="P7691" s="25"/>
      <c r="Q7691" s="25"/>
      <c r="R7691" s="25"/>
      <c r="S7691" s="25"/>
      <c r="Z7691" s="25"/>
      <c r="AA7691" s="25"/>
      <c r="AB7691" s="25"/>
      <c r="AC7691" s="25"/>
      <c r="AD7691" s="25"/>
    </row>
    <row r="7692" spans="14:30" x14ac:dyDescent="0.3">
      <c r="N7692" s="25"/>
      <c r="O7692" s="25"/>
      <c r="P7692" s="25"/>
      <c r="Q7692" s="25"/>
      <c r="R7692" s="25"/>
      <c r="S7692" s="25"/>
      <c r="Z7692" s="25"/>
      <c r="AA7692" s="25"/>
      <c r="AB7692" s="25"/>
      <c r="AC7692" s="25"/>
      <c r="AD7692" s="25"/>
    </row>
    <row r="7693" spans="14:30" x14ac:dyDescent="0.3">
      <c r="N7693" s="25"/>
      <c r="O7693" s="25"/>
      <c r="P7693" s="25"/>
      <c r="Q7693" s="25"/>
      <c r="R7693" s="25"/>
      <c r="S7693" s="25"/>
      <c r="Z7693" s="25"/>
      <c r="AA7693" s="25"/>
      <c r="AB7693" s="25"/>
      <c r="AC7693" s="25"/>
      <c r="AD7693" s="25"/>
    </row>
    <row r="7694" spans="14:30" x14ac:dyDescent="0.3">
      <c r="N7694" s="25"/>
      <c r="O7694" s="25"/>
      <c r="P7694" s="25"/>
      <c r="Q7694" s="25"/>
      <c r="R7694" s="25"/>
      <c r="S7694" s="25"/>
      <c r="Z7694" s="25"/>
      <c r="AA7694" s="25"/>
      <c r="AB7694" s="25"/>
      <c r="AC7694" s="25"/>
      <c r="AD7694" s="25"/>
    </row>
    <row r="7695" spans="14:30" x14ac:dyDescent="0.3">
      <c r="N7695" s="25"/>
      <c r="O7695" s="25"/>
      <c r="P7695" s="25"/>
      <c r="Q7695" s="25"/>
      <c r="R7695" s="25"/>
      <c r="S7695" s="25"/>
      <c r="Z7695" s="25"/>
      <c r="AA7695" s="25"/>
      <c r="AB7695" s="25"/>
      <c r="AC7695" s="25"/>
      <c r="AD7695" s="25"/>
    </row>
    <row r="7696" spans="14:30" x14ac:dyDescent="0.3">
      <c r="N7696" s="25"/>
      <c r="O7696" s="25"/>
      <c r="P7696" s="25"/>
      <c r="Q7696" s="25"/>
      <c r="R7696" s="25"/>
      <c r="S7696" s="25"/>
      <c r="Z7696" s="25"/>
      <c r="AA7696" s="25"/>
      <c r="AB7696" s="25"/>
      <c r="AC7696" s="25"/>
      <c r="AD7696" s="25"/>
    </row>
    <row r="7697" spans="14:30" x14ac:dyDescent="0.3">
      <c r="N7697" s="25"/>
      <c r="O7697" s="25"/>
      <c r="P7697" s="25"/>
      <c r="Q7697" s="25"/>
      <c r="R7697" s="25"/>
      <c r="S7697" s="25"/>
      <c r="Z7697" s="25"/>
      <c r="AA7697" s="25"/>
      <c r="AB7697" s="25"/>
      <c r="AC7697" s="25"/>
      <c r="AD7697" s="25"/>
    </row>
    <row r="7698" spans="14:30" x14ac:dyDescent="0.3">
      <c r="N7698" s="25"/>
      <c r="O7698" s="25"/>
      <c r="P7698" s="25"/>
      <c r="Q7698" s="25"/>
      <c r="R7698" s="25"/>
      <c r="S7698" s="25"/>
      <c r="Z7698" s="25"/>
      <c r="AA7698" s="25"/>
      <c r="AB7698" s="25"/>
      <c r="AC7698" s="25"/>
      <c r="AD7698" s="25"/>
    </row>
    <row r="7699" spans="14:30" x14ac:dyDescent="0.3">
      <c r="N7699" s="25"/>
      <c r="O7699" s="25"/>
      <c r="P7699" s="25"/>
      <c r="Q7699" s="25"/>
      <c r="R7699" s="25"/>
      <c r="S7699" s="25"/>
      <c r="Z7699" s="25"/>
      <c r="AA7699" s="25"/>
      <c r="AB7699" s="25"/>
      <c r="AC7699" s="25"/>
      <c r="AD7699" s="25"/>
    </row>
    <row r="7700" spans="14:30" x14ac:dyDescent="0.3">
      <c r="N7700" s="25"/>
      <c r="O7700" s="25"/>
      <c r="P7700" s="25"/>
      <c r="Q7700" s="25"/>
      <c r="R7700" s="25"/>
      <c r="S7700" s="25"/>
      <c r="Z7700" s="25"/>
      <c r="AA7700" s="25"/>
      <c r="AB7700" s="25"/>
      <c r="AC7700" s="25"/>
      <c r="AD7700" s="25"/>
    </row>
    <row r="7701" spans="14:30" x14ac:dyDescent="0.3">
      <c r="N7701" s="25"/>
      <c r="O7701" s="25"/>
      <c r="P7701" s="25"/>
      <c r="Q7701" s="25"/>
      <c r="R7701" s="25"/>
      <c r="S7701" s="25"/>
      <c r="Z7701" s="25"/>
      <c r="AA7701" s="25"/>
      <c r="AB7701" s="25"/>
      <c r="AC7701" s="25"/>
      <c r="AD7701" s="25"/>
    </row>
    <row r="7702" spans="14:30" x14ac:dyDescent="0.3">
      <c r="N7702" s="25"/>
      <c r="O7702" s="25"/>
      <c r="P7702" s="25"/>
      <c r="Q7702" s="25"/>
      <c r="R7702" s="25"/>
      <c r="S7702" s="25"/>
      <c r="Z7702" s="25"/>
      <c r="AA7702" s="25"/>
      <c r="AB7702" s="25"/>
      <c r="AC7702" s="25"/>
      <c r="AD7702" s="25"/>
    </row>
    <row r="7703" spans="14:30" x14ac:dyDescent="0.3">
      <c r="N7703" s="25"/>
      <c r="O7703" s="25"/>
      <c r="P7703" s="25"/>
      <c r="Q7703" s="25"/>
      <c r="R7703" s="25"/>
      <c r="S7703" s="25"/>
      <c r="Z7703" s="25"/>
      <c r="AA7703" s="25"/>
      <c r="AB7703" s="25"/>
      <c r="AC7703" s="25"/>
      <c r="AD7703" s="25"/>
    </row>
    <row r="7704" spans="14:30" x14ac:dyDescent="0.3">
      <c r="N7704" s="25"/>
      <c r="O7704" s="25"/>
      <c r="P7704" s="25"/>
      <c r="Q7704" s="25"/>
      <c r="R7704" s="25"/>
      <c r="S7704" s="25"/>
      <c r="Z7704" s="25"/>
      <c r="AA7704" s="25"/>
      <c r="AB7704" s="25"/>
      <c r="AC7704" s="25"/>
      <c r="AD7704" s="25"/>
    </row>
    <row r="7705" spans="14:30" x14ac:dyDescent="0.3">
      <c r="N7705" s="25"/>
      <c r="O7705" s="25"/>
      <c r="P7705" s="25"/>
      <c r="Q7705" s="25"/>
      <c r="R7705" s="25"/>
      <c r="S7705" s="25"/>
      <c r="Z7705" s="25"/>
      <c r="AA7705" s="25"/>
      <c r="AB7705" s="25"/>
      <c r="AC7705" s="25"/>
      <c r="AD7705" s="25"/>
    </row>
    <row r="7706" spans="14:30" x14ac:dyDescent="0.3">
      <c r="N7706" s="25"/>
      <c r="O7706" s="25"/>
      <c r="P7706" s="25"/>
      <c r="Q7706" s="25"/>
      <c r="R7706" s="25"/>
      <c r="S7706" s="25"/>
      <c r="Z7706" s="25"/>
      <c r="AA7706" s="25"/>
      <c r="AB7706" s="25"/>
      <c r="AC7706" s="25"/>
      <c r="AD7706" s="25"/>
    </row>
    <row r="7707" spans="14:30" x14ac:dyDescent="0.3">
      <c r="N7707" s="25"/>
      <c r="O7707" s="25"/>
      <c r="P7707" s="25"/>
      <c r="Q7707" s="25"/>
      <c r="R7707" s="25"/>
      <c r="S7707" s="25"/>
      <c r="Z7707" s="25"/>
      <c r="AA7707" s="25"/>
      <c r="AB7707" s="25"/>
      <c r="AC7707" s="25"/>
      <c r="AD7707" s="25"/>
    </row>
    <row r="7708" spans="14:30" x14ac:dyDescent="0.3">
      <c r="N7708" s="25"/>
      <c r="O7708" s="25"/>
      <c r="P7708" s="25"/>
      <c r="Q7708" s="25"/>
      <c r="R7708" s="25"/>
      <c r="S7708" s="25"/>
      <c r="Z7708" s="25"/>
      <c r="AA7708" s="25"/>
      <c r="AB7708" s="25"/>
      <c r="AC7708" s="25"/>
      <c r="AD7708" s="25"/>
    </row>
    <row r="7709" spans="14:30" x14ac:dyDescent="0.3">
      <c r="N7709" s="25"/>
      <c r="O7709" s="25"/>
      <c r="P7709" s="25"/>
      <c r="Q7709" s="25"/>
      <c r="R7709" s="25"/>
      <c r="S7709" s="25"/>
      <c r="Z7709" s="25"/>
      <c r="AA7709" s="25"/>
      <c r="AB7709" s="25"/>
      <c r="AC7709" s="25"/>
      <c r="AD7709" s="25"/>
    </row>
    <row r="7710" spans="14:30" x14ac:dyDescent="0.3">
      <c r="N7710" s="25"/>
      <c r="O7710" s="25"/>
      <c r="P7710" s="25"/>
      <c r="Q7710" s="25"/>
      <c r="R7710" s="25"/>
      <c r="S7710" s="25"/>
      <c r="Z7710" s="25"/>
      <c r="AA7710" s="25"/>
      <c r="AB7710" s="25"/>
      <c r="AC7710" s="25"/>
      <c r="AD7710" s="25"/>
    </row>
    <row r="7711" spans="14:30" x14ac:dyDescent="0.3">
      <c r="N7711" s="25"/>
      <c r="O7711" s="25"/>
      <c r="P7711" s="25"/>
      <c r="Q7711" s="25"/>
      <c r="R7711" s="25"/>
      <c r="S7711" s="25"/>
      <c r="Z7711" s="25"/>
      <c r="AA7711" s="25"/>
      <c r="AB7711" s="25"/>
      <c r="AC7711" s="25"/>
      <c r="AD7711" s="25"/>
    </row>
    <row r="7712" spans="14:30" x14ac:dyDescent="0.3">
      <c r="N7712" s="25"/>
      <c r="O7712" s="25"/>
      <c r="P7712" s="25"/>
      <c r="Q7712" s="25"/>
      <c r="R7712" s="25"/>
      <c r="S7712" s="25"/>
      <c r="Z7712" s="25"/>
      <c r="AA7712" s="25"/>
      <c r="AB7712" s="25"/>
      <c r="AC7712" s="25"/>
      <c r="AD7712" s="25"/>
    </row>
    <row r="7713" spans="14:30" x14ac:dyDescent="0.3">
      <c r="N7713" s="25"/>
      <c r="O7713" s="25"/>
      <c r="P7713" s="25"/>
      <c r="Q7713" s="25"/>
      <c r="R7713" s="25"/>
      <c r="S7713" s="25"/>
      <c r="Z7713" s="25"/>
      <c r="AA7713" s="25"/>
      <c r="AB7713" s="25"/>
      <c r="AC7713" s="25"/>
      <c r="AD7713" s="25"/>
    </row>
    <row r="7714" spans="14:30" x14ac:dyDescent="0.3">
      <c r="N7714" s="25"/>
      <c r="O7714" s="25"/>
      <c r="P7714" s="25"/>
      <c r="Q7714" s="25"/>
      <c r="R7714" s="25"/>
      <c r="S7714" s="25"/>
      <c r="Z7714" s="25"/>
      <c r="AA7714" s="25"/>
      <c r="AB7714" s="25"/>
      <c r="AC7714" s="25"/>
      <c r="AD7714" s="25"/>
    </row>
    <row r="7715" spans="14:30" x14ac:dyDescent="0.3">
      <c r="N7715" s="25"/>
      <c r="O7715" s="25"/>
      <c r="P7715" s="25"/>
      <c r="Q7715" s="25"/>
      <c r="R7715" s="25"/>
      <c r="S7715" s="25"/>
      <c r="Z7715" s="25"/>
      <c r="AA7715" s="25"/>
      <c r="AB7715" s="25"/>
      <c r="AC7715" s="25"/>
      <c r="AD7715" s="25"/>
    </row>
    <row r="7716" spans="14:30" x14ac:dyDescent="0.3">
      <c r="N7716" s="25"/>
      <c r="O7716" s="25"/>
      <c r="P7716" s="25"/>
      <c r="Q7716" s="25"/>
      <c r="R7716" s="25"/>
      <c r="S7716" s="25"/>
      <c r="Z7716" s="25"/>
      <c r="AA7716" s="25"/>
      <c r="AB7716" s="25"/>
      <c r="AC7716" s="25"/>
      <c r="AD7716" s="25"/>
    </row>
    <row r="7717" spans="14:30" x14ac:dyDescent="0.3">
      <c r="N7717" s="25"/>
      <c r="O7717" s="25"/>
      <c r="P7717" s="25"/>
      <c r="Q7717" s="25"/>
      <c r="R7717" s="25"/>
      <c r="S7717" s="25"/>
      <c r="Z7717" s="25"/>
      <c r="AA7717" s="25"/>
      <c r="AB7717" s="25"/>
      <c r="AC7717" s="25"/>
      <c r="AD7717" s="25"/>
    </row>
    <row r="7718" spans="14:30" x14ac:dyDescent="0.3">
      <c r="N7718" s="25"/>
      <c r="O7718" s="25"/>
      <c r="P7718" s="25"/>
      <c r="Q7718" s="25"/>
      <c r="R7718" s="25"/>
      <c r="S7718" s="25"/>
      <c r="Z7718" s="25"/>
      <c r="AA7718" s="25"/>
      <c r="AB7718" s="25"/>
      <c r="AC7718" s="25"/>
      <c r="AD7718" s="25"/>
    </row>
    <row r="7719" spans="14:30" x14ac:dyDescent="0.3">
      <c r="N7719" s="25"/>
      <c r="O7719" s="25"/>
      <c r="P7719" s="25"/>
      <c r="Q7719" s="25"/>
      <c r="R7719" s="25"/>
      <c r="S7719" s="25"/>
      <c r="Z7719" s="25"/>
      <c r="AA7719" s="25"/>
      <c r="AB7719" s="25"/>
      <c r="AC7719" s="25"/>
      <c r="AD7719" s="25"/>
    </row>
    <row r="7720" spans="14:30" x14ac:dyDescent="0.3">
      <c r="N7720" s="25"/>
      <c r="O7720" s="25"/>
      <c r="P7720" s="25"/>
      <c r="Q7720" s="25"/>
      <c r="R7720" s="25"/>
      <c r="S7720" s="25"/>
      <c r="Z7720" s="25"/>
      <c r="AA7720" s="25"/>
      <c r="AB7720" s="25"/>
      <c r="AC7720" s="25"/>
      <c r="AD7720" s="25"/>
    </row>
    <row r="7721" spans="14:30" x14ac:dyDescent="0.3">
      <c r="N7721" s="25"/>
      <c r="O7721" s="25"/>
      <c r="P7721" s="25"/>
      <c r="Q7721" s="25"/>
      <c r="R7721" s="25"/>
      <c r="S7721" s="25"/>
      <c r="Z7721" s="25"/>
      <c r="AA7721" s="25"/>
      <c r="AB7721" s="25"/>
      <c r="AC7721" s="25"/>
      <c r="AD7721" s="25"/>
    </row>
    <row r="7722" spans="14:30" x14ac:dyDescent="0.3">
      <c r="N7722" s="25"/>
      <c r="O7722" s="25"/>
      <c r="P7722" s="25"/>
      <c r="Q7722" s="25"/>
      <c r="R7722" s="25"/>
      <c r="S7722" s="25"/>
      <c r="Z7722" s="25"/>
      <c r="AA7722" s="25"/>
      <c r="AB7722" s="25"/>
      <c r="AC7722" s="25"/>
      <c r="AD7722" s="25"/>
    </row>
    <row r="7723" spans="14:30" x14ac:dyDescent="0.3">
      <c r="N7723" s="25"/>
      <c r="O7723" s="25"/>
      <c r="P7723" s="25"/>
      <c r="Q7723" s="25"/>
      <c r="R7723" s="25"/>
      <c r="S7723" s="25"/>
      <c r="Z7723" s="25"/>
      <c r="AA7723" s="25"/>
      <c r="AB7723" s="25"/>
      <c r="AC7723" s="25"/>
      <c r="AD7723" s="25"/>
    </row>
    <row r="7724" spans="14:30" x14ac:dyDescent="0.3">
      <c r="N7724" s="25"/>
      <c r="O7724" s="25"/>
      <c r="P7724" s="25"/>
      <c r="Q7724" s="25"/>
      <c r="R7724" s="25"/>
      <c r="S7724" s="25"/>
      <c r="Z7724" s="25"/>
      <c r="AA7724" s="25"/>
      <c r="AB7724" s="25"/>
      <c r="AC7724" s="25"/>
      <c r="AD7724" s="25"/>
    </row>
    <row r="7725" spans="14:30" x14ac:dyDescent="0.3">
      <c r="N7725" s="25"/>
      <c r="O7725" s="25"/>
      <c r="P7725" s="25"/>
      <c r="Q7725" s="25"/>
      <c r="R7725" s="25"/>
      <c r="S7725" s="25"/>
      <c r="Z7725" s="25"/>
      <c r="AA7725" s="25"/>
      <c r="AB7725" s="25"/>
      <c r="AC7725" s="25"/>
      <c r="AD7725" s="25"/>
    </row>
    <row r="7726" spans="14:30" x14ac:dyDescent="0.3">
      <c r="N7726" s="25"/>
      <c r="O7726" s="25"/>
      <c r="P7726" s="25"/>
      <c r="Q7726" s="25"/>
      <c r="R7726" s="25"/>
      <c r="S7726" s="25"/>
      <c r="Z7726" s="25"/>
      <c r="AA7726" s="25"/>
      <c r="AB7726" s="25"/>
      <c r="AC7726" s="25"/>
      <c r="AD7726" s="25"/>
    </row>
    <row r="7727" spans="14:30" x14ac:dyDescent="0.3">
      <c r="N7727" s="25"/>
      <c r="O7727" s="25"/>
      <c r="P7727" s="25"/>
      <c r="Q7727" s="25"/>
      <c r="R7727" s="25"/>
      <c r="S7727" s="25"/>
      <c r="Z7727" s="25"/>
      <c r="AA7727" s="25"/>
      <c r="AB7727" s="25"/>
      <c r="AC7727" s="25"/>
      <c r="AD7727" s="25"/>
    </row>
    <row r="7728" spans="14:30" x14ac:dyDescent="0.3">
      <c r="N7728" s="25"/>
      <c r="O7728" s="25"/>
      <c r="P7728" s="25"/>
      <c r="Q7728" s="25"/>
      <c r="R7728" s="25"/>
      <c r="S7728" s="25"/>
      <c r="Z7728" s="25"/>
      <c r="AA7728" s="25"/>
      <c r="AB7728" s="25"/>
      <c r="AC7728" s="25"/>
      <c r="AD7728" s="25"/>
    </row>
    <row r="7729" spans="14:30" x14ac:dyDescent="0.3">
      <c r="N7729" s="25"/>
      <c r="O7729" s="25"/>
      <c r="P7729" s="25"/>
      <c r="Q7729" s="25"/>
      <c r="R7729" s="25"/>
      <c r="S7729" s="25"/>
      <c r="Z7729" s="25"/>
      <c r="AA7729" s="25"/>
      <c r="AB7729" s="25"/>
      <c r="AC7729" s="25"/>
      <c r="AD7729" s="25"/>
    </row>
    <row r="7730" spans="14:30" x14ac:dyDescent="0.3">
      <c r="N7730" s="25"/>
      <c r="O7730" s="25"/>
      <c r="P7730" s="25"/>
      <c r="Q7730" s="25"/>
      <c r="R7730" s="25"/>
      <c r="S7730" s="25"/>
      <c r="Z7730" s="25"/>
      <c r="AA7730" s="25"/>
      <c r="AB7730" s="25"/>
      <c r="AC7730" s="25"/>
      <c r="AD7730" s="25"/>
    </row>
    <row r="7731" spans="14:30" x14ac:dyDescent="0.3">
      <c r="N7731" s="25"/>
      <c r="O7731" s="25"/>
      <c r="P7731" s="25"/>
      <c r="Q7731" s="25"/>
      <c r="R7731" s="25"/>
      <c r="S7731" s="25"/>
      <c r="Z7731" s="25"/>
      <c r="AA7731" s="25"/>
      <c r="AB7731" s="25"/>
      <c r="AC7731" s="25"/>
      <c r="AD7731" s="25"/>
    </row>
    <row r="7732" spans="14:30" x14ac:dyDescent="0.3">
      <c r="N7732" s="25"/>
      <c r="O7732" s="25"/>
      <c r="P7732" s="25"/>
      <c r="Q7732" s="25"/>
      <c r="R7732" s="25"/>
      <c r="S7732" s="25"/>
      <c r="Z7732" s="25"/>
      <c r="AA7732" s="25"/>
      <c r="AB7732" s="25"/>
      <c r="AC7732" s="25"/>
      <c r="AD7732" s="25"/>
    </row>
    <row r="7733" spans="14:30" x14ac:dyDescent="0.3">
      <c r="N7733" s="25"/>
      <c r="O7733" s="25"/>
      <c r="P7733" s="25"/>
      <c r="Q7733" s="25"/>
      <c r="R7733" s="25"/>
      <c r="S7733" s="25"/>
      <c r="Z7733" s="25"/>
      <c r="AA7733" s="25"/>
      <c r="AB7733" s="25"/>
      <c r="AC7733" s="25"/>
      <c r="AD7733" s="25"/>
    </row>
    <row r="7734" spans="14:30" x14ac:dyDescent="0.3">
      <c r="N7734" s="25"/>
      <c r="O7734" s="25"/>
      <c r="P7734" s="25"/>
      <c r="Q7734" s="25"/>
      <c r="R7734" s="25"/>
      <c r="S7734" s="25"/>
      <c r="Z7734" s="25"/>
      <c r="AA7734" s="25"/>
      <c r="AB7734" s="25"/>
      <c r="AC7734" s="25"/>
      <c r="AD7734" s="25"/>
    </row>
    <row r="7735" spans="14:30" x14ac:dyDescent="0.3">
      <c r="N7735" s="25"/>
      <c r="O7735" s="25"/>
      <c r="P7735" s="25"/>
      <c r="Q7735" s="25"/>
      <c r="R7735" s="25"/>
      <c r="S7735" s="25"/>
      <c r="Z7735" s="25"/>
      <c r="AA7735" s="25"/>
      <c r="AB7735" s="25"/>
      <c r="AC7735" s="25"/>
      <c r="AD7735" s="25"/>
    </row>
    <row r="7736" spans="14:30" x14ac:dyDescent="0.3">
      <c r="N7736" s="25"/>
      <c r="O7736" s="25"/>
      <c r="P7736" s="25"/>
      <c r="Q7736" s="25"/>
      <c r="R7736" s="25"/>
      <c r="S7736" s="25"/>
      <c r="Z7736" s="25"/>
      <c r="AA7736" s="25"/>
      <c r="AB7736" s="25"/>
      <c r="AC7736" s="25"/>
      <c r="AD7736" s="25"/>
    </row>
    <row r="7737" spans="14:30" x14ac:dyDescent="0.3">
      <c r="N7737" s="25"/>
      <c r="O7737" s="25"/>
      <c r="P7737" s="25"/>
      <c r="Q7737" s="25"/>
      <c r="R7737" s="25"/>
      <c r="S7737" s="25"/>
      <c r="Z7737" s="25"/>
      <c r="AA7737" s="25"/>
      <c r="AB7737" s="25"/>
      <c r="AC7737" s="25"/>
      <c r="AD7737" s="25"/>
    </row>
    <row r="7738" spans="14:30" x14ac:dyDescent="0.3">
      <c r="N7738" s="25"/>
      <c r="O7738" s="25"/>
      <c r="P7738" s="25"/>
      <c r="Q7738" s="25"/>
      <c r="R7738" s="25"/>
      <c r="S7738" s="25"/>
      <c r="Z7738" s="25"/>
      <c r="AA7738" s="25"/>
      <c r="AB7738" s="25"/>
      <c r="AC7738" s="25"/>
      <c r="AD7738" s="25"/>
    </row>
    <row r="7739" spans="14:30" x14ac:dyDescent="0.3">
      <c r="N7739" s="25"/>
      <c r="O7739" s="25"/>
      <c r="P7739" s="25"/>
      <c r="Q7739" s="25"/>
      <c r="R7739" s="25"/>
      <c r="S7739" s="25"/>
      <c r="Z7739" s="25"/>
      <c r="AA7739" s="25"/>
      <c r="AB7739" s="25"/>
      <c r="AC7739" s="25"/>
      <c r="AD7739" s="25"/>
    </row>
    <row r="7740" spans="14:30" x14ac:dyDescent="0.3">
      <c r="N7740" s="25"/>
      <c r="O7740" s="25"/>
      <c r="P7740" s="25"/>
      <c r="Q7740" s="25"/>
      <c r="R7740" s="25"/>
      <c r="S7740" s="25"/>
      <c r="Z7740" s="25"/>
      <c r="AA7740" s="25"/>
      <c r="AB7740" s="25"/>
      <c r="AC7740" s="25"/>
      <c r="AD7740" s="25"/>
    </row>
    <row r="7741" spans="14:30" x14ac:dyDescent="0.3">
      <c r="N7741" s="25"/>
      <c r="O7741" s="25"/>
      <c r="P7741" s="25"/>
      <c r="Q7741" s="25"/>
      <c r="R7741" s="25"/>
      <c r="S7741" s="25"/>
      <c r="Z7741" s="25"/>
      <c r="AA7741" s="25"/>
      <c r="AB7741" s="25"/>
      <c r="AC7741" s="25"/>
      <c r="AD7741" s="25"/>
    </row>
    <row r="7742" spans="14:30" x14ac:dyDescent="0.3">
      <c r="N7742" s="25"/>
      <c r="O7742" s="25"/>
      <c r="P7742" s="25"/>
      <c r="Q7742" s="25"/>
      <c r="R7742" s="25"/>
      <c r="S7742" s="25"/>
      <c r="Z7742" s="25"/>
      <c r="AA7742" s="25"/>
      <c r="AB7742" s="25"/>
      <c r="AC7742" s="25"/>
      <c r="AD7742" s="25"/>
    </row>
    <row r="7743" spans="14:30" x14ac:dyDescent="0.3">
      <c r="N7743" s="25"/>
      <c r="O7743" s="25"/>
      <c r="P7743" s="25"/>
      <c r="Q7743" s="25"/>
      <c r="R7743" s="25"/>
      <c r="S7743" s="25"/>
      <c r="Z7743" s="25"/>
      <c r="AA7743" s="25"/>
      <c r="AB7743" s="25"/>
      <c r="AC7743" s="25"/>
      <c r="AD7743" s="25"/>
    </row>
    <row r="7744" spans="14:30" x14ac:dyDescent="0.3">
      <c r="N7744" s="25"/>
      <c r="O7744" s="25"/>
      <c r="P7744" s="25"/>
      <c r="Q7744" s="25"/>
      <c r="R7744" s="25"/>
      <c r="S7744" s="25"/>
      <c r="Z7744" s="25"/>
      <c r="AA7744" s="25"/>
      <c r="AB7744" s="25"/>
      <c r="AC7744" s="25"/>
      <c r="AD7744" s="25"/>
    </row>
    <row r="7745" spans="14:30" x14ac:dyDescent="0.3">
      <c r="N7745" s="25"/>
      <c r="O7745" s="25"/>
      <c r="P7745" s="25"/>
      <c r="Q7745" s="25"/>
      <c r="R7745" s="25"/>
      <c r="S7745" s="25"/>
      <c r="Z7745" s="25"/>
      <c r="AA7745" s="25"/>
      <c r="AB7745" s="25"/>
      <c r="AC7745" s="25"/>
      <c r="AD7745" s="25"/>
    </row>
    <row r="7746" spans="14:30" x14ac:dyDescent="0.3">
      <c r="N7746" s="25"/>
      <c r="O7746" s="25"/>
      <c r="P7746" s="25"/>
      <c r="Q7746" s="25"/>
      <c r="R7746" s="25"/>
      <c r="S7746" s="25"/>
      <c r="Z7746" s="25"/>
      <c r="AA7746" s="25"/>
      <c r="AB7746" s="25"/>
      <c r="AC7746" s="25"/>
      <c r="AD7746" s="25"/>
    </row>
    <row r="7747" spans="14:30" x14ac:dyDescent="0.3">
      <c r="N7747" s="25"/>
      <c r="O7747" s="25"/>
      <c r="P7747" s="25"/>
      <c r="Q7747" s="25"/>
      <c r="R7747" s="25"/>
      <c r="S7747" s="25"/>
      <c r="Z7747" s="25"/>
      <c r="AA7747" s="25"/>
      <c r="AB7747" s="25"/>
      <c r="AC7747" s="25"/>
      <c r="AD7747" s="25"/>
    </row>
    <row r="7748" spans="14:30" x14ac:dyDescent="0.3">
      <c r="N7748" s="25"/>
      <c r="O7748" s="25"/>
      <c r="P7748" s="25"/>
      <c r="Q7748" s="25"/>
      <c r="R7748" s="25"/>
      <c r="S7748" s="25"/>
      <c r="Z7748" s="25"/>
      <c r="AA7748" s="25"/>
      <c r="AB7748" s="25"/>
      <c r="AC7748" s="25"/>
      <c r="AD7748" s="25"/>
    </row>
    <row r="7749" spans="14:30" x14ac:dyDescent="0.3">
      <c r="N7749" s="25"/>
      <c r="O7749" s="25"/>
      <c r="P7749" s="25"/>
      <c r="Q7749" s="25"/>
      <c r="R7749" s="25"/>
      <c r="S7749" s="25"/>
      <c r="Z7749" s="25"/>
      <c r="AA7749" s="25"/>
      <c r="AB7749" s="25"/>
      <c r="AC7749" s="25"/>
      <c r="AD7749" s="25"/>
    </row>
    <row r="7750" spans="14:30" x14ac:dyDescent="0.3">
      <c r="N7750" s="25"/>
      <c r="O7750" s="25"/>
      <c r="P7750" s="25"/>
      <c r="Q7750" s="25"/>
      <c r="R7750" s="25"/>
      <c r="S7750" s="25"/>
      <c r="Z7750" s="25"/>
      <c r="AA7750" s="25"/>
      <c r="AB7750" s="25"/>
      <c r="AC7750" s="25"/>
      <c r="AD7750" s="25"/>
    </row>
    <row r="7751" spans="14:30" x14ac:dyDescent="0.3">
      <c r="N7751" s="25"/>
      <c r="O7751" s="25"/>
      <c r="P7751" s="25"/>
      <c r="Q7751" s="25"/>
      <c r="R7751" s="25"/>
      <c r="S7751" s="25"/>
      <c r="Z7751" s="25"/>
      <c r="AA7751" s="25"/>
      <c r="AB7751" s="25"/>
      <c r="AC7751" s="25"/>
      <c r="AD7751" s="25"/>
    </row>
    <row r="7752" spans="14:30" x14ac:dyDescent="0.3">
      <c r="N7752" s="25"/>
      <c r="O7752" s="25"/>
      <c r="P7752" s="25"/>
      <c r="Q7752" s="25"/>
      <c r="R7752" s="25"/>
      <c r="S7752" s="25"/>
      <c r="Z7752" s="25"/>
      <c r="AA7752" s="25"/>
      <c r="AB7752" s="25"/>
      <c r="AC7752" s="25"/>
      <c r="AD7752" s="25"/>
    </row>
    <row r="7753" spans="14:30" x14ac:dyDescent="0.3">
      <c r="N7753" s="25"/>
      <c r="O7753" s="25"/>
      <c r="P7753" s="25"/>
      <c r="Q7753" s="25"/>
      <c r="R7753" s="25"/>
      <c r="S7753" s="25"/>
      <c r="Z7753" s="25"/>
      <c r="AA7753" s="25"/>
      <c r="AB7753" s="25"/>
      <c r="AC7753" s="25"/>
      <c r="AD7753" s="25"/>
    </row>
    <row r="7754" spans="14:30" x14ac:dyDescent="0.3">
      <c r="N7754" s="25"/>
      <c r="O7754" s="25"/>
      <c r="P7754" s="25"/>
      <c r="Q7754" s="25"/>
      <c r="R7754" s="25"/>
      <c r="S7754" s="25"/>
      <c r="Z7754" s="25"/>
      <c r="AA7754" s="25"/>
      <c r="AB7754" s="25"/>
      <c r="AC7754" s="25"/>
      <c r="AD7754" s="25"/>
    </row>
    <row r="7755" spans="14:30" x14ac:dyDescent="0.3">
      <c r="N7755" s="25"/>
      <c r="O7755" s="25"/>
      <c r="P7755" s="25"/>
      <c r="Q7755" s="25"/>
      <c r="R7755" s="25"/>
      <c r="S7755" s="25"/>
      <c r="Z7755" s="25"/>
      <c r="AA7755" s="25"/>
      <c r="AB7755" s="25"/>
      <c r="AC7755" s="25"/>
      <c r="AD7755" s="25"/>
    </row>
    <row r="7756" spans="14:30" x14ac:dyDescent="0.3">
      <c r="N7756" s="25"/>
      <c r="O7756" s="25"/>
      <c r="P7756" s="25"/>
      <c r="Q7756" s="25"/>
      <c r="R7756" s="25"/>
      <c r="S7756" s="25"/>
      <c r="Z7756" s="25"/>
      <c r="AA7756" s="25"/>
      <c r="AB7756" s="25"/>
      <c r="AC7756" s="25"/>
      <c r="AD7756" s="25"/>
    </row>
    <row r="7757" spans="14:30" x14ac:dyDescent="0.3">
      <c r="N7757" s="25"/>
      <c r="O7757" s="25"/>
      <c r="P7757" s="25"/>
      <c r="Q7757" s="25"/>
      <c r="R7757" s="25"/>
      <c r="S7757" s="25"/>
      <c r="Z7757" s="25"/>
      <c r="AA7757" s="25"/>
      <c r="AB7757" s="25"/>
      <c r="AC7757" s="25"/>
      <c r="AD7757" s="25"/>
    </row>
    <row r="7758" spans="14:30" x14ac:dyDescent="0.3">
      <c r="N7758" s="25"/>
      <c r="O7758" s="25"/>
      <c r="P7758" s="25"/>
      <c r="Q7758" s="25"/>
      <c r="R7758" s="25"/>
      <c r="S7758" s="25"/>
      <c r="Z7758" s="25"/>
      <c r="AA7758" s="25"/>
      <c r="AB7758" s="25"/>
      <c r="AC7758" s="25"/>
      <c r="AD7758" s="25"/>
    </row>
    <row r="7759" spans="14:30" x14ac:dyDescent="0.3">
      <c r="N7759" s="25"/>
      <c r="O7759" s="25"/>
      <c r="P7759" s="25"/>
      <c r="Q7759" s="25"/>
      <c r="R7759" s="25"/>
      <c r="S7759" s="25"/>
      <c r="Z7759" s="25"/>
      <c r="AA7759" s="25"/>
      <c r="AB7759" s="25"/>
      <c r="AC7759" s="25"/>
      <c r="AD7759" s="25"/>
    </row>
    <row r="7760" spans="14:30" x14ac:dyDescent="0.3">
      <c r="N7760" s="25"/>
      <c r="O7760" s="25"/>
      <c r="P7760" s="25"/>
      <c r="Q7760" s="25"/>
      <c r="R7760" s="25"/>
      <c r="S7760" s="25"/>
      <c r="Z7760" s="25"/>
      <c r="AA7760" s="25"/>
      <c r="AB7760" s="25"/>
      <c r="AC7760" s="25"/>
      <c r="AD7760" s="25"/>
    </row>
    <row r="7761" spans="14:30" x14ac:dyDescent="0.3">
      <c r="N7761" s="25"/>
      <c r="O7761" s="25"/>
      <c r="P7761" s="25"/>
      <c r="Q7761" s="25"/>
      <c r="R7761" s="25"/>
      <c r="S7761" s="25"/>
      <c r="Z7761" s="25"/>
      <c r="AA7761" s="25"/>
      <c r="AB7761" s="25"/>
      <c r="AC7761" s="25"/>
      <c r="AD7761" s="25"/>
    </row>
    <row r="7762" spans="14:30" x14ac:dyDescent="0.3">
      <c r="N7762" s="25"/>
      <c r="O7762" s="25"/>
      <c r="P7762" s="25"/>
      <c r="Q7762" s="25"/>
      <c r="R7762" s="25"/>
      <c r="S7762" s="25"/>
      <c r="Z7762" s="25"/>
      <c r="AA7762" s="25"/>
      <c r="AB7762" s="25"/>
      <c r="AC7762" s="25"/>
      <c r="AD7762" s="25"/>
    </row>
    <row r="7763" spans="14:30" x14ac:dyDescent="0.3">
      <c r="N7763" s="25"/>
      <c r="O7763" s="25"/>
      <c r="P7763" s="25"/>
      <c r="Q7763" s="25"/>
      <c r="R7763" s="25"/>
      <c r="S7763" s="25"/>
      <c r="Z7763" s="25"/>
      <c r="AA7763" s="25"/>
      <c r="AB7763" s="25"/>
      <c r="AC7763" s="25"/>
      <c r="AD7763" s="25"/>
    </row>
    <row r="7764" spans="14:30" x14ac:dyDescent="0.3">
      <c r="N7764" s="25"/>
      <c r="O7764" s="25"/>
      <c r="P7764" s="25"/>
      <c r="Q7764" s="25"/>
      <c r="R7764" s="25"/>
      <c r="S7764" s="25"/>
      <c r="Z7764" s="25"/>
      <c r="AA7764" s="25"/>
      <c r="AB7764" s="25"/>
      <c r="AC7764" s="25"/>
      <c r="AD7764" s="25"/>
    </row>
    <row r="7765" spans="14:30" x14ac:dyDescent="0.3">
      <c r="N7765" s="25"/>
      <c r="O7765" s="25"/>
      <c r="P7765" s="25"/>
      <c r="Q7765" s="25"/>
      <c r="R7765" s="25"/>
      <c r="S7765" s="25"/>
      <c r="Z7765" s="25"/>
      <c r="AA7765" s="25"/>
      <c r="AB7765" s="25"/>
      <c r="AC7765" s="25"/>
      <c r="AD7765" s="25"/>
    </row>
    <row r="7766" spans="14:30" x14ac:dyDescent="0.3">
      <c r="N7766" s="25"/>
      <c r="O7766" s="25"/>
      <c r="P7766" s="25"/>
      <c r="Q7766" s="25"/>
      <c r="R7766" s="25"/>
      <c r="S7766" s="25"/>
      <c r="Z7766" s="25"/>
      <c r="AA7766" s="25"/>
      <c r="AB7766" s="25"/>
      <c r="AC7766" s="25"/>
      <c r="AD7766" s="25"/>
    </row>
    <row r="7767" spans="14:30" x14ac:dyDescent="0.3">
      <c r="N7767" s="25"/>
      <c r="O7767" s="25"/>
      <c r="P7767" s="25"/>
      <c r="Q7767" s="25"/>
      <c r="R7767" s="25"/>
      <c r="S7767" s="25"/>
      <c r="Z7767" s="25"/>
      <c r="AA7767" s="25"/>
      <c r="AB7767" s="25"/>
      <c r="AC7767" s="25"/>
      <c r="AD7767" s="25"/>
    </row>
    <row r="7768" spans="14:30" x14ac:dyDescent="0.3">
      <c r="N7768" s="25"/>
      <c r="O7768" s="25"/>
      <c r="P7768" s="25"/>
      <c r="Q7768" s="25"/>
      <c r="R7768" s="25"/>
      <c r="S7768" s="25"/>
      <c r="Z7768" s="25"/>
      <c r="AA7768" s="25"/>
      <c r="AB7768" s="25"/>
      <c r="AC7768" s="25"/>
      <c r="AD7768" s="25"/>
    </row>
    <row r="7769" spans="14:30" x14ac:dyDescent="0.3">
      <c r="N7769" s="25"/>
      <c r="O7769" s="25"/>
      <c r="P7769" s="25"/>
      <c r="Q7769" s="25"/>
      <c r="R7769" s="25"/>
      <c r="S7769" s="25"/>
      <c r="Z7769" s="25"/>
      <c r="AA7769" s="25"/>
      <c r="AB7769" s="25"/>
      <c r="AC7769" s="25"/>
      <c r="AD7769" s="25"/>
    </row>
    <row r="7770" spans="14:30" x14ac:dyDescent="0.3">
      <c r="N7770" s="25"/>
      <c r="O7770" s="25"/>
      <c r="P7770" s="25"/>
      <c r="Q7770" s="25"/>
      <c r="R7770" s="25"/>
      <c r="S7770" s="25"/>
      <c r="Z7770" s="25"/>
      <c r="AA7770" s="25"/>
      <c r="AB7770" s="25"/>
      <c r="AC7770" s="25"/>
      <c r="AD7770" s="25"/>
    </row>
    <row r="7771" spans="14:30" x14ac:dyDescent="0.3">
      <c r="N7771" s="25"/>
      <c r="O7771" s="25"/>
      <c r="P7771" s="25"/>
      <c r="Q7771" s="25"/>
      <c r="R7771" s="25"/>
      <c r="S7771" s="25"/>
      <c r="Z7771" s="25"/>
      <c r="AA7771" s="25"/>
      <c r="AB7771" s="25"/>
      <c r="AC7771" s="25"/>
      <c r="AD7771" s="25"/>
    </row>
    <row r="7772" spans="14:30" x14ac:dyDescent="0.3">
      <c r="N7772" s="25"/>
      <c r="O7772" s="25"/>
      <c r="P7772" s="25"/>
      <c r="Q7772" s="25"/>
      <c r="R7772" s="25"/>
      <c r="S7772" s="25"/>
      <c r="Z7772" s="25"/>
      <c r="AA7772" s="25"/>
      <c r="AB7772" s="25"/>
      <c r="AC7772" s="25"/>
      <c r="AD7772" s="25"/>
    </row>
    <row r="7773" spans="14:30" x14ac:dyDescent="0.3">
      <c r="N7773" s="25"/>
      <c r="O7773" s="25"/>
      <c r="P7773" s="25"/>
      <c r="Q7773" s="25"/>
      <c r="R7773" s="25"/>
      <c r="S7773" s="25"/>
      <c r="Z7773" s="25"/>
      <c r="AA7773" s="25"/>
      <c r="AB7773" s="25"/>
      <c r="AC7773" s="25"/>
      <c r="AD7773" s="25"/>
    </row>
    <row r="7774" spans="14:30" x14ac:dyDescent="0.3">
      <c r="N7774" s="25"/>
      <c r="O7774" s="25"/>
      <c r="P7774" s="25"/>
      <c r="Q7774" s="25"/>
      <c r="R7774" s="25"/>
      <c r="S7774" s="25"/>
      <c r="Z7774" s="25"/>
      <c r="AA7774" s="25"/>
      <c r="AB7774" s="25"/>
      <c r="AC7774" s="25"/>
      <c r="AD7774" s="25"/>
    </row>
    <row r="7775" spans="14:30" x14ac:dyDescent="0.3">
      <c r="N7775" s="25"/>
      <c r="O7775" s="25"/>
      <c r="P7775" s="25"/>
      <c r="Q7775" s="25"/>
      <c r="R7775" s="25"/>
      <c r="S7775" s="25"/>
      <c r="Z7775" s="25"/>
      <c r="AA7775" s="25"/>
      <c r="AB7775" s="25"/>
      <c r="AC7775" s="25"/>
      <c r="AD7775" s="25"/>
    </row>
    <row r="7776" spans="14:30" x14ac:dyDescent="0.3">
      <c r="N7776" s="25"/>
      <c r="O7776" s="25"/>
      <c r="P7776" s="25"/>
      <c r="Q7776" s="25"/>
      <c r="R7776" s="25"/>
      <c r="S7776" s="25"/>
      <c r="Z7776" s="25"/>
      <c r="AA7776" s="25"/>
      <c r="AB7776" s="25"/>
      <c r="AC7776" s="25"/>
      <c r="AD7776" s="25"/>
    </row>
    <row r="7777" spans="14:30" x14ac:dyDescent="0.3">
      <c r="N7777" s="25"/>
      <c r="O7777" s="25"/>
      <c r="P7777" s="25"/>
      <c r="Q7777" s="25"/>
      <c r="R7777" s="25"/>
      <c r="S7777" s="25"/>
      <c r="Z7777" s="25"/>
      <c r="AA7777" s="25"/>
      <c r="AB7777" s="25"/>
      <c r="AC7777" s="25"/>
      <c r="AD7777" s="25"/>
    </row>
    <row r="7778" spans="14:30" x14ac:dyDescent="0.3">
      <c r="N7778" s="25"/>
      <c r="O7778" s="25"/>
      <c r="P7778" s="25"/>
      <c r="Q7778" s="25"/>
      <c r="R7778" s="25"/>
      <c r="S7778" s="25"/>
      <c r="Z7778" s="25"/>
      <c r="AA7778" s="25"/>
      <c r="AB7778" s="25"/>
      <c r="AC7778" s="25"/>
      <c r="AD7778" s="25"/>
    </row>
    <row r="7779" spans="14:30" x14ac:dyDescent="0.3">
      <c r="N7779" s="25"/>
      <c r="O7779" s="25"/>
      <c r="P7779" s="25"/>
      <c r="Q7779" s="25"/>
      <c r="R7779" s="25"/>
      <c r="S7779" s="25"/>
      <c r="Z7779" s="25"/>
      <c r="AA7779" s="25"/>
      <c r="AB7779" s="25"/>
      <c r="AC7779" s="25"/>
      <c r="AD7779" s="25"/>
    </row>
    <row r="7780" spans="14:30" x14ac:dyDescent="0.3">
      <c r="N7780" s="25"/>
      <c r="O7780" s="25"/>
      <c r="P7780" s="25"/>
      <c r="Q7780" s="25"/>
      <c r="R7780" s="25"/>
      <c r="S7780" s="25"/>
      <c r="Z7780" s="25"/>
      <c r="AA7780" s="25"/>
      <c r="AB7780" s="25"/>
      <c r="AC7780" s="25"/>
      <c r="AD7780" s="25"/>
    </row>
    <row r="7781" spans="14:30" x14ac:dyDescent="0.3">
      <c r="N7781" s="25"/>
      <c r="O7781" s="25"/>
      <c r="P7781" s="25"/>
      <c r="Q7781" s="25"/>
      <c r="R7781" s="25"/>
      <c r="S7781" s="25"/>
      <c r="Z7781" s="25"/>
      <c r="AA7781" s="25"/>
      <c r="AB7781" s="25"/>
      <c r="AC7781" s="25"/>
      <c r="AD7781" s="25"/>
    </row>
    <row r="7782" spans="14:30" x14ac:dyDescent="0.3">
      <c r="N7782" s="25"/>
      <c r="O7782" s="25"/>
      <c r="P7782" s="25"/>
      <c r="Q7782" s="25"/>
      <c r="R7782" s="25"/>
      <c r="S7782" s="25"/>
      <c r="Z7782" s="25"/>
      <c r="AA7782" s="25"/>
      <c r="AB7782" s="25"/>
      <c r="AC7782" s="25"/>
      <c r="AD7782" s="25"/>
    </row>
    <row r="7783" spans="14:30" x14ac:dyDescent="0.3">
      <c r="N7783" s="25"/>
      <c r="O7783" s="25"/>
      <c r="P7783" s="25"/>
      <c r="Q7783" s="25"/>
      <c r="R7783" s="25"/>
      <c r="S7783" s="25"/>
      <c r="Z7783" s="25"/>
      <c r="AA7783" s="25"/>
      <c r="AB7783" s="25"/>
      <c r="AC7783" s="25"/>
      <c r="AD7783" s="25"/>
    </row>
    <row r="7784" spans="14:30" x14ac:dyDescent="0.3">
      <c r="N7784" s="25"/>
      <c r="O7784" s="25"/>
      <c r="P7784" s="25"/>
      <c r="Q7784" s="25"/>
      <c r="R7784" s="25"/>
      <c r="S7784" s="25"/>
      <c r="Z7784" s="25"/>
      <c r="AA7784" s="25"/>
      <c r="AB7784" s="25"/>
      <c r="AC7784" s="25"/>
      <c r="AD7784" s="25"/>
    </row>
    <row r="7785" spans="14:30" x14ac:dyDescent="0.3">
      <c r="N7785" s="25"/>
      <c r="O7785" s="25"/>
      <c r="P7785" s="25"/>
      <c r="Q7785" s="25"/>
      <c r="R7785" s="25"/>
      <c r="S7785" s="25"/>
      <c r="Z7785" s="25"/>
      <c r="AA7785" s="25"/>
      <c r="AB7785" s="25"/>
      <c r="AC7785" s="25"/>
      <c r="AD7785" s="25"/>
    </row>
    <row r="7786" spans="14:30" x14ac:dyDescent="0.3">
      <c r="N7786" s="25"/>
      <c r="O7786" s="25"/>
      <c r="P7786" s="25"/>
      <c r="Q7786" s="25"/>
      <c r="R7786" s="25"/>
      <c r="S7786" s="25"/>
      <c r="Z7786" s="25"/>
      <c r="AA7786" s="25"/>
      <c r="AB7786" s="25"/>
      <c r="AC7786" s="25"/>
      <c r="AD7786" s="25"/>
    </row>
    <row r="7787" spans="14:30" x14ac:dyDescent="0.3">
      <c r="N7787" s="25"/>
      <c r="O7787" s="25"/>
      <c r="P7787" s="25"/>
      <c r="Q7787" s="25"/>
      <c r="R7787" s="25"/>
      <c r="S7787" s="25"/>
      <c r="Z7787" s="25"/>
      <c r="AA7787" s="25"/>
      <c r="AB7787" s="25"/>
      <c r="AC7787" s="25"/>
      <c r="AD7787" s="25"/>
    </row>
    <row r="7788" spans="14:30" x14ac:dyDescent="0.3">
      <c r="N7788" s="25"/>
      <c r="O7788" s="25"/>
      <c r="P7788" s="25"/>
      <c r="Q7788" s="25"/>
      <c r="R7788" s="25"/>
      <c r="S7788" s="25"/>
      <c r="Z7788" s="25"/>
      <c r="AA7788" s="25"/>
      <c r="AB7788" s="25"/>
      <c r="AC7788" s="25"/>
      <c r="AD7788" s="25"/>
    </row>
    <row r="7789" spans="14:30" x14ac:dyDescent="0.3">
      <c r="N7789" s="25"/>
      <c r="O7789" s="25"/>
      <c r="P7789" s="25"/>
      <c r="Q7789" s="25"/>
      <c r="R7789" s="25"/>
      <c r="S7789" s="25"/>
      <c r="Z7789" s="25"/>
      <c r="AA7789" s="25"/>
      <c r="AB7789" s="25"/>
      <c r="AC7789" s="25"/>
      <c r="AD7789" s="25"/>
    </row>
    <row r="7790" spans="14:30" x14ac:dyDescent="0.3">
      <c r="N7790" s="25"/>
      <c r="O7790" s="25"/>
      <c r="P7790" s="25"/>
      <c r="Q7790" s="25"/>
      <c r="R7790" s="25"/>
      <c r="S7790" s="25"/>
      <c r="Z7790" s="25"/>
      <c r="AA7790" s="25"/>
      <c r="AB7790" s="25"/>
      <c r="AC7790" s="25"/>
      <c r="AD7790" s="25"/>
    </row>
    <row r="7791" spans="14:30" x14ac:dyDescent="0.3">
      <c r="N7791" s="25"/>
      <c r="O7791" s="25"/>
      <c r="P7791" s="25"/>
      <c r="Q7791" s="25"/>
      <c r="R7791" s="25"/>
      <c r="S7791" s="25"/>
      <c r="Z7791" s="25"/>
      <c r="AA7791" s="25"/>
      <c r="AB7791" s="25"/>
      <c r="AC7791" s="25"/>
      <c r="AD7791" s="25"/>
    </row>
    <row r="7792" spans="14:30" x14ac:dyDescent="0.3">
      <c r="N7792" s="25"/>
      <c r="O7792" s="25"/>
      <c r="P7792" s="25"/>
      <c r="Q7792" s="25"/>
      <c r="R7792" s="25"/>
      <c r="S7792" s="25"/>
      <c r="Z7792" s="25"/>
      <c r="AA7792" s="25"/>
      <c r="AB7792" s="25"/>
      <c r="AC7792" s="25"/>
      <c r="AD7792" s="25"/>
    </row>
    <row r="7793" spans="14:30" x14ac:dyDescent="0.3">
      <c r="N7793" s="25"/>
      <c r="O7793" s="25"/>
      <c r="P7793" s="25"/>
      <c r="Q7793" s="25"/>
      <c r="R7793" s="25"/>
      <c r="S7793" s="25"/>
      <c r="Z7793" s="25"/>
      <c r="AA7793" s="25"/>
      <c r="AB7793" s="25"/>
      <c r="AC7793" s="25"/>
      <c r="AD7793" s="25"/>
    </row>
    <row r="7794" spans="14:30" x14ac:dyDescent="0.3">
      <c r="N7794" s="25"/>
      <c r="O7794" s="25"/>
      <c r="P7794" s="25"/>
      <c r="Q7794" s="25"/>
      <c r="R7794" s="25"/>
      <c r="S7794" s="25"/>
      <c r="Z7794" s="25"/>
      <c r="AA7794" s="25"/>
      <c r="AB7794" s="25"/>
      <c r="AC7794" s="25"/>
      <c r="AD7794" s="25"/>
    </row>
    <row r="7795" spans="14:30" x14ac:dyDescent="0.3">
      <c r="N7795" s="25"/>
      <c r="O7795" s="25"/>
      <c r="P7795" s="25"/>
      <c r="Q7795" s="25"/>
      <c r="R7795" s="25"/>
      <c r="S7795" s="25"/>
      <c r="Z7795" s="25"/>
      <c r="AA7795" s="25"/>
      <c r="AB7795" s="25"/>
      <c r="AC7795" s="25"/>
      <c r="AD7795" s="25"/>
    </row>
    <row r="7796" spans="14:30" x14ac:dyDescent="0.3">
      <c r="N7796" s="25"/>
      <c r="O7796" s="25"/>
      <c r="P7796" s="25"/>
      <c r="Q7796" s="25"/>
      <c r="R7796" s="25"/>
      <c r="S7796" s="25"/>
      <c r="Z7796" s="25"/>
      <c r="AA7796" s="25"/>
      <c r="AB7796" s="25"/>
      <c r="AC7796" s="25"/>
      <c r="AD7796" s="25"/>
    </row>
    <row r="7797" spans="14:30" x14ac:dyDescent="0.3">
      <c r="N7797" s="25"/>
      <c r="O7797" s="25"/>
      <c r="P7797" s="25"/>
      <c r="Q7797" s="25"/>
      <c r="R7797" s="25"/>
      <c r="S7797" s="25"/>
      <c r="Z7797" s="25"/>
      <c r="AA7797" s="25"/>
      <c r="AB7797" s="25"/>
      <c r="AC7797" s="25"/>
      <c r="AD7797" s="25"/>
    </row>
    <row r="7798" spans="14:30" x14ac:dyDescent="0.3">
      <c r="N7798" s="25"/>
      <c r="O7798" s="25"/>
      <c r="P7798" s="25"/>
      <c r="Q7798" s="25"/>
      <c r="R7798" s="25"/>
      <c r="S7798" s="25"/>
      <c r="Z7798" s="25"/>
      <c r="AA7798" s="25"/>
      <c r="AB7798" s="25"/>
      <c r="AC7798" s="25"/>
      <c r="AD7798" s="25"/>
    </row>
    <row r="7799" spans="14:30" x14ac:dyDescent="0.3">
      <c r="N7799" s="25"/>
      <c r="O7799" s="25"/>
      <c r="P7799" s="25"/>
      <c r="Q7799" s="25"/>
      <c r="R7799" s="25"/>
      <c r="S7799" s="25"/>
      <c r="Z7799" s="25"/>
      <c r="AA7799" s="25"/>
      <c r="AB7799" s="25"/>
      <c r="AC7799" s="25"/>
      <c r="AD7799" s="25"/>
    </row>
    <row r="7800" spans="14:30" x14ac:dyDescent="0.3">
      <c r="N7800" s="25"/>
      <c r="O7800" s="25"/>
      <c r="P7800" s="25"/>
      <c r="Q7800" s="25"/>
      <c r="R7800" s="25"/>
      <c r="S7800" s="25"/>
      <c r="Z7800" s="25"/>
      <c r="AA7800" s="25"/>
      <c r="AB7800" s="25"/>
      <c r="AC7800" s="25"/>
      <c r="AD7800" s="25"/>
    </row>
    <row r="7801" spans="14:30" x14ac:dyDescent="0.3">
      <c r="N7801" s="25"/>
      <c r="O7801" s="25"/>
      <c r="P7801" s="25"/>
      <c r="Q7801" s="25"/>
      <c r="R7801" s="25"/>
      <c r="S7801" s="25"/>
      <c r="Z7801" s="25"/>
      <c r="AA7801" s="25"/>
      <c r="AB7801" s="25"/>
      <c r="AC7801" s="25"/>
      <c r="AD7801" s="25"/>
    </row>
    <row r="7802" spans="14:30" x14ac:dyDescent="0.3">
      <c r="N7802" s="25"/>
      <c r="O7802" s="25"/>
      <c r="P7802" s="25"/>
      <c r="Q7802" s="25"/>
      <c r="R7802" s="25"/>
      <c r="S7802" s="25"/>
      <c r="Z7802" s="25"/>
      <c r="AA7802" s="25"/>
      <c r="AB7802" s="25"/>
      <c r="AC7802" s="25"/>
      <c r="AD7802" s="25"/>
    </row>
    <row r="7803" spans="14:30" x14ac:dyDescent="0.3">
      <c r="N7803" s="25"/>
      <c r="O7803" s="25"/>
      <c r="P7803" s="25"/>
      <c r="Q7803" s="25"/>
      <c r="R7803" s="25"/>
      <c r="S7803" s="25"/>
      <c r="Z7803" s="25"/>
      <c r="AA7803" s="25"/>
      <c r="AB7803" s="25"/>
      <c r="AC7803" s="25"/>
      <c r="AD7803" s="25"/>
    </row>
    <row r="7804" spans="14:30" x14ac:dyDescent="0.3">
      <c r="N7804" s="25"/>
      <c r="O7804" s="25"/>
      <c r="P7804" s="25"/>
      <c r="Q7804" s="25"/>
      <c r="R7804" s="25"/>
      <c r="S7804" s="25"/>
      <c r="Z7804" s="25"/>
      <c r="AA7804" s="25"/>
      <c r="AB7804" s="25"/>
      <c r="AC7804" s="25"/>
      <c r="AD7804" s="25"/>
    </row>
    <row r="7805" spans="14:30" x14ac:dyDescent="0.3">
      <c r="N7805" s="25"/>
      <c r="O7805" s="25"/>
      <c r="P7805" s="25"/>
      <c r="Q7805" s="25"/>
      <c r="R7805" s="25"/>
      <c r="S7805" s="25"/>
      <c r="Z7805" s="25"/>
      <c r="AA7805" s="25"/>
      <c r="AB7805" s="25"/>
      <c r="AC7805" s="25"/>
      <c r="AD7805" s="25"/>
    </row>
    <row r="7806" spans="14:30" x14ac:dyDescent="0.3">
      <c r="N7806" s="25"/>
      <c r="O7806" s="25"/>
      <c r="P7806" s="25"/>
      <c r="Q7806" s="25"/>
      <c r="R7806" s="25"/>
      <c r="S7806" s="25"/>
      <c r="Z7806" s="25"/>
      <c r="AA7806" s="25"/>
      <c r="AB7806" s="25"/>
      <c r="AC7806" s="25"/>
      <c r="AD7806" s="25"/>
    </row>
    <row r="7807" spans="14:30" x14ac:dyDescent="0.3">
      <c r="N7807" s="25"/>
      <c r="O7807" s="25"/>
      <c r="P7807" s="25"/>
      <c r="Q7807" s="25"/>
      <c r="R7807" s="25"/>
      <c r="S7807" s="25"/>
      <c r="Z7807" s="25"/>
      <c r="AA7807" s="25"/>
      <c r="AB7807" s="25"/>
      <c r="AC7807" s="25"/>
      <c r="AD7807" s="25"/>
    </row>
    <row r="7808" spans="14:30" x14ac:dyDescent="0.3">
      <c r="N7808" s="25"/>
      <c r="O7808" s="25"/>
      <c r="P7808" s="25"/>
      <c r="Q7808" s="25"/>
      <c r="R7808" s="25"/>
      <c r="S7808" s="25"/>
      <c r="Z7808" s="25"/>
      <c r="AA7808" s="25"/>
      <c r="AB7808" s="25"/>
      <c r="AC7808" s="25"/>
      <c r="AD7808" s="25"/>
    </row>
    <row r="7809" spans="14:30" x14ac:dyDescent="0.3">
      <c r="N7809" s="25"/>
      <c r="O7809" s="25"/>
      <c r="P7809" s="25"/>
      <c r="Q7809" s="25"/>
      <c r="R7809" s="25"/>
      <c r="S7809" s="25"/>
      <c r="Z7809" s="25"/>
      <c r="AA7809" s="25"/>
      <c r="AB7809" s="25"/>
      <c r="AC7809" s="25"/>
      <c r="AD7809" s="25"/>
    </row>
    <row r="7810" spans="14:30" x14ac:dyDescent="0.3">
      <c r="N7810" s="25"/>
      <c r="O7810" s="25"/>
      <c r="P7810" s="25"/>
      <c r="Q7810" s="25"/>
      <c r="R7810" s="25"/>
      <c r="S7810" s="25"/>
      <c r="Z7810" s="25"/>
      <c r="AA7810" s="25"/>
      <c r="AB7810" s="25"/>
      <c r="AC7810" s="25"/>
      <c r="AD7810" s="25"/>
    </row>
    <row r="7811" spans="14:30" x14ac:dyDescent="0.3">
      <c r="N7811" s="25"/>
      <c r="O7811" s="25"/>
      <c r="P7811" s="25"/>
      <c r="Q7811" s="25"/>
      <c r="R7811" s="25"/>
      <c r="S7811" s="25"/>
      <c r="Z7811" s="25"/>
      <c r="AA7811" s="25"/>
      <c r="AB7811" s="25"/>
      <c r="AC7811" s="25"/>
      <c r="AD7811" s="25"/>
    </row>
    <row r="7812" spans="14:30" x14ac:dyDescent="0.3">
      <c r="N7812" s="25"/>
      <c r="O7812" s="25"/>
      <c r="P7812" s="25"/>
      <c r="Q7812" s="25"/>
      <c r="R7812" s="25"/>
      <c r="S7812" s="25"/>
      <c r="Z7812" s="25"/>
      <c r="AA7812" s="25"/>
      <c r="AB7812" s="25"/>
      <c r="AC7812" s="25"/>
      <c r="AD7812" s="25"/>
    </row>
    <row r="7813" spans="14:30" x14ac:dyDescent="0.3">
      <c r="N7813" s="25"/>
      <c r="O7813" s="25"/>
      <c r="P7813" s="25"/>
      <c r="Q7813" s="25"/>
      <c r="R7813" s="25"/>
      <c r="S7813" s="25"/>
      <c r="Z7813" s="25"/>
      <c r="AA7813" s="25"/>
      <c r="AB7813" s="25"/>
      <c r="AC7813" s="25"/>
      <c r="AD7813" s="25"/>
    </row>
    <row r="7814" spans="14:30" x14ac:dyDescent="0.3">
      <c r="N7814" s="25"/>
      <c r="O7814" s="25"/>
      <c r="P7814" s="25"/>
      <c r="Q7814" s="25"/>
      <c r="R7814" s="25"/>
      <c r="S7814" s="25"/>
      <c r="Z7814" s="25"/>
      <c r="AA7814" s="25"/>
      <c r="AB7814" s="25"/>
      <c r="AC7814" s="25"/>
      <c r="AD7814" s="25"/>
    </row>
    <row r="7815" spans="14:30" x14ac:dyDescent="0.3">
      <c r="N7815" s="25"/>
      <c r="O7815" s="25"/>
      <c r="P7815" s="25"/>
      <c r="Q7815" s="25"/>
      <c r="R7815" s="25"/>
      <c r="S7815" s="25"/>
      <c r="Z7815" s="25"/>
      <c r="AA7815" s="25"/>
      <c r="AB7815" s="25"/>
      <c r="AC7815" s="25"/>
      <c r="AD7815" s="25"/>
    </row>
    <row r="7816" spans="14:30" x14ac:dyDescent="0.3">
      <c r="N7816" s="25"/>
      <c r="O7816" s="25"/>
      <c r="P7816" s="25"/>
      <c r="Q7816" s="25"/>
      <c r="R7816" s="25"/>
      <c r="S7816" s="25"/>
      <c r="Z7816" s="25"/>
      <c r="AA7816" s="25"/>
      <c r="AB7816" s="25"/>
      <c r="AC7816" s="25"/>
      <c r="AD7816" s="25"/>
    </row>
    <row r="7817" spans="14:30" x14ac:dyDescent="0.3">
      <c r="N7817" s="25"/>
      <c r="O7817" s="25"/>
      <c r="P7817" s="25"/>
      <c r="Q7817" s="25"/>
      <c r="R7817" s="25"/>
      <c r="S7817" s="25"/>
      <c r="Z7817" s="25"/>
      <c r="AA7817" s="25"/>
      <c r="AB7817" s="25"/>
      <c r="AC7817" s="25"/>
      <c r="AD7817" s="25"/>
    </row>
    <row r="7818" spans="14:30" x14ac:dyDescent="0.3">
      <c r="N7818" s="25"/>
      <c r="O7818" s="25"/>
      <c r="P7818" s="25"/>
      <c r="Q7818" s="25"/>
      <c r="R7818" s="25"/>
      <c r="S7818" s="25"/>
      <c r="Z7818" s="25"/>
      <c r="AA7818" s="25"/>
      <c r="AB7818" s="25"/>
      <c r="AC7818" s="25"/>
      <c r="AD7818" s="25"/>
    </row>
    <row r="7819" spans="14:30" x14ac:dyDescent="0.3">
      <c r="N7819" s="25"/>
      <c r="O7819" s="25"/>
      <c r="P7819" s="25"/>
      <c r="Q7819" s="25"/>
      <c r="R7819" s="25"/>
      <c r="S7819" s="25"/>
      <c r="Z7819" s="25"/>
      <c r="AA7819" s="25"/>
      <c r="AB7819" s="25"/>
      <c r="AC7819" s="25"/>
      <c r="AD7819" s="25"/>
    </row>
    <row r="7820" spans="14:30" x14ac:dyDescent="0.3">
      <c r="N7820" s="25"/>
      <c r="O7820" s="25"/>
      <c r="P7820" s="25"/>
      <c r="Q7820" s="25"/>
      <c r="R7820" s="25"/>
      <c r="S7820" s="25"/>
      <c r="Z7820" s="25"/>
      <c r="AA7820" s="25"/>
      <c r="AB7820" s="25"/>
      <c r="AC7820" s="25"/>
      <c r="AD7820" s="25"/>
    </row>
    <row r="7821" spans="14:30" x14ac:dyDescent="0.3">
      <c r="N7821" s="25"/>
      <c r="O7821" s="25"/>
      <c r="P7821" s="25"/>
      <c r="Q7821" s="25"/>
      <c r="R7821" s="25"/>
      <c r="S7821" s="25"/>
      <c r="Z7821" s="25"/>
      <c r="AA7821" s="25"/>
      <c r="AB7821" s="25"/>
      <c r="AC7821" s="25"/>
      <c r="AD7821" s="25"/>
    </row>
    <row r="7822" spans="14:30" x14ac:dyDescent="0.3">
      <c r="N7822" s="25"/>
      <c r="O7822" s="25"/>
      <c r="P7822" s="25"/>
      <c r="Q7822" s="25"/>
      <c r="R7822" s="25"/>
      <c r="S7822" s="25"/>
      <c r="Z7822" s="25"/>
      <c r="AA7822" s="25"/>
      <c r="AB7822" s="25"/>
      <c r="AC7822" s="25"/>
      <c r="AD7822" s="25"/>
    </row>
    <row r="7823" spans="14:30" x14ac:dyDescent="0.3">
      <c r="N7823" s="25"/>
      <c r="O7823" s="25"/>
      <c r="P7823" s="25"/>
      <c r="Q7823" s="25"/>
      <c r="R7823" s="25"/>
      <c r="S7823" s="25"/>
      <c r="Z7823" s="25"/>
      <c r="AA7823" s="25"/>
      <c r="AB7823" s="25"/>
      <c r="AC7823" s="25"/>
      <c r="AD7823" s="25"/>
    </row>
    <row r="7824" spans="14:30" x14ac:dyDescent="0.3">
      <c r="N7824" s="25"/>
      <c r="O7824" s="25"/>
      <c r="P7824" s="25"/>
      <c r="Q7824" s="25"/>
      <c r="R7824" s="25"/>
      <c r="S7824" s="25"/>
      <c r="Z7824" s="25"/>
      <c r="AA7824" s="25"/>
      <c r="AB7824" s="25"/>
      <c r="AC7824" s="25"/>
      <c r="AD7824" s="25"/>
    </row>
    <row r="7825" spans="14:30" x14ac:dyDescent="0.3">
      <c r="N7825" s="25"/>
      <c r="O7825" s="25"/>
      <c r="P7825" s="25"/>
      <c r="Q7825" s="25"/>
      <c r="R7825" s="25"/>
      <c r="S7825" s="25"/>
      <c r="Z7825" s="25"/>
      <c r="AA7825" s="25"/>
      <c r="AB7825" s="25"/>
      <c r="AC7825" s="25"/>
      <c r="AD7825" s="25"/>
    </row>
    <row r="7826" spans="14:30" x14ac:dyDescent="0.3">
      <c r="N7826" s="25"/>
      <c r="O7826" s="25"/>
      <c r="P7826" s="25"/>
      <c r="Q7826" s="25"/>
      <c r="R7826" s="25"/>
      <c r="S7826" s="25"/>
      <c r="Z7826" s="25"/>
      <c r="AA7826" s="25"/>
      <c r="AB7826" s="25"/>
      <c r="AC7826" s="25"/>
      <c r="AD7826" s="25"/>
    </row>
    <row r="7827" spans="14:30" x14ac:dyDescent="0.3">
      <c r="N7827" s="25"/>
      <c r="O7827" s="25"/>
      <c r="P7827" s="25"/>
      <c r="Q7827" s="25"/>
      <c r="R7827" s="25"/>
      <c r="S7827" s="25"/>
      <c r="Z7827" s="25"/>
      <c r="AA7827" s="25"/>
      <c r="AB7827" s="25"/>
      <c r="AC7827" s="25"/>
      <c r="AD7827" s="25"/>
    </row>
    <row r="7828" spans="14:30" x14ac:dyDescent="0.3">
      <c r="N7828" s="25"/>
      <c r="O7828" s="25"/>
      <c r="P7828" s="25"/>
      <c r="Q7828" s="25"/>
      <c r="R7828" s="25"/>
      <c r="S7828" s="25"/>
      <c r="Z7828" s="25"/>
      <c r="AA7828" s="25"/>
      <c r="AB7828" s="25"/>
      <c r="AC7828" s="25"/>
      <c r="AD7828" s="25"/>
    </row>
    <row r="7829" spans="14:30" x14ac:dyDescent="0.3">
      <c r="N7829" s="25"/>
      <c r="O7829" s="25"/>
      <c r="P7829" s="25"/>
      <c r="Q7829" s="25"/>
      <c r="R7829" s="25"/>
      <c r="S7829" s="25"/>
      <c r="Z7829" s="25"/>
      <c r="AA7829" s="25"/>
      <c r="AB7829" s="25"/>
      <c r="AC7829" s="25"/>
      <c r="AD7829" s="25"/>
    </row>
    <row r="7830" spans="14:30" x14ac:dyDescent="0.3">
      <c r="N7830" s="25"/>
      <c r="O7830" s="25"/>
      <c r="P7830" s="25"/>
      <c r="Q7830" s="25"/>
      <c r="R7830" s="25"/>
      <c r="S7830" s="25"/>
      <c r="Z7830" s="25"/>
      <c r="AA7830" s="25"/>
      <c r="AB7830" s="25"/>
      <c r="AC7830" s="25"/>
      <c r="AD7830" s="25"/>
    </row>
    <row r="7831" spans="14:30" x14ac:dyDescent="0.3">
      <c r="N7831" s="25"/>
      <c r="O7831" s="25"/>
      <c r="P7831" s="25"/>
      <c r="Q7831" s="25"/>
      <c r="R7831" s="25"/>
      <c r="S7831" s="25"/>
      <c r="Z7831" s="25"/>
      <c r="AA7831" s="25"/>
      <c r="AB7831" s="25"/>
      <c r="AC7831" s="25"/>
      <c r="AD7831" s="25"/>
    </row>
    <row r="7832" spans="14:30" x14ac:dyDescent="0.3">
      <c r="N7832" s="25"/>
      <c r="O7832" s="25"/>
      <c r="P7832" s="25"/>
      <c r="Q7832" s="25"/>
      <c r="R7832" s="25"/>
      <c r="S7832" s="25"/>
      <c r="Z7832" s="25"/>
      <c r="AA7832" s="25"/>
      <c r="AB7832" s="25"/>
      <c r="AC7832" s="25"/>
      <c r="AD7832" s="25"/>
    </row>
    <row r="7833" spans="14:30" x14ac:dyDescent="0.3">
      <c r="N7833" s="25"/>
      <c r="O7833" s="25"/>
      <c r="P7833" s="25"/>
      <c r="Q7833" s="25"/>
      <c r="R7833" s="25"/>
      <c r="S7833" s="25"/>
      <c r="Z7833" s="25"/>
      <c r="AA7833" s="25"/>
      <c r="AB7833" s="25"/>
      <c r="AC7833" s="25"/>
      <c r="AD7833" s="25"/>
    </row>
    <row r="7834" spans="14:30" x14ac:dyDescent="0.3">
      <c r="N7834" s="25"/>
      <c r="O7834" s="25"/>
      <c r="P7834" s="25"/>
      <c r="Q7834" s="25"/>
      <c r="R7834" s="25"/>
      <c r="S7834" s="25"/>
      <c r="Z7834" s="25"/>
      <c r="AA7834" s="25"/>
      <c r="AB7834" s="25"/>
      <c r="AC7834" s="25"/>
      <c r="AD7834" s="25"/>
    </row>
    <row r="7835" spans="14:30" x14ac:dyDescent="0.3">
      <c r="N7835" s="25"/>
      <c r="O7835" s="25"/>
      <c r="P7835" s="25"/>
      <c r="Q7835" s="25"/>
      <c r="R7835" s="25"/>
      <c r="S7835" s="25"/>
      <c r="Z7835" s="25"/>
      <c r="AA7835" s="25"/>
      <c r="AB7835" s="25"/>
      <c r="AC7835" s="25"/>
      <c r="AD7835" s="25"/>
    </row>
    <row r="7836" spans="14:30" x14ac:dyDescent="0.3">
      <c r="N7836" s="25"/>
      <c r="O7836" s="25"/>
      <c r="P7836" s="25"/>
      <c r="Q7836" s="25"/>
      <c r="R7836" s="25"/>
      <c r="S7836" s="25"/>
      <c r="Z7836" s="25"/>
      <c r="AA7836" s="25"/>
      <c r="AB7836" s="25"/>
      <c r="AC7836" s="25"/>
      <c r="AD7836" s="25"/>
    </row>
    <row r="7837" spans="14:30" x14ac:dyDescent="0.3">
      <c r="N7837" s="25"/>
      <c r="O7837" s="25"/>
      <c r="P7837" s="25"/>
      <c r="Q7837" s="25"/>
      <c r="R7837" s="25"/>
      <c r="S7837" s="25"/>
      <c r="Z7837" s="25"/>
      <c r="AA7837" s="25"/>
      <c r="AB7837" s="25"/>
      <c r="AC7837" s="25"/>
      <c r="AD7837" s="25"/>
    </row>
    <row r="7838" spans="14:30" x14ac:dyDescent="0.3">
      <c r="N7838" s="25"/>
      <c r="O7838" s="25"/>
      <c r="P7838" s="25"/>
      <c r="Q7838" s="25"/>
      <c r="R7838" s="25"/>
      <c r="S7838" s="25"/>
      <c r="Z7838" s="25"/>
      <c r="AA7838" s="25"/>
      <c r="AB7838" s="25"/>
      <c r="AC7838" s="25"/>
      <c r="AD7838" s="25"/>
    </row>
    <row r="7839" spans="14:30" x14ac:dyDescent="0.3">
      <c r="N7839" s="25"/>
      <c r="O7839" s="25"/>
      <c r="P7839" s="25"/>
      <c r="Q7839" s="25"/>
      <c r="R7839" s="25"/>
      <c r="S7839" s="25"/>
      <c r="Z7839" s="25"/>
      <c r="AA7839" s="25"/>
      <c r="AB7839" s="25"/>
      <c r="AC7839" s="25"/>
      <c r="AD7839" s="25"/>
    </row>
    <row r="7840" spans="14:30" x14ac:dyDescent="0.3">
      <c r="N7840" s="25"/>
      <c r="O7840" s="25"/>
      <c r="P7840" s="25"/>
      <c r="Q7840" s="25"/>
      <c r="R7840" s="25"/>
      <c r="S7840" s="25"/>
      <c r="Z7840" s="25"/>
      <c r="AA7840" s="25"/>
      <c r="AB7840" s="25"/>
      <c r="AC7840" s="25"/>
      <c r="AD7840" s="25"/>
    </row>
    <row r="7841" spans="14:30" x14ac:dyDescent="0.3">
      <c r="N7841" s="25"/>
      <c r="O7841" s="25"/>
      <c r="P7841" s="25"/>
      <c r="Q7841" s="25"/>
      <c r="R7841" s="25"/>
      <c r="S7841" s="25"/>
      <c r="Z7841" s="25"/>
      <c r="AA7841" s="25"/>
      <c r="AB7841" s="25"/>
      <c r="AC7841" s="25"/>
      <c r="AD7841" s="25"/>
    </row>
    <row r="7842" spans="14:30" x14ac:dyDescent="0.3">
      <c r="N7842" s="25"/>
      <c r="O7842" s="25"/>
      <c r="P7842" s="25"/>
      <c r="Q7842" s="25"/>
      <c r="R7842" s="25"/>
      <c r="S7842" s="25"/>
      <c r="Z7842" s="25"/>
      <c r="AA7842" s="25"/>
      <c r="AB7842" s="25"/>
      <c r="AC7842" s="25"/>
      <c r="AD7842" s="25"/>
    </row>
    <row r="7843" spans="14:30" x14ac:dyDescent="0.3">
      <c r="N7843" s="25"/>
      <c r="O7843" s="25"/>
      <c r="P7843" s="25"/>
      <c r="Q7843" s="25"/>
      <c r="R7843" s="25"/>
      <c r="S7843" s="25"/>
      <c r="Z7843" s="25"/>
      <c r="AA7843" s="25"/>
      <c r="AB7843" s="25"/>
      <c r="AC7843" s="25"/>
      <c r="AD7843" s="25"/>
    </row>
    <row r="7844" spans="14:30" x14ac:dyDescent="0.3">
      <c r="N7844" s="25"/>
      <c r="O7844" s="25"/>
      <c r="P7844" s="25"/>
      <c r="Q7844" s="25"/>
      <c r="R7844" s="25"/>
      <c r="S7844" s="25"/>
      <c r="Z7844" s="25"/>
      <c r="AA7844" s="25"/>
      <c r="AB7844" s="25"/>
      <c r="AC7844" s="25"/>
      <c r="AD7844" s="25"/>
    </row>
    <row r="7845" spans="14:30" x14ac:dyDescent="0.3">
      <c r="N7845" s="25"/>
      <c r="O7845" s="25"/>
      <c r="P7845" s="25"/>
      <c r="Q7845" s="25"/>
      <c r="R7845" s="25"/>
      <c r="S7845" s="25"/>
      <c r="Z7845" s="25"/>
      <c r="AA7845" s="25"/>
      <c r="AB7845" s="25"/>
      <c r="AC7845" s="25"/>
      <c r="AD7845" s="25"/>
    </row>
    <row r="7846" spans="14:30" x14ac:dyDescent="0.3">
      <c r="N7846" s="25"/>
      <c r="O7846" s="25"/>
      <c r="P7846" s="25"/>
      <c r="Q7846" s="25"/>
      <c r="R7846" s="25"/>
      <c r="S7846" s="25"/>
      <c r="Z7846" s="25"/>
      <c r="AA7846" s="25"/>
      <c r="AB7846" s="25"/>
      <c r="AC7846" s="25"/>
      <c r="AD7846" s="25"/>
    </row>
    <row r="7847" spans="14:30" x14ac:dyDescent="0.3">
      <c r="N7847" s="25"/>
      <c r="O7847" s="25"/>
      <c r="P7847" s="25"/>
      <c r="Q7847" s="25"/>
      <c r="R7847" s="25"/>
      <c r="S7847" s="25"/>
      <c r="Z7847" s="25"/>
      <c r="AA7847" s="25"/>
      <c r="AB7847" s="25"/>
      <c r="AC7847" s="25"/>
      <c r="AD7847" s="25"/>
    </row>
    <row r="7848" spans="14:30" x14ac:dyDescent="0.3">
      <c r="N7848" s="25"/>
      <c r="O7848" s="25"/>
      <c r="P7848" s="25"/>
      <c r="Q7848" s="25"/>
      <c r="R7848" s="25"/>
      <c r="S7848" s="25"/>
      <c r="Z7848" s="25"/>
      <c r="AA7848" s="25"/>
      <c r="AB7848" s="25"/>
      <c r="AC7848" s="25"/>
      <c r="AD7848" s="25"/>
    </row>
    <row r="7849" spans="14:30" x14ac:dyDescent="0.3">
      <c r="N7849" s="25"/>
      <c r="O7849" s="25"/>
      <c r="P7849" s="25"/>
      <c r="Q7849" s="25"/>
      <c r="R7849" s="25"/>
      <c r="S7849" s="25"/>
      <c r="Z7849" s="25"/>
      <c r="AA7849" s="25"/>
      <c r="AB7849" s="25"/>
      <c r="AC7849" s="25"/>
      <c r="AD7849" s="25"/>
    </row>
    <row r="7850" spans="14:30" x14ac:dyDescent="0.3">
      <c r="N7850" s="25"/>
      <c r="O7850" s="25"/>
      <c r="P7850" s="25"/>
      <c r="Q7850" s="25"/>
      <c r="R7850" s="25"/>
      <c r="S7850" s="25"/>
      <c r="Z7850" s="25"/>
      <c r="AA7850" s="25"/>
      <c r="AB7850" s="25"/>
      <c r="AC7850" s="25"/>
      <c r="AD7850" s="25"/>
    </row>
    <row r="7851" spans="14:30" x14ac:dyDescent="0.3">
      <c r="N7851" s="25"/>
      <c r="O7851" s="25"/>
      <c r="P7851" s="25"/>
      <c r="Q7851" s="25"/>
      <c r="R7851" s="25"/>
      <c r="S7851" s="25"/>
      <c r="Z7851" s="25"/>
      <c r="AA7851" s="25"/>
      <c r="AB7851" s="25"/>
      <c r="AC7851" s="25"/>
      <c r="AD7851" s="25"/>
    </row>
    <row r="7852" spans="14:30" x14ac:dyDescent="0.3">
      <c r="N7852" s="25"/>
      <c r="O7852" s="25"/>
      <c r="P7852" s="25"/>
      <c r="Q7852" s="25"/>
      <c r="R7852" s="25"/>
      <c r="S7852" s="25"/>
      <c r="Z7852" s="25"/>
      <c r="AA7852" s="25"/>
      <c r="AB7852" s="25"/>
      <c r="AC7852" s="25"/>
      <c r="AD7852" s="25"/>
    </row>
    <row r="7853" spans="14:30" x14ac:dyDescent="0.3">
      <c r="N7853" s="25"/>
      <c r="O7853" s="25"/>
      <c r="P7853" s="25"/>
      <c r="Q7853" s="25"/>
      <c r="R7853" s="25"/>
      <c r="S7853" s="25"/>
      <c r="Z7853" s="25"/>
      <c r="AA7853" s="25"/>
      <c r="AB7853" s="25"/>
      <c r="AC7853" s="25"/>
      <c r="AD7853" s="25"/>
    </row>
    <row r="7854" spans="14:30" x14ac:dyDescent="0.3">
      <c r="N7854" s="25"/>
      <c r="O7854" s="25"/>
      <c r="P7854" s="25"/>
      <c r="Q7854" s="25"/>
      <c r="R7854" s="25"/>
      <c r="S7854" s="25"/>
      <c r="Z7854" s="25"/>
      <c r="AA7854" s="25"/>
      <c r="AB7854" s="25"/>
      <c r="AC7854" s="25"/>
      <c r="AD7854" s="25"/>
    </row>
    <row r="7855" spans="14:30" x14ac:dyDescent="0.3">
      <c r="N7855" s="25"/>
      <c r="O7855" s="25"/>
      <c r="P7855" s="25"/>
      <c r="Q7855" s="25"/>
      <c r="R7855" s="25"/>
      <c r="S7855" s="25"/>
      <c r="Z7855" s="25"/>
      <c r="AA7855" s="25"/>
      <c r="AB7855" s="25"/>
      <c r="AC7855" s="25"/>
      <c r="AD7855" s="25"/>
    </row>
    <row r="7856" spans="14:30" x14ac:dyDescent="0.3">
      <c r="N7856" s="25"/>
      <c r="O7856" s="25"/>
      <c r="P7856" s="25"/>
      <c r="Q7856" s="25"/>
      <c r="R7856" s="25"/>
      <c r="S7856" s="25"/>
      <c r="Z7856" s="25"/>
      <c r="AA7856" s="25"/>
      <c r="AB7856" s="25"/>
      <c r="AC7856" s="25"/>
      <c r="AD7856" s="25"/>
    </row>
    <row r="7857" spans="14:30" x14ac:dyDescent="0.3">
      <c r="N7857" s="25"/>
      <c r="O7857" s="25"/>
      <c r="P7857" s="25"/>
      <c r="Q7857" s="25"/>
      <c r="R7857" s="25"/>
      <c r="S7857" s="25"/>
      <c r="Z7857" s="25"/>
      <c r="AA7857" s="25"/>
      <c r="AB7857" s="25"/>
      <c r="AC7857" s="25"/>
      <c r="AD7857" s="25"/>
    </row>
    <row r="7858" spans="14:30" x14ac:dyDescent="0.3">
      <c r="N7858" s="25"/>
      <c r="O7858" s="25"/>
      <c r="P7858" s="25"/>
      <c r="Q7858" s="25"/>
      <c r="R7858" s="25"/>
      <c r="S7858" s="25"/>
      <c r="Z7858" s="25"/>
      <c r="AA7858" s="25"/>
      <c r="AB7858" s="25"/>
      <c r="AC7858" s="25"/>
      <c r="AD7858" s="25"/>
    </row>
    <row r="7859" spans="14:30" x14ac:dyDescent="0.3">
      <c r="N7859" s="25"/>
      <c r="O7859" s="25"/>
      <c r="P7859" s="25"/>
      <c r="Q7859" s="25"/>
      <c r="R7859" s="25"/>
      <c r="S7859" s="25"/>
      <c r="Z7859" s="25"/>
      <c r="AA7859" s="25"/>
      <c r="AB7859" s="25"/>
      <c r="AC7859" s="25"/>
      <c r="AD7859" s="25"/>
    </row>
    <row r="7860" spans="14:30" x14ac:dyDescent="0.3">
      <c r="N7860" s="25"/>
      <c r="O7860" s="25"/>
      <c r="P7860" s="25"/>
      <c r="Q7860" s="25"/>
      <c r="R7860" s="25"/>
      <c r="S7860" s="25"/>
      <c r="Z7860" s="25"/>
      <c r="AA7860" s="25"/>
      <c r="AB7860" s="25"/>
      <c r="AC7860" s="25"/>
      <c r="AD7860" s="25"/>
    </row>
    <row r="7861" spans="14:30" x14ac:dyDescent="0.3">
      <c r="N7861" s="25"/>
      <c r="O7861" s="25"/>
      <c r="P7861" s="25"/>
      <c r="Q7861" s="25"/>
      <c r="R7861" s="25"/>
      <c r="S7861" s="25"/>
      <c r="Z7861" s="25"/>
      <c r="AA7861" s="25"/>
      <c r="AB7861" s="25"/>
      <c r="AC7861" s="25"/>
      <c r="AD7861" s="25"/>
    </row>
    <row r="7862" spans="14:30" x14ac:dyDescent="0.3">
      <c r="N7862" s="25"/>
      <c r="O7862" s="25"/>
      <c r="P7862" s="25"/>
      <c r="Q7862" s="25"/>
      <c r="R7862" s="25"/>
      <c r="S7862" s="25"/>
      <c r="Z7862" s="25"/>
      <c r="AA7862" s="25"/>
      <c r="AB7862" s="25"/>
      <c r="AC7862" s="25"/>
      <c r="AD7862" s="25"/>
    </row>
    <row r="7863" spans="14:30" x14ac:dyDescent="0.3">
      <c r="N7863" s="25"/>
      <c r="O7863" s="25"/>
      <c r="P7863" s="25"/>
      <c r="Q7863" s="25"/>
      <c r="R7863" s="25"/>
      <c r="S7863" s="25"/>
      <c r="Z7863" s="25"/>
      <c r="AA7863" s="25"/>
      <c r="AB7863" s="25"/>
      <c r="AC7863" s="25"/>
      <c r="AD7863" s="25"/>
    </row>
    <row r="7864" spans="14:30" x14ac:dyDescent="0.3">
      <c r="N7864" s="25"/>
      <c r="O7864" s="25"/>
      <c r="P7864" s="25"/>
      <c r="Q7864" s="25"/>
      <c r="R7864" s="25"/>
      <c r="S7864" s="25"/>
      <c r="Z7864" s="25"/>
      <c r="AA7864" s="25"/>
      <c r="AB7864" s="25"/>
      <c r="AC7864" s="25"/>
      <c r="AD7864" s="25"/>
    </row>
    <row r="7865" spans="14:30" x14ac:dyDescent="0.3">
      <c r="N7865" s="25"/>
      <c r="O7865" s="25"/>
      <c r="P7865" s="25"/>
      <c r="Q7865" s="25"/>
      <c r="R7865" s="25"/>
      <c r="S7865" s="25"/>
      <c r="Z7865" s="25"/>
      <c r="AA7865" s="25"/>
      <c r="AB7865" s="25"/>
      <c r="AC7865" s="25"/>
      <c r="AD7865" s="25"/>
    </row>
    <row r="7866" spans="14:30" x14ac:dyDescent="0.3">
      <c r="N7866" s="25"/>
      <c r="O7866" s="25"/>
      <c r="P7866" s="25"/>
      <c r="Q7866" s="25"/>
      <c r="R7866" s="25"/>
      <c r="S7866" s="25"/>
      <c r="Z7866" s="25"/>
      <c r="AA7866" s="25"/>
      <c r="AB7866" s="25"/>
      <c r="AC7866" s="25"/>
      <c r="AD7866" s="25"/>
    </row>
    <row r="7867" spans="14:30" x14ac:dyDescent="0.3">
      <c r="N7867" s="25"/>
      <c r="O7867" s="25"/>
      <c r="P7867" s="25"/>
      <c r="Q7867" s="25"/>
      <c r="R7867" s="25"/>
      <c r="S7867" s="25"/>
      <c r="Z7867" s="25"/>
      <c r="AA7867" s="25"/>
      <c r="AB7867" s="25"/>
      <c r="AC7867" s="25"/>
      <c r="AD7867" s="25"/>
    </row>
    <row r="7868" spans="14:30" x14ac:dyDescent="0.3">
      <c r="N7868" s="25"/>
      <c r="O7868" s="25"/>
      <c r="P7868" s="25"/>
      <c r="Q7868" s="25"/>
      <c r="R7868" s="25"/>
      <c r="S7868" s="25"/>
      <c r="Z7868" s="25"/>
      <c r="AA7868" s="25"/>
      <c r="AB7868" s="25"/>
      <c r="AC7868" s="25"/>
      <c r="AD7868" s="25"/>
    </row>
    <row r="7869" spans="14:30" x14ac:dyDescent="0.3">
      <c r="N7869" s="25"/>
      <c r="O7869" s="25"/>
      <c r="P7869" s="25"/>
      <c r="Q7869" s="25"/>
      <c r="R7869" s="25"/>
      <c r="S7869" s="25"/>
      <c r="Z7869" s="25"/>
      <c r="AA7869" s="25"/>
      <c r="AB7869" s="25"/>
      <c r="AC7869" s="25"/>
      <c r="AD7869" s="25"/>
    </row>
    <row r="7870" spans="14:30" x14ac:dyDescent="0.3">
      <c r="N7870" s="25"/>
      <c r="O7870" s="25"/>
      <c r="P7870" s="25"/>
      <c r="Q7870" s="25"/>
      <c r="R7870" s="25"/>
      <c r="S7870" s="25"/>
      <c r="Z7870" s="25"/>
      <c r="AA7870" s="25"/>
      <c r="AB7870" s="25"/>
      <c r="AC7870" s="25"/>
      <c r="AD7870" s="25"/>
    </row>
    <row r="7871" spans="14:30" x14ac:dyDescent="0.3">
      <c r="N7871" s="25"/>
      <c r="O7871" s="25"/>
      <c r="P7871" s="25"/>
      <c r="Q7871" s="25"/>
      <c r="R7871" s="25"/>
      <c r="S7871" s="25"/>
      <c r="Z7871" s="25"/>
      <c r="AA7871" s="25"/>
      <c r="AB7871" s="25"/>
      <c r="AC7871" s="25"/>
      <c r="AD7871" s="25"/>
    </row>
    <row r="7872" spans="14:30" x14ac:dyDescent="0.3">
      <c r="N7872" s="25"/>
      <c r="O7872" s="25"/>
      <c r="P7872" s="25"/>
      <c r="Q7872" s="25"/>
      <c r="R7872" s="25"/>
      <c r="S7872" s="25"/>
      <c r="Z7872" s="25"/>
      <c r="AA7872" s="25"/>
      <c r="AB7872" s="25"/>
      <c r="AC7872" s="25"/>
      <c r="AD7872" s="25"/>
    </row>
    <row r="7873" spans="14:30" x14ac:dyDescent="0.3">
      <c r="N7873" s="25"/>
      <c r="O7873" s="25"/>
      <c r="P7873" s="25"/>
      <c r="Q7873" s="25"/>
      <c r="R7873" s="25"/>
      <c r="S7873" s="25"/>
      <c r="Z7873" s="25"/>
      <c r="AA7873" s="25"/>
      <c r="AB7873" s="25"/>
      <c r="AC7873" s="25"/>
      <c r="AD7873" s="25"/>
    </row>
    <row r="7874" spans="14:30" x14ac:dyDescent="0.3">
      <c r="N7874" s="25"/>
      <c r="O7874" s="25"/>
      <c r="P7874" s="25"/>
      <c r="Q7874" s="25"/>
      <c r="R7874" s="25"/>
      <c r="S7874" s="25"/>
      <c r="Z7874" s="25"/>
      <c r="AA7874" s="25"/>
      <c r="AB7874" s="25"/>
      <c r="AC7874" s="25"/>
      <c r="AD7874" s="25"/>
    </row>
    <row r="7875" spans="14:30" x14ac:dyDescent="0.3">
      <c r="N7875" s="25"/>
      <c r="O7875" s="25"/>
      <c r="P7875" s="25"/>
      <c r="Q7875" s="25"/>
      <c r="R7875" s="25"/>
      <c r="S7875" s="25"/>
      <c r="Z7875" s="25"/>
      <c r="AA7875" s="25"/>
      <c r="AB7875" s="25"/>
      <c r="AC7875" s="25"/>
      <c r="AD7875" s="25"/>
    </row>
    <row r="7876" spans="14:30" x14ac:dyDescent="0.3">
      <c r="N7876" s="25"/>
      <c r="O7876" s="25"/>
      <c r="P7876" s="25"/>
      <c r="Q7876" s="25"/>
      <c r="R7876" s="25"/>
      <c r="S7876" s="25"/>
      <c r="Z7876" s="25"/>
      <c r="AA7876" s="25"/>
      <c r="AB7876" s="25"/>
      <c r="AC7876" s="25"/>
      <c r="AD7876" s="25"/>
    </row>
    <row r="7877" spans="14:30" x14ac:dyDescent="0.3">
      <c r="N7877" s="25"/>
      <c r="O7877" s="25"/>
      <c r="P7877" s="25"/>
      <c r="Q7877" s="25"/>
      <c r="R7877" s="25"/>
      <c r="S7877" s="25"/>
      <c r="Z7877" s="25"/>
      <c r="AA7877" s="25"/>
      <c r="AB7877" s="25"/>
      <c r="AC7877" s="25"/>
      <c r="AD7877" s="25"/>
    </row>
    <row r="7878" spans="14:30" x14ac:dyDescent="0.3">
      <c r="N7878" s="25"/>
      <c r="O7878" s="25"/>
      <c r="P7878" s="25"/>
      <c r="Q7878" s="25"/>
      <c r="R7878" s="25"/>
      <c r="S7878" s="25"/>
      <c r="Z7878" s="25"/>
      <c r="AA7878" s="25"/>
      <c r="AB7878" s="25"/>
      <c r="AC7878" s="25"/>
      <c r="AD7878" s="25"/>
    </row>
    <row r="7879" spans="14:30" x14ac:dyDescent="0.3">
      <c r="N7879" s="25"/>
      <c r="O7879" s="25"/>
      <c r="P7879" s="25"/>
      <c r="Q7879" s="25"/>
      <c r="R7879" s="25"/>
      <c r="S7879" s="25"/>
      <c r="Z7879" s="25"/>
      <c r="AA7879" s="25"/>
      <c r="AB7879" s="25"/>
      <c r="AC7879" s="25"/>
      <c r="AD7879" s="25"/>
    </row>
    <row r="7880" spans="14:30" x14ac:dyDescent="0.3">
      <c r="N7880" s="25"/>
      <c r="O7880" s="25"/>
      <c r="P7880" s="25"/>
      <c r="Q7880" s="25"/>
      <c r="R7880" s="25"/>
      <c r="S7880" s="25"/>
      <c r="Z7880" s="25"/>
      <c r="AA7880" s="25"/>
      <c r="AB7880" s="25"/>
      <c r="AC7880" s="25"/>
      <c r="AD7880" s="25"/>
    </row>
    <row r="7881" spans="14:30" x14ac:dyDescent="0.3">
      <c r="N7881" s="25"/>
      <c r="O7881" s="25"/>
      <c r="P7881" s="25"/>
      <c r="Q7881" s="25"/>
      <c r="R7881" s="25"/>
      <c r="S7881" s="25"/>
      <c r="Z7881" s="25"/>
      <c r="AA7881" s="25"/>
      <c r="AB7881" s="25"/>
      <c r="AC7881" s="25"/>
      <c r="AD7881" s="25"/>
    </row>
    <row r="7882" spans="14:30" x14ac:dyDescent="0.3">
      <c r="N7882" s="25"/>
      <c r="O7882" s="25"/>
      <c r="P7882" s="25"/>
      <c r="Q7882" s="25"/>
      <c r="R7882" s="25"/>
      <c r="S7882" s="25"/>
      <c r="Z7882" s="25"/>
      <c r="AA7882" s="25"/>
      <c r="AB7882" s="25"/>
      <c r="AC7882" s="25"/>
      <c r="AD7882" s="25"/>
    </row>
    <row r="7883" spans="14:30" x14ac:dyDescent="0.3">
      <c r="N7883" s="25"/>
      <c r="O7883" s="25"/>
      <c r="P7883" s="25"/>
      <c r="Q7883" s="25"/>
      <c r="R7883" s="25"/>
      <c r="S7883" s="25"/>
      <c r="Z7883" s="25"/>
      <c r="AA7883" s="25"/>
      <c r="AB7883" s="25"/>
      <c r="AC7883" s="25"/>
      <c r="AD7883" s="25"/>
    </row>
    <row r="7884" spans="14:30" x14ac:dyDescent="0.3">
      <c r="N7884" s="25"/>
      <c r="O7884" s="25"/>
      <c r="P7884" s="25"/>
      <c r="Q7884" s="25"/>
      <c r="R7884" s="25"/>
      <c r="S7884" s="25"/>
      <c r="Z7884" s="25"/>
      <c r="AA7884" s="25"/>
      <c r="AB7884" s="25"/>
      <c r="AC7884" s="25"/>
      <c r="AD7884" s="25"/>
    </row>
    <row r="7885" spans="14:30" x14ac:dyDescent="0.3">
      <c r="N7885" s="25"/>
      <c r="O7885" s="25"/>
      <c r="P7885" s="25"/>
      <c r="Q7885" s="25"/>
      <c r="R7885" s="25"/>
      <c r="S7885" s="25"/>
      <c r="Z7885" s="25"/>
      <c r="AA7885" s="25"/>
      <c r="AB7885" s="25"/>
      <c r="AC7885" s="25"/>
      <c r="AD7885" s="25"/>
    </row>
    <row r="7886" spans="14:30" x14ac:dyDescent="0.3">
      <c r="N7886" s="25"/>
      <c r="O7886" s="25"/>
      <c r="P7886" s="25"/>
      <c r="Q7886" s="25"/>
      <c r="R7886" s="25"/>
      <c r="S7886" s="25"/>
      <c r="Z7886" s="25"/>
      <c r="AA7886" s="25"/>
      <c r="AB7886" s="25"/>
      <c r="AC7886" s="25"/>
      <c r="AD7886" s="25"/>
    </row>
    <row r="7887" spans="14:30" x14ac:dyDescent="0.3">
      <c r="N7887" s="25"/>
      <c r="O7887" s="25"/>
      <c r="P7887" s="25"/>
      <c r="Q7887" s="25"/>
      <c r="R7887" s="25"/>
      <c r="S7887" s="25"/>
      <c r="Z7887" s="25"/>
      <c r="AA7887" s="25"/>
      <c r="AB7887" s="25"/>
      <c r="AC7887" s="25"/>
      <c r="AD7887" s="25"/>
    </row>
    <row r="7888" spans="14:30" x14ac:dyDescent="0.3">
      <c r="N7888" s="25"/>
      <c r="O7888" s="25"/>
      <c r="P7888" s="25"/>
      <c r="Q7888" s="25"/>
      <c r="R7888" s="25"/>
      <c r="S7888" s="25"/>
      <c r="Z7888" s="25"/>
      <c r="AA7888" s="25"/>
      <c r="AB7888" s="25"/>
      <c r="AC7888" s="25"/>
      <c r="AD7888" s="25"/>
    </row>
    <row r="7889" spans="14:30" x14ac:dyDescent="0.3">
      <c r="N7889" s="25"/>
      <c r="O7889" s="25"/>
      <c r="P7889" s="25"/>
      <c r="Q7889" s="25"/>
      <c r="R7889" s="25"/>
      <c r="S7889" s="25"/>
      <c r="Z7889" s="25"/>
      <c r="AA7889" s="25"/>
      <c r="AB7889" s="25"/>
      <c r="AC7889" s="25"/>
      <c r="AD7889" s="25"/>
    </row>
    <row r="7890" spans="14:30" x14ac:dyDescent="0.3">
      <c r="N7890" s="25"/>
      <c r="O7890" s="25"/>
      <c r="P7890" s="25"/>
      <c r="Q7890" s="25"/>
      <c r="R7890" s="25"/>
      <c r="S7890" s="25"/>
      <c r="Z7890" s="25"/>
      <c r="AA7890" s="25"/>
      <c r="AB7890" s="25"/>
      <c r="AC7890" s="25"/>
      <c r="AD7890" s="25"/>
    </row>
    <row r="7891" spans="14:30" x14ac:dyDescent="0.3">
      <c r="N7891" s="25"/>
      <c r="O7891" s="25"/>
      <c r="P7891" s="25"/>
      <c r="Q7891" s="25"/>
      <c r="R7891" s="25"/>
      <c r="S7891" s="25"/>
      <c r="Z7891" s="25"/>
      <c r="AA7891" s="25"/>
      <c r="AB7891" s="25"/>
      <c r="AC7891" s="25"/>
      <c r="AD7891" s="25"/>
    </row>
    <row r="7892" spans="14:30" x14ac:dyDescent="0.3">
      <c r="N7892" s="25"/>
      <c r="O7892" s="25"/>
      <c r="P7892" s="25"/>
      <c r="Q7892" s="25"/>
      <c r="R7892" s="25"/>
      <c r="S7892" s="25"/>
      <c r="Z7892" s="25"/>
      <c r="AA7892" s="25"/>
      <c r="AB7892" s="25"/>
      <c r="AC7892" s="25"/>
      <c r="AD7892" s="25"/>
    </row>
    <row r="7893" spans="14:30" x14ac:dyDescent="0.3">
      <c r="N7893" s="25"/>
      <c r="O7893" s="25"/>
      <c r="P7893" s="25"/>
      <c r="Q7893" s="25"/>
      <c r="R7893" s="25"/>
      <c r="S7893" s="25"/>
      <c r="Z7893" s="25"/>
      <c r="AA7893" s="25"/>
      <c r="AB7893" s="25"/>
      <c r="AC7893" s="25"/>
      <c r="AD7893" s="25"/>
    </row>
    <row r="7894" spans="14:30" x14ac:dyDescent="0.3">
      <c r="N7894" s="25"/>
      <c r="O7894" s="25"/>
      <c r="P7894" s="25"/>
      <c r="Q7894" s="25"/>
      <c r="R7894" s="25"/>
      <c r="S7894" s="25"/>
      <c r="Z7894" s="25"/>
      <c r="AA7894" s="25"/>
      <c r="AB7894" s="25"/>
      <c r="AC7894" s="25"/>
      <c r="AD7894" s="25"/>
    </row>
    <row r="7895" spans="14:30" x14ac:dyDescent="0.3">
      <c r="N7895" s="25"/>
      <c r="O7895" s="25"/>
      <c r="P7895" s="25"/>
      <c r="Q7895" s="25"/>
      <c r="R7895" s="25"/>
      <c r="S7895" s="25"/>
      <c r="Z7895" s="25"/>
      <c r="AA7895" s="25"/>
      <c r="AB7895" s="25"/>
      <c r="AC7895" s="25"/>
      <c r="AD7895" s="25"/>
    </row>
    <row r="7896" spans="14:30" x14ac:dyDescent="0.3">
      <c r="N7896" s="25"/>
      <c r="O7896" s="25"/>
      <c r="P7896" s="25"/>
      <c r="Q7896" s="25"/>
      <c r="R7896" s="25"/>
      <c r="S7896" s="25"/>
      <c r="Z7896" s="25"/>
      <c r="AA7896" s="25"/>
      <c r="AB7896" s="25"/>
      <c r="AC7896" s="25"/>
      <c r="AD7896" s="25"/>
    </row>
    <row r="7897" spans="14:30" x14ac:dyDescent="0.3">
      <c r="N7897" s="25"/>
      <c r="O7897" s="25"/>
      <c r="P7897" s="25"/>
      <c r="Q7897" s="25"/>
      <c r="R7897" s="25"/>
      <c r="S7897" s="25"/>
      <c r="Z7897" s="25"/>
      <c r="AA7897" s="25"/>
      <c r="AB7897" s="25"/>
      <c r="AC7897" s="25"/>
      <c r="AD7897" s="25"/>
    </row>
    <row r="7898" spans="14:30" x14ac:dyDescent="0.3">
      <c r="N7898" s="25"/>
      <c r="O7898" s="25"/>
      <c r="P7898" s="25"/>
      <c r="Q7898" s="25"/>
      <c r="R7898" s="25"/>
      <c r="S7898" s="25"/>
      <c r="Z7898" s="25"/>
      <c r="AA7898" s="25"/>
      <c r="AB7898" s="25"/>
      <c r="AC7898" s="25"/>
      <c r="AD7898" s="25"/>
    </row>
    <row r="7899" spans="14:30" x14ac:dyDescent="0.3">
      <c r="N7899" s="25"/>
      <c r="O7899" s="25"/>
      <c r="P7899" s="25"/>
      <c r="Q7899" s="25"/>
      <c r="R7899" s="25"/>
      <c r="S7899" s="25"/>
      <c r="Z7899" s="25"/>
      <c r="AA7899" s="25"/>
      <c r="AB7899" s="25"/>
      <c r="AC7899" s="25"/>
      <c r="AD7899" s="25"/>
    </row>
    <row r="7900" spans="14:30" x14ac:dyDescent="0.3">
      <c r="N7900" s="25"/>
      <c r="O7900" s="25"/>
      <c r="P7900" s="25"/>
      <c r="Q7900" s="25"/>
      <c r="R7900" s="25"/>
      <c r="S7900" s="25"/>
      <c r="Z7900" s="25"/>
      <c r="AA7900" s="25"/>
      <c r="AB7900" s="25"/>
      <c r="AC7900" s="25"/>
      <c r="AD7900" s="25"/>
    </row>
    <row r="7901" spans="14:30" x14ac:dyDescent="0.3">
      <c r="N7901" s="25"/>
      <c r="O7901" s="25"/>
      <c r="P7901" s="25"/>
      <c r="Q7901" s="25"/>
      <c r="R7901" s="25"/>
      <c r="S7901" s="25"/>
      <c r="Z7901" s="25"/>
      <c r="AA7901" s="25"/>
      <c r="AB7901" s="25"/>
      <c r="AC7901" s="25"/>
      <c r="AD7901" s="25"/>
    </row>
    <row r="7902" spans="14:30" x14ac:dyDescent="0.3">
      <c r="N7902" s="25"/>
      <c r="O7902" s="25"/>
      <c r="P7902" s="25"/>
      <c r="Q7902" s="25"/>
      <c r="R7902" s="25"/>
      <c r="S7902" s="25"/>
      <c r="Z7902" s="25"/>
      <c r="AA7902" s="25"/>
      <c r="AB7902" s="25"/>
      <c r="AC7902" s="25"/>
      <c r="AD7902" s="25"/>
    </row>
    <row r="7903" spans="14:30" x14ac:dyDescent="0.3">
      <c r="N7903" s="25"/>
      <c r="O7903" s="25"/>
      <c r="P7903" s="25"/>
      <c r="Q7903" s="25"/>
      <c r="R7903" s="25"/>
      <c r="S7903" s="25"/>
      <c r="Z7903" s="25"/>
      <c r="AA7903" s="25"/>
      <c r="AB7903" s="25"/>
      <c r="AC7903" s="25"/>
      <c r="AD7903" s="25"/>
    </row>
    <row r="7904" spans="14:30" x14ac:dyDescent="0.3">
      <c r="N7904" s="25"/>
      <c r="O7904" s="25"/>
      <c r="P7904" s="25"/>
      <c r="Q7904" s="25"/>
      <c r="R7904" s="25"/>
      <c r="S7904" s="25"/>
      <c r="Z7904" s="25"/>
      <c r="AA7904" s="25"/>
      <c r="AB7904" s="25"/>
      <c r="AC7904" s="25"/>
      <c r="AD7904" s="25"/>
    </row>
    <row r="7905" spans="14:30" x14ac:dyDescent="0.3">
      <c r="N7905" s="25"/>
      <c r="O7905" s="25"/>
      <c r="P7905" s="25"/>
      <c r="Q7905" s="25"/>
      <c r="R7905" s="25"/>
      <c r="S7905" s="25"/>
      <c r="Z7905" s="25"/>
      <c r="AA7905" s="25"/>
      <c r="AB7905" s="25"/>
      <c r="AC7905" s="25"/>
      <c r="AD7905" s="25"/>
    </row>
    <row r="7906" spans="14:30" x14ac:dyDescent="0.3">
      <c r="N7906" s="25"/>
      <c r="O7906" s="25"/>
      <c r="P7906" s="25"/>
      <c r="Q7906" s="25"/>
      <c r="R7906" s="25"/>
      <c r="S7906" s="25"/>
      <c r="Z7906" s="25"/>
      <c r="AA7906" s="25"/>
      <c r="AB7906" s="25"/>
      <c r="AC7906" s="25"/>
      <c r="AD7906" s="25"/>
    </row>
    <row r="7907" spans="14:30" x14ac:dyDescent="0.3">
      <c r="N7907" s="25"/>
      <c r="O7907" s="25"/>
      <c r="P7907" s="25"/>
      <c r="Q7907" s="25"/>
      <c r="R7907" s="25"/>
      <c r="S7907" s="25"/>
      <c r="Z7907" s="25"/>
      <c r="AA7907" s="25"/>
      <c r="AB7907" s="25"/>
      <c r="AC7907" s="25"/>
      <c r="AD7907" s="25"/>
    </row>
    <row r="7908" spans="14:30" x14ac:dyDescent="0.3">
      <c r="N7908" s="25"/>
      <c r="O7908" s="25"/>
      <c r="P7908" s="25"/>
      <c r="Q7908" s="25"/>
      <c r="R7908" s="25"/>
      <c r="S7908" s="25"/>
      <c r="Z7908" s="25"/>
      <c r="AA7908" s="25"/>
      <c r="AB7908" s="25"/>
      <c r="AC7908" s="25"/>
      <c r="AD7908" s="25"/>
    </row>
    <row r="7909" spans="14:30" x14ac:dyDescent="0.3">
      <c r="N7909" s="25"/>
      <c r="O7909" s="25"/>
      <c r="P7909" s="25"/>
      <c r="Q7909" s="25"/>
      <c r="R7909" s="25"/>
      <c r="S7909" s="25"/>
      <c r="Z7909" s="25"/>
      <c r="AA7909" s="25"/>
      <c r="AB7909" s="25"/>
      <c r="AC7909" s="25"/>
      <c r="AD7909" s="25"/>
    </row>
    <row r="7910" spans="14:30" x14ac:dyDescent="0.3">
      <c r="N7910" s="25"/>
      <c r="O7910" s="25"/>
      <c r="P7910" s="25"/>
      <c r="Q7910" s="25"/>
      <c r="R7910" s="25"/>
      <c r="S7910" s="25"/>
      <c r="Z7910" s="25"/>
      <c r="AA7910" s="25"/>
      <c r="AB7910" s="25"/>
      <c r="AC7910" s="25"/>
      <c r="AD7910" s="25"/>
    </row>
    <row r="7911" spans="14:30" x14ac:dyDescent="0.3">
      <c r="N7911" s="25"/>
      <c r="O7911" s="25"/>
      <c r="P7911" s="25"/>
      <c r="Q7911" s="25"/>
      <c r="R7911" s="25"/>
      <c r="S7911" s="25"/>
      <c r="Z7911" s="25"/>
      <c r="AA7911" s="25"/>
      <c r="AB7911" s="25"/>
      <c r="AC7911" s="25"/>
      <c r="AD7911" s="25"/>
    </row>
    <row r="7912" spans="14:30" x14ac:dyDescent="0.3">
      <c r="N7912" s="25"/>
      <c r="O7912" s="25"/>
      <c r="P7912" s="25"/>
      <c r="Q7912" s="25"/>
      <c r="R7912" s="25"/>
      <c r="S7912" s="25"/>
      <c r="Z7912" s="25"/>
      <c r="AA7912" s="25"/>
      <c r="AB7912" s="25"/>
      <c r="AC7912" s="25"/>
      <c r="AD7912" s="25"/>
    </row>
    <row r="7913" spans="14:30" x14ac:dyDescent="0.3">
      <c r="N7913" s="25"/>
      <c r="O7913" s="25"/>
      <c r="P7913" s="25"/>
      <c r="Q7913" s="25"/>
      <c r="R7913" s="25"/>
      <c r="S7913" s="25"/>
      <c r="Z7913" s="25"/>
      <c r="AA7913" s="25"/>
      <c r="AB7913" s="25"/>
      <c r="AC7913" s="25"/>
      <c r="AD7913" s="25"/>
    </row>
    <row r="7914" spans="14:30" x14ac:dyDescent="0.3">
      <c r="N7914" s="25"/>
      <c r="O7914" s="25"/>
      <c r="P7914" s="25"/>
      <c r="Q7914" s="25"/>
      <c r="R7914" s="25"/>
      <c r="S7914" s="25"/>
      <c r="Z7914" s="25"/>
      <c r="AA7914" s="25"/>
      <c r="AB7914" s="25"/>
      <c r="AC7914" s="25"/>
      <c r="AD7914" s="25"/>
    </row>
    <row r="7915" spans="14:30" x14ac:dyDescent="0.3">
      <c r="N7915" s="25"/>
      <c r="O7915" s="25"/>
      <c r="P7915" s="25"/>
      <c r="Q7915" s="25"/>
      <c r="R7915" s="25"/>
      <c r="S7915" s="25"/>
      <c r="Z7915" s="25"/>
      <c r="AA7915" s="25"/>
      <c r="AB7915" s="25"/>
      <c r="AC7915" s="25"/>
      <c r="AD7915" s="25"/>
    </row>
    <row r="7916" spans="14:30" x14ac:dyDescent="0.3">
      <c r="N7916" s="25"/>
      <c r="O7916" s="25"/>
      <c r="P7916" s="25"/>
      <c r="Q7916" s="25"/>
      <c r="R7916" s="25"/>
      <c r="S7916" s="25"/>
      <c r="Z7916" s="25"/>
      <c r="AA7916" s="25"/>
      <c r="AB7916" s="25"/>
      <c r="AC7916" s="25"/>
      <c r="AD7916" s="25"/>
    </row>
    <row r="7917" spans="14:30" x14ac:dyDescent="0.3">
      <c r="N7917" s="25"/>
      <c r="O7917" s="25"/>
      <c r="P7917" s="25"/>
      <c r="Q7917" s="25"/>
      <c r="R7917" s="25"/>
      <c r="S7917" s="25"/>
      <c r="Z7917" s="25"/>
      <c r="AA7917" s="25"/>
      <c r="AB7917" s="25"/>
      <c r="AC7917" s="25"/>
      <c r="AD7917" s="25"/>
    </row>
    <row r="7918" spans="14:30" x14ac:dyDescent="0.3">
      <c r="N7918" s="25"/>
      <c r="O7918" s="25"/>
      <c r="P7918" s="25"/>
      <c r="Q7918" s="25"/>
      <c r="R7918" s="25"/>
      <c r="S7918" s="25"/>
      <c r="Z7918" s="25"/>
      <c r="AA7918" s="25"/>
      <c r="AB7918" s="25"/>
      <c r="AC7918" s="25"/>
      <c r="AD7918" s="25"/>
    </row>
    <row r="7919" spans="14:30" x14ac:dyDescent="0.3">
      <c r="N7919" s="25"/>
      <c r="O7919" s="25"/>
      <c r="P7919" s="25"/>
      <c r="Q7919" s="25"/>
      <c r="R7919" s="25"/>
      <c r="S7919" s="25"/>
      <c r="Z7919" s="25"/>
      <c r="AA7919" s="25"/>
      <c r="AB7919" s="25"/>
      <c r="AC7919" s="25"/>
      <c r="AD7919" s="25"/>
    </row>
    <row r="7920" spans="14:30" x14ac:dyDescent="0.3">
      <c r="N7920" s="25"/>
      <c r="O7920" s="25"/>
      <c r="P7920" s="25"/>
      <c r="Q7920" s="25"/>
      <c r="R7920" s="25"/>
      <c r="S7920" s="25"/>
      <c r="Z7920" s="25"/>
      <c r="AA7920" s="25"/>
      <c r="AB7920" s="25"/>
      <c r="AC7920" s="25"/>
      <c r="AD7920" s="25"/>
    </row>
    <row r="7921" spans="14:30" x14ac:dyDescent="0.3">
      <c r="N7921" s="25"/>
      <c r="O7921" s="25"/>
      <c r="P7921" s="25"/>
      <c r="Q7921" s="25"/>
      <c r="R7921" s="25"/>
      <c r="S7921" s="25"/>
      <c r="Z7921" s="25"/>
      <c r="AA7921" s="25"/>
      <c r="AB7921" s="25"/>
      <c r="AC7921" s="25"/>
      <c r="AD7921" s="25"/>
    </row>
    <row r="7922" spans="14:30" x14ac:dyDescent="0.3">
      <c r="N7922" s="25"/>
      <c r="O7922" s="25"/>
      <c r="P7922" s="25"/>
      <c r="Q7922" s="25"/>
      <c r="R7922" s="25"/>
      <c r="S7922" s="25"/>
      <c r="Z7922" s="25"/>
      <c r="AA7922" s="25"/>
      <c r="AB7922" s="25"/>
      <c r="AC7922" s="25"/>
      <c r="AD7922" s="25"/>
    </row>
    <row r="7923" spans="14:30" x14ac:dyDescent="0.3">
      <c r="N7923" s="25"/>
      <c r="O7923" s="25"/>
      <c r="P7923" s="25"/>
      <c r="Q7923" s="25"/>
      <c r="R7923" s="25"/>
      <c r="S7923" s="25"/>
      <c r="Z7923" s="25"/>
      <c r="AA7923" s="25"/>
      <c r="AB7923" s="25"/>
      <c r="AC7923" s="25"/>
      <c r="AD7923" s="25"/>
    </row>
    <row r="7924" spans="14:30" x14ac:dyDescent="0.3">
      <c r="N7924" s="25"/>
      <c r="O7924" s="25"/>
      <c r="P7924" s="25"/>
      <c r="Q7924" s="25"/>
      <c r="R7924" s="25"/>
      <c r="S7924" s="25"/>
      <c r="Z7924" s="25"/>
      <c r="AA7924" s="25"/>
      <c r="AB7924" s="25"/>
      <c r="AC7924" s="25"/>
      <c r="AD7924" s="25"/>
    </row>
    <row r="7925" spans="14:30" x14ac:dyDescent="0.3">
      <c r="N7925" s="25"/>
      <c r="O7925" s="25"/>
      <c r="P7925" s="25"/>
      <c r="Q7925" s="25"/>
      <c r="R7925" s="25"/>
      <c r="S7925" s="25"/>
      <c r="Z7925" s="25"/>
      <c r="AA7925" s="25"/>
      <c r="AB7925" s="25"/>
      <c r="AC7925" s="25"/>
      <c r="AD7925" s="25"/>
    </row>
    <row r="7926" spans="14:30" x14ac:dyDescent="0.3">
      <c r="N7926" s="25"/>
      <c r="O7926" s="25"/>
      <c r="P7926" s="25"/>
      <c r="Q7926" s="25"/>
      <c r="R7926" s="25"/>
      <c r="S7926" s="25"/>
      <c r="Z7926" s="25"/>
      <c r="AA7926" s="25"/>
      <c r="AB7926" s="25"/>
      <c r="AC7926" s="25"/>
      <c r="AD7926" s="25"/>
    </row>
    <row r="7927" spans="14:30" x14ac:dyDescent="0.3">
      <c r="N7927" s="25"/>
      <c r="O7927" s="25"/>
      <c r="P7927" s="25"/>
      <c r="Q7927" s="25"/>
      <c r="R7927" s="25"/>
      <c r="S7927" s="25"/>
      <c r="Z7927" s="25"/>
      <c r="AA7927" s="25"/>
      <c r="AB7927" s="25"/>
      <c r="AC7927" s="25"/>
      <c r="AD7927" s="25"/>
    </row>
    <row r="7928" spans="14:30" x14ac:dyDescent="0.3">
      <c r="N7928" s="25"/>
      <c r="O7928" s="25"/>
      <c r="P7928" s="25"/>
      <c r="Q7928" s="25"/>
      <c r="R7928" s="25"/>
      <c r="S7928" s="25"/>
      <c r="Z7928" s="25"/>
      <c r="AA7928" s="25"/>
      <c r="AB7928" s="25"/>
      <c r="AC7928" s="25"/>
      <c r="AD7928" s="25"/>
    </row>
    <row r="7929" spans="14:30" x14ac:dyDescent="0.3">
      <c r="N7929" s="25"/>
      <c r="O7929" s="25"/>
      <c r="P7929" s="25"/>
      <c r="Q7929" s="25"/>
      <c r="R7929" s="25"/>
      <c r="S7929" s="25"/>
      <c r="Z7929" s="25"/>
      <c r="AA7929" s="25"/>
      <c r="AB7929" s="25"/>
      <c r="AC7929" s="25"/>
      <c r="AD7929" s="25"/>
    </row>
    <row r="7930" spans="14:30" x14ac:dyDescent="0.3">
      <c r="N7930" s="25"/>
      <c r="O7930" s="25"/>
      <c r="P7930" s="25"/>
      <c r="Q7930" s="25"/>
      <c r="R7930" s="25"/>
      <c r="S7930" s="25"/>
      <c r="Z7930" s="25"/>
      <c r="AA7930" s="25"/>
      <c r="AB7930" s="25"/>
      <c r="AC7930" s="25"/>
      <c r="AD7930" s="25"/>
    </row>
    <row r="7931" spans="14:30" x14ac:dyDescent="0.3">
      <c r="N7931" s="25"/>
      <c r="O7931" s="25"/>
      <c r="P7931" s="25"/>
      <c r="Q7931" s="25"/>
      <c r="R7931" s="25"/>
      <c r="S7931" s="25"/>
      <c r="Z7931" s="25"/>
      <c r="AA7931" s="25"/>
      <c r="AB7931" s="25"/>
      <c r="AC7931" s="25"/>
      <c r="AD7931" s="25"/>
    </row>
    <row r="7932" spans="14:30" x14ac:dyDescent="0.3">
      <c r="N7932" s="25"/>
      <c r="O7932" s="25"/>
      <c r="P7932" s="25"/>
      <c r="Q7932" s="25"/>
      <c r="R7932" s="25"/>
      <c r="S7932" s="25"/>
      <c r="Z7932" s="25"/>
      <c r="AA7932" s="25"/>
      <c r="AB7932" s="25"/>
      <c r="AC7932" s="25"/>
      <c r="AD7932" s="25"/>
    </row>
    <row r="7933" spans="14:30" x14ac:dyDescent="0.3">
      <c r="N7933" s="25"/>
      <c r="O7933" s="25"/>
      <c r="P7933" s="25"/>
      <c r="Q7933" s="25"/>
      <c r="R7933" s="25"/>
      <c r="S7933" s="25"/>
      <c r="Z7933" s="25"/>
      <c r="AA7933" s="25"/>
      <c r="AB7933" s="25"/>
      <c r="AC7933" s="25"/>
      <c r="AD7933" s="25"/>
    </row>
    <row r="7934" spans="14:30" x14ac:dyDescent="0.3">
      <c r="N7934" s="25"/>
      <c r="O7934" s="25"/>
      <c r="P7934" s="25"/>
      <c r="Q7934" s="25"/>
      <c r="R7934" s="25"/>
      <c r="S7934" s="25"/>
      <c r="Z7934" s="25"/>
      <c r="AA7934" s="25"/>
      <c r="AB7934" s="25"/>
      <c r="AC7934" s="25"/>
      <c r="AD7934" s="25"/>
    </row>
    <row r="7935" spans="14:30" x14ac:dyDescent="0.3">
      <c r="N7935" s="25"/>
      <c r="O7935" s="25"/>
      <c r="P7935" s="25"/>
      <c r="Q7935" s="25"/>
      <c r="R7935" s="25"/>
      <c r="S7935" s="25"/>
      <c r="Z7935" s="25"/>
      <c r="AA7935" s="25"/>
      <c r="AB7935" s="25"/>
      <c r="AC7935" s="25"/>
      <c r="AD7935" s="25"/>
    </row>
    <row r="7936" spans="14:30" x14ac:dyDescent="0.3">
      <c r="N7936" s="25"/>
      <c r="O7936" s="25"/>
      <c r="P7936" s="25"/>
      <c r="Q7936" s="25"/>
      <c r="R7936" s="25"/>
      <c r="S7936" s="25"/>
      <c r="Z7936" s="25"/>
      <c r="AA7936" s="25"/>
      <c r="AB7936" s="25"/>
      <c r="AC7936" s="25"/>
      <c r="AD7936" s="25"/>
    </row>
    <row r="7937" spans="14:30" x14ac:dyDescent="0.3">
      <c r="N7937" s="25"/>
      <c r="O7937" s="25"/>
      <c r="P7937" s="25"/>
      <c r="Q7937" s="25"/>
      <c r="R7937" s="25"/>
      <c r="S7937" s="25"/>
      <c r="Z7937" s="25"/>
      <c r="AA7937" s="25"/>
      <c r="AB7937" s="25"/>
      <c r="AC7937" s="25"/>
      <c r="AD7937" s="25"/>
    </row>
    <row r="7938" spans="14:30" x14ac:dyDescent="0.3">
      <c r="N7938" s="25"/>
      <c r="O7938" s="25"/>
      <c r="P7938" s="25"/>
      <c r="Q7938" s="25"/>
      <c r="R7938" s="25"/>
      <c r="S7938" s="25"/>
      <c r="Z7938" s="25"/>
      <c r="AA7938" s="25"/>
      <c r="AB7938" s="25"/>
      <c r="AC7938" s="25"/>
      <c r="AD7938" s="25"/>
    </row>
    <row r="7939" spans="14:30" x14ac:dyDescent="0.3">
      <c r="N7939" s="25"/>
      <c r="O7939" s="25"/>
      <c r="P7939" s="25"/>
      <c r="Q7939" s="25"/>
      <c r="R7939" s="25"/>
      <c r="S7939" s="25"/>
      <c r="Z7939" s="25"/>
      <c r="AA7939" s="25"/>
      <c r="AB7939" s="25"/>
      <c r="AC7939" s="25"/>
      <c r="AD7939" s="25"/>
    </row>
    <row r="7940" spans="14:30" x14ac:dyDescent="0.3">
      <c r="N7940" s="25"/>
      <c r="O7940" s="25"/>
      <c r="P7940" s="25"/>
      <c r="Q7940" s="25"/>
      <c r="R7940" s="25"/>
      <c r="S7940" s="25"/>
      <c r="Z7940" s="25"/>
      <c r="AA7940" s="25"/>
      <c r="AB7940" s="25"/>
      <c r="AC7940" s="25"/>
      <c r="AD7940" s="25"/>
    </row>
    <row r="7941" spans="14:30" x14ac:dyDescent="0.3">
      <c r="N7941" s="25"/>
      <c r="O7941" s="25"/>
      <c r="P7941" s="25"/>
      <c r="Q7941" s="25"/>
      <c r="R7941" s="25"/>
      <c r="S7941" s="25"/>
      <c r="Z7941" s="25"/>
      <c r="AA7941" s="25"/>
      <c r="AB7941" s="25"/>
      <c r="AC7941" s="25"/>
      <c r="AD7941" s="25"/>
    </row>
    <row r="7942" spans="14:30" x14ac:dyDescent="0.3">
      <c r="N7942" s="25"/>
      <c r="O7942" s="25"/>
      <c r="P7942" s="25"/>
      <c r="Q7942" s="25"/>
      <c r="R7942" s="25"/>
      <c r="S7942" s="25"/>
      <c r="Z7942" s="25"/>
      <c r="AA7942" s="25"/>
      <c r="AB7942" s="25"/>
      <c r="AC7942" s="25"/>
      <c r="AD7942" s="25"/>
    </row>
    <row r="7943" spans="14:30" x14ac:dyDescent="0.3">
      <c r="N7943" s="25"/>
      <c r="O7943" s="25"/>
      <c r="P7943" s="25"/>
      <c r="Q7943" s="25"/>
      <c r="R7943" s="25"/>
      <c r="S7943" s="25"/>
      <c r="Z7943" s="25"/>
      <c r="AA7943" s="25"/>
      <c r="AB7943" s="25"/>
      <c r="AC7943" s="25"/>
      <c r="AD7943" s="25"/>
    </row>
    <row r="7944" spans="14:30" x14ac:dyDescent="0.3">
      <c r="N7944" s="25"/>
      <c r="O7944" s="25"/>
      <c r="P7944" s="25"/>
      <c r="Q7944" s="25"/>
      <c r="R7944" s="25"/>
      <c r="S7944" s="25"/>
      <c r="Z7944" s="25"/>
      <c r="AA7944" s="25"/>
      <c r="AB7944" s="25"/>
      <c r="AC7944" s="25"/>
      <c r="AD7944" s="25"/>
    </row>
    <row r="7945" spans="14:30" x14ac:dyDescent="0.3">
      <c r="N7945" s="25"/>
      <c r="O7945" s="25"/>
      <c r="P7945" s="25"/>
      <c r="Q7945" s="25"/>
      <c r="R7945" s="25"/>
      <c r="S7945" s="25"/>
      <c r="Z7945" s="25"/>
      <c r="AA7945" s="25"/>
      <c r="AB7945" s="25"/>
      <c r="AC7945" s="25"/>
      <c r="AD7945" s="25"/>
    </row>
    <row r="7946" spans="14:30" x14ac:dyDescent="0.3">
      <c r="N7946" s="25"/>
      <c r="O7946" s="25"/>
      <c r="P7946" s="25"/>
      <c r="Q7946" s="25"/>
      <c r="R7946" s="25"/>
      <c r="S7946" s="25"/>
      <c r="Z7946" s="25"/>
      <c r="AA7946" s="25"/>
      <c r="AB7946" s="25"/>
      <c r="AC7946" s="25"/>
      <c r="AD7946" s="25"/>
    </row>
    <row r="7947" spans="14:30" x14ac:dyDescent="0.3">
      <c r="N7947" s="25"/>
      <c r="O7947" s="25"/>
      <c r="P7947" s="25"/>
      <c r="Q7947" s="25"/>
      <c r="R7947" s="25"/>
      <c r="S7947" s="25"/>
      <c r="Z7947" s="25"/>
      <c r="AA7947" s="25"/>
      <c r="AB7947" s="25"/>
      <c r="AC7947" s="25"/>
      <c r="AD7947" s="25"/>
    </row>
    <row r="7948" spans="14:30" x14ac:dyDescent="0.3">
      <c r="N7948" s="25"/>
      <c r="O7948" s="25"/>
      <c r="P7948" s="25"/>
      <c r="Q7948" s="25"/>
      <c r="R7948" s="25"/>
      <c r="S7948" s="25"/>
      <c r="Z7948" s="25"/>
      <c r="AA7948" s="25"/>
      <c r="AB7948" s="25"/>
      <c r="AC7948" s="25"/>
      <c r="AD7948" s="25"/>
    </row>
    <row r="7949" spans="14:30" x14ac:dyDescent="0.3">
      <c r="N7949" s="25"/>
      <c r="O7949" s="25"/>
      <c r="P7949" s="25"/>
      <c r="Q7949" s="25"/>
      <c r="R7949" s="25"/>
      <c r="S7949" s="25"/>
      <c r="Z7949" s="25"/>
      <c r="AA7949" s="25"/>
      <c r="AB7949" s="25"/>
      <c r="AC7949" s="25"/>
      <c r="AD7949" s="25"/>
    </row>
    <row r="7950" spans="14:30" x14ac:dyDescent="0.3">
      <c r="N7950" s="25"/>
      <c r="O7950" s="25"/>
      <c r="P7950" s="25"/>
      <c r="Q7950" s="25"/>
      <c r="R7950" s="25"/>
      <c r="S7950" s="25"/>
      <c r="Z7950" s="25"/>
      <c r="AA7950" s="25"/>
      <c r="AB7950" s="25"/>
      <c r="AC7950" s="25"/>
      <c r="AD7950" s="25"/>
    </row>
    <row r="7951" spans="14:30" x14ac:dyDescent="0.3">
      <c r="N7951" s="25"/>
      <c r="O7951" s="25"/>
      <c r="P7951" s="25"/>
      <c r="Q7951" s="25"/>
      <c r="R7951" s="25"/>
      <c r="S7951" s="25"/>
      <c r="Z7951" s="25"/>
      <c r="AA7951" s="25"/>
      <c r="AB7951" s="25"/>
      <c r="AC7951" s="25"/>
      <c r="AD7951" s="25"/>
    </row>
    <row r="7952" spans="14:30" x14ac:dyDescent="0.3">
      <c r="N7952" s="25"/>
      <c r="O7952" s="25"/>
      <c r="P7952" s="25"/>
      <c r="Q7952" s="25"/>
      <c r="R7952" s="25"/>
      <c r="S7952" s="25"/>
      <c r="Z7952" s="25"/>
      <c r="AA7952" s="25"/>
      <c r="AB7952" s="25"/>
      <c r="AC7952" s="25"/>
      <c r="AD7952" s="25"/>
    </row>
    <row r="7953" spans="14:30" x14ac:dyDescent="0.3">
      <c r="N7953" s="25"/>
      <c r="O7953" s="25"/>
      <c r="P7953" s="25"/>
      <c r="Q7953" s="25"/>
      <c r="R7953" s="25"/>
      <c r="S7953" s="25"/>
      <c r="Z7953" s="25"/>
      <c r="AA7953" s="25"/>
      <c r="AB7953" s="25"/>
      <c r="AC7953" s="25"/>
      <c r="AD7953" s="25"/>
    </row>
    <row r="7954" spans="14:30" x14ac:dyDescent="0.3">
      <c r="N7954" s="25"/>
      <c r="O7954" s="25"/>
      <c r="P7954" s="25"/>
      <c r="Q7954" s="25"/>
      <c r="R7954" s="25"/>
      <c r="S7954" s="25"/>
      <c r="Z7954" s="25"/>
      <c r="AA7954" s="25"/>
      <c r="AB7954" s="25"/>
      <c r="AC7954" s="25"/>
      <c r="AD7954" s="25"/>
    </row>
    <row r="7955" spans="14:30" x14ac:dyDescent="0.3">
      <c r="N7955" s="25"/>
      <c r="O7955" s="25"/>
      <c r="P7955" s="25"/>
      <c r="Q7955" s="25"/>
      <c r="R7955" s="25"/>
      <c r="S7955" s="25"/>
      <c r="Z7955" s="25"/>
      <c r="AA7955" s="25"/>
      <c r="AB7955" s="25"/>
      <c r="AC7955" s="25"/>
      <c r="AD7955" s="25"/>
    </row>
    <row r="7956" spans="14:30" x14ac:dyDescent="0.3">
      <c r="N7956" s="25"/>
      <c r="O7956" s="25"/>
      <c r="P7956" s="25"/>
      <c r="Q7956" s="25"/>
      <c r="R7956" s="25"/>
      <c r="S7956" s="25"/>
      <c r="Z7956" s="25"/>
      <c r="AA7956" s="25"/>
      <c r="AB7956" s="25"/>
      <c r="AC7956" s="25"/>
      <c r="AD7956" s="25"/>
    </row>
    <row r="7957" spans="14:30" x14ac:dyDescent="0.3">
      <c r="N7957" s="25"/>
      <c r="O7957" s="25"/>
      <c r="P7957" s="25"/>
      <c r="Q7957" s="25"/>
      <c r="R7957" s="25"/>
      <c r="S7957" s="25"/>
      <c r="Z7957" s="25"/>
      <c r="AA7957" s="25"/>
      <c r="AB7957" s="25"/>
      <c r="AC7957" s="25"/>
      <c r="AD7957" s="25"/>
    </row>
    <row r="7958" spans="14:30" x14ac:dyDescent="0.3">
      <c r="N7958" s="25"/>
      <c r="O7958" s="25"/>
      <c r="P7958" s="25"/>
      <c r="Q7958" s="25"/>
      <c r="R7958" s="25"/>
      <c r="S7958" s="25"/>
      <c r="Z7958" s="25"/>
      <c r="AA7958" s="25"/>
      <c r="AB7958" s="25"/>
      <c r="AC7958" s="25"/>
      <c r="AD7958" s="25"/>
    </row>
    <row r="7959" spans="14:30" x14ac:dyDescent="0.3">
      <c r="N7959" s="25"/>
      <c r="O7959" s="25"/>
      <c r="P7959" s="25"/>
      <c r="Q7959" s="25"/>
      <c r="R7959" s="25"/>
      <c r="S7959" s="25"/>
      <c r="Z7959" s="25"/>
      <c r="AA7959" s="25"/>
      <c r="AB7959" s="25"/>
      <c r="AC7959" s="25"/>
      <c r="AD7959" s="25"/>
    </row>
    <row r="7960" spans="14:30" x14ac:dyDescent="0.3">
      <c r="N7960" s="25"/>
      <c r="O7960" s="25"/>
      <c r="P7960" s="25"/>
      <c r="Q7960" s="25"/>
      <c r="R7960" s="25"/>
      <c r="S7960" s="25"/>
      <c r="Z7960" s="25"/>
      <c r="AA7960" s="25"/>
      <c r="AB7960" s="25"/>
      <c r="AC7960" s="25"/>
      <c r="AD7960" s="25"/>
    </row>
    <row r="7961" spans="14:30" x14ac:dyDescent="0.3">
      <c r="N7961" s="25"/>
      <c r="O7961" s="25"/>
      <c r="P7961" s="25"/>
      <c r="Q7961" s="25"/>
      <c r="R7961" s="25"/>
      <c r="S7961" s="25"/>
      <c r="Z7961" s="25"/>
      <c r="AA7961" s="25"/>
      <c r="AB7961" s="25"/>
      <c r="AC7961" s="25"/>
      <c r="AD7961" s="25"/>
    </row>
    <row r="7962" spans="14:30" x14ac:dyDescent="0.3">
      <c r="N7962" s="25"/>
      <c r="O7962" s="25"/>
      <c r="P7962" s="25"/>
      <c r="Q7962" s="25"/>
      <c r="R7962" s="25"/>
      <c r="S7962" s="25"/>
      <c r="Z7962" s="25"/>
      <c r="AA7962" s="25"/>
      <c r="AB7962" s="25"/>
      <c r="AC7962" s="25"/>
      <c r="AD7962" s="25"/>
    </row>
    <row r="7963" spans="14:30" x14ac:dyDescent="0.3">
      <c r="N7963" s="25"/>
      <c r="O7963" s="25"/>
      <c r="P7963" s="25"/>
      <c r="Q7963" s="25"/>
      <c r="R7963" s="25"/>
      <c r="S7963" s="25"/>
      <c r="Z7963" s="25"/>
      <c r="AA7963" s="25"/>
      <c r="AB7963" s="25"/>
      <c r="AC7963" s="25"/>
      <c r="AD7963" s="25"/>
    </row>
    <row r="7964" spans="14:30" x14ac:dyDescent="0.3">
      <c r="N7964" s="25"/>
      <c r="O7964" s="25"/>
      <c r="P7964" s="25"/>
      <c r="Q7964" s="25"/>
      <c r="R7964" s="25"/>
      <c r="S7964" s="25"/>
      <c r="Z7964" s="25"/>
      <c r="AA7964" s="25"/>
      <c r="AB7964" s="25"/>
      <c r="AC7964" s="25"/>
      <c r="AD7964" s="25"/>
    </row>
    <row r="7965" spans="14:30" x14ac:dyDescent="0.3">
      <c r="N7965" s="25"/>
      <c r="O7965" s="25"/>
      <c r="P7965" s="25"/>
      <c r="Q7965" s="25"/>
      <c r="R7965" s="25"/>
      <c r="S7965" s="25"/>
      <c r="Z7965" s="25"/>
      <c r="AA7965" s="25"/>
      <c r="AB7965" s="25"/>
      <c r="AC7965" s="25"/>
      <c r="AD7965" s="25"/>
    </row>
    <row r="7966" spans="14:30" x14ac:dyDescent="0.3">
      <c r="N7966" s="25"/>
      <c r="O7966" s="25"/>
      <c r="P7966" s="25"/>
      <c r="Q7966" s="25"/>
      <c r="R7966" s="25"/>
      <c r="S7966" s="25"/>
      <c r="Z7966" s="25"/>
      <c r="AA7966" s="25"/>
      <c r="AB7966" s="25"/>
      <c r="AC7966" s="25"/>
      <c r="AD7966" s="25"/>
    </row>
    <row r="7967" spans="14:30" x14ac:dyDescent="0.3">
      <c r="N7967" s="25"/>
      <c r="O7967" s="25"/>
      <c r="P7967" s="25"/>
      <c r="Q7967" s="25"/>
      <c r="R7967" s="25"/>
      <c r="S7967" s="25"/>
      <c r="Z7967" s="25"/>
      <c r="AA7967" s="25"/>
      <c r="AB7967" s="25"/>
      <c r="AC7967" s="25"/>
      <c r="AD7967" s="25"/>
    </row>
    <row r="7968" spans="14:30" x14ac:dyDescent="0.3">
      <c r="N7968" s="25"/>
      <c r="O7968" s="25"/>
      <c r="P7968" s="25"/>
      <c r="Q7968" s="25"/>
      <c r="R7968" s="25"/>
      <c r="S7968" s="25"/>
      <c r="Z7968" s="25"/>
      <c r="AA7968" s="25"/>
      <c r="AB7968" s="25"/>
      <c r="AC7968" s="25"/>
      <c r="AD7968" s="25"/>
    </row>
    <row r="7969" spans="14:30" x14ac:dyDescent="0.3">
      <c r="N7969" s="25"/>
      <c r="O7969" s="25"/>
      <c r="P7969" s="25"/>
      <c r="Q7969" s="25"/>
      <c r="R7969" s="25"/>
      <c r="S7969" s="25"/>
      <c r="Z7969" s="25"/>
      <c r="AA7969" s="25"/>
      <c r="AB7969" s="25"/>
      <c r="AC7969" s="25"/>
      <c r="AD7969" s="25"/>
    </row>
    <row r="7970" spans="14:30" x14ac:dyDescent="0.3">
      <c r="N7970" s="25"/>
      <c r="O7970" s="25"/>
      <c r="P7970" s="25"/>
      <c r="Q7970" s="25"/>
      <c r="R7970" s="25"/>
      <c r="S7970" s="25"/>
      <c r="Z7970" s="25"/>
      <c r="AA7970" s="25"/>
      <c r="AB7970" s="25"/>
      <c r="AC7970" s="25"/>
      <c r="AD7970" s="25"/>
    </row>
    <row r="7971" spans="14:30" x14ac:dyDescent="0.3">
      <c r="N7971" s="25"/>
      <c r="O7971" s="25"/>
      <c r="P7971" s="25"/>
      <c r="Q7971" s="25"/>
      <c r="R7971" s="25"/>
      <c r="S7971" s="25"/>
      <c r="Z7971" s="25"/>
      <c r="AA7971" s="25"/>
      <c r="AB7971" s="25"/>
      <c r="AC7971" s="25"/>
      <c r="AD7971" s="25"/>
    </row>
    <row r="7972" spans="14:30" x14ac:dyDescent="0.3">
      <c r="N7972" s="25"/>
      <c r="O7972" s="25"/>
      <c r="P7972" s="25"/>
      <c r="Q7972" s="25"/>
      <c r="R7972" s="25"/>
      <c r="S7972" s="25"/>
      <c r="Z7972" s="25"/>
      <c r="AA7972" s="25"/>
      <c r="AB7972" s="25"/>
      <c r="AC7972" s="25"/>
      <c r="AD7972" s="25"/>
    </row>
    <row r="7973" spans="14:30" x14ac:dyDescent="0.3">
      <c r="N7973" s="25"/>
      <c r="O7973" s="25"/>
      <c r="P7973" s="25"/>
      <c r="Q7973" s="25"/>
      <c r="R7973" s="25"/>
      <c r="S7973" s="25"/>
      <c r="Z7973" s="25"/>
      <c r="AA7973" s="25"/>
      <c r="AB7973" s="25"/>
      <c r="AC7973" s="25"/>
      <c r="AD7973" s="25"/>
    </row>
    <row r="7974" spans="14:30" x14ac:dyDescent="0.3">
      <c r="N7974" s="25"/>
      <c r="O7974" s="25"/>
      <c r="P7974" s="25"/>
      <c r="Q7974" s="25"/>
      <c r="R7974" s="25"/>
      <c r="S7974" s="25"/>
      <c r="Z7974" s="25"/>
      <c r="AA7974" s="25"/>
      <c r="AB7974" s="25"/>
      <c r="AC7974" s="25"/>
      <c r="AD7974" s="25"/>
    </row>
    <row r="7975" spans="14:30" x14ac:dyDescent="0.3">
      <c r="N7975" s="25"/>
      <c r="O7975" s="25"/>
      <c r="P7975" s="25"/>
      <c r="Q7975" s="25"/>
      <c r="R7975" s="25"/>
      <c r="S7975" s="25"/>
      <c r="Z7975" s="25"/>
      <c r="AA7975" s="25"/>
      <c r="AB7975" s="25"/>
      <c r="AC7975" s="25"/>
      <c r="AD7975" s="25"/>
    </row>
    <row r="7976" spans="14:30" x14ac:dyDescent="0.3">
      <c r="N7976" s="25"/>
      <c r="O7976" s="25"/>
      <c r="P7976" s="25"/>
      <c r="Q7976" s="25"/>
      <c r="R7976" s="25"/>
      <c r="S7976" s="25"/>
      <c r="Z7976" s="25"/>
      <c r="AA7976" s="25"/>
      <c r="AB7976" s="25"/>
      <c r="AC7976" s="25"/>
      <c r="AD7976" s="25"/>
    </row>
    <row r="7977" spans="14:30" x14ac:dyDescent="0.3">
      <c r="N7977" s="25"/>
      <c r="O7977" s="25"/>
      <c r="P7977" s="25"/>
      <c r="Q7977" s="25"/>
      <c r="R7977" s="25"/>
      <c r="S7977" s="25"/>
      <c r="Z7977" s="25"/>
      <c r="AA7977" s="25"/>
      <c r="AB7977" s="25"/>
      <c r="AC7977" s="25"/>
      <c r="AD7977" s="25"/>
    </row>
    <row r="7978" spans="14:30" x14ac:dyDescent="0.3">
      <c r="N7978" s="25"/>
      <c r="O7978" s="25"/>
      <c r="P7978" s="25"/>
      <c r="Q7978" s="25"/>
      <c r="R7978" s="25"/>
      <c r="S7978" s="25"/>
      <c r="Z7978" s="25"/>
      <c r="AA7978" s="25"/>
      <c r="AB7978" s="25"/>
      <c r="AC7978" s="25"/>
      <c r="AD7978" s="25"/>
    </row>
    <row r="7979" spans="14:30" x14ac:dyDescent="0.3">
      <c r="N7979" s="25"/>
      <c r="O7979" s="25"/>
      <c r="P7979" s="25"/>
      <c r="Q7979" s="25"/>
      <c r="R7979" s="25"/>
      <c r="S7979" s="25"/>
      <c r="Z7979" s="25"/>
      <c r="AA7979" s="25"/>
      <c r="AB7979" s="25"/>
      <c r="AC7979" s="25"/>
      <c r="AD7979" s="25"/>
    </row>
    <row r="7980" spans="14:30" x14ac:dyDescent="0.3">
      <c r="N7980" s="25"/>
      <c r="O7980" s="25"/>
      <c r="P7980" s="25"/>
      <c r="Q7980" s="25"/>
      <c r="R7980" s="25"/>
      <c r="S7980" s="25"/>
      <c r="Z7980" s="25"/>
      <c r="AA7980" s="25"/>
      <c r="AB7980" s="25"/>
      <c r="AC7980" s="25"/>
      <c r="AD7980" s="25"/>
    </row>
    <row r="7981" spans="14:30" x14ac:dyDescent="0.3">
      <c r="N7981" s="25"/>
      <c r="O7981" s="25"/>
      <c r="P7981" s="25"/>
      <c r="Q7981" s="25"/>
      <c r="R7981" s="25"/>
      <c r="S7981" s="25"/>
      <c r="Z7981" s="25"/>
      <c r="AA7981" s="25"/>
      <c r="AB7981" s="25"/>
      <c r="AC7981" s="25"/>
      <c r="AD7981" s="25"/>
    </row>
    <row r="7982" spans="14:30" x14ac:dyDescent="0.3">
      <c r="N7982" s="25"/>
      <c r="O7982" s="25"/>
      <c r="P7982" s="25"/>
      <c r="Q7982" s="25"/>
      <c r="R7982" s="25"/>
      <c r="S7982" s="25"/>
      <c r="Z7982" s="25"/>
      <c r="AA7982" s="25"/>
      <c r="AB7982" s="25"/>
      <c r="AC7982" s="25"/>
      <c r="AD7982" s="25"/>
    </row>
    <row r="7983" spans="14:30" x14ac:dyDescent="0.3">
      <c r="N7983" s="25"/>
      <c r="O7983" s="25"/>
      <c r="P7983" s="25"/>
      <c r="Q7983" s="25"/>
      <c r="R7983" s="25"/>
      <c r="S7983" s="25"/>
      <c r="Z7983" s="25"/>
      <c r="AA7983" s="25"/>
      <c r="AB7983" s="25"/>
      <c r="AC7983" s="25"/>
      <c r="AD7983" s="25"/>
    </row>
    <row r="7984" spans="14:30" x14ac:dyDescent="0.3">
      <c r="N7984" s="25"/>
      <c r="O7984" s="25"/>
      <c r="P7984" s="25"/>
      <c r="Q7984" s="25"/>
      <c r="R7984" s="25"/>
      <c r="S7984" s="25"/>
      <c r="Z7984" s="25"/>
      <c r="AA7984" s="25"/>
      <c r="AB7984" s="25"/>
      <c r="AC7984" s="25"/>
      <c r="AD7984" s="25"/>
    </row>
    <row r="7985" spans="14:30" x14ac:dyDescent="0.3">
      <c r="N7985" s="25"/>
      <c r="O7985" s="25"/>
      <c r="P7985" s="25"/>
      <c r="Q7985" s="25"/>
      <c r="R7985" s="25"/>
      <c r="S7985" s="25"/>
      <c r="Z7985" s="25"/>
      <c r="AA7985" s="25"/>
      <c r="AB7985" s="25"/>
      <c r="AC7985" s="25"/>
      <c r="AD7985" s="25"/>
    </row>
    <row r="7986" spans="14:30" x14ac:dyDescent="0.3">
      <c r="N7986" s="25"/>
      <c r="O7986" s="25"/>
      <c r="P7986" s="25"/>
      <c r="Q7986" s="25"/>
      <c r="R7986" s="25"/>
      <c r="S7986" s="25"/>
      <c r="Z7986" s="25"/>
      <c r="AA7986" s="25"/>
      <c r="AB7986" s="25"/>
      <c r="AC7986" s="25"/>
      <c r="AD7986" s="25"/>
    </row>
    <row r="7987" spans="14:30" x14ac:dyDescent="0.3">
      <c r="N7987" s="25"/>
      <c r="O7987" s="25"/>
      <c r="P7987" s="25"/>
      <c r="Q7987" s="25"/>
      <c r="R7987" s="25"/>
      <c r="S7987" s="25"/>
      <c r="Z7987" s="25"/>
      <c r="AA7987" s="25"/>
      <c r="AB7987" s="25"/>
      <c r="AC7987" s="25"/>
      <c r="AD7987" s="25"/>
    </row>
    <row r="7988" spans="14:30" x14ac:dyDescent="0.3">
      <c r="N7988" s="25"/>
      <c r="O7988" s="25"/>
      <c r="P7988" s="25"/>
      <c r="Q7988" s="25"/>
      <c r="R7988" s="25"/>
      <c r="S7988" s="25"/>
      <c r="Z7988" s="25"/>
      <c r="AA7988" s="25"/>
      <c r="AB7988" s="25"/>
      <c r="AC7988" s="25"/>
      <c r="AD7988" s="25"/>
    </row>
    <row r="7989" spans="14:30" x14ac:dyDescent="0.3">
      <c r="N7989" s="25"/>
      <c r="O7989" s="25"/>
      <c r="P7989" s="25"/>
      <c r="Q7989" s="25"/>
      <c r="R7989" s="25"/>
      <c r="S7989" s="25"/>
      <c r="Z7989" s="25"/>
      <c r="AA7989" s="25"/>
      <c r="AB7989" s="25"/>
      <c r="AC7989" s="25"/>
      <c r="AD7989" s="25"/>
    </row>
    <row r="7990" spans="14:30" x14ac:dyDescent="0.3">
      <c r="N7990" s="25"/>
      <c r="O7990" s="25"/>
      <c r="P7990" s="25"/>
      <c r="Q7990" s="25"/>
      <c r="R7990" s="25"/>
      <c r="S7990" s="25"/>
      <c r="Z7990" s="25"/>
      <c r="AA7990" s="25"/>
      <c r="AB7990" s="25"/>
      <c r="AC7990" s="25"/>
      <c r="AD7990" s="25"/>
    </row>
    <row r="7991" spans="14:30" x14ac:dyDescent="0.3">
      <c r="N7991" s="25"/>
      <c r="O7991" s="25"/>
      <c r="P7991" s="25"/>
      <c r="Q7991" s="25"/>
      <c r="R7991" s="25"/>
      <c r="S7991" s="25"/>
      <c r="Z7991" s="25"/>
      <c r="AA7991" s="25"/>
      <c r="AB7991" s="25"/>
      <c r="AC7991" s="25"/>
      <c r="AD7991" s="25"/>
    </row>
    <row r="7992" spans="14:30" x14ac:dyDescent="0.3">
      <c r="N7992" s="25"/>
      <c r="O7992" s="25"/>
      <c r="P7992" s="25"/>
      <c r="Q7992" s="25"/>
      <c r="R7992" s="25"/>
      <c r="S7992" s="25"/>
      <c r="Z7992" s="25"/>
      <c r="AA7992" s="25"/>
      <c r="AB7992" s="25"/>
      <c r="AC7992" s="25"/>
      <c r="AD7992" s="25"/>
    </row>
    <row r="7993" spans="14:30" x14ac:dyDescent="0.3">
      <c r="N7993" s="25"/>
      <c r="O7993" s="25"/>
      <c r="P7993" s="25"/>
      <c r="Q7993" s="25"/>
      <c r="R7993" s="25"/>
      <c r="S7993" s="25"/>
      <c r="Z7993" s="25"/>
      <c r="AA7993" s="25"/>
      <c r="AB7993" s="25"/>
      <c r="AC7993" s="25"/>
      <c r="AD7993" s="25"/>
    </row>
    <row r="7994" spans="14:30" x14ac:dyDescent="0.3">
      <c r="N7994" s="25"/>
      <c r="O7994" s="25"/>
      <c r="P7994" s="25"/>
      <c r="Q7994" s="25"/>
      <c r="R7994" s="25"/>
      <c r="S7994" s="25"/>
      <c r="Z7994" s="25"/>
      <c r="AA7994" s="25"/>
      <c r="AB7994" s="25"/>
      <c r="AC7994" s="25"/>
      <c r="AD7994" s="25"/>
    </row>
    <row r="7995" spans="14:30" x14ac:dyDescent="0.3">
      <c r="N7995" s="25"/>
      <c r="O7995" s="25"/>
      <c r="P7995" s="25"/>
      <c r="Q7995" s="25"/>
      <c r="R7995" s="25"/>
      <c r="S7995" s="25"/>
      <c r="Z7995" s="25"/>
      <c r="AA7995" s="25"/>
      <c r="AB7995" s="25"/>
      <c r="AC7995" s="25"/>
      <c r="AD7995" s="25"/>
    </row>
    <row r="7996" spans="14:30" x14ac:dyDescent="0.3">
      <c r="N7996" s="25"/>
      <c r="O7996" s="25"/>
      <c r="P7996" s="25"/>
      <c r="Q7996" s="25"/>
      <c r="R7996" s="25"/>
      <c r="S7996" s="25"/>
      <c r="Z7996" s="25"/>
      <c r="AA7996" s="25"/>
      <c r="AB7996" s="25"/>
      <c r="AC7996" s="25"/>
      <c r="AD7996" s="25"/>
    </row>
    <row r="7997" spans="14:30" x14ac:dyDescent="0.3">
      <c r="N7997" s="25"/>
      <c r="O7997" s="25"/>
      <c r="P7997" s="25"/>
      <c r="Q7997" s="25"/>
      <c r="R7997" s="25"/>
      <c r="S7997" s="25"/>
      <c r="Z7997" s="25"/>
      <c r="AA7997" s="25"/>
      <c r="AB7997" s="25"/>
      <c r="AC7997" s="25"/>
      <c r="AD7997" s="25"/>
    </row>
    <row r="7998" spans="14:30" x14ac:dyDescent="0.3">
      <c r="N7998" s="25"/>
      <c r="O7998" s="25"/>
      <c r="P7998" s="25"/>
      <c r="Q7998" s="25"/>
      <c r="R7998" s="25"/>
      <c r="S7998" s="25"/>
      <c r="Z7998" s="25"/>
      <c r="AA7998" s="25"/>
      <c r="AB7998" s="25"/>
      <c r="AC7998" s="25"/>
      <c r="AD7998" s="25"/>
    </row>
    <row r="7999" spans="14:30" x14ac:dyDescent="0.3">
      <c r="N7999" s="25"/>
      <c r="O7999" s="25"/>
      <c r="P7999" s="25"/>
      <c r="Q7999" s="25"/>
      <c r="R7999" s="25"/>
      <c r="S7999" s="25"/>
      <c r="Z7999" s="25"/>
      <c r="AA7999" s="25"/>
      <c r="AB7999" s="25"/>
      <c r="AC7999" s="25"/>
      <c r="AD7999" s="25"/>
    </row>
    <row r="8000" spans="14:30" x14ac:dyDescent="0.3">
      <c r="N8000" s="25"/>
      <c r="O8000" s="25"/>
      <c r="P8000" s="25"/>
      <c r="Q8000" s="25"/>
      <c r="R8000" s="25"/>
      <c r="S8000" s="25"/>
      <c r="Z8000" s="25"/>
      <c r="AA8000" s="25"/>
      <c r="AB8000" s="25"/>
      <c r="AC8000" s="25"/>
      <c r="AD8000" s="25"/>
    </row>
    <row r="8001" spans="14:30" x14ac:dyDescent="0.3">
      <c r="N8001" s="25"/>
      <c r="O8001" s="25"/>
      <c r="P8001" s="25"/>
      <c r="Q8001" s="25"/>
      <c r="R8001" s="25"/>
      <c r="S8001" s="25"/>
      <c r="Z8001" s="25"/>
      <c r="AA8001" s="25"/>
      <c r="AB8001" s="25"/>
      <c r="AC8001" s="25"/>
      <c r="AD8001" s="25"/>
    </row>
    <row r="8002" spans="14:30" x14ac:dyDescent="0.3">
      <c r="N8002" s="25"/>
      <c r="O8002" s="25"/>
      <c r="P8002" s="25"/>
      <c r="Q8002" s="25"/>
      <c r="R8002" s="25"/>
      <c r="S8002" s="25"/>
      <c r="Z8002" s="25"/>
      <c r="AA8002" s="25"/>
      <c r="AB8002" s="25"/>
      <c r="AC8002" s="25"/>
      <c r="AD8002" s="25"/>
    </row>
    <row r="8003" spans="14:30" x14ac:dyDescent="0.3">
      <c r="N8003" s="25"/>
      <c r="O8003" s="25"/>
      <c r="P8003" s="25"/>
      <c r="Q8003" s="25"/>
      <c r="R8003" s="25"/>
      <c r="S8003" s="25"/>
      <c r="Z8003" s="25"/>
      <c r="AA8003" s="25"/>
      <c r="AB8003" s="25"/>
      <c r="AC8003" s="25"/>
      <c r="AD8003" s="25"/>
    </row>
    <row r="8004" spans="14:30" x14ac:dyDescent="0.3">
      <c r="N8004" s="25"/>
      <c r="O8004" s="25"/>
      <c r="P8004" s="25"/>
      <c r="Q8004" s="25"/>
      <c r="R8004" s="25"/>
      <c r="S8004" s="25"/>
      <c r="Z8004" s="25"/>
      <c r="AA8004" s="25"/>
      <c r="AB8004" s="25"/>
      <c r="AC8004" s="25"/>
      <c r="AD8004" s="25"/>
    </row>
    <row r="8005" spans="14:30" x14ac:dyDescent="0.3">
      <c r="N8005" s="25"/>
      <c r="O8005" s="25"/>
      <c r="P8005" s="25"/>
      <c r="Q8005" s="25"/>
      <c r="R8005" s="25"/>
      <c r="S8005" s="25"/>
      <c r="Z8005" s="25"/>
      <c r="AA8005" s="25"/>
      <c r="AB8005" s="25"/>
      <c r="AC8005" s="25"/>
      <c r="AD8005" s="25"/>
    </row>
    <row r="8006" spans="14:30" x14ac:dyDescent="0.3">
      <c r="N8006" s="25"/>
      <c r="O8006" s="25"/>
      <c r="P8006" s="25"/>
      <c r="Q8006" s="25"/>
      <c r="R8006" s="25"/>
      <c r="S8006" s="25"/>
      <c r="Z8006" s="25"/>
      <c r="AA8006" s="25"/>
      <c r="AB8006" s="25"/>
      <c r="AC8006" s="25"/>
      <c r="AD8006" s="25"/>
    </row>
    <row r="8007" spans="14:30" x14ac:dyDescent="0.3">
      <c r="N8007" s="25"/>
      <c r="O8007" s="25"/>
      <c r="P8007" s="25"/>
      <c r="Q8007" s="25"/>
      <c r="R8007" s="25"/>
      <c r="S8007" s="25"/>
      <c r="Z8007" s="25"/>
      <c r="AA8007" s="25"/>
      <c r="AB8007" s="25"/>
      <c r="AC8007" s="25"/>
      <c r="AD8007" s="25"/>
    </row>
    <row r="8008" spans="14:30" x14ac:dyDescent="0.3">
      <c r="N8008" s="25"/>
      <c r="O8008" s="25"/>
      <c r="P8008" s="25"/>
      <c r="Q8008" s="25"/>
      <c r="R8008" s="25"/>
      <c r="S8008" s="25"/>
      <c r="Z8008" s="25"/>
      <c r="AA8008" s="25"/>
      <c r="AB8008" s="25"/>
      <c r="AC8008" s="25"/>
      <c r="AD8008" s="25"/>
    </row>
    <row r="8009" spans="14:30" x14ac:dyDescent="0.3">
      <c r="N8009" s="25"/>
      <c r="O8009" s="25"/>
      <c r="P8009" s="25"/>
      <c r="Q8009" s="25"/>
      <c r="R8009" s="25"/>
      <c r="S8009" s="25"/>
      <c r="Z8009" s="25"/>
      <c r="AA8009" s="25"/>
      <c r="AB8009" s="25"/>
      <c r="AC8009" s="25"/>
      <c r="AD8009" s="25"/>
    </row>
    <row r="8010" spans="14:30" x14ac:dyDescent="0.3">
      <c r="N8010" s="25"/>
      <c r="O8010" s="25"/>
      <c r="P8010" s="25"/>
      <c r="Q8010" s="25"/>
      <c r="R8010" s="25"/>
      <c r="S8010" s="25"/>
      <c r="Z8010" s="25"/>
      <c r="AA8010" s="25"/>
      <c r="AB8010" s="25"/>
      <c r="AC8010" s="25"/>
      <c r="AD8010" s="25"/>
    </row>
    <row r="8011" spans="14:30" x14ac:dyDescent="0.3">
      <c r="N8011" s="25"/>
      <c r="O8011" s="25"/>
      <c r="P8011" s="25"/>
      <c r="Q8011" s="25"/>
      <c r="R8011" s="25"/>
      <c r="S8011" s="25"/>
      <c r="Z8011" s="25"/>
      <c r="AA8011" s="25"/>
      <c r="AB8011" s="25"/>
      <c r="AC8011" s="25"/>
      <c r="AD8011" s="25"/>
    </row>
    <row r="8012" spans="14:30" x14ac:dyDescent="0.3">
      <c r="N8012" s="25"/>
      <c r="O8012" s="25"/>
      <c r="P8012" s="25"/>
      <c r="Q8012" s="25"/>
      <c r="R8012" s="25"/>
      <c r="S8012" s="25"/>
      <c r="Z8012" s="25"/>
      <c r="AA8012" s="25"/>
      <c r="AB8012" s="25"/>
      <c r="AC8012" s="25"/>
      <c r="AD8012" s="25"/>
    </row>
    <row r="8013" spans="14:30" x14ac:dyDescent="0.3">
      <c r="N8013" s="25"/>
      <c r="O8013" s="25"/>
      <c r="P8013" s="25"/>
      <c r="Q8013" s="25"/>
      <c r="R8013" s="25"/>
      <c r="S8013" s="25"/>
      <c r="Z8013" s="25"/>
      <c r="AA8013" s="25"/>
      <c r="AB8013" s="25"/>
      <c r="AC8013" s="25"/>
      <c r="AD8013" s="25"/>
    </row>
    <row r="8014" spans="14:30" x14ac:dyDescent="0.3">
      <c r="N8014" s="25"/>
      <c r="O8014" s="25"/>
      <c r="P8014" s="25"/>
      <c r="Q8014" s="25"/>
      <c r="R8014" s="25"/>
      <c r="S8014" s="25"/>
      <c r="Z8014" s="25"/>
      <c r="AA8014" s="25"/>
      <c r="AB8014" s="25"/>
      <c r="AC8014" s="25"/>
      <c r="AD8014" s="25"/>
    </row>
    <row r="8015" spans="14:30" x14ac:dyDescent="0.3">
      <c r="N8015" s="25"/>
      <c r="O8015" s="25"/>
      <c r="P8015" s="25"/>
      <c r="Q8015" s="25"/>
      <c r="R8015" s="25"/>
      <c r="S8015" s="25"/>
      <c r="Z8015" s="25"/>
      <c r="AA8015" s="25"/>
      <c r="AB8015" s="25"/>
      <c r="AC8015" s="25"/>
      <c r="AD8015" s="25"/>
    </row>
    <row r="8016" spans="14:30" x14ac:dyDescent="0.3">
      <c r="N8016" s="25"/>
      <c r="O8016" s="25"/>
      <c r="P8016" s="25"/>
      <c r="Q8016" s="25"/>
      <c r="R8016" s="25"/>
      <c r="S8016" s="25"/>
      <c r="Z8016" s="25"/>
      <c r="AA8016" s="25"/>
      <c r="AB8016" s="25"/>
      <c r="AC8016" s="25"/>
      <c r="AD8016" s="25"/>
    </row>
    <row r="8017" spans="14:30" x14ac:dyDescent="0.3">
      <c r="N8017" s="25"/>
      <c r="O8017" s="25"/>
      <c r="P8017" s="25"/>
      <c r="Q8017" s="25"/>
      <c r="R8017" s="25"/>
      <c r="S8017" s="25"/>
      <c r="Z8017" s="25"/>
      <c r="AA8017" s="25"/>
      <c r="AB8017" s="25"/>
      <c r="AC8017" s="25"/>
      <c r="AD8017" s="25"/>
    </row>
    <row r="8018" spans="14:30" x14ac:dyDescent="0.3">
      <c r="N8018" s="25"/>
      <c r="O8018" s="25"/>
      <c r="P8018" s="25"/>
      <c r="Q8018" s="25"/>
      <c r="R8018" s="25"/>
      <c r="S8018" s="25"/>
      <c r="Z8018" s="25"/>
      <c r="AA8018" s="25"/>
      <c r="AB8018" s="25"/>
      <c r="AC8018" s="25"/>
      <c r="AD8018" s="25"/>
    </row>
    <row r="8019" spans="14:30" x14ac:dyDescent="0.3">
      <c r="N8019" s="25"/>
      <c r="O8019" s="25"/>
      <c r="P8019" s="25"/>
      <c r="Q8019" s="25"/>
      <c r="R8019" s="25"/>
      <c r="S8019" s="25"/>
      <c r="Z8019" s="25"/>
      <c r="AA8019" s="25"/>
      <c r="AB8019" s="25"/>
      <c r="AC8019" s="25"/>
      <c r="AD8019" s="25"/>
    </row>
    <row r="8020" spans="14:30" x14ac:dyDescent="0.3">
      <c r="N8020" s="25"/>
      <c r="O8020" s="25"/>
      <c r="P8020" s="25"/>
      <c r="Q8020" s="25"/>
      <c r="R8020" s="25"/>
      <c r="S8020" s="25"/>
      <c r="Z8020" s="25"/>
      <c r="AA8020" s="25"/>
      <c r="AB8020" s="25"/>
      <c r="AC8020" s="25"/>
      <c r="AD8020" s="25"/>
    </row>
    <row r="8021" spans="14:30" x14ac:dyDescent="0.3">
      <c r="N8021" s="25"/>
      <c r="O8021" s="25"/>
      <c r="P8021" s="25"/>
      <c r="Q8021" s="25"/>
      <c r="R8021" s="25"/>
      <c r="S8021" s="25"/>
      <c r="Z8021" s="25"/>
      <c r="AA8021" s="25"/>
      <c r="AB8021" s="25"/>
      <c r="AC8021" s="25"/>
      <c r="AD8021" s="25"/>
    </row>
    <row r="8022" spans="14:30" x14ac:dyDescent="0.3">
      <c r="N8022" s="25"/>
      <c r="O8022" s="25"/>
      <c r="P8022" s="25"/>
      <c r="Q8022" s="25"/>
      <c r="R8022" s="25"/>
      <c r="S8022" s="25"/>
      <c r="Z8022" s="25"/>
      <c r="AA8022" s="25"/>
      <c r="AB8022" s="25"/>
      <c r="AC8022" s="25"/>
      <c r="AD8022" s="25"/>
    </row>
    <row r="8023" spans="14:30" x14ac:dyDescent="0.3">
      <c r="N8023" s="25"/>
      <c r="O8023" s="25"/>
      <c r="P8023" s="25"/>
      <c r="Q8023" s="25"/>
      <c r="R8023" s="25"/>
      <c r="S8023" s="25"/>
      <c r="Z8023" s="25"/>
      <c r="AA8023" s="25"/>
      <c r="AB8023" s="25"/>
      <c r="AC8023" s="25"/>
      <c r="AD8023" s="25"/>
    </row>
    <row r="8024" spans="14:30" x14ac:dyDescent="0.3">
      <c r="N8024" s="25"/>
      <c r="O8024" s="25"/>
      <c r="P8024" s="25"/>
      <c r="Q8024" s="25"/>
      <c r="R8024" s="25"/>
      <c r="S8024" s="25"/>
      <c r="Z8024" s="25"/>
      <c r="AA8024" s="25"/>
      <c r="AB8024" s="25"/>
      <c r="AC8024" s="25"/>
      <c r="AD8024" s="25"/>
    </row>
    <row r="8025" spans="14:30" x14ac:dyDescent="0.3">
      <c r="N8025" s="25"/>
      <c r="O8025" s="25"/>
      <c r="P8025" s="25"/>
      <c r="Q8025" s="25"/>
      <c r="R8025" s="25"/>
      <c r="S8025" s="25"/>
      <c r="Z8025" s="25"/>
      <c r="AA8025" s="25"/>
      <c r="AB8025" s="25"/>
      <c r="AC8025" s="25"/>
      <c r="AD8025" s="25"/>
    </row>
    <row r="8026" spans="14:30" x14ac:dyDescent="0.3">
      <c r="N8026" s="25"/>
      <c r="O8026" s="25"/>
      <c r="P8026" s="25"/>
      <c r="Q8026" s="25"/>
      <c r="R8026" s="25"/>
      <c r="S8026" s="25"/>
      <c r="Z8026" s="25"/>
      <c r="AA8026" s="25"/>
      <c r="AB8026" s="25"/>
      <c r="AC8026" s="25"/>
      <c r="AD8026" s="25"/>
    </row>
    <row r="8027" spans="14:30" x14ac:dyDescent="0.3">
      <c r="N8027" s="25"/>
      <c r="O8027" s="25"/>
      <c r="P8027" s="25"/>
      <c r="Q8027" s="25"/>
      <c r="R8027" s="25"/>
      <c r="S8027" s="25"/>
      <c r="Z8027" s="25"/>
      <c r="AA8027" s="25"/>
      <c r="AB8027" s="25"/>
      <c r="AC8027" s="25"/>
      <c r="AD8027" s="25"/>
    </row>
    <row r="8028" spans="14:30" x14ac:dyDescent="0.3">
      <c r="N8028" s="25"/>
      <c r="O8028" s="25"/>
      <c r="P8028" s="25"/>
      <c r="Q8028" s="25"/>
      <c r="R8028" s="25"/>
      <c r="S8028" s="25"/>
      <c r="Z8028" s="25"/>
      <c r="AA8028" s="25"/>
      <c r="AB8028" s="25"/>
      <c r="AC8028" s="25"/>
      <c r="AD8028" s="25"/>
    </row>
    <row r="8029" spans="14:30" x14ac:dyDescent="0.3">
      <c r="N8029" s="25"/>
      <c r="O8029" s="25"/>
      <c r="P8029" s="25"/>
      <c r="Q8029" s="25"/>
      <c r="R8029" s="25"/>
      <c r="S8029" s="25"/>
      <c r="Z8029" s="25"/>
      <c r="AA8029" s="25"/>
      <c r="AB8029" s="25"/>
      <c r="AC8029" s="25"/>
      <c r="AD8029" s="25"/>
    </row>
    <row r="8030" spans="14:30" x14ac:dyDescent="0.3">
      <c r="N8030" s="25"/>
      <c r="O8030" s="25"/>
      <c r="P8030" s="25"/>
      <c r="Q8030" s="25"/>
      <c r="R8030" s="25"/>
      <c r="S8030" s="25"/>
      <c r="Z8030" s="25"/>
      <c r="AA8030" s="25"/>
      <c r="AB8030" s="25"/>
      <c r="AC8030" s="25"/>
      <c r="AD8030" s="25"/>
    </row>
    <row r="8031" spans="14:30" x14ac:dyDescent="0.3">
      <c r="N8031" s="25"/>
      <c r="O8031" s="25"/>
      <c r="P8031" s="25"/>
      <c r="Q8031" s="25"/>
      <c r="R8031" s="25"/>
      <c r="S8031" s="25"/>
      <c r="Z8031" s="25"/>
      <c r="AA8031" s="25"/>
      <c r="AB8031" s="25"/>
      <c r="AC8031" s="25"/>
      <c r="AD8031" s="25"/>
    </row>
    <row r="8032" spans="14:30" x14ac:dyDescent="0.3">
      <c r="N8032" s="25"/>
      <c r="O8032" s="25"/>
      <c r="P8032" s="25"/>
      <c r="Q8032" s="25"/>
      <c r="R8032" s="25"/>
      <c r="S8032" s="25"/>
      <c r="Z8032" s="25"/>
      <c r="AA8032" s="25"/>
      <c r="AB8032" s="25"/>
      <c r="AC8032" s="25"/>
      <c r="AD8032" s="25"/>
    </row>
    <row r="8033" spans="14:30" x14ac:dyDescent="0.3">
      <c r="N8033" s="25"/>
      <c r="O8033" s="25"/>
      <c r="P8033" s="25"/>
      <c r="Q8033" s="25"/>
      <c r="R8033" s="25"/>
      <c r="S8033" s="25"/>
      <c r="Z8033" s="25"/>
      <c r="AA8033" s="25"/>
      <c r="AB8033" s="25"/>
      <c r="AC8033" s="25"/>
      <c r="AD8033" s="25"/>
    </row>
    <row r="8034" spans="14:30" x14ac:dyDescent="0.3">
      <c r="N8034" s="25"/>
      <c r="O8034" s="25"/>
      <c r="P8034" s="25"/>
      <c r="Q8034" s="25"/>
      <c r="R8034" s="25"/>
      <c r="S8034" s="25"/>
      <c r="Z8034" s="25"/>
      <c r="AA8034" s="25"/>
      <c r="AB8034" s="25"/>
      <c r="AC8034" s="25"/>
      <c r="AD8034" s="25"/>
    </row>
    <row r="8035" spans="14:30" x14ac:dyDescent="0.3">
      <c r="N8035" s="25"/>
      <c r="O8035" s="25"/>
      <c r="P8035" s="25"/>
      <c r="Q8035" s="25"/>
      <c r="R8035" s="25"/>
      <c r="S8035" s="25"/>
      <c r="Z8035" s="25"/>
      <c r="AA8035" s="25"/>
      <c r="AB8035" s="25"/>
      <c r="AC8035" s="25"/>
      <c r="AD8035" s="25"/>
    </row>
    <row r="8036" spans="14:30" x14ac:dyDescent="0.3">
      <c r="N8036" s="25"/>
      <c r="O8036" s="25"/>
      <c r="P8036" s="25"/>
      <c r="Q8036" s="25"/>
      <c r="R8036" s="25"/>
      <c r="S8036" s="25"/>
      <c r="Z8036" s="25"/>
      <c r="AA8036" s="25"/>
      <c r="AB8036" s="25"/>
      <c r="AC8036" s="25"/>
      <c r="AD8036" s="25"/>
    </row>
    <row r="8037" spans="14:30" x14ac:dyDescent="0.3">
      <c r="N8037" s="25"/>
      <c r="O8037" s="25"/>
      <c r="P8037" s="25"/>
      <c r="Q8037" s="25"/>
      <c r="R8037" s="25"/>
      <c r="S8037" s="25"/>
      <c r="Z8037" s="25"/>
      <c r="AA8037" s="25"/>
      <c r="AB8037" s="25"/>
      <c r="AC8037" s="25"/>
      <c r="AD8037" s="25"/>
    </row>
    <row r="8038" spans="14:30" x14ac:dyDescent="0.3">
      <c r="N8038" s="25"/>
      <c r="O8038" s="25"/>
      <c r="P8038" s="25"/>
      <c r="Q8038" s="25"/>
      <c r="R8038" s="25"/>
      <c r="S8038" s="25"/>
      <c r="Z8038" s="25"/>
      <c r="AA8038" s="25"/>
      <c r="AB8038" s="25"/>
      <c r="AC8038" s="25"/>
      <c r="AD8038" s="25"/>
    </row>
    <row r="8039" spans="14:30" x14ac:dyDescent="0.3">
      <c r="N8039" s="25"/>
      <c r="O8039" s="25"/>
      <c r="P8039" s="25"/>
      <c r="Q8039" s="25"/>
      <c r="R8039" s="25"/>
      <c r="S8039" s="25"/>
      <c r="Z8039" s="25"/>
      <c r="AA8039" s="25"/>
      <c r="AB8039" s="25"/>
      <c r="AC8039" s="25"/>
      <c r="AD8039" s="25"/>
    </row>
    <row r="8040" spans="14:30" x14ac:dyDescent="0.3">
      <c r="N8040" s="25"/>
      <c r="O8040" s="25"/>
      <c r="P8040" s="25"/>
      <c r="Q8040" s="25"/>
      <c r="R8040" s="25"/>
      <c r="S8040" s="25"/>
      <c r="Z8040" s="25"/>
      <c r="AA8040" s="25"/>
      <c r="AB8040" s="25"/>
      <c r="AC8040" s="25"/>
      <c r="AD8040" s="25"/>
    </row>
    <row r="8041" spans="14:30" x14ac:dyDescent="0.3">
      <c r="N8041" s="25"/>
      <c r="O8041" s="25"/>
      <c r="P8041" s="25"/>
      <c r="Q8041" s="25"/>
      <c r="R8041" s="25"/>
      <c r="S8041" s="25"/>
      <c r="Z8041" s="25"/>
      <c r="AA8041" s="25"/>
      <c r="AB8041" s="25"/>
      <c r="AC8041" s="25"/>
      <c r="AD8041" s="25"/>
    </row>
    <row r="8042" spans="14:30" x14ac:dyDescent="0.3">
      <c r="N8042" s="25"/>
      <c r="O8042" s="25"/>
      <c r="P8042" s="25"/>
      <c r="Q8042" s="25"/>
      <c r="R8042" s="25"/>
      <c r="S8042" s="25"/>
      <c r="Z8042" s="25"/>
      <c r="AA8042" s="25"/>
      <c r="AB8042" s="25"/>
      <c r="AC8042" s="25"/>
      <c r="AD8042" s="25"/>
    </row>
    <row r="8043" spans="14:30" x14ac:dyDescent="0.3">
      <c r="N8043" s="25"/>
      <c r="O8043" s="25"/>
      <c r="P8043" s="25"/>
      <c r="Q8043" s="25"/>
      <c r="R8043" s="25"/>
      <c r="S8043" s="25"/>
      <c r="Z8043" s="25"/>
      <c r="AA8043" s="25"/>
      <c r="AB8043" s="25"/>
      <c r="AC8043" s="25"/>
      <c r="AD8043" s="25"/>
    </row>
    <row r="8044" spans="14:30" x14ac:dyDescent="0.3">
      <c r="N8044" s="25"/>
      <c r="O8044" s="25"/>
      <c r="P8044" s="25"/>
      <c r="Q8044" s="25"/>
      <c r="R8044" s="25"/>
      <c r="S8044" s="25"/>
      <c r="Z8044" s="25"/>
      <c r="AA8044" s="25"/>
      <c r="AB8044" s="25"/>
      <c r="AC8044" s="25"/>
      <c r="AD8044" s="25"/>
    </row>
    <row r="8045" spans="14:30" x14ac:dyDescent="0.3">
      <c r="N8045" s="25"/>
      <c r="O8045" s="25"/>
      <c r="P8045" s="25"/>
      <c r="Q8045" s="25"/>
      <c r="R8045" s="25"/>
      <c r="S8045" s="25"/>
      <c r="Z8045" s="25"/>
      <c r="AA8045" s="25"/>
      <c r="AB8045" s="25"/>
      <c r="AC8045" s="25"/>
      <c r="AD8045" s="25"/>
    </row>
    <row r="8046" spans="14:30" x14ac:dyDescent="0.3">
      <c r="N8046" s="25"/>
      <c r="O8046" s="25"/>
      <c r="P8046" s="25"/>
      <c r="Q8046" s="25"/>
      <c r="R8046" s="25"/>
      <c r="S8046" s="25"/>
      <c r="Z8046" s="25"/>
      <c r="AA8046" s="25"/>
      <c r="AB8046" s="25"/>
      <c r="AC8046" s="25"/>
      <c r="AD8046" s="25"/>
    </row>
    <row r="8047" spans="14:30" x14ac:dyDescent="0.3">
      <c r="N8047" s="25"/>
      <c r="O8047" s="25"/>
      <c r="P8047" s="25"/>
      <c r="Q8047" s="25"/>
      <c r="R8047" s="25"/>
      <c r="S8047" s="25"/>
      <c r="Z8047" s="25"/>
      <c r="AA8047" s="25"/>
      <c r="AB8047" s="25"/>
      <c r="AC8047" s="25"/>
      <c r="AD8047" s="25"/>
    </row>
    <row r="8048" spans="14:30" x14ac:dyDescent="0.3">
      <c r="N8048" s="25"/>
      <c r="O8048" s="25"/>
      <c r="P8048" s="25"/>
      <c r="Q8048" s="25"/>
      <c r="R8048" s="25"/>
      <c r="S8048" s="25"/>
      <c r="Z8048" s="25"/>
      <c r="AA8048" s="25"/>
      <c r="AB8048" s="25"/>
      <c r="AC8048" s="25"/>
      <c r="AD8048" s="25"/>
    </row>
    <row r="8049" spans="14:30" x14ac:dyDescent="0.3">
      <c r="N8049" s="25"/>
      <c r="O8049" s="25"/>
      <c r="P8049" s="25"/>
      <c r="Q8049" s="25"/>
      <c r="R8049" s="25"/>
      <c r="S8049" s="25"/>
      <c r="Z8049" s="25"/>
      <c r="AA8049" s="25"/>
      <c r="AB8049" s="25"/>
      <c r="AC8049" s="25"/>
      <c r="AD8049" s="25"/>
    </row>
    <row r="8050" spans="14:30" x14ac:dyDescent="0.3">
      <c r="N8050" s="25"/>
      <c r="O8050" s="25"/>
      <c r="P8050" s="25"/>
      <c r="Q8050" s="25"/>
      <c r="R8050" s="25"/>
      <c r="S8050" s="25"/>
      <c r="Z8050" s="25"/>
      <c r="AA8050" s="25"/>
      <c r="AB8050" s="25"/>
      <c r="AC8050" s="25"/>
      <c r="AD8050" s="25"/>
    </row>
    <row r="8051" spans="14:30" x14ac:dyDescent="0.3">
      <c r="N8051" s="25"/>
      <c r="O8051" s="25"/>
      <c r="P8051" s="25"/>
      <c r="Q8051" s="25"/>
      <c r="R8051" s="25"/>
      <c r="S8051" s="25"/>
      <c r="Z8051" s="25"/>
      <c r="AA8051" s="25"/>
      <c r="AB8051" s="25"/>
      <c r="AC8051" s="25"/>
      <c r="AD8051" s="25"/>
    </row>
    <row r="8052" spans="14:30" x14ac:dyDescent="0.3">
      <c r="N8052" s="25"/>
      <c r="O8052" s="25"/>
      <c r="P8052" s="25"/>
      <c r="Q8052" s="25"/>
      <c r="R8052" s="25"/>
      <c r="S8052" s="25"/>
      <c r="Z8052" s="25"/>
      <c r="AA8052" s="25"/>
      <c r="AB8052" s="25"/>
      <c r="AC8052" s="25"/>
      <c r="AD8052" s="25"/>
    </row>
    <row r="8053" spans="14:30" x14ac:dyDescent="0.3">
      <c r="N8053" s="25"/>
      <c r="O8053" s="25"/>
      <c r="P8053" s="25"/>
      <c r="Q8053" s="25"/>
      <c r="R8053" s="25"/>
      <c r="S8053" s="25"/>
      <c r="Z8053" s="25"/>
      <c r="AA8053" s="25"/>
      <c r="AB8053" s="25"/>
      <c r="AC8053" s="25"/>
      <c r="AD8053" s="25"/>
    </row>
    <row r="8054" spans="14:30" x14ac:dyDescent="0.3">
      <c r="N8054" s="25"/>
      <c r="O8054" s="25"/>
      <c r="P8054" s="25"/>
      <c r="Q8054" s="25"/>
      <c r="R8054" s="25"/>
      <c r="S8054" s="25"/>
      <c r="Z8054" s="25"/>
      <c r="AA8054" s="25"/>
      <c r="AB8054" s="25"/>
      <c r="AC8054" s="25"/>
      <c r="AD8054" s="25"/>
    </row>
    <row r="8055" spans="14:30" x14ac:dyDescent="0.3">
      <c r="N8055" s="25"/>
      <c r="O8055" s="25"/>
      <c r="P8055" s="25"/>
      <c r="Q8055" s="25"/>
      <c r="R8055" s="25"/>
      <c r="S8055" s="25"/>
      <c r="Z8055" s="25"/>
      <c r="AA8055" s="25"/>
      <c r="AB8055" s="25"/>
      <c r="AC8055" s="25"/>
      <c r="AD8055" s="25"/>
    </row>
    <row r="8056" spans="14:30" x14ac:dyDescent="0.3">
      <c r="N8056" s="25"/>
      <c r="O8056" s="25"/>
      <c r="P8056" s="25"/>
      <c r="Q8056" s="25"/>
      <c r="R8056" s="25"/>
      <c r="S8056" s="25"/>
      <c r="Z8056" s="25"/>
      <c r="AA8056" s="25"/>
      <c r="AB8056" s="25"/>
      <c r="AC8056" s="25"/>
      <c r="AD8056" s="25"/>
    </row>
    <row r="8057" spans="14:30" x14ac:dyDescent="0.3">
      <c r="N8057" s="25"/>
      <c r="O8057" s="25"/>
      <c r="P8057" s="25"/>
      <c r="Q8057" s="25"/>
      <c r="R8057" s="25"/>
      <c r="S8057" s="25"/>
      <c r="Z8057" s="25"/>
      <c r="AA8057" s="25"/>
      <c r="AB8057" s="25"/>
      <c r="AC8057" s="25"/>
      <c r="AD8057" s="25"/>
    </row>
    <row r="8058" spans="14:30" x14ac:dyDescent="0.3">
      <c r="N8058" s="25"/>
      <c r="O8058" s="25"/>
      <c r="P8058" s="25"/>
      <c r="Q8058" s="25"/>
      <c r="R8058" s="25"/>
      <c r="S8058" s="25"/>
      <c r="Z8058" s="25"/>
      <c r="AA8058" s="25"/>
      <c r="AB8058" s="25"/>
      <c r="AC8058" s="25"/>
      <c r="AD8058" s="25"/>
    </row>
    <row r="8059" spans="14:30" x14ac:dyDescent="0.3">
      <c r="N8059" s="25"/>
      <c r="O8059" s="25"/>
      <c r="P8059" s="25"/>
      <c r="Q8059" s="25"/>
      <c r="R8059" s="25"/>
      <c r="S8059" s="25"/>
      <c r="Z8059" s="25"/>
      <c r="AA8059" s="25"/>
      <c r="AB8059" s="25"/>
      <c r="AC8059" s="25"/>
      <c r="AD8059" s="25"/>
    </row>
    <row r="8060" spans="14:30" x14ac:dyDescent="0.3">
      <c r="N8060" s="25"/>
      <c r="O8060" s="25"/>
      <c r="P8060" s="25"/>
      <c r="Q8060" s="25"/>
      <c r="R8060" s="25"/>
      <c r="S8060" s="25"/>
      <c r="Z8060" s="25"/>
      <c r="AA8060" s="25"/>
      <c r="AB8060" s="25"/>
      <c r="AC8060" s="25"/>
      <c r="AD8060" s="25"/>
    </row>
    <row r="8061" spans="14:30" x14ac:dyDescent="0.3">
      <c r="N8061" s="25"/>
      <c r="O8061" s="25"/>
      <c r="P8061" s="25"/>
      <c r="Q8061" s="25"/>
      <c r="R8061" s="25"/>
      <c r="S8061" s="25"/>
      <c r="Z8061" s="25"/>
      <c r="AA8061" s="25"/>
      <c r="AB8061" s="25"/>
      <c r="AC8061" s="25"/>
      <c r="AD8061" s="25"/>
    </row>
    <row r="8062" spans="14:30" x14ac:dyDescent="0.3">
      <c r="N8062" s="25"/>
      <c r="O8062" s="25"/>
      <c r="P8062" s="25"/>
      <c r="Q8062" s="25"/>
      <c r="R8062" s="25"/>
      <c r="S8062" s="25"/>
      <c r="Z8062" s="25"/>
      <c r="AA8062" s="25"/>
      <c r="AB8062" s="25"/>
      <c r="AC8062" s="25"/>
      <c r="AD8062" s="25"/>
    </row>
    <row r="8063" spans="14:30" x14ac:dyDescent="0.3">
      <c r="N8063" s="25"/>
      <c r="O8063" s="25"/>
      <c r="P8063" s="25"/>
      <c r="Q8063" s="25"/>
      <c r="R8063" s="25"/>
      <c r="S8063" s="25"/>
      <c r="Z8063" s="25"/>
      <c r="AA8063" s="25"/>
      <c r="AB8063" s="25"/>
      <c r="AC8063" s="25"/>
      <c r="AD8063" s="25"/>
    </row>
    <row r="8064" spans="14:30" x14ac:dyDescent="0.3">
      <c r="N8064" s="25"/>
      <c r="O8064" s="25"/>
      <c r="P8064" s="25"/>
      <c r="Q8064" s="25"/>
      <c r="R8064" s="25"/>
      <c r="S8064" s="25"/>
      <c r="Z8064" s="25"/>
      <c r="AA8064" s="25"/>
      <c r="AB8064" s="25"/>
      <c r="AC8064" s="25"/>
      <c r="AD8064" s="25"/>
    </row>
    <row r="8065" spans="14:30" x14ac:dyDescent="0.3">
      <c r="N8065" s="25"/>
      <c r="O8065" s="25"/>
      <c r="P8065" s="25"/>
      <c r="Q8065" s="25"/>
      <c r="R8065" s="25"/>
      <c r="S8065" s="25"/>
      <c r="Z8065" s="25"/>
      <c r="AA8065" s="25"/>
      <c r="AB8065" s="25"/>
      <c r="AC8065" s="25"/>
      <c r="AD8065" s="25"/>
    </row>
    <row r="8066" spans="14:30" x14ac:dyDescent="0.3">
      <c r="N8066" s="25"/>
      <c r="O8066" s="25"/>
      <c r="P8066" s="25"/>
      <c r="Q8066" s="25"/>
      <c r="R8066" s="25"/>
      <c r="S8066" s="25"/>
      <c r="Z8066" s="25"/>
      <c r="AA8066" s="25"/>
      <c r="AB8066" s="25"/>
      <c r="AC8066" s="25"/>
      <c r="AD8066" s="25"/>
    </row>
    <row r="8067" spans="14:30" x14ac:dyDescent="0.3">
      <c r="N8067" s="25"/>
      <c r="O8067" s="25"/>
      <c r="P8067" s="25"/>
      <c r="Q8067" s="25"/>
      <c r="R8067" s="25"/>
      <c r="S8067" s="25"/>
      <c r="Z8067" s="25"/>
      <c r="AA8067" s="25"/>
      <c r="AB8067" s="25"/>
      <c r="AC8067" s="25"/>
      <c r="AD8067" s="25"/>
    </row>
    <row r="8068" spans="14:30" x14ac:dyDescent="0.3">
      <c r="N8068" s="25"/>
      <c r="O8068" s="25"/>
      <c r="P8068" s="25"/>
      <c r="Q8068" s="25"/>
      <c r="R8068" s="25"/>
      <c r="S8068" s="25"/>
      <c r="Z8068" s="25"/>
      <c r="AA8068" s="25"/>
      <c r="AB8068" s="25"/>
      <c r="AC8068" s="25"/>
      <c r="AD8068" s="25"/>
    </row>
    <row r="8069" spans="14:30" x14ac:dyDescent="0.3">
      <c r="N8069" s="25"/>
      <c r="O8069" s="25"/>
      <c r="P8069" s="25"/>
      <c r="Q8069" s="25"/>
      <c r="R8069" s="25"/>
      <c r="S8069" s="25"/>
      <c r="Z8069" s="25"/>
      <c r="AA8069" s="25"/>
      <c r="AB8069" s="25"/>
      <c r="AC8069" s="25"/>
      <c r="AD8069" s="25"/>
    </row>
    <row r="8070" spans="14:30" x14ac:dyDescent="0.3">
      <c r="N8070" s="25"/>
      <c r="O8070" s="25"/>
      <c r="P8070" s="25"/>
      <c r="Q8070" s="25"/>
      <c r="R8070" s="25"/>
      <c r="S8070" s="25"/>
      <c r="Z8070" s="25"/>
      <c r="AA8070" s="25"/>
      <c r="AB8070" s="25"/>
      <c r="AC8070" s="25"/>
      <c r="AD8070" s="25"/>
    </row>
    <row r="8071" spans="14:30" x14ac:dyDescent="0.3">
      <c r="N8071" s="25"/>
      <c r="O8071" s="25"/>
      <c r="P8071" s="25"/>
      <c r="Q8071" s="25"/>
      <c r="R8071" s="25"/>
      <c r="S8071" s="25"/>
      <c r="Z8071" s="25"/>
      <c r="AA8071" s="25"/>
      <c r="AB8071" s="25"/>
      <c r="AC8071" s="25"/>
      <c r="AD8071" s="25"/>
    </row>
    <row r="8072" spans="14:30" x14ac:dyDescent="0.3">
      <c r="N8072" s="25"/>
      <c r="O8072" s="25"/>
      <c r="P8072" s="25"/>
      <c r="Q8072" s="25"/>
      <c r="R8072" s="25"/>
      <c r="S8072" s="25"/>
      <c r="Z8072" s="25"/>
      <c r="AA8072" s="25"/>
      <c r="AB8072" s="25"/>
      <c r="AC8072" s="25"/>
      <c r="AD8072" s="25"/>
    </row>
    <row r="8073" spans="14:30" x14ac:dyDescent="0.3">
      <c r="N8073" s="25"/>
      <c r="O8073" s="25"/>
      <c r="P8073" s="25"/>
      <c r="Q8073" s="25"/>
      <c r="R8073" s="25"/>
      <c r="S8073" s="25"/>
      <c r="Z8073" s="25"/>
      <c r="AA8073" s="25"/>
      <c r="AB8073" s="25"/>
      <c r="AC8073" s="25"/>
      <c r="AD8073" s="25"/>
    </row>
    <row r="8074" spans="14:30" x14ac:dyDescent="0.3">
      <c r="N8074" s="25"/>
      <c r="O8074" s="25"/>
      <c r="P8074" s="25"/>
      <c r="Q8074" s="25"/>
      <c r="R8074" s="25"/>
      <c r="S8074" s="25"/>
      <c r="Z8074" s="25"/>
      <c r="AA8074" s="25"/>
      <c r="AB8074" s="25"/>
      <c r="AC8074" s="25"/>
      <c r="AD8074" s="25"/>
    </row>
    <row r="8075" spans="14:30" x14ac:dyDescent="0.3">
      <c r="N8075" s="25"/>
      <c r="O8075" s="25"/>
      <c r="P8075" s="25"/>
      <c r="Q8075" s="25"/>
      <c r="R8075" s="25"/>
      <c r="S8075" s="25"/>
      <c r="Z8075" s="25"/>
      <c r="AA8075" s="25"/>
      <c r="AB8075" s="25"/>
      <c r="AC8075" s="25"/>
      <c r="AD8075" s="25"/>
    </row>
    <row r="8076" spans="14:30" x14ac:dyDescent="0.3">
      <c r="N8076" s="25"/>
      <c r="O8076" s="25"/>
      <c r="P8076" s="25"/>
      <c r="Q8076" s="25"/>
      <c r="R8076" s="25"/>
      <c r="S8076" s="25"/>
      <c r="Z8076" s="25"/>
      <c r="AA8076" s="25"/>
      <c r="AB8076" s="25"/>
      <c r="AC8076" s="25"/>
      <c r="AD8076" s="25"/>
    </row>
    <row r="8077" spans="14:30" x14ac:dyDescent="0.3">
      <c r="N8077" s="25"/>
      <c r="O8077" s="25"/>
      <c r="P8077" s="25"/>
      <c r="Q8077" s="25"/>
      <c r="R8077" s="25"/>
      <c r="S8077" s="25"/>
      <c r="Z8077" s="25"/>
      <c r="AA8077" s="25"/>
      <c r="AB8077" s="25"/>
      <c r="AC8077" s="25"/>
      <c r="AD8077" s="25"/>
    </row>
    <row r="8078" spans="14:30" x14ac:dyDescent="0.3">
      <c r="N8078" s="25"/>
      <c r="O8078" s="25"/>
      <c r="P8078" s="25"/>
      <c r="Q8078" s="25"/>
      <c r="R8078" s="25"/>
      <c r="S8078" s="25"/>
      <c r="Z8078" s="25"/>
      <c r="AA8078" s="25"/>
      <c r="AB8078" s="25"/>
      <c r="AC8078" s="25"/>
      <c r="AD8078" s="25"/>
    </row>
    <row r="8079" spans="14:30" x14ac:dyDescent="0.3">
      <c r="N8079" s="25"/>
      <c r="O8079" s="25"/>
      <c r="P8079" s="25"/>
      <c r="Q8079" s="25"/>
      <c r="R8079" s="25"/>
      <c r="S8079" s="25"/>
      <c r="Z8079" s="25"/>
      <c r="AA8079" s="25"/>
      <c r="AB8079" s="25"/>
      <c r="AC8079" s="25"/>
      <c r="AD8079" s="25"/>
    </row>
    <row r="8080" spans="14:30" x14ac:dyDescent="0.3">
      <c r="N8080" s="25"/>
      <c r="O8080" s="25"/>
      <c r="P8080" s="25"/>
      <c r="Q8080" s="25"/>
      <c r="R8080" s="25"/>
      <c r="S8080" s="25"/>
      <c r="Z8080" s="25"/>
      <c r="AA8080" s="25"/>
      <c r="AB8080" s="25"/>
      <c r="AC8080" s="25"/>
      <c r="AD8080" s="25"/>
    </row>
    <row r="8081" spans="14:30" x14ac:dyDescent="0.3">
      <c r="N8081" s="25"/>
      <c r="O8081" s="25"/>
      <c r="P8081" s="25"/>
      <c r="Q8081" s="25"/>
      <c r="R8081" s="25"/>
      <c r="S8081" s="25"/>
      <c r="Z8081" s="25"/>
      <c r="AA8081" s="25"/>
      <c r="AB8081" s="25"/>
      <c r="AC8081" s="25"/>
      <c r="AD8081" s="25"/>
    </row>
    <row r="8082" spans="14:30" x14ac:dyDescent="0.3">
      <c r="N8082" s="25"/>
      <c r="O8082" s="25"/>
      <c r="P8082" s="25"/>
      <c r="Q8082" s="25"/>
      <c r="R8082" s="25"/>
      <c r="S8082" s="25"/>
      <c r="Z8082" s="25"/>
      <c r="AA8082" s="25"/>
      <c r="AB8082" s="25"/>
      <c r="AC8082" s="25"/>
      <c r="AD8082" s="25"/>
    </row>
    <row r="8083" spans="14:30" x14ac:dyDescent="0.3">
      <c r="N8083" s="25"/>
      <c r="O8083" s="25"/>
      <c r="P8083" s="25"/>
      <c r="Q8083" s="25"/>
      <c r="R8083" s="25"/>
      <c r="S8083" s="25"/>
      <c r="Z8083" s="25"/>
      <c r="AA8083" s="25"/>
      <c r="AB8083" s="25"/>
      <c r="AC8083" s="25"/>
      <c r="AD8083" s="25"/>
    </row>
    <row r="8084" spans="14:30" x14ac:dyDescent="0.3">
      <c r="N8084" s="25"/>
      <c r="O8084" s="25"/>
      <c r="P8084" s="25"/>
      <c r="Q8084" s="25"/>
      <c r="R8084" s="25"/>
      <c r="S8084" s="25"/>
      <c r="Z8084" s="25"/>
      <c r="AA8084" s="25"/>
      <c r="AB8084" s="25"/>
      <c r="AC8084" s="25"/>
      <c r="AD8084" s="25"/>
    </row>
    <row r="8085" spans="14:30" x14ac:dyDescent="0.3">
      <c r="N8085" s="25"/>
      <c r="O8085" s="25"/>
      <c r="P8085" s="25"/>
      <c r="Q8085" s="25"/>
      <c r="R8085" s="25"/>
      <c r="S8085" s="25"/>
      <c r="Z8085" s="25"/>
      <c r="AA8085" s="25"/>
      <c r="AB8085" s="25"/>
      <c r="AC8085" s="25"/>
      <c r="AD8085" s="25"/>
    </row>
    <row r="8086" spans="14:30" x14ac:dyDescent="0.3">
      <c r="N8086" s="25"/>
      <c r="O8086" s="25"/>
      <c r="P8086" s="25"/>
      <c r="Q8086" s="25"/>
      <c r="R8086" s="25"/>
      <c r="S8086" s="25"/>
      <c r="Z8086" s="25"/>
      <c r="AA8086" s="25"/>
      <c r="AB8086" s="25"/>
      <c r="AC8086" s="25"/>
      <c r="AD8086" s="25"/>
    </row>
    <row r="8087" spans="14:30" x14ac:dyDescent="0.3">
      <c r="N8087" s="25"/>
      <c r="O8087" s="25"/>
      <c r="P8087" s="25"/>
      <c r="Q8087" s="25"/>
      <c r="R8087" s="25"/>
      <c r="S8087" s="25"/>
      <c r="Z8087" s="25"/>
      <c r="AA8087" s="25"/>
      <c r="AB8087" s="25"/>
      <c r="AC8087" s="25"/>
      <c r="AD8087" s="25"/>
    </row>
    <row r="8088" spans="14:30" x14ac:dyDescent="0.3">
      <c r="N8088" s="25"/>
      <c r="O8088" s="25"/>
      <c r="P8088" s="25"/>
      <c r="Q8088" s="25"/>
      <c r="R8088" s="25"/>
      <c r="S8088" s="25"/>
      <c r="Z8088" s="25"/>
      <c r="AA8088" s="25"/>
      <c r="AB8088" s="25"/>
      <c r="AC8088" s="25"/>
      <c r="AD8088" s="25"/>
    </row>
    <row r="8089" spans="14:30" x14ac:dyDescent="0.3">
      <c r="N8089" s="25"/>
      <c r="O8089" s="25"/>
      <c r="P8089" s="25"/>
      <c r="Q8089" s="25"/>
      <c r="R8089" s="25"/>
      <c r="S8089" s="25"/>
      <c r="Z8089" s="25"/>
      <c r="AA8089" s="25"/>
      <c r="AB8089" s="25"/>
      <c r="AC8089" s="25"/>
      <c r="AD8089" s="25"/>
    </row>
    <row r="8090" spans="14:30" x14ac:dyDescent="0.3">
      <c r="N8090" s="25"/>
      <c r="O8090" s="25"/>
      <c r="P8090" s="25"/>
      <c r="Q8090" s="25"/>
      <c r="R8090" s="25"/>
      <c r="S8090" s="25"/>
      <c r="Z8090" s="25"/>
      <c r="AA8090" s="25"/>
      <c r="AB8090" s="25"/>
      <c r="AC8090" s="25"/>
      <c r="AD8090" s="25"/>
    </row>
    <row r="8091" spans="14:30" x14ac:dyDescent="0.3">
      <c r="N8091" s="25"/>
      <c r="O8091" s="25"/>
      <c r="P8091" s="25"/>
      <c r="Q8091" s="25"/>
      <c r="R8091" s="25"/>
      <c r="S8091" s="25"/>
      <c r="Z8091" s="25"/>
      <c r="AA8091" s="25"/>
      <c r="AB8091" s="25"/>
      <c r="AC8091" s="25"/>
      <c r="AD8091" s="25"/>
    </row>
    <row r="8092" spans="14:30" x14ac:dyDescent="0.3">
      <c r="N8092" s="25"/>
      <c r="O8092" s="25"/>
      <c r="P8092" s="25"/>
      <c r="Q8092" s="25"/>
      <c r="R8092" s="25"/>
      <c r="S8092" s="25"/>
      <c r="Z8092" s="25"/>
      <c r="AA8092" s="25"/>
      <c r="AB8092" s="25"/>
      <c r="AC8092" s="25"/>
      <c r="AD8092" s="25"/>
    </row>
    <row r="8093" spans="14:30" x14ac:dyDescent="0.3">
      <c r="N8093" s="25"/>
      <c r="O8093" s="25"/>
      <c r="P8093" s="25"/>
      <c r="Q8093" s="25"/>
      <c r="R8093" s="25"/>
      <c r="S8093" s="25"/>
      <c r="Z8093" s="25"/>
      <c r="AA8093" s="25"/>
      <c r="AB8093" s="25"/>
      <c r="AC8093" s="25"/>
      <c r="AD8093" s="25"/>
    </row>
    <row r="8094" spans="14:30" x14ac:dyDescent="0.3">
      <c r="N8094" s="25"/>
      <c r="O8094" s="25"/>
      <c r="P8094" s="25"/>
      <c r="Q8094" s="25"/>
      <c r="R8094" s="25"/>
      <c r="S8094" s="25"/>
      <c r="Z8094" s="25"/>
      <c r="AA8094" s="25"/>
      <c r="AB8094" s="25"/>
      <c r="AC8094" s="25"/>
      <c r="AD8094" s="25"/>
    </row>
    <row r="8095" spans="14:30" x14ac:dyDescent="0.3">
      <c r="N8095" s="25"/>
      <c r="O8095" s="25"/>
      <c r="P8095" s="25"/>
      <c r="Q8095" s="25"/>
      <c r="R8095" s="25"/>
      <c r="S8095" s="25"/>
      <c r="Z8095" s="25"/>
      <c r="AA8095" s="25"/>
      <c r="AB8095" s="25"/>
      <c r="AC8095" s="25"/>
      <c r="AD8095" s="25"/>
    </row>
    <row r="8096" spans="14:30" x14ac:dyDescent="0.3">
      <c r="N8096" s="25"/>
      <c r="O8096" s="25"/>
      <c r="P8096" s="25"/>
      <c r="Q8096" s="25"/>
      <c r="R8096" s="25"/>
      <c r="S8096" s="25"/>
      <c r="Z8096" s="25"/>
      <c r="AA8096" s="25"/>
      <c r="AB8096" s="25"/>
      <c r="AC8096" s="25"/>
      <c r="AD8096" s="25"/>
    </row>
    <row r="8097" spans="14:30" x14ac:dyDescent="0.3">
      <c r="N8097" s="25"/>
      <c r="O8097" s="25"/>
      <c r="P8097" s="25"/>
      <c r="Q8097" s="25"/>
      <c r="R8097" s="25"/>
      <c r="S8097" s="25"/>
      <c r="Z8097" s="25"/>
      <c r="AA8097" s="25"/>
      <c r="AB8097" s="25"/>
      <c r="AC8097" s="25"/>
      <c r="AD8097" s="25"/>
    </row>
    <row r="8098" spans="14:30" x14ac:dyDescent="0.3">
      <c r="N8098" s="25"/>
      <c r="O8098" s="25"/>
      <c r="P8098" s="25"/>
      <c r="Q8098" s="25"/>
      <c r="R8098" s="25"/>
      <c r="S8098" s="25"/>
      <c r="Z8098" s="25"/>
      <c r="AA8098" s="25"/>
      <c r="AB8098" s="25"/>
      <c r="AC8098" s="25"/>
      <c r="AD8098" s="25"/>
    </row>
    <row r="8099" spans="14:30" x14ac:dyDescent="0.3">
      <c r="N8099" s="25"/>
      <c r="O8099" s="25"/>
      <c r="P8099" s="25"/>
      <c r="Q8099" s="25"/>
      <c r="R8099" s="25"/>
      <c r="S8099" s="25"/>
      <c r="Z8099" s="25"/>
      <c r="AA8099" s="25"/>
      <c r="AB8099" s="25"/>
      <c r="AC8099" s="25"/>
      <c r="AD8099" s="25"/>
    </row>
    <row r="8100" spans="14:30" x14ac:dyDescent="0.3">
      <c r="N8100" s="25"/>
      <c r="O8100" s="25"/>
      <c r="P8100" s="25"/>
      <c r="Q8100" s="25"/>
      <c r="R8100" s="25"/>
      <c r="S8100" s="25"/>
      <c r="Z8100" s="25"/>
      <c r="AA8100" s="25"/>
      <c r="AB8100" s="25"/>
      <c r="AC8100" s="25"/>
      <c r="AD8100" s="25"/>
    </row>
    <row r="8101" spans="14:30" x14ac:dyDescent="0.3">
      <c r="N8101" s="25"/>
      <c r="O8101" s="25"/>
      <c r="P8101" s="25"/>
      <c r="Q8101" s="25"/>
      <c r="R8101" s="25"/>
      <c r="S8101" s="25"/>
      <c r="Z8101" s="25"/>
      <c r="AA8101" s="25"/>
      <c r="AB8101" s="25"/>
      <c r="AC8101" s="25"/>
      <c r="AD8101" s="25"/>
    </row>
    <row r="8102" spans="14:30" x14ac:dyDescent="0.3">
      <c r="N8102" s="25"/>
      <c r="O8102" s="25"/>
      <c r="P8102" s="25"/>
      <c r="Q8102" s="25"/>
      <c r="R8102" s="25"/>
      <c r="S8102" s="25"/>
      <c r="Z8102" s="25"/>
      <c r="AA8102" s="25"/>
      <c r="AB8102" s="25"/>
      <c r="AC8102" s="25"/>
      <c r="AD8102" s="25"/>
    </row>
    <row r="8103" spans="14:30" x14ac:dyDescent="0.3">
      <c r="N8103" s="25"/>
      <c r="O8103" s="25"/>
      <c r="P8103" s="25"/>
      <c r="Q8103" s="25"/>
      <c r="R8103" s="25"/>
      <c r="S8103" s="25"/>
      <c r="Z8103" s="25"/>
      <c r="AA8103" s="25"/>
      <c r="AB8103" s="25"/>
      <c r="AC8103" s="25"/>
      <c r="AD8103" s="25"/>
    </row>
    <row r="8104" spans="14:30" x14ac:dyDescent="0.3">
      <c r="N8104" s="25"/>
      <c r="O8104" s="25"/>
      <c r="P8104" s="25"/>
      <c r="Q8104" s="25"/>
      <c r="R8104" s="25"/>
      <c r="S8104" s="25"/>
      <c r="Z8104" s="25"/>
      <c r="AA8104" s="25"/>
      <c r="AB8104" s="25"/>
      <c r="AC8104" s="25"/>
      <c r="AD8104" s="25"/>
    </row>
    <row r="8105" spans="14:30" x14ac:dyDescent="0.3">
      <c r="N8105" s="25"/>
      <c r="O8105" s="25"/>
      <c r="P8105" s="25"/>
      <c r="Q8105" s="25"/>
      <c r="R8105" s="25"/>
      <c r="S8105" s="25"/>
      <c r="Z8105" s="25"/>
      <c r="AA8105" s="25"/>
      <c r="AB8105" s="25"/>
      <c r="AC8105" s="25"/>
      <c r="AD8105" s="25"/>
    </row>
    <row r="8106" spans="14:30" x14ac:dyDescent="0.3">
      <c r="N8106" s="25"/>
      <c r="O8106" s="25"/>
      <c r="P8106" s="25"/>
      <c r="Q8106" s="25"/>
      <c r="R8106" s="25"/>
      <c r="S8106" s="25"/>
      <c r="Z8106" s="25"/>
      <c r="AA8106" s="25"/>
      <c r="AB8106" s="25"/>
      <c r="AC8106" s="25"/>
      <c r="AD8106" s="25"/>
    </row>
    <row r="8107" spans="14:30" x14ac:dyDescent="0.3">
      <c r="N8107" s="25"/>
      <c r="O8107" s="25"/>
      <c r="P8107" s="25"/>
      <c r="Q8107" s="25"/>
      <c r="R8107" s="25"/>
      <c r="S8107" s="25"/>
      <c r="Z8107" s="25"/>
      <c r="AA8107" s="25"/>
      <c r="AB8107" s="25"/>
      <c r="AC8107" s="25"/>
      <c r="AD8107" s="25"/>
    </row>
    <row r="8108" spans="14:30" x14ac:dyDescent="0.3">
      <c r="N8108" s="25"/>
      <c r="O8108" s="25"/>
      <c r="P8108" s="25"/>
      <c r="Q8108" s="25"/>
      <c r="R8108" s="25"/>
      <c r="S8108" s="25"/>
      <c r="Z8108" s="25"/>
      <c r="AA8108" s="25"/>
      <c r="AB8108" s="25"/>
      <c r="AC8108" s="25"/>
      <c r="AD8108" s="25"/>
    </row>
    <row r="8109" spans="14:30" x14ac:dyDescent="0.3">
      <c r="N8109" s="25"/>
      <c r="O8109" s="25"/>
      <c r="P8109" s="25"/>
      <c r="Q8109" s="25"/>
      <c r="R8109" s="25"/>
      <c r="S8109" s="25"/>
      <c r="Z8109" s="25"/>
      <c r="AA8109" s="25"/>
      <c r="AB8109" s="25"/>
      <c r="AC8109" s="25"/>
      <c r="AD8109" s="25"/>
    </row>
    <row r="8110" spans="14:30" x14ac:dyDescent="0.3">
      <c r="N8110" s="25"/>
      <c r="O8110" s="25"/>
      <c r="P8110" s="25"/>
      <c r="Q8110" s="25"/>
      <c r="R8110" s="25"/>
      <c r="S8110" s="25"/>
      <c r="Z8110" s="25"/>
      <c r="AA8110" s="25"/>
      <c r="AB8110" s="25"/>
      <c r="AC8110" s="25"/>
      <c r="AD8110" s="25"/>
    </row>
    <row r="8111" spans="14:30" x14ac:dyDescent="0.3">
      <c r="N8111" s="25"/>
      <c r="O8111" s="25"/>
      <c r="P8111" s="25"/>
      <c r="Q8111" s="25"/>
      <c r="R8111" s="25"/>
      <c r="S8111" s="25"/>
      <c r="Z8111" s="25"/>
      <c r="AA8111" s="25"/>
      <c r="AB8111" s="25"/>
      <c r="AC8111" s="25"/>
      <c r="AD8111" s="25"/>
    </row>
    <row r="8112" spans="14:30" x14ac:dyDescent="0.3">
      <c r="N8112" s="25"/>
      <c r="O8112" s="25"/>
      <c r="P8112" s="25"/>
      <c r="Q8112" s="25"/>
      <c r="R8112" s="25"/>
      <c r="S8112" s="25"/>
      <c r="Z8112" s="25"/>
      <c r="AA8112" s="25"/>
      <c r="AB8112" s="25"/>
      <c r="AC8112" s="25"/>
      <c r="AD8112" s="25"/>
    </row>
    <row r="8113" spans="14:30" x14ac:dyDescent="0.3">
      <c r="N8113" s="25"/>
      <c r="O8113" s="25"/>
      <c r="P8113" s="25"/>
      <c r="Q8113" s="25"/>
      <c r="R8113" s="25"/>
      <c r="S8113" s="25"/>
      <c r="Z8113" s="25"/>
      <c r="AA8113" s="25"/>
      <c r="AB8113" s="25"/>
      <c r="AC8113" s="25"/>
      <c r="AD8113" s="25"/>
    </row>
    <row r="8114" spans="14:30" x14ac:dyDescent="0.3">
      <c r="N8114" s="25"/>
      <c r="O8114" s="25"/>
      <c r="P8114" s="25"/>
      <c r="Q8114" s="25"/>
      <c r="R8114" s="25"/>
      <c r="S8114" s="25"/>
      <c r="Z8114" s="25"/>
      <c r="AA8114" s="25"/>
      <c r="AB8114" s="25"/>
      <c r="AC8114" s="25"/>
      <c r="AD8114" s="25"/>
    </row>
    <row r="8115" spans="14:30" x14ac:dyDescent="0.3">
      <c r="N8115" s="25"/>
      <c r="O8115" s="25"/>
      <c r="P8115" s="25"/>
      <c r="Q8115" s="25"/>
      <c r="R8115" s="25"/>
      <c r="S8115" s="25"/>
      <c r="Z8115" s="25"/>
      <c r="AA8115" s="25"/>
      <c r="AB8115" s="25"/>
      <c r="AC8115" s="25"/>
      <c r="AD8115" s="25"/>
    </row>
    <row r="8116" spans="14:30" x14ac:dyDescent="0.3">
      <c r="N8116" s="25"/>
      <c r="O8116" s="25"/>
      <c r="P8116" s="25"/>
      <c r="Q8116" s="25"/>
      <c r="R8116" s="25"/>
      <c r="S8116" s="25"/>
      <c r="Z8116" s="25"/>
      <c r="AA8116" s="25"/>
      <c r="AB8116" s="25"/>
      <c r="AC8116" s="25"/>
      <c r="AD8116" s="25"/>
    </row>
    <row r="8117" spans="14:30" x14ac:dyDescent="0.3">
      <c r="N8117" s="25"/>
      <c r="O8117" s="25"/>
      <c r="P8117" s="25"/>
      <c r="Q8117" s="25"/>
      <c r="R8117" s="25"/>
      <c r="S8117" s="25"/>
      <c r="Z8117" s="25"/>
      <c r="AA8117" s="25"/>
      <c r="AB8117" s="25"/>
      <c r="AC8117" s="25"/>
      <c r="AD8117" s="25"/>
    </row>
    <row r="8118" spans="14:30" x14ac:dyDescent="0.3">
      <c r="N8118" s="25"/>
      <c r="O8118" s="25"/>
      <c r="P8118" s="25"/>
      <c r="Q8118" s="25"/>
      <c r="R8118" s="25"/>
      <c r="S8118" s="25"/>
      <c r="Z8118" s="25"/>
      <c r="AA8118" s="25"/>
      <c r="AB8118" s="25"/>
      <c r="AC8118" s="25"/>
      <c r="AD8118" s="25"/>
    </row>
    <row r="8119" spans="14:30" x14ac:dyDescent="0.3">
      <c r="N8119" s="25"/>
      <c r="O8119" s="25"/>
      <c r="P8119" s="25"/>
      <c r="Q8119" s="25"/>
      <c r="R8119" s="25"/>
      <c r="S8119" s="25"/>
      <c r="Z8119" s="25"/>
      <c r="AA8119" s="25"/>
      <c r="AB8119" s="25"/>
      <c r="AC8119" s="25"/>
      <c r="AD8119" s="25"/>
    </row>
    <row r="8120" spans="14:30" x14ac:dyDescent="0.3">
      <c r="N8120" s="25"/>
      <c r="O8120" s="25"/>
      <c r="P8120" s="25"/>
      <c r="Q8120" s="25"/>
      <c r="R8120" s="25"/>
      <c r="S8120" s="25"/>
      <c r="Z8120" s="25"/>
      <c r="AA8120" s="25"/>
      <c r="AB8120" s="25"/>
      <c r="AC8120" s="25"/>
      <c r="AD8120" s="25"/>
    </row>
    <row r="8121" spans="14:30" x14ac:dyDescent="0.3">
      <c r="N8121" s="25"/>
      <c r="O8121" s="25"/>
      <c r="P8121" s="25"/>
      <c r="Q8121" s="25"/>
      <c r="R8121" s="25"/>
      <c r="S8121" s="25"/>
      <c r="Z8121" s="25"/>
      <c r="AA8121" s="25"/>
      <c r="AB8121" s="25"/>
      <c r="AC8121" s="25"/>
      <c r="AD8121" s="25"/>
    </row>
    <row r="8122" spans="14:30" x14ac:dyDescent="0.3">
      <c r="N8122" s="25"/>
      <c r="O8122" s="25"/>
      <c r="P8122" s="25"/>
      <c r="Q8122" s="25"/>
      <c r="R8122" s="25"/>
      <c r="S8122" s="25"/>
      <c r="Z8122" s="25"/>
      <c r="AA8122" s="25"/>
      <c r="AB8122" s="25"/>
      <c r="AC8122" s="25"/>
      <c r="AD8122" s="25"/>
    </row>
    <row r="8123" spans="14:30" x14ac:dyDescent="0.3">
      <c r="N8123" s="25"/>
      <c r="O8123" s="25"/>
      <c r="P8123" s="25"/>
      <c r="Q8123" s="25"/>
      <c r="R8123" s="25"/>
      <c r="S8123" s="25"/>
      <c r="Z8123" s="25"/>
      <c r="AA8123" s="25"/>
      <c r="AB8123" s="25"/>
      <c r="AC8123" s="25"/>
      <c r="AD8123" s="25"/>
    </row>
    <row r="8124" spans="14:30" x14ac:dyDescent="0.3">
      <c r="N8124" s="25"/>
      <c r="O8124" s="25"/>
      <c r="P8124" s="25"/>
      <c r="Q8124" s="25"/>
      <c r="R8124" s="25"/>
      <c r="S8124" s="25"/>
      <c r="Z8124" s="25"/>
      <c r="AA8124" s="25"/>
      <c r="AB8124" s="25"/>
      <c r="AC8124" s="25"/>
      <c r="AD8124" s="25"/>
    </row>
    <row r="8125" spans="14:30" x14ac:dyDescent="0.3">
      <c r="N8125" s="25"/>
      <c r="O8125" s="25"/>
      <c r="P8125" s="25"/>
      <c r="Q8125" s="25"/>
      <c r="R8125" s="25"/>
      <c r="S8125" s="25"/>
      <c r="Z8125" s="25"/>
      <c r="AA8125" s="25"/>
      <c r="AB8125" s="25"/>
      <c r="AC8125" s="25"/>
      <c r="AD8125" s="25"/>
    </row>
    <row r="8126" spans="14:30" x14ac:dyDescent="0.3">
      <c r="N8126" s="25"/>
      <c r="O8126" s="25"/>
      <c r="P8126" s="25"/>
      <c r="Q8126" s="25"/>
      <c r="R8126" s="25"/>
      <c r="S8126" s="25"/>
      <c r="Z8126" s="25"/>
      <c r="AA8126" s="25"/>
      <c r="AB8126" s="25"/>
      <c r="AC8126" s="25"/>
      <c r="AD8126" s="25"/>
    </row>
    <row r="8127" spans="14:30" x14ac:dyDescent="0.3">
      <c r="N8127" s="25"/>
      <c r="O8127" s="25"/>
      <c r="P8127" s="25"/>
      <c r="Q8127" s="25"/>
      <c r="R8127" s="25"/>
      <c r="S8127" s="25"/>
      <c r="Z8127" s="25"/>
      <c r="AA8127" s="25"/>
      <c r="AB8127" s="25"/>
      <c r="AC8127" s="25"/>
      <c r="AD8127" s="25"/>
    </row>
    <row r="8128" spans="14:30" x14ac:dyDescent="0.3">
      <c r="N8128" s="25"/>
      <c r="O8128" s="25"/>
      <c r="P8128" s="25"/>
      <c r="Q8128" s="25"/>
      <c r="R8128" s="25"/>
      <c r="S8128" s="25"/>
      <c r="Z8128" s="25"/>
      <c r="AA8128" s="25"/>
      <c r="AB8128" s="25"/>
      <c r="AC8128" s="25"/>
      <c r="AD8128" s="25"/>
    </row>
    <row r="8129" spans="14:30" x14ac:dyDescent="0.3">
      <c r="N8129" s="25"/>
      <c r="O8129" s="25"/>
      <c r="P8129" s="25"/>
      <c r="Q8129" s="25"/>
      <c r="R8129" s="25"/>
      <c r="S8129" s="25"/>
      <c r="Z8129" s="25"/>
      <c r="AA8129" s="25"/>
      <c r="AB8129" s="25"/>
      <c r="AC8129" s="25"/>
      <c r="AD8129" s="25"/>
    </row>
    <row r="8130" spans="14:30" x14ac:dyDescent="0.3">
      <c r="N8130" s="25"/>
      <c r="O8130" s="25"/>
      <c r="P8130" s="25"/>
      <c r="Q8130" s="25"/>
      <c r="R8130" s="25"/>
      <c r="S8130" s="25"/>
      <c r="Z8130" s="25"/>
      <c r="AA8130" s="25"/>
      <c r="AB8130" s="25"/>
      <c r="AC8130" s="25"/>
      <c r="AD8130" s="25"/>
    </row>
    <row r="8131" spans="14:30" x14ac:dyDescent="0.3">
      <c r="N8131" s="25"/>
      <c r="O8131" s="25"/>
      <c r="P8131" s="25"/>
      <c r="Q8131" s="25"/>
      <c r="R8131" s="25"/>
      <c r="S8131" s="25"/>
      <c r="Z8131" s="25"/>
      <c r="AA8131" s="25"/>
      <c r="AB8131" s="25"/>
      <c r="AC8131" s="25"/>
      <c r="AD8131" s="25"/>
    </row>
    <row r="8132" spans="14:30" x14ac:dyDescent="0.3">
      <c r="N8132" s="25"/>
      <c r="O8132" s="25"/>
      <c r="P8132" s="25"/>
      <c r="Q8132" s="25"/>
      <c r="R8132" s="25"/>
      <c r="S8132" s="25"/>
      <c r="Z8132" s="25"/>
      <c r="AA8132" s="25"/>
      <c r="AB8132" s="25"/>
      <c r="AC8132" s="25"/>
      <c r="AD8132" s="25"/>
    </row>
    <row r="8133" spans="14:30" x14ac:dyDescent="0.3">
      <c r="N8133" s="25"/>
      <c r="O8133" s="25"/>
      <c r="P8133" s="25"/>
      <c r="Q8133" s="25"/>
      <c r="R8133" s="25"/>
      <c r="S8133" s="25"/>
      <c r="Z8133" s="25"/>
      <c r="AA8133" s="25"/>
      <c r="AB8133" s="25"/>
      <c r="AC8133" s="25"/>
      <c r="AD8133" s="25"/>
    </row>
    <row r="8134" spans="14:30" x14ac:dyDescent="0.3">
      <c r="N8134" s="25"/>
      <c r="O8134" s="25"/>
      <c r="P8134" s="25"/>
      <c r="Q8134" s="25"/>
      <c r="R8134" s="25"/>
      <c r="S8134" s="25"/>
      <c r="Z8134" s="25"/>
      <c r="AA8134" s="25"/>
      <c r="AB8134" s="25"/>
      <c r="AC8134" s="25"/>
      <c r="AD8134" s="25"/>
    </row>
    <row r="8135" spans="14:30" x14ac:dyDescent="0.3">
      <c r="N8135" s="25"/>
      <c r="O8135" s="25"/>
      <c r="P8135" s="25"/>
      <c r="Q8135" s="25"/>
      <c r="R8135" s="25"/>
      <c r="S8135" s="25"/>
      <c r="Z8135" s="25"/>
      <c r="AA8135" s="25"/>
      <c r="AB8135" s="25"/>
      <c r="AC8135" s="25"/>
      <c r="AD8135" s="25"/>
    </row>
    <row r="8136" spans="14:30" x14ac:dyDescent="0.3">
      <c r="N8136" s="25"/>
      <c r="O8136" s="25"/>
      <c r="P8136" s="25"/>
      <c r="Q8136" s="25"/>
      <c r="R8136" s="25"/>
      <c r="S8136" s="25"/>
      <c r="Z8136" s="25"/>
      <c r="AA8136" s="25"/>
      <c r="AB8136" s="25"/>
      <c r="AC8136" s="25"/>
      <c r="AD8136" s="25"/>
    </row>
    <row r="8137" spans="14:30" x14ac:dyDescent="0.3">
      <c r="N8137" s="25"/>
      <c r="O8137" s="25"/>
      <c r="P8137" s="25"/>
      <c r="Q8137" s="25"/>
      <c r="R8137" s="25"/>
      <c r="S8137" s="25"/>
      <c r="Z8137" s="25"/>
      <c r="AA8137" s="25"/>
      <c r="AB8137" s="25"/>
      <c r="AC8137" s="25"/>
      <c r="AD8137" s="25"/>
    </row>
    <row r="8138" spans="14:30" x14ac:dyDescent="0.3">
      <c r="N8138" s="25"/>
      <c r="O8138" s="25"/>
      <c r="P8138" s="25"/>
      <c r="Q8138" s="25"/>
      <c r="R8138" s="25"/>
      <c r="S8138" s="25"/>
      <c r="Z8138" s="25"/>
      <c r="AA8138" s="25"/>
      <c r="AB8138" s="25"/>
      <c r="AC8138" s="25"/>
      <c r="AD8138" s="25"/>
    </row>
    <row r="8139" spans="14:30" x14ac:dyDescent="0.3">
      <c r="N8139" s="25"/>
      <c r="O8139" s="25"/>
      <c r="P8139" s="25"/>
      <c r="Q8139" s="25"/>
      <c r="R8139" s="25"/>
      <c r="S8139" s="25"/>
      <c r="Z8139" s="25"/>
      <c r="AA8139" s="25"/>
      <c r="AB8139" s="25"/>
      <c r="AC8139" s="25"/>
      <c r="AD8139" s="25"/>
    </row>
    <row r="8140" spans="14:30" x14ac:dyDescent="0.3">
      <c r="N8140" s="25"/>
      <c r="O8140" s="25"/>
      <c r="P8140" s="25"/>
      <c r="Q8140" s="25"/>
      <c r="R8140" s="25"/>
      <c r="S8140" s="25"/>
      <c r="Z8140" s="25"/>
      <c r="AA8140" s="25"/>
      <c r="AB8140" s="25"/>
      <c r="AC8140" s="25"/>
      <c r="AD8140" s="25"/>
    </row>
    <row r="8141" spans="14:30" x14ac:dyDescent="0.3">
      <c r="N8141" s="25"/>
      <c r="O8141" s="25"/>
      <c r="P8141" s="25"/>
      <c r="Q8141" s="25"/>
      <c r="R8141" s="25"/>
      <c r="S8141" s="25"/>
      <c r="Z8141" s="25"/>
      <c r="AA8141" s="25"/>
      <c r="AB8141" s="25"/>
      <c r="AC8141" s="25"/>
      <c r="AD8141" s="25"/>
    </row>
    <row r="8142" spans="14:30" x14ac:dyDescent="0.3">
      <c r="N8142" s="25"/>
      <c r="O8142" s="25"/>
      <c r="P8142" s="25"/>
      <c r="Q8142" s="25"/>
      <c r="R8142" s="25"/>
      <c r="S8142" s="25"/>
      <c r="Z8142" s="25"/>
      <c r="AA8142" s="25"/>
      <c r="AB8142" s="25"/>
      <c r="AC8142" s="25"/>
      <c r="AD8142" s="25"/>
    </row>
    <row r="8143" spans="14:30" x14ac:dyDescent="0.3">
      <c r="N8143" s="25"/>
      <c r="O8143" s="25"/>
      <c r="P8143" s="25"/>
      <c r="Q8143" s="25"/>
      <c r="R8143" s="25"/>
      <c r="S8143" s="25"/>
      <c r="Z8143" s="25"/>
      <c r="AA8143" s="25"/>
      <c r="AB8143" s="25"/>
      <c r="AC8143" s="25"/>
      <c r="AD8143" s="25"/>
    </row>
    <row r="8144" spans="14:30" x14ac:dyDescent="0.3">
      <c r="N8144" s="25"/>
      <c r="O8144" s="25"/>
      <c r="P8144" s="25"/>
      <c r="Q8144" s="25"/>
      <c r="R8144" s="25"/>
      <c r="S8144" s="25"/>
      <c r="Z8144" s="25"/>
      <c r="AA8144" s="25"/>
      <c r="AB8144" s="25"/>
      <c r="AC8144" s="25"/>
      <c r="AD8144" s="25"/>
    </row>
    <row r="8145" spans="14:30" x14ac:dyDescent="0.3">
      <c r="N8145" s="25"/>
      <c r="O8145" s="25"/>
      <c r="P8145" s="25"/>
      <c r="Q8145" s="25"/>
      <c r="R8145" s="25"/>
      <c r="S8145" s="25"/>
      <c r="Z8145" s="25"/>
      <c r="AA8145" s="25"/>
      <c r="AB8145" s="25"/>
      <c r="AC8145" s="25"/>
      <c r="AD8145" s="25"/>
    </row>
    <row r="8146" spans="14:30" x14ac:dyDescent="0.3">
      <c r="N8146" s="25"/>
      <c r="O8146" s="25"/>
      <c r="P8146" s="25"/>
      <c r="Q8146" s="25"/>
      <c r="R8146" s="25"/>
      <c r="S8146" s="25"/>
      <c r="Z8146" s="25"/>
      <c r="AA8146" s="25"/>
      <c r="AB8146" s="25"/>
      <c r="AC8146" s="25"/>
      <c r="AD8146" s="25"/>
    </row>
    <row r="8147" spans="14:30" x14ac:dyDescent="0.3">
      <c r="N8147" s="25"/>
      <c r="O8147" s="25"/>
      <c r="P8147" s="25"/>
      <c r="Q8147" s="25"/>
      <c r="R8147" s="25"/>
      <c r="S8147" s="25"/>
      <c r="Z8147" s="25"/>
      <c r="AA8147" s="25"/>
      <c r="AB8147" s="25"/>
      <c r="AC8147" s="25"/>
      <c r="AD8147" s="25"/>
    </row>
    <row r="8148" spans="14:30" x14ac:dyDescent="0.3">
      <c r="N8148" s="25"/>
      <c r="O8148" s="25"/>
      <c r="P8148" s="25"/>
      <c r="Q8148" s="25"/>
      <c r="R8148" s="25"/>
      <c r="S8148" s="25"/>
      <c r="Z8148" s="25"/>
      <c r="AA8148" s="25"/>
      <c r="AB8148" s="25"/>
      <c r="AC8148" s="25"/>
      <c r="AD8148" s="25"/>
    </row>
    <row r="8149" spans="14:30" x14ac:dyDescent="0.3">
      <c r="N8149" s="25"/>
      <c r="O8149" s="25"/>
      <c r="P8149" s="25"/>
      <c r="Q8149" s="25"/>
      <c r="R8149" s="25"/>
      <c r="S8149" s="25"/>
      <c r="Z8149" s="25"/>
      <c r="AA8149" s="25"/>
      <c r="AB8149" s="25"/>
      <c r="AC8149" s="25"/>
      <c r="AD8149" s="25"/>
    </row>
    <row r="8150" spans="14:30" x14ac:dyDescent="0.3">
      <c r="N8150" s="25"/>
      <c r="O8150" s="25"/>
      <c r="P8150" s="25"/>
      <c r="Q8150" s="25"/>
      <c r="R8150" s="25"/>
      <c r="S8150" s="25"/>
      <c r="Z8150" s="25"/>
      <c r="AA8150" s="25"/>
      <c r="AB8150" s="25"/>
      <c r="AC8150" s="25"/>
      <c r="AD8150" s="25"/>
    </row>
    <row r="8151" spans="14:30" x14ac:dyDescent="0.3">
      <c r="N8151" s="25"/>
      <c r="O8151" s="25"/>
      <c r="P8151" s="25"/>
      <c r="Q8151" s="25"/>
      <c r="R8151" s="25"/>
      <c r="S8151" s="25"/>
      <c r="Z8151" s="25"/>
      <c r="AA8151" s="25"/>
      <c r="AB8151" s="25"/>
      <c r="AC8151" s="25"/>
      <c r="AD8151" s="25"/>
    </row>
    <row r="8152" spans="14:30" x14ac:dyDescent="0.3">
      <c r="N8152" s="25"/>
      <c r="O8152" s="25"/>
      <c r="P8152" s="25"/>
      <c r="Q8152" s="25"/>
      <c r="R8152" s="25"/>
      <c r="S8152" s="25"/>
      <c r="Z8152" s="25"/>
      <c r="AA8152" s="25"/>
      <c r="AB8152" s="25"/>
      <c r="AC8152" s="25"/>
      <c r="AD8152" s="25"/>
    </row>
    <row r="8153" spans="14:30" x14ac:dyDescent="0.3">
      <c r="N8153" s="25"/>
      <c r="O8153" s="25"/>
      <c r="P8153" s="25"/>
      <c r="Q8153" s="25"/>
      <c r="R8153" s="25"/>
      <c r="S8153" s="25"/>
      <c r="Z8153" s="25"/>
      <c r="AA8153" s="25"/>
      <c r="AB8153" s="25"/>
      <c r="AC8153" s="25"/>
      <c r="AD8153" s="25"/>
    </row>
    <row r="8154" spans="14:30" x14ac:dyDescent="0.3">
      <c r="N8154" s="25"/>
      <c r="O8154" s="25"/>
      <c r="P8154" s="25"/>
      <c r="Q8154" s="25"/>
      <c r="R8154" s="25"/>
      <c r="S8154" s="25"/>
      <c r="Z8154" s="25"/>
      <c r="AA8154" s="25"/>
      <c r="AB8154" s="25"/>
      <c r="AC8154" s="25"/>
      <c r="AD8154" s="25"/>
    </row>
    <row r="8155" spans="14:30" x14ac:dyDescent="0.3">
      <c r="N8155" s="25"/>
      <c r="O8155" s="25"/>
      <c r="P8155" s="25"/>
      <c r="Q8155" s="25"/>
      <c r="R8155" s="25"/>
      <c r="S8155" s="25"/>
      <c r="Z8155" s="25"/>
      <c r="AA8155" s="25"/>
      <c r="AB8155" s="25"/>
      <c r="AC8155" s="25"/>
      <c r="AD8155" s="25"/>
    </row>
    <row r="8156" spans="14:30" x14ac:dyDescent="0.3">
      <c r="N8156" s="25"/>
      <c r="O8156" s="25"/>
      <c r="P8156" s="25"/>
      <c r="Q8156" s="25"/>
      <c r="R8156" s="25"/>
      <c r="S8156" s="25"/>
      <c r="Z8156" s="25"/>
      <c r="AA8156" s="25"/>
      <c r="AB8156" s="25"/>
      <c r="AC8156" s="25"/>
      <c r="AD8156" s="25"/>
    </row>
    <row r="8157" spans="14:30" x14ac:dyDescent="0.3">
      <c r="N8157" s="25"/>
      <c r="O8157" s="25"/>
      <c r="P8157" s="25"/>
      <c r="Q8157" s="25"/>
      <c r="R8157" s="25"/>
      <c r="S8157" s="25"/>
      <c r="Z8157" s="25"/>
      <c r="AA8157" s="25"/>
      <c r="AB8157" s="25"/>
      <c r="AC8157" s="25"/>
      <c r="AD8157" s="25"/>
    </row>
    <row r="8158" spans="14:30" x14ac:dyDescent="0.3">
      <c r="N8158" s="25"/>
      <c r="O8158" s="25"/>
      <c r="P8158" s="25"/>
      <c r="Q8158" s="25"/>
      <c r="R8158" s="25"/>
      <c r="S8158" s="25"/>
      <c r="Z8158" s="25"/>
      <c r="AA8158" s="25"/>
      <c r="AB8158" s="25"/>
      <c r="AC8158" s="25"/>
      <c r="AD8158" s="25"/>
    </row>
    <row r="8159" spans="14:30" x14ac:dyDescent="0.3">
      <c r="N8159" s="25"/>
      <c r="O8159" s="25"/>
      <c r="P8159" s="25"/>
      <c r="Q8159" s="25"/>
      <c r="R8159" s="25"/>
      <c r="S8159" s="25"/>
      <c r="Z8159" s="25"/>
      <c r="AA8159" s="25"/>
      <c r="AB8159" s="25"/>
      <c r="AC8159" s="25"/>
      <c r="AD8159" s="25"/>
    </row>
    <row r="8160" spans="14:30" x14ac:dyDescent="0.3">
      <c r="N8160" s="25"/>
      <c r="O8160" s="25"/>
      <c r="P8160" s="25"/>
      <c r="Q8160" s="25"/>
      <c r="R8160" s="25"/>
      <c r="S8160" s="25"/>
      <c r="Z8160" s="25"/>
      <c r="AA8160" s="25"/>
      <c r="AB8160" s="25"/>
      <c r="AC8160" s="25"/>
      <c r="AD8160" s="25"/>
    </row>
    <row r="8161" spans="14:30" x14ac:dyDescent="0.3">
      <c r="N8161" s="25"/>
      <c r="O8161" s="25"/>
      <c r="P8161" s="25"/>
      <c r="Q8161" s="25"/>
      <c r="R8161" s="25"/>
      <c r="S8161" s="25"/>
      <c r="Z8161" s="25"/>
      <c r="AA8161" s="25"/>
      <c r="AB8161" s="25"/>
      <c r="AC8161" s="25"/>
      <c r="AD8161" s="25"/>
    </row>
    <row r="8162" spans="14:30" x14ac:dyDescent="0.3">
      <c r="N8162" s="25"/>
      <c r="O8162" s="25"/>
      <c r="P8162" s="25"/>
      <c r="Q8162" s="25"/>
      <c r="R8162" s="25"/>
      <c r="S8162" s="25"/>
      <c r="Z8162" s="25"/>
      <c r="AA8162" s="25"/>
      <c r="AB8162" s="25"/>
      <c r="AC8162" s="25"/>
      <c r="AD8162" s="25"/>
    </row>
    <row r="8163" spans="14:30" x14ac:dyDescent="0.3">
      <c r="N8163" s="25"/>
      <c r="O8163" s="25"/>
      <c r="P8163" s="25"/>
      <c r="Q8163" s="25"/>
      <c r="R8163" s="25"/>
      <c r="S8163" s="25"/>
      <c r="Z8163" s="25"/>
      <c r="AA8163" s="25"/>
      <c r="AB8163" s="25"/>
      <c r="AC8163" s="25"/>
      <c r="AD8163" s="25"/>
    </row>
    <row r="8164" spans="14:30" x14ac:dyDescent="0.3">
      <c r="N8164" s="25"/>
      <c r="O8164" s="25"/>
      <c r="P8164" s="25"/>
      <c r="Q8164" s="25"/>
      <c r="R8164" s="25"/>
      <c r="S8164" s="25"/>
      <c r="Z8164" s="25"/>
      <c r="AA8164" s="25"/>
      <c r="AB8164" s="25"/>
      <c r="AC8164" s="25"/>
      <c r="AD8164" s="25"/>
    </row>
    <row r="8165" spans="14:30" x14ac:dyDescent="0.3">
      <c r="N8165" s="25"/>
      <c r="O8165" s="25"/>
      <c r="P8165" s="25"/>
      <c r="Q8165" s="25"/>
      <c r="R8165" s="25"/>
      <c r="S8165" s="25"/>
      <c r="Z8165" s="25"/>
      <c r="AA8165" s="25"/>
      <c r="AB8165" s="25"/>
      <c r="AC8165" s="25"/>
      <c r="AD8165" s="25"/>
    </row>
    <row r="8166" spans="14:30" x14ac:dyDescent="0.3">
      <c r="N8166" s="25"/>
      <c r="O8166" s="25"/>
      <c r="P8166" s="25"/>
      <c r="Q8166" s="25"/>
      <c r="R8166" s="25"/>
      <c r="S8166" s="25"/>
      <c r="Z8166" s="25"/>
      <c r="AA8166" s="25"/>
      <c r="AB8166" s="25"/>
      <c r="AC8166" s="25"/>
      <c r="AD8166" s="25"/>
    </row>
    <row r="8167" spans="14:30" x14ac:dyDescent="0.3">
      <c r="N8167" s="25"/>
      <c r="O8167" s="25"/>
      <c r="P8167" s="25"/>
      <c r="Q8167" s="25"/>
      <c r="R8167" s="25"/>
      <c r="S8167" s="25"/>
      <c r="Z8167" s="25"/>
      <c r="AA8167" s="25"/>
      <c r="AB8167" s="25"/>
      <c r="AC8167" s="25"/>
      <c r="AD8167" s="25"/>
    </row>
    <row r="8168" spans="14:30" x14ac:dyDescent="0.3">
      <c r="N8168" s="25"/>
      <c r="O8168" s="25"/>
      <c r="P8168" s="25"/>
      <c r="Q8168" s="25"/>
      <c r="R8168" s="25"/>
      <c r="S8168" s="25"/>
      <c r="Z8168" s="25"/>
      <c r="AA8168" s="25"/>
      <c r="AB8168" s="25"/>
      <c r="AC8168" s="25"/>
      <c r="AD8168" s="25"/>
    </row>
    <row r="8169" spans="14:30" x14ac:dyDescent="0.3">
      <c r="N8169" s="25"/>
      <c r="O8169" s="25"/>
      <c r="P8169" s="25"/>
      <c r="Q8169" s="25"/>
      <c r="R8169" s="25"/>
      <c r="S8169" s="25"/>
      <c r="Z8169" s="25"/>
      <c r="AA8169" s="25"/>
      <c r="AB8169" s="25"/>
      <c r="AC8169" s="25"/>
      <c r="AD8169" s="25"/>
    </row>
    <row r="8170" spans="14:30" x14ac:dyDescent="0.3">
      <c r="N8170" s="25"/>
      <c r="O8170" s="25"/>
      <c r="P8170" s="25"/>
      <c r="Q8170" s="25"/>
      <c r="R8170" s="25"/>
      <c r="S8170" s="25"/>
      <c r="Z8170" s="25"/>
      <c r="AA8170" s="25"/>
      <c r="AB8170" s="25"/>
      <c r="AC8170" s="25"/>
      <c r="AD8170" s="25"/>
    </row>
    <row r="8171" spans="14:30" x14ac:dyDescent="0.3">
      <c r="N8171" s="25"/>
      <c r="O8171" s="25"/>
      <c r="P8171" s="25"/>
      <c r="Q8171" s="25"/>
      <c r="R8171" s="25"/>
      <c r="S8171" s="25"/>
      <c r="Z8171" s="25"/>
      <c r="AA8171" s="25"/>
      <c r="AB8171" s="25"/>
      <c r="AC8171" s="25"/>
      <c r="AD8171" s="25"/>
    </row>
    <row r="8172" spans="14:30" x14ac:dyDescent="0.3">
      <c r="N8172" s="25"/>
      <c r="O8172" s="25"/>
      <c r="P8172" s="25"/>
      <c r="Q8172" s="25"/>
      <c r="R8172" s="25"/>
      <c r="S8172" s="25"/>
      <c r="Z8172" s="25"/>
      <c r="AA8172" s="25"/>
      <c r="AB8172" s="25"/>
      <c r="AC8172" s="25"/>
      <c r="AD8172" s="25"/>
    </row>
    <row r="8173" spans="14:30" x14ac:dyDescent="0.3">
      <c r="N8173" s="25"/>
      <c r="O8173" s="25"/>
      <c r="P8173" s="25"/>
      <c r="Q8173" s="25"/>
      <c r="R8173" s="25"/>
      <c r="S8173" s="25"/>
      <c r="Z8173" s="25"/>
      <c r="AA8173" s="25"/>
      <c r="AB8173" s="25"/>
      <c r="AC8173" s="25"/>
      <c r="AD8173" s="25"/>
    </row>
    <row r="8174" spans="14:30" x14ac:dyDescent="0.3">
      <c r="N8174" s="25"/>
      <c r="O8174" s="25"/>
      <c r="P8174" s="25"/>
      <c r="Q8174" s="25"/>
      <c r="R8174" s="25"/>
      <c r="S8174" s="25"/>
      <c r="Z8174" s="25"/>
      <c r="AA8174" s="25"/>
      <c r="AB8174" s="25"/>
      <c r="AC8174" s="25"/>
      <c r="AD8174" s="25"/>
    </row>
    <row r="8175" spans="14:30" x14ac:dyDescent="0.3">
      <c r="N8175" s="25"/>
      <c r="O8175" s="25"/>
      <c r="P8175" s="25"/>
      <c r="Q8175" s="25"/>
      <c r="R8175" s="25"/>
      <c r="S8175" s="25"/>
      <c r="Z8175" s="25"/>
      <c r="AA8175" s="25"/>
      <c r="AB8175" s="25"/>
      <c r="AC8175" s="25"/>
      <c r="AD8175" s="25"/>
    </row>
    <row r="8176" spans="14:30" x14ac:dyDescent="0.3">
      <c r="N8176" s="25"/>
      <c r="O8176" s="25"/>
      <c r="P8176" s="25"/>
      <c r="Q8176" s="25"/>
      <c r="R8176" s="25"/>
      <c r="S8176" s="25"/>
      <c r="Z8176" s="25"/>
      <c r="AA8176" s="25"/>
      <c r="AB8176" s="25"/>
      <c r="AC8176" s="25"/>
      <c r="AD8176" s="25"/>
    </row>
    <row r="8177" spans="14:30" x14ac:dyDescent="0.3">
      <c r="N8177" s="25"/>
      <c r="O8177" s="25"/>
      <c r="P8177" s="25"/>
      <c r="Q8177" s="25"/>
      <c r="R8177" s="25"/>
      <c r="S8177" s="25"/>
      <c r="Z8177" s="25"/>
      <c r="AA8177" s="25"/>
      <c r="AB8177" s="25"/>
      <c r="AC8177" s="25"/>
      <c r="AD8177" s="25"/>
    </row>
    <row r="8178" spans="14:30" x14ac:dyDescent="0.3">
      <c r="N8178" s="25"/>
      <c r="O8178" s="25"/>
      <c r="P8178" s="25"/>
      <c r="Q8178" s="25"/>
      <c r="R8178" s="25"/>
      <c r="S8178" s="25"/>
      <c r="Z8178" s="25"/>
      <c r="AA8178" s="25"/>
      <c r="AB8178" s="25"/>
      <c r="AC8178" s="25"/>
      <c r="AD8178" s="25"/>
    </row>
    <row r="8179" spans="14:30" x14ac:dyDescent="0.3">
      <c r="N8179" s="25"/>
      <c r="O8179" s="25"/>
      <c r="P8179" s="25"/>
      <c r="Q8179" s="25"/>
      <c r="R8179" s="25"/>
      <c r="S8179" s="25"/>
      <c r="Z8179" s="25"/>
      <c r="AA8179" s="25"/>
      <c r="AB8179" s="25"/>
      <c r="AC8179" s="25"/>
      <c r="AD8179" s="25"/>
    </row>
    <row r="8180" spans="14:30" x14ac:dyDescent="0.3">
      <c r="N8180" s="25"/>
      <c r="O8180" s="25"/>
      <c r="P8180" s="25"/>
      <c r="Q8180" s="25"/>
      <c r="R8180" s="25"/>
      <c r="S8180" s="25"/>
      <c r="Z8180" s="25"/>
      <c r="AA8180" s="25"/>
      <c r="AB8180" s="25"/>
      <c r="AC8180" s="25"/>
      <c r="AD8180" s="25"/>
    </row>
    <row r="8181" spans="14:30" x14ac:dyDescent="0.3">
      <c r="N8181" s="25"/>
      <c r="O8181" s="25"/>
      <c r="P8181" s="25"/>
      <c r="Q8181" s="25"/>
      <c r="R8181" s="25"/>
      <c r="S8181" s="25"/>
      <c r="Z8181" s="25"/>
      <c r="AA8181" s="25"/>
      <c r="AB8181" s="25"/>
      <c r="AC8181" s="25"/>
      <c r="AD8181" s="25"/>
    </row>
    <row r="8182" spans="14:30" x14ac:dyDescent="0.3">
      <c r="N8182" s="25"/>
      <c r="O8182" s="25"/>
      <c r="P8182" s="25"/>
      <c r="Q8182" s="25"/>
      <c r="R8182" s="25"/>
      <c r="S8182" s="25"/>
      <c r="Z8182" s="25"/>
      <c r="AA8182" s="25"/>
      <c r="AB8182" s="25"/>
      <c r="AC8182" s="25"/>
      <c r="AD8182" s="25"/>
    </row>
    <row r="8183" spans="14:30" x14ac:dyDescent="0.3">
      <c r="N8183" s="25"/>
      <c r="O8183" s="25"/>
      <c r="P8183" s="25"/>
      <c r="Q8183" s="25"/>
      <c r="R8183" s="25"/>
      <c r="S8183" s="25"/>
      <c r="Z8183" s="25"/>
      <c r="AA8183" s="25"/>
      <c r="AB8183" s="25"/>
      <c r="AC8183" s="25"/>
      <c r="AD8183" s="25"/>
    </row>
    <row r="8184" spans="14:30" x14ac:dyDescent="0.3">
      <c r="N8184" s="25"/>
      <c r="O8184" s="25"/>
      <c r="P8184" s="25"/>
      <c r="Q8184" s="25"/>
      <c r="R8184" s="25"/>
      <c r="S8184" s="25"/>
      <c r="Z8184" s="25"/>
      <c r="AA8184" s="25"/>
      <c r="AB8184" s="25"/>
      <c r="AC8184" s="25"/>
      <c r="AD8184" s="25"/>
    </row>
    <row r="8185" spans="14:30" x14ac:dyDescent="0.3">
      <c r="N8185" s="25"/>
      <c r="O8185" s="25"/>
      <c r="P8185" s="25"/>
      <c r="Q8185" s="25"/>
      <c r="R8185" s="25"/>
      <c r="S8185" s="25"/>
      <c r="Z8185" s="25"/>
      <c r="AA8185" s="25"/>
      <c r="AB8185" s="25"/>
      <c r="AC8185" s="25"/>
      <c r="AD8185" s="25"/>
    </row>
    <row r="8186" spans="14:30" x14ac:dyDescent="0.3">
      <c r="N8186" s="25"/>
      <c r="O8186" s="25"/>
      <c r="P8186" s="25"/>
      <c r="Q8186" s="25"/>
      <c r="R8186" s="25"/>
      <c r="S8186" s="25"/>
      <c r="Z8186" s="25"/>
      <c r="AA8186" s="25"/>
      <c r="AB8186" s="25"/>
      <c r="AC8186" s="25"/>
      <c r="AD8186" s="25"/>
    </row>
    <row r="8187" spans="14:30" x14ac:dyDescent="0.3">
      <c r="N8187" s="25"/>
      <c r="O8187" s="25"/>
      <c r="P8187" s="25"/>
      <c r="Q8187" s="25"/>
      <c r="R8187" s="25"/>
      <c r="S8187" s="25"/>
      <c r="Z8187" s="25"/>
      <c r="AA8187" s="25"/>
      <c r="AB8187" s="25"/>
      <c r="AC8187" s="25"/>
      <c r="AD8187" s="25"/>
    </row>
    <row r="8188" spans="14:30" x14ac:dyDescent="0.3">
      <c r="N8188" s="25"/>
      <c r="O8188" s="25"/>
      <c r="P8188" s="25"/>
      <c r="Q8188" s="25"/>
      <c r="R8188" s="25"/>
      <c r="S8188" s="25"/>
      <c r="Z8188" s="25"/>
      <c r="AA8188" s="25"/>
      <c r="AB8188" s="25"/>
      <c r="AC8188" s="25"/>
      <c r="AD8188" s="25"/>
    </row>
    <row r="8189" spans="14:30" x14ac:dyDescent="0.3">
      <c r="N8189" s="25"/>
      <c r="O8189" s="25"/>
      <c r="P8189" s="25"/>
      <c r="Q8189" s="25"/>
      <c r="R8189" s="25"/>
      <c r="S8189" s="25"/>
      <c r="Z8189" s="25"/>
      <c r="AA8189" s="25"/>
      <c r="AB8189" s="25"/>
      <c r="AC8189" s="25"/>
      <c r="AD8189" s="25"/>
    </row>
    <row r="8190" spans="14:30" x14ac:dyDescent="0.3">
      <c r="N8190" s="25"/>
      <c r="O8190" s="25"/>
      <c r="P8190" s="25"/>
      <c r="Q8190" s="25"/>
      <c r="R8190" s="25"/>
      <c r="S8190" s="25"/>
      <c r="Z8190" s="25"/>
      <c r="AA8190" s="25"/>
      <c r="AB8190" s="25"/>
      <c r="AC8190" s="25"/>
      <c r="AD8190" s="25"/>
    </row>
    <row r="8191" spans="14:30" x14ac:dyDescent="0.3">
      <c r="N8191" s="25"/>
      <c r="O8191" s="25"/>
      <c r="P8191" s="25"/>
      <c r="Q8191" s="25"/>
      <c r="R8191" s="25"/>
      <c r="S8191" s="25"/>
      <c r="Z8191" s="25"/>
      <c r="AA8191" s="25"/>
      <c r="AB8191" s="25"/>
      <c r="AC8191" s="25"/>
      <c r="AD8191" s="25"/>
    </row>
    <row r="8192" spans="14:30" x14ac:dyDescent="0.3">
      <c r="N8192" s="25"/>
      <c r="O8192" s="25"/>
      <c r="P8192" s="25"/>
      <c r="Q8192" s="25"/>
      <c r="R8192" s="25"/>
      <c r="S8192" s="25"/>
      <c r="Z8192" s="25"/>
      <c r="AA8192" s="25"/>
      <c r="AB8192" s="25"/>
      <c r="AC8192" s="25"/>
      <c r="AD8192" s="25"/>
    </row>
    <row r="8193" spans="14:30" x14ac:dyDescent="0.3">
      <c r="N8193" s="25"/>
      <c r="O8193" s="25"/>
      <c r="P8193" s="25"/>
      <c r="Q8193" s="25"/>
      <c r="R8193" s="25"/>
      <c r="S8193" s="25"/>
      <c r="Z8193" s="25"/>
      <c r="AA8193" s="25"/>
      <c r="AB8193" s="25"/>
      <c r="AC8193" s="25"/>
      <c r="AD8193" s="25"/>
    </row>
    <row r="8194" spans="14:30" x14ac:dyDescent="0.3">
      <c r="N8194" s="25"/>
      <c r="O8194" s="25"/>
      <c r="P8194" s="25"/>
      <c r="Q8194" s="25"/>
      <c r="R8194" s="25"/>
      <c r="S8194" s="25"/>
      <c r="Z8194" s="25"/>
      <c r="AA8194" s="25"/>
      <c r="AB8194" s="25"/>
      <c r="AC8194" s="25"/>
      <c r="AD8194" s="25"/>
    </row>
    <row r="8195" spans="14:30" x14ac:dyDescent="0.3">
      <c r="N8195" s="25"/>
      <c r="O8195" s="25"/>
      <c r="P8195" s="25"/>
      <c r="Q8195" s="25"/>
      <c r="R8195" s="25"/>
      <c r="S8195" s="25"/>
      <c r="Z8195" s="25"/>
      <c r="AA8195" s="25"/>
      <c r="AB8195" s="25"/>
      <c r="AC8195" s="25"/>
      <c r="AD8195" s="25"/>
    </row>
    <row r="8196" spans="14:30" x14ac:dyDescent="0.3">
      <c r="N8196" s="25"/>
      <c r="O8196" s="25"/>
      <c r="P8196" s="25"/>
      <c r="Q8196" s="25"/>
      <c r="R8196" s="25"/>
      <c r="S8196" s="25"/>
      <c r="Z8196" s="25"/>
      <c r="AA8196" s="25"/>
      <c r="AB8196" s="25"/>
      <c r="AC8196" s="25"/>
      <c r="AD8196" s="25"/>
    </row>
    <row r="8197" spans="14:30" x14ac:dyDescent="0.3">
      <c r="N8197" s="25"/>
      <c r="O8197" s="25"/>
      <c r="P8197" s="25"/>
      <c r="Q8197" s="25"/>
      <c r="R8197" s="25"/>
      <c r="S8197" s="25"/>
      <c r="Z8197" s="25"/>
      <c r="AA8197" s="25"/>
      <c r="AB8197" s="25"/>
      <c r="AC8197" s="25"/>
      <c r="AD8197" s="25"/>
    </row>
    <row r="8198" spans="14:30" x14ac:dyDescent="0.3">
      <c r="N8198" s="25"/>
      <c r="O8198" s="25"/>
      <c r="P8198" s="25"/>
      <c r="Q8198" s="25"/>
      <c r="R8198" s="25"/>
      <c r="S8198" s="25"/>
      <c r="Z8198" s="25"/>
      <c r="AA8198" s="25"/>
      <c r="AB8198" s="25"/>
      <c r="AC8198" s="25"/>
      <c r="AD8198" s="25"/>
    </row>
    <row r="8199" spans="14:30" x14ac:dyDescent="0.3">
      <c r="N8199" s="25"/>
      <c r="O8199" s="25"/>
      <c r="P8199" s="25"/>
      <c r="Q8199" s="25"/>
      <c r="R8199" s="25"/>
      <c r="S8199" s="25"/>
      <c r="Z8199" s="25"/>
      <c r="AA8199" s="25"/>
      <c r="AB8199" s="25"/>
      <c r="AC8199" s="25"/>
      <c r="AD8199" s="25"/>
    </row>
    <row r="8200" spans="14:30" x14ac:dyDescent="0.3">
      <c r="N8200" s="25"/>
      <c r="O8200" s="25"/>
      <c r="P8200" s="25"/>
      <c r="Q8200" s="25"/>
      <c r="R8200" s="25"/>
      <c r="S8200" s="25"/>
      <c r="Z8200" s="25"/>
      <c r="AA8200" s="25"/>
      <c r="AB8200" s="25"/>
      <c r="AC8200" s="25"/>
      <c r="AD8200" s="25"/>
    </row>
    <row r="8201" spans="14:30" x14ac:dyDescent="0.3">
      <c r="N8201" s="25"/>
      <c r="O8201" s="25"/>
      <c r="P8201" s="25"/>
      <c r="Q8201" s="25"/>
      <c r="R8201" s="25"/>
      <c r="S8201" s="25"/>
      <c r="Z8201" s="25"/>
      <c r="AA8201" s="25"/>
      <c r="AB8201" s="25"/>
      <c r="AC8201" s="25"/>
      <c r="AD8201" s="25"/>
    </row>
    <row r="8202" spans="14:30" x14ac:dyDescent="0.3">
      <c r="N8202" s="25"/>
      <c r="O8202" s="25"/>
      <c r="P8202" s="25"/>
      <c r="Q8202" s="25"/>
      <c r="R8202" s="25"/>
      <c r="S8202" s="25"/>
      <c r="Z8202" s="25"/>
      <c r="AA8202" s="25"/>
      <c r="AB8202" s="25"/>
      <c r="AC8202" s="25"/>
      <c r="AD8202" s="25"/>
    </row>
    <row r="8203" spans="14:30" x14ac:dyDescent="0.3">
      <c r="N8203" s="25"/>
      <c r="O8203" s="25"/>
      <c r="P8203" s="25"/>
      <c r="Q8203" s="25"/>
      <c r="R8203" s="25"/>
      <c r="S8203" s="25"/>
      <c r="Z8203" s="25"/>
      <c r="AA8203" s="25"/>
      <c r="AB8203" s="25"/>
      <c r="AC8203" s="25"/>
      <c r="AD8203" s="25"/>
    </row>
    <row r="8204" spans="14:30" x14ac:dyDescent="0.3">
      <c r="N8204" s="25"/>
      <c r="O8204" s="25"/>
      <c r="P8204" s="25"/>
      <c r="Q8204" s="25"/>
      <c r="R8204" s="25"/>
      <c r="S8204" s="25"/>
      <c r="Z8204" s="25"/>
      <c r="AA8204" s="25"/>
      <c r="AB8204" s="25"/>
      <c r="AC8204" s="25"/>
      <c r="AD8204" s="25"/>
    </row>
    <row r="8205" spans="14:30" x14ac:dyDescent="0.3">
      <c r="N8205" s="25"/>
      <c r="O8205" s="25"/>
      <c r="P8205" s="25"/>
      <c r="Q8205" s="25"/>
      <c r="R8205" s="25"/>
      <c r="S8205" s="25"/>
      <c r="Z8205" s="25"/>
      <c r="AA8205" s="25"/>
      <c r="AB8205" s="25"/>
      <c r="AC8205" s="25"/>
      <c r="AD8205" s="25"/>
    </row>
    <row r="8206" spans="14:30" x14ac:dyDescent="0.3">
      <c r="N8206" s="25"/>
      <c r="O8206" s="25"/>
      <c r="P8206" s="25"/>
      <c r="Q8206" s="25"/>
      <c r="R8206" s="25"/>
      <c r="S8206" s="25"/>
      <c r="Z8206" s="25"/>
      <c r="AA8206" s="25"/>
      <c r="AB8206" s="25"/>
      <c r="AC8206" s="25"/>
      <c r="AD8206" s="25"/>
    </row>
    <row r="8207" spans="14:30" x14ac:dyDescent="0.3">
      <c r="N8207" s="25"/>
      <c r="O8207" s="25"/>
      <c r="P8207" s="25"/>
      <c r="Q8207" s="25"/>
      <c r="R8207" s="25"/>
      <c r="S8207" s="25"/>
      <c r="Z8207" s="25"/>
      <c r="AA8207" s="25"/>
      <c r="AB8207" s="25"/>
      <c r="AC8207" s="25"/>
      <c r="AD8207" s="25"/>
    </row>
    <row r="8208" spans="14:30" x14ac:dyDescent="0.3">
      <c r="N8208" s="25"/>
      <c r="O8208" s="25"/>
      <c r="P8208" s="25"/>
      <c r="Q8208" s="25"/>
      <c r="R8208" s="25"/>
      <c r="S8208" s="25"/>
      <c r="Z8208" s="25"/>
      <c r="AA8208" s="25"/>
      <c r="AB8208" s="25"/>
      <c r="AC8208" s="25"/>
      <c r="AD8208" s="25"/>
    </row>
    <row r="8209" spans="14:30" x14ac:dyDescent="0.3">
      <c r="N8209" s="25"/>
      <c r="O8209" s="25"/>
      <c r="P8209" s="25"/>
      <c r="Q8209" s="25"/>
      <c r="R8209" s="25"/>
      <c r="S8209" s="25"/>
      <c r="Z8209" s="25"/>
      <c r="AA8209" s="25"/>
      <c r="AB8209" s="25"/>
      <c r="AC8209" s="25"/>
      <c r="AD8209" s="25"/>
    </row>
    <row r="8210" spans="14:30" x14ac:dyDescent="0.3">
      <c r="N8210" s="25"/>
      <c r="O8210" s="25"/>
      <c r="P8210" s="25"/>
      <c r="Q8210" s="25"/>
      <c r="R8210" s="25"/>
      <c r="S8210" s="25"/>
      <c r="Z8210" s="25"/>
      <c r="AA8210" s="25"/>
      <c r="AB8210" s="25"/>
      <c r="AC8210" s="25"/>
      <c r="AD8210" s="25"/>
    </row>
    <row r="8211" spans="14:30" x14ac:dyDescent="0.3">
      <c r="N8211" s="25"/>
      <c r="O8211" s="25"/>
      <c r="P8211" s="25"/>
      <c r="Q8211" s="25"/>
      <c r="R8211" s="25"/>
      <c r="S8211" s="25"/>
      <c r="Z8211" s="25"/>
      <c r="AA8211" s="25"/>
      <c r="AB8211" s="25"/>
      <c r="AC8211" s="25"/>
      <c r="AD8211" s="25"/>
    </row>
    <row r="8212" spans="14:30" x14ac:dyDescent="0.3">
      <c r="N8212" s="25"/>
      <c r="O8212" s="25"/>
      <c r="P8212" s="25"/>
      <c r="Q8212" s="25"/>
      <c r="R8212" s="25"/>
      <c r="S8212" s="25"/>
      <c r="Z8212" s="25"/>
      <c r="AA8212" s="25"/>
      <c r="AB8212" s="25"/>
      <c r="AC8212" s="25"/>
      <c r="AD8212" s="25"/>
    </row>
    <row r="8213" spans="14:30" x14ac:dyDescent="0.3">
      <c r="N8213" s="25"/>
      <c r="O8213" s="25"/>
      <c r="P8213" s="25"/>
      <c r="Q8213" s="25"/>
      <c r="R8213" s="25"/>
      <c r="S8213" s="25"/>
      <c r="Z8213" s="25"/>
      <c r="AA8213" s="25"/>
      <c r="AB8213" s="25"/>
      <c r="AC8213" s="25"/>
      <c r="AD8213" s="25"/>
    </row>
    <row r="8214" spans="14:30" x14ac:dyDescent="0.3">
      <c r="N8214" s="25"/>
      <c r="O8214" s="25"/>
      <c r="P8214" s="25"/>
      <c r="Q8214" s="25"/>
      <c r="R8214" s="25"/>
      <c r="S8214" s="25"/>
      <c r="Z8214" s="25"/>
      <c r="AA8214" s="25"/>
      <c r="AB8214" s="25"/>
      <c r="AC8214" s="25"/>
      <c r="AD8214" s="25"/>
    </row>
    <row r="8215" spans="14:30" x14ac:dyDescent="0.3">
      <c r="N8215" s="25"/>
      <c r="O8215" s="25"/>
      <c r="P8215" s="25"/>
      <c r="Q8215" s="25"/>
      <c r="R8215" s="25"/>
      <c r="S8215" s="25"/>
      <c r="Z8215" s="25"/>
      <c r="AA8215" s="25"/>
      <c r="AB8215" s="25"/>
      <c r="AC8215" s="25"/>
      <c r="AD8215" s="25"/>
    </row>
    <row r="8216" spans="14:30" x14ac:dyDescent="0.3">
      <c r="N8216" s="25"/>
      <c r="O8216" s="25"/>
      <c r="P8216" s="25"/>
      <c r="Q8216" s="25"/>
      <c r="R8216" s="25"/>
      <c r="S8216" s="25"/>
      <c r="Z8216" s="25"/>
      <c r="AA8216" s="25"/>
      <c r="AB8216" s="25"/>
      <c r="AC8216" s="25"/>
      <c r="AD8216" s="25"/>
    </row>
    <row r="8217" spans="14:30" x14ac:dyDescent="0.3">
      <c r="N8217" s="25"/>
      <c r="O8217" s="25"/>
      <c r="P8217" s="25"/>
      <c r="Q8217" s="25"/>
      <c r="R8217" s="25"/>
      <c r="S8217" s="25"/>
      <c r="Z8217" s="25"/>
      <c r="AA8217" s="25"/>
      <c r="AB8217" s="25"/>
      <c r="AC8217" s="25"/>
      <c r="AD8217" s="25"/>
    </row>
    <row r="8218" spans="14:30" x14ac:dyDescent="0.3">
      <c r="N8218" s="25"/>
      <c r="O8218" s="25"/>
      <c r="P8218" s="25"/>
      <c r="Q8218" s="25"/>
      <c r="R8218" s="25"/>
      <c r="S8218" s="25"/>
      <c r="Z8218" s="25"/>
      <c r="AA8218" s="25"/>
      <c r="AB8218" s="25"/>
      <c r="AC8218" s="25"/>
      <c r="AD8218" s="25"/>
    </row>
    <row r="8219" spans="14:30" x14ac:dyDescent="0.3">
      <c r="N8219" s="25"/>
      <c r="O8219" s="25"/>
      <c r="P8219" s="25"/>
      <c r="Q8219" s="25"/>
      <c r="R8219" s="25"/>
      <c r="S8219" s="25"/>
      <c r="Z8219" s="25"/>
      <c r="AA8219" s="25"/>
      <c r="AB8219" s="25"/>
      <c r="AC8219" s="25"/>
      <c r="AD8219" s="25"/>
    </row>
    <row r="8220" spans="14:30" x14ac:dyDescent="0.3">
      <c r="N8220" s="25"/>
      <c r="O8220" s="25"/>
      <c r="P8220" s="25"/>
      <c r="Q8220" s="25"/>
      <c r="R8220" s="25"/>
      <c r="S8220" s="25"/>
      <c r="Z8220" s="25"/>
      <c r="AA8220" s="25"/>
      <c r="AB8220" s="25"/>
      <c r="AC8220" s="25"/>
      <c r="AD8220" s="25"/>
    </row>
    <row r="8221" spans="14:30" x14ac:dyDescent="0.3">
      <c r="N8221" s="25"/>
      <c r="O8221" s="25"/>
      <c r="P8221" s="25"/>
      <c r="Q8221" s="25"/>
      <c r="R8221" s="25"/>
      <c r="S8221" s="25"/>
      <c r="Z8221" s="25"/>
      <c r="AA8221" s="25"/>
      <c r="AB8221" s="25"/>
      <c r="AC8221" s="25"/>
      <c r="AD8221" s="25"/>
    </row>
    <row r="8222" spans="14:30" x14ac:dyDescent="0.3">
      <c r="N8222" s="25"/>
      <c r="O8222" s="25"/>
      <c r="P8222" s="25"/>
      <c r="Q8222" s="25"/>
      <c r="R8222" s="25"/>
      <c r="S8222" s="25"/>
      <c r="Z8222" s="25"/>
      <c r="AA8222" s="25"/>
      <c r="AB8222" s="25"/>
      <c r="AC8222" s="25"/>
      <c r="AD8222" s="25"/>
    </row>
    <row r="8223" spans="14:30" x14ac:dyDescent="0.3">
      <c r="N8223" s="25"/>
      <c r="O8223" s="25"/>
      <c r="P8223" s="25"/>
      <c r="Q8223" s="25"/>
      <c r="R8223" s="25"/>
      <c r="S8223" s="25"/>
      <c r="Z8223" s="25"/>
      <c r="AA8223" s="25"/>
      <c r="AB8223" s="25"/>
      <c r="AC8223" s="25"/>
      <c r="AD8223" s="25"/>
    </row>
    <row r="8224" spans="14:30" x14ac:dyDescent="0.3">
      <c r="N8224" s="25"/>
      <c r="O8224" s="25"/>
      <c r="P8224" s="25"/>
      <c r="Q8224" s="25"/>
      <c r="R8224" s="25"/>
      <c r="S8224" s="25"/>
      <c r="Z8224" s="25"/>
      <c r="AA8224" s="25"/>
      <c r="AB8224" s="25"/>
      <c r="AC8224" s="25"/>
      <c r="AD8224" s="25"/>
    </row>
    <row r="8225" spans="14:30" x14ac:dyDescent="0.3">
      <c r="N8225" s="25"/>
      <c r="O8225" s="25"/>
      <c r="P8225" s="25"/>
      <c r="Q8225" s="25"/>
      <c r="R8225" s="25"/>
      <c r="S8225" s="25"/>
      <c r="Z8225" s="25"/>
      <c r="AA8225" s="25"/>
      <c r="AB8225" s="25"/>
      <c r="AC8225" s="25"/>
      <c r="AD8225" s="25"/>
    </row>
    <row r="8226" spans="14:30" x14ac:dyDescent="0.3">
      <c r="N8226" s="25"/>
      <c r="O8226" s="25"/>
      <c r="P8226" s="25"/>
      <c r="Q8226" s="25"/>
      <c r="R8226" s="25"/>
      <c r="S8226" s="25"/>
      <c r="Z8226" s="25"/>
      <c r="AA8226" s="25"/>
      <c r="AB8226" s="25"/>
      <c r="AC8226" s="25"/>
      <c r="AD8226" s="25"/>
    </row>
    <row r="8227" spans="14:30" x14ac:dyDescent="0.3">
      <c r="N8227" s="25"/>
      <c r="O8227" s="25"/>
      <c r="P8227" s="25"/>
      <c r="Q8227" s="25"/>
      <c r="R8227" s="25"/>
      <c r="S8227" s="25"/>
      <c r="Z8227" s="25"/>
      <c r="AA8227" s="25"/>
      <c r="AB8227" s="25"/>
      <c r="AC8227" s="25"/>
      <c r="AD8227" s="25"/>
    </row>
    <row r="8228" spans="14:30" x14ac:dyDescent="0.3">
      <c r="N8228" s="25"/>
      <c r="O8228" s="25"/>
      <c r="P8228" s="25"/>
      <c r="Q8228" s="25"/>
      <c r="R8228" s="25"/>
      <c r="S8228" s="25"/>
      <c r="Z8228" s="25"/>
      <c r="AA8228" s="25"/>
      <c r="AB8228" s="25"/>
      <c r="AC8228" s="25"/>
      <c r="AD8228" s="25"/>
    </row>
    <row r="8229" spans="14:30" x14ac:dyDescent="0.3">
      <c r="N8229" s="25"/>
      <c r="O8229" s="25"/>
      <c r="P8229" s="25"/>
      <c r="Q8229" s="25"/>
      <c r="R8229" s="25"/>
      <c r="S8229" s="25"/>
      <c r="Z8229" s="25"/>
      <c r="AA8229" s="25"/>
      <c r="AB8229" s="25"/>
      <c r="AC8229" s="25"/>
      <c r="AD8229" s="25"/>
    </row>
    <row r="8230" spans="14:30" x14ac:dyDescent="0.3">
      <c r="N8230" s="25"/>
      <c r="O8230" s="25"/>
      <c r="P8230" s="25"/>
      <c r="Q8230" s="25"/>
      <c r="R8230" s="25"/>
      <c r="S8230" s="25"/>
      <c r="Z8230" s="25"/>
      <c r="AA8230" s="25"/>
      <c r="AB8230" s="25"/>
      <c r="AC8230" s="25"/>
      <c r="AD8230" s="25"/>
    </row>
    <row r="8231" spans="14:30" x14ac:dyDescent="0.3">
      <c r="N8231" s="25"/>
      <c r="O8231" s="25"/>
      <c r="P8231" s="25"/>
      <c r="Q8231" s="25"/>
      <c r="R8231" s="25"/>
      <c r="S8231" s="25"/>
      <c r="Z8231" s="25"/>
      <c r="AA8231" s="25"/>
      <c r="AB8231" s="25"/>
      <c r="AC8231" s="25"/>
      <c r="AD8231" s="25"/>
    </row>
    <row r="8232" spans="14:30" x14ac:dyDescent="0.3">
      <c r="N8232" s="25"/>
      <c r="O8232" s="25"/>
      <c r="P8232" s="25"/>
      <c r="Q8232" s="25"/>
      <c r="R8232" s="25"/>
      <c r="S8232" s="25"/>
      <c r="Z8232" s="25"/>
      <c r="AA8232" s="25"/>
      <c r="AB8232" s="25"/>
      <c r="AC8232" s="25"/>
      <c r="AD8232" s="25"/>
    </row>
    <row r="8233" spans="14:30" x14ac:dyDescent="0.3">
      <c r="N8233" s="25"/>
      <c r="O8233" s="25"/>
      <c r="P8233" s="25"/>
      <c r="Q8233" s="25"/>
      <c r="R8233" s="25"/>
      <c r="S8233" s="25"/>
      <c r="Z8233" s="25"/>
      <c r="AA8233" s="25"/>
      <c r="AB8233" s="25"/>
      <c r="AC8233" s="25"/>
      <c r="AD8233" s="25"/>
    </row>
    <row r="8234" spans="14:30" x14ac:dyDescent="0.3">
      <c r="N8234" s="25"/>
      <c r="O8234" s="25"/>
      <c r="P8234" s="25"/>
      <c r="Q8234" s="25"/>
      <c r="R8234" s="25"/>
      <c r="S8234" s="25"/>
      <c r="Z8234" s="25"/>
      <c r="AA8234" s="25"/>
      <c r="AB8234" s="25"/>
      <c r="AC8234" s="25"/>
      <c r="AD8234" s="25"/>
    </row>
    <row r="8235" spans="14:30" x14ac:dyDescent="0.3">
      <c r="N8235" s="25"/>
      <c r="O8235" s="25"/>
      <c r="P8235" s="25"/>
      <c r="Q8235" s="25"/>
      <c r="R8235" s="25"/>
      <c r="S8235" s="25"/>
      <c r="Z8235" s="25"/>
      <c r="AA8235" s="25"/>
      <c r="AB8235" s="25"/>
      <c r="AC8235" s="25"/>
      <c r="AD8235" s="25"/>
    </row>
    <row r="8236" spans="14:30" x14ac:dyDescent="0.3">
      <c r="N8236" s="25"/>
      <c r="O8236" s="25"/>
      <c r="P8236" s="25"/>
      <c r="Q8236" s="25"/>
      <c r="R8236" s="25"/>
      <c r="S8236" s="25"/>
      <c r="Z8236" s="25"/>
      <c r="AA8236" s="25"/>
      <c r="AB8236" s="25"/>
      <c r="AC8236" s="25"/>
      <c r="AD8236" s="25"/>
    </row>
    <row r="8237" spans="14:30" x14ac:dyDescent="0.3">
      <c r="N8237" s="25"/>
      <c r="O8237" s="25"/>
      <c r="P8237" s="25"/>
      <c r="Q8237" s="25"/>
      <c r="R8237" s="25"/>
      <c r="S8237" s="25"/>
      <c r="Z8237" s="25"/>
      <c r="AA8237" s="25"/>
      <c r="AB8237" s="25"/>
      <c r="AC8237" s="25"/>
      <c r="AD8237" s="25"/>
    </row>
    <row r="8238" spans="14:30" x14ac:dyDescent="0.3">
      <c r="N8238" s="25"/>
      <c r="O8238" s="25"/>
      <c r="P8238" s="25"/>
      <c r="Q8238" s="25"/>
      <c r="R8238" s="25"/>
      <c r="S8238" s="25"/>
      <c r="Z8238" s="25"/>
      <c r="AA8238" s="25"/>
      <c r="AB8238" s="25"/>
      <c r="AC8238" s="25"/>
      <c r="AD8238" s="25"/>
    </row>
    <row r="8239" spans="14:30" x14ac:dyDescent="0.3">
      <c r="N8239" s="25"/>
      <c r="O8239" s="25"/>
      <c r="P8239" s="25"/>
      <c r="Q8239" s="25"/>
      <c r="R8239" s="25"/>
      <c r="S8239" s="25"/>
      <c r="Z8239" s="25"/>
      <c r="AA8239" s="25"/>
      <c r="AB8239" s="25"/>
      <c r="AC8239" s="25"/>
      <c r="AD8239" s="25"/>
    </row>
    <row r="8240" spans="14:30" x14ac:dyDescent="0.3">
      <c r="N8240" s="25"/>
      <c r="O8240" s="25"/>
      <c r="P8240" s="25"/>
      <c r="Q8240" s="25"/>
      <c r="R8240" s="25"/>
      <c r="S8240" s="25"/>
      <c r="Z8240" s="25"/>
      <c r="AA8240" s="25"/>
      <c r="AB8240" s="25"/>
      <c r="AC8240" s="25"/>
      <c r="AD8240" s="25"/>
    </row>
    <row r="8241" spans="14:30" x14ac:dyDescent="0.3">
      <c r="N8241" s="25"/>
      <c r="O8241" s="25"/>
      <c r="P8241" s="25"/>
      <c r="Q8241" s="25"/>
      <c r="R8241" s="25"/>
      <c r="S8241" s="25"/>
      <c r="Z8241" s="25"/>
      <c r="AA8241" s="25"/>
      <c r="AB8241" s="25"/>
      <c r="AC8241" s="25"/>
      <c r="AD8241" s="25"/>
    </row>
    <row r="8242" spans="14:30" x14ac:dyDescent="0.3">
      <c r="N8242" s="25"/>
      <c r="O8242" s="25"/>
      <c r="P8242" s="25"/>
      <c r="Q8242" s="25"/>
      <c r="R8242" s="25"/>
      <c r="S8242" s="25"/>
      <c r="Z8242" s="25"/>
      <c r="AA8242" s="25"/>
      <c r="AB8242" s="25"/>
      <c r="AC8242" s="25"/>
      <c r="AD8242" s="25"/>
    </row>
    <row r="8243" spans="14:30" x14ac:dyDescent="0.3">
      <c r="N8243" s="25"/>
      <c r="O8243" s="25"/>
      <c r="P8243" s="25"/>
      <c r="Q8243" s="25"/>
      <c r="R8243" s="25"/>
      <c r="S8243" s="25"/>
      <c r="Z8243" s="25"/>
      <c r="AA8243" s="25"/>
      <c r="AB8243" s="25"/>
      <c r="AC8243" s="25"/>
      <c r="AD8243" s="25"/>
    </row>
    <row r="8244" spans="14:30" x14ac:dyDescent="0.3">
      <c r="N8244" s="25"/>
      <c r="O8244" s="25"/>
      <c r="P8244" s="25"/>
      <c r="Q8244" s="25"/>
      <c r="R8244" s="25"/>
      <c r="S8244" s="25"/>
      <c r="Z8244" s="25"/>
      <c r="AA8244" s="25"/>
      <c r="AB8244" s="25"/>
      <c r="AC8244" s="25"/>
      <c r="AD8244" s="25"/>
    </row>
    <row r="8245" spans="14:30" x14ac:dyDescent="0.3">
      <c r="N8245" s="25"/>
      <c r="O8245" s="25"/>
      <c r="P8245" s="25"/>
      <c r="Q8245" s="25"/>
      <c r="R8245" s="25"/>
      <c r="S8245" s="25"/>
      <c r="Z8245" s="25"/>
      <c r="AA8245" s="25"/>
      <c r="AB8245" s="25"/>
      <c r="AC8245" s="25"/>
      <c r="AD8245" s="25"/>
    </row>
    <row r="8246" spans="14:30" x14ac:dyDescent="0.3">
      <c r="N8246" s="25"/>
      <c r="O8246" s="25"/>
      <c r="P8246" s="25"/>
      <c r="Q8246" s="25"/>
      <c r="R8246" s="25"/>
      <c r="S8246" s="25"/>
      <c r="Z8246" s="25"/>
      <c r="AA8246" s="25"/>
      <c r="AB8246" s="25"/>
      <c r="AC8246" s="25"/>
      <c r="AD8246" s="25"/>
    </row>
    <row r="8247" spans="14:30" x14ac:dyDescent="0.3">
      <c r="N8247" s="25"/>
      <c r="O8247" s="25"/>
      <c r="P8247" s="25"/>
      <c r="Q8247" s="25"/>
      <c r="R8247" s="25"/>
      <c r="S8247" s="25"/>
      <c r="Z8247" s="25"/>
      <c r="AA8247" s="25"/>
      <c r="AB8247" s="25"/>
      <c r="AC8247" s="25"/>
      <c r="AD8247" s="25"/>
    </row>
    <row r="8248" spans="14:30" x14ac:dyDescent="0.3">
      <c r="N8248" s="25"/>
      <c r="O8248" s="25"/>
      <c r="P8248" s="25"/>
      <c r="Q8248" s="25"/>
      <c r="R8248" s="25"/>
      <c r="S8248" s="25"/>
      <c r="Z8248" s="25"/>
      <c r="AA8248" s="25"/>
      <c r="AB8248" s="25"/>
      <c r="AC8248" s="25"/>
      <c r="AD8248" s="25"/>
    </row>
    <row r="8249" spans="14:30" x14ac:dyDescent="0.3">
      <c r="N8249" s="25"/>
      <c r="O8249" s="25"/>
      <c r="P8249" s="25"/>
      <c r="Q8249" s="25"/>
      <c r="R8249" s="25"/>
      <c r="S8249" s="25"/>
      <c r="Z8249" s="25"/>
      <c r="AA8249" s="25"/>
      <c r="AB8249" s="25"/>
      <c r="AC8249" s="25"/>
      <c r="AD8249" s="25"/>
    </row>
    <row r="8250" spans="14:30" x14ac:dyDescent="0.3">
      <c r="N8250" s="25"/>
      <c r="O8250" s="25"/>
      <c r="P8250" s="25"/>
      <c r="Q8250" s="25"/>
      <c r="R8250" s="25"/>
      <c r="S8250" s="25"/>
      <c r="Z8250" s="25"/>
      <c r="AA8250" s="25"/>
      <c r="AB8250" s="25"/>
      <c r="AC8250" s="25"/>
      <c r="AD8250" s="25"/>
    </row>
    <row r="8251" spans="14:30" x14ac:dyDescent="0.3">
      <c r="N8251" s="25"/>
      <c r="O8251" s="25"/>
      <c r="P8251" s="25"/>
      <c r="Q8251" s="25"/>
      <c r="R8251" s="25"/>
      <c r="S8251" s="25"/>
      <c r="Z8251" s="25"/>
      <c r="AA8251" s="25"/>
      <c r="AB8251" s="25"/>
      <c r="AC8251" s="25"/>
      <c r="AD8251" s="25"/>
    </row>
    <row r="8252" spans="14:30" x14ac:dyDescent="0.3">
      <c r="N8252" s="25"/>
      <c r="O8252" s="25"/>
      <c r="P8252" s="25"/>
      <c r="Q8252" s="25"/>
      <c r="R8252" s="25"/>
      <c r="S8252" s="25"/>
      <c r="Z8252" s="25"/>
      <c r="AA8252" s="25"/>
      <c r="AB8252" s="25"/>
      <c r="AC8252" s="25"/>
      <c r="AD8252" s="25"/>
    </row>
    <row r="8253" spans="14:30" x14ac:dyDescent="0.3">
      <c r="N8253" s="25"/>
      <c r="O8253" s="25"/>
      <c r="P8253" s="25"/>
      <c r="Q8253" s="25"/>
      <c r="R8253" s="25"/>
      <c r="S8253" s="25"/>
      <c r="Z8253" s="25"/>
      <c r="AA8253" s="25"/>
      <c r="AB8253" s="25"/>
      <c r="AC8253" s="25"/>
      <c r="AD8253" s="25"/>
    </row>
    <row r="8254" spans="14:30" x14ac:dyDescent="0.3">
      <c r="N8254" s="25"/>
      <c r="O8254" s="25"/>
      <c r="P8254" s="25"/>
      <c r="Q8254" s="25"/>
      <c r="R8254" s="25"/>
      <c r="S8254" s="25"/>
      <c r="Z8254" s="25"/>
      <c r="AA8254" s="25"/>
      <c r="AB8254" s="25"/>
      <c r="AC8254" s="25"/>
      <c r="AD8254" s="25"/>
    </row>
    <row r="8255" spans="14:30" x14ac:dyDescent="0.3">
      <c r="N8255" s="25"/>
      <c r="O8255" s="25"/>
      <c r="P8255" s="25"/>
      <c r="Q8255" s="25"/>
      <c r="R8255" s="25"/>
      <c r="S8255" s="25"/>
      <c r="Z8255" s="25"/>
      <c r="AA8255" s="25"/>
      <c r="AB8255" s="25"/>
      <c r="AC8255" s="25"/>
      <c r="AD8255" s="25"/>
    </row>
    <row r="8256" spans="14:30" x14ac:dyDescent="0.3">
      <c r="N8256" s="25"/>
      <c r="O8256" s="25"/>
      <c r="P8256" s="25"/>
      <c r="Q8256" s="25"/>
      <c r="R8256" s="25"/>
      <c r="S8256" s="25"/>
      <c r="Z8256" s="25"/>
      <c r="AA8256" s="25"/>
      <c r="AB8256" s="25"/>
      <c r="AC8256" s="25"/>
      <c r="AD8256" s="25"/>
    </row>
    <row r="8257" spans="14:30" x14ac:dyDescent="0.3">
      <c r="N8257" s="25"/>
      <c r="O8257" s="25"/>
      <c r="P8257" s="25"/>
      <c r="Q8257" s="25"/>
      <c r="R8257" s="25"/>
      <c r="S8257" s="25"/>
      <c r="Z8257" s="25"/>
      <c r="AA8257" s="25"/>
      <c r="AB8257" s="25"/>
      <c r="AC8257" s="25"/>
      <c r="AD8257" s="25"/>
    </row>
    <row r="8258" spans="14:30" x14ac:dyDescent="0.3">
      <c r="N8258" s="25"/>
      <c r="O8258" s="25"/>
      <c r="P8258" s="25"/>
      <c r="Q8258" s="25"/>
      <c r="R8258" s="25"/>
      <c r="S8258" s="25"/>
      <c r="Z8258" s="25"/>
      <c r="AA8258" s="25"/>
      <c r="AB8258" s="25"/>
      <c r="AC8258" s="25"/>
      <c r="AD8258" s="25"/>
    </row>
    <row r="8259" spans="14:30" x14ac:dyDescent="0.3">
      <c r="N8259" s="25"/>
      <c r="O8259" s="25"/>
      <c r="P8259" s="25"/>
      <c r="Q8259" s="25"/>
      <c r="R8259" s="25"/>
      <c r="S8259" s="25"/>
      <c r="Z8259" s="25"/>
      <c r="AA8259" s="25"/>
      <c r="AB8259" s="25"/>
      <c r="AC8259" s="25"/>
      <c r="AD8259" s="25"/>
    </row>
    <row r="8260" spans="14:30" x14ac:dyDescent="0.3">
      <c r="N8260" s="25"/>
      <c r="O8260" s="25"/>
      <c r="P8260" s="25"/>
      <c r="Q8260" s="25"/>
      <c r="R8260" s="25"/>
      <c r="S8260" s="25"/>
      <c r="Z8260" s="25"/>
      <c r="AA8260" s="25"/>
      <c r="AB8260" s="25"/>
      <c r="AC8260" s="25"/>
      <c r="AD8260" s="25"/>
    </row>
    <row r="8261" spans="14:30" x14ac:dyDescent="0.3">
      <c r="N8261" s="25"/>
      <c r="O8261" s="25"/>
      <c r="P8261" s="25"/>
      <c r="Q8261" s="25"/>
      <c r="R8261" s="25"/>
      <c r="S8261" s="25"/>
      <c r="Z8261" s="25"/>
      <c r="AA8261" s="25"/>
      <c r="AB8261" s="25"/>
      <c r="AC8261" s="25"/>
      <c r="AD8261" s="25"/>
    </row>
    <row r="8262" spans="14:30" x14ac:dyDescent="0.3">
      <c r="N8262" s="25"/>
      <c r="O8262" s="25"/>
      <c r="P8262" s="25"/>
      <c r="Q8262" s="25"/>
      <c r="R8262" s="25"/>
      <c r="S8262" s="25"/>
      <c r="Z8262" s="25"/>
      <c r="AA8262" s="25"/>
      <c r="AB8262" s="25"/>
      <c r="AC8262" s="25"/>
      <c r="AD8262" s="25"/>
    </row>
    <row r="8263" spans="14:30" x14ac:dyDescent="0.3">
      <c r="N8263" s="25"/>
      <c r="O8263" s="25"/>
      <c r="P8263" s="25"/>
      <c r="Q8263" s="25"/>
      <c r="R8263" s="25"/>
      <c r="S8263" s="25"/>
      <c r="Z8263" s="25"/>
      <c r="AA8263" s="25"/>
      <c r="AB8263" s="25"/>
      <c r="AC8263" s="25"/>
      <c r="AD8263" s="25"/>
    </row>
    <row r="8264" spans="14:30" x14ac:dyDescent="0.3">
      <c r="N8264" s="25"/>
      <c r="O8264" s="25"/>
      <c r="P8264" s="25"/>
      <c r="Q8264" s="25"/>
      <c r="R8264" s="25"/>
      <c r="S8264" s="25"/>
      <c r="Z8264" s="25"/>
      <c r="AA8264" s="25"/>
      <c r="AB8264" s="25"/>
      <c r="AC8264" s="25"/>
      <c r="AD8264" s="25"/>
    </row>
    <row r="8265" spans="14:30" x14ac:dyDescent="0.3">
      <c r="N8265" s="25"/>
      <c r="O8265" s="25"/>
      <c r="P8265" s="25"/>
      <c r="Q8265" s="25"/>
      <c r="R8265" s="25"/>
      <c r="S8265" s="25"/>
      <c r="Z8265" s="25"/>
      <c r="AA8265" s="25"/>
      <c r="AB8265" s="25"/>
      <c r="AC8265" s="25"/>
      <c r="AD8265" s="25"/>
    </row>
    <row r="8266" spans="14:30" x14ac:dyDescent="0.3">
      <c r="N8266" s="25"/>
      <c r="O8266" s="25"/>
      <c r="P8266" s="25"/>
      <c r="Q8266" s="25"/>
      <c r="R8266" s="25"/>
      <c r="S8266" s="25"/>
      <c r="Z8266" s="25"/>
      <c r="AA8266" s="25"/>
      <c r="AB8266" s="25"/>
      <c r="AC8266" s="25"/>
      <c r="AD8266" s="25"/>
    </row>
    <row r="8267" spans="14:30" x14ac:dyDescent="0.3">
      <c r="N8267" s="25"/>
      <c r="O8267" s="25"/>
      <c r="P8267" s="25"/>
      <c r="Q8267" s="25"/>
      <c r="R8267" s="25"/>
      <c r="S8267" s="25"/>
      <c r="Z8267" s="25"/>
      <c r="AA8267" s="25"/>
      <c r="AB8267" s="25"/>
      <c r="AC8267" s="25"/>
      <c r="AD8267" s="25"/>
    </row>
    <row r="8268" spans="14:30" x14ac:dyDescent="0.3">
      <c r="N8268" s="25"/>
      <c r="O8268" s="25"/>
      <c r="P8268" s="25"/>
      <c r="Q8268" s="25"/>
      <c r="R8268" s="25"/>
      <c r="S8268" s="25"/>
      <c r="Z8268" s="25"/>
      <c r="AA8268" s="25"/>
      <c r="AB8268" s="25"/>
      <c r="AC8268" s="25"/>
      <c r="AD8268" s="25"/>
    </row>
    <row r="8269" spans="14:30" x14ac:dyDescent="0.3">
      <c r="N8269" s="25"/>
      <c r="O8269" s="25"/>
      <c r="P8269" s="25"/>
      <c r="Q8269" s="25"/>
      <c r="R8269" s="25"/>
      <c r="S8269" s="25"/>
      <c r="Z8269" s="25"/>
      <c r="AA8269" s="25"/>
      <c r="AB8269" s="25"/>
      <c r="AC8269" s="25"/>
      <c r="AD8269" s="25"/>
    </row>
    <row r="8270" spans="14:30" x14ac:dyDescent="0.3">
      <c r="N8270" s="25"/>
      <c r="O8270" s="25"/>
      <c r="P8270" s="25"/>
      <c r="Q8270" s="25"/>
      <c r="R8270" s="25"/>
      <c r="S8270" s="25"/>
      <c r="Z8270" s="25"/>
      <c r="AA8270" s="25"/>
      <c r="AB8270" s="25"/>
      <c r="AC8270" s="25"/>
      <c r="AD8270" s="25"/>
    </row>
    <row r="8271" spans="14:30" x14ac:dyDescent="0.3">
      <c r="N8271" s="25"/>
      <c r="O8271" s="25"/>
      <c r="P8271" s="25"/>
      <c r="Q8271" s="25"/>
      <c r="R8271" s="25"/>
      <c r="S8271" s="25"/>
      <c r="Z8271" s="25"/>
      <c r="AA8271" s="25"/>
      <c r="AB8271" s="25"/>
      <c r="AC8271" s="25"/>
      <c r="AD8271" s="25"/>
    </row>
    <row r="8272" spans="14:30" x14ac:dyDescent="0.3">
      <c r="N8272" s="25"/>
      <c r="O8272" s="25"/>
      <c r="P8272" s="25"/>
      <c r="Q8272" s="25"/>
      <c r="R8272" s="25"/>
      <c r="S8272" s="25"/>
      <c r="Z8272" s="25"/>
      <c r="AA8272" s="25"/>
      <c r="AB8272" s="25"/>
      <c r="AC8272" s="25"/>
      <c r="AD8272" s="25"/>
    </row>
    <row r="8273" spans="14:30" x14ac:dyDescent="0.3">
      <c r="N8273" s="25"/>
      <c r="O8273" s="25"/>
      <c r="P8273" s="25"/>
      <c r="Q8273" s="25"/>
      <c r="R8273" s="25"/>
      <c r="S8273" s="25"/>
      <c r="Z8273" s="25"/>
      <c r="AA8273" s="25"/>
      <c r="AB8273" s="25"/>
      <c r="AC8273" s="25"/>
      <c r="AD8273" s="25"/>
    </row>
    <row r="8274" spans="14:30" x14ac:dyDescent="0.3">
      <c r="N8274" s="25"/>
      <c r="O8274" s="25"/>
      <c r="P8274" s="25"/>
      <c r="Q8274" s="25"/>
      <c r="R8274" s="25"/>
      <c r="S8274" s="25"/>
      <c r="Z8274" s="25"/>
      <c r="AA8274" s="25"/>
      <c r="AB8274" s="25"/>
      <c r="AC8274" s="25"/>
      <c r="AD8274" s="25"/>
    </row>
    <row r="8275" spans="14:30" x14ac:dyDescent="0.3">
      <c r="N8275" s="25"/>
      <c r="O8275" s="25"/>
      <c r="P8275" s="25"/>
      <c r="Q8275" s="25"/>
      <c r="R8275" s="25"/>
      <c r="S8275" s="25"/>
      <c r="Z8275" s="25"/>
      <c r="AA8275" s="25"/>
      <c r="AB8275" s="25"/>
      <c r="AC8275" s="25"/>
      <c r="AD8275" s="25"/>
    </row>
    <row r="8276" spans="14:30" x14ac:dyDescent="0.3">
      <c r="N8276" s="25"/>
      <c r="O8276" s="25"/>
      <c r="P8276" s="25"/>
      <c r="Q8276" s="25"/>
      <c r="R8276" s="25"/>
      <c r="S8276" s="25"/>
      <c r="Z8276" s="25"/>
      <c r="AA8276" s="25"/>
      <c r="AB8276" s="25"/>
      <c r="AC8276" s="25"/>
      <c r="AD8276" s="25"/>
    </row>
    <row r="8277" spans="14:30" x14ac:dyDescent="0.3">
      <c r="N8277" s="25"/>
      <c r="O8277" s="25"/>
      <c r="P8277" s="25"/>
      <c r="Q8277" s="25"/>
      <c r="R8277" s="25"/>
      <c r="S8277" s="25"/>
      <c r="Z8277" s="25"/>
      <c r="AA8277" s="25"/>
      <c r="AB8277" s="25"/>
      <c r="AC8277" s="25"/>
      <c r="AD8277" s="25"/>
    </row>
    <row r="8278" spans="14:30" x14ac:dyDescent="0.3">
      <c r="N8278" s="25"/>
      <c r="O8278" s="25"/>
      <c r="P8278" s="25"/>
      <c r="Q8278" s="25"/>
      <c r="R8278" s="25"/>
      <c r="S8278" s="25"/>
      <c r="Z8278" s="25"/>
      <c r="AA8278" s="25"/>
      <c r="AB8278" s="25"/>
      <c r="AC8278" s="25"/>
      <c r="AD8278" s="25"/>
    </row>
    <row r="8279" spans="14:30" x14ac:dyDescent="0.3">
      <c r="N8279" s="25"/>
      <c r="O8279" s="25"/>
      <c r="P8279" s="25"/>
      <c r="Q8279" s="25"/>
      <c r="R8279" s="25"/>
      <c r="S8279" s="25"/>
      <c r="Z8279" s="25"/>
      <c r="AA8279" s="25"/>
      <c r="AB8279" s="25"/>
      <c r="AC8279" s="25"/>
      <c r="AD8279" s="25"/>
    </row>
    <row r="8280" spans="14:30" x14ac:dyDescent="0.3">
      <c r="N8280" s="25"/>
      <c r="O8280" s="25"/>
      <c r="P8280" s="25"/>
      <c r="Q8280" s="25"/>
      <c r="R8280" s="25"/>
      <c r="S8280" s="25"/>
      <c r="Z8280" s="25"/>
      <c r="AA8280" s="25"/>
      <c r="AB8280" s="25"/>
      <c r="AC8280" s="25"/>
      <c r="AD8280" s="25"/>
    </row>
    <row r="8281" spans="14:30" x14ac:dyDescent="0.3">
      <c r="N8281" s="25"/>
      <c r="O8281" s="25"/>
      <c r="P8281" s="25"/>
      <c r="Q8281" s="25"/>
      <c r="R8281" s="25"/>
      <c r="S8281" s="25"/>
      <c r="Z8281" s="25"/>
      <c r="AA8281" s="25"/>
      <c r="AB8281" s="25"/>
      <c r="AC8281" s="25"/>
      <c r="AD8281" s="25"/>
    </row>
    <row r="8282" spans="14:30" x14ac:dyDescent="0.3">
      <c r="N8282" s="25"/>
      <c r="O8282" s="25"/>
      <c r="P8282" s="25"/>
      <c r="Q8282" s="25"/>
      <c r="R8282" s="25"/>
      <c r="S8282" s="25"/>
      <c r="Z8282" s="25"/>
      <c r="AA8282" s="25"/>
      <c r="AB8282" s="25"/>
      <c r="AC8282" s="25"/>
      <c r="AD8282" s="25"/>
    </row>
    <row r="8283" spans="14:30" x14ac:dyDescent="0.3">
      <c r="N8283" s="25"/>
      <c r="O8283" s="25"/>
      <c r="P8283" s="25"/>
      <c r="Q8283" s="25"/>
      <c r="R8283" s="25"/>
      <c r="S8283" s="25"/>
      <c r="Z8283" s="25"/>
      <c r="AA8283" s="25"/>
      <c r="AB8283" s="25"/>
      <c r="AC8283" s="25"/>
      <c r="AD8283" s="25"/>
    </row>
    <row r="8284" spans="14:30" x14ac:dyDescent="0.3">
      <c r="N8284" s="25"/>
      <c r="O8284" s="25"/>
      <c r="P8284" s="25"/>
      <c r="Q8284" s="25"/>
      <c r="R8284" s="25"/>
      <c r="S8284" s="25"/>
      <c r="Z8284" s="25"/>
      <c r="AA8284" s="25"/>
      <c r="AB8284" s="25"/>
      <c r="AC8284" s="25"/>
      <c r="AD8284" s="25"/>
    </row>
    <row r="8285" spans="14:30" x14ac:dyDescent="0.3">
      <c r="N8285" s="25"/>
      <c r="O8285" s="25"/>
      <c r="P8285" s="25"/>
      <c r="Q8285" s="25"/>
      <c r="R8285" s="25"/>
      <c r="S8285" s="25"/>
      <c r="Z8285" s="25"/>
      <c r="AA8285" s="25"/>
      <c r="AB8285" s="25"/>
      <c r="AC8285" s="25"/>
      <c r="AD8285" s="25"/>
    </row>
    <row r="8286" spans="14:30" x14ac:dyDescent="0.3">
      <c r="N8286" s="25"/>
      <c r="O8286" s="25"/>
      <c r="P8286" s="25"/>
      <c r="Q8286" s="25"/>
      <c r="R8286" s="25"/>
      <c r="S8286" s="25"/>
      <c r="Z8286" s="25"/>
      <c r="AA8286" s="25"/>
      <c r="AB8286" s="25"/>
      <c r="AC8286" s="25"/>
      <c r="AD8286" s="25"/>
    </row>
    <row r="8287" spans="14:30" x14ac:dyDescent="0.3">
      <c r="N8287" s="25"/>
      <c r="O8287" s="25"/>
      <c r="P8287" s="25"/>
      <c r="Q8287" s="25"/>
      <c r="R8287" s="25"/>
      <c r="S8287" s="25"/>
      <c r="Z8287" s="25"/>
      <c r="AA8287" s="25"/>
      <c r="AB8287" s="25"/>
      <c r="AC8287" s="25"/>
      <c r="AD8287" s="25"/>
    </row>
    <row r="8288" spans="14:30" x14ac:dyDescent="0.3">
      <c r="N8288" s="25"/>
      <c r="O8288" s="25"/>
      <c r="P8288" s="25"/>
      <c r="Q8288" s="25"/>
      <c r="R8288" s="25"/>
      <c r="S8288" s="25"/>
      <c r="Z8288" s="25"/>
      <c r="AA8288" s="25"/>
      <c r="AB8288" s="25"/>
      <c r="AC8288" s="25"/>
      <c r="AD8288" s="25"/>
    </row>
    <row r="8289" spans="14:30" x14ac:dyDescent="0.3">
      <c r="N8289" s="25"/>
      <c r="O8289" s="25"/>
      <c r="P8289" s="25"/>
      <c r="Q8289" s="25"/>
      <c r="R8289" s="25"/>
      <c r="S8289" s="25"/>
      <c r="Z8289" s="25"/>
      <c r="AA8289" s="25"/>
      <c r="AB8289" s="25"/>
      <c r="AC8289" s="25"/>
      <c r="AD8289" s="25"/>
    </row>
    <row r="8290" spans="14:30" x14ac:dyDescent="0.3">
      <c r="N8290" s="25"/>
      <c r="O8290" s="25"/>
      <c r="P8290" s="25"/>
      <c r="Q8290" s="25"/>
      <c r="R8290" s="25"/>
      <c r="S8290" s="25"/>
      <c r="Z8290" s="25"/>
      <c r="AA8290" s="25"/>
      <c r="AB8290" s="25"/>
      <c r="AC8290" s="25"/>
      <c r="AD8290" s="25"/>
    </row>
    <row r="8291" spans="14:30" x14ac:dyDescent="0.3">
      <c r="N8291" s="25"/>
      <c r="O8291" s="25"/>
      <c r="P8291" s="25"/>
      <c r="Q8291" s="25"/>
      <c r="R8291" s="25"/>
      <c r="S8291" s="25"/>
      <c r="Z8291" s="25"/>
      <c r="AA8291" s="25"/>
      <c r="AB8291" s="25"/>
      <c r="AC8291" s="25"/>
      <c r="AD8291" s="25"/>
    </row>
    <row r="8292" spans="14:30" x14ac:dyDescent="0.3">
      <c r="N8292" s="25"/>
      <c r="O8292" s="25"/>
      <c r="P8292" s="25"/>
      <c r="Q8292" s="25"/>
      <c r="R8292" s="25"/>
      <c r="S8292" s="25"/>
      <c r="Z8292" s="25"/>
      <c r="AA8292" s="25"/>
      <c r="AB8292" s="25"/>
      <c r="AC8292" s="25"/>
      <c r="AD8292" s="25"/>
    </row>
    <row r="8293" spans="14:30" x14ac:dyDescent="0.3">
      <c r="N8293" s="25"/>
      <c r="O8293" s="25"/>
      <c r="P8293" s="25"/>
      <c r="Q8293" s="25"/>
      <c r="R8293" s="25"/>
      <c r="S8293" s="25"/>
      <c r="Z8293" s="25"/>
      <c r="AA8293" s="25"/>
      <c r="AB8293" s="25"/>
      <c r="AC8293" s="25"/>
      <c r="AD8293" s="25"/>
    </row>
    <row r="8294" spans="14:30" x14ac:dyDescent="0.3">
      <c r="N8294" s="25"/>
      <c r="O8294" s="25"/>
      <c r="P8294" s="25"/>
      <c r="Q8294" s="25"/>
      <c r="R8294" s="25"/>
      <c r="S8294" s="25"/>
      <c r="Z8294" s="25"/>
      <c r="AA8294" s="25"/>
      <c r="AB8294" s="25"/>
      <c r="AC8294" s="25"/>
      <c r="AD8294" s="25"/>
    </row>
    <row r="8295" spans="14:30" x14ac:dyDescent="0.3">
      <c r="N8295" s="25"/>
      <c r="O8295" s="25"/>
      <c r="P8295" s="25"/>
      <c r="Q8295" s="25"/>
      <c r="R8295" s="25"/>
      <c r="S8295" s="25"/>
      <c r="Z8295" s="25"/>
      <c r="AA8295" s="25"/>
      <c r="AB8295" s="25"/>
      <c r="AC8295" s="25"/>
      <c r="AD8295" s="25"/>
    </row>
    <row r="8296" spans="14:30" x14ac:dyDescent="0.3">
      <c r="N8296" s="25"/>
      <c r="O8296" s="25"/>
      <c r="P8296" s="25"/>
      <c r="Q8296" s="25"/>
      <c r="R8296" s="25"/>
      <c r="S8296" s="25"/>
      <c r="Z8296" s="25"/>
      <c r="AA8296" s="25"/>
      <c r="AB8296" s="25"/>
      <c r="AC8296" s="25"/>
      <c r="AD8296" s="25"/>
    </row>
    <row r="8297" spans="14:30" x14ac:dyDescent="0.3">
      <c r="N8297" s="25"/>
      <c r="O8297" s="25"/>
      <c r="P8297" s="25"/>
      <c r="Q8297" s="25"/>
      <c r="R8297" s="25"/>
      <c r="S8297" s="25"/>
      <c r="Z8297" s="25"/>
      <c r="AA8297" s="25"/>
      <c r="AB8297" s="25"/>
      <c r="AC8297" s="25"/>
      <c r="AD8297" s="25"/>
    </row>
    <row r="8298" spans="14:30" x14ac:dyDescent="0.3">
      <c r="N8298" s="25"/>
      <c r="O8298" s="25"/>
      <c r="P8298" s="25"/>
      <c r="Q8298" s="25"/>
      <c r="R8298" s="25"/>
      <c r="S8298" s="25"/>
      <c r="Z8298" s="25"/>
      <c r="AA8298" s="25"/>
      <c r="AB8298" s="25"/>
      <c r="AC8298" s="25"/>
      <c r="AD8298" s="25"/>
    </row>
    <row r="8299" spans="14:30" x14ac:dyDescent="0.3">
      <c r="N8299" s="25"/>
      <c r="O8299" s="25"/>
      <c r="P8299" s="25"/>
      <c r="Q8299" s="25"/>
      <c r="R8299" s="25"/>
      <c r="S8299" s="25"/>
      <c r="Z8299" s="25"/>
      <c r="AA8299" s="25"/>
      <c r="AB8299" s="25"/>
      <c r="AC8299" s="25"/>
      <c r="AD8299" s="25"/>
    </row>
    <row r="8300" spans="14:30" x14ac:dyDescent="0.3">
      <c r="N8300" s="25"/>
      <c r="O8300" s="25"/>
      <c r="P8300" s="25"/>
      <c r="Q8300" s="25"/>
      <c r="R8300" s="25"/>
      <c r="S8300" s="25"/>
      <c r="Z8300" s="25"/>
      <c r="AA8300" s="25"/>
      <c r="AB8300" s="25"/>
      <c r="AC8300" s="25"/>
      <c r="AD8300" s="25"/>
    </row>
    <row r="8301" spans="14:30" x14ac:dyDescent="0.3">
      <c r="N8301" s="25"/>
      <c r="O8301" s="25"/>
      <c r="P8301" s="25"/>
      <c r="Q8301" s="25"/>
      <c r="R8301" s="25"/>
      <c r="S8301" s="25"/>
      <c r="Z8301" s="25"/>
      <c r="AA8301" s="25"/>
      <c r="AB8301" s="25"/>
      <c r="AC8301" s="25"/>
      <c r="AD8301" s="25"/>
    </row>
    <row r="8302" spans="14:30" x14ac:dyDescent="0.3">
      <c r="N8302" s="25"/>
      <c r="O8302" s="25"/>
      <c r="P8302" s="25"/>
      <c r="Q8302" s="25"/>
      <c r="R8302" s="25"/>
      <c r="S8302" s="25"/>
      <c r="Z8302" s="25"/>
      <c r="AA8302" s="25"/>
      <c r="AB8302" s="25"/>
      <c r="AC8302" s="25"/>
      <c r="AD8302" s="25"/>
    </row>
    <row r="8303" spans="14:30" x14ac:dyDescent="0.3">
      <c r="N8303" s="25"/>
      <c r="O8303" s="25"/>
      <c r="P8303" s="25"/>
      <c r="Q8303" s="25"/>
      <c r="R8303" s="25"/>
      <c r="S8303" s="25"/>
      <c r="Z8303" s="25"/>
      <c r="AA8303" s="25"/>
      <c r="AB8303" s="25"/>
      <c r="AC8303" s="25"/>
      <c r="AD8303" s="25"/>
    </row>
    <row r="8304" spans="14:30" x14ac:dyDescent="0.3">
      <c r="N8304" s="25"/>
      <c r="O8304" s="25"/>
      <c r="P8304" s="25"/>
      <c r="Q8304" s="25"/>
      <c r="R8304" s="25"/>
      <c r="S8304" s="25"/>
      <c r="Z8304" s="25"/>
      <c r="AA8304" s="25"/>
      <c r="AB8304" s="25"/>
      <c r="AC8304" s="25"/>
      <c r="AD8304" s="25"/>
    </row>
    <row r="8305" spans="14:30" x14ac:dyDescent="0.3">
      <c r="N8305" s="25"/>
      <c r="O8305" s="25"/>
      <c r="P8305" s="25"/>
      <c r="Q8305" s="25"/>
      <c r="R8305" s="25"/>
      <c r="S8305" s="25"/>
      <c r="Z8305" s="25"/>
      <c r="AA8305" s="25"/>
      <c r="AB8305" s="25"/>
      <c r="AC8305" s="25"/>
      <c r="AD8305" s="25"/>
    </row>
    <row r="8306" spans="14:30" x14ac:dyDescent="0.3">
      <c r="N8306" s="25"/>
      <c r="O8306" s="25"/>
      <c r="P8306" s="25"/>
      <c r="Q8306" s="25"/>
      <c r="R8306" s="25"/>
      <c r="S8306" s="25"/>
      <c r="Z8306" s="25"/>
      <c r="AA8306" s="25"/>
      <c r="AB8306" s="25"/>
      <c r="AC8306" s="25"/>
      <c r="AD8306" s="25"/>
    </row>
    <row r="8307" spans="14:30" x14ac:dyDescent="0.3">
      <c r="N8307" s="25"/>
      <c r="O8307" s="25"/>
      <c r="P8307" s="25"/>
      <c r="Q8307" s="25"/>
      <c r="R8307" s="25"/>
      <c r="S8307" s="25"/>
      <c r="Z8307" s="25"/>
      <c r="AA8307" s="25"/>
      <c r="AB8307" s="25"/>
      <c r="AC8307" s="25"/>
      <c r="AD8307" s="25"/>
    </row>
    <row r="8308" spans="14:30" x14ac:dyDescent="0.3">
      <c r="N8308" s="25"/>
      <c r="O8308" s="25"/>
      <c r="P8308" s="25"/>
      <c r="Q8308" s="25"/>
      <c r="R8308" s="25"/>
      <c r="S8308" s="25"/>
      <c r="Z8308" s="25"/>
      <c r="AA8308" s="25"/>
      <c r="AB8308" s="25"/>
      <c r="AC8308" s="25"/>
      <c r="AD8308" s="25"/>
    </row>
    <row r="8309" spans="14:30" x14ac:dyDescent="0.3">
      <c r="N8309" s="25"/>
      <c r="O8309" s="25"/>
      <c r="P8309" s="25"/>
      <c r="Q8309" s="25"/>
      <c r="R8309" s="25"/>
      <c r="S8309" s="25"/>
      <c r="Z8309" s="25"/>
      <c r="AA8309" s="25"/>
      <c r="AB8309" s="25"/>
      <c r="AC8309" s="25"/>
      <c r="AD8309" s="25"/>
    </row>
    <row r="8310" spans="14:30" x14ac:dyDescent="0.3">
      <c r="N8310" s="25"/>
      <c r="O8310" s="25"/>
      <c r="P8310" s="25"/>
      <c r="Q8310" s="25"/>
      <c r="R8310" s="25"/>
      <c r="S8310" s="25"/>
      <c r="Z8310" s="25"/>
      <c r="AA8310" s="25"/>
      <c r="AB8310" s="25"/>
      <c r="AC8310" s="25"/>
      <c r="AD8310" s="25"/>
    </row>
    <row r="8311" spans="14:30" x14ac:dyDescent="0.3">
      <c r="N8311" s="25"/>
      <c r="O8311" s="25"/>
      <c r="P8311" s="25"/>
      <c r="Q8311" s="25"/>
      <c r="R8311" s="25"/>
      <c r="S8311" s="25"/>
      <c r="Z8311" s="25"/>
      <c r="AA8311" s="25"/>
      <c r="AB8311" s="25"/>
      <c r="AC8311" s="25"/>
      <c r="AD8311" s="25"/>
    </row>
    <row r="8312" spans="14:30" x14ac:dyDescent="0.3">
      <c r="N8312" s="25"/>
      <c r="O8312" s="25"/>
      <c r="P8312" s="25"/>
      <c r="Q8312" s="25"/>
      <c r="R8312" s="25"/>
      <c r="S8312" s="25"/>
      <c r="Z8312" s="25"/>
      <c r="AA8312" s="25"/>
      <c r="AB8312" s="25"/>
      <c r="AC8312" s="25"/>
      <c r="AD8312" s="25"/>
    </row>
    <row r="8313" spans="14:30" x14ac:dyDescent="0.3">
      <c r="N8313" s="25"/>
      <c r="O8313" s="25"/>
      <c r="P8313" s="25"/>
      <c r="Q8313" s="25"/>
      <c r="R8313" s="25"/>
      <c r="S8313" s="25"/>
      <c r="Z8313" s="25"/>
      <c r="AA8313" s="25"/>
      <c r="AB8313" s="25"/>
      <c r="AC8313" s="25"/>
      <c r="AD8313" s="25"/>
    </row>
    <row r="8314" spans="14:30" x14ac:dyDescent="0.3">
      <c r="N8314" s="25"/>
      <c r="O8314" s="25"/>
      <c r="P8314" s="25"/>
      <c r="Q8314" s="25"/>
      <c r="R8314" s="25"/>
      <c r="S8314" s="25"/>
      <c r="Z8314" s="25"/>
      <c r="AA8314" s="25"/>
      <c r="AB8314" s="25"/>
      <c r="AC8314" s="25"/>
      <c r="AD8314" s="25"/>
    </row>
    <row r="8315" spans="14:30" x14ac:dyDescent="0.3">
      <c r="N8315" s="25"/>
      <c r="O8315" s="25"/>
      <c r="P8315" s="25"/>
      <c r="Q8315" s="25"/>
      <c r="R8315" s="25"/>
      <c r="S8315" s="25"/>
      <c r="Z8315" s="25"/>
      <c r="AA8315" s="25"/>
      <c r="AB8315" s="25"/>
      <c r="AC8315" s="25"/>
      <c r="AD8315" s="25"/>
    </row>
    <row r="8316" spans="14:30" x14ac:dyDescent="0.3">
      <c r="N8316" s="25"/>
      <c r="O8316" s="25"/>
      <c r="P8316" s="25"/>
      <c r="Q8316" s="25"/>
      <c r="R8316" s="25"/>
      <c r="S8316" s="25"/>
      <c r="Z8316" s="25"/>
      <c r="AA8316" s="25"/>
      <c r="AB8316" s="25"/>
      <c r="AC8316" s="25"/>
      <c r="AD8316" s="25"/>
    </row>
    <row r="8317" spans="14:30" x14ac:dyDescent="0.3">
      <c r="N8317" s="25"/>
      <c r="O8317" s="25"/>
      <c r="P8317" s="25"/>
      <c r="Q8317" s="25"/>
      <c r="R8317" s="25"/>
      <c r="S8317" s="25"/>
      <c r="Z8317" s="25"/>
      <c r="AA8317" s="25"/>
      <c r="AB8317" s="25"/>
      <c r="AC8317" s="25"/>
      <c r="AD8317" s="25"/>
    </row>
    <row r="8318" spans="14:30" x14ac:dyDescent="0.3">
      <c r="N8318" s="25"/>
      <c r="O8318" s="25"/>
      <c r="P8318" s="25"/>
      <c r="Q8318" s="25"/>
      <c r="R8318" s="25"/>
      <c r="S8318" s="25"/>
      <c r="Z8318" s="25"/>
      <c r="AA8318" s="25"/>
      <c r="AB8318" s="25"/>
      <c r="AC8318" s="25"/>
      <c r="AD8318" s="25"/>
    </row>
    <row r="8319" spans="14:30" x14ac:dyDescent="0.3">
      <c r="N8319" s="25"/>
      <c r="O8319" s="25"/>
      <c r="P8319" s="25"/>
      <c r="Q8319" s="25"/>
      <c r="R8319" s="25"/>
      <c r="S8319" s="25"/>
      <c r="Z8319" s="25"/>
      <c r="AA8319" s="25"/>
      <c r="AB8319" s="25"/>
      <c r="AC8319" s="25"/>
      <c r="AD8319" s="25"/>
    </row>
    <row r="8320" spans="14:30" x14ac:dyDescent="0.3">
      <c r="N8320" s="25"/>
      <c r="O8320" s="25"/>
      <c r="P8320" s="25"/>
      <c r="Q8320" s="25"/>
      <c r="R8320" s="25"/>
      <c r="S8320" s="25"/>
      <c r="Z8320" s="25"/>
      <c r="AA8320" s="25"/>
      <c r="AB8320" s="25"/>
      <c r="AC8320" s="25"/>
      <c r="AD8320" s="25"/>
    </row>
    <row r="8321" spans="14:30" x14ac:dyDescent="0.3">
      <c r="N8321" s="25"/>
      <c r="O8321" s="25"/>
      <c r="P8321" s="25"/>
      <c r="Q8321" s="25"/>
      <c r="R8321" s="25"/>
      <c r="S8321" s="25"/>
      <c r="Z8321" s="25"/>
      <c r="AA8321" s="25"/>
      <c r="AB8321" s="25"/>
      <c r="AC8321" s="25"/>
      <c r="AD8321" s="25"/>
    </row>
    <row r="8322" spans="14:30" x14ac:dyDescent="0.3">
      <c r="N8322" s="25"/>
      <c r="O8322" s="25"/>
      <c r="P8322" s="25"/>
      <c r="Q8322" s="25"/>
      <c r="R8322" s="25"/>
      <c r="S8322" s="25"/>
      <c r="Z8322" s="25"/>
      <c r="AA8322" s="25"/>
      <c r="AB8322" s="25"/>
      <c r="AC8322" s="25"/>
      <c r="AD8322" s="25"/>
    </row>
    <row r="8323" spans="14:30" x14ac:dyDescent="0.3">
      <c r="N8323" s="25"/>
      <c r="O8323" s="25"/>
      <c r="P8323" s="25"/>
      <c r="Q8323" s="25"/>
      <c r="R8323" s="25"/>
      <c r="S8323" s="25"/>
      <c r="Z8323" s="25"/>
      <c r="AA8323" s="25"/>
      <c r="AB8323" s="25"/>
      <c r="AC8323" s="25"/>
      <c r="AD8323" s="25"/>
    </row>
    <row r="8324" spans="14:30" x14ac:dyDescent="0.3">
      <c r="N8324" s="25"/>
      <c r="O8324" s="25"/>
      <c r="P8324" s="25"/>
      <c r="Q8324" s="25"/>
      <c r="R8324" s="25"/>
      <c r="S8324" s="25"/>
      <c r="Z8324" s="25"/>
      <c r="AA8324" s="25"/>
      <c r="AB8324" s="25"/>
      <c r="AC8324" s="25"/>
      <c r="AD8324" s="25"/>
    </row>
    <row r="8325" spans="14:30" x14ac:dyDescent="0.3">
      <c r="N8325" s="25"/>
      <c r="O8325" s="25"/>
      <c r="P8325" s="25"/>
      <c r="Q8325" s="25"/>
      <c r="R8325" s="25"/>
      <c r="S8325" s="25"/>
      <c r="Z8325" s="25"/>
      <c r="AA8325" s="25"/>
      <c r="AB8325" s="25"/>
      <c r="AC8325" s="25"/>
      <c r="AD8325" s="25"/>
    </row>
    <row r="8326" spans="14:30" x14ac:dyDescent="0.3">
      <c r="N8326" s="25"/>
      <c r="O8326" s="25"/>
      <c r="P8326" s="25"/>
      <c r="Q8326" s="25"/>
      <c r="R8326" s="25"/>
      <c r="S8326" s="25"/>
      <c r="Z8326" s="25"/>
      <c r="AA8326" s="25"/>
      <c r="AB8326" s="25"/>
      <c r="AC8326" s="25"/>
      <c r="AD8326" s="25"/>
    </row>
    <row r="8327" spans="14:30" x14ac:dyDescent="0.3">
      <c r="N8327" s="25"/>
      <c r="O8327" s="25"/>
      <c r="P8327" s="25"/>
      <c r="Q8327" s="25"/>
      <c r="R8327" s="25"/>
      <c r="S8327" s="25"/>
      <c r="Z8327" s="25"/>
      <c r="AA8327" s="25"/>
      <c r="AB8327" s="25"/>
      <c r="AC8327" s="25"/>
      <c r="AD8327" s="25"/>
    </row>
    <row r="8328" spans="14:30" x14ac:dyDescent="0.3">
      <c r="N8328" s="25"/>
      <c r="O8328" s="25"/>
      <c r="P8328" s="25"/>
      <c r="Q8328" s="25"/>
      <c r="R8328" s="25"/>
      <c r="S8328" s="25"/>
      <c r="Z8328" s="25"/>
      <c r="AA8328" s="25"/>
      <c r="AB8328" s="25"/>
      <c r="AC8328" s="25"/>
      <c r="AD8328" s="25"/>
    </row>
    <row r="8329" spans="14:30" x14ac:dyDescent="0.3">
      <c r="N8329" s="25"/>
      <c r="O8329" s="25"/>
      <c r="P8329" s="25"/>
      <c r="Q8329" s="25"/>
      <c r="R8329" s="25"/>
      <c r="S8329" s="25"/>
      <c r="Z8329" s="25"/>
      <c r="AA8329" s="25"/>
      <c r="AB8329" s="25"/>
      <c r="AC8329" s="25"/>
      <c r="AD8329" s="25"/>
    </row>
    <row r="8330" spans="14:30" x14ac:dyDescent="0.3">
      <c r="N8330" s="25"/>
      <c r="O8330" s="25"/>
      <c r="P8330" s="25"/>
      <c r="Q8330" s="25"/>
      <c r="R8330" s="25"/>
      <c r="S8330" s="25"/>
      <c r="Z8330" s="25"/>
      <c r="AA8330" s="25"/>
      <c r="AB8330" s="25"/>
      <c r="AC8330" s="25"/>
      <c r="AD8330" s="25"/>
    </row>
    <row r="8331" spans="14:30" x14ac:dyDescent="0.3">
      <c r="N8331" s="25"/>
      <c r="O8331" s="25"/>
      <c r="P8331" s="25"/>
      <c r="Q8331" s="25"/>
      <c r="R8331" s="25"/>
      <c r="S8331" s="25"/>
      <c r="Z8331" s="25"/>
      <c r="AA8331" s="25"/>
      <c r="AB8331" s="25"/>
      <c r="AC8331" s="25"/>
      <c r="AD8331" s="25"/>
    </row>
    <row r="8332" spans="14:30" x14ac:dyDescent="0.3">
      <c r="N8332" s="25"/>
      <c r="O8332" s="25"/>
      <c r="P8332" s="25"/>
      <c r="Q8332" s="25"/>
      <c r="R8332" s="25"/>
      <c r="S8332" s="25"/>
      <c r="Z8332" s="25"/>
      <c r="AA8332" s="25"/>
      <c r="AB8332" s="25"/>
      <c r="AC8332" s="25"/>
      <c r="AD8332" s="25"/>
    </row>
    <row r="8333" spans="14:30" x14ac:dyDescent="0.3">
      <c r="N8333" s="25"/>
      <c r="O8333" s="25"/>
      <c r="P8333" s="25"/>
      <c r="Q8333" s="25"/>
      <c r="R8333" s="25"/>
      <c r="S8333" s="25"/>
      <c r="Z8333" s="25"/>
      <c r="AA8333" s="25"/>
      <c r="AB8333" s="25"/>
      <c r="AC8333" s="25"/>
      <c r="AD8333" s="25"/>
    </row>
    <row r="8334" spans="14:30" x14ac:dyDescent="0.3">
      <c r="N8334" s="25"/>
      <c r="O8334" s="25"/>
      <c r="P8334" s="25"/>
      <c r="Q8334" s="25"/>
      <c r="R8334" s="25"/>
      <c r="S8334" s="25"/>
      <c r="Z8334" s="25"/>
      <c r="AA8334" s="25"/>
      <c r="AB8334" s="25"/>
      <c r="AC8334" s="25"/>
      <c r="AD8334" s="25"/>
    </row>
    <row r="8335" spans="14:30" x14ac:dyDescent="0.3">
      <c r="N8335" s="25"/>
      <c r="O8335" s="25"/>
      <c r="P8335" s="25"/>
      <c r="Q8335" s="25"/>
      <c r="R8335" s="25"/>
      <c r="S8335" s="25"/>
      <c r="Z8335" s="25"/>
      <c r="AA8335" s="25"/>
      <c r="AB8335" s="25"/>
      <c r="AC8335" s="25"/>
      <c r="AD8335" s="25"/>
    </row>
    <row r="8336" spans="14:30" x14ac:dyDescent="0.3">
      <c r="N8336" s="25"/>
      <c r="O8336" s="25"/>
      <c r="P8336" s="25"/>
      <c r="Q8336" s="25"/>
      <c r="R8336" s="25"/>
      <c r="S8336" s="25"/>
      <c r="Z8336" s="25"/>
      <c r="AA8336" s="25"/>
      <c r="AB8336" s="25"/>
      <c r="AC8336" s="25"/>
      <c r="AD8336" s="25"/>
    </row>
    <row r="8337" spans="14:30" x14ac:dyDescent="0.3">
      <c r="N8337" s="25"/>
      <c r="O8337" s="25"/>
      <c r="P8337" s="25"/>
      <c r="Q8337" s="25"/>
      <c r="R8337" s="25"/>
      <c r="S8337" s="25"/>
      <c r="Z8337" s="25"/>
      <c r="AA8337" s="25"/>
      <c r="AB8337" s="25"/>
      <c r="AC8337" s="25"/>
      <c r="AD8337" s="25"/>
    </row>
    <row r="8338" spans="14:30" x14ac:dyDescent="0.3">
      <c r="N8338" s="25"/>
      <c r="O8338" s="25"/>
      <c r="P8338" s="25"/>
      <c r="Q8338" s="25"/>
      <c r="R8338" s="25"/>
      <c r="S8338" s="25"/>
      <c r="Z8338" s="25"/>
      <c r="AA8338" s="25"/>
      <c r="AB8338" s="25"/>
      <c r="AC8338" s="25"/>
      <c r="AD8338" s="25"/>
    </row>
    <row r="8339" spans="14:30" x14ac:dyDescent="0.3">
      <c r="N8339" s="25"/>
      <c r="O8339" s="25"/>
      <c r="P8339" s="25"/>
      <c r="Q8339" s="25"/>
      <c r="R8339" s="25"/>
      <c r="S8339" s="25"/>
      <c r="Z8339" s="25"/>
      <c r="AA8339" s="25"/>
      <c r="AB8339" s="25"/>
      <c r="AC8339" s="25"/>
      <c r="AD8339" s="25"/>
    </row>
    <row r="8340" spans="14:30" x14ac:dyDescent="0.3">
      <c r="N8340" s="25"/>
      <c r="O8340" s="25"/>
      <c r="P8340" s="25"/>
      <c r="Q8340" s="25"/>
      <c r="R8340" s="25"/>
      <c r="S8340" s="25"/>
      <c r="Z8340" s="25"/>
      <c r="AA8340" s="25"/>
      <c r="AB8340" s="25"/>
      <c r="AC8340" s="25"/>
      <c r="AD8340" s="25"/>
    </row>
    <row r="8341" spans="14:30" x14ac:dyDescent="0.3">
      <c r="N8341" s="25"/>
      <c r="O8341" s="25"/>
      <c r="P8341" s="25"/>
      <c r="Q8341" s="25"/>
      <c r="R8341" s="25"/>
      <c r="S8341" s="25"/>
      <c r="Z8341" s="25"/>
      <c r="AA8341" s="25"/>
      <c r="AB8341" s="25"/>
      <c r="AC8341" s="25"/>
      <c r="AD8341" s="25"/>
    </row>
    <row r="8342" spans="14:30" x14ac:dyDescent="0.3">
      <c r="N8342" s="25"/>
      <c r="O8342" s="25"/>
      <c r="P8342" s="25"/>
      <c r="Q8342" s="25"/>
      <c r="R8342" s="25"/>
      <c r="S8342" s="25"/>
      <c r="Z8342" s="25"/>
      <c r="AA8342" s="25"/>
      <c r="AB8342" s="25"/>
      <c r="AC8342" s="25"/>
      <c r="AD8342" s="25"/>
    </row>
    <row r="8343" spans="14:30" x14ac:dyDescent="0.3">
      <c r="N8343" s="25"/>
      <c r="O8343" s="25"/>
      <c r="P8343" s="25"/>
      <c r="Q8343" s="25"/>
      <c r="R8343" s="25"/>
      <c r="S8343" s="25"/>
      <c r="Z8343" s="25"/>
      <c r="AA8343" s="25"/>
      <c r="AB8343" s="25"/>
      <c r="AC8343" s="25"/>
      <c r="AD8343" s="25"/>
    </row>
    <row r="8344" spans="14:30" x14ac:dyDescent="0.3">
      <c r="N8344" s="25"/>
      <c r="O8344" s="25"/>
      <c r="P8344" s="25"/>
      <c r="Q8344" s="25"/>
      <c r="R8344" s="25"/>
      <c r="S8344" s="25"/>
      <c r="Z8344" s="25"/>
      <c r="AA8344" s="25"/>
      <c r="AB8344" s="25"/>
      <c r="AC8344" s="25"/>
      <c r="AD8344" s="25"/>
    </row>
    <row r="8345" spans="14:30" x14ac:dyDescent="0.3">
      <c r="N8345" s="25"/>
      <c r="O8345" s="25"/>
      <c r="P8345" s="25"/>
      <c r="Q8345" s="25"/>
      <c r="R8345" s="25"/>
      <c r="S8345" s="25"/>
      <c r="Z8345" s="25"/>
      <c r="AA8345" s="25"/>
      <c r="AB8345" s="25"/>
      <c r="AC8345" s="25"/>
      <c r="AD8345" s="25"/>
    </row>
    <row r="8346" spans="14:30" x14ac:dyDescent="0.3">
      <c r="N8346" s="25"/>
      <c r="O8346" s="25"/>
      <c r="P8346" s="25"/>
      <c r="Q8346" s="25"/>
      <c r="R8346" s="25"/>
      <c r="S8346" s="25"/>
      <c r="Z8346" s="25"/>
      <c r="AA8346" s="25"/>
      <c r="AB8346" s="25"/>
      <c r="AC8346" s="25"/>
      <c r="AD8346" s="25"/>
    </row>
    <row r="8347" spans="14:30" x14ac:dyDescent="0.3">
      <c r="N8347" s="25"/>
      <c r="O8347" s="25"/>
      <c r="P8347" s="25"/>
      <c r="Q8347" s="25"/>
      <c r="R8347" s="25"/>
      <c r="S8347" s="25"/>
      <c r="Z8347" s="25"/>
      <c r="AA8347" s="25"/>
      <c r="AB8347" s="25"/>
      <c r="AC8347" s="25"/>
      <c r="AD8347" s="25"/>
    </row>
    <row r="8348" spans="14:30" x14ac:dyDescent="0.3">
      <c r="N8348" s="25"/>
      <c r="O8348" s="25"/>
      <c r="P8348" s="25"/>
      <c r="Q8348" s="25"/>
      <c r="R8348" s="25"/>
      <c r="S8348" s="25"/>
      <c r="Z8348" s="25"/>
      <c r="AA8348" s="25"/>
      <c r="AB8348" s="25"/>
      <c r="AC8348" s="25"/>
      <c r="AD8348" s="25"/>
    </row>
    <row r="8349" spans="14:30" x14ac:dyDescent="0.3">
      <c r="N8349" s="25"/>
      <c r="O8349" s="25"/>
      <c r="P8349" s="25"/>
      <c r="Q8349" s="25"/>
      <c r="R8349" s="25"/>
      <c r="S8349" s="25"/>
      <c r="Z8349" s="25"/>
      <c r="AA8349" s="25"/>
      <c r="AB8349" s="25"/>
      <c r="AC8349" s="25"/>
      <c r="AD8349" s="25"/>
    </row>
    <row r="8350" spans="14:30" x14ac:dyDescent="0.3">
      <c r="N8350" s="25"/>
      <c r="O8350" s="25"/>
      <c r="P8350" s="25"/>
      <c r="Q8350" s="25"/>
      <c r="R8350" s="25"/>
      <c r="S8350" s="25"/>
      <c r="Z8350" s="25"/>
      <c r="AA8350" s="25"/>
      <c r="AB8350" s="25"/>
      <c r="AC8350" s="25"/>
      <c r="AD8350" s="25"/>
    </row>
    <row r="8351" spans="14:30" x14ac:dyDescent="0.3">
      <c r="N8351" s="25"/>
      <c r="O8351" s="25"/>
      <c r="P8351" s="25"/>
      <c r="Q8351" s="25"/>
      <c r="R8351" s="25"/>
      <c r="S8351" s="25"/>
      <c r="Z8351" s="25"/>
      <c r="AA8351" s="25"/>
      <c r="AB8351" s="25"/>
      <c r="AC8351" s="25"/>
      <c r="AD8351" s="25"/>
    </row>
    <row r="8352" spans="14:30" x14ac:dyDescent="0.3">
      <c r="N8352" s="25"/>
      <c r="O8352" s="25"/>
      <c r="P8352" s="25"/>
      <c r="Q8352" s="25"/>
      <c r="R8352" s="25"/>
      <c r="S8352" s="25"/>
      <c r="Z8352" s="25"/>
      <c r="AA8352" s="25"/>
      <c r="AB8352" s="25"/>
      <c r="AC8352" s="25"/>
      <c r="AD8352" s="25"/>
    </row>
    <row r="8353" spans="14:30" x14ac:dyDescent="0.3">
      <c r="N8353" s="25"/>
      <c r="O8353" s="25"/>
      <c r="P8353" s="25"/>
      <c r="Q8353" s="25"/>
      <c r="R8353" s="25"/>
      <c r="S8353" s="25"/>
      <c r="Z8353" s="25"/>
      <c r="AA8353" s="25"/>
      <c r="AB8353" s="25"/>
      <c r="AC8353" s="25"/>
      <c r="AD8353" s="25"/>
    </row>
    <row r="8354" spans="14:30" x14ac:dyDescent="0.3">
      <c r="N8354" s="25"/>
      <c r="O8354" s="25"/>
      <c r="P8354" s="25"/>
      <c r="Q8354" s="25"/>
      <c r="R8354" s="25"/>
      <c r="S8354" s="25"/>
      <c r="Z8354" s="25"/>
      <c r="AA8354" s="25"/>
      <c r="AB8354" s="25"/>
      <c r="AC8354" s="25"/>
      <c r="AD8354" s="25"/>
    </row>
    <row r="8355" spans="14:30" x14ac:dyDescent="0.3">
      <c r="N8355" s="25"/>
      <c r="O8355" s="25"/>
      <c r="P8355" s="25"/>
      <c r="Q8355" s="25"/>
      <c r="R8355" s="25"/>
      <c r="S8355" s="25"/>
      <c r="Z8355" s="25"/>
      <c r="AA8355" s="25"/>
      <c r="AB8355" s="25"/>
      <c r="AC8355" s="25"/>
      <c r="AD8355" s="25"/>
    </row>
    <row r="8356" spans="14:30" x14ac:dyDescent="0.3">
      <c r="N8356" s="25"/>
      <c r="O8356" s="25"/>
      <c r="P8356" s="25"/>
      <c r="Q8356" s="25"/>
      <c r="R8356" s="25"/>
      <c r="S8356" s="25"/>
      <c r="Z8356" s="25"/>
      <c r="AA8356" s="25"/>
      <c r="AB8356" s="25"/>
      <c r="AC8356" s="25"/>
      <c r="AD8356" s="25"/>
    </row>
    <row r="8357" spans="14:30" x14ac:dyDescent="0.3">
      <c r="N8357" s="25"/>
      <c r="O8357" s="25"/>
      <c r="P8357" s="25"/>
      <c r="Q8357" s="25"/>
      <c r="R8357" s="25"/>
      <c r="S8357" s="25"/>
      <c r="Z8357" s="25"/>
      <c r="AA8357" s="25"/>
      <c r="AB8357" s="25"/>
      <c r="AC8357" s="25"/>
      <c r="AD8357" s="25"/>
    </row>
    <row r="8358" spans="14:30" x14ac:dyDescent="0.3">
      <c r="N8358" s="25"/>
      <c r="O8358" s="25"/>
      <c r="P8358" s="25"/>
      <c r="Q8358" s="25"/>
      <c r="R8358" s="25"/>
      <c r="S8358" s="25"/>
      <c r="Z8358" s="25"/>
      <c r="AA8358" s="25"/>
      <c r="AB8358" s="25"/>
      <c r="AC8358" s="25"/>
      <c r="AD8358" s="25"/>
    </row>
    <row r="8359" spans="14:30" x14ac:dyDescent="0.3">
      <c r="N8359" s="25"/>
      <c r="O8359" s="25"/>
      <c r="P8359" s="25"/>
      <c r="Q8359" s="25"/>
      <c r="R8359" s="25"/>
      <c r="S8359" s="25"/>
      <c r="Z8359" s="25"/>
      <c r="AA8359" s="25"/>
      <c r="AB8359" s="25"/>
      <c r="AC8359" s="25"/>
      <c r="AD8359" s="25"/>
    </row>
    <row r="8360" spans="14:30" x14ac:dyDescent="0.3">
      <c r="N8360" s="25"/>
      <c r="O8360" s="25"/>
      <c r="P8360" s="25"/>
      <c r="Q8360" s="25"/>
      <c r="R8360" s="25"/>
      <c r="S8360" s="25"/>
      <c r="Z8360" s="25"/>
      <c r="AA8360" s="25"/>
      <c r="AB8360" s="25"/>
      <c r="AC8360" s="25"/>
      <c r="AD8360" s="25"/>
    </row>
    <row r="8361" spans="14:30" x14ac:dyDescent="0.3">
      <c r="N8361" s="25"/>
      <c r="O8361" s="25"/>
      <c r="P8361" s="25"/>
      <c r="Q8361" s="25"/>
      <c r="R8361" s="25"/>
      <c r="S8361" s="25"/>
      <c r="Z8361" s="25"/>
      <c r="AA8361" s="25"/>
      <c r="AB8361" s="25"/>
      <c r="AC8361" s="25"/>
      <c r="AD8361" s="25"/>
    </row>
    <row r="8362" spans="14:30" x14ac:dyDescent="0.3">
      <c r="N8362" s="25"/>
      <c r="O8362" s="25"/>
      <c r="P8362" s="25"/>
      <c r="Q8362" s="25"/>
      <c r="R8362" s="25"/>
      <c r="S8362" s="25"/>
      <c r="Z8362" s="25"/>
      <c r="AA8362" s="25"/>
      <c r="AB8362" s="25"/>
      <c r="AC8362" s="25"/>
      <c r="AD8362" s="25"/>
    </row>
    <row r="8363" spans="14:30" x14ac:dyDescent="0.3">
      <c r="N8363" s="25"/>
      <c r="O8363" s="25"/>
      <c r="P8363" s="25"/>
      <c r="Q8363" s="25"/>
      <c r="R8363" s="25"/>
      <c r="S8363" s="25"/>
      <c r="Z8363" s="25"/>
      <c r="AA8363" s="25"/>
      <c r="AB8363" s="25"/>
      <c r="AC8363" s="25"/>
      <c r="AD8363" s="25"/>
    </row>
    <row r="8364" spans="14:30" x14ac:dyDescent="0.3">
      <c r="N8364" s="25"/>
      <c r="O8364" s="25"/>
      <c r="P8364" s="25"/>
      <c r="Q8364" s="25"/>
      <c r="R8364" s="25"/>
      <c r="S8364" s="25"/>
      <c r="Z8364" s="25"/>
      <c r="AA8364" s="25"/>
      <c r="AB8364" s="25"/>
      <c r="AC8364" s="25"/>
      <c r="AD8364" s="25"/>
    </row>
    <row r="8365" spans="14:30" x14ac:dyDescent="0.3">
      <c r="N8365" s="25"/>
      <c r="O8365" s="25"/>
      <c r="P8365" s="25"/>
      <c r="Q8365" s="25"/>
      <c r="R8365" s="25"/>
      <c r="S8365" s="25"/>
      <c r="Z8365" s="25"/>
      <c r="AA8365" s="25"/>
      <c r="AB8365" s="25"/>
      <c r="AC8365" s="25"/>
      <c r="AD8365" s="25"/>
    </row>
    <row r="8366" spans="14:30" x14ac:dyDescent="0.3">
      <c r="N8366" s="25"/>
      <c r="O8366" s="25"/>
      <c r="P8366" s="25"/>
      <c r="Q8366" s="25"/>
      <c r="R8366" s="25"/>
      <c r="S8366" s="25"/>
      <c r="Z8366" s="25"/>
      <c r="AA8366" s="25"/>
      <c r="AB8366" s="25"/>
      <c r="AC8366" s="25"/>
      <c r="AD8366" s="25"/>
    </row>
    <row r="8367" spans="14:30" x14ac:dyDescent="0.3">
      <c r="N8367" s="25"/>
      <c r="O8367" s="25"/>
      <c r="P8367" s="25"/>
      <c r="Q8367" s="25"/>
      <c r="R8367" s="25"/>
      <c r="S8367" s="25"/>
      <c r="Z8367" s="25"/>
      <c r="AA8367" s="25"/>
      <c r="AB8367" s="25"/>
      <c r="AC8367" s="25"/>
      <c r="AD8367" s="25"/>
    </row>
    <row r="8368" spans="14:30" x14ac:dyDescent="0.3">
      <c r="N8368" s="25"/>
      <c r="O8368" s="25"/>
      <c r="P8368" s="25"/>
      <c r="Q8368" s="25"/>
      <c r="R8368" s="25"/>
      <c r="S8368" s="25"/>
      <c r="Z8368" s="25"/>
      <c r="AA8368" s="25"/>
      <c r="AB8368" s="25"/>
      <c r="AC8368" s="25"/>
      <c r="AD8368" s="25"/>
    </row>
    <row r="8369" spans="14:30" x14ac:dyDescent="0.3">
      <c r="N8369" s="25"/>
      <c r="O8369" s="25"/>
      <c r="P8369" s="25"/>
      <c r="Q8369" s="25"/>
      <c r="R8369" s="25"/>
      <c r="S8369" s="25"/>
      <c r="Z8369" s="25"/>
      <c r="AA8369" s="25"/>
      <c r="AB8369" s="25"/>
      <c r="AC8369" s="25"/>
      <c r="AD8369" s="25"/>
    </row>
    <row r="8370" spans="14:30" x14ac:dyDescent="0.3">
      <c r="N8370" s="25"/>
      <c r="O8370" s="25"/>
      <c r="P8370" s="25"/>
      <c r="Q8370" s="25"/>
      <c r="R8370" s="25"/>
      <c r="S8370" s="25"/>
      <c r="Z8370" s="25"/>
      <c r="AA8370" s="25"/>
      <c r="AB8370" s="25"/>
      <c r="AC8370" s="25"/>
      <c r="AD8370" s="25"/>
    </row>
    <row r="8371" spans="14:30" x14ac:dyDescent="0.3">
      <c r="N8371" s="25"/>
      <c r="O8371" s="25"/>
      <c r="P8371" s="25"/>
      <c r="Q8371" s="25"/>
      <c r="R8371" s="25"/>
      <c r="S8371" s="25"/>
      <c r="Z8371" s="25"/>
      <c r="AA8371" s="25"/>
      <c r="AB8371" s="25"/>
      <c r="AC8371" s="25"/>
      <c r="AD8371" s="25"/>
    </row>
    <row r="8372" spans="14:30" x14ac:dyDescent="0.3">
      <c r="N8372" s="25"/>
      <c r="O8372" s="25"/>
      <c r="P8372" s="25"/>
      <c r="Q8372" s="25"/>
      <c r="R8372" s="25"/>
      <c r="S8372" s="25"/>
      <c r="Z8372" s="25"/>
      <c r="AA8372" s="25"/>
      <c r="AB8372" s="25"/>
      <c r="AC8372" s="25"/>
      <c r="AD8372" s="25"/>
    </row>
    <row r="8373" spans="14:30" x14ac:dyDescent="0.3">
      <c r="N8373" s="25"/>
      <c r="O8373" s="25"/>
      <c r="P8373" s="25"/>
      <c r="Q8373" s="25"/>
      <c r="R8373" s="25"/>
      <c r="S8373" s="25"/>
      <c r="Z8373" s="25"/>
      <c r="AA8373" s="25"/>
      <c r="AB8373" s="25"/>
      <c r="AC8373" s="25"/>
      <c r="AD8373" s="25"/>
    </row>
    <row r="8374" spans="14:30" x14ac:dyDescent="0.3">
      <c r="N8374" s="25"/>
      <c r="O8374" s="25"/>
      <c r="P8374" s="25"/>
      <c r="Q8374" s="25"/>
      <c r="R8374" s="25"/>
      <c r="S8374" s="25"/>
      <c r="Z8374" s="25"/>
      <c r="AA8374" s="25"/>
      <c r="AB8374" s="25"/>
      <c r="AC8374" s="25"/>
      <c r="AD8374" s="25"/>
    </row>
    <row r="8375" spans="14:30" x14ac:dyDescent="0.3">
      <c r="N8375" s="25"/>
      <c r="O8375" s="25"/>
      <c r="P8375" s="25"/>
      <c r="Q8375" s="25"/>
      <c r="R8375" s="25"/>
      <c r="S8375" s="25"/>
      <c r="Z8375" s="25"/>
      <c r="AA8375" s="25"/>
      <c r="AB8375" s="25"/>
      <c r="AC8375" s="25"/>
      <c r="AD8375" s="25"/>
    </row>
    <row r="8376" spans="14:30" x14ac:dyDescent="0.3">
      <c r="N8376" s="25"/>
      <c r="O8376" s="25"/>
      <c r="P8376" s="25"/>
      <c r="Q8376" s="25"/>
      <c r="R8376" s="25"/>
      <c r="S8376" s="25"/>
      <c r="Z8376" s="25"/>
      <c r="AA8376" s="25"/>
      <c r="AB8376" s="25"/>
      <c r="AC8376" s="25"/>
      <c r="AD8376" s="25"/>
    </row>
    <row r="8377" spans="14:30" x14ac:dyDescent="0.3">
      <c r="N8377" s="25"/>
      <c r="O8377" s="25"/>
      <c r="P8377" s="25"/>
      <c r="Q8377" s="25"/>
      <c r="R8377" s="25"/>
      <c r="S8377" s="25"/>
      <c r="Z8377" s="25"/>
      <c r="AA8377" s="25"/>
      <c r="AB8377" s="25"/>
      <c r="AC8377" s="25"/>
      <c r="AD8377" s="25"/>
    </row>
    <row r="8378" spans="14:30" x14ac:dyDescent="0.3">
      <c r="N8378" s="25"/>
      <c r="O8378" s="25"/>
      <c r="P8378" s="25"/>
      <c r="Q8378" s="25"/>
      <c r="R8378" s="25"/>
      <c r="S8378" s="25"/>
      <c r="Z8378" s="25"/>
      <c r="AA8378" s="25"/>
      <c r="AB8378" s="25"/>
      <c r="AC8378" s="25"/>
      <c r="AD8378" s="25"/>
    </row>
    <row r="8379" spans="14:30" x14ac:dyDescent="0.3">
      <c r="N8379" s="25"/>
      <c r="O8379" s="25"/>
      <c r="P8379" s="25"/>
      <c r="Q8379" s="25"/>
      <c r="R8379" s="25"/>
      <c r="S8379" s="25"/>
      <c r="Z8379" s="25"/>
      <c r="AA8379" s="25"/>
      <c r="AB8379" s="25"/>
      <c r="AC8379" s="25"/>
      <c r="AD8379" s="25"/>
    </row>
    <row r="8380" spans="14:30" x14ac:dyDescent="0.3">
      <c r="N8380" s="25"/>
      <c r="O8380" s="25"/>
      <c r="P8380" s="25"/>
      <c r="Q8380" s="25"/>
      <c r="R8380" s="25"/>
      <c r="S8380" s="25"/>
      <c r="Z8380" s="25"/>
      <c r="AA8380" s="25"/>
      <c r="AB8380" s="25"/>
      <c r="AC8380" s="25"/>
      <c r="AD8380" s="25"/>
    </row>
    <row r="8381" spans="14:30" x14ac:dyDescent="0.3">
      <c r="N8381" s="25"/>
      <c r="O8381" s="25"/>
      <c r="P8381" s="25"/>
      <c r="Q8381" s="25"/>
      <c r="R8381" s="25"/>
      <c r="S8381" s="25"/>
      <c r="Z8381" s="25"/>
      <c r="AA8381" s="25"/>
      <c r="AB8381" s="25"/>
      <c r="AC8381" s="25"/>
      <c r="AD8381" s="25"/>
    </row>
    <row r="8382" spans="14:30" x14ac:dyDescent="0.3">
      <c r="N8382" s="25"/>
      <c r="O8382" s="25"/>
      <c r="P8382" s="25"/>
      <c r="Q8382" s="25"/>
      <c r="R8382" s="25"/>
      <c r="S8382" s="25"/>
      <c r="Z8382" s="25"/>
      <c r="AA8382" s="25"/>
      <c r="AB8382" s="25"/>
      <c r="AC8382" s="25"/>
      <c r="AD8382" s="25"/>
    </row>
    <row r="8383" spans="14:30" x14ac:dyDescent="0.3">
      <c r="N8383" s="25"/>
      <c r="O8383" s="25"/>
      <c r="P8383" s="25"/>
      <c r="Q8383" s="25"/>
      <c r="R8383" s="25"/>
      <c r="S8383" s="25"/>
      <c r="Z8383" s="25"/>
      <c r="AA8383" s="25"/>
      <c r="AB8383" s="25"/>
      <c r="AC8383" s="25"/>
      <c r="AD8383" s="25"/>
    </row>
    <row r="8384" spans="14:30" x14ac:dyDescent="0.3">
      <c r="N8384" s="25"/>
      <c r="O8384" s="25"/>
      <c r="P8384" s="25"/>
      <c r="Q8384" s="25"/>
      <c r="R8384" s="25"/>
      <c r="S8384" s="25"/>
      <c r="Z8384" s="25"/>
      <c r="AA8384" s="25"/>
      <c r="AB8384" s="25"/>
      <c r="AC8384" s="25"/>
      <c r="AD8384" s="25"/>
    </row>
    <row r="8385" spans="14:30" x14ac:dyDescent="0.3">
      <c r="N8385" s="25"/>
      <c r="O8385" s="25"/>
      <c r="P8385" s="25"/>
      <c r="Q8385" s="25"/>
      <c r="R8385" s="25"/>
      <c r="S8385" s="25"/>
      <c r="Z8385" s="25"/>
      <c r="AA8385" s="25"/>
      <c r="AB8385" s="25"/>
      <c r="AC8385" s="25"/>
      <c r="AD8385" s="25"/>
    </row>
    <row r="8386" spans="14:30" x14ac:dyDescent="0.3">
      <c r="N8386" s="25"/>
      <c r="O8386" s="25"/>
      <c r="P8386" s="25"/>
      <c r="Q8386" s="25"/>
      <c r="R8386" s="25"/>
      <c r="S8386" s="25"/>
      <c r="Z8386" s="25"/>
      <c r="AA8386" s="25"/>
      <c r="AB8386" s="25"/>
      <c r="AC8386" s="25"/>
      <c r="AD8386" s="25"/>
    </row>
    <row r="8387" spans="14:30" x14ac:dyDescent="0.3">
      <c r="N8387" s="25"/>
      <c r="O8387" s="25"/>
      <c r="P8387" s="25"/>
      <c r="Q8387" s="25"/>
      <c r="R8387" s="25"/>
      <c r="S8387" s="25"/>
      <c r="Z8387" s="25"/>
      <c r="AA8387" s="25"/>
      <c r="AB8387" s="25"/>
      <c r="AC8387" s="25"/>
      <c r="AD8387" s="25"/>
    </row>
    <row r="8388" spans="14:30" x14ac:dyDescent="0.3">
      <c r="N8388" s="25"/>
      <c r="O8388" s="25"/>
      <c r="P8388" s="25"/>
      <c r="Q8388" s="25"/>
      <c r="R8388" s="25"/>
      <c r="S8388" s="25"/>
      <c r="Z8388" s="25"/>
      <c r="AA8388" s="25"/>
      <c r="AB8388" s="25"/>
      <c r="AC8388" s="25"/>
      <c r="AD8388" s="25"/>
    </row>
    <row r="8389" spans="14:30" x14ac:dyDescent="0.3">
      <c r="N8389" s="25"/>
      <c r="O8389" s="25"/>
      <c r="P8389" s="25"/>
      <c r="Q8389" s="25"/>
      <c r="R8389" s="25"/>
      <c r="S8389" s="25"/>
      <c r="Z8389" s="25"/>
      <c r="AA8389" s="25"/>
      <c r="AB8389" s="25"/>
      <c r="AC8389" s="25"/>
      <c r="AD8389" s="25"/>
    </row>
    <row r="8390" spans="14:30" x14ac:dyDescent="0.3">
      <c r="N8390" s="25"/>
      <c r="O8390" s="25"/>
      <c r="P8390" s="25"/>
      <c r="Q8390" s="25"/>
      <c r="R8390" s="25"/>
      <c r="S8390" s="25"/>
      <c r="Z8390" s="25"/>
      <c r="AA8390" s="25"/>
      <c r="AB8390" s="25"/>
      <c r="AC8390" s="25"/>
      <c r="AD8390" s="25"/>
    </row>
    <row r="8391" spans="14:30" x14ac:dyDescent="0.3">
      <c r="N8391" s="25"/>
      <c r="O8391" s="25"/>
      <c r="P8391" s="25"/>
      <c r="Q8391" s="25"/>
      <c r="R8391" s="25"/>
      <c r="S8391" s="25"/>
      <c r="Z8391" s="25"/>
      <c r="AA8391" s="25"/>
      <c r="AB8391" s="25"/>
      <c r="AC8391" s="25"/>
      <c r="AD8391" s="25"/>
    </row>
    <row r="8392" spans="14:30" x14ac:dyDescent="0.3">
      <c r="N8392" s="25"/>
      <c r="O8392" s="25"/>
      <c r="P8392" s="25"/>
      <c r="Q8392" s="25"/>
      <c r="R8392" s="25"/>
      <c r="S8392" s="25"/>
      <c r="Z8392" s="25"/>
      <c r="AA8392" s="25"/>
      <c r="AB8392" s="25"/>
      <c r="AC8392" s="25"/>
      <c r="AD8392" s="25"/>
    </row>
    <row r="8393" spans="14:30" x14ac:dyDescent="0.3">
      <c r="N8393" s="25"/>
      <c r="O8393" s="25"/>
      <c r="P8393" s="25"/>
      <c r="Q8393" s="25"/>
      <c r="R8393" s="25"/>
      <c r="S8393" s="25"/>
      <c r="Z8393" s="25"/>
      <c r="AA8393" s="25"/>
      <c r="AB8393" s="25"/>
      <c r="AC8393" s="25"/>
      <c r="AD8393" s="25"/>
    </row>
    <row r="8394" spans="14:30" x14ac:dyDescent="0.3">
      <c r="N8394" s="25"/>
      <c r="O8394" s="25"/>
      <c r="P8394" s="25"/>
      <c r="Q8394" s="25"/>
      <c r="R8394" s="25"/>
      <c r="S8394" s="25"/>
      <c r="Z8394" s="25"/>
      <c r="AA8394" s="25"/>
      <c r="AB8394" s="25"/>
      <c r="AC8394" s="25"/>
      <c r="AD8394" s="25"/>
    </row>
    <row r="8395" spans="14:30" x14ac:dyDescent="0.3">
      <c r="N8395" s="25"/>
      <c r="O8395" s="25"/>
      <c r="P8395" s="25"/>
      <c r="Q8395" s="25"/>
      <c r="R8395" s="25"/>
      <c r="S8395" s="25"/>
      <c r="Z8395" s="25"/>
      <c r="AA8395" s="25"/>
      <c r="AB8395" s="25"/>
      <c r="AC8395" s="25"/>
      <c r="AD8395" s="25"/>
    </row>
    <row r="8396" spans="14:30" x14ac:dyDescent="0.3">
      <c r="N8396" s="25"/>
      <c r="O8396" s="25"/>
      <c r="P8396" s="25"/>
      <c r="Q8396" s="25"/>
      <c r="R8396" s="25"/>
      <c r="S8396" s="25"/>
      <c r="Z8396" s="25"/>
      <c r="AA8396" s="25"/>
      <c r="AB8396" s="25"/>
      <c r="AC8396" s="25"/>
      <c r="AD8396" s="25"/>
    </row>
    <row r="8397" spans="14:30" x14ac:dyDescent="0.3">
      <c r="N8397" s="25"/>
      <c r="O8397" s="25"/>
      <c r="P8397" s="25"/>
      <c r="Q8397" s="25"/>
      <c r="R8397" s="25"/>
      <c r="S8397" s="25"/>
      <c r="Z8397" s="25"/>
      <c r="AA8397" s="25"/>
      <c r="AB8397" s="25"/>
      <c r="AC8397" s="25"/>
      <c r="AD8397" s="25"/>
    </row>
    <row r="8398" spans="14:30" x14ac:dyDescent="0.3">
      <c r="N8398" s="25"/>
      <c r="O8398" s="25"/>
      <c r="P8398" s="25"/>
      <c r="Q8398" s="25"/>
      <c r="R8398" s="25"/>
      <c r="S8398" s="25"/>
      <c r="Z8398" s="25"/>
      <c r="AA8398" s="25"/>
      <c r="AB8398" s="25"/>
      <c r="AC8398" s="25"/>
      <c r="AD8398" s="25"/>
    </row>
    <row r="8399" spans="14:30" x14ac:dyDescent="0.3">
      <c r="N8399" s="25"/>
      <c r="O8399" s="25"/>
      <c r="P8399" s="25"/>
      <c r="Q8399" s="25"/>
      <c r="R8399" s="25"/>
      <c r="S8399" s="25"/>
      <c r="Z8399" s="25"/>
      <c r="AA8399" s="25"/>
      <c r="AB8399" s="25"/>
      <c r="AC8399" s="25"/>
      <c r="AD8399" s="25"/>
    </row>
    <row r="8400" spans="14:30" x14ac:dyDescent="0.3">
      <c r="N8400" s="25"/>
      <c r="O8400" s="25"/>
      <c r="P8400" s="25"/>
      <c r="Q8400" s="25"/>
      <c r="R8400" s="25"/>
      <c r="S8400" s="25"/>
      <c r="Z8400" s="25"/>
      <c r="AA8400" s="25"/>
      <c r="AB8400" s="25"/>
      <c r="AC8400" s="25"/>
      <c r="AD8400" s="25"/>
    </row>
    <row r="8401" spans="14:30" x14ac:dyDescent="0.3">
      <c r="N8401" s="25"/>
      <c r="O8401" s="25"/>
      <c r="P8401" s="25"/>
      <c r="Q8401" s="25"/>
      <c r="R8401" s="25"/>
      <c r="S8401" s="25"/>
      <c r="Z8401" s="25"/>
      <c r="AA8401" s="25"/>
      <c r="AB8401" s="25"/>
      <c r="AC8401" s="25"/>
      <c r="AD8401" s="25"/>
    </row>
    <row r="8402" spans="14:30" x14ac:dyDescent="0.3">
      <c r="N8402" s="25"/>
      <c r="O8402" s="25"/>
      <c r="P8402" s="25"/>
      <c r="Q8402" s="25"/>
      <c r="R8402" s="25"/>
      <c r="S8402" s="25"/>
      <c r="Z8402" s="25"/>
      <c r="AA8402" s="25"/>
      <c r="AB8402" s="25"/>
      <c r="AC8402" s="25"/>
      <c r="AD8402" s="25"/>
    </row>
    <row r="8403" spans="14:30" x14ac:dyDescent="0.3">
      <c r="N8403" s="25"/>
      <c r="O8403" s="25"/>
      <c r="P8403" s="25"/>
      <c r="Q8403" s="25"/>
      <c r="R8403" s="25"/>
      <c r="S8403" s="25"/>
      <c r="Z8403" s="25"/>
      <c r="AA8403" s="25"/>
      <c r="AB8403" s="25"/>
      <c r="AC8403" s="25"/>
      <c r="AD8403" s="25"/>
    </row>
    <row r="8404" spans="14:30" x14ac:dyDescent="0.3">
      <c r="N8404" s="25"/>
      <c r="O8404" s="25"/>
      <c r="P8404" s="25"/>
      <c r="Q8404" s="25"/>
      <c r="R8404" s="25"/>
      <c r="S8404" s="25"/>
      <c r="Z8404" s="25"/>
      <c r="AA8404" s="25"/>
      <c r="AB8404" s="25"/>
      <c r="AC8404" s="25"/>
      <c r="AD8404" s="25"/>
    </row>
    <row r="8405" spans="14:30" x14ac:dyDescent="0.3">
      <c r="N8405" s="25"/>
      <c r="O8405" s="25"/>
      <c r="P8405" s="25"/>
      <c r="Q8405" s="25"/>
      <c r="R8405" s="25"/>
      <c r="S8405" s="25"/>
      <c r="Z8405" s="25"/>
      <c r="AA8405" s="25"/>
      <c r="AB8405" s="25"/>
      <c r="AC8405" s="25"/>
      <c r="AD8405" s="25"/>
    </row>
    <row r="8406" spans="14:30" x14ac:dyDescent="0.3">
      <c r="N8406" s="25"/>
      <c r="O8406" s="25"/>
      <c r="P8406" s="25"/>
      <c r="Q8406" s="25"/>
      <c r="R8406" s="25"/>
      <c r="S8406" s="25"/>
      <c r="Z8406" s="25"/>
      <c r="AA8406" s="25"/>
      <c r="AB8406" s="25"/>
      <c r="AC8406" s="25"/>
      <c r="AD8406" s="25"/>
    </row>
    <row r="8407" spans="14:30" x14ac:dyDescent="0.3">
      <c r="N8407" s="25"/>
      <c r="O8407" s="25"/>
      <c r="P8407" s="25"/>
      <c r="Q8407" s="25"/>
      <c r="R8407" s="25"/>
      <c r="S8407" s="25"/>
      <c r="Z8407" s="25"/>
      <c r="AA8407" s="25"/>
      <c r="AB8407" s="25"/>
      <c r="AC8407" s="25"/>
      <c r="AD8407" s="25"/>
    </row>
    <row r="8408" spans="14:30" x14ac:dyDescent="0.3">
      <c r="N8408" s="25"/>
      <c r="O8408" s="25"/>
      <c r="P8408" s="25"/>
      <c r="Q8408" s="25"/>
      <c r="R8408" s="25"/>
      <c r="S8408" s="25"/>
      <c r="Z8408" s="25"/>
      <c r="AA8408" s="25"/>
      <c r="AB8408" s="25"/>
      <c r="AC8408" s="25"/>
      <c r="AD8408" s="25"/>
    </row>
    <row r="8409" spans="14:30" x14ac:dyDescent="0.3">
      <c r="N8409" s="25"/>
      <c r="O8409" s="25"/>
      <c r="P8409" s="25"/>
      <c r="Q8409" s="25"/>
      <c r="R8409" s="25"/>
      <c r="S8409" s="25"/>
      <c r="Z8409" s="25"/>
      <c r="AA8409" s="25"/>
      <c r="AB8409" s="25"/>
      <c r="AC8409" s="25"/>
      <c r="AD8409" s="25"/>
    </row>
    <row r="8410" spans="14:30" x14ac:dyDescent="0.3">
      <c r="N8410" s="25"/>
      <c r="O8410" s="25"/>
      <c r="P8410" s="25"/>
      <c r="Q8410" s="25"/>
      <c r="R8410" s="25"/>
      <c r="S8410" s="25"/>
      <c r="Z8410" s="25"/>
      <c r="AA8410" s="25"/>
      <c r="AB8410" s="25"/>
      <c r="AC8410" s="25"/>
      <c r="AD8410" s="25"/>
    </row>
    <row r="8411" spans="14:30" x14ac:dyDescent="0.3">
      <c r="N8411" s="25"/>
      <c r="O8411" s="25"/>
      <c r="P8411" s="25"/>
      <c r="Q8411" s="25"/>
      <c r="R8411" s="25"/>
      <c r="S8411" s="25"/>
      <c r="Z8411" s="25"/>
      <c r="AA8411" s="25"/>
      <c r="AB8411" s="25"/>
      <c r="AC8411" s="25"/>
      <c r="AD8411" s="25"/>
    </row>
    <row r="8412" spans="14:30" x14ac:dyDescent="0.3">
      <c r="N8412" s="25"/>
      <c r="O8412" s="25"/>
      <c r="P8412" s="25"/>
      <c r="Q8412" s="25"/>
      <c r="R8412" s="25"/>
      <c r="S8412" s="25"/>
      <c r="Z8412" s="25"/>
      <c r="AA8412" s="25"/>
      <c r="AB8412" s="25"/>
      <c r="AC8412" s="25"/>
      <c r="AD8412" s="25"/>
    </row>
    <row r="8413" spans="14:30" x14ac:dyDescent="0.3">
      <c r="N8413" s="25"/>
      <c r="O8413" s="25"/>
      <c r="P8413" s="25"/>
      <c r="Q8413" s="25"/>
      <c r="R8413" s="25"/>
      <c r="S8413" s="25"/>
      <c r="Z8413" s="25"/>
      <c r="AA8413" s="25"/>
      <c r="AB8413" s="25"/>
      <c r="AC8413" s="25"/>
      <c r="AD8413" s="25"/>
    </row>
    <row r="8414" spans="14:30" x14ac:dyDescent="0.3">
      <c r="N8414" s="25"/>
      <c r="O8414" s="25"/>
      <c r="P8414" s="25"/>
      <c r="Q8414" s="25"/>
      <c r="R8414" s="25"/>
      <c r="S8414" s="25"/>
      <c r="Z8414" s="25"/>
      <c r="AA8414" s="25"/>
      <c r="AB8414" s="25"/>
      <c r="AC8414" s="25"/>
      <c r="AD8414" s="25"/>
    </row>
    <row r="8415" spans="14:30" x14ac:dyDescent="0.3">
      <c r="N8415" s="25"/>
      <c r="O8415" s="25"/>
      <c r="P8415" s="25"/>
      <c r="Q8415" s="25"/>
      <c r="R8415" s="25"/>
      <c r="S8415" s="25"/>
      <c r="Z8415" s="25"/>
      <c r="AA8415" s="25"/>
      <c r="AB8415" s="25"/>
      <c r="AC8415" s="25"/>
      <c r="AD8415" s="25"/>
    </row>
    <row r="8416" spans="14:30" x14ac:dyDescent="0.3">
      <c r="N8416" s="25"/>
      <c r="O8416" s="25"/>
      <c r="P8416" s="25"/>
      <c r="Q8416" s="25"/>
      <c r="R8416" s="25"/>
      <c r="S8416" s="25"/>
      <c r="Z8416" s="25"/>
      <c r="AA8416" s="25"/>
      <c r="AB8416" s="25"/>
      <c r="AC8416" s="25"/>
      <c r="AD8416" s="25"/>
    </row>
    <row r="8417" spans="14:30" x14ac:dyDescent="0.3">
      <c r="N8417" s="25"/>
      <c r="O8417" s="25"/>
      <c r="P8417" s="25"/>
      <c r="Q8417" s="25"/>
      <c r="R8417" s="25"/>
      <c r="S8417" s="25"/>
      <c r="Z8417" s="25"/>
      <c r="AA8417" s="25"/>
      <c r="AB8417" s="25"/>
      <c r="AC8417" s="25"/>
      <c r="AD8417" s="25"/>
    </row>
    <row r="8418" spans="14:30" x14ac:dyDescent="0.3">
      <c r="N8418" s="25"/>
      <c r="O8418" s="25"/>
      <c r="P8418" s="25"/>
      <c r="Q8418" s="25"/>
      <c r="R8418" s="25"/>
      <c r="S8418" s="25"/>
      <c r="Z8418" s="25"/>
      <c r="AA8418" s="25"/>
      <c r="AB8418" s="25"/>
      <c r="AC8418" s="25"/>
      <c r="AD8418" s="25"/>
    </row>
    <row r="8419" spans="14:30" x14ac:dyDescent="0.3">
      <c r="N8419" s="25"/>
      <c r="O8419" s="25"/>
      <c r="P8419" s="25"/>
      <c r="Q8419" s="25"/>
      <c r="R8419" s="25"/>
      <c r="S8419" s="25"/>
      <c r="Z8419" s="25"/>
      <c r="AA8419" s="25"/>
      <c r="AB8419" s="25"/>
      <c r="AC8419" s="25"/>
      <c r="AD8419" s="25"/>
    </row>
    <row r="8420" spans="14:30" x14ac:dyDescent="0.3">
      <c r="N8420" s="25"/>
      <c r="O8420" s="25"/>
      <c r="P8420" s="25"/>
      <c r="Q8420" s="25"/>
      <c r="R8420" s="25"/>
      <c r="S8420" s="25"/>
      <c r="Z8420" s="25"/>
      <c r="AA8420" s="25"/>
      <c r="AB8420" s="25"/>
      <c r="AC8420" s="25"/>
      <c r="AD8420" s="25"/>
    </row>
    <row r="8421" spans="14:30" x14ac:dyDescent="0.3">
      <c r="N8421" s="25"/>
      <c r="O8421" s="25"/>
      <c r="P8421" s="25"/>
      <c r="Q8421" s="25"/>
      <c r="R8421" s="25"/>
      <c r="S8421" s="25"/>
      <c r="Z8421" s="25"/>
      <c r="AA8421" s="25"/>
      <c r="AB8421" s="25"/>
      <c r="AC8421" s="25"/>
      <c r="AD8421" s="25"/>
    </row>
    <row r="8422" spans="14:30" x14ac:dyDescent="0.3">
      <c r="N8422" s="25"/>
      <c r="O8422" s="25"/>
      <c r="P8422" s="25"/>
      <c r="Q8422" s="25"/>
      <c r="R8422" s="25"/>
      <c r="S8422" s="25"/>
      <c r="Z8422" s="25"/>
      <c r="AA8422" s="25"/>
      <c r="AB8422" s="25"/>
      <c r="AC8422" s="25"/>
      <c r="AD8422" s="25"/>
    </row>
    <row r="8423" spans="14:30" x14ac:dyDescent="0.3">
      <c r="N8423" s="25"/>
      <c r="O8423" s="25"/>
      <c r="P8423" s="25"/>
      <c r="Q8423" s="25"/>
      <c r="R8423" s="25"/>
      <c r="S8423" s="25"/>
      <c r="Z8423" s="25"/>
      <c r="AA8423" s="25"/>
      <c r="AB8423" s="25"/>
      <c r="AC8423" s="25"/>
      <c r="AD8423" s="25"/>
    </row>
    <row r="8424" spans="14:30" x14ac:dyDescent="0.3">
      <c r="N8424" s="25"/>
      <c r="O8424" s="25"/>
      <c r="P8424" s="25"/>
      <c r="Q8424" s="25"/>
      <c r="R8424" s="25"/>
      <c r="S8424" s="25"/>
      <c r="Z8424" s="25"/>
      <c r="AA8424" s="25"/>
      <c r="AB8424" s="25"/>
      <c r="AC8424" s="25"/>
      <c r="AD8424" s="25"/>
    </row>
    <row r="8425" spans="14:30" x14ac:dyDescent="0.3">
      <c r="N8425" s="25"/>
      <c r="O8425" s="25"/>
      <c r="P8425" s="25"/>
      <c r="Q8425" s="25"/>
      <c r="R8425" s="25"/>
      <c r="S8425" s="25"/>
      <c r="Z8425" s="25"/>
      <c r="AA8425" s="25"/>
      <c r="AB8425" s="25"/>
      <c r="AC8425" s="25"/>
      <c r="AD8425" s="25"/>
    </row>
    <row r="8426" spans="14:30" x14ac:dyDescent="0.3">
      <c r="N8426" s="25"/>
      <c r="O8426" s="25"/>
      <c r="P8426" s="25"/>
      <c r="Q8426" s="25"/>
      <c r="R8426" s="25"/>
      <c r="S8426" s="25"/>
      <c r="Z8426" s="25"/>
      <c r="AA8426" s="25"/>
      <c r="AB8426" s="25"/>
      <c r="AC8426" s="25"/>
      <c r="AD8426" s="25"/>
    </row>
    <row r="8427" spans="14:30" x14ac:dyDescent="0.3">
      <c r="N8427" s="25"/>
      <c r="O8427" s="25"/>
      <c r="P8427" s="25"/>
      <c r="Q8427" s="25"/>
      <c r="R8427" s="25"/>
      <c r="S8427" s="25"/>
      <c r="Z8427" s="25"/>
      <c r="AA8427" s="25"/>
      <c r="AB8427" s="25"/>
      <c r="AC8427" s="25"/>
      <c r="AD8427" s="25"/>
    </row>
    <row r="8428" spans="14:30" x14ac:dyDescent="0.3">
      <c r="N8428" s="25"/>
      <c r="O8428" s="25"/>
      <c r="P8428" s="25"/>
      <c r="Q8428" s="25"/>
      <c r="R8428" s="25"/>
      <c r="S8428" s="25"/>
      <c r="Z8428" s="25"/>
      <c r="AA8428" s="25"/>
      <c r="AB8428" s="25"/>
      <c r="AC8428" s="25"/>
      <c r="AD8428" s="25"/>
    </row>
    <row r="8429" spans="14:30" x14ac:dyDescent="0.3">
      <c r="N8429" s="25"/>
      <c r="O8429" s="25"/>
      <c r="P8429" s="25"/>
      <c r="Q8429" s="25"/>
      <c r="R8429" s="25"/>
      <c r="S8429" s="25"/>
      <c r="Z8429" s="25"/>
      <c r="AA8429" s="25"/>
      <c r="AB8429" s="25"/>
      <c r="AC8429" s="25"/>
      <c r="AD8429" s="25"/>
    </row>
    <row r="8430" spans="14:30" x14ac:dyDescent="0.3">
      <c r="N8430" s="25"/>
      <c r="O8430" s="25"/>
      <c r="P8430" s="25"/>
      <c r="Q8430" s="25"/>
      <c r="R8430" s="25"/>
      <c r="S8430" s="25"/>
      <c r="Z8430" s="25"/>
      <c r="AA8430" s="25"/>
      <c r="AB8430" s="25"/>
      <c r="AC8430" s="25"/>
      <c r="AD8430" s="25"/>
    </row>
  </sheetData>
  <sortState xmlns:xlrd2="http://schemas.microsoft.com/office/spreadsheetml/2017/richdata2" ref="A3:AD3733">
    <sortCondition descending="1" ref="AD3:AD3733"/>
  </sortState>
  <mergeCells count="9">
    <mergeCell ref="A1:A2"/>
    <mergeCell ref="B1:B2"/>
    <mergeCell ref="C1:F1"/>
    <mergeCell ref="G1:J1"/>
    <mergeCell ref="AA1:AD1"/>
    <mergeCell ref="K1:N1"/>
    <mergeCell ref="O1:R1"/>
    <mergeCell ref="S1:V1"/>
    <mergeCell ref="W1:Z1"/>
  </mergeCells>
  <conditionalFormatting sqref="C2:Z2">
    <cfRule type="cellIs" dxfId="1" priority="1" stopIfTrue="1" operator="equal">
      <formula>1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82347-681D-419A-8459-784E2B2498D6}">
  <dimension ref="A1:F21"/>
  <sheetViews>
    <sheetView workbookViewId="0">
      <selection activeCell="C11" sqref="C11"/>
    </sheetView>
  </sheetViews>
  <sheetFormatPr baseColWidth="10" defaultRowHeight="14.4" x14ac:dyDescent="0.3"/>
  <cols>
    <col min="1" max="1" width="4.88671875" customWidth="1"/>
    <col min="2" max="2" width="20.44140625" style="25" customWidth="1"/>
    <col min="3" max="3" width="47.77734375" customWidth="1"/>
    <col min="4" max="4" width="16.21875" style="25" customWidth="1"/>
  </cols>
  <sheetData>
    <row r="1" spans="1:6" x14ac:dyDescent="0.3">
      <c r="A1" s="39" t="s">
        <v>7294</v>
      </c>
      <c r="B1" s="60"/>
      <c r="C1" s="28"/>
      <c r="D1" s="60"/>
      <c r="E1" s="28"/>
      <c r="F1" s="28"/>
    </row>
    <row r="2" spans="1:6" x14ac:dyDescent="0.3">
      <c r="A2" s="28"/>
      <c r="B2" s="29"/>
      <c r="C2" s="29"/>
      <c r="D2" s="29"/>
      <c r="E2" s="28"/>
      <c r="F2" s="28"/>
    </row>
    <row r="3" spans="1:6" x14ac:dyDescent="0.3">
      <c r="A3" s="28"/>
      <c r="B3" s="62" t="s">
        <v>7298</v>
      </c>
      <c r="C3" s="27" t="s">
        <v>7299</v>
      </c>
      <c r="D3" s="61" t="s">
        <v>7300</v>
      </c>
      <c r="E3" s="28"/>
      <c r="F3" s="28"/>
    </row>
    <row r="4" spans="1:6" x14ac:dyDescent="0.3">
      <c r="A4" s="28"/>
      <c r="B4" s="65">
        <v>1</v>
      </c>
      <c r="C4" s="31" t="s">
        <v>7295</v>
      </c>
      <c r="D4" s="64" t="s">
        <v>7297</v>
      </c>
      <c r="E4" s="28"/>
      <c r="F4" s="28"/>
    </row>
    <row r="5" spans="1:6" x14ac:dyDescent="0.3">
      <c r="A5" s="28"/>
      <c r="B5" s="65">
        <v>2</v>
      </c>
      <c r="C5" s="28" t="s">
        <v>7351</v>
      </c>
      <c r="D5" s="64" t="s">
        <v>7352</v>
      </c>
      <c r="E5" s="28"/>
      <c r="F5" s="28"/>
    </row>
    <row r="6" spans="1:6" ht="42" x14ac:dyDescent="0.3">
      <c r="A6" s="28"/>
      <c r="B6" s="65">
        <v>3</v>
      </c>
      <c r="C6" s="63" t="s">
        <v>7301</v>
      </c>
      <c r="D6" s="64" t="s">
        <v>7353</v>
      </c>
      <c r="E6" s="28"/>
      <c r="F6" s="28"/>
    </row>
    <row r="7" spans="1:6" ht="28.2" x14ac:dyDescent="0.3">
      <c r="A7" s="28"/>
      <c r="B7" s="65">
        <v>4</v>
      </c>
      <c r="C7" s="63" t="s">
        <v>7359</v>
      </c>
      <c r="D7" s="64" t="s">
        <v>7360</v>
      </c>
      <c r="E7" s="28"/>
      <c r="F7" s="28"/>
    </row>
    <row r="8" spans="1:6" x14ac:dyDescent="0.3">
      <c r="A8" s="28"/>
      <c r="B8" s="61">
        <v>5</v>
      </c>
      <c r="C8" s="28" t="s">
        <v>7354</v>
      </c>
      <c r="D8" s="64" t="s">
        <v>7361</v>
      </c>
      <c r="E8" s="28"/>
      <c r="F8" s="28"/>
    </row>
    <row r="9" spans="1:6" x14ac:dyDescent="0.3">
      <c r="A9" s="28"/>
      <c r="B9" s="60"/>
      <c r="C9" s="28"/>
      <c r="D9" s="60"/>
      <c r="E9" s="28"/>
      <c r="F9" s="28"/>
    </row>
    <row r="10" spans="1:6" x14ac:dyDescent="0.3">
      <c r="A10" s="28"/>
      <c r="B10" s="60"/>
      <c r="C10" s="28"/>
      <c r="D10" s="60"/>
      <c r="E10" s="28"/>
      <c r="F10" s="28"/>
    </row>
    <row r="11" spans="1:6" x14ac:dyDescent="0.3">
      <c r="A11" s="28"/>
      <c r="B11" s="60"/>
      <c r="C11" s="28"/>
      <c r="D11" s="60"/>
      <c r="E11" s="28"/>
      <c r="F11" s="28"/>
    </row>
    <row r="12" spans="1:6" x14ac:dyDescent="0.3">
      <c r="B12"/>
      <c r="D12"/>
    </row>
    <row r="13" spans="1:6" x14ac:dyDescent="0.3">
      <c r="A13" s="39" t="s">
        <v>7286</v>
      </c>
      <c r="C13" s="29"/>
      <c r="D13" s="29"/>
      <c r="E13" s="29"/>
      <c r="F13" s="29"/>
    </row>
    <row r="14" spans="1:6" x14ac:dyDescent="0.3">
      <c r="E14" s="28"/>
      <c r="F14" s="29"/>
    </row>
    <row r="15" spans="1:6" x14ac:dyDescent="0.3">
      <c r="B15" s="30" t="s">
        <v>7271</v>
      </c>
      <c r="C15" s="31" t="s">
        <v>7284</v>
      </c>
      <c r="E15" s="28"/>
      <c r="F15" s="28"/>
    </row>
    <row r="16" spans="1:6" x14ac:dyDescent="0.3">
      <c r="B16" s="27" t="s">
        <v>7273</v>
      </c>
      <c r="C16" s="28" t="s">
        <v>7275</v>
      </c>
      <c r="E16" s="28"/>
      <c r="F16" s="28"/>
    </row>
    <row r="17" spans="1:6" x14ac:dyDescent="0.3">
      <c r="B17" s="27" t="s">
        <v>7270</v>
      </c>
      <c r="C17" s="28" t="s">
        <v>7272</v>
      </c>
      <c r="E17" s="28"/>
      <c r="F17" s="28"/>
    </row>
    <row r="18" spans="1:6" x14ac:dyDescent="0.3">
      <c r="B18" s="27" t="s">
        <v>7285</v>
      </c>
      <c r="C18" s="28" t="s">
        <v>7274</v>
      </c>
      <c r="E18" s="28"/>
      <c r="F18" s="28"/>
    </row>
    <row r="19" spans="1:6" x14ac:dyDescent="0.3">
      <c r="B19" s="27" t="s">
        <v>7288</v>
      </c>
      <c r="C19" s="28" t="s">
        <v>7290</v>
      </c>
      <c r="E19" s="28"/>
      <c r="F19" s="28"/>
    </row>
    <row r="20" spans="1:6" x14ac:dyDescent="0.3">
      <c r="A20" s="28"/>
      <c r="B20" s="27" t="s">
        <v>7296</v>
      </c>
      <c r="C20" s="28" t="s">
        <v>7289</v>
      </c>
      <c r="D20" s="60"/>
      <c r="E20" s="28"/>
      <c r="F20" s="28"/>
    </row>
    <row r="21" spans="1:6" x14ac:dyDescent="0.3">
      <c r="A21" s="28"/>
      <c r="B21" s="60"/>
      <c r="C21" s="28"/>
      <c r="D21" s="60"/>
      <c r="E21" s="28"/>
      <c r="F21" s="28"/>
    </row>
  </sheetData>
  <phoneticPr fontId="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64F6-FF2C-4791-A883-F8EADE5181CC}">
  <dimension ref="A1:V2681"/>
  <sheetViews>
    <sheetView tabSelected="1" zoomScale="70" zoomScaleNormal="70" workbookViewId="0">
      <selection activeCell="B3" sqref="B3"/>
    </sheetView>
  </sheetViews>
  <sheetFormatPr baseColWidth="10" defaultColWidth="9.109375" defaultRowHeight="14.4" x14ac:dyDescent="0.3"/>
  <cols>
    <col min="1" max="2" width="17.44140625" style="5" customWidth="1"/>
    <col min="3" max="3" width="54.77734375" customWidth="1"/>
    <col min="4" max="7" width="12.109375" customWidth="1"/>
    <col min="8" max="8" width="12.109375" style="26" customWidth="1"/>
    <col min="9" max="9" width="12.109375" customWidth="1"/>
    <col min="10" max="15" width="10.109375" customWidth="1"/>
    <col min="16" max="16" width="16.44140625" style="71" customWidth="1"/>
    <col min="17" max="20" width="8.33203125" style="70" customWidth="1"/>
    <col min="21" max="21" width="16.5546875" style="69" customWidth="1"/>
    <col min="22" max="22" width="17.44140625" style="68" customWidth="1"/>
  </cols>
  <sheetData>
    <row r="1" spans="1:22" x14ac:dyDescent="0.3">
      <c r="A1" s="76" t="s">
        <v>7326</v>
      </c>
      <c r="B1" s="84" t="s">
        <v>8963</v>
      </c>
      <c r="C1" s="56" t="s">
        <v>0</v>
      </c>
      <c r="D1" s="20" t="s">
        <v>7325</v>
      </c>
      <c r="E1" s="20" t="s">
        <v>7324</v>
      </c>
      <c r="F1" s="20" t="s">
        <v>7323</v>
      </c>
      <c r="G1" s="23" t="s">
        <v>7322</v>
      </c>
      <c r="H1" s="23" t="s">
        <v>7321</v>
      </c>
      <c r="I1" s="23" t="s">
        <v>7320</v>
      </c>
      <c r="J1" s="20" t="s">
        <v>7355</v>
      </c>
      <c r="K1" s="20" t="s">
        <v>7356</v>
      </c>
      <c r="L1" s="20" t="s">
        <v>7357</v>
      </c>
      <c r="M1" s="23" t="s">
        <v>7355</v>
      </c>
      <c r="N1" s="23" t="s">
        <v>7356</v>
      </c>
      <c r="O1" s="23" t="s">
        <v>7357</v>
      </c>
      <c r="P1" s="74" t="s">
        <v>7319</v>
      </c>
      <c r="Q1" s="78" t="s">
        <v>7318</v>
      </c>
      <c r="R1" s="78" t="s">
        <v>7317</v>
      </c>
      <c r="S1" s="78" t="s">
        <v>7316</v>
      </c>
      <c r="T1" s="78" t="s">
        <v>7315</v>
      </c>
      <c r="U1" s="82" t="s">
        <v>7314</v>
      </c>
      <c r="V1" s="83" t="s">
        <v>7313</v>
      </c>
    </row>
    <row r="2" spans="1:22" s="5" customFormat="1" x14ac:dyDescent="0.3">
      <c r="A2" s="2" t="s">
        <v>7291</v>
      </c>
      <c r="B2" s="85" t="s">
        <v>7362</v>
      </c>
      <c r="C2" s="32" t="s">
        <v>57</v>
      </c>
      <c r="D2" s="34">
        <v>64</v>
      </c>
      <c r="E2" s="34">
        <v>20</v>
      </c>
      <c r="F2" s="34">
        <v>24</v>
      </c>
      <c r="G2" s="36">
        <v>0</v>
      </c>
      <c r="H2" s="36">
        <v>0</v>
      </c>
      <c r="I2" s="36">
        <v>0</v>
      </c>
      <c r="J2" s="34">
        <f t="shared" ref="J2:J65" si="0">100*(D2+1)/(D2+G2+2)</f>
        <v>98.484848484848484</v>
      </c>
      <c r="K2" s="34">
        <f t="shared" ref="K2:K65" si="1">100*(E2+1)/(E2+H2+2)</f>
        <v>95.454545454545453</v>
      </c>
      <c r="L2" s="34">
        <f t="shared" ref="L2:L65" si="2">100*(F2+1)/(F2+I2+2)</f>
        <v>96.15384615384616</v>
      </c>
      <c r="M2" s="36">
        <f t="shared" ref="M2:M65" si="3">100*(G2+1)/(G2+D2+2)</f>
        <v>1.5151515151515151</v>
      </c>
      <c r="N2" s="36">
        <f t="shared" ref="N2:N65" si="4">100*(H2+1)/(H2+E2+2)</f>
        <v>4.5454545454545459</v>
      </c>
      <c r="O2" s="36">
        <f t="shared" ref="O2:O65" si="5">100*(I2+1)/(I2+F2+2)</f>
        <v>3.8461538461538463</v>
      </c>
      <c r="P2" s="79">
        <f t="shared" ref="P2:P65" si="6">_xlfn.T.TEST(J2:L2,M2:O2,2,2)</f>
        <v>2.218533966757064E-7</v>
      </c>
      <c r="Q2" s="72">
        <f t="shared" ref="Q2:Q65" si="7">(D2+1)/(G2+1)</f>
        <v>65</v>
      </c>
      <c r="R2" s="72">
        <f t="shared" ref="R2:R65" si="8">(E2+1)/(H2+1)</f>
        <v>21</v>
      </c>
      <c r="S2" s="72">
        <f t="shared" ref="S2:S65" si="9">(F2+1)/(I2+1)</f>
        <v>25</v>
      </c>
      <c r="T2" s="72">
        <f t="shared" ref="T2:T65" si="10">AVERAGE(Q2:S2)</f>
        <v>37</v>
      </c>
      <c r="U2" s="73">
        <f t="shared" ref="U2:U65" si="11">LOG(T2,2)</f>
        <v>5.2094533656289501</v>
      </c>
      <c r="V2" s="73">
        <f t="shared" ref="V2:V65" si="12">-LOG(P2,10)</f>
        <v>6.6539339176518499</v>
      </c>
    </row>
    <row r="3" spans="1:22" s="5" customFormat="1" x14ac:dyDescent="0.3">
      <c r="A3" s="2" t="s">
        <v>62</v>
      </c>
      <c r="B3" s="85" t="s">
        <v>7377</v>
      </c>
      <c r="C3" s="32" t="s">
        <v>63</v>
      </c>
      <c r="D3" s="34">
        <v>60</v>
      </c>
      <c r="E3" s="34">
        <v>18</v>
      </c>
      <c r="F3" s="34">
        <v>28</v>
      </c>
      <c r="G3" s="36">
        <v>0</v>
      </c>
      <c r="H3" s="36">
        <v>0</v>
      </c>
      <c r="I3" s="36">
        <v>0</v>
      </c>
      <c r="J3" s="34">
        <f t="shared" si="0"/>
        <v>98.387096774193552</v>
      </c>
      <c r="K3" s="34">
        <f t="shared" si="1"/>
        <v>95</v>
      </c>
      <c r="L3" s="34">
        <f t="shared" si="2"/>
        <v>96.666666666666671</v>
      </c>
      <c r="M3" s="36">
        <f t="shared" si="3"/>
        <v>1.6129032258064515</v>
      </c>
      <c r="N3" s="36">
        <f t="shared" si="4"/>
        <v>5</v>
      </c>
      <c r="O3" s="36">
        <f t="shared" si="5"/>
        <v>3.3333333333333335</v>
      </c>
      <c r="P3" s="79">
        <f t="shared" si="6"/>
        <v>2.882592202882992E-7</v>
      </c>
      <c r="Q3" s="72">
        <f t="shared" si="7"/>
        <v>61</v>
      </c>
      <c r="R3" s="72">
        <f t="shared" si="8"/>
        <v>19</v>
      </c>
      <c r="S3" s="72">
        <f t="shared" si="9"/>
        <v>29</v>
      </c>
      <c r="T3" s="72">
        <f t="shared" si="10"/>
        <v>36.333333333333336</v>
      </c>
      <c r="U3" s="73">
        <f t="shared" si="11"/>
        <v>5.1832218240557699</v>
      </c>
      <c r="V3" s="73">
        <f t="shared" si="12"/>
        <v>6.5402167924242853</v>
      </c>
    </row>
    <row r="4" spans="1:22" x14ac:dyDescent="0.3">
      <c r="A4" s="40" t="s">
        <v>23</v>
      </c>
      <c r="B4" s="86" t="s">
        <v>7363</v>
      </c>
      <c r="C4" s="3" t="s">
        <v>24</v>
      </c>
      <c r="D4" s="34">
        <v>84</v>
      </c>
      <c r="E4" s="34">
        <v>0</v>
      </c>
      <c r="F4" s="34">
        <v>61</v>
      </c>
      <c r="G4" s="36">
        <v>0</v>
      </c>
      <c r="H4" s="36">
        <v>0</v>
      </c>
      <c r="I4" s="36">
        <v>52</v>
      </c>
      <c r="J4" s="34">
        <f t="shared" si="0"/>
        <v>98.837209302325576</v>
      </c>
      <c r="K4" s="34">
        <f t="shared" si="1"/>
        <v>50</v>
      </c>
      <c r="L4" s="34">
        <f t="shared" si="2"/>
        <v>53.913043478260867</v>
      </c>
      <c r="M4" s="36">
        <f t="shared" si="3"/>
        <v>1.1627906976744187</v>
      </c>
      <c r="N4" s="36">
        <f t="shared" si="4"/>
        <v>50</v>
      </c>
      <c r="O4" s="36">
        <f t="shared" si="5"/>
        <v>46.086956521739133</v>
      </c>
      <c r="P4" s="79">
        <f t="shared" si="6"/>
        <v>0.18767251912320532</v>
      </c>
      <c r="Q4" s="72">
        <f t="shared" si="7"/>
        <v>85</v>
      </c>
      <c r="R4" s="72">
        <f t="shared" si="8"/>
        <v>1</v>
      </c>
      <c r="S4" s="72">
        <f t="shared" si="9"/>
        <v>1.1698113207547169</v>
      </c>
      <c r="T4" s="72">
        <f t="shared" si="10"/>
        <v>29.056603773584907</v>
      </c>
      <c r="U4" s="73">
        <f t="shared" si="11"/>
        <v>4.8607941810190649</v>
      </c>
      <c r="V4" s="73">
        <f t="shared" si="12"/>
        <v>0.726599316440522</v>
      </c>
    </row>
    <row r="5" spans="1:22" s="5" customFormat="1" x14ac:dyDescent="0.3">
      <c r="A5" s="40" t="s">
        <v>35</v>
      </c>
      <c r="B5" s="86" t="s">
        <v>7378</v>
      </c>
      <c r="C5" s="3" t="s">
        <v>36</v>
      </c>
      <c r="D5" s="34">
        <v>68</v>
      </c>
      <c r="E5" s="34">
        <v>0</v>
      </c>
      <c r="F5" s="34">
        <v>97</v>
      </c>
      <c r="G5" s="36">
        <v>0</v>
      </c>
      <c r="H5" s="36">
        <v>0</v>
      </c>
      <c r="I5" s="36">
        <v>56</v>
      </c>
      <c r="J5" s="34">
        <f t="shared" si="0"/>
        <v>98.571428571428569</v>
      </c>
      <c r="K5" s="34">
        <f t="shared" si="1"/>
        <v>50</v>
      </c>
      <c r="L5" s="34">
        <f t="shared" si="2"/>
        <v>63.225806451612904</v>
      </c>
      <c r="M5" s="36">
        <f t="shared" si="3"/>
        <v>1.4285714285714286</v>
      </c>
      <c r="N5" s="36">
        <f t="shared" si="4"/>
        <v>50</v>
      </c>
      <c r="O5" s="36">
        <f t="shared" si="5"/>
        <v>36.774193548387096</v>
      </c>
      <c r="P5" s="79">
        <f t="shared" si="6"/>
        <v>0.11488333555042299</v>
      </c>
      <c r="Q5" s="72">
        <f t="shared" si="7"/>
        <v>69</v>
      </c>
      <c r="R5" s="72">
        <f t="shared" si="8"/>
        <v>1</v>
      </c>
      <c r="S5" s="72">
        <f t="shared" si="9"/>
        <v>1.7192982456140351</v>
      </c>
      <c r="T5" s="72">
        <f t="shared" si="10"/>
        <v>23.906432748538013</v>
      </c>
      <c r="U5" s="73">
        <f t="shared" si="11"/>
        <v>4.579326966051724</v>
      </c>
      <c r="V5" s="73">
        <f t="shared" si="12"/>
        <v>0.93974296350817321</v>
      </c>
    </row>
    <row r="6" spans="1:22" s="5" customFormat="1" x14ac:dyDescent="0.3">
      <c r="A6" s="40" t="s">
        <v>44</v>
      </c>
      <c r="B6" s="86" t="s">
        <v>7379</v>
      </c>
      <c r="C6" s="3" t="s">
        <v>45</v>
      </c>
      <c r="D6" s="34">
        <v>65</v>
      </c>
      <c r="E6" s="34">
        <v>61</v>
      </c>
      <c r="F6" s="34">
        <v>75</v>
      </c>
      <c r="G6" s="36">
        <v>0</v>
      </c>
      <c r="H6" s="36">
        <v>71</v>
      </c>
      <c r="I6" s="36">
        <v>68</v>
      </c>
      <c r="J6" s="34">
        <f t="shared" si="0"/>
        <v>98.507462686567166</v>
      </c>
      <c r="K6" s="34">
        <f t="shared" si="1"/>
        <v>46.268656716417908</v>
      </c>
      <c r="L6" s="34">
        <f t="shared" si="2"/>
        <v>52.413793103448278</v>
      </c>
      <c r="M6" s="36">
        <f t="shared" si="3"/>
        <v>1.4925373134328359</v>
      </c>
      <c r="N6" s="36">
        <f t="shared" si="4"/>
        <v>53.731343283582092</v>
      </c>
      <c r="O6" s="36">
        <f t="shared" si="5"/>
        <v>47.586206896551722</v>
      </c>
      <c r="P6" s="79">
        <f t="shared" si="6"/>
        <v>0.24850234046306438</v>
      </c>
      <c r="Q6" s="72">
        <f t="shared" si="7"/>
        <v>66</v>
      </c>
      <c r="R6" s="72">
        <f t="shared" si="8"/>
        <v>0.86111111111111116</v>
      </c>
      <c r="S6" s="72">
        <f t="shared" si="9"/>
        <v>1.1014492753623188</v>
      </c>
      <c r="T6" s="72">
        <f t="shared" si="10"/>
        <v>22.654186795491142</v>
      </c>
      <c r="U6" s="73">
        <f t="shared" si="11"/>
        <v>4.5017057990616021</v>
      </c>
      <c r="V6" s="73">
        <f t="shared" si="12"/>
        <v>0.60466951660707824</v>
      </c>
    </row>
    <row r="7" spans="1:22" s="5" customFormat="1" x14ac:dyDescent="0.3">
      <c r="A7" s="75" t="s">
        <v>7292</v>
      </c>
      <c r="B7" s="85" t="s">
        <v>7364</v>
      </c>
      <c r="C7" s="32" t="s">
        <v>495</v>
      </c>
      <c r="D7" s="34">
        <v>37</v>
      </c>
      <c r="E7" s="34">
        <v>5</v>
      </c>
      <c r="F7" s="34">
        <v>8</v>
      </c>
      <c r="G7" s="36">
        <v>0</v>
      </c>
      <c r="H7" s="36">
        <v>0</v>
      </c>
      <c r="I7" s="36">
        <v>0</v>
      </c>
      <c r="J7" s="34">
        <f t="shared" si="0"/>
        <v>97.435897435897431</v>
      </c>
      <c r="K7" s="34">
        <f t="shared" si="1"/>
        <v>85.714285714285708</v>
      </c>
      <c r="L7" s="34">
        <f t="shared" si="2"/>
        <v>90</v>
      </c>
      <c r="M7" s="36">
        <f t="shared" si="3"/>
        <v>2.5641025641025643</v>
      </c>
      <c r="N7" s="36">
        <f t="shared" si="4"/>
        <v>14.285714285714286</v>
      </c>
      <c r="O7" s="36">
        <f t="shared" si="5"/>
        <v>10</v>
      </c>
      <c r="P7" s="79">
        <f t="shared" si="6"/>
        <v>7.0970906256273848E-5</v>
      </c>
      <c r="Q7" s="72">
        <f t="shared" si="7"/>
        <v>38</v>
      </c>
      <c r="R7" s="72">
        <f t="shared" si="8"/>
        <v>6</v>
      </c>
      <c r="S7" s="72">
        <f t="shared" si="9"/>
        <v>9</v>
      </c>
      <c r="T7" s="72">
        <f t="shared" si="10"/>
        <v>17.666666666666668</v>
      </c>
      <c r="U7" s="73">
        <f t="shared" si="11"/>
        <v>4.1429579538420436</v>
      </c>
      <c r="V7" s="73">
        <f t="shared" si="12"/>
        <v>4.1489196490534015</v>
      </c>
    </row>
    <row r="8" spans="1:22" x14ac:dyDescent="0.3">
      <c r="A8" s="40" t="s">
        <v>64</v>
      </c>
      <c r="B8" s="86" t="s">
        <v>7365</v>
      </c>
      <c r="C8" s="3" t="s">
        <v>65</v>
      </c>
      <c r="D8" s="34">
        <v>47</v>
      </c>
      <c r="E8" s="34">
        <v>49</v>
      </c>
      <c r="F8" s="34">
        <v>0</v>
      </c>
      <c r="G8" s="36">
        <v>41</v>
      </c>
      <c r="H8" s="36">
        <v>0</v>
      </c>
      <c r="I8" s="36">
        <v>0</v>
      </c>
      <c r="J8" s="34">
        <f t="shared" si="0"/>
        <v>53.333333333333336</v>
      </c>
      <c r="K8" s="34">
        <f t="shared" si="1"/>
        <v>98.039215686274517</v>
      </c>
      <c r="L8" s="34">
        <f t="shared" si="2"/>
        <v>50</v>
      </c>
      <c r="M8" s="36">
        <f t="shared" si="3"/>
        <v>46.666666666666664</v>
      </c>
      <c r="N8" s="36">
        <f t="shared" si="4"/>
        <v>1.9607843137254901</v>
      </c>
      <c r="O8" s="36">
        <f t="shared" si="5"/>
        <v>50</v>
      </c>
      <c r="P8" s="79">
        <f t="shared" si="6"/>
        <v>0.19293729222784894</v>
      </c>
      <c r="Q8" s="72">
        <f t="shared" si="7"/>
        <v>1.1428571428571428</v>
      </c>
      <c r="R8" s="72">
        <f t="shared" si="8"/>
        <v>50</v>
      </c>
      <c r="S8" s="72">
        <f t="shared" si="9"/>
        <v>1</v>
      </c>
      <c r="T8" s="72">
        <f t="shared" si="10"/>
        <v>17.380952380952383</v>
      </c>
      <c r="U8" s="73">
        <f t="shared" si="11"/>
        <v>4.1194352309886195</v>
      </c>
      <c r="V8" s="73">
        <f t="shared" si="12"/>
        <v>0.71458382086076055</v>
      </c>
    </row>
    <row r="9" spans="1:22" s="5" customFormat="1" x14ac:dyDescent="0.3">
      <c r="A9" s="40" t="s">
        <v>4149</v>
      </c>
      <c r="B9" s="86" t="s">
        <v>7380</v>
      </c>
      <c r="C9" s="3" t="s">
        <v>294</v>
      </c>
      <c r="D9" s="34">
        <v>0</v>
      </c>
      <c r="E9" s="34">
        <v>56</v>
      </c>
      <c r="F9" s="34">
        <v>42</v>
      </c>
      <c r="G9" s="36">
        <v>0</v>
      </c>
      <c r="H9" s="36">
        <v>44</v>
      </c>
      <c r="I9" s="36">
        <v>0</v>
      </c>
      <c r="J9" s="34">
        <f t="shared" si="0"/>
        <v>50</v>
      </c>
      <c r="K9" s="34">
        <f t="shared" si="1"/>
        <v>55.882352941176471</v>
      </c>
      <c r="L9" s="34">
        <f t="shared" si="2"/>
        <v>97.727272727272734</v>
      </c>
      <c r="M9" s="36">
        <f t="shared" si="3"/>
        <v>50</v>
      </c>
      <c r="N9" s="36">
        <f t="shared" si="4"/>
        <v>44.117647058823529</v>
      </c>
      <c r="O9" s="36">
        <f t="shared" si="5"/>
        <v>2.2727272727272729</v>
      </c>
      <c r="P9" s="79">
        <f t="shared" si="6"/>
        <v>0.16786278213319908</v>
      </c>
      <c r="Q9" s="72">
        <f t="shared" si="7"/>
        <v>1</v>
      </c>
      <c r="R9" s="72">
        <f t="shared" si="8"/>
        <v>1.2666666666666666</v>
      </c>
      <c r="S9" s="72">
        <f t="shared" si="9"/>
        <v>43</v>
      </c>
      <c r="T9" s="72">
        <f t="shared" si="10"/>
        <v>15.088888888888889</v>
      </c>
      <c r="U9" s="73">
        <f t="shared" si="11"/>
        <v>3.9154146679150568</v>
      </c>
      <c r="V9" s="73">
        <f t="shared" si="12"/>
        <v>0.77504558323004169</v>
      </c>
    </row>
    <row r="10" spans="1:22" s="5" customFormat="1" x14ac:dyDescent="0.3">
      <c r="A10" s="40" t="s">
        <v>117</v>
      </c>
      <c r="B10" s="86" t="s">
        <v>7381</v>
      </c>
      <c r="C10" s="3" t="s">
        <v>118</v>
      </c>
      <c r="D10" s="34">
        <v>40</v>
      </c>
      <c r="E10" s="34">
        <v>0</v>
      </c>
      <c r="F10" s="34">
        <v>48</v>
      </c>
      <c r="G10" s="36">
        <v>0</v>
      </c>
      <c r="H10" s="36">
        <v>50</v>
      </c>
      <c r="I10" s="36">
        <v>47</v>
      </c>
      <c r="J10" s="34">
        <f t="shared" si="0"/>
        <v>97.61904761904762</v>
      </c>
      <c r="K10" s="34">
        <f t="shared" si="1"/>
        <v>1.9230769230769231</v>
      </c>
      <c r="L10" s="34">
        <f t="shared" si="2"/>
        <v>50.515463917525771</v>
      </c>
      <c r="M10" s="36">
        <f t="shared" si="3"/>
        <v>2.3809523809523809</v>
      </c>
      <c r="N10" s="36">
        <f t="shared" si="4"/>
        <v>98.07692307692308</v>
      </c>
      <c r="O10" s="36">
        <f t="shared" si="5"/>
        <v>49.484536082474229</v>
      </c>
      <c r="P10" s="79">
        <f t="shared" si="6"/>
        <v>0.99926299601911173</v>
      </c>
      <c r="Q10" s="72">
        <f t="shared" si="7"/>
        <v>41</v>
      </c>
      <c r="R10" s="72">
        <f t="shared" si="8"/>
        <v>1.9607843137254902E-2</v>
      </c>
      <c r="S10" s="72">
        <f t="shared" si="9"/>
        <v>1.0208333333333333</v>
      </c>
      <c r="T10" s="72">
        <f t="shared" si="10"/>
        <v>14.013480392156865</v>
      </c>
      <c r="U10" s="73">
        <f t="shared" si="11"/>
        <v>3.80874340332754</v>
      </c>
      <c r="V10" s="73">
        <f t="shared" si="12"/>
        <v>3.2019476894901692E-4</v>
      </c>
    </row>
    <row r="11" spans="1:22" s="5" customFormat="1" x14ac:dyDescent="0.3">
      <c r="A11" s="40" t="s">
        <v>570</v>
      </c>
      <c r="B11" s="86" t="s">
        <v>7382</v>
      </c>
      <c r="C11" s="3" t="s">
        <v>567</v>
      </c>
      <c r="D11" s="34">
        <v>20</v>
      </c>
      <c r="E11" s="34">
        <v>31</v>
      </c>
      <c r="F11" s="34">
        <v>36</v>
      </c>
      <c r="G11" s="36">
        <v>21</v>
      </c>
      <c r="H11" s="36">
        <v>26</v>
      </c>
      <c r="I11" s="36">
        <v>0</v>
      </c>
      <c r="J11" s="34">
        <f t="shared" si="0"/>
        <v>48.837209302325583</v>
      </c>
      <c r="K11" s="34">
        <f t="shared" si="1"/>
        <v>54.237288135593218</v>
      </c>
      <c r="L11" s="34">
        <f t="shared" si="2"/>
        <v>97.368421052631575</v>
      </c>
      <c r="M11" s="36">
        <f t="shared" si="3"/>
        <v>51.162790697674417</v>
      </c>
      <c r="N11" s="36">
        <f t="shared" si="4"/>
        <v>45.762711864406782</v>
      </c>
      <c r="O11" s="36">
        <f t="shared" si="5"/>
        <v>2.6315789473684212</v>
      </c>
      <c r="P11" s="79">
        <f t="shared" si="6"/>
        <v>0.19642699517524603</v>
      </c>
      <c r="Q11" s="72">
        <f t="shared" si="7"/>
        <v>0.95454545454545459</v>
      </c>
      <c r="R11" s="72">
        <f t="shared" si="8"/>
        <v>1.1851851851851851</v>
      </c>
      <c r="S11" s="72">
        <f t="shared" si="9"/>
        <v>37</v>
      </c>
      <c r="T11" s="72">
        <f t="shared" si="10"/>
        <v>13.046576879910212</v>
      </c>
      <c r="U11" s="73">
        <f t="shared" si="11"/>
        <v>3.7055994215141115</v>
      </c>
      <c r="V11" s="73">
        <f t="shared" si="12"/>
        <v>0.7067988268851213</v>
      </c>
    </row>
    <row r="12" spans="1:22" x14ac:dyDescent="0.3">
      <c r="A12" s="40" t="s">
        <v>3350</v>
      </c>
      <c r="B12" s="86" t="s">
        <v>7366</v>
      </c>
      <c r="C12" s="3" t="s">
        <v>3351</v>
      </c>
      <c r="D12" s="34">
        <v>0</v>
      </c>
      <c r="E12" s="34">
        <v>22</v>
      </c>
      <c r="F12" s="34">
        <v>37</v>
      </c>
      <c r="G12" s="36">
        <v>48</v>
      </c>
      <c r="H12" s="36">
        <v>28</v>
      </c>
      <c r="I12" s="36">
        <v>0</v>
      </c>
      <c r="J12" s="34">
        <f t="shared" si="0"/>
        <v>2</v>
      </c>
      <c r="K12" s="34">
        <f t="shared" si="1"/>
        <v>44.230769230769234</v>
      </c>
      <c r="L12" s="34">
        <f t="shared" si="2"/>
        <v>97.435897435897431</v>
      </c>
      <c r="M12" s="36">
        <f t="shared" si="3"/>
        <v>98</v>
      </c>
      <c r="N12" s="36">
        <f t="shared" si="4"/>
        <v>55.769230769230766</v>
      </c>
      <c r="O12" s="36">
        <f t="shared" si="5"/>
        <v>2.5641025641025643</v>
      </c>
      <c r="P12" s="79">
        <f t="shared" si="6"/>
        <v>0.91909874623038335</v>
      </c>
      <c r="Q12" s="72">
        <f t="shared" si="7"/>
        <v>2.0408163265306121E-2</v>
      </c>
      <c r="R12" s="72">
        <f t="shared" si="8"/>
        <v>0.7931034482758621</v>
      </c>
      <c r="S12" s="72">
        <f t="shared" si="9"/>
        <v>38</v>
      </c>
      <c r="T12" s="72">
        <f t="shared" si="10"/>
        <v>12.937837203847055</v>
      </c>
      <c r="U12" s="73">
        <f t="shared" si="11"/>
        <v>3.6935245595073001</v>
      </c>
      <c r="V12" s="73">
        <f t="shared" si="12"/>
        <v>3.6637826329728604E-2</v>
      </c>
    </row>
    <row r="13" spans="1:22" s="5" customFormat="1" x14ac:dyDescent="0.3">
      <c r="A13" s="40" t="s">
        <v>430</v>
      </c>
      <c r="B13" s="86" t="s">
        <v>7383</v>
      </c>
      <c r="C13" s="3" t="s">
        <v>431</v>
      </c>
      <c r="D13" s="34">
        <v>24</v>
      </c>
      <c r="E13" s="34">
        <v>0</v>
      </c>
      <c r="F13" s="34">
        <v>34</v>
      </c>
      <c r="G13" s="36">
        <v>23</v>
      </c>
      <c r="H13" s="36">
        <v>0</v>
      </c>
      <c r="I13" s="36">
        <v>0</v>
      </c>
      <c r="J13" s="34">
        <f t="shared" si="0"/>
        <v>51.020408163265309</v>
      </c>
      <c r="K13" s="34">
        <f t="shared" si="1"/>
        <v>50</v>
      </c>
      <c r="L13" s="34">
        <f t="shared" si="2"/>
        <v>97.222222222222229</v>
      </c>
      <c r="M13" s="36">
        <f t="shared" si="3"/>
        <v>48.979591836734691</v>
      </c>
      <c r="N13" s="36">
        <f t="shared" si="4"/>
        <v>50</v>
      </c>
      <c r="O13" s="36">
        <f t="shared" si="5"/>
        <v>2.7777777777777777</v>
      </c>
      <c r="P13" s="79">
        <f t="shared" si="6"/>
        <v>0.21799431454363649</v>
      </c>
      <c r="Q13" s="72">
        <f t="shared" si="7"/>
        <v>1.0416666666666667</v>
      </c>
      <c r="R13" s="72">
        <f t="shared" si="8"/>
        <v>1</v>
      </c>
      <c r="S13" s="72">
        <f t="shared" si="9"/>
        <v>35</v>
      </c>
      <c r="T13" s="72">
        <f t="shared" si="10"/>
        <v>12.347222222222221</v>
      </c>
      <c r="U13" s="73">
        <f t="shared" si="11"/>
        <v>3.6261146073874579</v>
      </c>
      <c r="V13" s="73">
        <f t="shared" si="12"/>
        <v>0.66155483297578177</v>
      </c>
    </row>
    <row r="14" spans="1:22" x14ac:dyDescent="0.3">
      <c r="A14" s="40" t="s">
        <v>170</v>
      </c>
      <c r="B14" s="86" t="s">
        <v>7367</v>
      </c>
      <c r="C14" s="3" t="s">
        <v>171</v>
      </c>
      <c r="D14" s="34">
        <v>34</v>
      </c>
      <c r="E14" s="34">
        <v>40</v>
      </c>
      <c r="F14" s="34">
        <v>36</v>
      </c>
      <c r="G14" s="36">
        <v>0</v>
      </c>
      <c r="H14" s="36">
        <v>37</v>
      </c>
      <c r="I14" s="36">
        <v>45</v>
      </c>
      <c r="J14" s="34">
        <f t="shared" si="0"/>
        <v>97.222222222222229</v>
      </c>
      <c r="K14" s="34">
        <f t="shared" si="1"/>
        <v>51.898734177215189</v>
      </c>
      <c r="L14" s="34">
        <f t="shared" si="2"/>
        <v>44.578313253012048</v>
      </c>
      <c r="M14" s="36">
        <f t="shared" si="3"/>
        <v>2.7777777777777777</v>
      </c>
      <c r="N14" s="36">
        <f t="shared" si="4"/>
        <v>48.101265822784811</v>
      </c>
      <c r="O14" s="36">
        <f t="shared" si="5"/>
        <v>55.421686746987952</v>
      </c>
      <c r="P14" s="79">
        <f t="shared" si="6"/>
        <v>0.27904180089730352</v>
      </c>
      <c r="Q14" s="72">
        <f t="shared" si="7"/>
        <v>35</v>
      </c>
      <c r="R14" s="72">
        <f t="shared" si="8"/>
        <v>1.0789473684210527</v>
      </c>
      <c r="S14" s="72">
        <f t="shared" si="9"/>
        <v>0.80434782608695654</v>
      </c>
      <c r="T14" s="72">
        <f t="shared" si="10"/>
        <v>12.294431731502669</v>
      </c>
      <c r="U14" s="73">
        <f t="shared" si="11"/>
        <v>3.6199331476668384</v>
      </c>
      <c r="V14" s="73">
        <f t="shared" si="12"/>
        <v>0.55433073386178444</v>
      </c>
    </row>
    <row r="15" spans="1:22" s="5" customFormat="1" x14ac:dyDescent="0.3">
      <c r="A15" s="2" t="s">
        <v>1123</v>
      </c>
      <c r="B15" s="85" t="s">
        <v>7368</v>
      </c>
      <c r="C15" s="32" t="s">
        <v>1124</v>
      </c>
      <c r="D15" s="34">
        <v>9</v>
      </c>
      <c r="E15" s="34">
        <v>12</v>
      </c>
      <c r="F15" s="34">
        <v>24</v>
      </c>
      <c r="G15" s="36">
        <v>0</v>
      </c>
      <c r="H15" s="36">
        <v>0</v>
      </c>
      <c r="I15" s="36">
        <v>1</v>
      </c>
      <c r="J15" s="34">
        <f t="shared" si="0"/>
        <v>90.909090909090907</v>
      </c>
      <c r="K15" s="34">
        <f t="shared" si="1"/>
        <v>92.857142857142861</v>
      </c>
      <c r="L15" s="34">
        <f t="shared" si="2"/>
        <v>92.592592592592595</v>
      </c>
      <c r="M15" s="36">
        <f t="shared" si="3"/>
        <v>9.0909090909090917</v>
      </c>
      <c r="N15" s="36">
        <f t="shared" si="4"/>
        <v>7.1428571428571432</v>
      </c>
      <c r="O15" s="36">
        <f t="shared" si="5"/>
        <v>7.4074074074074074</v>
      </c>
      <c r="P15" s="79">
        <f t="shared" si="6"/>
        <v>6.5968176886211241E-8</v>
      </c>
      <c r="Q15" s="72">
        <f t="shared" si="7"/>
        <v>10</v>
      </c>
      <c r="R15" s="72">
        <f t="shared" si="8"/>
        <v>13</v>
      </c>
      <c r="S15" s="72">
        <f t="shared" si="9"/>
        <v>12.5</v>
      </c>
      <c r="T15" s="72">
        <f t="shared" si="10"/>
        <v>11.833333333333334</v>
      </c>
      <c r="U15" s="73">
        <f t="shared" si="11"/>
        <v>3.5647846187835261</v>
      </c>
      <c r="V15" s="73">
        <f t="shared" si="12"/>
        <v>7.1806655180295813</v>
      </c>
    </row>
    <row r="16" spans="1:22" s="5" customFormat="1" x14ac:dyDescent="0.3">
      <c r="A16" s="40" t="s">
        <v>184</v>
      </c>
      <c r="B16" s="86" t="s">
        <v>7384</v>
      </c>
      <c r="C16" s="3" t="s">
        <v>185</v>
      </c>
      <c r="D16" s="34">
        <v>31</v>
      </c>
      <c r="E16" s="34">
        <v>10</v>
      </c>
      <c r="F16" s="34">
        <v>20</v>
      </c>
      <c r="G16" s="36">
        <v>0</v>
      </c>
      <c r="H16" s="36">
        <v>31</v>
      </c>
      <c r="I16" s="36">
        <v>27</v>
      </c>
      <c r="J16" s="34">
        <f t="shared" si="0"/>
        <v>96.969696969696969</v>
      </c>
      <c r="K16" s="34">
        <f t="shared" si="1"/>
        <v>25.581395348837209</v>
      </c>
      <c r="L16" s="34">
        <f t="shared" si="2"/>
        <v>42.857142857142854</v>
      </c>
      <c r="M16" s="36">
        <f t="shared" si="3"/>
        <v>3.0303030303030303</v>
      </c>
      <c r="N16" s="36">
        <f t="shared" si="4"/>
        <v>74.418604651162795</v>
      </c>
      <c r="O16" s="36">
        <f t="shared" si="5"/>
        <v>57.142857142857146</v>
      </c>
      <c r="P16" s="79">
        <f t="shared" si="6"/>
        <v>0.75250555017692777</v>
      </c>
      <c r="Q16" s="72">
        <f t="shared" si="7"/>
        <v>32</v>
      </c>
      <c r="R16" s="72">
        <f t="shared" si="8"/>
        <v>0.34375</v>
      </c>
      <c r="S16" s="72">
        <f t="shared" si="9"/>
        <v>0.75</v>
      </c>
      <c r="T16" s="72">
        <f t="shared" si="10"/>
        <v>11.03125</v>
      </c>
      <c r="U16" s="73">
        <f t="shared" si="11"/>
        <v>3.4635243732711807</v>
      </c>
      <c r="V16" s="73">
        <f t="shared" si="12"/>
        <v>0.12349029254166165</v>
      </c>
    </row>
    <row r="17" spans="1:22" s="5" customFormat="1" x14ac:dyDescent="0.3">
      <c r="A17" s="40" t="s">
        <v>407</v>
      </c>
      <c r="B17" s="86" t="s">
        <v>7385</v>
      </c>
      <c r="C17" s="3" t="s">
        <v>408</v>
      </c>
      <c r="D17" s="34">
        <v>24</v>
      </c>
      <c r="E17" s="34">
        <v>25</v>
      </c>
      <c r="F17" s="34">
        <v>28</v>
      </c>
      <c r="G17" s="36">
        <v>20</v>
      </c>
      <c r="H17" s="36">
        <v>0</v>
      </c>
      <c r="I17" s="36">
        <v>26</v>
      </c>
      <c r="J17" s="34">
        <f t="shared" si="0"/>
        <v>54.347826086956523</v>
      </c>
      <c r="K17" s="34">
        <f t="shared" si="1"/>
        <v>96.296296296296291</v>
      </c>
      <c r="L17" s="34">
        <f t="shared" si="2"/>
        <v>51.785714285714285</v>
      </c>
      <c r="M17" s="36">
        <f t="shared" si="3"/>
        <v>45.652173913043477</v>
      </c>
      <c r="N17" s="36">
        <f t="shared" si="4"/>
        <v>3.7037037037037037</v>
      </c>
      <c r="O17" s="36">
        <f t="shared" si="5"/>
        <v>48.214285714285715</v>
      </c>
      <c r="P17" s="79">
        <f t="shared" si="6"/>
        <v>0.16188278438810294</v>
      </c>
      <c r="Q17" s="72">
        <f t="shared" si="7"/>
        <v>1.1904761904761905</v>
      </c>
      <c r="R17" s="72">
        <f t="shared" si="8"/>
        <v>26</v>
      </c>
      <c r="S17" s="72">
        <f t="shared" si="9"/>
        <v>1.0740740740740742</v>
      </c>
      <c r="T17" s="72">
        <f t="shared" si="10"/>
        <v>9.4215167548500869</v>
      </c>
      <c r="U17" s="73">
        <f t="shared" si="11"/>
        <v>3.2359593356928809</v>
      </c>
      <c r="V17" s="73">
        <f t="shared" si="12"/>
        <v>0.79079933433984195</v>
      </c>
    </row>
    <row r="18" spans="1:22" s="5" customFormat="1" x14ac:dyDescent="0.3">
      <c r="A18" s="40" t="s">
        <v>371</v>
      </c>
      <c r="B18" s="86" t="s">
        <v>7386</v>
      </c>
      <c r="C18" s="3" t="s">
        <v>372</v>
      </c>
      <c r="D18" s="34">
        <v>23</v>
      </c>
      <c r="E18" s="34">
        <v>24</v>
      </c>
      <c r="F18" s="34">
        <v>25</v>
      </c>
      <c r="G18" s="36">
        <v>0</v>
      </c>
      <c r="H18" s="36">
        <v>12</v>
      </c>
      <c r="I18" s="36">
        <v>22</v>
      </c>
      <c r="J18" s="34">
        <f t="shared" si="0"/>
        <v>96</v>
      </c>
      <c r="K18" s="34">
        <f t="shared" si="1"/>
        <v>65.78947368421052</v>
      </c>
      <c r="L18" s="34">
        <f t="shared" si="2"/>
        <v>53.061224489795919</v>
      </c>
      <c r="M18" s="36">
        <f t="shared" si="3"/>
        <v>4</v>
      </c>
      <c r="N18" s="36">
        <f t="shared" si="4"/>
        <v>34.210526315789473</v>
      </c>
      <c r="O18" s="36">
        <f t="shared" si="5"/>
        <v>46.938775510204081</v>
      </c>
      <c r="P18" s="79">
        <f t="shared" si="6"/>
        <v>7.4285350565873778E-2</v>
      </c>
      <c r="Q18" s="72">
        <f t="shared" si="7"/>
        <v>24</v>
      </c>
      <c r="R18" s="72">
        <f t="shared" si="8"/>
        <v>1.9230769230769231</v>
      </c>
      <c r="S18" s="72">
        <f t="shared" si="9"/>
        <v>1.1304347826086956</v>
      </c>
      <c r="T18" s="72">
        <f t="shared" si="10"/>
        <v>9.017837235228539</v>
      </c>
      <c r="U18" s="73">
        <f t="shared" si="11"/>
        <v>3.1727814707153139</v>
      </c>
      <c r="V18" s="73">
        <f t="shared" si="12"/>
        <v>1.129096822789736</v>
      </c>
    </row>
    <row r="19" spans="1:22" x14ac:dyDescent="0.3">
      <c r="A19" s="2" t="s">
        <v>7293</v>
      </c>
      <c r="B19" s="85" t="s">
        <v>7387</v>
      </c>
      <c r="C19" s="32" t="s">
        <v>608</v>
      </c>
      <c r="D19" s="34">
        <v>15</v>
      </c>
      <c r="E19" s="34">
        <v>3</v>
      </c>
      <c r="F19" s="34">
        <v>5</v>
      </c>
      <c r="G19" s="36">
        <v>0</v>
      </c>
      <c r="H19" s="36">
        <v>0</v>
      </c>
      <c r="I19" s="36">
        <v>0</v>
      </c>
      <c r="J19" s="34">
        <f t="shared" si="0"/>
        <v>94.117647058823536</v>
      </c>
      <c r="K19" s="34">
        <f t="shared" si="1"/>
        <v>80</v>
      </c>
      <c r="L19" s="34">
        <f t="shared" si="2"/>
        <v>85.714285714285708</v>
      </c>
      <c r="M19" s="36">
        <f t="shared" si="3"/>
        <v>5.882352941176471</v>
      </c>
      <c r="N19" s="36">
        <f t="shared" si="4"/>
        <v>20</v>
      </c>
      <c r="O19" s="36">
        <f t="shared" si="5"/>
        <v>14.285714285714286</v>
      </c>
      <c r="P19" s="79">
        <f t="shared" si="6"/>
        <v>2.2638573017204618E-4</v>
      </c>
      <c r="Q19" s="72">
        <f t="shared" si="7"/>
        <v>16</v>
      </c>
      <c r="R19" s="72">
        <f t="shared" si="8"/>
        <v>4</v>
      </c>
      <c r="S19" s="72">
        <f t="shared" si="9"/>
        <v>6</v>
      </c>
      <c r="T19" s="72">
        <f t="shared" si="10"/>
        <v>8.6666666666666661</v>
      </c>
      <c r="U19" s="73">
        <f t="shared" si="11"/>
        <v>3.1154772174199357</v>
      </c>
      <c r="V19" s="73">
        <f t="shared" si="12"/>
        <v>3.6451509516129712</v>
      </c>
    </row>
    <row r="20" spans="1:22" s="5" customFormat="1" x14ac:dyDescent="0.3">
      <c r="A20" s="2" t="s">
        <v>1707</v>
      </c>
      <c r="B20" s="85" t="s">
        <v>7369</v>
      </c>
      <c r="C20" s="32" t="s">
        <v>1708</v>
      </c>
      <c r="D20" s="34">
        <v>5</v>
      </c>
      <c r="E20" s="34">
        <v>9</v>
      </c>
      <c r="F20" s="34">
        <v>8</v>
      </c>
      <c r="G20" s="36">
        <v>0</v>
      </c>
      <c r="H20" s="36">
        <v>0</v>
      </c>
      <c r="I20" s="36">
        <v>0</v>
      </c>
      <c r="J20" s="34">
        <f t="shared" si="0"/>
        <v>85.714285714285708</v>
      </c>
      <c r="K20" s="34">
        <f t="shared" si="1"/>
        <v>90.909090909090907</v>
      </c>
      <c r="L20" s="34">
        <f t="shared" si="2"/>
        <v>90</v>
      </c>
      <c r="M20" s="36">
        <f t="shared" si="3"/>
        <v>14.285714285714286</v>
      </c>
      <c r="N20" s="36">
        <f t="shared" si="4"/>
        <v>9.0909090909090917</v>
      </c>
      <c r="O20" s="36">
        <f t="shared" si="5"/>
        <v>10</v>
      </c>
      <c r="P20" s="79">
        <f t="shared" si="6"/>
        <v>4.2987202501621242E-6</v>
      </c>
      <c r="Q20" s="72">
        <f t="shared" si="7"/>
        <v>6</v>
      </c>
      <c r="R20" s="72">
        <f t="shared" si="8"/>
        <v>10</v>
      </c>
      <c r="S20" s="72">
        <f t="shared" si="9"/>
        <v>9</v>
      </c>
      <c r="T20" s="72">
        <f t="shared" si="10"/>
        <v>8.3333333333333339</v>
      </c>
      <c r="U20" s="73">
        <f t="shared" si="11"/>
        <v>3.0588936890535687</v>
      </c>
      <c r="V20" s="73">
        <f t="shared" si="12"/>
        <v>5.3666608167494898</v>
      </c>
    </row>
    <row r="21" spans="1:22" s="5" customFormat="1" x14ac:dyDescent="0.3">
      <c r="A21" s="40" t="s">
        <v>593</v>
      </c>
      <c r="B21" s="86" t="s">
        <v>7370</v>
      </c>
      <c r="C21" s="3" t="s">
        <v>594</v>
      </c>
      <c r="D21" s="34">
        <v>16</v>
      </c>
      <c r="E21" s="34">
        <v>25</v>
      </c>
      <c r="F21" s="34">
        <v>21</v>
      </c>
      <c r="G21" s="36">
        <v>15</v>
      </c>
      <c r="H21" s="36">
        <v>17</v>
      </c>
      <c r="I21" s="36">
        <v>0</v>
      </c>
      <c r="J21" s="34">
        <f t="shared" si="0"/>
        <v>51.515151515151516</v>
      </c>
      <c r="K21" s="34">
        <f t="shared" si="1"/>
        <v>59.090909090909093</v>
      </c>
      <c r="L21" s="34">
        <f t="shared" si="2"/>
        <v>95.652173913043484</v>
      </c>
      <c r="M21" s="36">
        <f t="shared" si="3"/>
        <v>48.484848484848484</v>
      </c>
      <c r="N21" s="36">
        <f t="shared" si="4"/>
        <v>40.909090909090907</v>
      </c>
      <c r="O21" s="36">
        <f t="shared" si="5"/>
        <v>4.3478260869565215</v>
      </c>
      <c r="P21" s="79">
        <f t="shared" si="6"/>
        <v>0.12348666635089429</v>
      </c>
      <c r="Q21" s="72">
        <f t="shared" si="7"/>
        <v>1.0625</v>
      </c>
      <c r="R21" s="72">
        <f t="shared" si="8"/>
        <v>1.4444444444444444</v>
      </c>
      <c r="S21" s="72">
        <f t="shared" si="9"/>
        <v>22</v>
      </c>
      <c r="T21" s="72">
        <f t="shared" si="10"/>
        <v>8.168981481481481</v>
      </c>
      <c r="U21" s="73">
        <f t="shared" si="11"/>
        <v>3.0301562126162556</v>
      </c>
      <c r="V21" s="73">
        <f t="shared" si="12"/>
        <v>0.90837993343953949</v>
      </c>
    </row>
    <row r="22" spans="1:22" s="5" customFormat="1" x14ac:dyDescent="0.3">
      <c r="A22" s="40" t="s">
        <v>317</v>
      </c>
      <c r="B22" s="86" t="s">
        <v>7371</v>
      </c>
      <c r="C22" s="3" t="s">
        <v>318</v>
      </c>
      <c r="D22" s="34">
        <v>22</v>
      </c>
      <c r="E22" s="34">
        <v>3</v>
      </c>
      <c r="F22" s="34">
        <v>32</v>
      </c>
      <c r="G22" s="36">
        <v>0</v>
      </c>
      <c r="H22" s="36">
        <v>23</v>
      </c>
      <c r="I22" s="36">
        <v>30</v>
      </c>
      <c r="J22" s="34">
        <f t="shared" si="0"/>
        <v>95.833333333333329</v>
      </c>
      <c r="K22" s="34">
        <f t="shared" si="1"/>
        <v>14.285714285714286</v>
      </c>
      <c r="L22" s="34">
        <f t="shared" si="2"/>
        <v>51.5625</v>
      </c>
      <c r="M22" s="36">
        <f t="shared" si="3"/>
        <v>4.166666666666667</v>
      </c>
      <c r="N22" s="36">
        <f t="shared" si="4"/>
        <v>85.714285714285708</v>
      </c>
      <c r="O22" s="36">
        <f t="shared" si="5"/>
        <v>48.4375</v>
      </c>
      <c r="P22" s="79">
        <f t="shared" si="6"/>
        <v>0.82673679882937368</v>
      </c>
      <c r="Q22" s="72">
        <f t="shared" si="7"/>
        <v>23</v>
      </c>
      <c r="R22" s="72">
        <f t="shared" si="8"/>
        <v>0.16666666666666666</v>
      </c>
      <c r="S22" s="72">
        <f t="shared" si="9"/>
        <v>1.064516129032258</v>
      </c>
      <c r="T22" s="72">
        <f t="shared" si="10"/>
        <v>8.0770609318996431</v>
      </c>
      <c r="U22" s="73">
        <f t="shared" si="11"/>
        <v>3.0138304228861714</v>
      </c>
      <c r="V22" s="73">
        <f t="shared" si="12"/>
        <v>8.2632731087777161E-2</v>
      </c>
    </row>
    <row r="23" spans="1:22" s="5" customFormat="1" x14ac:dyDescent="0.3">
      <c r="A23" s="40" t="s">
        <v>115</v>
      </c>
      <c r="B23" s="86" t="s">
        <v>7388</v>
      </c>
      <c r="C23" s="3" t="s">
        <v>116</v>
      </c>
      <c r="D23" s="34">
        <v>46</v>
      </c>
      <c r="E23" s="34">
        <v>11</v>
      </c>
      <c r="F23" s="34">
        <v>20</v>
      </c>
      <c r="G23" s="36">
        <v>27</v>
      </c>
      <c r="H23" s="36">
        <v>7</v>
      </c>
      <c r="I23" s="36">
        <v>0</v>
      </c>
      <c r="J23" s="34">
        <f t="shared" si="0"/>
        <v>62.666666666666664</v>
      </c>
      <c r="K23" s="34">
        <f t="shared" si="1"/>
        <v>60</v>
      </c>
      <c r="L23" s="34">
        <f t="shared" si="2"/>
        <v>95.454545454545453</v>
      </c>
      <c r="M23" s="36">
        <f t="shared" si="3"/>
        <v>37.333333333333336</v>
      </c>
      <c r="N23" s="36">
        <f t="shared" si="4"/>
        <v>40</v>
      </c>
      <c r="O23" s="36">
        <f t="shared" si="5"/>
        <v>4.5454545454545459</v>
      </c>
      <c r="P23" s="79">
        <f t="shared" si="6"/>
        <v>4.7976184627869581E-2</v>
      </c>
      <c r="Q23" s="72">
        <f t="shared" si="7"/>
        <v>1.6785714285714286</v>
      </c>
      <c r="R23" s="72">
        <f t="shared" si="8"/>
        <v>1.5</v>
      </c>
      <c r="S23" s="72">
        <f t="shared" si="9"/>
        <v>21</v>
      </c>
      <c r="T23" s="72">
        <f t="shared" si="10"/>
        <v>8.0595238095238102</v>
      </c>
      <c r="U23" s="73">
        <f t="shared" si="11"/>
        <v>3.0106946007962367</v>
      </c>
      <c r="V23" s="73">
        <f t="shared" si="12"/>
        <v>1.3189742928614834</v>
      </c>
    </row>
    <row r="24" spans="1:22" x14ac:dyDescent="0.3">
      <c r="A24" s="40" t="s">
        <v>613</v>
      </c>
      <c r="B24" s="86" t="s">
        <v>7389</v>
      </c>
      <c r="C24" s="3" t="s">
        <v>614</v>
      </c>
      <c r="D24" s="34">
        <v>21</v>
      </c>
      <c r="E24" s="34">
        <v>25</v>
      </c>
      <c r="F24" s="34">
        <v>24</v>
      </c>
      <c r="G24" s="36">
        <v>0</v>
      </c>
      <c r="H24" s="36">
        <v>35</v>
      </c>
      <c r="I24" s="36">
        <v>27</v>
      </c>
      <c r="J24" s="34">
        <f t="shared" si="0"/>
        <v>95.652173913043484</v>
      </c>
      <c r="K24" s="34">
        <f t="shared" si="1"/>
        <v>41.935483870967744</v>
      </c>
      <c r="L24" s="34">
        <f t="shared" si="2"/>
        <v>47.169811320754718</v>
      </c>
      <c r="M24" s="36">
        <f t="shared" si="3"/>
        <v>4.3478260869565215</v>
      </c>
      <c r="N24" s="36">
        <f t="shared" si="4"/>
        <v>58.064516129032256</v>
      </c>
      <c r="O24" s="36">
        <f t="shared" si="5"/>
        <v>52.830188679245282</v>
      </c>
      <c r="P24" s="79">
        <f t="shared" si="6"/>
        <v>0.39223571895614462</v>
      </c>
      <c r="Q24" s="72">
        <f t="shared" si="7"/>
        <v>22</v>
      </c>
      <c r="R24" s="72">
        <f t="shared" si="8"/>
        <v>0.72222222222222221</v>
      </c>
      <c r="S24" s="72">
        <f t="shared" si="9"/>
        <v>0.8928571428571429</v>
      </c>
      <c r="T24" s="72">
        <f t="shared" si="10"/>
        <v>7.871693121693121</v>
      </c>
      <c r="U24" s="73">
        <f t="shared" si="11"/>
        <v>2.9766739782430398</v>
      </c>
      <c r="V24" s="73">
        <f t="shared" si="12"/>
        <v>0.40645285982885093</v>
      </c>
    </row>
    <row r="25" spans="1:22" s="5" customFormat="1" x14ac:dyDescent="0.3">
      <c r="A25" s="40" t="s">
        <v>566</v>
      </c>
      <c r="B25" s="86" t="s">
        <v>7382</v>
      </c>
      <c r="C25" s="3" t="s">
        <v>567</v>
      </c>
      <c r="D25" s="34">
        <v>20</v>
      </c>
      <c r="E25" s="34">
        <v>32</v>
      </c>
      <c r="F25" s="34">
        <v>37</v>
      </c>
      <c r="G25" s="36">
        <v>0</v>
      </c>
      <c r="H25" s="36">
        <v>26</v>
      </c>
      <c r="I25" s="36">
        <v>35</v>
      </c>
      <c r="J25" s="34">
        <f t="shared" si="0"/>
        <v>95.454545454545453</v>
      </c>
      <c r="K25" s="34">
        <f t="shared" si="1"/>
        <v>55</v>
      </c>
      <c r="L25" s="34">
        <f t="shared" si="2"/>
        <v>51.351351351351354</v>
      </c>
      <c r="M25" s="36">
        <f t="shared" si="3"/>
        <v>4.5454545454545459</v>
      </c>
      <c r="N25" s="36">
        <f t="shared" si="4"/>
        <v>45</v>
      </c>
      <c r="O25" s="36">
        <f t="shared" si="5"/>
        <v>48.648648648648646</v>
      </c>
      <c r="P25" s="79">
        <f t="shared" si="6"/>
        <v>0.15904122891965058</v>
      </c>
      <c r="Q25" s="72">
        <f t="shared" si="7"/>
        <v>21</v>
      </c>
      <c r="R25" s="72">
        <f t="shared" si="8"/>
        <v>1.2222222222222223</v>
      </c>
      <c r="S25" s="72">
        <f t="shared" si="9"/>
        <v>1.0555555555555556</v>
      </c>
      <c r="T25" s="72">
        <f t="shared" si="10"/>
        <v>7.7592592592592595</v>
      </c>
      <c r="U25" s="73">
        <f t="shared" si="11"/>
        <v>2.9559189315358831</v>
      </c>
      <c r="V25" s="73">
        <f t="shared" si="12"/>
        <v>0.79849027711828513</v>
      </c>
    </row>
    <row r="26" spans="1:22" s="5" customFormat="1" x14ac:dyDescent="0.3">
      <c r="A26" s="40" t="s">
        <v>579</v>
      </c>
      <c r="B26" s="86" t="s">
        <v>7390</v>
      </c>
      <c r="C26" s="3" t="s">
        <v>580</v>
      </c>
      <c r="D26" s="34">
        <v>16</v>
      </c>
      <c r="E26" s="34">
        <v>4</v>
      </c>
      <c r="F26" s="34">
        <v>0</v>
      </c>
      <c r="G26" s="36">
        <v>0</v>
      </c>
      <c r="H26" s="36">
        <v>0</v>
      </c>
      <c r="I26" s="36">
        <v>0</v>
      </c>
      <c r="J26" s="34">
        <f t="shared" si="0"/>
        <v>94.444444444444443</v>
      </c>
      <c r="K26" s="34">
        <f t="shared" si="1"/>
        <v>83.333333333333329</v>
      </c>
      <c r="L26" s="34">
        <f t="shared" si="2"/>
        <v>50</v>
      </c>
      <c r="M26" s="36">
        <f t="shared" si="3"/>
        <v>5.5555555555555554</v>
      </c>
      <c r="N26" s="36">
        <f t="shared" si="4"/>
        <v>16.666666666666668</v>
      </c>
      <c r="O26" s="36">
        <f t="shared" si="5"/>
        <v>50</v>
      </c>
      <c r="P26" s="79">
        <f t="shared" si="6"/>
        <v>5.1605957811174781E-2</v>
      </c>
      <c r="Q26" s="72">
        <f t="shared" si="7"/>
        <v>17</v>
      </c>
      <c r="R26" s="72">
        <f t="shared" si="8"/>
        <v>5</v>
      </c>
      <c r="S26" s="72">
        <f t="shared" si="9"/>
        <v>1</v>
      </c>
      <c r="T26" s="72">
        <f t="shared" si="10"/>
        <v>7.666666666666667</v>
      </c>
      <c r="U26" s="73">
        <f t="shared" si="11"/>
        <v>2.938599455335857</v>
      </c>
      <c r="V26" s="73">
        <f t="shared" si="12"/>
        <v>1.2873001569938376</v>
      </c>
    </row>
    <row r="27" spans="1:22" s="5" customFormat="1" x14ac:dyDescent="0.3">
      <c r="A27" s="40" t="s">
        <v>3352</v>
      </c>
      <c r="B27" s="86" t="s">
        <v>7391</v>
      </c>
      <c r="C27" s="3" t="s">
        <v>3353</v>
      </c>
      <c r="D27" s="34">
        <v>0</v>
      </c>
      <c r="E27" s="34">
        <v>21</v>
      </c>
      <c r="F27" s="34">
        <v>24</v>
      </c>
      <c r="G27" s="36">
        <v>47</v>
      </c>
      <c r="H27" s="36">
        <v>0</v>
      </c>
      <c r="I27" s="36">
        <v>33</v>
      </c>
      <c r="J27" s="34">
        <f t="shared" si="0"/>
        <v>2.0408163265306123</v>
      </c>
      <c r="K27" s="34">
        <f t="shared" si="1"/>
        <v>95.652173913043484</v>
      </c>
      <c r="L27" s="34">
        <f t="shared" si="2"/>
        <v>42.372881355932201</v>
      </c>
      <c r="M27" s="36">
        <f t="shared" si="3"/>
        <v>97.959183673469383</v>
      </c>
      <c r="N27" s="36">
        <f t="shared" si="4"/>
        <v>4.3478260869565215</v>
      </c>
      <c r="O27" s="36">
        <f t="shared" si="5"/>
        <v>57.627118644067799</v>
      </c>
      <c r="P27" s="79">
        <f t="shared" si="6"/>
        <v>0.87124047054897114</v>
      </c>
      <c r="Q27" s="72">
        <f t="shared" si="7"/>
        <v>2.0833333333333332E-2</v>
      </c>
      <c r="R27" s="72">
        <f t="shared" si="8"/>
        <v>22</v>
      </c>
      <c r="S27" s="72">
        <f t="shared" si="9"/>
        <v>0.73529411764705888</v>
      </c>
      <c r="T27" s="72">
        <f t="shared" si="10"/>
        <v>7.5853758169934631</v>
      </c>
      <c r="U27" s="73">
        <f t="shared" si="11"/>
        <v>2.9232206604830089</v>
      </c>
      <c r="V27" s="73">
        <f t="shared" si="12"/>
        <v>5.9861959092649603E-2</v>
      </c>
    </row>
    <row r="28" spans="1:22" s="5" customFormat="1" x14ac:dyDescent="0.3">
      <c r="A28" s="2" t="s">
        <v>1725</v>
      </c>
      <c r="B28" s="85" t="s">
        <v>7372</v>
      </c>
      <c r="C28" s="32" t="s">
        <v>1726</v>
      </c>
      <c r="D28" s="34">
        <v>5</v>
      </c>
      <c r="E28" s="34">
        <v>9</v>
      </c>
      <c r="F28" s="34">
        <v>5</v>
      </c>
      <c r="G28" s="36">
        <v>0</v>
      </c>
      <c r="H28" s="36">
        <v>0</v>
      </c>
      <c r="I28" s="36">
        <v>0</v>
      </c>
      <c r="J28" s="34">
        <f t="shared" si="0"/>
        <v>85.714285714285708</v>
      </c>
      <c r="K28" s="34">
        <f t="shared" si="1"/>
        <v>90.909090909090907</v>
      </c>
      <c r="L28" s="34">
        <f t="shared" si="2"/>
        <v>85.714285714285708</v>
      </c>
      <c r="M28" s="36">
        <f t="shared" si="3"/>
        <v>14.285714285714286</v>
      </c>
      <c r="N28" s="36">
        <f t="shared" si="4"/>
        <v>9.0909090909090917</v>
      </c>
      <c r="O28" s="36">
        <f t="shared" si="5"/>
        <v>14.285714285714286</v>
      </c>
      <c r="P28" s="79">
        <f t="shared" si="6"/>
        <v>6.8104761757332315E-6</v>
      </c>
      <c r="Q28" s="72">
        <f t="shared" si="7"/>
        <v>6</v>
      </c>
      <c r="R28" s="72">
        <f t="shared" si="8"/>
        <v>10</v>
      </c>
      <c r="S28" s="72">
        <f t="shared" si="9"/>
        <v>6</v>
      </c>
      <c r="T28" s="72">
        <f t="shared" si="10"/>
        <v>7.333333333333333</v>
      </c>
      <c r="U28" s="73">
        <f t="shared" si="11"/>
        <v>2.8744691179161412</v>
      </c>
      <c r="V28" s="73">
        <f t="shared" si="12"/>
        <v>5.1668225219692054</v>
      </c>
    </row>
    <row r="29" spans="1:22" s="5" customFormat="1" x14ac:dyDescent="0.3">
      <c r="A29" s="40" t="s">
        <v>573</v>
      </c>
      <c r="B29" s="86" t="s">
        <v>7392</v>
      </c>
      <c r="C29" s="3" t="s">
        <v>574</v>
      </c>
      <c r="D29" s="34">
        <v>22</v>
      </c>
      <c r="E29" s="34">
        <v>15</v>
      </c>
      <c r="F29" s="34">
        <v>18</v>
      </c>
      <c r="G29" s="36">
        <v>19</v>
      </c>
      <c r="H29" s="36">
        <v>11</v>
      </c>
      <c r="I29" s="36">
        <v>0</v>
      </c>
      <c r="J29" s="34">
        <f t="shared" si="0"/>
        <v>53.488372093023258</v>
      </c>
      <c r="K29" s="34">
        <f t="shared" si="1"/>
        <v>57.142857142857146</v>
      </c>
      <c r="L29" s="34">
        <f t="shared" si="2"/>
        <v>95</v>
      </c>
      <c r="M29" s="36">
        <f t="shared" si="3"/>
        <v>46.511627906976742</v>
      </c>
      <c r="N29" s="36">
        <f t="shared" si="4"/>
        <v>42.857142857142854</v>
      </c>
      <c r="O29" s="36">
        <f t="shared" si="5"/>
        <v>5</v>
      </c>
      <c r="P29" s="79">
        <f t="shared" si="6"/>
        <v>0.11931543872759266</v>
      </c>
      <c r="Q29" s="72">
        <f t="shared" si="7"/>
        <v>1.1499999999999999</v>
      </c>
      <c r="R29" s="72">
        <f t="shared" si="8"/>
        <v>1.3333333333333333</v>
      </c>
      <c r="S29" s="72">
        <f t="shared" si="9"/>
        <v>19</v>
      </c>
      <c r="T29" s="72">
        <f t="shared" si="10"/>
        <v>7.1611111111111114</v>
      </c>
      <c r="U29" s="73">
        <f t="shared" si="11"/>
        <v>2.8401834520319764</v>
      </c>
      <c r="V29" s="73">
        <f t="shared" si="12"/>
        <v>0.92330335749989079</v>
      </c>
    </row>
    <row r="30" spans="1:22" x14ac:dyDescent="0.3">
      <c r="A30" s="40" t="s">
        <v>328</v>
      </c>
      <c r="B30" s="86" t="s">
        <v>7393</v>
      </c>
      <c r="C30" s="3" t="s">
        <v>329</v>
      </c>
      <c r="D30" s="34">
        <v>28</v>
      </c>
      <c r="E30" s="34">
        <v>14</v>
      </c>
      <c r="F30" s="34">
        <v>17</v>
      </c>
      <c r="G30" s="36">
        <v>23</v>
      </c>
      <c r="H30" s="36">
        <v>9</v>
      </c>
      <c r="I30" s="36">
        <v>0</v>
      </c>
      <c r="J30" s="34">
        <f t="shared" si="0"/>
        <v>54.716981132075475</v>
      </c>
      <c r="K30" s="34">
        <f t="shared" si="1"/>
        <v>60</v>
      </c>
      <c r="L30" s="34">
        <f t="shared" si="2"/>
        <v>94.736842105263165</v>
      </c>
      <c r="M30" s="36">
        <f t="shared" si="3"/>
        <v>45.283018867924525</v>
      </c>
      <c r="N30" s="36">
        <f t="shared" si="4"/>
        <v>40</v>
      </c>
      <c r="O30" s="36">
        <f t="shared" si="5"/>
        <v>5.2631578947368425</v>
      </c>
      <c r="P30" s="79">
        <f t="shared" si="6"/>
        <v>8.9335039215566001E-2</v>
      </c>
      <c r="Q30" s="72">
        <f t="shared" si="7"/>
        <v>1.2083333333333333</v>
      </c>
      <c r="R30" s="72">
        <f t="shared" si="8"/>
        <v>1.5</v>
      </c>
      <c r="S30" s="72">
        <f t="shared" si="9"/>
        <v>18</v>
      </c>
      <c r="T30" s="72">
        <f t="shared" si="10"/>
        <v>6.9027777777777777</v>
      </c>
      <c r="U30" s="73">
        <f t="shared" si="11"/>
        <v>2.7871770401199738</v>
      </c>
      <c r="V30" s="73">
        <f t="shared" si="12"/>
        <v>1.0489781676143779</v>
      </c>
    </row>
    <row r="31" spans="1:22" s="5" customFormat="1" x14ac:dyDescent="0.3">
      <c r="A31" s="40" t="s">
        <v>769</v>
      </c>
      <c r="B31" s="86" t="s">
        <v>7394</v>
      </c>
      <c r="C31" s="3" t="s">
        <v>770</v>
      </c>
      <c r="D31" s="34">
        <v>19</v>
      </c>
      <c r="E31" s="34">
        <v>0</v>
      </c>
      <c r="F31" s="34">
        <v>1</v>
      </c>
      <c r="G31" s="36">
        <v>0</v>
      </c>
      <c r="H31" s="36">
        <v>3</v>
      </c>
      <c r="I31" s="36">
        <v>5</v>
      </c>
      <c r="J31" s="34">
        <f t="shared" si="0"/>
        <v>95.238095238095241</v>
      </c>
      <c r="K31" s="34">
        <f t="shared" si="1"/>
        <v>20</v>
      </c>
      <c r="L31" s="34">
        <f t="shared" si="2"/>
        <v>25</v>
      </c>
      <c r="M31" s="36">
        <f t="shared" si="3"/>
        <v>4.7619047619047619</v>
      </c>
      <c r="N31" s="36">
        <f t="shared" si="4"/>
        <v>80</v>
      </c>
      <c r="O31" s="36">
        <f t="shared" si="5"/>
        <v>75</v>
      </c>
      <c r="P31" s="79">
        <f t="shared" si="6"/>
        <v>0.8589570734885803</v>
      </c>
      <c r="Q31" s="72">
        <f t="shared" si="7"/>
        <v>20</v>
      </c>
      <c r="R31" s="72">
        <f t="shared" si="8"/>
        <v>0.25</v>
      </c>
      <c r="S31" s="72">
        <f t="shared" si="9"/>
        <v>0.33333333333333331</v>
      </c>
      <c r="T31" s="72">
        <f t="shared" si="10"/>
        <v>6.8611111111111107</v>
      </c>
      <c r="U31" s="73">
        <f t="shared" si="11"/>
        <v>2.7784422301423652</v>
      </c>
      <c r="V31" s="73">
        <f t="shared" si="12"/>
        <v>6.6028539559754476E-2</v>
      </c>
    </row>
    <row r="32" spans="1:22" s="5" customFormat="1" x14ac:dyDescent="0.3">
      <c r="A32" s="40" t="s">
        <v>5209</v>
      </c>
      <c r="B32" s="86" t="s">
        <v>7395</v>
      </c>
      <c r="C32" s="3" t="s">
        <v>287</v>
      </c>
      <c r="D32" s="34">
        <v>0</v>
      </c>
      <c r="E32" s="34">
        <v>17</v>
      </c>
      <c r="F32" s="34">
        <v>11</v>
      </c>
      <c r="G32" s="36">
        <v>0</v>
      </c>
      <c r="H32" s="36">
        <v>0</v>
      </c>
      <c r="I32" s="36">
        <v>13</v>
      </c>
      <c r="J32" s="34">
        <f t="shared" si="0"/>
        <v>50</v>
      </c>
      <c r="K32" s="34">
        <f t="shared" si="1"/>
        <v>94.736842105263165</v>
      </c>
      <c r="L32" s="34">
        <f t="shared" si="2"/>
        <v>46.153846153846153</v>
      </c>
      <c r="M32" s="36">
        <f t="shared" si="3"/>
        <v>50</v>
      </c>
      <c r="N32" s="36">
        <f t="shared" si="4"/>
        <v>5.2631578947368425</v>
      </c>
      <c r="O32" s="36">
        <f t="shared" si="5"/>
        <v>53.846153846153847</v>
      </c>
      <c r="P32" s="79">
        <f t="shared" si="6"/>
        <v>0.28401069650548488</v>
      </c>
      <c r="Q32" s="72">
        <f t="shared" si="7"/>
        <v>1</v>
      </c>
      <c r="R32" s="72">
        <f t="shared" si="8"/>
        <v>18</v>
      </c>
      <c r="S32" s="72">
        <f t="shared" si="9"/>
        <v>0.8571428571428571</v>
      </c>
      <c r="T32" s="72">
        <f t="shared" si="10"/>
        <v>6.6190476190476195</v>
      </c>
      <c r="U32" s="73">
        <f t="shared" si="11"/>
        <v>2.7266236499447474</v>
      </c>
      <c r="V32" s="73">
        <f t="shared" si="12"/>
        <v>0.54666530310145622</v>
      </c>
    </row>
    <row r="33" spans="1:22" s="5" customFormat="1" x14ac:dyDescent="0.3">
      <c r="A33" s="40" t="s">
        <v>853</v>
      </c>
      <c r="B33" s="86" t="s">
        <v>7373</v>
      </c>
      <c r="C33" s="3" t="s">
        <v>854</v>
      </c>
      <c r="D33" s="34">
        <v>13</v>
      </c>
      <c r="E33" s="34">
        <v>8</v>
      </c>
      <c r="F33" s="34">
        <v>12</v>
      </c>
      <c r="G33" s="36">
        <v>0</v>
      </c>
      <c r="H33" s="36">
        <v>1</v>
      </c>
      <c r="I33" s="36">
        <v>10</v>
      </c>
      <c r="J33" s="34">
        <f t="shared" si="0"/>
        <v>93.333333333333329</v>
      </c>
      <c r="K33" s="34">
        <f t="shared" si="1"/>
        <v>81.818181818181813</v>
      </c>
      <c r="L33" s="34">
        <f t="shared" si="2"/>
        <v>54.166666666666664</v>
      </c>
      <c r="M33" s="36">
        <f t="shared" si="3"/>
        <v>6.666666666666667</v>
      </c>
      <c r="N33" s="36">
        <f t="shared" si="4"/>
        <v>18.181818181818183</v>
      </c>
      <c r="O33" s="36">
        <f t="shared" si="5"/>
        <v>45.833333333333336</v>
      </c>
      <c r="P33" s="79">
        <f t="shared" si="6"/>
        <v>3.2363917873308765E-2</v>
      </c>
      <c r="Q33" s="72">
        <f t="shared" si="7"/>
        <v>14</v>
      </c>
      <c r="R33" s="72">
        <f t="shared" si="8"/>
        <v>4.5</v>
      </c>
      <c r="S33" s="72">
        <f t="shared" si="9"/>
        <v>1.1818181818181819</v>
      </c>
      <c r="T33" s="72">
        <f t="shared" si="10"/>
        <v>6.5606060606060614</v>
      </c>
      <c r="U33" s="73">
        <f t="shared" si="11"/>
        <v>2.713829095368272</v>
      </c>
      <c r="V33" s="73">
        <f t="shared" si="12"/>
        <v>1.4899389095639404</v>
      </c>
    </row>
    <row r="34" spans="1:22" s="5" customFormat="1" x14ac:dyDescent="0.3">
      <c r="A34" s="40" t="s">
        <v>560</v>
      </c>
      <c r="B34" s="86" t="s">
        <v>7374</v>
      </c>
      <c r="C34" s="3" t="s">
        <v>561</v>
      </c>
      <c r="D34" s="34">
        <v>16</v>
      </c>
      <c r="E34" s="34">
        <v>8</v>
      </c>
      <c r="F34" s="34">
        <v>9</v>
      </c>
      <c r="G34" s="36">
        <v>0</v>
      </c>
      <c r="H34" s="36">
        <v>9</v>
      </c>
      <c r="I34" s="36">
        <v>11</v>
      </c>
      <c r="J34" s="34">
        <f t="shared" si="0"/>
        <v>94.444444444444443</v>
      </c>
      <c r="K34" s="34">
        <f t="shared" si="1"/>
        <v>47.368421052631582</v>
      </c>
      <c r="L34" s="34">
        <f t="shared" si="2"/>
        <v>45.454545454545453</v>
      </c>
      <c r="M34" s="36">
        <f t="shared" si="3"/>
        <v>5.5555555555555554</v>
      </c>
      <c r="N34" s="36">
        <f t="shared" si="4"/>
        <v>52.631578947368418</v>
      </c>
      <c r="O34" s="36">
        <f t="shared" si="5"/>
        <v>54.545454545454547</v>
      </c>
      <c r="P34" s="79">
        <f t="shared" si="6"/>
        <v>0.33440480284279633</v>
      </c>
      <c r="Q34" s="72">
        <f t="shared" si="7"/>
        <v>17</v>
      </c>
      <c r="R34" s="72">
        <f t="shared" si="8"/>
        <v>0.9</v>
      </c>
      <c r="S34" s="72">
        <f t="shared" si="9"/>
        <v>0.83333333333333337</v>
      </c>
      <c r="T34" s="72">
        <f t="shared" si="10"/>
        <v>6.2444444444444436</v>
      </c>
      <c r="U34" s="73">
        <f t="shared" si="11"/>
        <v>2.6425732238912509</v>
      </c>
      <c r="V34" s="73">
        <f t="shared" si="12"/>
        <v>0.47572749369371203</v>
      </c>
    </row>
    <row r="35" spans="1:22" x14ac:dyDescent="0.3">
      <c r="A35" s="40" t="s">
        <v>1563</v>
      </c>
      <c r="B35" s="86" t="s">
        <v>7396</v>
      </c>
      <c r="C35" s="3" t="s">
        <v>1564</v>
      </c>
      <c r="D35" s="34">
        <v>4</v>
      </c>
      <c r="E35" s="34">
        <v>15</v>
      </c>
      <c r="F35" s="34">
        <v>16</v>
      </c>
      <c r="G35" s="36">
        <v>9</v>
      </c>
      <c r="H35" s="36">
        <v>16</v>
      </c>
      <c r="I35" s="36">
        <v>0</v>
      </c>
      <c r="J35" s="34">
        <f t="shared" si="0"/>
        <v>33.333333333333336</v>
      </c>
      <c r="K35" s="34">
        <f t="shared" si="1"/>
        <v>48.484848484848484</v>
      </c>
      <c r="L35" s="34">
        <f t="shared" si="2"/>
        <v>94.444444444444443</v>
      </c>
      <c r="M35" s="36">
        <f t="shared" si="3"/>
        <v>66.666666666666671</v>
      </c>
      <c r="N35" s="36">
        <f t="shared" si="4"/>
        <v>51.515151515151516</v>
      </c>
      <c r="O35" s="36">
        <f t="shared" si="5"/>
        <v>5.5555555555555554</v>
      </c>
      <c r="P35" s="79">
        <f t="shared" si="6"/>
        <v>0.53735786932214591</v>
      </c>
      <c r="Q35" s="72">
        <f t="shared" si="7"/>
        <v>0.5</v>
      </c>
      <c r="R35" s="72">
        <f t="shared" si="8"/>
        <v>0.94117647058823528</v>
      </c>
      <c r="S35" s="72">
        <f t="shared" si="9"/>
        <v>17</v>
      </c>
      <c r="T35" s="72">
        <f t="shared" si="10"/>
        <v>6.1470588235294121</v>
      </c>
      <c r="U35" s="73">
        <f t="shared" si="11"/>
        <v>2.6198962908305434</v>
      </c>
      <c r="V35" s="73">
        <f t="shared" si="12"/>
        <v>0.26973638672713446</v>
      </c>
    </row>
    <row r="36" spans="1:22" x14ac:dyDescent="0.3">
      <c r="A36" s="40" t="s">
        <v>1897</v>
      </c>
      <c r="B36" s="86" t="s">
        <v>7397</v>
      </c>
      <c r="C36" s="3" t="s">
        <v>1898</v>
      </c>
      <c r="D36" s="34">
        <v>6</v>
      </c>
      <c r="E36" s="34">
        <v>0</v>
      </c>
      <c r="F36" s="34">
        <v>15</v>
      </c>
      <c r="G36" s="36">
        <v>4</v>
      </c>
      <c r="H36" s="36">
        <v>0</v>
      </c>
      <c r="I36" s="36">
        <v>0</v>
      </c>
      <c r="J36" s="34">
        <f t="shared" si="0"/>
        <v>58.333333333333336</v>
      </c>
      <c r="K36" s="34">
        <f t="shared" si="1"/>
        <v>50</v>
      </c>
      <c r="L36" s="34">
        <f t="shared" si="2"/>
        <v>94.117647058823536</v>
      </c>
      <c r="M36" s="36">
        <f t="shared" si="3"/>
        <v>41.666666666666664</v>
      </c>
      <c r="N36" s="36">
        <f t="shared" si="4"/>
        <v>50</v>
      </c>
      <c r="O36" s="36">
        <f t="shared" si="5"/>
        <v>5.882352941176471</v>
      </c>
      <c r="P36" s="79">
        <f t="shared" si="6"/>
        <v>0.14169962292239052</v>
      </c>
      <c r="Q36" s="72">
        <f t="shared" si="7"/>
        <v>1.4</v>
      </c>
      <c r="R36" s="72">
        <f t="shared" si="8"/>
        <v>1</v>
      </c>
      <c r="S36" s="72">
        <f t="shared" si="9"/>
        <v>16</v>
      </c>
      <c r="T36" s="72">
        <f t="shared" si="10"/>
        <v>6.1333333333333329</v>
      </c>
      <c r="U36" s="73">
        <f t="shared" si="11"/>
        <v>2.6166713604484944</v>
      </c>
      <c r="V36" s="73">
        <f t="shared" si="12"/>
        <v>0.84863130545432452</v>
      </c>
    </row>
    <row r="37" spans="1:22" s="5" customFormat="1" x14ac:dyDescent="0.3">
      <c r="A37" s="40" t="s">
        <v>1428</v>
      </c>
      <c r="B37" s="86" t="s">
        <v>7398</v>
      </c>
      <c r="C37" s="3" t="s">
        <v>1429</v>
      </c>
      <c r="D37" s="34">
        <v>17</v>
      </c>
      <c r="E37" s="34">
        <v>7</v>
      </c>
      <c r="F37" s="34">
        <v>8</v>
      </c>
      <c r="G37" s="36">
        <v>12</v>
      </c>
      <c r="H37" s="36">
        <v>0</v>
      </c>
      <c r="I37" s="36">
        <v>0</v>
      </c>
      <c r="J37" s="34">
        <f t="shared" si="0"/>
        <v>58.064516129032256</v>
      </c>
      <c r="K37" s="34">
        <f t="shared" si="1"/>
        <v>88.888888888888886</v>
      </c>
      <c r="L37" s="34">
        <f t="shared" si="2"/>
        <v>90</v>
      </c>
      <c r="M37" s="36">
        <f t="shared" si="3"/>
        <v>41.935483870967744</v>
      </c>
      <c r="N37" s="36">
        <f t="shared" si="4"/>
        <v>11.111111111111111</v>
      </c>
      <c r="O37" s="36">
        <f t="shared" si="5"/>
        <v>10</v>
      </c>
      <c r="P37" s="79">
        <f t="shared" si="6"/>
        <v>1.729242958028733E-2</v>
      </c>
      <c r="Q37" s="72">
        <f t="shared" si="7"/>
        <v>1.3846153846153846</v>
      </c>
      <c r="R37" s="72">
        <f t="shared" si="8"/>
        <v>8</v>
      </c>
      <c r="S37" s="72">
        <f t="shared" si="9"/>
        <v>9</v>
      </c>
      <c r="T37" s="72">
        <f t="shared" si="10"/>
        <v>6.1282051282051286</v>
      </c>
      <c r="U37" s="73">
        <f t="shared" si="11"/>
        <v>2.6154645891185004</v>
      </c>
      <c r="V37" s="73">
        <f t="shared" si="12"/>
        <v>1.7621439842168627</v>
      </c>
    </row>
    <row r="38" spans="1:22" s="5" customFormat="1" x14ac:dyDescent="0.3">
      <c r="A38" s="2" t="s">
        <v>2718</v>
      </c>
      <c r="B38" s="85" t="s">
        <v>7399</v>
      </c>
      <c r="C38" s="32" t="s">
        <v>2719</v>
      </c>
      <c r="D38" s="34">
        <v>2</v>
      </c>
      <c r="E38" s="34">
        <v>7</v>
      </c>
      <c r="F38" s="34">
        <v>6</v>
      </c>
      <c r="G38" s="36">
        <v>0</v>
      </c>
      <c r="H38" s="36">
        <v>0</v>
      </c>
      <c r="I38" s="36">
        <v>0</v>
      </c>
      <c r="J38" s="34">
        <f t="shared" si="0"/>
        <v>75</v>
      </c>
      <c r="K38" s="34">
        <f t="shared" si="1"/>
        <v>88.888888888888886</v>
      </c>
      <c r="L38" s="34">
        <f t="shared" si="2"/>
        <v>87.5</v>
      </c>
      <c r="M38" s="36">
        <f t="shared" si="3"/>
        <v>25</v>
      </c>
      <c r="N38" s="36">
        <f t="shared" si="4"/>
        <v>11.111111111111111</v>
      </c>
      <c r="O38" s="36">
        <f t="shared" si="5"/>
        <v>12.5</v>
      </c>
      <c r="P38" s="79">
        <f t="shared" si="6"/>
        <v>4.135783093113226E-4</v>
      </c>
      <c r="Q38" s="72">
        <f t="shared" si="7"/>
        <v>3</v>
      </c>
      <c r="R38" s="72">
        <f t="shared" si="8"/>
        <v>8</v>
      </c>
      <c r="S38" s="72">
        <f t="shared" si="9"/>
        <v>7</v>
      </c>
      <c r="T38" s="72">
        <f t="shared" si="10"/>
        <v>6</v>
      </c>
      <c r="U38" s="73">
        <f t="shared" si="11"/>
        <v>2.5849625007211561</v>
      </c>
      <c r="V38" s="73">
        <f t="shared" si="12"/>
        <v>3.3834422464939573</v>
      </c>
    </row>
    <row r="39" spans="1:22" s="5" customFormat="1" x14ac:dyDescent="0.3">
      <c r="A39" s="40" t="s">
        <v>1051</v>
      </c>
      <c r="B39" s="86" t="s">
        <v>7375</v>
      </c>
      <c r="C39" s="3" t="s">
        <v>1052</v>
      </c>
      <c r="D39" s="34">
        <v>10</v>
      </c>
      <c r="E39" s="34">
        <v>4</v>
      </c>
      <c r="F39" s="34">
        <v>1</v>
      </c>
      <c r="G39" s="36">
        <v>0</v>
      </c>
      <c r="H39" s="36">
        <v>0</v>
      </c>
      <c r="I39" s="36">
        <v>0</v>
      </c>
      <c r="J39" s="34">
        <f t="shared" si="0"/>
        <v>91.666666666666671</v>
      </c>
      <c r="K39" s="34">
        <f t="shared" si="1"/>
        <v>83.333333333333329</v>
      </c>
      <c r="L39" s="34">
        <f t="shared" si="2"/>
        <v>66.666666666666671</v>
      </c>
      <c r="M39" s="36">
        <f t="shared" si="3"/>
        <v>8.3333333333333339</v>
      </c>
      <c r="N39" s="36">
        <f t="shared" si="4"/>
        <v>16.666666666666668</v>
      </c>
      <c r="O39" s="36">
        <f t="shared" si="5"/>
        <v>33.333333333333336</v>
      </c>
      <c r="P39" s="79">
        <f t="shared" si="6"/>
        <v>4.1810721356403003E-3</v>
      </c>
      <c r="Q39" s="72">
        <f t="shared" si="7"/>
        <v>11</v>
      </c>
      <c r="R39" s="72">
        <f t="shared" si="8"/>
        <v>5</v>
      </c>
      <c r="S39" s="72">
        <f t="shared" si="9"/>
        <v>2</v>
      </c>
      <c r="T39" s="72">
        <f t="shared" si="10"/>
        <v>6</v>
      </c>
      <c r="U39" s="73">
        <f t="shared" si="11"/>
        <v>2.5849625007211561</v>
      </c>
      <c r="V39" s="73">
        <f t="shared" si="12"/>
        <v>2.3787123395435148</v>
      </c>
    </row>
    <row r="40" spans="1:22" s="5" customFormat="1" x14ac:dyDescent="0.3">
      <c r="A40" s="40" t="s">
        <v>5234</v>
      </c>
      <c r="B40" s="86" t="s">
        <v>7400</v>
      </c>
      <c r="C40" s="3" t="s">
        <v>5235</v>
      </c>
      <c r="D40" s="34">
        <v>0</v>
      </c>
      <c r="E40" s="34">
        <v>7</v>
      </c>
      <c r="F40" s="34">
        <v>8</v>
      </c>
      <c r="G40" s="36">
        <v>0</v>
      </c>
      <c r="H40" s="36">
        <v>0</v>
      </c>
      <c r="I40" s="36">
        <v>0</v>
      </c>
      <c r="J40" s="34">
        <f t="shared" si="0"/>
        <v>50</v>
      </c>
      <c r="K40" s="34">
        <f t="shared" si="1"/>
        <v>88.888888888888886</v>
      </c>
      <c r="L40" s="34">
        <f t="shared" si="2"/>
        <v>90</v>
      </c>
      <c r="M40" s="36">
        <f t="shared" si="3"/>
        <v>50</v>
      </c>
      <c r="N40" s="36">
        <f t="shared" si="4"/>
        <v>11.111111111111111</v>
      </c>
      <c r="O40" s="36">
        <f t="shared" si="5"/>
        <v>10</v>
      </c>
      <c r="P40" s="79">
        <f t="shared" si="6"/>
        <v>4.7461150379015965E-2</v>
      </c>
      <c r="Q40" s="72">
        <f t="shared" si="7"/>
        <v>1</v>
      </c>
      <c r="R40" s="72">
        <f t="shared" si="8"/>
        <v>8</v>
      </c>
      <c r="S40" s="72">
        <f t="shared" si="9"/>
        <v>9</v>
      </c>
      <c r="T40" s="72">
        <f t="shared" si="10"/>
        <v>6</v>
      </c>
      <c r="U40" s="73">
        <f t="shared" si="11"/>
        <v>2.5849625007211561</v>
      </c>
      <c r="V40" s="73">
        <f t="shared" si="12"/>
        <v>1.3236617394182182</v>
      </c>
    </row>
    <row r="41" spans="1:22" s="5" customFormat="1" x14ac:dyDescent="0.3">
      <c r="A41" s="40" t="s">
        <v>1486</v>
      </c>
      <c r="B41" s="86" t="s">
        <v>7401</v>
      </c>
      <c r="C41" s="3" t="s">
        <v>1487</v>
      </c>
      <c r="D41" s="34">
        <v>6</v>
      </c>
      <c r="E41" s="34">
        <v>13</v>
      </c>
      <c r="F41" s="34">
        <v>0</v>
      </c>
      <c r="G41" s="36">
        <v>3</v>
      </c>
      <c r="H41" s="36">
        <v>0</v>
      </c>
      <c r="I41" s="36">
        <v>0</v>
      </c>
      <c r="J41" s="34">
        <f t="shared" si="0"/>
        <v>63.636363636363633</v>
      </c>
      <c r="K41" s="34">
        <f t="shared" si="1"/>
        <v>93.333333333333329</v>
      </c>
      <c r="L41" s="34">
        <f t="shared" si="2"/>
        <v>50</v>
      </c>
      <c r="M41" s="36">
        <f t="shared" si="3"/>
        <v>36.363636363636367</v>
      </c>
      <c r="N41" s="36">
        <f t="shared" si="4"/>
        <v>6.666666666666667</v>
      </c>
      <c r="O41" s="36">
        <f t="shared" si="5"/>
        <v>50</v>
      </c>
      <c r="P41" s="79">
        <f t="shared" si="6"/>
        <v>0.10372973909351156</v>
      </c>
      <c r="Q41" s="72">
        <f t="shared" si="7"/>
        <v>1.75</v>
      </c>
      <c r="R41" s="72">
        <f t="shared" si="8"/>
        <v>14</v>
      </c>
      <c r="S41" s="72">
        <f t="shared" si="9"/>
        <v>1</v>
      </c>
      <c r="T41" s="72">
        <f t="shared" si="10"/>
        <v>5.583333333333333</v>
      </c>
      <c r="U41" s="73">
        <f t="shared" si="11"/>
        <v>2.481126689736616</v>
      </c>
      <c r="V41" s="73">
        <f t="shared" si="12"/>
        <v>0.984096714463366</v>
      </c>
    </row>
    <row r="42" spans="1:22" s="5" customFormat="1" x14ac:dyDescent="0.3">
      <c r="A42" s="40" t="s">
        <v>825</v>
      </c>
      <c r="B42" s="86" t="s">
        <v>7402</v>
      </c>
      <c r="C42" s="3" t="s">
        <v>826</v>
      </c>
      <c r="D42" s="34">
        <v>12</v>
      </c>
      <c r="E42" s="34">
        <v>13</v>
      </c>
      <c r="F42" s="34">
        <v>10</v>
      </c>
      <c r="G42" s="36">
        <v>11</v>
      </c>
      <c r="H42" s="36">
        <v>0</v>
      </c>
      <c r="I42" s="36">
        <v>10</v>
      </c>
      <c r="J42" s="34">
        <f t="shared" si="0"/>
        <v>52</v>
      </c>
      <c r="K42" s="34">
        <f t="shared" si="1"/>
        <v>93.333333333333329</v>
      </c>
      <c r="L42" s="34">
        <f t="shared" si="2"/>
        <v>50</v>
      </c>
      <c r="M42" s="36">
        <f t="shared" si="3"/>
        <v>48</v>
      </c>
      <c r="N42" s="36">
        <f t="shared" si="4"/>
        <v>6.666666666666667</v>
      </c>
      <c r="O42" s="36">
        <f t="shared" si="5"/>
        <v>50</v>
      </c>
      <c r="P42" s="79">
        <f t="shared" si="6"/>
        <v>0.20478942560876448</v>
      </c>
      <c r="Q42" s="72">
        <f t="shared" si="7"/>
        <v>1.0833333333333333</v>
      </c>
      <c r="R42" s="72">
        <f t="shared" si="8"/>
        <v>14</v>
      </c>
      <c r="S42" s="72">
        <f t="shared" si="9"/>
        <v>1</v>
      </c>
      <c r="T42" s="72">
        <f t="shared" si="10"/>
        <v>5.3611111111111116</v>
      </c>
      <c r="U42" s="73">
        <f t="shared" si="11"/>
        <v>2.4225320358257685</v>
      </c>
      <c r="V42" s="73">
        <f t="shared" si="12"/>
        <v>0.68869247210209694</v>
      </c>
    </row>
    <row r="43" spans="1:22" s="5" customFormat="1" x14ac:dyDescent="0.3">
      <c r="A43" s="40" t="s">
        <v>1374</v>
      </c>
      <c r="B43" s="86" t="s">
        <v>7376</v>
      </c>
      <c r="C43" s="3" t="s">
        <v>1375</v>
      </c>
      <c r="D43" s="34">
        <v>7</v>
      </c>
      <c r="E43" s="34">
        <v>13</v>
      </c>
      <c r="F43" s="34">
        <v>0</v>
      </c>
      <c r="G43" s="36">
        <v>8</v>
      </c>
      <c r="H43" s="36">
        <v>0</v>
      </c>
      <c r="I43" s="36">
        <v>0</v>
      </c>
      <c r="J43" s="34">
        <f t="shared" si="0"/>
        <v>47.058823529411768</v>
      </c>
      <c r="K43" s="34">
        <f t="shared" si="1"/>
        <v>93.333333333333329</v>
      </c>
      <c r="L43" s="34">
        <f t="shared" si="2"/>
        <v>50</v>
      </c>
      <c r="M43" s="36">
        <f t="shared" si="3"/>
        <v>52.941176470588232</v>
      </c>
      <c r="N43" s="36">
        <f t="shared" si="4"/>
        <v>6.666666666666667</v>
      </c>
      <c r="O43" s="36">
        <f t="shared" si="5"/>
        <v>50</v>
      </c>
      <c r="P43" s="79">
        <f t="shared" si="6"/>
        <v>0.27200365517941177</v>
      </c>
      <c r="Q43" s="72">
        <f t="shared" si="7"/>
        <v>0.88888888888888884</v>
      </c>
      <c r="R43" s="72">
        <f t="shared" si="8"/>
        <v>14</v>
      </c>
      <c r="S43" s="72">
        <f t="shared" si="9"/>
        <v>1</v>
      </c>
      <c r="T43" s="72">
        <f t="shared" si="10"/>
        <v>5.2962962962962967</v>
      </c>
      <c r="U43" s="73">
        <f t="shared" si="11"/>
        <v>2.4049838346149213</v>
      </c>
      <c r="V43" s="73">
        <f t="shared" si="12"/>
        <v>0.56542525988645209</v>
      </c>
    </row>
    <row r="44" spans="1:22" s="5" customFormat="1" x14ac:dyDescent="0.3">
      <c r="A44" s="40" t="s">
        <v>888</v>
      </c>
      <c r="B44" s="86" t="s">
        <v>7403</v>
      </c>
      <c r="C44" s="3" t="s">
        <v>889</v>
      </c>
      <c r="D44" s="34">
        <v>10</v>
      </c>
      <c r="E44" s="34">
        <v>12</v>
      </c>
      <c r="F44" s="34">
        <v>0</v>
      </c>
      <c r="G44" s="36">
        <v>8</v>
      </c>
      <c r="H44" s="36">
        <v>0</v>
      </c>
      <c r="I44" s="36">
        <v>0</v>
      </c>
      <c r="J44" s="34">
        <f t="shared" si="0"/>
        <v>55</v>
      </c>
      <c r="K44" s="34">
        <f t="shared" si="1"/>
        <v>92.857142857142861</v>
      </c>
      <c r="L44" s="34">
        <f t="shared" si="2"/>
        <v>50</v>
      </c>
      <c r="M44" s="36">
        <f t="shared" si="3"/>
        <v>45</v>
      </c>
      <c r="N44" s="36">
        <f t="shared" si="4"/>
        <v>7.1428571428571432</v>
      </c>
      <c r="O44" s="36">
        <f t="shared" si="5"/>
        <v>50</v>
      </c>
      <c r="P44" s="79">
        <f t="shared" si="6"/>
        <v>0.17074933184483829</v>
      </c>
      <c r="Q44" s="72">
        <f t="shared" si="7"/>
        <v>1.2222222222222223</v>
      </c>
      <c r="R44" s="72">
        <f t="shared" si="8"/>
        <v>13</v>
      </c>
      <c r="S44" s="72">
        <f t="shared" si="9"/>
        <v>1</v>
      </c>
      <c r="T44" s="72">
        <f t="shared" si="10"/>
        <v>5.0740740740740735</v>
      </c>
      <c r="U44" s="73">
        <f t="shared" si="11"/>
        <v>2.3431445807970581</v>
      </c>
      <c r="V44" s="73">
        <f t="shared" si="12"/>
        <v>0.76764098707054407</v>
      </c>
    </row>
    <row r="45" spans="1:22" x14ac:dyDescent="0.3">
      <c r="A45" s="40" t="s">
        <v>1099</v>
      </c>
      <c r="B45" s="86" t="s">
        <v>7404</v>
      </c>
      <c r="C45" s="3" t="s">
        <v>1100</v>
      </c>
      <c r="D45" s="34">
        <v>6</v>
      </c>
      <c r="E45" s="34">
        <v>12</v>
      </c>
      <c r="F45" s="34">
        <v>0</v>
      </c>
      <c r="G45" s="36">
        <v>5</v>
      </c>
      <c r="H45" s="36">
        <v>0</v>
      </c>
      <c r="I45" s="36">
        <v>0</v>
      </c>
      <c r="J45" s="34">
        <f t="shared" si="0"/>
        <v>53.846153846153847</v>
      </c>
      <c r="K45" s="34">
        <f t="shared" si="1"/>
        <v>92.857142857142861</v>
      </c>
      <c r="L45" s="34">
        <f t="shared" si="2"/>
        <v>50</v>
      </c>
      <c r="M45" s="36">
        <f t="shared" si="3"/>
        <v>46.153846153846153</v>
      </c>
      <c r="N45" s="36">
        <f t="shared" si="4"/>
        <v>7.1428571428571432</v>
      </c>
      <c r="O45" s="36">
        <f t="shared" si="5"/>
        <v>50</v>
      </c>
      <c r="P45" s="79">
        <f t="shared" si="6"/>
        <v>0.18306890698922576</v>
      </c>
      <c r="Q45" s="72">
        <f t="shared" si="7"/>
        <v>1.1666666666666667</v>
      </c>
      <c r="R45" s="72">
        <f t="shared" si="8"/>
        <v>13</v>
      </c>
      <c r="S45" s="72">
        <f t="shared" si="9"/>
        <v>1</v>
      </c>
      <c r="T45" s="72">
        <f t="shared" si="10"/>
        <v>5.0555555555555554</v>
      </c>
      <c r="U45" s="73">
        <f t="shared" si="11"/>
        <v>2.3378696387563838</v>
      </c>
      <c r="V45" s="73">
        <f t="shared" si="12"/>
        <v>0.73738541140382474</v>
      </c>
    </row>
    <row r="46" spans="1:22" s="5" customFormat="1" x14ac:dyDescent="0.3">
      <c r="A46" s="40" t="s">
        <v>777</v>
      </c>
      <c r="B46" s="86" t="s">
        <v>7405</v>
      </c>
      <c r="C46" s="3" t="s">
        <v>778</v>
      </c>
      <c r="D46" s="34">
        <v>15</v>
      </c>
      <c r="E46" s="34">
        <v>12</v>
      </c>
      <c r="F46" s="34">
        <v>0</v>
      </c>
      <c r="G46" s="36">
        <v>13</v>
      </c>
      <c r="H46" s="36">
        <v>0</v>
      </c>
      <c r="I46" s="36">
        <v>0</v>
      </c>
      <c r="J46" s="34">
        <f t="shared" si="0"/>
        <v>53.333333333333336</v>
      </c>
      <c r="K46" s="34">
        <f t="shared" si="1"/>
        <v>92.857142857142861</v>
      </c>
      <c r="L46" s="34">
        <f t="shared" si="2"/>
        <v>50</v>
      </c>
      <c r="M46" s="36">
        <f t="shared" si="3"/>
        <v>46.666666666666664</v>
      </c>
      <c r="N46" s="36">
        <f t="shared" si="4"/>
        <v>7.1428571428571432</v>
      </c>
      <c r="O46" s="36">
        <f t="shared" si="5"/>
        <v>50</v>
      </c>
      <c r="P46" s="79">
        <f t="shared" si="6"/>
        <v>0.18881171397219704</v>
      </c>
      <c r="Q46" s="72">
        <f t="shared" si="7"/>
        <v>1.1428571428571428</v>
      </c>
      <c r="R46" s="72">
        <f t="shared" si="8"/>
        <v>13</v>
      </c>
      <c r="S46" s="72">
        <f t="shared" si="9"/>
        <v>1</v>
      </c>
      <c r="T46" s="72">
        <f t="shared" si="10"/>
        <v>5.0476190476190474</v>
      </c>
      <c r="U46" s="73">
        <f t="shared" si="11"/>
        <v>2.335603031784439</v>
      </c>
      <c r="V46" s="73">
        <f t="shared" si="12"/>
        <v>0.72397106535747646</v>
      </c>
    </row>
    <row r="47" spans="1:22" s="5" customFormat="1" x14ac:dyDescent="0.3">
      <c r="A47" s="40" t="s">
        <v>765</v>
      </c>
      <c r="B47" s="86" t="s">
        <v>7406</v>
      </c>
      <c r="C47" s="3" t="s">
        <v>766</v>
      </c>
      <c r="D47" s="34">
        <v>13</v>
      </c>
      <c r="E47" s="34">
        <v>12</v>
      </c>
      <c r="F47" s="34">
        <v>10</v>
      </c>
      <c r="G47" s="36">
        <v>11</v>
      </c>
      <c r="H47" s="36">
        <v>0</v>
      </c>
      <c r="I47" s="36">
        <v>12</v>
      </c>
      <c r="J47" s="34">
        <f t="shared" si="0"/>
        <v>53.846153846153847</v>
      </c>
      <c r="K47" s="34">
        <f t="shared" si="1"/>
        <v>92.857142857142861</v>
      </c>
      <c r="L47" s="34">
        <f t="shared" si="2"/>
        <v>45.833333333333336</v>
      </c>
      <c r="M47" s="36">
        <f t="shared" si="3"/>
        <v>46.153846153846153</v>
      </c>
      <c r="N47" s="36">
        <f t="shared" si="4"/>
        <v>7.1428571428571432</v>
      </c>
      <c r="O47" s="36">
        <f t="shared" si="5"/>
        <v>54.166666666666664</v>
      </c>
      <c r="P47" s="79">
        <f t="shared" si="6"/>
        <v>0.23954229730345925</v>
      </c>
      <c r="Q47" s="72">
        <f t="shared" si="7"/>
        <v>1.1666666666666667</v>
      </c>
      <c r="R47" s="72">
        <f t="shared" si="8"/>
        <v>13</v>
      </c>
      <c r="S47" s="72">
        <f t="shared" si="9"/>
        <v>0.84615384615384615</v>
      </c>
      <c r="T47" s="72">
        <f t="shared" si="10"/>
        <v>5.0042735042735043</v>
      </c>
      <c r="U47" s="73">
        <f t="shared" si="11"/>
        <v>2.3231606409178105</v>
      </c>
      <c r="V47" s="73">
        <f t="shared" si="12"/>
        <v>0.62061778970830883</v>
      </c>
    </row>
    <row r="48" spans="1:22" s="5" customFormat="1" x14ac:dyDescent="0.3">
      <c r="A48" s="40" t="s">
        <v>5263</v>
      </c>
      <c r="B48" s="86" t="s">
        <v>7407</v>
      </c>
      <c r="C48" s="3" t="s">
        <v>5264</v>
      </c>
      <c r="D48" s="34">
        <v>0</v>
      </c>
      <c r="E48" s="34">
        <v>6</v>
      </c>
      <c r="F48" s="34">
        <v>6</v>
      </c>
      <c r="G48" s="36">
        <v>0</v>
      </c>
      <c r="H48" s="36">
        <v>0</v>
      </c>
      <c r="I48" s="36">
        <v>0</v>
      </c>
      <c r="J48" s="34">
        <f t="shared" si="0"/>
        <v>50</v>
      </c>
      <c r="K48" s="34">
        <f t="shared" si="1"/>
        <v>87.5</v>
      </c>
      <c r="L48" s="34">
        <f t="shared" si="2"/>
        <v>87.5</v>
      </c>
      <c r="M48" s="36">
        <f t="shared" si="3"/>
        <v>50</v>
      </c>
      <c r="N48" s="36">
        <f t="shared" si="4"/>
        <v>12.5</v>
      </c>
      <c r="O48" s="36">
        <f t="shared" si="5"/>
        <v>12.5</v>
      </c>
      <c r="P48" s="79">
        <f t="shared" si="6"/>
        <v>4.742065558431962E-2</v>
      </c>
      <c r="Q48" s="72">
        <f t="shared" si="7"/>
        <v>1</v>
      </c>
      <c r="R48" s="72">
        <f t="shared" si="8"/>
        <v>7</v>
      </c>
      <c r="S48" s="72">
        <f t="shared" si="9"/>
        <v>7</v>
      </c>
      <c r="T48" s="72">
        <f t="shared" si="10"/>
        <v>5</v>
      </c>
      <c r="U48" s="73">
        <f t="shared" si="11"/>
        <v>2.3219280948873622</v>
      </c>
      <c r="V48" s="73">
        <f t="shared" si="12"/>
        <v>1.3240324462522983</v>
      </c>
    </row>
    <row r="49" spans="1:22" s="5" customFormat="1" x14ac:dyDescent="0.3">
      <c r="A49" s="40" t="s">
        <v>867</v>
      </c>
      <c r="B49" s="86" t="s">
        <v>7408</v>
      </c>
      <c r="C49" s="3" t="s">
        <v>868</v>
      </c>
      <c r="D49" s="34">
        <v>12</v>
      </c>
      <c r="E49" s="34">
        <v>17</v>
      </c>
      <c r="F49" s="34">
        <v>18</v>
      </c>
      <c r="G49" s="36">
        <v>0</v>
      </c>
      <c r="H49" s="36">
        <v>19</v>
      </c>
      <c r="I49" s="36">
        <v>18</v>
      </c>
      <c r="J49" s="34">
        <f t="shared" si="0"/>
        <v>92.857142857142861</v>
      </c>
      <c r="K49" s="34">
        <f t="shared" si="1"/>
        <v>47.368421052631582</v>
      </c>
      <c r="L49" s="34">
        <f t="shared" si="2"/>
        <v>50</v>
      </c>
      <c r="M49" s="36">
        <f t="shared" si="3"/>
        <v>7.1428571428571432</v>
      </c>
      <c r="N49" s="36">
        <f t="shared" si="4"/>
        <v>52.631578947368418</v>
      </c>
      <c r="O49" s="36">
        <f t="shared" si="5"/>
        <v>50</v>
      </c>
      <c r="P49" s="79">
        <f t="shared" si="6"/>
        <v>0.26779729420947784</v>
      </c>
      <c r="Q49" s="72">
        <f t="shared" si="7"/>
        <v>13</v>
      </c>
      <c r="R49" s="72">
        <f t="shared" si="8"/>
        <v>0.9</v>
      </c>
      <c r="S49" s="72">
        <f t="shared" si="9"/>
        <v>1</v>
      </c>
      <c r="T49" s="72">
        <f t="shared" si="10"/>
        <v>4.9666666666666668</v>
      </c>
      <c r="U49" s="73">
        <f t="shared" si="11"/>
        <v>2.3122779248536429</v>
      </c>
      <c r="V49" s="73">
        <f t="shared" si="12"/>
        <v>0.57219381535922076</v>
      </c>
    </row>
    <row r="50" spans="1:22" x14ac:dyDescent="0.3">
      <c r="A50" s="40" t="s">
        <v>1559</v>
      </c>
      <c r="B50" s="86" t="s">
        <v>7409</v>
      </c>
      <c r="C50" s="3" t="s">
        <v>1560</v>
      </c>
      <c r="D50" s="34">
        <v>6</v>
      </c>
      <c r="E50" s="34">
        <v>0</v>
      </c>
      <c r="F50" s="34">
        <v>13</v>
      </c>
      <c r="G50" s="36">
        <v>9</v>
      </c>
      <c r="H50" s="36">
        <v>15</v>
      </c>
      <c r="I50" s="36">
        <v>0</v>
      </c>
      <c r="J50" s="34">
        <f t="shared" si="0"/>
        <v>41.176470588235297</v>
      </c>
      <c r="K50" s="34">
        <f t="shared" si="1"/>
        <v>5.882352941176471</v>
      </c>
      <c r="L50" s="34">
        <f t="shared" si="2"/>
        <v>93.333333333333329</v>
      </c>
      <c r="M50" s="36">
        <f t="shared" si="3"/>
        <v>58.823529411764703</v>
      </c>
      <c r="N50" s="36">
        <f t="shared" si="4"/>
        <v>94.117647058823536</v>
      </c>
      <c r="O50" s="36">
        <f t="shared" si="5"/>
        <v>6.666666666666667</v>
      </c>
      <c r="P50" s="79">
        <f t="shared" si="6"/>
        <v>0.86714745981647645</v>
      </c>
      <c r="Q50" s="72">
        <f t="shared" si="7"/>
        <v>0.7</v>
      </c>
      <c r="R50" s="72">
        <f t="shared" si="8"/>
        <v>6.25E-2</v>
      </c>
      <c r="S50" s="72">
        <f t="shared" si="9"/>
        <v>14</v>
      </c>
      <c r="T50" s="72">
        <f t="shared" si="10"/>
        <v>4.9208333333333334</v>
      </c>
      <c r="U50" s="73">
        <f t="shared" si="11"/>
        <v>2.2989026537886388</v>
      </c>
      <c r="V50" s="73">
        <f t="shared" si="12"/>
        <v>6.1907043770440873E-2</v>
      </c>
    </row>
    <row r="51" spans="1:22" s="5" customFormat="1" x14ac:dyDescent="0.3">
      <c r="A51" s="40" t="s">
        <v>4178</v>
      </c>
      <c r="B51" s="86" t="s">
        <v>7410</v>
      </c>
      <c r="C51" s="3" t="s">
        <v>4179</v>
      </c>
      <c r="D51" s="34">
        <v>0</v>
      </c>
      <c r="E51" s="34">
        <v>14</v>
      </c>
      <c r="F51" s="34">
        <v>11</v>
      </c>
      <c r="G51" s="36">
        <v>0</v>
      </c>
      <c r="H51" s="36">
        <v>9</v>
      </c>
      <c r="I51" s="36">
        <v>0</v>
      </c>
      <c r="J51" s="34">
        <f t="shared" si="0"/>
        <v>50</v>
      </c>
      <c r="K51" s="34">
        <f t="shared" si="1"/>
        <v>60</v>
      </c>
      <c r="L51" s="34">
        <f t="shared" si="2"/>
        <v>92.307692307692307</v>
      </c>
      <c r="M51" s="36">
        <f t="shared" si="3"/>
        <v>50</v>
      </c>
      <c r="N51" s="36">
        <f t="shared" si="4"/>
        <v>40</v>
      </c>
      <c r="O51" s="36">
        <f t="shared" si="5"/>
        <v>7.6923076923076925</v>
      </c>
      <c r="P51" s="79">
        <f t="shared" si="6"/>
        <v>0.12560436611789072</v>
      </c>
      <c r="Q51" s="72">
        <f t="shared" si="7"/>
        <v>1</v>
      </c>
      <c r="R51" s="72">
        <f t="shared" si="8"/>
        <v>1.5</v>
      </c>
      <c r="S51" s="72">
        <f t="shared" si="9"/>
        <v>12</v>
      </c>
      <c r="T51" s="72">
        <f t="shared" si="10"/>
        <v>4.833333333333333</v>
      </c>
      <c r="U51" s="73">
        <f t="shared" si="11"/>
        <v>2.2730184944064158</v>
      </c>
      <c r="V51" s="73">
        <f t="shared" si="12"/>
        <v>0.90099526387947182</v>
      </c>
    </row>
    <row r="52" spans="1:22" s="5" customFormat="1" x14ac:dyDescent="0.3">
      <c r="A52" s="40" t="s">
        <v>1271</v>
      </c>
      <c r="B52" s="86" t="s">
        <v>7411</v>
      </c>
      <c r="C52" s="3" t="s">
        <v>1272</v>
      </c>
      <c r="D52" s="34">
        <v>6</v>
      </c>
      <c r="E52" s="34">
        <v>0</v>
      </c>
      <c r="F52" s="34">
        <v>11</v>
      </c>
      <c r="G52" s="36">
        <v>4</v>
      </c>
      <c r="H52" s="36">
        <v>0</v>
      </c>
      <c r="I52" s="36">
        <v>0</v>
      </c>
      <c r="J52" s="34">
        <f t="shared" si="0"/>
        <v>58.333333333333336</v>
      </c>
      <c r="K52" s="34">
        <f t="shared" si="1"/>
        <v>50</v>
      </c>
      <c r="L52" s="34">
        <f t="shared" si="2"/>
        <v>92.307692307692307</v>
      </c>
      <c r="M52" s="36">
        <f t="shared" si="3"/>
        <v>41.666666666666664</v>
      </c>
      <c r="N52" s="36">
        <f t="shared" si="4"/>
        <v>50</v>
      </c>
      <c r="O52" s="36">
        <f t="shared" si="5"/>
        <v>7.6923076923076925</v>
      </c>
      <c r="P52" s="79">
        <f t="shared" si="6"/>
        <v>0.1387981092112634</v>
      </c>
      <c r="Q52" s="72">
        <f t="shared" si="7"/>
        <v>1.4</v>
      </c>
      <c r="R52" s="72">
        <f t="shared" si="8"/>
        <v>1</v>
      </c>
      <c r="S52" s="72">
        <f t="shared" si="9"/>
        <v>12</v>
      </c>
      <c r="T52" s="72">
        <f t="shared" si="10"/>
        <v>4.8</v>
      </c>
      <c r="U52" s="73">
        <f t="shared" si="11"/>
        <v>2.2630344058337939</v>
      </c>
      <c r="V52" s="73">
        <f t="shared" si="12"/>
        <v>0.85761645005341081</v>
      </c>
    </row>
    <row r="53" spans="1:22" x14ac:dyDescent="0.3">
      <c r="A53" s="40" t="s">
        <v>1157</v>
      </c>
      <c r="B53" s="86" t="s">
        <v>7412</v>
      </c>
      <c r="C53" s="3" t="s">
        <v>1158</v>
      </c>
      <c r="D53" s="34">
        <v>12</v>
      </c>
      <c r="E53" s="34">
        <v>9</v>
      </c>
      <c r="F53" s="34">
        <v>0</v>
      </c>
      <c r="G53" s="36">
        <v>3</v>
      </c>
      <c r="H53" s="36">
        <v>0</v>
      </c>
      <c r="I53" s="36">
        <v>0</v>
      </c>
      <c r="J53" s="34">
        <f t="shared" si="0"/>
        <v>76.470588235294116</v>
      </c>
      <c r="K53" s="34">
        <f t="shared" si="1"/>
        <v>90.909090909090907</v>
      </c>
      <c r="L53" s="34">
        <f t="shared" si="2"/>
        <v>50</v>
      </c>
      <c r="M53" s="36">
        <f t="shared" si="3"/>
        <v>23.529411764705884</v>
      </c>
      <c r="N53" s="36">
        <f t="shared" si="4"/>
        <v>9.0909090909090917</v>
      </c>
      <c r="O53" s="36">
        <f t="shared" si="5"/>
        <v>50</v>
      </c>
      <c r="P53" s="79">
        <f t="shared" si="6"/>
        <v>5.688211994835831E-2</v>
      </c>
      <c r="Q53" s="72">
        <f t="shared" si="7"/>
        <v>3.25</v>
      </c>
      <c r="R53" s="72">
        <f t="shared" si="8"/>
        <v>10</v>
      </c>
      <c r="S53" s="72">
        <f t="shared" si="9"/>
        <v>1</v>
      </c>
      <c r="T53" s="72">
        <f t="shared" si="10"/>
        <v>4.75</v>
      </c>
      <c r="U53" s="73">
        <f t="shared" si="11"/>
        <v>2.2479275134435857</v>
      </c>
      <c r="V53" s="73">
        <f t="shared" si="12"/>
        <v>1.2450242261897315</v>
      </c>
    </row>
    <row r="54" spans="1:22" s="5" customFormat="1" x14ac:dyDescent="0.3">
      <c r="A54" s="40" t="s">
        <v>1384</v>
      </c>
      <c r="B54" s="86" t="s">
        <v>7413</v>
      </c>
      <c r="C54" s="3" t="s">
        <v>1385</v>
      </c>
      <c r="D54" s="34">
        <v>10</v>
      </c>
      <c r="E54" s="34">
        <v>12</v>
      </c>
      <c r="F54" s="34">
        <v>7</v>
      </c>
      <c r="G54" s="36">
        <v>0</v>
      </c>
      <c r="H54" s="36">
        <v>6</v>
      </c>
      <c r="I54" s="36">
        <v>5</v>
      </c>
      <c r="J54" s="34">
        <f t="shared" si="0"/>
        <v>91.666666666666671</v>
      </c>
      <c r="K54" s="34">
        <f t="shared" si="1"/>
        <v>65</v>
      </c>
      <c r="L54" s="34">
        <f t="shared" si="2"/>
        <v>57.142857142857146</v>
      </c>
      <c r="M54" s="36">
        <f t="shared" si="3"/>
        <v>8.3333333333333339</v>
      </c>
      <c r="N54" s="36">
        <f t="shared" si="4"/>
        <v>35</v>
      </c>
      <c r="O54" s="36">
        <f t="shared" si="5"/>
        <v>42.857142857142854</v>
      </c>
      <c r="P54" s="79">
        <f t="shared" si="6"/>
        <v>4.5051994855967871E-2</v>
      </c>
      <c r="Q54" s="72">
        <f t="shared" si="7"/>
        <v>11</v>
      </c>
      <c r="R54" s="72">
        <f t="shared" si="8"/>
        <v>1.8571428571428572</v>
      </c>
      <c r="S54" s="72">
        <f t="shared" si="9"/>
        <v>1.3333333333333333</v>
      </c>
      <c r="T54" s="72">
        <f t="shared" si="10"/>
        <v>4.7301587301587302</v>
      </c>
      <c r="U54" s="73">
        <f t="shared" si="11"/>
        <v>2.2418885969622453</v>
      </c>
      <c r="V54" s="73">
        <f t="shared" si="12"/>
        <v>1.3462859741464475</v>
      </c>
    </row>
    <row r="55" spans="1:22" s="5" customFormat="1" x14ac:dyDescent="0.3">
      <c r="A55" s="40" t="s">
        <v>395</v>
      </c>
      <c r="B55" s="86" t="s">
        <v>7414</v>
      </c>
      <c r="C55" s="3" t="s">
        <v>396</v>
      </c>
      <c r="D55" s="34">
        <v>20</v>
      </c>
      <c r="E55" s="34">
        <v>2</v>
      </c>
      <c r="F55" s="34">
        <v>8</v>
      </c>
      <c r="G55" s="36">
        <v>9</v>
      </c>
      <c r="H55" s="36">
        <v>0</v>
      </c>
      <c r="I55" s="36">
        <v>0</v>
      </c>
      <c r="J55" s="34">
        <f t="shared" si="0"/>
        <v>67.741935483870961</v>
      </c>
      <c r="K55" s="34">
        <f t="shared" si="1"/>
        <v>75</v>
      </c>
      <c r="L55" s="34">
        <f t="shared" si="2"/>
        <v>90</v>
      </c>
      <c r="M55" s="36">
        <f t="shared" si="3"/>
        <v>32.258064516129032</v>
      </c>
      <c r="N55" s="36">
        <f t="shared" si="4"/>
        <v>25</v>
      </c>
      <c r="O55" s="36">
        <f t="shared" si="5"/>
        <v>10</v>
      </c>
      <c r="P55" s="79">
        <f t="shared" si="6"/>
        <v>3.9993119187337889E-3</v>
      </c>
      <c r="Q55" s="72">
        <f t="shared" si="7"/>
        <v>2.1</v>
      </c>
      <c r="R55" s="72">
        <f t="shared" si="8"/>
        <v>3</v>
      </c>
      <c r="S55" s="72">
        <f t="shared" si="9"/>
        <v>9</v>
      </c>
      <c r="T55" s="72">
        <f t="shared" si="10"/>
        <v>4.7</v>
      </c>
      <c r="U55" s="73">
        <f t="shared" si="11"/>
        <v>2.232660756790275</v>
      </c>
      <c r="V55" s="73">
        <f t="shared" si="12"/>
        <v>2.39801472257263</v>
      </c>
    </row>
    <row r="56" spans="1:22" s="5" customFormat="1" x14ac:dyDescent="0.3">
      <c r="A56" s="40" t="s">
        <v>1372</v>
      </c>
      <c r="B56" s="86" t="s">
        <v>7415</v>
      </c>
      <c r="C56" s="3" t="s">
        <v>1373</v>
      </c>
      <c r="D56" s="34">
        <v>16</v>
      </c>
      <c r="E56" s="34">
        <v>0</v>
      </c>
      <c r="F56" s="34">
        <v>11</v>
      </c>
      <c r="G56" s="36">
        <v>15</v>
      </c>
      <c r="H56" s="36">
        <v>0</v>
      </c>
      <c r="I56" s="36">
        <v>0</v>
      </c>
      <c r="J56" s="34">
        <f t="shared" si="0"/>
        <v>51.515151515151516</v>
      </c>
      <c r="K56" s="34">
        <f t="shared" si="1"/>
        <v>50</v>
      </c>
      <c r="L56" s="34">
        <f t="shared" si="2"/>
        <v>92.307692307692307</v>
      </c>
      <c r="M56" s="36">
        <f t="shared" si="3"/>
        <v>48.484848484848484</v>
      </c>
      <c r="N56" s="36">
        <f t="shared" si="4"/>
        <v>50</v>
      </c>
      <c r="O56" s="36">
        <f t="shared" si="5"/>
        <v>7.6923076923076925</v>
      </c>
      <c r="P56" s="79">
        <f t="shared" si="6"/>
        <v>0.21026713985811588</v>
      </c>
      <c r="Q56" s="72">
        <f t="shared" si="7"/>
        <v>1.0625</v>
      </c>
      <c r="R56" s="72">
        <f t="shared" si="8"/>
        <v>1</v>
      </c>
      <c r="S56" s="72">
        <f t="shared" si="9"/>
        <v>12</v>
      </c>
      <c r="T56" s="72">
        <f t="shared" si="10"/>
        <v>4.6875</v>
      </c>
      <c r="U56" s="73">
        <f t="shared" si="11"/>
        <v>2.2288186904958809</v>
      </c>
      <c r="V56" s="73">
        <f t="shared" si="12"/>
        <v>0.67722859271242908</v>
      </c>
    </row>
    <row r="57" spans="1:22" s="5" customFormat="1" x14ac:dyDescent="0.3">
      <c r="A57" s="2" t="s">
        <v>2082</v>
      </c>
      <c r="B57" s="85" t="s">
        <v>7416</v>
      </c>
      <c r="C57" s="32" t="s">
        <v>2083</v>
      </c>
      <c r="D57" s="34">
        <v>3</v>
      </c>
      <c r="E57" s="34">
        <v>4</v>
      </c>
      <c r="F57" s="34">
        <v>4</v>
      </c>
      <c r="G57" s="36">
        <v>0</v>
      </c>
      <c r="H57" s="36">
        <v>0</v>
      </c>
      <c r="I57" s="36">
        <v>0</v>
      </c>
      <c r="J57" s="34">
        <f t="shared" si="0"/>
        <v>80</v>
      </c>
      <c r="K57" s="34">
        <f t="shared" si="1"/>
        <v>83.333333333333329</v>
      </c>
      <c r="L57" s="34">
        <f t="shared" si="2"/>
        <v>83.333333333333329</v>
      </c>
      <c r="M57" s="36">
        <f t="shared" si="3"/>
        <v>20</v>
      </c>
      <c r="N57" s="36">
        <f t="shared" si="4"/>
        <v>16.666666666666668</v>
      </c>
      <c r="O57" s="36">
        <f t="shared" si="5"/>
        <v>16.666666666666668</v>
      </c>
      <c r="P57" s="79">
        <f t="shared" si="6"/>
        <v>2.1124181208846861E-6</v>
      </c>
      <c r="Q57" s="72">
        <f t="shared" si="7"/>
        <v>4</v>
      </c>
      <c r="R57" s="72">
        <f t="shared" si="8"/>
        <v>5</v>
      </c>
      <c r="S57" s="72">
        <f t="shared" si="9"/>
        <v>5</v>
      </c>
      <c r="T57" s="72">
        <f t="shared" si="10"/>
        <v>4.666666666666667</v>
      </c>
      <c r="U57" s="73">
        <f t="shared" si="11"/>
        <v>2.2223924213364481</v>
      </c>
      <c r="V57" s="73">
        <f t="shared" si="12"/>
        <v>5.6752201156739455</v>
      </c>
    </row>
    <row r="58" spans="1:22" s="5" customFormat="1" x14ac:dyDescent="0.3">
      <c r="A58" s="40" t="s">
        <v>5328</v>
      </c>
      <c r="B58" s="86" t="s">
        <v>7417</v>
      </c>
      <c r="C58" s="3" t="s">
        <v>1949</v>
      </c>
      <c r="D58" s="34">
        <v>0</v>
      </c>
      <c r="E58" s="34">
        <v>5</v>
      </c>
      <c r="F58" s="34">
        <v>6</v>
      </c>
      <c r="G58" s="36">
        <v>0</v>
      </c>
      <c r="H58" s="36">
        <v>0</v>
      </c>
      <c r="I58" s="36">
        <v>0</v>
      </c>
      <c r="J58" s="34">
        <f t="shared" si="0"/>
        <v>50</v>
      </c>
      <c r="K58" s="34">
        <f t="shared" si="1"/>
        <v>85.714285714285708</v>
      </c>
      <c r="L58" s="34">
        <f t="shared" si="2"/>
        <v>87.5</v>
      </c>
      <c r="M58" s="36">
        <f t="shared" si="3"/>
        <v>50</v>
      </c>
      <c r="N58" s="36">
        <f t="shared" si="4"/>
        <v>14.285714285714286</v>
      </c>
      <c r="O58" s="36">
        <f t="shared" si="5"/>
        <v>12.5</v>
      </c>
      <c r="P58" s="79">
        <f t="shared" si="6"/>
        <v>4.7542103786343735E-2</v>
      </c>
      <c r="Q58" s="72">
        <f t="shared" si="7"/>
        <v>1</v>
      </c>
      <c r="R58" s="72">
        <f t="shared" si="8"/>
        <v>6</v>
      </c>
      <c r="S58" s="72">
        <f t="shared" si="9"/>
        <v>7</v>
      </c>
      <c r="T58" s="72">
        <f t="shared" si="10"/>
        <v>4.666666666666667</v>
      </c>
      <c r="U58" s="73">
        <f t="shared" si="11"/>
        <v>2.2223924213364481</v>
      </c>
      <c r="V58" s="73">
        <f t="shared" si="12"/>
        <v>1.3229216042110223</v>
      </c>
    </row>
    <row r="59" spans="1:22" x14ac:dyDescent="0.3">
      <c r="A59" s="40" t="s">
        <v>5361</v>
      </c>
      <c r="B59" s="86" t="s">
        <v>7418</v>
      </c>
      <c r="C59" s="3" t="s">
        <v>5362</v>
      </c>
      <c r="D59" s="34">
        <v>0</v>
      </c>
      <c r="E59" s="34">
        <v>6</v>
      </c>
      <c r="F59" s="34">
        <v>5</v>
      </c>
      <c r="G59" s="36">
        <v>0</v>
      </c>
      <c r="H59" s="36">
        <v>0</v>
      </c>
      <c r="I59" s="36">
        <v>0</v>
      </c>
      <c r="J59" s="34">
        <f t="shared" si="0"/>
        <v>50</v>
      </c>
      <c r="K59" s="34">
        <f t="shared" si="1"/>
        <v>87.5</v>
      </c>
      <c r="L59" s="34">
        <f t="shared" si="2"/>
        <v>85.714285714285708</v>
      </c>
      <c r="M59" s="36">
        <f t="shared" si="3"/>
        <v>50</v>
      </c>
      <c r="N59" s="36">
        <f t="shared" si="4"/>
        <v>12.5</v>
      </c>
      <c r="O59" s="36">
        <f t="shared" si="5"/>
        <v>14.285714285714286</v>
      </c>
      <c r="P59" s="79">
        <f t="shared" si="6"/>
        <v>4.7542103786343735E-2</v>
      </c>
      <c r="Q59" s="72">
        <f t="shared" si="7"/>
        <v>1</v>
      </c>
      <c r="R59" s="72">
        <f t="shared" si="8"/>
        <v>7</v>
      </c>
      <c r="S59" s="72">
        <f t="shared" si="9"/>
        <v>6</v>
      </c>
      <c r="T59" s="72">
        <f t="shared" si="10"/>
        <v>4.666666666666667</v>
      </c>
      <c r="U59" s="73">
        <f t="shared" si="11"/>
        <v>2.2223924213364481</v>
      </c>
      <c r="V59" s="73">
        <f t="shared" si="12"/>
        <v>1.3229216042110223</v>
      </c>
    </row>
    <row r="60" spans="1:22" s="5" customFormat="1" x14ac:dyDescent="0.3">
      <c r="A60" s="40" t="s">
        <v>2921</v>
      </c>
      <c r="B60" s="86" t="s">
        <v>7419</v>
      </c>
      <c r="C60" s="3" t="s">
        <v>2922</v>
      </c>
      <c r="D60" s="34">
        <v>4</v>
      </c>
      <c r="E60" s="34">
        <v>7</v>
      </c>
      <c r="F60" s="34">
        <v>6</v>
      </c>
      <c r="G60" s="36">
        <v>0</v>
      </c>
      <c r="H60" s="36">
        <v>0</v>
      </c>
      <c r="I60" s="36">
        <v>6</v>
      </c>
      <c r="J60" s="34">
        <f t="shared" si="0"/>
        <v>83.333333333333329</v>
      </c>
      <c r="K60" s="34">
        <f t="shared" si="1"/>
        <v>88.888888888888886</v>
      </c>
      <c r="L60" s="34">
        <f t="shared" si="2"/>
        <v>50</v>
      </c>
      <c r="M60" s="36">
        <f t="shared" si="3"/>
        <v>16.666666666666668</v>
      </c>
      <c r="N60" s="36">
        <f t="shared" si="4"/>
        <v>11.111111111111111</v>
      </c>
      <c r="O60" s="36">
        <f t="shared" si="5"/>
        <v>50</v>
      </c>
      <c r="P60" s="79">
        <f t="shared" si="6"/>
        <v>4.86302338573062E-2</v>
      </c>
      <c r="Q60" s="72">
        <f t="shared" si="7"/>
        <v>5</v>
      </c>
      <c r="R60" s="72">
        <f t="shared" si="8"/>
        <v>8</v>
      </c>
      <c r="S60" s="72">
        <f t="shared" si="9"/>
        <v>1</v>
      </c>
      <c r="T60" s="72">
        <f t="shared" si="10"/>
        <v>4.666666666666667</v>
      </c>
      <c r="U60" s="73">
        <f t="shared" si="11"/>
        <v>2.2223924213364481</v>
      </c>
      <c r="V60" s="73">
        <f t="shared" si="12"/>
        <v>1.3130936419536519</v>
      </c>
    </row>
    <row r="61" spans="1:22" s="5" customFormat="1" x14ac:dyDescent="0.3">
      <c r="A61" s="40" t="s">
        <v>785</v>
      </c>
      <c r="B61" s="86" t="s">
        <v>7420</v>
      </c>
      <c r="C61" s="3" t="s">
        <v>786</v>
      </c>
      <c r="D61" s="34">
        <v>12</v>
      </c>
      <c r="E61" s="34">
        <v>6</v>
      </c>
      <c r="F61" s="34">
        <v>14</v>
      </c>
      <c r="G61" s="36">
        <v>0</v>
      </c>
      <c r="H61" s="36">
        <v>24</v>
      </c>
      <c r="I61" s="36">
        <v>24</v>
      </c>
      <c r="J61" s="34">
        <f t="shared" si="0"/>
        <v>92.857142857142861</v>
      </c>
      <c r="K61" s="34">
        <f t="shared" si="1"/>
        <v>21.875</v>
      </c>
      <c r="L61" s="34">
        <f t="shared" si="2"/>
        <v>37.5</v>
      </c>
      <c r="M61" s="36">
        <f t="shared" si="3"/>
        <v>7.1428571428571432</v>
      </c>
      <c r="N61" s="36">
        <f t="shared" si="4"/>
        <v>78.125</v>
      </c>
      <c r="O61" s="36">
        <f t="shared" si="5"/>
        <v>62.5</v>
      </c>
      <c r="P61" s="79">
        <f t="shared" si="6"/>
        <v>0.96337044791819948</v>
      </c>
      <c r="Q61" s="72">
        <f t="shared" si="7"/>
        <v>13</v>
      </c>
      <c r="R61" s="72">
        <f t="shared" si="8"/>
        <v>0.28000000000000003</v>
      </c>
      <c r="S61" s="72">
        <f t="shared" si="9"/>
        <v>0.6</v>
      </c>
      <c r="T61" s="72">
        <f t="shared" si="10"/>
        <v>4.626666666666666</v>
      </c>
      <c r="U61" s="73">
        <f t="shared" si="11"/>
        <v>2.2099731620823801</v>
      </c>
      <c r="V61" s="73">
        <f t="shared" si="12"/>
        <v>1.6206680113035353E-2</v>
      </c>
    </row>
    <row r="62" spans="1:22" s="5" customFormat="1" x14ac:dyDescent="0.3">
      <c r="A62" s="40" t="s">
        <v>315</v>
      </c>
      <c r="B62" s="86" t="s">
        <v>7421</v>
      </c>
      <c r="C62" s="3" t="s">
        <v>316</v>
      </c>
      <c r="D62" s="34">
        <v>25</v>
      </c>
      <c r="E62" s="34">
        <v>10</v>
      </c>
      <c r="F62" s="34">
        <v>6</v>
      </c>
      <c r="G62" s="36">
        <v>16</v>
      </c>
      <c r="H62" s="36">
        <v>0</v>
      </c>
      <c r="I62" s="36">
        <v>6</v>
      </c>
      <c r="J62" s="34">
        <f t="shared" si="0"/>
        <v>60.465116279069768</v>
      </c>
      <c r="K62" s="34">
        <f t="shared" si="1"/>
        <v>91.666666666666671</v>
      </c>
      <c r="L62" s="34">
        <f t="shared" si="2"/>
        <v>50</v>
      </c>
      <c r="M62" s="36">
        <f t="shared" si="3"/>
        <v>39.534883720930232</v>
      </c>
      <c r="N62" s="36">
        <f t="shared" si="4"/>
        <v>8.3333333333333339</v>
      </c>
      <c r="O62" s="36">
        <f t="shared" si="5"/>
        <v>50</v>
      </c>
      <c r="P62" s="79">
        <f t="shared" si="6"/>
        <v>0.12104196372619642</v>
      </c>
      <c r="Q62" s="72">
        <f t="shared" si="7"/>
        <v>1.5294117647058822</v>
      </c>
      <c r="R62" s="72">
        <f t="shared" si="8"/>
        <v>11</v>
      </c>
      <c r="S62" s="72">
        <f t="shared" si="9"/>
        <v>1</v>
      </c>
      <c r="T62" s="72">
        <f t="shared" si="10"/>
        <v>4.5098039215686274</v>
      </c>
      <c r="U62" s="73">
        <f t="shared" si="11"/>
        <v>2.1730647089728796</v>
      </c>
      <c r="V62" s="73">
        <f t="shared" si="12"/>
        <v>0.91706403914437851</v>
      </c>
    </row>
    <row r="63" spans="1:22" s="5" customFormat="1" x14ac:dyDescent="0.3">
      <c r="A63" s="2" t="s">
        <v>1952</v>
      </c>
      <c r="B63" s="85" t="s">
        <v>7422</v>
      </c>
      <c r="C63" s="32" t="s">
        <v>1953</v>
      </c>
      <c r="D63" s="34">
        <v>3</v>
      </c>
      <c r="E63" s="34">
        <v>6</v>
      </c>
      <c r="F63" s="34">
        <v>5</v>
      </c>
      <c r="G63" s="36">
        <v>0</v>
      </c>
      <c r="H63" s="36">
        <v>1</v>
      </c>
      <c r="I63" s="36">
        <v>0</v>
      </c>
      <c r="J63" s="34">
        <f t="shared" si="0"/>
        <v>80</v>
      </c>
      <c r="K63" s="34">
        <f t="shared" si="1"/>
        <v>77.777777777777771</v>
      </c>
      <c r="L63" s="34">
        <f t="shared" si="2"/>
        <v>85.714285714285708</v>
      </c>
      <c r="M63" s="36">
        <f t="shared" si="3"/>
        <v>20</v>
      </c>
      <c r="N63" s="36">
        <f t="shared" si="4"/>
        <v>22.222222222222221</v>
      </c>
      <c r="O63" s="36">
        <f t="shared" si="5"/>
        <v>14.285714285714286</v>
      </c>
      <c r="P63" s="79">
        <f t="shared" si="6"/>
        <v>4.8715563710357571E-5</v>
      </c>
      <c r="Q63" s="72">
        <f t="shared" si="7"/>
        <v>4</v>
      </c>
      <c r="R63" s="72">
        <f t="shared" si="8"/>
        <v>3.5</v>
      </c>
      <c r="S63" s="72">
        <f t="shared" si="9"/>
        <v>6</v>
      </c>
      <c r="T63" s="72">
        <f t="shared" si="10"/>
        <v>4.5</v>
      </c>
      <c r="U63" s="73">
        <f t="shared" si="11"/>
        <v>2.1699250014423126</v>
      </c>
      <c r="V63" s="73">
        <f t="shared" si="12"/>
        <v>4.3123322676624296</v>
      </c>
    </row>
    <row r="64" spans="1:22" s="5" customFormat="1" x14ac:dyDescent="0.3">
      <c r="A64" s="40" t="s">
        <v>3027</v>
      </c>
      <c r="B64" s="86" t="s">
        <v>7423</v>
      </c>
      <c r="C64" s="3" t="s">
        <v>3028</v>
      </c>
      <c r="D64" s="34">
        <v>6</v>
      </c>
      <c r="E64" s="34">
        <v>4</v>
      </c>
      <c r="F64" s="34">
        <v>8</v>
      </c>
      <c r="G64" s="36">
        <v>0</v>
      </c>
      <c r="H64" s="36">
        <v>0</v>
      </c>
      <c r="I64" s="36">
        <v>5</v>
      </c>
      <c r="J64" s="34">
        <f t="shared" si="0"/>
        <v>87.5</v>
      </c>
      <c r="K64" s="34">
        <f t="shared" si="1"/>
        <v>83.333333333333329</v>
      </c>
      <c r="L64" s="34">
        <f t="shared" si="2"/>
        <v>60</v>
      </c>
      <c r="M64" s="36">
        <f t="shared" si="3"/>
        <v>12.5</v>
      </c>
      <c r="N64" s="36">
        <f t="shared" si="4"/>
        <v>16.666666666666668</v>
      </c>
      <c r="O64" s="36">
        <f t="shared" si="5"/>
        <v>40</v>
      </c>
      <c r="P64" s="79">
        <f t="shared" si="6"/>
        <v>1.122062629169468E-2</v>
      </c>
      <c r="Q64" s="72">
        <f t="shared" si="7"/>
        <v>7</v>
      </c>
      <c r="R64" s="72">
        <f t="shared" si="8"/>
        <v>5</v>
      </c>
      <c r="S64" s="72">
        <f t="shared" si="9"/>
        <v>1.5</v>
      </c>
      <c r="T64" s="72">
        <f t="shared" si="10"/>
        <v>4.5</v>
      </c>
      <c r="U64" s="73">
        <f t="shared" si="11"/>
        <v>2.1699250014423126</v>
      </c>
      <c r="V64" s="73">
        <f t="shared" si="12"/>
        <v>1.9499829017753949</v>
      </c>
    </row>
    <row r="65" spans="1:22" s="5" customFormat="1" x14ac:dyDescent="0.3">
      <c r="A65" s="40" t="s">
        <v>1599</v>
      </c>
      <c r="B65" s="86" t="s">
        <v>7424</v>
      </c>
      <c r="C65" s="3" t="s">
        <v>1600</v>
      </c>
      <c r="D65" s="34">
        <v>7</v>
      </c>
      <c r="E65" s="34">
        <v>7</v>
      </c>
      <c r="F65" s="34">
        <v>8</v>
      </c>
      <c r="G65" s="36">
        <v>0</v>
      </c>
      <c r="H65" s="36">
        <v>7</v>
      </c>
      <c r="I65" s="36">
        <v>1</v>
      </c>
      <c r="J65" s="34">
        <f t="shared" si="0"/>
        <v>88.888888888888886</v>
      </c>
      <c r="K65" s="34">
        <f t="shared" si="1"/>
        <v>50</v>
      </c>
      <c r="L65" s="34">
        <f t="shared" si="2"/>
        <v>81.818181818181813</v>
      </c>
      <c r="M65" s="36">
        <f t="shared" si="3"/>
        <v>11.111111111111111</v>
      </c>
      <c r="N65" s="36">
        <f t="shared" si="4"/>
        <v>50</v>
      </c>
      <c r="O65" s="36">
        <f t="shared" si="5"/>
        <v>18.181818181818183</v>
      </c>
      <c r="P65" s="79">
        <f t="shared" si="6"/>
        <v>4.9466790816843638E-2</v>
      </c>
      <c r="Q65" s="72">
        <f t="shared" si="7"/>
        <v>8</v>
      </c>
      <c r="R65" s="72">
        <f t="shared" si="8"/>
        <v>1</v>
      </c>
      <c r="S65" s="72">
        <f t="shared" si="9"/>
        <v>4.5</v>
      </c>
      <c r="T65" s="72">
        <f t="shared" si="10"/>
        <v>4.5</v>
      </c>
      <c r="U65" s="73">
        <f t="shared" si="11"/>
        <v>2.1699250014423126</v>
      </c>
      <c r="V65" s="73">
        <f t="shared" si="12"/>
        <v>1.3056862637968201</v>
      </c>
    </row>
    <row r="66" spans="1:22" x14ac:dyDescent="0.3">
      <c r="A66" s="40" t="s">
        <v>1318</v>
      </c>
      <c r="B66" s="86" t="s">
        <v>7425</v>
      </c>
      <c r="C66" s="3" t="s">
        <v>1319</v>
      </c>
      <c r="D66" s="34">
        <v>7</v>
      </c>
      <c r="E66" s="34">
        <v>10</v>
      </c>
      <c r="F66" s="34">
        <v>10</v>
      </c>
      <c r="G66" s="36">
        <v>8</v>
      </c>
      <c r="H66" s="36">
        <v>0</v>
      </c>
      <c r="I66" s="36">
        <v>6</v>
      </c>
      <c r="J66" s="34">
        <f t="shared" ref="J66:J129" si="13">100*(D66+1)/(D66+G66+2)</f>
        <v>47.058823529411768</v>
      </c>
      <c r="K66" s="34">
        <f t="shared" ref="K66:K129" si="14">100*(E66+1)/(E66+H66+2)</f>
        <v>91.666666666666671</v>
      </c>
      <c r="L66" s="34">
        <f t="shared" ref="L66:L129" si="15">100*(F66+1)/(F66+I66+2)</f>
        <v>61.111111111111114</v>
      </c>
      <c r="M66" s="36">
        <f t="shared" ref="M66:M129" si="16">100*(G66+1)/(G66+D66+2)</f>
        <v>52.941176470588232</v>
      </c>
      <c r="N66" s="36">
        <f t="shared" ref="N66:N129" si="17">100*(H66+1)/(H66+E66+2)</f>
        <v>8.3333333333333339</v>
      </c>
      <c r="O66" s="36">
        <f t="shared" ref="O66:O129" si="18">100*(I66+1)/(I66+F66+2)</f>
        <v>38.888888888888886</v>
      </c>
      <c r="P66" s="79">
        <f t="shared" ref="P66:P129" si="19">_xlfn.T.TEST(J66:L66,M66:O66,2,2)</f>
        <v>0.14896051697391488</v>
      </c>
      <c r="Q66" s="72">
        <f t="shared" ref="Q66:Q129" si="20">(D66+1)/(G66+1)</f>
        <v>0.88888888888888884</v>
      </c>
      <c r="R66" s="72">
        <f t="shared" ref="R66:R129" si="21">(E66+1)/(H66+1)</f>
        <v>11</v>
      </c>
      <c r="S66" s="72">
        <f t="shared" ref="S66:S129" si="22">(F66+1)/(I66+1)</f>
        <v>1.5714285714285714</v>
      </c>
      <c r="T66" s="72">
        <f t="shared" ref="T66:T129" si="23">AVERAGE(Q66:S66)</f>
        <v>4.4867724867724865</v>
      </c>
      <c r="U66" s="73">
        <f t="shared" ref="U66:U129" si="24">LOG(T66,2)</f>
        <v>2.1656780303421264</v>
      </c>
      <c r="V66" s="73">
        <f t="shared" ref="V66:V129" si="25">-LOG(P66,10)</f>
        <v>0.82692882912233967</v>
      </c>
    </row>
    <row r="67" spans="1:22" s="5" customFormat="1" x14ac:dyDescent="0.3">
      <c r="A67" s="40" t="s">
        <v>690</v>
      </c>
      <c r="B67" s="86" t="s">
        <v>7426</v>
      </c>
      <c r="C67" s="3" t="s">
        <v>207</v>
      </c>
      <c r="D67" s="34">
        <v>11</v>
      </c>
      <c r="E67" s="34">
        <v>8</v>
      </c>
      <c r="F67" s="34">
        <v>13</v>
      </c>
      <c r="G67" s="36">
        <v>0</v>
      </c>
      <c r="H67" s="36">
        <v>17</v>
      </c>
      <c r="I67" s="36">
        <v>14</v>
      </c>
      <c r="J67" s="34">
        <f t="shared" si="13"/>
        <v>92.307692307692307</v>
      </c>
      <c r="K67" s="34">
        <f t="shared" si="14"/>
        <v>33.333333333333336</v>
      </c>
      <c r="L67" s="34">
        <f t="shared" si="15"/>
        <v>48.275862068965516</v>
      </c>
      <c r="M67" s="36">
        <f t="shared" si="16"/>
        <v>7.6923076923076925</v>
      </c>
      <c r="N67" s="36">
        <f t="shared" si="17"/>
        <v>66.666666666666671</v>
      </c>
      <c r="O67" s="36">
        <f t="shared" si="18"/>
        <v>51.724137931034484</v>
      </c>
      <c r="P67" s="79">
        <f t="shared" si="19"/>
        <v>0.55879686854833843</v>
      </c>
      <c r="Q67" s="72">
        <f t="shared" si="20"/>
        <v>12</v>
      </c>
      <c r="R67" s="72">
        <f t="shared" si="21"/>
        <v>0.5</v>
      </c>
      <c r="S67" s="72">
        <f t="shared" si="22"/>
        <v>0.93333333333333335</v>
      </c>
      <c r="T67" s="72">
        <f t="shared" si="23"/>
        <v>4.4777777777777779</v>
      </c>
      <c r="U67" s="73">
        <f t="shared" si="24"/>
        <v>2.1627829321982928</v>
      </c>
      <c r="V67" s="73">
        <f t="shared" si="25"/>
        <v>0.25274603630156994</v>
      </c>
    </row>
    <row r="68" spans="1:22" s="5" customFormat="1" x14ac:dyDescent="0.3">
      <c r="A68" s="40" t="s">
        <v>1837</v>
      </c>
      <c r="B68" s="86" t="s">
        <v>7427</v>
      </c>
      <c r="C68" s="3" t="s">
        <v>1838</v>
      </c>
      <c r="D68" s="34">
        <v>5</v>
      </c>
      <c r="E68" s="34">
        <v>9</v>
      </c>
      <c r="F68" s="34">
        <v>6</v>
      </c>
      <c r="G68" s="36">
        <v>2</v>
      </c>
      <c r="H68" s="36">
        <v>0</v>
      </c>
      <c r="I68" s="36">
        <v>4</v>
      </c>
      <c r="J68" s="34">
        <f t="shared" si="13"/>
        <v>66.666666666666671</v>
      </c>
      <c r="K68" s="34">
        <f t="shared" si="14"/>
        <v>90.909090909090907</v>
      </c>
      <c r="L68" s="34">
        <f t="shared" si="15"/>
        <v>58.333333333333336</v>
      </c>
      <c r="M68" s="36">
        <f t="shared" si="16"/>
        <v>33.333333333333336</v>
      </c>
      <c r="N68" s="36">
        <f t="shared" si="17"/>
        <v>9.0909090909090917</v>
      </c>
      <c r="O68" s="36">
        <f t="shared" si="18"/>
        <v>41.666666666666664</v>
      </c>
      <c r="P68" s="79">
        <f t="shared" si="19"/>
        <v>3.3536090818782151E-2</v>
      </c>
      <c r="Q68" s="72">
        <f t="shared" si="20"/>
        <v>2</v>
      </c>
      <c r="R68" s="72">
        <f t="shared" si="21"/>
        <v>10</v>
      </c>
      <c r="S68" s="72">
        <f t="shared" si="22"/>
        <v>1.4</v>
      </c>
      <c r="T68" s="72">
        <f t="shared" si="23"/>
        <v>4.4666666666666668</v>
      </c>
      <c r="U68" s="73">
        <f t="shared" si="24"/>
        <v>2.1591985948492542</v>
      </c>
      <c r="V68" s="73">
        <f t="shared" si="25"/>
        <v>1.4744875629218619</v>
      </c>
    </row>
    <row r="69" spans="1:22" s="5" customFormat="1" x14ac:dyDescent="0.3">
      <c r="A69" s="40" t="s">
        <v>420</v>
      </c>
      <c r="B69" s="86" t="s">
        <v>7428</v>
      </c>
      <c r="C69" s="3" t="s">
        <v>421</v>
      </c>
      <c r="D69" s="34">
        <v>26</v>
      </c>
      <c r="E69" s="34">
        <v>14</v>
      </c>
      <c r="F69" s="34">
        <v>11</v>
      </c>
      <c r="G69" s="36">
        <v>6</v>
      </c>
      <c r="H69" s="36">
        <v>1</v>
      </c>
      <c r="I69" s="36">
        <v>5</v>
      </c>
      <c r="J69" s="34">
        <f t="shared" si="13"/>
        <v>79.411764705882348</v>
      </c>
      <c r="K69" s="34">
        <f t="shared" si="14"/>
        <v>88.235294117647058</v>
      </c>
      <c r="L69" s="34">
        <f t="shared" si="15"/>
        <v>66.666666666666671</v>
      </c>
      <c r="M69" s="36">
        <f t="shared" si="16"/>
        <v>20.588235294117649</v>
      </c>
      <c r="N69" s="36">
        <f t="shared" si="17"/>
        <v>11.764705882352942</v>
      </c>
      <c r="O69" s="36">
        <f t="shared" si="18"/>
        <v>33.333333333333336</v>
      </c>
      <c r="P69" s="79">
        <f t="shared" si="19"/>
        <v>3.1535855258691598E-3</v>
      </c>
      <c r="Q69" s="72">
        <f t="shared" si="20"/>
        <v>3.8571428571428572</v>
      </c>
      <c r="R69" s="72">
        <f t="shared" si="21"/>
        <v>7.5</v>
      </c>
      <c r="S69" s="72">
        <f t="shared" si="22"/>
        <v>2</v>
      </c>
      <c r="T69" s="72">
        <f t="shared" si="23"/>
        <v>4.4523809523809526</v>
      </c>
      <c r="U69" s="73">
        <f t="shared" si="24"/>
        <v>2.1545770371088766</v>
      </c>
      <c r="V69" s="73">
        <f t="shared" si="25"/>
        <v>2.5011953863578773</v>
      </c>
    </row>
    <row r="70" spans="1:22" s="5" customFormat="1" x14ac:dyDescent="0.3">
      <c r="A70" s="40" t="s">
        <v>1001</v>
      </c>
      <c r="B70" s="86" t="s">
        <v>7429</v>
      </c>
      <c r="C70" s="3" t="s">
        <v>1002</v>
      </c>
      <c r="D70" s="34">
        <v>10</v>
      </c>
      <c r="E70" s="34">
        <v>10</v>
      </c>
      <c r="F70" s="34">
        <v>10</v>
      </c>
      <c r="G70" s="36">
        <v>12</v>
      </c>
      <c r="H70" s="36">
        <v>7</v>
      </c>
      <c r="I70" s="36">
        <v>0</v>
      </c>
      <c r="J70" s="34">
        <f t="shared" si="13"/>
        <v>45.833333333333336</v>
      </c>
      <c r="K70" s="34">
        <f t="shared" si="14"/>
        <v>57.89473684210526</v>
      </c>
      <c r="L70" s="34">
        <f t="shared" si="15"/>
        <v>91.666666666666671</v>
      </c>
      <c r="M70" s="36">
        <f t="shared" si="16"/>
        <v>54.166666666666664</v>
      </c>
      <c r="N70" s="36">
        <f t="shared" si="17"/>
        <v>42.10526315789474</v>
      </c>
      <c r="O70" s="36">
        <f t="shared" si="18"/>
        <v>8.3333333333333339</v>
      </c>
      <c r="P70" s="79">
        <f t="shared" si="19"/>
        <v>0.1937568232920554</v>
      </c>
      <c r="Q70" s="72">
        <f t="shared" si="20"/>
        <v>0.84615384615384615</v>
      </c>
      <c r="R70" s="72">
        <f t="shared" si="21"/>
        <v>1.375</v>
      </c>
      <c r="S70" s="72">
        <f t="shared" si="22"/>
        <v>11</v>
      </c>
      <c r="T70" s="72">
        <f t="shared" si="23"/>
        <v>4.4070512820512819</v>
      </c>
      <c r="U70" s="73">
        <f t="shared" si="24"/>
        <v>2.139813684437136</v>
      </c>
      <c r="V70" s="73">
        <f t="shared" si="25"/>
        <v>0.71274299454598888</v>
      </c>
    </row>
    <row r="71" spans="1:22" s="5" customFormat="1" x14ac:dyDescent="0.3">
      <c r="A71" s="40" t="s">
        <v>3293</v>
      </c>
      <c r="B71" s="86" t="s">
        <v>7430</v>
      </c>
      <c r="C71" s="3" t="s">
        <v>3294</v>
      </c>
      <c r="D71" s="34">
        <v>3</v>
      </c>
      <c r="E71" s="34">
        <v>5</v>
      </c>
      <c r="F71" s="34">
        <v>6</v>
      </c>
      <c r="G71" s="36">
        <v>0</v>
      </c>
      <c r="H71" s="36">
        <v>2</v>
      </c>
      <c r="I71" s="36">
        <v>0</v>
      </c>
      <c r="J71" s="34">
        <f t="shared" si="13"/>
        <v>80</v>
      </c>
      <c r="K71" s="34">
        <f t="shared" si="14"/>
        <v>66.666666666666671</v>
      </c>
      <c r="L71" s="34">
        <f t="shared" si="15"/>
        <v>87.5</v>
      </c>
      <c r="M71" s="36">
        <f t="shared" si="16"/>
        <v>20</v>
      </c>
      <c r="N71" s="36">
        <f t="shared" si="17"/>
        <v>33.333333333333336</v>
      </c>
      <c r="O71" s="36">
        <f t="shared" si="18"/>
        <v>12.5</v>
      </c>
      <c r="P71" s="79">
        <f t="shared" si="19"/>
        <v>2.8690801155981578E-3</v>
      </c>
      <c r="Q71" s="72">
        <f t="shared" si="20"/>
        <v>4</v>
      </c>
      <c r="R71" s="72">
        <f t="shared" si="21"/>
        <v>2</v>
      </c>
      <c r="S71" s="72">
        <f t="shared" si="22"/>
        <v>7</v>
      </c>
      <c r="T71" s="72">
        <f t="shared" si="23"/>
        <v>4.333333333333333</v>
      </c>
      <c r="U71" s="73">
        <f t="shared" si="24"/>
        <v>2.1154772174199361</v>
      </c>
      <c r="V71" s="73">
        <f t="shared" si="25"/>
        <v>2.5422573244356315</v>
      </c>
    </row>
    <row r="72" spans="1:22" s="5" customFormat="1" x14ac:dyDescent="0.3">
      <c r="A72" s="40" t="s">
        <v>5274</v>
      </c>
      <c r="B72" s="86" t="s">
        <v>7431</v>
      </c>
      <c r="C72" s="3" t="s">
        <v>5275</v>
      </c>
      <c r="D72" s="34">
        <v>0</v>
      </c>
      <c r="E72" s="34">
        <v>6</v>
      </c>
      <c r="F72" s="34">
        <v>4</v>
      </c>
      <c r="G72" s="36">
        <v>0</v>
      </c>
      <c r="H72" s="36">
        <v>0</v>
      </c>
      <c r="I72" s="36">
        <v>0</v>
      </c>
      <c r="J72" s="34">
        <f t="shared" si="13"/>
        <v>50</v>
      </c>
      <c r="K72" s="34">
        <f t="shared" si="14"/>
        <v>87.5</v>
      </c>
      <c r="L72" s="34">
        <f t="shared" si="15"/>
        <v>83.333333333333329</v>
      </c>
      <c r="M72" s="36">
        <f t="shared" si="16"/>
        <v>50</v>
      </c>
      <c r="N72" s="36">
        <f t="shared" si="17"/>
        <v>12.5</v>
      </c>
      <c r="O72" s="36">
        <f t="shared" si="18"/>
        <v>16.666666666666668</v>
      </c>
      <c r="P72" s="79">
        <f t="shared" si="19"/>
        <v>4.8127569740740839E-2</v>
      </c>
      <c r="Q72" s="72">
        <f t="shared" si="20"/>
        <v>1</v>
      </c>
      <c r="R72" s="72">
        <f t="shared" si="21"/>
        <v>7</v>
      </c>
      <c r="S72" s="72">
        <f t="shared" si="22"/>
        <v>5</v>
      </c>
      <c r="T72" s="72">
        <f t="shared" si="23"/>
        <v>4.333333333333333</v>
      </c>
      <c r="U72" s="73">
        <f t="shared" si="24"/>
        <v>2.1154772174199361</v>
      </c>
      <c r="V72" s="73">
        <f t="shared" si="25"/>
        <v>1.3176060679888257</v>
      </c>
    </row>
    <row r="73" spans="1:22" s="5" customFormat="1" x14ac:dyDescent="0.3">
      <c r="A73" s="40" t="s">
        <v>5267</v>
      </c>
      <c r="B73" s="86" t="s">
        <v>7432</v>
      </c>
      <c r="C73" s="3" t="s">
        <v>5268</v>
      </c>
      <c r="D73" s="34">
        <v>0</v>
      </c>
      <c r="E73" s="34">
        <v>6</v>
      </c>
      <c r="F73" s="34">
        <v>4</v>
      </c>
      <c r="G73" s="36">
        <v>0</v>
      </c>
      <c r="H73" s="36">
        <v>0</v>
      </c>
      <c r="I73" s="36">
        <v>0</v>
      </c>
      <c r="J73" s="34">
        <f t="shared" si="13"/>
        <v>50</v>
      </c>
      <c r="K73" s="34">
        <f t="shared" si="14"/>
        <v>87.5</v>
      </c>
      <c r="L73" s="34">
        <f t="shared" si="15"/>
        <v>83.333333333333329</v>
      </c>
      <c r="M73" s="36">
        <f t="shared" si="16"/>
        <v>50</v>
      </c>
      <c r="N73" s="36">
        <f t="shared" si="17"/>
        <v>12.5</v>
      </c>
      <c r="O73" s="36">
        <f t="shared" si="18"/>
        <v>16.666666666666668</v>
      </c>
      <c r="P73" s="79">
        <f t="shared" si="19"/>
        <v>4.8127569740740839E-2</v>
      </c>
      <c r="Q73" s="72">
        <f t="shared" si="20"/>
        <v>1</v>
      </c>
      <c r="R73" s="72">
        <f t="shared" si="21"/>
        <v>7</v>
      </c>
      <c r="S73" s="72">
        <f t="shared" si="22"/>
        <v>5</v>
      </c>
      <c r="T73" s="72">
        <f t="shared" si="23"/>
        <v>4.333333333333333</v>
      </c>
      <c r="U73" s="73">
        <f t="shared" si="24"/>
        <v>2.1154772174199361</v>
      </c>
      <c r="V73" s="73">
        <f t="shared" si="25"/>
        <v>1.3176060679888257</v>
      </c>
    </row>
    <row r="74" spans="1:22" s="5" customFormat="1" x14ac:dyDescent="0.3">
      <c r="A74" s="40" t="s">
        <v>5300</v>
      </c>
      <c r="B74" s="86" t="s">
        <v>7433</v>
      </c>
      <c r="C74" s="3" t="s">
        <v>5301</v>
      </c>
      <c r="D74" s="34">
        <v>0</v>
      </c>
      <c r="E74" s="34">
        <v>4</v>
      </c>
      <c r="F74" s="34">
        <v>6</v>
      </c>
      <c r="G74" s="36">
        <v>0</v>
      </c>
      <c r="H74" s="36">
        <v>0</v>
      </c>
      <c r="I74" s="36">
        <v>0</v>
      </c>
      <c r="J74" s="34">
        <f t="shared" si="13"/>
        <v>50</v>
      </c>
      <c r="K74" s="34">
        <f t="shared" si="14"/>
        <v>83.333333333333329</v>
      </c>
      <c r="L74" s="34">
        <f t="shared" si="15"/>
        <v>87.5</v>
      </c>
      <c r="M74" s="36">
        <f t="shared" si="16"/>
        <v>50</v>
      </c>
      <c r="N74" s="36">
        <f t="shared" si="17"/>
        <v>16.666666666666668</v>
      </c>
      <c r="O74" s="36">
        <f t="shared" si="18"/>
        <v>12.5</v>
      </c>
      <c r="P74" s="79">
        <f t="shared" si="19"/>
        <v>4.8127569740740839E-2</v>
      </c>
      <c r="Q74" s="72">
        <f t="shared" si="20"/>
        <v>1</v>
      </c>
      <c r="R74" s="72">
        <f t="shared" si="21"/>
        <v>5</v>
      </c>
      <c r="S74" s="72">
        <f t="shared" si="22"/>
        <v>7</v>
      </c>
      <c r="T74" s="72">
        <f t="shared" si="23"/>
        <v>4.333333333333333</v>
      </c>
      <c r="U74" s="73">
        <f t="shared" si="24"/>
        <v>2.1154772174199361</v>
      </c>
      <c r="V74" s="73">
        <f t="shared" si="25"/>
        <v>1.3176060679888257</v>
      </c>
    </row>
    <row r="75" spans="1:22" s="5" customFormat="1" x14ac:dyDescent="0.3">
      <c r="A75" s="40" t="s">
        <v>5261</v>
      </c>
      <c r="B75" s="86" t="s">
        <v>7434</v>
      </c>
      <c r="C75" s="3" t="s">
        <v>5262</v>
      </c>
      <c r="D75" s="34">
        <v>0</v>
      </c>
      <c r="E75" s="34">
        <v>4</v>
      </c>
      <c r="F75" s="34">
        <v>6</v>
      </c>
      <c r="G75" s="36">
        <v>0</v>
      </c>
      <c r="H75" s="36">
        <v>0</v>
      </c>
      <c r="I75" s="36">
        <v>0</v>
      </c>
      <c r="J75" s="34">
        <f t="shared" si="13"/>
        <v>50</v>
      </c>
      <c r="K75" s="34">
        <f t="shared" si="14"/>
        <v>83.333333333333329</v>
      </c>
      <c r="L75" s="34">
        <f t="shared" si="15"/>
        <v>87.5</v>
      </c>
      <c r="M75" s="36">
        <f t="shared" si="16"/>
        <v>50</v>
      </c>
      <c r="N75" s="36">
        <f t="shared" si="17"/>
        <v>16.666666666666668</v>
      </c>
      <c r="O75" s="36">
        <f t="shared" si="18"/>
        <v>12.5</v>
      </c>
      <c r="P75" s="79">
        <f t="shared" si="19"/>
        <v>4.8127569740740839E-2</v>
      </c>
      <c r="Q75" s="72">
        <f t="shared" si="20"/>
        <v>1</v>
      </c>
      <c r="R75" s="72">
        <f t="shared" si="21"/>
        <v>5</v>
      </c>
      <c r="S75" s="72">
        <f t="shared" si="22"/>
        <v>7</v>
      </c>
      <c r="T75" s="72">
        <f t="shared" si="23"/>
        <v>4.333333333333333</v>
      </c>
      <c r="U75" s="73">
        <f t="shared" si="24"/>
        <v>2.1154772174199361</v>
      </c>
      <c r="V75" s="73">
        <f t="shared" si="25"/>
        <v>1.3176060679888257</v>
      </c>
    </row>
    <row r="76" spans="1:22" s="5" customFormat="1" x14ac:dyDescent="0.3">
      <c r="A76" s="40" t="s">
        <v>1117</v>
      </c>
      <c r="B76" s="86" t="s">
        <v>7435</v>
      </c>
      <c r="C76" s="3" t="s">
        <v>1118</v>
      </c>
      <c r="D76" s="34">
        <v>7</v>
      </c>
      <c r="E76" s="34">
        <v>6</v>
      </c>
      <c r="F76" s="34">
        <v>4</v>
      </c>
      <c r="G76" s="36">
        <v>7</v>
      </c>
      <c r="H76" s="36">
        <v>0</v>
      </c>
      <c r="I76" s="36">
        <v>0</v>
      </c>
      <c r="J76" s="34">
        <f t="shared" si="13"/>
        <v>50</v>
      </c>
      <c r="K76" s="34">
        <f t="shared" si="14"/>
        <v>87.5</v>
      </c>
      <c r="L76" s="34">
        <f t="shared" si="15"/>
        <v>83.333333333333329</v>
      </c>
      <c r="M76" s="36">
        <f t="shared" si="16"/>
        <v>50</v>
      </c>
      <c r="N76" s="36">
        <f t="shared" si="17"/>
        <v>12.5</v>
      </c>
      <c r="O76" s="36">
        <f t="shared" si="18"/>
        <v>16.666666666666668</v>
      </c>
      <c r="P76" s="79">
        <f t="shared" si="19"/>
        <v>4.8127569740740839E-2</v>
      </c>
      <c r="Q76" s="72">
        <f t="shared" si="20"/>
        <v>1</v>
      </c>
      <c r="R76" s="72">
        <f t="shared" si="21"/>
        <v>7</v>
      </c>
      <c r="S76" s="72">
        <f t="shared" si="22"/>
        <v>5</v>
      </c>
      <c r="T76" s="72">
        <f t="shared" si="23"/>
        <v>4.333333333333333</v>
      </c>
      <c r="U76" s="73">
        <f t="shared" si="24"/>
        <v>2.1154772174199361</v>
      </c>
      <c r="V76" s="73">
        <f t="shared" si="25"/>
        <v>1.3176060679888257</v>
      </c>
    </row>
    <row r="77" spans="1:22" s="5" customFormat="1" x14ac:dyDescent="0.3">
      <c r="A77" s="40" t="s">
        <v>5895</v>
      </c>
      <c r="B77" s="86" t="s">
        <v>7436</v>
      </c>
      <c r="C77" s="3" t="s">
        <v>5896</v>
      </c>
      <c r="D77" s="34">
        <v>0</v>
      </c>
      <c r="E77" s="34">
        <v>7</v>
      </c>
      <c r="F77" s="34">
        <v>3</v>
      </c>
      <c r="G77" s="36">
        <v>0</v>
      </c>
      <c r="H77" s="36">
        <v>0</v>
      </c>
      <c r="I77" s="36">
        <v>0</v>
      </c>
      <c r="J77" s="34">
        <f t="shared" si="13"/>
        <v>50</v>
      </c>
      <c r="K77" s="34">
        <f t="shared" si="14"/>
        <v>88.888888888888886</v>
      </c>
      <c r="L77" s="34">
        <f t="shared" si="15"/>
        <v>80</v>
      </c>
      <c r="M77" s="36">
        <f t="shared" si="16"/>
        <v>50</v>
      </c>
      <c r="N77" s="36">
        <f t="shared" si="17"/>
        <v>11.111111111111111</v>
      </c>
      <c r="O77" s="36">
        <f t="shared" si="18"/>
        <v>20</v>
      </c>
      <c r="P77" s="79">
        <f t="shared" si="19"/>
        <v>5.0832374201051675E-2</v>
      </c>
      <c r="Q77" s="72">
        <f t="shared" si="20"/>
        <v>1</v>
      </c>
      <c r="R77" s="72">
        <f t="shared" si="21"/>
        <v>8</v>
      </c>
      <c r="S77" s="72">
        <f t="shared" si="22"/>
        <v>4</v>
      </c>
      <c r="T77" s="72">
        <f t="shared" si="23"/>
        <v>4.333333333333333</v>
      </c>
      <c r="U77" s="73">
        <f t="shared" si="24"/>
        <v>2.1154772174199361</v>
      </c>
      <c r="V77" s="73">
        <f t="shared" si="25"/>
        <v>1.2938596054588993</v>
      </c>
    </row>
    <row r="78" spans="1:22" s="5" customFormat="1" x14ac:dyDescent="0.3">
      <c r="A78" s="40" t="s">
        <v>6027</v>
      </c>
      <c r="B78" s="86" t="s">
        <v>7437</v>
      </c>
      <c r="C78" s="3" t="s">
        <v>6028</v>
      </c>
      <c r="D78" s="34">
        <v>0</v>
      </c>
      <c r="E78" s="34">
        <v>2</v>
      </c>
      <c r="F78" s="34">
        <v>8</v>
      </c>
      <c r="G78" s="36">
        <v>0</v>
      </c>
      <c r="H78" s="36">
        <v>0</v>
      </c>
      <c r="I78" s="36">
        <v>0</v>
      </c>
      <c r="J78" s="34">
        <f t="shared" si="13"/>
        <v>50</v>
      </c>
      <c r="K78" s="34">
        <f t="shared" si="14"/>
        <v>75</v>
      </c>
      <c r="L78" s="34">
        <f t="shared" si="15"/>
        <v>90</v>
      </c>
      <c r="M78" s="36">
        <f t="shared" si="16"/>
        <v>50</v>
      </c>
      <c r="N78" s="36">
        <f t="shared" si="17"/>
        <v>25</v>
      </c>
      <c r="O78" s="36">
        <f t="shared" si="18"/>
        <v>10</v>
      </c>
      <c r="P78" s="79">
        <f t="shared" si="19"/>
        <v>5.8406302593436106E-2</v>
      </c>
      <c r="Q78" s="72">
        <f t="shared" si="20"/>
        <v>1</v>
      </c>
      <c r="R78" s="72">
        <f t="shared" si="21"/>
        <v>3</v>
      </c>
      <c r="S78" s="72">
        <f t="shared" si="22"/>
        <v>9</v>
      </c>
      <c r="T78" s="72">
        <f t="shared" si="23"/>
        <v>4.333333333333333</v>
      </c>
      <c r="U78" s="73">
        <f t="shared" si="24"/>
        <v>2.1154772174199361</v>
      </c>
      <c r="V78" s="73">
        <f t="shared" si="25"/>
        <v>1.2335402858694196</v>
      </c>
    </row>
    <row r="79" spans="1:22" s="5" customFormat="1" x14ac:dyDescent="0.3">
      <c r="A79" s="40" t="s">
        <v>797</v>
      </c>
      <c r="B79" s="86" t="s">
        <v>7438</v>
      </c>
      <c r="C79" s="3" t="s">
        <v>798</v>
      </c>
      <c r="D79" s="34">
        <v>10</v>
      </c>
      <c r="E79" s="34">
        <v>12</v>
      </c>
      <c r="F79" s="34">
        <v>14</v>
      </c>
      <c r="G79" s="36">
        <v>0</v>
      </c>
      <c r="H79" s="36">
        <v>14</v>
      </c>
      <c r="I79" s="36">
        <v>16</v>
      </c>
      <c r="J79" s="34">
        <f t="shared" si="13"/>
        <v>91.666666666666671</v>
      </c>
      <c r="K79" s="34">
        <f t="shared" si="14"/>
        <v>46.428571428571431</v>
      </c>
      <c r="L79" s="34">
        <f t="shared" si="15"/>
        <v>46.875</v>
      </c>
      <c r="M79" s="36">
        <f t="shared" si="16"/>
        <v>8.3333333333333339</v>
      </c>
      <c r="N79" s="36">
        <f t="shared" si="17"/>
        <v>53.571428571428569</v>
      </c>
      <c r="O79" s="36">
        <f t="shared" si="18"/>
        <v>53.125</v>
      </c>
      <c r="P79" s="79">
        <f t="shared" si="19"/>
        <v>0.33362452294267803</v>
      </c>
      <c r="Q79" s="72">
        <f t="shared" si="20"/>
        <v>11</v>
      </c>
      <c r="R79" s="72">
        <f t="shared" si="21"/>
        <v>0.8666666666666667</v>
      </c>
      <c r="S79" s="72">
        <f t="shared" si="22"/>
        <v>0.88235294117647056</v>
      </c>
      <c r="T79" s="72">
        <f t="shared" si="23"/>
        <v>4.2496732026143791</v>
      </c>
      <c r="U79" s="73">
        <f t="shared" si="24"/>
        <v>2.0873519031103416</v>
      </c>
      <c r="V79" s="73">
        <f t="shared" si="25"/>
        <v>0.4767420342115864</v>
      </c>
    </row>
    <row r="80" spans="1:22" s="5" customFormat="1" x14ac:dyDescent="0.3">
      <c r="A80" s="40" t="s">
        <v>1942</v>
      </c>
      <c r="B80" s="86" t="s">
        <v>7439</v>
      </c>
      <c r="C80" s="3" t="s">
        <v>1943</v>
      </c>
      <c r="D80" s="34">
        <v>10</v>
      </c>
      <c r="E80" s="34">
        <v>4</v>
      </c>
      <c r="F80" s="34">
        <v>0</v>
      </c>
      <c r="G80" s="36">
        <v>0</v>
      </c>
      <c r="H80" s="36">
        <v>6</v>
      </c>
      <c r="I80" s="36">
        <v>0</v>
      </c>
      <c r="J80" s="34">
        <f t="shared" si="13"/>
        <v>91.666666666666671</v>
      </c>
      <c r="K80" s="34">
        <f t="shared" si="14"/>
        <v>41.666666666666664</v>
      </c>
      <c r="L80" s="34">
        <f t="shared" si="15"/>
        <v>50</v>
      </c>
      <c r="M80" s="36">
        <f t="shared" si="16"/>
        <v>8.3333333333333339</v>
      </c>
      <c r="N80" s="36">
        <f t="shared" si="17"/>
        <v>58.333333333333336</v>
      </c>
      <c r="O80" s="36">
        <f t="shared" si="18"/>
        <v>50</v>
      </c>
      <c r="P80" s="79">
        <f t="shared" si="19"/>
        <v>0.36708617065763616</v>
      </c>
      <c r="Q80" s="72">
        <f t="shared" si="20"/>
        <v>11</v>
      </c>
      <c r="R80" s="72">
        <f t="shared" si="21"/>
        <v>0.7142857142857143</v>
      </c>
      <c r="S80" s="72">
        <f t="shared" si="22"/>
        <v>1</v>
      </c>
      <c r="T80" s="72">
        <f t="shared" si="23"/>
        <v>4.2380952380952381</v>
      </c>
      <c r="U80" s="73">
        <f t="shared" si="24"/>
        <v>2.0834160081876374</v>
      </c>
      <c r="V80" s="73">
        <f t="shared" si="25"/>
        <v>0.43523197648813677</v>
      </c>
    </row>
    <row r="81" spans="1:22" s="5" customFormat="1" x14ac:dyDescent="0.3">
      <c r="A81" s="40" t="s">
        <v>1227</v>
      </c>
      <c r="B81" s="86" t="s">
        <v>7440</v>
      </c>
      <c r="C81" s="3" t="s">
        <v>1228</v>
      </c>
      <c r="D81" s="34">
        <v>12</v>
      </c>
      <c r="E81" s="34">
        <v>10</v>
      </c>
      <c r="F81" s="34">
        <v>4</v>
      </c>
      <c r="G81" s="36">
        <v>11</v>
      </c>
      <c r="H81" s="36">
        <v>0</v>
      </c>
      <c r="I81" s="36">
        <v>7</v>
      </c>
      <c r="J81" s="34">
        <f t="shared" si="13"/>
        <v>52</v>
      </c>
      <c r="K81" s="34">
        <f t="shared" si="14"/>
        <v>91.666666666666671</v>
      </c>
      <c r="L81" s="34">
        <f t="shared" si="15"/>
        <v>38.46153846153846</v>
      </c>
      <c r="M81" s="36">
        <f t="shared" si="16"/>
        <v>48</v>
      </c>
      <c r="N81" s="36">
        <f t="shared" si="17"/>
        <v>8.3333333333333339</v>
      </c>
      <c r="O81" s="36">
        <f t="shared" si="18"/>
        <v>61.53846153846154</v>
      </c>
      <c r="P81" s="79">
        <f t="shared" si="19"/>
        <v>0.39649532510212665</v>
      </c>
      <c r="Q81" s="72">
        <f t="shared" si="20"/>
        <v>1.0833333333333333</v>
      </c>
      <c r="R81" s="72">
        <f t="shared" si="21"/>
        <v>11</v>
      </c>
      <c r="S81" s="72">
        <f t="shared" si="22"/>
        <v>0.625</v>
      </c>
      <c r="T81" s="72">
        <f t="shared" si="23"/>
        <v>4.2361111111111116</v>
      </c>
      <c r="U81" s="73">
        <f t="shared" si="24"/>
        <v>2.0827404310079363</v>
      </c>
      <c r="V81" s="73">
        <f t="shared" si="25"/>
        <v>0.40176192888690415</v>
      </c>
    </row>
    <row r="82" spans="1:22" s="5" customFormat="1" x14ac:dyDescent="0.3">
      <c r="A82" s="40" t="s">
        <v>1653</v>
      </c>
      <c r="B82" s="86" t="s">
        <v>7441</v>
      </c>
      <c r="C82" s="3" t="s">
        <v>1654</v>
      </c>
      <c r="D82" s="34">
        <v>9</v>
      </c>
      <c r="E82" s="34">
        <v>21</v>
      </c>
      <c r="F82" s="34">
        <v>18</v>
      </c>
      <c r="G82" s="36">
        <v>0</v>
      </c>
      <c r="H82" s="36">
        <v>15</v>
      </c>
      <c r="I82" s="36">
        <v>15</v>
      </c>
      <c r="J82" s="34">
        <f t="shared" si="13"/>
        <v>90.909090909090907</v>
      </c>
      <c r="K82" s="34">
        <f t="shared" si="14"/>
        <v>57.89473684210526</v>
      </c>
      <c r="L82" s="34">
        <f t="shared" si="15"/>
        <v>54.285714285714285</v>
      </c>
      <c r="M82" s="36">
        <f t="shared" si="16"/>
        <v>9.0909090909090917</v>
      </c>
      <c r="N82" s="36">
        <f t="shared" si="17"/>
        <v>42.10526315789474</v>
      </c>
      <c r="O82" s="36">
        <f t="shared" si="18"/>
        <v>45.714285714285715</v>
      </c>
      <c r="P82" s="79">
        <f t="shared" si="19"/>
        <v>9.8238601874522921E-2</v>
      </c>
      <c r="Q82" s="72">
        <f t="shared" si="20"/>
        <v>10</v>
      </c>
      <c r="R82" s="72">
        <f t="shared" si="21"/>
        <v>1.375</v>
      </c>
      <c r="S82" s="72">
        <f t="shared" si="22"/>
        <v>1.1875</v>
      </c>
      <c r="T82" s="72">
        <f t="shared" si="23"/>
        <v>4.1875</v>
      </c>
      <c r="U82" s="73">
        <f t="shared" si="24"/>
        <v>2.0660891904577725</v>
      </c>
      <c r="V82" s="73">
        <f t="shared" si="25"/>
        <v>1.0077178270101192</v>
      </c>
    </row>
    <row r="83" spans="1:22" s="5" customFormat="1" x14ac:dyDescent="0.3">
      <c r="A83" s="40" t="s">
        <v>1382</v>
      </c>
      <c r="B83" s="86" t="s">
        <v>7442</v>
      </c>
      <c r="C83" s="3" t="s">
        <v>1383</v>
      </c>
      <c r="D83" s="34">
        <v>10</v>
      </c>
      <c r="E83" s="34">
        <v>0</v>
      </c>
      <c r="F83" s="34">
        <v>4</v>
      </c>
      <c r="G83" s="36">
        <v>0</v>
      </c>
      <c r="H83" s="36">
        <v>3</v>
      </c>
      <c r="I83" s="36">
        <v>3</v>
      </c>
      <c r="J83" s="34">
        <f t="shared" si="13"/>
        <v>91.666666666666671</v>
      </c>
      <c r="K83" s="34">
        <f t="shared" si="14"/>
        <v>20</v>
      </c>
      <c r="L83" s="34">
        <f t="shared" si="15"/>
        <v>55.555555555555557</v>
      </c>
      <c r="M83" s="36">
        <f t="shared" si="16"/>
        <v>8.3333333333333339</v>
      </c>
      <c r="N83" s="36">
        <f t="shared" si="17"/>
        <v>80</v>
      </c>
      <c r="O83" s="36">
        <f t="shared" si="18"/>
        <v>44.444444444444443</v>
      </c>
      <c r="P83" s="79">
        <f t="shared" si="19"/>
        <v>0.71476010686217029</v>
      </c>
      <c r="Q83" s="72">
        <f t="shared" si="20"/>
        <v>11</v>
      </c>
      <c r="R83" s="72">
        <f t="shared" si="21"/>
        <v>0.25</v>
      </c>
      <c r="S83" s="72">
        <f t="shared" si="22"/>
        <v>1.25</v>
      </c>
      <c r="T83" s="72">
        <f t="shared" si="23"/>
        <v>4.166666666666667</v>
      </c>
      <c r="U83" s="73">
        <f t="shared" si="24"/>
        <v>2.0588936890535687</v>
      </c>
      <c r="V83" s="73">
        <f t="shared" si="25"/>
        <v>0.14583969490885207</v>
      </c>
    </row>
    <row r="84" spans="1:22" s="5" customFormat="1" x14ac:dyDescent="0.3">
      <c r="A84" s="40" t="s">
        <v>1843</v>
      </c>
      <c r="B84" s="86" t="s">
        <v>7443</v>
      </c>
      <c r="C84" s="3" t="s">
        <v>1844</v>
      </c>
      <c r="D84" s="34">
        <v>5</v>
      </c>
      <c r="E84" s="34">
        <v>9</v>
      </c>
      <c r="F84" s="34">
        <v>10</v>
      </c>
      <c r="G84" s="36">
        <v>6</v>
      </c>
      <c r="H84" s="36">
        <v>0</v>
      </c>
      <c r="I84" s="36">
        <v>6</v>
      </c>
      <c r="J84" s="34">
        <f t="shared" si="13"/>
        <v>46.153846153846153</v>
      </c>
      <c r="K84" s="34">
        <f t="shared" si="14"/>
        <v>90.909090909090907</v>
      </c>
      <c r="L84" s="34">
        <f t="shared" si="15"/>
        <v>61.111111111111114</v>
      </c>
      <c r="M84" s="36">
        <f t="shared" si="16"/>
        <v>53.846153846153847</v>
      </c>
      <c r="N84" s="36">
        <f t="shared" si="17"/>
        <v>9.0909090909090917</v>
      </c>
      <c r="O84" s="36">
        <f t="shared" si="18"/>
        <v>38.888888888888886</v>
      </c>
      <c r="P84" s="79">
        <f t="shared" si="19"/>
        <v>0.1593554572393947</v>
      </c>
      <c r="Q84" s="72">
        <f t="shared" si="20"/>
        <v>0.8571428571428571</v>
      </c>
      <c r="R84" s="72">
        <f t="shared" si="21"/>
        <v>10</v>
      </c>
      <c r="S84" s="72">
        <f t="shared" si="22"/>
        <v>1.5714285714285714</v>
      </c>
      <c r="T84" s="72">
        <f t="shared" si="23"/>
        <v>4.1428571428571432</v>
      </c>
      <c r="U84" s="73">
        <f t="shared" si="24"/>
        <v>2.0506260730699681</v>
      </c>
      <c r="V84" s="73">
        <f t="shared" si="25"/>
        <v>0.79763305921646055</v>
      </c>
    </row>
    <row r="85" spans="1:22" s="5" customFormat="1" x14ac:dyDescent="0.3">
      <c r="A85" s="40" t="s">
        <v>2058</v>
      </c>
      <c r="B85" s="86" t="s">
        <v>7444</v>
      </c>
      <c r="C85" s="3" t="s">
        <v>2059</v>
      </c>
      <c r="D85" s="34">
        <v>8</v>
      </c>
      <c r="E85" s="34">
        <v>0</v>
      </c>
      <c r="F85" s="34">
        <v>10</v>
      </c>
      <c r="G85" s="36">
        <v>6</v>
      </c>
      <c r="H85" s="36">
        <v>7</v>
      </c>
      <c r="I85" s="36">
        <v>0</v>
      </c>
      <c r="J85" s="34">
        <f t="shared" si="13"/>
        <v>56.25</v>
      </c>
      <c r="K85" s="34">
        <f t="shared" si="14"/>
        <v>11.111111111111111</v>
      </c>
      <c r="L85" s="34">
        <f t="shared" si="15"/>
        <v>91.666666666666671</v>
      </c>
      <c r="M85" s="36">
        <f t="shared" si="16"/>
        <v>43.75</v>
      </c>
      <c r="N85" s="36">
        <f t="shared" si="17"/>
        <v>88.888888888888886</v>
      </c>
      <c r="O85" s="36">
        <f t="shared" si="18"/>
        <v>8.3333333333333339</v>
      </c>
      <c r="P85" s="79">
        <f t="shared" si="19"/>
        <v>0.86401863391764022</v>
      </c>
      <c r="Q85" s="72">
        <f t="shared" si="20"/>
        <v>1.2857142857142858</v>
      </c>
      <c r="R85" s="72">
        <f t="shared" si="21"/>
        <v>0.125</v>
      </c>
      <c r="S85" s="72">
        <f t="shared" si="22"/>
        <v>11</v>
      </c>
      <c r="T85" s="72">
        <f t="shared" si="23"/>
        <v>4.1369047619047619</v>
      </c>
      <c r="U85" s="73">
        <f t="shared" si="24"/>
        <v>2.0485517448321096</v>
      </c>
      <c r="V85" s="73">
        <f t="shared" si="25"/>
        <v>6.347689117811843E-2</v>
      </c>
    </row>
    <row r="86" spans="1:22" s="5" customFormat="1" x14ac:dyDescent="0.3">
      <c r="A86" s="40" t="s">
        <v>3085</v>
      </c>
      <c r="B86" s="86" t="s">
        <v>7445</v>
      </c>
      <c r="C86" s="3" t="s">
        <v>3086</v>
      </c>
      <c r="D86" s="34">
        <v>3</v>
      </c>
      <c r="E86" s="34">
        <v>5</v>
      </c>
      <c r="F86" s="34">
        <v>6</v>
      </c>
      <c r="G86" s="36">
        <v>0</v>
      </c>
      <c r="H86" s="36">
        <v>0</v>
      </c>
      <c r="I86" s="36">
        <v>2</v>
      </c>
      <c r="J86" s="34">
        <f t="shared" si="13"/>
        <v>80</v>
      </c>
      <c r="K86" s="34">
        <f t="shared" si="14"/>
        <v>85.714285714285708</v>
      </c>
      <c r="L86" s="34">
        <f t="shared" si="15"/>
        <v>70</v>
      </c>
      <c r="M86" s="36">
        <f t="shared" si="16"/>
        <v>20</v>
      </c>
      <c r="N86" s="36">
        <f t="shared" si="17"/>
        <v>14.285714285714286</v>
      </c>
      <c r="O86" s="36">
        <f t="shared" si="18"/>
        <v>30</v>
      </c>
      <c r="P86" s="79">
        <f t="shared" si="19"/>
        <v>9.2034421506366243E-4</v>
      </c>
      <c r="Q86" s="72">
        <f t="shared" si="20"/>
        <v>4</v>
      </c>
      <c r="R86" s="72">
        <f t="shared" si="21"/>
        <v>6</v>
      </c>
      <c r="S86" s="72">
        <f t="shared" si="22"/>
        <v>2.3333333333333335</v>
      </c>
      <c r="T86" s="72">
        <f t="shared" si="23"/>
        <v>4.1111111111111116</v>
      </c>
      <c r="U86" s="73">
        <f t="shared" si="24"/>
        <v>2.0395283641866375</v>
      </c>
      <c r="V86" s="73">
        <f t="shared" si="25"/>
        <v>3.0360497131501232</v>
      </c>
    </row>
    <row r="87" spans="1:22" s="5" customFormat="1" x14ac:dyDescent="0.3">
      <c r="A87" s="40" t="s">
        <v>2292</v>
      </c>
      <c r="B87" s="86" t="s">
        <v>7446</v>
      </c>
      <c r="C87" s="3" t="s">
        <v>2293</v>
      </c>
      <c r="D87" s="34">
        <v>3</v>
      </c>
      <c r="E87" s="34">
        <v>7</v>
      </c>
      <c r="F87" s="34">
        <v>6</v>
      </c>
      <c r="G87" s="36">
        <v>0</v>
      </c>
      <c r="H87" s="36">
        <v>5</v>
      </c>
      <c r="I87" s="36">
        <v>0</v>
      </c>
      <c r="J87" s="34">
        <f t="shared" si="13"/>
        <v>80</v>
      </c>
      <c r="K87" s="34">
        <f t="shared" si="14"/>
        <v>57.142857142857146</v>
      </c>
      <c r="L87" s="34">
        <f t="shared" si="15"/>
        <v>87.5</v>
      </c>
      <c r="M87" s="36">
        <f t="shared" si="16"/>
        <v>20</v>
      </c>
      <c r="N87" s="36">
        <f t="shared" si="17"/>
        <v>42.857142857142854</v>
      </c>
      <c r="O87" s="36">
        <f t="shared" si="18"/>
        <v>12.5</v>
      </c>
      <c r="P87" s="79">
        <f t="shared" si="19"/>
        <v>1.8236959830435117E-2</v>
      </c>
      <c r="Q87" s="72">
        <f t="shared" si="20"/>
        <v>4</v>
      </c>
      <c r="R87" s="72">
        <f t="shared" si="21"/>
        <v>1.3333333333333333</v>
      </c>
      <c r="S87" s="72">
        <f t="shared" si="22"/>
        <v>7</v>
      </c>
      <c r="T87" s="72">
        <f t="shared" si="23"/>
        <v>4.1111111111111107</v>
      </c>
      <c r="U87" s="73">
        <f t="shared" si="24"/>
        <v>2.0395283641866375</v>
      </c>
      <c r="V87" s="73">
        <f t="shared" si="25"/>
        <v>1.7390475584918048</v>
      </c>
    </row>
    <row r="88" spans="1:22" s="5" customFormat="1" x14ac:dyDescent="0.3">
      <c r="A88" s="40" t="s">
        <v>554</v>
      </c>
      <c r="B88" s="86" t="s">
        <v>7447</v>
      </c>
      <c r="C88" s="3" t="s">
        <v>555</v>
      </c>
      <c r="D88" s="34">
        <v>26</v>
      </c>
      <c r="E88" s="34">
        <v>7</v>
      </c>
      <c r="F88" s="34">
        <v>15</v>
      </c>
      <c r="G88" s="36">
        <v>16</v>
      </c>
      <c r="H88" s="36">
        <v>0</v>
      </c>
      <c r="I88" s="36">
        <v>5</v>
      </c>
      <c r="J88" s="34">
        <f t="shared" si="13"/>
        <v>61.363636363636367</v>
      </c>
      <c r="K88" s="34">
        <f t="shared" si="14"/>
        <v>88.888888888888886</v>
      </c>
      <c r="L88" s="34">
        <f t="shared" si="15"/>
        <v>72.727272727272734</v>
      </c>
      <c r="M88" s="36">
        <f t="shared" si="16"/>
        <v>38.636363636363633</v>
      </c>
      <c r="N88" s="36">
        <f t="shared" si="17"/>
        <v>11.111111111111111</v>
      </c>
      <c r="O88" s="36">
        <f t="shared" si="18"/>
        <v>27.272727272727273</v>
      </c>
      <c r="P88" s="79">
        <f t="shared" si="19"/>
        <v>1.2566691446408051E-2</v>
      </c>
      <c r="Q88" s="72">
        <f t="shared" si="20"/>
        <v>1.588235294117647</v>
      </c>
      <c r="R88" s="72">
        <f t="shared" si="21"/>
        <v>8</v>
      </c>
      <c r="S88" s="72">
        <f t="shared" si="22"/>
        <v>2.6666666666666665</v>
      </c>
      <c r="T88" s="72">
        <f t="shared" si="23"/>
        <v>4.0849673202614376</v>
      </c>
      <c r="U88" s="73">
        <f t="shared" si="24"/>
        <v>2.0303245368567979</v>
      </c>
      <c r="V88" s="73">
        <f t="shared" si="25"/>
        <v>1.9007790481456199</v>
      </c>
    </row>
    <row r="89" spans="1:22" s="5" customFormat="1" x14ac:dyDescent="0.3">
      <c r="A89" s="40" t="s">
        <v>1364</v>
      </c>
      <c r="B89" s="86" t="s">
        <v>7448</v>
      </c>
      <c r="C89" s="3" t="s">
        <v>1365</v>
      </c>
      <c r="D89" s="34">
        <v>10</v>
      </c>
      <c r="E89" s="34">
        <v>4</v>
      </c>
      <c r="F89" s="34">
        <v>4</v>
      </c>
      <c r="G89" s="36">
        <v>4</v>
      </c>
      <c r="H89" s="36">
        <v>0</v>
      </c>
      <c r="I89" s="36">
        <v>0</v>
      </c>
      <c r="J89" s="34">
        <f t="shared" si="13"/>
        <v>68.75</v>
      </c>
      <c r="K89" s="34">
        <f t="shared" si="14"/>
        <v>83.333333333333329</v>
      </c>
      <c r="L89" s="34">
        <f t="shared" si="15"/>
        <v>83.333333333333329</v>
      </c>
      <c r="M89" s="36">
        <f t="shared" si="16"/>
        <v>31.25</v>
      </c>
      <c r="N89" s="36">
        <f t="shared" si="17"/>
        <v>16.666666666666668</v>
      </c>
      <c r="O89" s="36">
        <f t="shared" si="18"/>
        <v>16.666666666666668</v>
      </c>
      <c r="P89" s="79">
        <f t="shared" si="19"/>
        <v>1.1595399937187878E-3</v>
      </c>
      <c r="Q89" s="72">
        <f t="shared" si="20"/>
        <v>2.2000000000000002</v>
      </c>
      <c r="R89" s="72">
        <f t="shared" si="21"/>
        <v>5</v>
      </c>
      <c r="S89" s="72">
        <f t="shared" si="22"/>
        <v>5</v>
      </c>
      <c r="T89" s="72">
        <f t="shared" si="23"/>
        <v>4.0666666666666664</v>
      </c>
      <c r="U89" s="73">
        <f t="shared" si="24"/>
        <v>2.0238467419543675</v>
      </c>
      <c r="V89" s="73">
        <f t="shared" si="25"/>
        <v>2.9357142675073744</v>
      </c>
    </row>
    <row r="90" spans="1:22" s="5" customFormat="1" x14ac:dyDescent="0.3">
      <c r="A90" s="40" t="s">
        <v>1531</v>
      </c>
      <c r="B90" s="86" t="s">
        <v>7449</v>
      </c>
      <c r="C90" s="3" t="s">
        <v>1532</v>
      </c>
      <c r="D90" s="34">
        <v>4</v>
      </c>
      <c r="E90" s="34">
        <v>11</v>
      </c>
      <c r="F90" s="34">
        <v>7</v>
      </c>
      <c r="G90" s="36">
        <v>0</v>
      </c>
      <c r="H90" s="36">
        <v>1</v>
      </c>
      <c r="I90" s="36">
        <v>6</v>
      </c>
      <c r="J90" s="34">
        <f t="shared" si="13"/>
        <v>83.333333333333329</v>
      </c>
      <c r="K90" s="34">
        <f t="shared" si="14"/>
        <v>85.714285714285708</v>
      </c>
      <c r="L90" s="34">
        <f t="shared" si="15"/>
        <v>53.333333333333336</v>
      </c>
      <c r="M90" s="36">
        <f t="shared" si="16"/>
        <v>16.666666666666668</v>
      </c>
      <c r="N90" s="36">
        <f t="shared" si="17"/>
        <v>14.285714285714286</v>
      </c>
      <c r="O90" s="36">
        <f t="shared" si="18"/>
        <v>46.666666666666664</v>
      </c>
      <c r="P90" s="79">
        <f t="shared" si="19"/>
        <v>3.0653464592399718E-2</v>
      </c>
      <c r="Q90" s="72">
        <f t="shared" si="20"/>
        <v>5</v>
      </c>
      <c r="R90" s="72">
        <f t="shared" si="21"/>
        <v>6</v>
      </c>
      <c r="S90" s="72">
        <f t="shared" si="22"/>
        <v>1.1428571428571428</v>
      </c>
      <c r="T90" s="72">
        <f t="shared" si="23"/>
        <v>4.0476190476190474</v>
      </c>
      <c r="U90" s="73">
        <f t="shared" si="24"/>
        <v>2.0170735133589415</v>
      </c>
      <c r="V90" s="73">
        <f t="shared" si="25"/>
        <v>1.5135204324562774</v>
      </c>
    </row>
    <row r="91" spans="1:22" s="5" customFormat="1" x14ac:dyDescent="0.3">
      <c r="A91" s="2" t="s">
        <v>3135</v>
      </c>
      <c r="B91" s="85" t="s">
        <v>7450</v>
      </c>
      <c r="C91" s="32" t="s">
        <v>3136</v>
      </c>
      <c r="D91" s="34">
        <v>2</v>
      </c>
      <c r="E91" s="34">
        <v>4</v>
      </c>
      <c r="F91" s="34">
        <v>3</v>
      </c>
      <c r="G91" s="36">
        <v>0</v>
      </c>
      <c r="H91" s="36">
        <v>0</v>
      </c>
      <c r="I91" s="36">
        <v>0</v>
      </c>
      <c r="J91" s="34">
        <f t="shared" si="13"/>
        <v>75</v>
      </c>
      <c r="K91" s="34">
        <f t="shared" si="14"/>
        <v>83.333333333333329</v>
      </c>
      <c r="L91" s="34">
        <f t="shared" si="15"/>
        <v>80</v>
      </c>
      <c r="M91" s="36">
        <f t="shared" si="16"/>
        <v>25</v>
      </c>
      <c r="N91" s="36">
        <f t="shared" si="17"/>
        <v>16.666666666666668</v>
      </c>
      <c r="O91" s="36">
        <f t="shared" si="18"/>
        <v>20</v>
      </c>
      <c r="P91" s="79">
        <f t="shared" si="19"/>
        <v>6.7106725060327673E-5</v>
      </c>
      <c r="Q91" s="72">
        <f t="shared" si="20"/>
        <v>3</v>
      </c>
      <c r="R91" s="72">
        <f t="shared" si="21"/>
        <v>5</v>
      </c>
      <c r="S91" s="72">
        <f t="shared" si="22"/>
        <v>4</v>
      </c>
      <c r="T91" s="72">
        <f t="shared" si="23"/>
        <v>4</v>
      </c>
      <c r="U91" s="73">
        <f t="shared" si="24"/>
        <v>2</v>
      </c>
      <c r="V91" s="73">
        <f t="shared" si="25"/>
        <v>4.1732339550882358</v>
      </c>
    </row>
    <row r="92" spans="1:22" s="5" customFormat="1" x14ac:dyDescent="0.3">
      <c r="A92" s="2" t="s">
        <v>2618</v>
      </c>
      <c r="B92" s="85" t="s">
        <v>7451</v>
      </c>
      <c r="C92" s="32" t="s">
        <v>2619</v>
      </c>
      <c r="D92" s="34">
        <v>2</v>
      </c>
      <c r="E92" s="34">
        <v>5</v>
      </c>
      <c r="F92" s="34">
        <v>2</v>
      </c>
      <c r="G92" s="36">
        <v>0</v>
      </c>
      <c r="H92" s="36">
        <v>0</v>
      </c>
      <c r="I92" s="36">
        <v>0</v>
      </c>
      <c r="J92" s="34">
        <f t="shared" si="13"/>
        <v>75</v>
      </c>
      <c r="K92" s="34">
        <f t="shared" si="14"/>
        <v>85.714285714285708</v>
      </c>
      <c r="L92" s="34">
        <f t="shared" si="15"/>
        <v>75</v>
      </c>
      <c r="M92" s="36">
        <f t="shared" si="16"/>
        <v>25</v>
      </c>
      <c r="N92" s="36">
        <f t="shared" si="17"/>
        <v>14.285714285714286</v>
      </c>
      <c r="O92" s="36">
        <f t="shared" si="18"/>
        <v>25</v>
      </c>
      <c r="P92" s="79">
        <f t="shared" si="19"/>
        <v>3.4789144057053385E-4</v>
      </c>
      <c r="Q92" s="72">
        <f t="shared" si="20"/>
        <v>3</v>
      </c>
      <c r="R92" s="72">
        <f t="shared" si="21"/>
        <v>6</v>
      </c>
      <c r="S92" s="72">
        <f t="shared" si="22"/>
        <v>3</v>
      </c>
      <c r="T92" s="72">
        <f t="shared" si="23"/>
        <v>4</v>
      </c>
      <c r="U92" s="73">
        <f t="shared" si="24"/>
        <v>2</v>
      </c>
      <c r="V92" s="73">
        <f t="shared" si="25"/>
        <v>3.4585562563881247</v>
      </c>
    </row>
    <row r="93" spans="1:22" s="5" customFormat="1" x14ac:dyDescent="0.3">
      <c r="A93" s="40" t="s">
        <v>725</v>
      </c>
      <c r="B93" s="86" t="s">
        <v>7452</v>
      </c>
      <c r="C93" s="3" t="s">
        <v>726</v>
      </c>
      <c r="D93" s="34">
        <v>11</v>
      </c>
      <c r="E93" s="34">
        <v>14</v>
      </c>
      <c r="F93" s="34">
        <v>14</v>
      </c>
      <c r="G93" s="36">
        <v>3</v>
      </c>
      <c r="H93" s="36">
        <v>1</v>
      </c>
      <c r="I93" s="36">
        <v>9</v>
      </c>
      <c r="J93" s="34">
        <f t="shared" si="13"/>
        <v>75</v>
      </c>
      <c r="K93" s="34">
        <f t="shared" si="14"/>
        <v>88.235294117647058</v>
      </c>
      <c r="L93" s="34">
        <f t="shared" si="15"/>
        <v>60</v>
      </c>
      <c r="M93" s="36">
        <f t="shared" si="16"/>
        <v>25</v>
      </c>
      <c r="N93" s="36">
        <f t="shared" si="17"/>
        <v>11.764705882352942</v>
      </c>
      <c r="O93" s="36">
        <f t="shared" si="18"/>
        <v>40</v>
      </c>
      <c r="P93" s="79">
        <f t="shared" si="19"/>
        <v>1.3339904162883279E-2</v>
      </c>
      <c r="Q93" s="72">
        <f t="shared" si="20"/>
        <v>3</v>
      </c>
      <c r="R93" s="72">
        <f t="shared" si="21"/>
        <v>7.5</v>
      </c>
      <c r="S93" s="72">
        <f t="shared" si="22"/>
        <v>1.5</v>
      </c>
      <c r="T93" s="72">
        <f t="shared" si="23"/>
        <v>4</v>
      </c>
      <c r="U93" s="73">
        <f t="shared" si="24"/>
        <v>2</v>
      </c>
      <c r="V93" s="73">
        <f t="shared" si="25"/>
        <v>1.8748472904854714</v>
      </c>
    </row>
    <row r="94" spans="1:22" s="5" customFormat="1" x14ac:dyDescent="0.3">
      <c r="A94" s="40" t="s">
        <v>2473</v>
      </c>
      <c r="B94" s="86" t="s">
        <v>7453</v>
      </c>
      <c r="C94" s="3" t="s">
        <v>2474</v>
      </c>
      <c r="D94" s="34">
        <v>5</v>
      </c>
      <c r="E94" s="34">
        <v>0</v>
      </c>
      <c r="F94" s="34">
        <v>4</v>
      </c>
      <c r="G94" s="36">
        <v>0</v>
      </c>
      <c r="H94" s="36">
        <v>0</v>
      </c>
      <c r="I94" s="36">
        <v>0</v>
      </c>
      <c r="J94" s="34">
        <f t="shared" si="13"/>
        <v>85.714285714285708</v>
      </c>
      <c r="K94" s="34">
        <f t="shared" si="14"/>
        <v>50</v>
      </c>
      <c r="L94" s="34">
        <f t="shared" si="15"/>
        <v>83.333333333333329</v>
      </c>
      <c r="M94" s="36">
        <f t="shared" si="16"/>
        <v>14.285714285714286</v>
      </c>
      <c r="N94" s="36">
        <f t="shared" si="17"/>
        <v>50</v>
      </c>
      <c r="O94" s="36">
        <f t="shared" si="18"/>
        <v>16.666666666666668</v>
      </c>
      <c r="P94" s="79">
        <f t="shared" si="19"/>
        <v>4.7663443365724673E-2</v>
      </c>
      <c r="Q94" s="72">
        <f t="shared" si="20"/>
        <v>6</v>
      </c>
      <c r="R94" s="72">
        <f t="shared" si="21"/>
        <v>1</v>
      </c>
      <c r="S94" s="72">
        <f t="shared" si="22"/>
        <v>5</v>
      </c>
      <c r="T94" s="72">
        <f t="shared" si="23"/>
        <v>4</v>
      </c>
      <c r="U94" s="73">
        <f t="shared" si="24"/>
        <v>2</v>
      </c>
      <c r="V94" s="73">
        <f t="shared" si="25"/>
        <v>1.3218145859779278</v>
      </c>
    </row>
    <row r="95" spans="1:22" s="5" customFormat="1" x14ac:dyDescent="0.3">
      <c r="A95" s="40" t="s">
        <v>5278</v>
      </c>
      <c r="B95" s="86" t="s">
        <v>7454</v>
      </c>
      <c r="C95" s="3" t="s">
        <v>5279</v>
      </c>
      <c r="D95" s="34">
        <v>0</v>
      </c>
      <c r="E95" s="34">
        <v>4</v>
      </c>
      <c r="F95" s="34">
        <v>5</v>
      </c>
      <c r="G95" s="36">
        <v>0</v>
      </c>
      <c r="H95" s="36">
        <v>0</v>
      </c>
      <c r="I95" s="36">
        <v>0</v>
      </c>
      <c r="J95" s="34">
        <f t="shared" si="13"/>
        <v>50</v>
      </c>
      <c r="K95" s="34">
        <f t="shared" si="14"/>
        <v>83.333333333333329</v>
      </c>
      <c r="L95" s="34">
        <f t="shared" si="15"/>
        <v>85.714285714285708</v>
      </c>
      <c r="M95" s="36">
        <f t="shared" si="16"/>
        <v>50</v>
      </c>
      <c r="N95" s="36">
        <f t="shared" si="17"/>
        <v>16.666666666666668</v>
      </c>
      <c r="O95" s="36">
        <f t="shared" si="18"/>
        <v>14.285714285714286</v>
      </c>
      <c r="P95" s="79">
        <f t="shared" si="19"/>
        <v>4.7663443365724673E-2</v>
      </c>
      <c r="Q95" s="72">
        <f t="shared" si="20"/>
        <v>1</v>
      </c>
      <c r="R95" s="72">
        <f t="shared" si="21"/>
        <v>5</v>
      </c>
      <c r="S95" s="72">
        <f t="shared" si="22"/>
        <v>6</v>
      </c>
      <c r="T95" s="72">
        <f t="shared" si="23"/>
        <v>4</v>
      </c>
      <c r="U95" s="73">
        <f t="shared" si="24"/>
        <v>2</v>
      </c>
      <c r="V95" s="73">
        <f t="shared" si="25"/>
        <v>1.3218145859779278</v>
      </c>
    </row>
    <row r="96" spans="1:22" s="5" customFormat="1" x14ac:dyDescent="0.3">
      <c r="A96" s="40" t="s">
        <v>5539</v>
      </c>
      <c r="B96" s="86" t="s">
        <v>7455</v>
      </c>
      <c r="C96" s="3" t="s">
        <v>5540</v>
      </c>
      <c r="D96" s="34">
        <v>0</v>
      </c>
      <c r="E96" s="34">
        <v>4</v>
      </c>
      <c r="F96" s="34">
        <v>5</v>
      </c>
      <c r="G96" s="36">
        <v>0</v>
      </c>
      <c r="H96" s="36">
        <v>0</v>
      </c>
      <c r="I96" s="36">
        <v>0</v>
      </c>
      <c r="J96" s="34">
        <f t="shared" si="13"/>
        <v>50</v>
      </c>
      <c r="K96" s="34">
        <f t="shared" si="14"/>
        <v>83.333333333333329</v>
      </c>
      <c r="L96" s="34">
        <f t="shared" si="15"/>
        <v>85.714285714285708</v>
      </c>
      <c r="M96" s="36">
        <f t="shared" si="16"/>
        <v>50</v>
      </c>
      <c r="N96" s="36">
        <f t="shared" si="17"/>
        <v>16.666666666666668</v>
      </c>
      <c r="O96" s="36">
        <f t="shared" si="18"/>
        <v>14.285714285714286</v>
      </c>
      <c r="P96" s="79">
        <f t="shared" si="19"/>
        <v>4.7663443365724673E-2</v>
      </c>
      <c r="Q96" s="72">
        <f t="shared" si="20"/>
        <v>1</v>
      </c>
      <c r="R96" s="72">
        <f t="shared" si="21"/>
        <v>5</v>
      </c>
      <c r="S96" s="72">
        <f t="shared" si="22"/>
        <v>6</v>
      </c>
      <c r="T96" s="72">
        <f t="shared" si="23"/>
        <v>4</v>
      </c>
      <c r="U96" s="73">
        <f t="shared" si="24"/>
        <v>2</v>
      </c>
      <c r="V96" s="73">
        <f t="shared" si="25"/>
        <v>1.3218145859779278</v>
      </c>
    </row>
    <row r="97" spans="1:22" s="5" customFormat="1" x14ac:dyDescent="0.3">
      <c r="A97" s="40" t="s">
        <v>6168</v>
      </c>
      <c r="B97" s="86" t="s">
        <v>7456</v>
      </c>
      <c r="C97" s="3" t="s">
        <v>6169</v>
      </c>
      <c r="D97" s="34">
        <v>0</v>
      </c>
      <c r="E97" s="34">
        <v>4</v>
      </c>
      <c r="F97" s="34">
        <v>5</v>
      </c>
      <c r="G97" s="36">
        <v>0</v>
      </c>
      <c r="H97" s="36">
        <v>0</v>
      </c>
      <c r="I97" s="36">
        <v>0</v>
      </c>
      <c r="J97" s="34">
        <f t="shared" si="13"/>
        <v>50</v>
      </c>
      <c r="K97" s="34">
        <f t="shared" si="14"/>
        <v>83.333333333333329</v>
      </c>
      <c r="L97" s="34">
        <f t="shared" si="15"/>
        <v>85.714285714285708</v>
      </c>
      <c r="M97" s="36">
        <f t="shared" si="16"/>
        <v>50</v>
      </c>
      <c r="N97" s="36">
        <f t="shared" si="17"/>
        <v>16.666666666666668</v>
      </c>
      <c r="O97" s="36">
        <f t="shared" si="18"/>
        <v>14.285714285714286</v>
      </c>
      <c r="P97" s="79">
        <f t="shared" si="19"/>
        <v>4.7663443365724673E-2</v>
      </c>
      <c r="Q97" s="72">
        <f t="shared" si="20"/>
        <v>1</v>
      </c>
      <c r="R97" s="72">
        <f t="shared" si="21"/>
        <v>5</v>
      </c>
      <c r="S97" s="72">
        <f t="shared" si="22"/>
        <v>6</v>
      </c>
      <c r="T97" s="72">
        <f t="shared" si="23"/>
        <v>4</v>
      </c>
      <c r="U97" s="73">
        <f t="shared" si="24"/>
        <v>2</v>
      </c>
      <c r="V97" s="73">
        <f t="shared" si="25"/>
        <v>1.3218145859779278</v>
      </c>
    </row>
    <row r="98" spans="1:22" s="5" customFormat="1" x14ac:dyDescent="0.3">
      <c r="A98" s="40" t="s">
        <v>5571</v>
      </c>
      <c r="B98" s="86" t="s">
        <v>7457</v>
      </c>
      <c r="C98" s="3" t="s">
        <v>5572</v>
      </c>
      <c r="D98" s="34">
        <v>0</v>
      </c>
      <c r="E98" s="34">
        <v>5</v>
      </c>
      <c r="F98" s="34">
        <v>4</v>
      </c>
      <c r="G98" s="36">
        <v>0</v>
      </c>
      <c r="H98" s="36">
        <v>0</v>
      </c>
      <c r="I98" s="36">
        <v>0</v>
      </c>
      <c r="J98" s="34">
        <f t="shared" si="13"/>
        <v>50</v>
      </c>
      <c r="K98" s="34">
        <f t="shared" si="14"/>
        <v>85.714285714285708</v>
      </c>
      <c r="L98" s="34">
        <f t="shared" si="15"/>
        <v>83.333333333333329</v>
      </c>
      <c r="M98" s="36">
        <f t="shared" si="16"/>
        <v>50</v>
      </c>
      <c r="N98" s="36">
        <f t="shared" si="17"/>
        <v>14.285714285714286</v>
      </c>
      <c r="O98" s="36">
        <f t="shared" si="18"/>
        <v>16.666666666666668</v>
      </c>
      <c r="P98" s="79">
        <f t="shared" si="19"/>
        <v>4.7663443365724673E-2</v>
      </c>
      <c r="Q98" s="72">
        <f t="shared" si="20"/>
        <v>1</v>
      </c>
      <c r="R98" s="72">
        <f t="shared" si="21"/>
        <v>6</v>
      </c>
      <c r="S98" s="72">
        <f t="shared" si="22"/>
        <v>5</v>
      </c>
      <c r="T98" s="72">
        <f t="shared" si="23"/>
        <v>4</v>
      </c>
      <c r="U98" s="73">
        <f t="shared" si="24"/>
        <v>2</v>
      </c>
      <c r="V98" s="73">
        <f t="shared" si="25"/>
        <v>1.3218145859779278</v>
      </c>
    </row>
    <row r="99" spans="1:22" s="5" customFormat="1" x14ac:dyDescent="0.3">
      <c r="A99" s="40" t="s">
        <v>6337</v>
      </c>
      <c r="B99" s="86" t="s">
        <v>7458</v>
      </c>
      <c r="C99" s="3" t="s">
        <v>6338</v>
      </c>
      <c r="D99" s="34">
        <v>0</v>
      </c>
      <c r="E99" s="34">
        <v>5</v>
      </c>
      <c r="F99" s="34">
        <v>4</v>
      </c>
      <c r="G99" s="36">
        <v>0</v>
      </c>
      <c r="H99" s="36">
        <v>0</v>
      </c>
      <c r="I99" s="36">
        <v>0</v>
      </c>
      <c r="J99" s="34">
        <f t="shared" si="13"/>
        <v>50</v>
      </c>
      <c r="K99" s="34">
        <f t="shared" si="14"/>
        <v>85.714285714285708</v>
      </c>
      <c r="L99" s="34">
        <f t="shared" si="15"/>
        <v>83.333333333333329</v>
      </c>
      <c r="M99" s="36">
        <f t="shared" si="16"/>
        <v>50</v>
      </c>
      <c r="N99" s="36">
        <f t="shared" si="17"/>
        <v>14.285714285714286</v>
      </c>
      <c r="O99" s="36">
        <f t="shared" si="18"/>
        <v>16.666666666666668</v>
      </c>
      <c r="P99" s="79">
        <f t="shared" si="19"/>
        <v>4.7663443365724673E-2</v>
      </c>
      <c r="Q99" s="72">
        <f t="shared" si="20"/>
        <v>1</v>
      </c>
      <c r="R99" s="72">
        <f t="shared" si="21"/>
        <v>6</v>
      </c>
      <c r="S99" s="72">
        <f t="shared" si="22"/>
        <v>5</v>
      </c>
      <c r="T99" s="72">
        <f t="shared" si="23"/>
        <v>4</v>
      </c>
      <c r="U99" s="73">
        <f t="shared" si="24"/>
        <v>2</v>
      </c>
      <c r="V99" s="73">
        <f t="shared" si="25"/>
        <v>1.3218145859779278</v>
      </c>
    </row>
    <row r="100" spans="1:22" s="5" customFormat="1" x14ac:dyDescent="0.3">
      <c r="A100" s="40" t="s">
        <v>3195</v>
      </c>
      <c r="B100" s="86" t="s">
        <v>7459</v>
      </c>
      <c r="C100" s="3" t="s">
        <v>3196</v>
      </c>
      <c r="D100" s="34">
        <v>5</v>
      </c>
      <c r="E100" s="34">
        <v>4</v>
      </c>
      <c r="F100" s="34">
        <v>0</v>
      </c>
      <c r="G100" s="36">
        <v>0</v>
      </c>
      <c r="H100" s="36">
        <v>0</v>
      </c>
      <c r="I100" s="36">
        <v>0</v>
      </c>
      <c r="J100" s="34">
        <f t="shared" si="13"/>
        <v>85.714285714285708</v>
      </c>
      <c r="K100" s="34">
        <f t="shared" si="14"/>
        <v>83.333333333333329</v>
      </c>
      <c r="L100" s="34">
        <f t="shared" si="15"/>
        <v>50</v>
      </c>
      <c r="M100" s="36">
        <f t="shared" si="16"/>
        <v>14.285714285714286</v>
      </c>
      <c r="N100" s="36">
        <f t="shared" si="17"/>
        <v>16.666666666666668</v>
      </c>
      <c r="O100" s="36">
        <f t="shared" si="18"/>
        <v>50</v>
      </c>
      <c r="P100" s="79">
        <f t="shared" si="19"/>
        <v>4.76634433657247E-2</v>
      </c>
      <c r="Q100" s="72">
        <f t="shared" si="20"/>
        <v>6</v>
      </c>
      <c r="R100" s="72">
        <f t="shared" si="21"/>
        <v>5</v>
      </c>
      <c r="S100" s="72">
        <f t="shared" si="22"/>
        <v>1</v>
      </c>
      <c r="T100" s="72">
        <f t="shared" si="23"/>
        <v>4</v>
      </c>
      <c r="U100" s="73">
        <f t="shared" si="24"/>
        <v>2</v>
      </c>
      <c r="V100" s="73">
        <f t="shared" si="25"/>
        <v>1.3218145859779276</v>
      </c>
    </row>
    <row r="101" spans="1:22" s="5" customFormat="1" x14ac:dyDescent="0.3">
      <c r="A101" s="40" t="s">
        <v>1322</v>
      </c>
      <c r="B101" s="86" t="s">
        <v>7460</v>
      </c>
      <c r="C101" s="3" t="s">
        <v>1323</v>
      </c>
      <c r="D101" s="34">
        <v>8</v>
      </c>
      <c r="E101" s="34">
        <v>11</v>
      </c>
      <c r="F101" s="34">
        <v>11</v>
      </c>
      <c r="G101" s="36">
        <v>0</v>
      </c>
      <c r="H101" s="36">
        <v>5</v>
      </c>
      <c r="I101" s="36">
        <v>11</v>
      </c>
      <c r="J101" s="34">
        <f t="shared" si="13"/>
        <v>90</v>
      </c>
      <c r="K101" s="34">
        <f t="shared" si="14"/>
        <v>66.666666666666671</v>
      </c>
      <c r="L101" s="34">
        <f t="shared" si="15"/>
        <v>50</v>
      </c>
      <c r="M101" s="36">
        <f t="shared" si="16"/>
        <v>10</v>
      </c>
      <c r="N101" s="36">
        <f t="shared" si="17"/>
        <v>33.333333333333336</v>
      </c>
      <c r="O101" s="36">
        <f t="shared" si="18"/>
        <v>50</v>
      </c>
      <c r="P101" s="79">
        <f t="shared" si="19"/>
        <v>8.2686691100931325E-2</v>
      </c>
      <c r="Q101" s="72">
        <f t="shared" si="20"/>
        <v>9</v>
      </c>
      <c r="R101" s="72">
        <f t="shared" si="21"/>
        <v>2</v>
      </c>
      <c r="S101" s="72">
        <f t="shared" si="22"/>
        <v>1</v>
      </c>
      <c r="T101" s="72">
        <f t="shared" si="23"/>
        <v>4</v>
      </c>
      <c r="U101" s="73">
        <f t="shared" si="24"/>
        <v>2</v>
      </c>
      <c r="V101" s="73">
        <f t="shared" si="25"/>
        <v>1.0825643870201427</v>
      </c>
    </row>
    <row r="102" spans="1:22" s="5" customFormat="1" x14ac:dyDescent="0.3">
      <c r="A102" s="40" t="s">
        <v>5229</v>
      </c>
      <c r="B102" s="86" t="s">
        <v>7461</v>
      </c>
      <c r="C102" s="3" t="s">
        <v>1574</v>
      </c>
      <c r="D102" s="34">
        <v>0</v>
      </c>
      <c r="E102" s="34">
        <v>9</v>
      </c>
      <c r="F102" s="34">
        <v>5</v>
      </c>
      <c r="G102" s="36">
        <v>0</v>
      </c>
      <c r="H102" s="36">
        <v>0</v>
      </c>
      <c r="I102" s="36">
        <v>5</v>
      </c>
      <c r="J102" s="34">
        <f t="shared" si="13"/>
        <v>50</v>
      </c>
      <c r="K102" s="34">
        <f t="shared" si="14"/>
        <v>90.909090909090907</v>
      </c>
      <c r="L102" s="34">
        <f t="shared" si="15"/>
        <v>50</v>
      </c>
      <c r="M102" s="36">
        <f t="shared" si="16"/>
        <v>50</v>
      </c>
      <c r="N102" s="36">
        <f t="shared" si="17"/>
        <v>9.0909090909090917</v>
      </c>
      <c r="O102" s="36">
        <f t="shared" si="18"/>
        <v>50</v>
      </c>
      <c r="P102" s="79">
        <f t="shared" si="19"/>
        <v>0.23019964108049901</v>
      </c>
      <c r="Q102" s="72">
        <f t="shared" si="20"/>
        <v>1</v>
      </c>
      <c r="R102" s="72">
        <f t="shared" si="21"/>
        <v>10</v>
      </c>
      <c r="S102" s="72">
        <f t="shared" si="22"/>
        <v>1</v>
      </c>
      <c r="T102" s="72">
        <f t="shared" si="23"/>
        <v>4</v>
      </c>
      <c r="U102" s="73">
        <f t="shared" si="24"/>
        <v>2</v>
      </c>
      <c r="V102" s="73">
        <f t="shared" si="25"/>
        <v>0.63789535784297868</v>
      </c>
    </row>
    <row r="103" spans="1:22" s="5" customFormat="1" x14ac:dyDescent="0.3">
      <c r="A103" s="40" t="s">
        <v>1743</v>
      </c>
      <c r="B103" s="86" t="s">
        <v>7462</v>
      </c>
      <c r="C103" s="3" t="s">
        <v>1744</v>
      </c>
      <c r="D103" s="34">
        <v>3</v>
      </c>
      <c r="E103" s="34">
        <v>9</v>
      </c>
      <c r="F103" s="34">
        <v>5</v>
      </c>
      <c r="G103" s="36">
        <v>3</v>
      </c>
      <c r="H103" s="36">
        <v>0</v>
      </c>
      <c r="I103" s="36">
        <v>6</v>
      </c>
      <c r="J103" s="34">
        <f t="shared" si="13"/>
        <v>50</v>
      </c>
      <c r="K103" s="34">
        <f t="shared" si="14"/>
        <v>90.909090909090907</v>
      </c>
      <c r="L103" s="34">
        <f t="shared" si="15"/>
        <v>46.153846153846153</v>
      </c>
      <c r="M103" s="36">
        <f t="shared" si="16"/>
        <v>50</v>
      </c>
      <c r="N103" s="36">
        <f t="shared" si="17"/>
        <v>9.0909090909090917</v>
      </c>
      <c r="O103" s="36">
        <f t="shared" si="18"/>
        <v>53.846153846153847</v>
      </c>
      <c r="P103" s="79">
        <f t="shared" si="19"/>
        <v>0.28945857519004492</v>
      </c>
      <c r="Q103" s="72">
        <f t="shared" si="20"/>
        <v>1</v>
      </c>
      <c r="R103" s="72">
        <f t="shared" si="21"/>
        <v>10</v>
      </c>
      <c r="S103" s="72">
        <f t="shared" si="22"/>
        <v>0.8571428571428571</v>
      </c>
      <c r="T103" s="72">
        <f t="shared" si="23"/>
        <v>3.9523809523809526</v>
      </c>
      <c r="U103" s="73">
        <f t="shared" si="24"/>
        <v>1.9827220085681647</v>
      </c>
      <c r="V103" s="73">
        <f t="shared" si="25"/>
        <v>0.53841357996294625</v>
      </c>
    </row>
    <row r="104" spans="1:22" s="5" customFormat="1" x14ac:dyDescent="0.3">
      <c r="A104" s="40" t="s">
        <v>216</v>
      </c>
      <c r="B104" s="86" t="s">
        <v>7463</v>
      </c>
      <c r="C104" s="3" t="s">
        <v>217</v>
      </c>
      <c r="D104" s="34">
        <v>38</v>
      </c>
      <c r="E104" s="34">
        <v>8</v>
      </c>
      <c r="F104" s="34">
        <v>10</v>
      </c>
      <c r="G104" s="36">
        <v>38</v>
      </c>
      <c r="H104" s="36">
        <v>0</v>
      </c>
      <c r="I104" s="36">
        <v>5</v>
      </c>
      <c r="J104" s="34">
        <f t="shared" si="13"/>
        <v>50</v>
      </c>
      <c r="K104" s="34">
        <f t="shared" si="14"/>
        <v>90</v>
      </c>
      <c r="L104" s="34">
        <f t="shared" si="15"/>
        <v>64.705882352941174</v>
      </c>
      <c r="M104" s="36">
        <f t="shared" si="16"/>
        <v>50</v>
      </c>
      <c r="N104" s="36">
        <f t="shared" si="17"/>
        <v>10</v>
      </c>
      <c r="O104" s="36">
        <f t="shared" si="18"/>
        <v>35.294117647058826</v>
      </c>
      <c r="P104" s="79">
        <f t="shared" si="19"/>
        <v>9.1858551475895445E-2</v>
      </c>
      <c r="Q104" s="72">
        <f t="shared" si="20"/>
        <v>1</v>
      </c>
      <c r="R104" s="72">
        <f t="shared" si="21"/>
        <v>9</v>
      </c>
      <c r="S104" s="72">
        <f t="shared" si="22"/>
        <v>1.8333333333333333</v>
      </c>
      <c r="T104" s="72">
        <f t="shared" si="23"/>
        <v>3.9444444444444446</v>
      </c>
      <c r="U104" s="73">
        <f t="shared" si="24"/>
        <v>1.9798221180623699</v>
      </c>
      <c r="V104" s="73">
        <f t="shared" si="25"/>
        <v>1.0368804072850182</v>
      </c>
    </row>
    <row r="105" spans="1:22" s="5" customFormat="1" x14ac:dyDescent="0.3">
      <c r="A105" s="40" t="s">
        <v>2050</v>
      </c>
      <c r="B105" s="86" t="s">
        <v>7464</v>
      </c>
      <c r="C105" s="3" t="s">
        <v>2051</v>
      </c>
      <c r="D105" s="34">
        <v>9</v>
      </c>
      <c r="E105" s="34">
        <v>9</v>
      </c>
      <c r="F105" s="34">
        <v>0</v>
      </c>
      <c r="G105" s="36">
        <v>5</v>
      </c>
      <c r="H105" s="36">
        <v>0</v>
      </c>
      <c r="I105" s="36">
        <v>7</v>
      </c>
      <c r="J105" s="34">
        <f t="shared" si="13"/>
        <v>62.5</v>
      </c>
      <c r="K105" s="34">
        <f t="shared" si="14"/>
        <v>90.909090909090907</v>
      </c>
      <c r="L105" s="34">
        <f t="shared" si="15"/>
        <v>11.111111111111111</v>
      </c>
      <c r="M105" s="36">
        <f t="shared" si="16"/>
        <v>37.5</v>
      </c>
      <c r="N105" s="36">
        <f t="shared" si="17"/>
        <v>9.0909090909090917</v>
      </c>
      <c r="O105" s="36">
        <f t="shared" si="18"/>
        <v>88.888888888888886</v>
      </c>
      <c r="P105" s="79">
        <f t="shared" si="19"/>
        <v>0.78400906446275642</v>
      </c>
      <c r="Q105" s="72">
        <f t="shared" si="20"/>
        <v>1.6666666666666667</v>
      </c>
      <c r="R105" s="72">
        <f t="shared" si="21"/>
        <v>10</v>
      </c>
      <c r="S105" s="72">
        <f t="shared" si="22"/>
        <v>0.125</v>
      </c>
      <c r="T105" s="72">
        <f t="shared" si="23"/>
        <v>3.9305555555555554</v>
      </c>
      <c r="U105" s="73">
        <f t="shared" si="24"/>
        <v>1.9747332413895697</v>
      </c>
      <c r="V105" s="73">
        <f t="shared" si="25"/>
        <v>0.10567891611224609</v>
      </c>
    </row>
    <row r="106" spans="1:22" s="5" customFormat="1" x14ac:dyDescent="0.3">
      <c r="A106" s="40" t="s">
        <v>1308</v>
      </c>
      <c r="B106" s="86" t="s">
        <v>7465</v>
      </c>
      <c r="C106" s="3" t="s">
        <v>1309</v>
      </c>
      <c r="D106" s="34">
        <v>10</v>
      </c>
      <c r="E106" s="34">
        <v>6</v>
      </c>
      <c r="F106" s="34">
        <v>7</v>
      </c>
      <c r="G106" s="36">
        <v>0</v>
      </c>
      <c r="H106" s="36">
        <v>12</v>
      </c>
      <c r="I106" s="36">
        <v>32</v>
      </c>
      <c r="J106" s="34">
        <f t="shared" si="13"/>
        <v>91.666666666666671</v>
      </c>
      <c r="K106" s="34">
        <f t="shared" si="14"/>
        <v>35</v>
      </c>
      <c r="L106" s="34">
        <f t="shared" si="15"/>
        <v>19.512195121951219</v>
      </c>
      <c r="M106" s="36">
        <f t="shared" si="16"/>
        <v>8.3333333333333339</v>
      </c>
      <c r="N106" s="36">
        <f t="shared" si="17"/>
        <v>65</v>
      </c>
      <c r="O106" s="36">
        <f t="shared" si="18"/>
        <v>80.487804878048777</v>
      </c>
      <c r="P106" s="79">
        <f t="shared" si="19"/>
        <v>0.93848454209455101</v>
      </c>
      <c r="Q106" s="72">
        <f t="shared" si="20"/>
        <v>11</v>
      </c>
      <c r="R106" s="72">
        <f t="shared" si="21"/>
        <v>0.53846153846153844</v>
      </c>
      <c r="S106" s="72">
        <f t="shared" si="22"/>
        <v>0.24242424242424243</v>
      </c>
      <c r="T106" s="72">
        <f t="shared" si="23"/>
        <v>3.9269619269619267</v>
      </c>
      <c r="U106" s="73">
        <f t="shared" si="24"/>
        <v>1.9734136107240734</v>
      </c>
      <c r="V106" s="73">
        <f t="shared" si="25"/>
        <v>2.7572876306700588E-2</v>
      </c>
    </row>
    <row r="107" spans="1:22" s="5" customFormat="1" x14ac:dyDescent="0.3">
      <c r="A107" s="40" t="s">
        <v>2812</v>
      </c>
      <c r="B107" s="86" t="s">
        <v>7466</v>
      </c>
      <c r="C107" s="3" t="s">
        <v>2813</v>
      </c>
      <c r="D107" s="34">
        <v>4</v>
      </c>
      <c r="E107" s="34">
        <v>4</v>
      </c>
      <c r="F107" s="34">
        <v>6</v>
      </c>
      <c r="G107" s="36">
        <v>0</v>
      </c>
      <c r="H107" s="36">
        <v>0</v>
      </c>
      <c r="I107" s="36">
        <v>3</v>
      </c>
      <c r="J107" s="34">
        <f t="shared" si="13"/>
        <v>83.333333333333329</v>
      </c>
      <c r="K107" s="34">
        <f t="shared" si="14"/>
        <v>83.333333333333329</v>
      </c>
      <c r="L107" s="34">
        <f t="shared" si="15"/>
        <v>63.636363636363633</v>
      </c>
      <c r="M107" s="36">
        <f t="shared" si="16"/>
        <v>16.666666666666668</v>
      </c>
      <c r="N107" s="36">
        <f t="shared" si="17"/>
        <v>16.666666666666668</v>
      </c>
      <c r="O107" s="36">
        <f t="shared" si="18"/>
        <v>36.363636363636367</v>
      </c>
      <c r="P107" s="79">
        <f t="shared" si="19"/>
        <v>4.4908018475214601E-3</v>
      </c>
      <c r="Q107" s="72">
        <f t="shared" si="20"/>
        <v>5</v>
      </c>
      <c r="R107" s="72">
        <f t="shared" si="21"/>
        <v>5</v>
      </c>
      <c r="S107" s="72">
        <f t="shared" si="22"/>
        <v>1.75</v>
      </c>
      <c r="T107" s="72">
        <f t="shared" si="23"/>
        <v>3.9166666666666665</v>
      </c>
      <c r="U107" s="73">
        <f t="shared" si="24"/>
        <v>1.9696263509564813</v>
      </c>
      <c r="V107" s="73">
        <f t="shared" si="25"/>
        <v>2.3476761073569152</v>
      </c>
    </row>
    <row r="108" spans="1:22" s="5" customFormat="1" x14ac:dyDescent="0.3">
      <c r="A108" s="40" t="s">
        <v>1053</v>
      </c>
      <c r="B108" s="86" t="s">
        <v>7467</v>
      </c>
      <c r="C108" s="3" t="s">
        <v>1054</v>
      </c>
      <c r="D108" s="34">
        <v>11</v>
      </c>
      <c r="E108" s="34">
        <v>8</v>
      </c>
      <c r="F108" s="34">
        <v>4</v>
      </c>
      <c r="G108" s="36">
        <v>7</v>
      </c>
      <c r="H108" s="36">
        <v>0</v>
      </c>
      <c r="I108" s="36">
        <v>3</v>
      </c>
      <c r="J108" s="34">
        <f t="shared" si="13"/>
        <v>60</v>
      </c>
      <c r="K108" s="34">
        <f t="shared" si="14"/>
        <v>90</v>
      </c>
      <c r="L108" s="34">
        <f t="shared" si="15"/>
        <v>55.555555555555557</v>
      </c>
      <c r="M108" s="36">
        <f t="shared" si="16"/>
        <v>40</v>
      </c>
      <c r="N108" s="36">
        <f t="shared" si="17"/>
        <v>10</v>
      </c>
      <c r="O108" s="36">
        <f t="shared" si="18"/>
        <v>44.444444444444443</v>
      </c>
      <c r="P108" s="79">
        <f t="shared" si="19"/>
        <v>7.2677534492500098E-2</v>
      </c>
      <c r="Q108" s="72">
        <f t="shared" si="20"/>
        <v>1.5</v>
      </c>
      <c r="R108" s="72">
        <f t="shared" si="21"/>
        <v>9</v>
      </c>
      <c r="S108" s="72">
        <f t="shared" si="22"/>
        <v>1.25</v>
      </c>
      <c r="T108" s="72">
        <f t="shared" si="23"/>
        <v>3.9166666666666665</v>
      </c>
      <c r="U108" s="73">
        <f t="shared" si="24"/>
        <v>1.9696263509564813</v>
      </c>
      <c r="V108" s="73">
        <f t="shared" si="25"/>
        <v>1.1385998140891576</v>
      </c>
    </row>
    <row r="109" spans="1:22" s="5" customFormat="1" x14ac:dyDescent="0.3">
      <c r="A109" s="40" t="s">
        <v>1809</v>
      </c>
      <c r="B109" s="86" t="s">
        <v>7468</v>
      </c>
      <c r="C109" s="3" t="s">
        <v>1810</v>
      </c>
      <c r="D109" s="34">
        <v>5</v>
      </c>
      <c r="E109" s="34">
        <v>3</v>
      </c>
      <c r="F109" s="34">
        <v>6</v>
      </c>
      <c r="G109" s="36">
        <v>7</v>
      </c>
      <c r="H109" s="36">
        <v>0</v>
      </c>
      <c r="I109" s="36">
        <v>0</v>
      </c>
      <c r="J109" s="34">
        <f t="shared" si="13"/>
        <v>42.857142857142854</v>
      </c>
      <c r="K109" s="34">
        <f t="shared" si="14"/>
        <v>80</v>
      </c>
      <c r="L109" s="34">
        <f t="shared" si="15"/>
        <v>87.5</v>
      </c>
      <c r="M109" s="36">
        <f t="shared" si="16"/>
        <v>57.142857142857146</v>
      </c>
      <c r="N109" s="36">
        <f t="shared" si="17"/>
        <v>20</v>
      </c>
      <c r="O109" s="36">
        <f t="shared" si="18"/>
        <v>12.5</v>
      </c>
      <c r="P109" s="79">
        <f t="shared" si="19"/>
        <v>0.10826670975795889</v>
      </c>
      <c r="Q109" s="72">
        <f t="shared" si="20"/>
        <v>0.75</v>
      </c>
      <c r="R109" s="72">
        <f t="shared" si="21"/>
        <v>4</v>
      </c>
      <c r="S109" s="72">
        <f t="shared" si="22"/>
        <v>7</v>
      </c>
      <c r="T109" s="72">
        <f t="shared" si="23"/>
        <v>3.9166666666666665</v>
      </c>
      <c r="U109" s="73">
        <f t="shared" si="24"/>
        <v>1.9696263509564813</v>
      </c>
      <c r="V109" s="73">
        <f t="shared" si="25"/>
        <v>0.96550506129670655</v>
      </c>
    </row>
    <row r="110" spans="1:22" s="5" customFormat="1" x14ac:dyDescent="0.3">
      <c r="A110" s="40" t="s">
        <v>942</v>
      </c>
      <c r="B110" s="86" t="s">
        <v>7469</v>
      </c>
      <c r="C110" s="3" t="s">
        <v>943</v>
      </c>
      <c r="D110" s="34">
        <v>11</v>
      </c>
      <c r="E110" s="34">
        <v>8</v>
      </c>
      <c r="F110" s="34">
        <v>8</v>
      </c>
      <c r="G110" s="36">
        <v>6</v>
      </c>
      <c r="H110" s="36">
        <v>0</v>
      </c>
      <c r="I110" s="36">
        <v>8</v>
      </c>
      <c r="J110" s="34">
        <f t="shared" si="13"/>
        <v>63.157894736842103</v>
      </c>
      <c r="K110" s="34">
        <f t="shared" si="14"/>
        <v>90</v>
      </c>
      <c r="L110" s="34">
        <f t="shared" si="15"/>
        <v>50</v>
      </c>
      <c r="M110" s="36">
        <f t="shared" si="16"/>
        <v>36.842105263157897</v>
      </c>
      <c r="N110" s="36">
        <f t="shared" si="17"/>
        <v>10</v>
      </c>
      <c r="O110" s="36">
        <f t="shared" si="18"/>
        <v>50</v>
      </c>
      <c r="P110" s="79">
        <f t="shared" si="19"/>
        <v>0.10031725883484291</v>
      </c>
      <c r="Q110" s="72">
        <f t="shared" si="20"/>
        <v>1.7142857142857142</v>
      </c>
      <c r="R110" s="72">
        <f t="shared" si="21"/>
        <v>9</v>
      </c>
      <c r="S110" s="72">
        <f t="shared" si="22"/>
        <v>1</v>
      </c>
      <c r="T110" s="72">
        <f t="shared" si="23"/>
        <v>3.9047619047619047</v>
      </c>
      <c r="U110" s="73">
        <f t="shared" si="24"/>
        <v>1.9652345818393235</v>
      </c>
      <c r="V110" s="73">
        <f t="shared" si="25"/>
        <v>0.99862434343088635</v>
      </c>
    </row>
    <row r="111" spans="1:22" s="5" customFormat="1" x14ac:dyDescent="0.3">
      <c r="A111" s="40" t="s">
        <v>1611</v>
      </c>
      <c r="B111" s="86" t="s">
        <v>7470</v>
      </c>
      <c r="C111" s="3" t="s">
        <v>1612</v>
      </c>
      <c r="D111" s="34">
        <v>4</v>
      </c>
      <c r="E111" s="34">
        <v>8</v>
      </c>
      <c r="F111" s="34">
        <v>0</v>
      </c>
      <c r="G111" s="36">
        <v>2</v>
      </c>
      <c r="H111" s="36">
        <v>0</v>
      </c>
      <c r="I111" s="36">
        <v>0</v>
      </c>
      <c r="J111" s="34">
        <f t="shared" si="13"/>
        <v>62.5</v>
      </c>
      <c r="K111" s="34">
        <f t="shared" si="14"/>
        <v>90</v>
      </c>
      <c r="L111" s="34">
        <f t="shared" si="15"/>
        <v>50</v>
      </c>
      <c r="M111" s="36">
        <f t="shared" si="16"/>
        <v>37.5</v>
      </c>
      <c r="N111" s="36">
        <f t="shared" si="17"/>
        <v>10</v>
      </c>
      <c r="O111" s="36">
        <f t="shared" si="18"/>
        <v>50</v>
      </c>
      <c r="P111" s="79">
        <f t="shared" si="19"/>
        <v>0.10426729500959626</v>
      </c>
      <c r="Q111" s="72">
        <f t="shared" si="20"/>
        <v>1.6666666666666667</v>
      </c>
      <c r="R111" s="72">
        <f t="shared" si="21"/>
        <v>9</v>
      </c>
      <c r="S111" s="72">
        <f t="shared" si="22"/>
        <v>1</v>
      </c>
      <c r="T111" s="72">
        <f t="shared" si="23"/>
        <v>3.8888888888888888</v>
      </c>
      <c r="U111" s="73">
        <f t="shared" si="24"/>
        <v>1.9593580155026542</v>
      </c>
      <c r="V111" s="73">
        <f t="shared" si="25"/>
        <v>0.9818518931479181</v>
      </c>
    </row>
    <row r="112" spans="1:22" s="5" customFormat="1" x14ac:dyDescent="0.3">
      <c r="A112" s="40" t="s">
        <v>1727</v>
      </c>
      <c r="B112" s="86" t="s">
        <v>7471</v>
      </c>
      <c r="C112" s="3" t="s">
        <v>1728</v>
      </c>
      <c r="D112" s="34">
        <v>7</v>
      </c>
      <c r="E112" s="34">
        <v>7</v>
      </c>
      <c r="F112" s="34">
        <v>4</v>
      </c>
      <c r="G112" s="36">
        <v>6</v>
      </c>
      <c r="H112" s="36">
        <v>0</v>
      </c>
      <c r="I112" s="36">
        <v>1</v>
      </c>
      <c r="J112" s="34">
        <f t="shared" si="13"/>
        <v>53.333333333333336</v>
      </c>
      <c r="K112" s="34">
        <f t="shared" si="14"/>
        <v>88.888888888888886</v>
      </c>
      <c r="L112" s="34">
        <f t="shared" si="15"/>
        <v>71.428571428571431</v>
      </c>
      <c r="M112" s="36">
        <f t="shared" si="16"/>
        <v>46.666666666666664</v>
      </c>
      <c r="N112" s="36">
        <f t="shared" si="17"/>
        <v>11.111111111111111</v>
      </c>
      <c r="O112" s="36">
        <f t="shared" si="18"/>
        <v>28.571428571428573</v>
      </c>
      <c r="P112" s="79">
        <f t="shared" si="19"/>
        <v>4.310569029154198E-2</v>
      </c>
      <c r="Q112" s="72">
        <f t="shared" si="20"/>
        <v>1.1428571428571428</v>
      </c>
      <c r="R112" s="72">
        <f t="shared" si="21"/>
        <v>8</v>
      </c>
      <c r="S112" s="72">
        <f t="shared" si="22"/>
        <v>2.5</v>
      </c>
      <c r="T112" s="72">
        <f t="shared" si="23"/>
        <v>3.8809523809523809</v>
      </c>
      <c r="U112" s="73">
        <f t="shared" si="24"/>
        <v>1.9564107314523171</v>
      </c>
      <c r="V112" s="73">
        <f t="shared" si="25"/>
        <v>1.3654653957534941</v>
      </c>
    </row>
    <row r="113" spans="1:22" s="5" customFormat="1" x14ac:dyDescent="0.3">
      <c r="A113" s="40" t="s">
        <v>1916</v>
      </c>
      <c r="B113" s="86" t="s">
        <v>7472</v>
      </c>
      <c r="C113" s="3" t="s">
        <v>1917</v>
      </c>
      <c r="D113" s="34">
        <v>4</v>
      </c>
      <c r="E113" s="34">
        <v>8</v>
      </c>
      <c r="F113" s="34">
        <v>4</v>
      </c>
      <c r="G113" s="36">
        <v>3</v>
      </c>
      <c r="H113" s="36">
        <v>0</v>
      </c>
      <c r="I113" s="36">
        <v>3</v>
      </c>
      <c r="J113" s="34">
        <f t="shared" si="13"/>
        <v>55.555555555555557</v>
      </c>
      <c r="K113" s="34">
        <f t="shared" si="14"/>
        <v>90</v>
      </c>
      <c r="L113" s="34">
        <f t="shared" si="15"/>
        <v>55.555555555555557</v>
      </c>
      <c r="M113" s="36">
        <f t="shared" si="16"/>
        <v>44.444444444444443</v>
      </c>
      <c r="N113" s="36">
        <f t="shared" si="17"/>
        <v>10</v>
      </c>
      <c r="O113" s="36">
        <f t="shared" si="18"/>
        <v>44.444444444444443</v>
      </c>
      <c r="P113" s="79">
        <f t="shared" si="19"/>
        <v>0.10382774034508624</v>
      </c>
      <c r="Q113" s="72">
        <f t="shared" si="20"/>
        <v>1.25</v>
      </c>
      <c r="R113" s="72">
        <f t="shared" si="21"/>
        <v>9</v>
      </c>
      <c r="S113" s="72">
        <f t="shared" si="22"/>
        <v>1.25</v>
      </c>
      <c r="T113" s="72">
        <f t="shared" si="23"/>
        <v>3.8333333333333335</v>
      </c>
      <c r="U113" s="73">
        <f t="shared" si="24"/>
        <v>1.9385994553358568</v>
      </c>
      <c r="V113" s="73">
        <f t="shared" si="25"/>
        <v>0.98368659765084276</v>
      </c>
    </row>
    <row r="114" spans="1:22" s="5" customFormat="1" x14ac:dyDescent="0.3">
      <c r="A114" s="40" t="s">
        <v>1671</v>
      </c>
      <c r="B114" s="86" t="s">
        <v>7473</v>
      </c>
      <c r="C114" s="3" t="s">
        <v>1672</v>
      </c>
      <c r="D114" s="34">
        <v>6</v>
      </c>
      <c r="E114" s="34">
        <v>8</v>
      </c>
      <c r="F114" s="34">
        <v>7</v>
      </c>
      <c r="G114" s="36">
        <v>7</v>
      </c>
      <c r="H114" s="36">
        <v>0</v>
      </c>
      <c r="I114" s="36">
        <v>4</v>
      </c>
      <c r="J114" s="34">
        <f t="shared" si="13"/>
        <v>46.666666666666664</v>
      </c>
      <c r="K114" s="34">
        <f t="shared" si="14"/>
        <v>90</v>
      </c>
      <c r="L114" s="34">
        <f t="shared" si="15"/>
        <v>61.53846153846154</v>
      </c>
      <c r="M114" s="36">
        <f t="shared" si="16"/>
        <v>53.333333333333336</v>
      </c>
      <c r="N114" s="36">
        <f t="shared" si="17"/>
        <v>10</v>
      </c>
      <c r="O114" s="36">
        <f t="shared" si="18"/>
        <v>38.46153846153846</v>
      </c>
      <c r="P114" s="79">
        <f t="shared" si="19"/>
        <v>0.14837861954513851</v>
      </c>
      <c r="Q114" s="72">
        <f t="shared" si="20"/>
        <v>0.875</v>
      </c>
      <c r="R114" s="72">
        <f t="shared" si="21"/>
        <v>9</v>
      </c>
      <c r="S114" s="72">
        <f t="shared" si="22"/>
        <v>1.6</v>
      </c>
      <c r="T114" s="72">
        <f t="shared" si="23"/>
        <v>3.8249999999999997</v>
      </c>
      <c r="U114" s="73">
        <f t="shared" si="24"/>
        <v>1.9354597478052893</v>
      </c>
      <c r="V114" s="73">
        <f t="shared" si="25"/>
        <v>0.82862867373704929</v>
      </c>
    </row>
    <row r="115" spans="1:22" s="5" customFormat="1" x14ac:dyDescent="0.3">
      <c r="A115" s="40" t="s">
        <v>847</v>
      </c>
      <c r="B115" s="86" t="s">
        <v>7474</v>
      </c>
      <c r="C115" s="3" t="s">
        <v>848</v>
      </c>
      <c r="D115" s="34">
        <v>9</v>
      </c>
      <c r="E115" s="34">
        <v>8</v>
      </c>
      <c r="F115" s="34">
        <v>9</v>
      </c>
      <c r="G115" s="36">
        <v>0</v>
      </c>
      <c r="H115" s="36">
        <v>14</v>
      </c>
      <c r="I115" s="36">
        <v>11</v>
      </c>
      <c r="J115" s="34">
        <f t="shared" si="13"/>
        <v>90.909090909090907</v>
      </c>
      <c r="K115" s="34">
        <f t="shared" si="14"/>
        <v>37.5</v>
      </c>
      <c r="L115" s="34">
        <f t="shared" si="15"/>
        <v>45.454545454545453</v>
      </c>
      <c r="M115" s="36">
        <f t="shared" si="16"/>
        <v>9.0909090909090917</v>
      </c>
      <c r="N115" s="36">
        <f t="shared" si="17"/>
        <v>62.5</v>
      </c>
      <c r="O115" s="36">
        <f t="shared" si="18"/>
        <v>54.545454545454547</v>
      </c>
      <c r="P115" s="79">
        <f t="shared" si="19"/>
        <v>0.53600133507048919</v>
      </c>
      <c r="Q115" s="72">
        <f t="shared" si="20"/>
        <v>10</v>
      </c>
      <c r="R115" s="72">
        <f t="shared" si="21"/>
        <v>0.6</v>
      </c>
      <c r="S115" s="72">
        <f t="shared" si="22"/>
        <v>0.83333333333333337</v>
      </c>
      <c r="T115" s="72">
        <f t="shared" si="23"/>
        <v>3.8111111111111113</v>
      </c>
      <c r="U115" s="73">
        <f t="shared" si="24"/>
        <v>1.9302116698431377</v>
      </c>
      <c r="V115" s="73">
        <f t="shared" si="25"/>
        <v>0.27083412856651301</v>
      </c>
    </row>
    <row r="116" spans="1:22" s="5" customFormat="1" x14ac:dyDescent="0.3">
      <c r="A116" s="40" t="s">
        <v>1520</v>
      </c>
      <c r="B116" s="86" t="s">
        <v>7380</v>
      </c>
      <c r="C116" s="3" t="s">
        <v>1521</v>
      </c>
      <c r="D116" s="34">
        <v>5</v>
      </c>
      <c r="E116" s="34">
        <v>6</v>
      </c>
      <c r="F116" s="34">
        <v>3</v>
      </c>
      <c r="G116" s="36">
        <v>0</v>
      </c>
      <c r="H116" s="36">
        <v>4</v>
      </c>
      <c r="I116" s="36">
        <v>0</v>
      </c>
      <c r="J116" s="34">
        <f t="shared" si="13"/>
        <v>85.714285714285708</v>
      </c>
      <c r="K116" s="34">
        <f t="shared" si="14"/>
        <v>58.333333333333336</v>
      </c>
      <c r="L116" s="34">
        <f t="shared" si="15"/>
        <v>80</v>
      </c>
      <c r="M116" s="36">
        <f t="shared" si="16"/>
        <v>14.285714285714286</v>
      </c>
      <c r="N116" s="36">
        <f t="shared" si="17"/>
        <v>41.666666666666664</v>
      </c>
      <c r="O116" s="36">
        <f t="shared" si="18"/>
        <v>20</v>
      </c>
      <c r="P116" s="79">
        <f t="shared" si="19"/>
        <v>1.3854122100931414E-2</v>
      </c>
      <c r="Q116" s="72">
        <f t="shared" si="20"/>
        <v>6</v>
      </c>
      <c r="R116" s="72">
        <f t="shared" si="21"/>
        <v>1.4</v>
      </c>
      <c r="S116" s="72">
        <f t="shared" si="22"/>
        <v>4</v>
      </c>
      <c r="T116" s="72">
        <f t="shared" si="23"/>
        <v>3.8000000000000003</v>
      </c>
      <c r="U116" s="73">
        <f t="shared" si="24"/>
        <v>1.9259994185562235</v>
      </c>
      <c r="V116" s="73">
        <f t="shared" si="25"/>
        <v>1.8584209891023071</v>
      </c>
    </row>
    <row r="117" spans="1:22" s="5" customFormat="1" x14ac:dyDescent="0.3">
      <c r="A117" s="40" t="s">
        <v>1402</v>
      </c>
      <c r="B117" s="86" t="s">
        <v>7475</v>
      </c>
      <c r="C117" s="3" t="s">
        <v>1403</v>
      </c>
      <c r="D117" s="34">
        <v>5</v>
      </c>
      <c r="E117" s="34">
        <v>8</v>
      </c>
      <c r="F117" s="34">
        <v>0</v>
      </c>
      <c r="G117" s="36">
        <v>4</v>
      </c>
      <c r="H117" s="36">
        <v>0</v>
      </c>
      <c r="I117" s="36">
        <v>0</v>
      </c>
      <c r="J117" s="34">
        <f t="shared" si="13"/>
        <v>54.545454545454547</v>
      </c>
      <c r="K117" s="34">
        <f t="shared" si="14"/>
        <v>90</v>
      </c>
      <c r="L117" s="34">
        <f t="shared" si="15"/>
        <v>50</v>
      </c>
      <c r="M117" s="36">
        <f t="shared" si="16"/>
        <v>45.454545454545453</v>
      </c>
      <c r="N117" s="36">
        <f t="shared" si="17"/>
        <v>10</v>
      </c>
      <c r="O117" s="36">
        <f t="shared" si="18"/>
        <v>50</v>
      </c>
      <c r="P117" s="79">
        <f t="shared" si="19"/>
        <v>0.1720946385143618</v>
      </c>
      <c r="Q117" s="72">
        <f t="shared" si="20"/>
        <v>1.2</v>
      </c>
      <c r="R117" s="72">
        <f t="shared" si="21"/>
        <v>9</v>
      </c>
      <c r="S117" s="72">
        <f t="shared" si="22"/>
        <v>1</v>
      </c>
      <c r="T117" s="72">
        <f t="shared" si="23"/>
        <v>3.7333333333333329</v>
      </c>
      <c r="U117" s="73">
        <f t="shared" si="24"/>
        <v>1.9004643264490857</v>
      </c>
      <c r="V117" s="73">
        <f t="shared" si="25"/>
        <v>0.76423265959630904</v>
      </c>
    </row>
    <row r="118" spans="1:22" s="5" customFormat="1" x14ac:dyDescent="0.3">
      <c r="A118" s="40" t="s">
        <v>1751</v>
      </c>
      <c r="B118" s="86" t="s">
        <v>7476</v>
      </c>
      <c r="C118" s="3" t="s">
        <v>1752</v>
      </c>
      <c r="D118" s="34">
        <v>7</v>
      </c>
      <c r="E118" s="34">
        <v>7</v>
      </c>
      <c r="F118" s="34">
        <v>1</v>
      </c>
      <c r="G118" s="36">
        <v>6</v>
      </c>
      <c r="H118" s="36">
        <v>0</v>
      </c>
      <c r="I118" s="36">
        <v>0</v>
      </c>
      <c r="J118" s="34">
        <f t="shared" si="13"/>
        <v>53.333333333333336</v>
      </c>
      <c r="K118" s="34">
        <f t="shared" si="14"/>
        <v>88.888888888888886</v>
      </c>
      <c r="L118" s="34">
        <f t="shared" si="15"/>
        <v>66.666666666666671</v>
      </c>
      <c r="M118" s="36">
        <f t="shared" si="16"/>
        <v>46.666666666666664</v>
      </c>
      <c r="N118" s="36">
        <f t="shared" si="17"/>
        <v>11.111111111111111</v>
      </c>
      <c r="O118" s="36">
        <f t="shared" si="18"/>
        <v>33.333333333333336</v>
      </c>
      <c r="P118" s="79">
        <f t="shared" si="19"/>
        <v>5.5406595708224433E-2</v>
      </c>
      <c r="Q118" s="72">
        <f t="shared" si="20"/>
        <v>1.1428571428571428</v>
      </c>
      <c r="R118" s="72">
        <f t="shared" si="21"/>
        <v>8</v>
      </c>
      <c r="S118" s="72">
        <f t="shared" si="22"/>
        <v>2</v>
      </c>
      <c r="T118" s="72">
        <f t="shared" si="23"/>
        <v>3.714285714285714</v>
      </c>
      <c r="U118" s="73">
        <f t="shared" si="24"/>
        <v>1.893084796083488</v>
      </c>
      <c r="V118" s="73">
        <f t="shared" si="25"/>
        <v>1.2564385329397516</v>
      </c>
    </row>
    <row r="119" spans="1:22" s="5" customFormat="1" x14ac:dyDescent="0.3">
      <c r="A119" s="40" t="s">
        <v>1143</v>
      </c>
      <c r="B119" s="86" t="s">
        <v>7477</v>
      </c>
      <c r="C119" s="3" t="s">
        <v>1144</v>
      </c>
      <c r="D119" s="34">
        <v>9</v>
      </c>
      <c r="E119" s="34">
        <v>8</v>
      </c>
      <c r="F119" s="34">
        <v>4</v>
      </c>
      <c r="G119" s="36">
        <v>6</v>
      </c>
      <c r="H119" s="36">
        <v>0</v>
      </c>
      <c r="I119" s="36">
        <v>6</v>
      </c>
      <c r="J119" s="34">
        <f t="shared" si="13"/>
        <v>58.823529411764703</v>
      </c>
      <c r="K119" s="34">
        <f t="shared" si="14"/>
        <v>90</v>
      </c>
      <c r="L119" s="34">
        <f t="shared" si="15"/>
        <v>41.666666666666664</v>
      </c>
      <c r="M119" s="36">
        <f t="shared" si="16"/>
        <v>41.176470588235297</v>
      </c>
      <c r="N119" s="36">
        <f t="shared" si="17"/>
        <v>10</v>
      </c>
      <c r="O119" s="36">
        <f t="shared" si="18"/>
        <v>58.333333333333336</v>
      </c>
      <c r="P119" s="79">
        <f t="shared" si="19"/>
        <v>0.24858116184999393</v>
      </c>
      <c r="Q119" s="72">
        <f t="shared" si="20"/>
        <v>1.4285714285714286</v>
      </c>
      <c r="R119" s="72">
        <f t="shared" si="21"/>
        <v>9</v>
      </c>
      <c r="S119" s="72">
        <f t="shared" si="22"/>
        <v>0.7142857142857143</v>
      </c>
      <c r="T119" s="72">
        <f t="shared" si="23"/>
        <v>3.714285714285714</v>
      </c>
      <c r="U119" s="73">
        <f t="shared" si="24"/>
        <v>1.893084796083488</v>
      </c>
      <c r="V119" s="73">
        <f t="shared" si="25"/>
        <v>0.604531786452981</v>
      </c>
    </row>
    <row r="120" spans="1:22" s="5" customFormat="1" x14ac:dyDescent="0.3">
      <c r="A120" s="40" t="s">
        <v>1801</v>
      </c>
      <c r="B120" s="86" t="s">
        <v>7478</v>
      </c>
      <c r="C120" s="3" t="s">
        <v>1802</v>
      </c>
      <c r="D120" s="34">
        <v>8</v>
      </c>
      <c r="E120" s="34">
        <v>7</v>
      </c>
      <c r="F120" s="34">
        <v>11</v>
      </c>
      <c r="G120" s="36">
        <v>0</v>
      </c>
      <c r="H120" s="36">
        <v>8</v>
      </c>
      <c r="I120" s="36">
        <v>9</v>
      </c>
      <c r="J120" s="34">
        <f t="shared" si="13"/>
        <v>90</v>
      </c>
      <c r="K120" s="34">
        <f t="shared" si="14"/>
        <v>47.058823529411768</v>
      </c>
      <c r="L120" s="34">
        <f t="shared" si="15"/>
        <v>54.545454545454547</v>
      </c>
      <c r="M120" s="36">
        <f t="shared" si="16"/>
        <v>10</v>
      </c>
      <c r="N120" s="36">
        <f t="shared" si="17"/>
        <v>52.941176470588232</v>
      </c>
      <c r="O120" s="36">
        <f t="shared" si="18"/>
        <v>45.454545454545453</v>
      </c>
      <c r="P120" s="79">
        <f t="shared" si="19"/>
        <v>0.21274502728620964</v>
      </c>
      <c r="Q120" s="72">
        <f t="shared" si="20"/>
        <v>9</v>
      </c>
      <c r="R120" s="72">
        <f t="shared" si="21"/>
        <v>0.88888888888888884</v>
      </c>
      <c r="S120" s="72">
        <f t="shared" si="22"/>
        <v>1.2</v>
      </c>
      <c r="T120" s="72">
        <f t="shared" si="23"/>
        <v>3.6962962962962962</v>
      </c>
      <c r="U120" s="73">
        <f t="shared" si="24"/>
        <v>1.8860804082864295</v>
      </c>
      <c r="V120" s="73">
        <f t="shared" si="25"/>
        <v>0.67214058234748075</v>
      </c>
    </row>
    <row r="121" spans="1:22" s="5" customFormat="1" x14ac:dyDescent="0.3">
      <c r="A121" s="40" t="s">
        <v>759</v>
      </c>
      <c r="B121" s="86" t="s">
        <v>7479</v>
      </c>
      <c r="C121" s="3" t="s">
        <v>760</v>
      </c>
      <c r="D121" s="34">
        <v>10</v>
      </c>
      <c r="E121" s="34">
        <v>8</v>
      </c>
      <c r="F121" s="34">
        <v>5</v>
      </c>
      <c r="G121" s="36">
        <v>8</v>
      </c>
      <c r="H121" s="36">
        <v>0</v>
      </c>
      <c r="I121" s="36">
        <v>6</v>
      </c>
      <c r="J121" s="34">
        <f t="shared" si="13"/>
        <v>55</v>
      </c>
      <c r="K121" s="34">
        <f t="shared" si="14"/>
        <v>90</v>
      </c>
      <c r="L121" s="34">
        <f t="shared" si="15"/>
        <v>46.153846153846153</v>
      </c>
      <c r="M121" s="36">
        <f t="shared" si="16"/>
        <v>45</v>
      </c>
      <c r="N121" s="36">
        <f t="shared" si="17"/>
        <v>10</v>
      </c>
      <c r="O121" s="36">
        <f t="shared" si="18"/>
        <v>53.846153846153847</v>
      </c>
      <c r="P121" s="79">
        <f t="shared" si="19"/>
        <v>0.22087391521763711</v>
      </c>
      <c r="Q121" s="72">
        <f t="shared" si="20"/>
        <v>1.2222222222222223</v>
      </c>
      <c r="R121" s="72">
        <f t="shared" si="21"/>
        <v>9</v>
      </c>
      <c r="S121" s="72">
        <f t="shared" si="22"/>
        <v>0.8571428571428571</v>
      </c>
      <c r="T121" s="72">
        <f t="shared" si="23"/>
        <v>3.693121693121693</v>
      </c>
      <c r="U121" s="73">
        <f t="shared" si="24"/>
        <v>1.8848408019885796</v>
      </c>
      <c r="V121" s="73">
        <f t="shared" si="25"/>
        <v>0.65585557043889153</v>
      </c>
    </row>
    <row r="122" spans="1:22" s="5" customFormat="1" x14ac:dyDescent="0.3">
      <c r="A122" s="40" t="s">
        <v>3397</v>
      </c>
      <c r="B122" s="86" t="s">
        <v>7480</v>
      </c>
      <c r="C122" s="3" t="s">
        <v>3398</v>
      </c>
      <c r="D122" s="34">
        <v>0</v>
      </c>
      <c r="E122" s="34">
        <v>9</v>
      </c>
      <c r="F122" s="34">
        <v>12</v>
      </c>
      <c r="G122" s="36">
        <v>7</v>
      </c>
      <c r="H122" s="36">
        <v>0</v>
      </c>
      <c r="I122" s="36">
        <v>13</v>
      </c>
      <c r="J122" s="34">
        <f t="shared" si="13"/>
        <v>11.111111111111111</v>
      </c>
      <c r="K122" s="34">
        <f t="shared" si="14"/>
        <v>90.909090909090907</v>
      </c>
      <c r="L122" s="34">
        <f t="shared" si="15"/>
        <v>48.148148148148145</v>
      </c>
      <c r="M122" s="36">
        <f t="shared" si="16"/>
        <v>88.888888888888886</v>
      </c>
      <c r="N122" s="36">
        <f t="shared" si="17"/>
        <v>9.0909090909090917</v>
      </c>
      <c r="O122" s="36">
        <f t="shared" si="18"/>
        <v>51.851851851851855</v>
      </c>
      <c r="P122" s="79">
        <f t="shared" si="19"/>
        <v>0.99741836931875993</v>
      </c>
      <c r="Q122" s="72">
        <f t="shared" si="20"/>
        <v>0.125</v>
      </c>
      <c r="R122" s="72">
        <f t="shared" si="21"/>
        <v>10</v>
      </c>
      <c r="S122" s="72">
        <f t="shared" si="22"/>
        <v>0.9285714285714286</v>
      </c>
      <c r="T122" s="72">
        <f t="shared" si="23"/>
        <v>3.6845238095238098</v>
      </c>
      <c r="U122" s="73">
        <f t="shared" si="24"/>
        <v>1.8814781764355044</v>
      </c>
      <c r="V122" s="73">
        <f t="shared" si="25"/>
        <v>1.1226377014624273E-3</v>
      </c>
    </row>
    <row r="123" spans="1:22" s="5" customFormat="1" x14ac:dyDescent="0.3">
      <c r="A123" s="40" t="s">
        <v>2386</v>
      </c>
      <c r="B123" s="86" t="s">
        <v>7481</v>
      </c>
      <c r="C123" s="3" t="s">
        <v>2387</v>
      </c>
      <c r="D123" s="34">
        <v>7</v>
      </c>
      <c r="E123" s="34">
        <v>13</v>
      </c>
      <c r="F123" s="34">
        <v>17</v>
      </c>
      <c r="G123" s="36">
        <v>0</v>
      </c>
      <c r="H123" s="36">
        <v>9</v>
      </c>
      <c r="I123" s="36">
        <v>10</v>
      </c>
      <c r="J123" s="34">
        <f t="shared" si="13"/>
        <v>88.888888888888886</v>
      </c>
      <c r="K123" s="34">
        <f t="shared" si="14"/>
        <v>58.333333333333336</v>
      </c>
      <c r="L123" s="34">
        <f t="shared" si="15"/>
        <v>62.068965517241381</v>
      </c>
      <c r="M123" s="36">
        <f t="shared" si="16"/>
        <v>11.111111111111111</v>
      </c>
      <c r="N123" s="36">
        <f t="shared" si="17"/>
        <v>41.666666666666664</v>
      </c>
      <c r="O123" s="36">
        <f t="shared" si="18"/>
        <v>37.931034482758619</v>
      </c>
      <c r="P123" s="79">
        <f t="shared" si="19"/>
        <v>4.3921375274656185E-2</v>
      </c>
      <c r="Q123" s="72">
        <f t="shared" si="20"/>
        <v>8</v>
      </c>
      <c r="R123" s="72">
        <f t="shared" si="21"/>
        <v>1.4</v>
      </c>
      <c r="S123" s="72">
        <f t="shared" si="22"/>
        <v>1.6363636363636365</v>
      </c>
      <c r="T123" s="72">
        <f t="shared" si="23"/>
        <v>3.6787878787878792</v>
      </c>
      <c r="U123" s="73">
        <f t="shared" si="24"/>
        <v>1.8792304920098666</v>
      </c>
      <c r="V123" s="73">
        <f t="shared" si="25"/>
        <v>1.357324069631662</v>
      </c>
    </row>
    <row r="124" spans="1:22" s="5" customFormat="1" x14ac:dyDescent="0.3">
      <c r="A124" s="2" t="s">
        <v>2662</v>
      </c>
      <c r="B124" s="85" t="s">
        <v>7482</v>
      </c>
      <c r="C124" s="32" t="s">
        <v>2663</v>
      </c>
      <c r="D124" s="34">
        <v>2</v>
      </c>
      <c r="E124" s="34">
        <v>3</v>
      </c>
      <c r="F124" s="34">
        <v>3</v>
      </c>
      <c r="G124" s="36">
        <v>0</v>
      </c>
      <c r="H124" s="36">
        <v>0</v>
      </c>
      <c r="I124" s="36">
        <v>0</v>
      </c>
      <c r="J124" s="34">
        <f t="shared" si="13"/>
        <v>75</v>
      </c>
      <c r="K124" s="34">
        <f t="shared" si="14"/>
        <v>80</v>
      </c>
      <c r="L124" s="34">
        <f t="shared" si="15"/>
        <v>80</v>
      </c>
      <c r="M124" s="36">
        <f t="shared" si="16"/>
        <v>25</v>
      </c>
      <c r="N124" s="36">
        <f t="shared" si="17"/>
        <v>20</v>
      </c>
      <c r="O124" s="36">
        <f t="shared" si="18"/>
        <v>20</v>
      </c>
      <c r="P124" s="79">
        <f t="shared" si="19"/>
        <v>1.7754275131933895E-5</v>
      </c>
      <c r="Q124" s="72">
        <f t="shared" si="20"/>
        <v>3</v>
      </c>
      <c r="R124" s="72">
        <f t="shared" si="21"/>
        <v>4</v>
      </c>
      <c r="S124" s="72">
        <f t="shared" si="22"/>
        <v>4</v>
      </c>
      <c r="T124" s="72">
        <f t="shared" si="23"/>
        <v>3.6666666666666665</v>
      </c>
      <c r="U124" s="73">
        <f t="shared" si="24"/>
        <v>1.8744691179161412</v>
      </c>
      <c r="V124" s="73">
        <f t="shared" si="25"/>
        <v>4.7506970542904163</v>
      </c>
    </row>
    <row r="125" spans="1:22" s="5" customFormat="1" x14ac:dyDescent="0.3">
      <c r="A125" s="2" t="s">
        <v>3329</v>
      </c>
      <c r="B125" s="85" t="s">
        <v>7483</v>
      </c>
      <c r="C125" s="32" t="s">
        <v>3330</v>
      </c>
      <c r="D125" s="34">
        <v>2</v>
      </c>
      <c r="E125" s="34">
        <v>4</v>
      </c>
      <c r="F125" s="34">
        <v>2</v>
      </c>
      <c r="G125" s="36">
        <v>0</v>
      </c>
      <c r="H125" s="36">
        <v>0</v>
      </c>
      <c r="I125" s="36">
        <v>0</v>
      </c>
      <c r="J125" s="34">
        <f t="shared" si="13"/>
        <v>75</v>
      </c>
      <c r="K125" s="34">
        <f t="shared" si="14"/>
        <v>83.333333333333329</v>
      </c>
      <c r="L125" s="34">
        <f t="shared" si="15"/>
        <v>75</v>
      </c>
      <c r="M125" s="36">
        <f t="shared" si="16"/>
        <v>25</v>
      </c>
      <c r="N125" s="36">
        <f t="shared" si="17"/>
        <v>16.666666666666668</v>
      </c>
      <c r="O125" s="36">
        <f t="shared" si="18"/>
        <v>25</v>
      </c>
      <c r="P125" s="79">
        <f t="shared" si="19"/>
        <v>1.4512817061319757E-4</v>
      </c>
      <c r="Q125" s="72">
        <f t="shared" si="20"/>
        <v>3</v>
      </c>
      <c r="R125" s="72">
        <f t="shared" si="21"/>
        <v>5</v>
      </c>
      <c r="S125" s="72">
        <f t="shared" si="22"/>
        <v>3</v>
      </c>
      <c r="T125" s="72">
        <f t="shared" si="23"/>
        <v>3.6666666666666665</v>
      </c>
      <c r="U125" s="73">
        <f t="shared" si="24"/>
        <v>1.8744691179161412</v>
      </c>
      <c r="V125" s="73">
        <f t="shared" si="25"/>
        <v>3.8382482791240022</v>
      </c>
    </row>
    <row r="126" spans="1:22" s="5" customFormat="1" x14ac:dyDescent="0.3">
      <c r="A126" s="40" t="s">
        <v>2636</v>
      </c>
      <c r="B126" s="86" t="s">
        <v>7484</v>
      </c>
      <c r="C126" s="3" t="s">
        <v>2637</v>
      </c>
      <c r="D126" s="34">
        <v>3</v>
      </c>
      <c r="E126" s="34">
        <v>4</v>
      </c>
      <c r="F126" s="34">
        <v>4</v>
      </c>
      <c r="G126" s="36">
        <v>3</v>
      </c>
      <c r="H126" s="36">
        <v>0</v>
      </c>
      <c r="I126" s="36">
        <v>0</v>
      </c>
      <c r="J126" s="34">
        <f t="shared" si="13"/>
        <v>50</v>
      </c>
      <c r="K126" s="34">
        <f t="shared" si="14"/>
        <v>83.333333333333329</v>
      </c>
      <c r="L126" s="34">
        <f t="shared" si="15"/>
        <v>83.333333333333329</v>
      </c>
      <c r="M126" s="36">
        <f t="shared" si="16"/>
        <v>50</v>
      </c>
      <c r="N126" s="36">
        <f t="shared" si="17"/>
        <v>16.666666666666668</v>
      </c>
      <c r="O126" s="36">
        <f t="shared" si="18"/>
        <v>16.666666666666668</v>
      </c>
      <c r="P126" s="79">
        <f t="shared" si="19"/>
        <v>4.742065558431962E-2</v>
      </c>
      <c r="Q126" s="72">
        <f t="shared" si="20"/>
        <v>1</v>
      </c>
      <c r="R126" s="72">
        <f t="shared" si="21"/>
        <v>5</v>
      </c>
      <c r="S126" s="72">
        <f t="shared" si="22"/>
        <v>5</v>
      </c>
      <c r="T126" s="72">
        <f t="shared" si="23"/>
        <v>3.6666666666666665</v>
      </c>
      <c r="U126" s="73">
        <f t="shared" si="24"/>
        <v>1.8744691179161412</v>
      </c>
      <c r="V126" s="73">
        <f t="shared" si="25"/>
        <v>1.3240324462522983</v>
      </c>
    </row>
    <row r="127" spans="1:22" s="5" customFormat="1" x14ac:dyDescent="0.3">
      <c r="A127" s="40" t="s">
        <v>5243</v>
      </c>
      <c r="B127" s="86" t="s">
        <v>7485</v>
      </c>
      <c r="C127" s="3" t="s">
        <v>5244</v>
      </c>
      <c r="D127" s="34">
        <v>0</v>
      </c>
      <c r="E127" s="34">
        <v>4</v>
      </c>
      <c r="F127" s="34">
        <v>4</v>
      </c>
      <c r="G127" s="36">
        <v>0</v>
      </c>
      <c r="H127" s="36">
        <v>0</v>
      </c>
      <c r="I127" s="36">
        <v>0</v>
      </c>
      <c r="J127" s="34">
        <f t="shared" si="13"/>
        <v>50</v>
      </c>
      <c r="K127" s="34">
        <f t="shared" si="14"/>
        <v>83.333333333333329</v>
      </c>
      <c r="L127" s="34">
        <f t="shared" si="15"/>
        <v>83.333333333333329</v>
      </c>
      <c r="M127" s="36">
        <f t="shared" si="16"/>
        <v>50</v>
      </c>
      <c r="N127" s="36">
        <f t="shared" si="17"/>
        <v>16.666666666666668</v>
      </c>
      <c r="O127" s="36">
        <f t="shared" si="18"/>
        <v>16.666666666666668</v>
      </c>
      <c r="P127" s="79">
        <f t="shared" si="19"/>
        <v>4.742065558431962E-2</v>
      </c>
      <c r="Q127" s="72">
        <f t="shared" si="20"/>
        <v>1</v>
      </c>
      <c r="R127" s="72">
        <f t="shared" si="21"/>
        <v>5</v>
      </c>
      <c r="S127" s="72">
        <f t="shared" si="22"/>
        <v>5</v>
      </c>
      <c r="T127" s="72">
        <f t="shared" si="23"/>
        <v>3.6666666666666665</v>
      </c>
      <c r="U127" s="73">
        <f t="shared" si="24"/>
        <v>1.8744691179161412</v>
      </c>
      <c r="V127" s="73">
        <f t="shared" si="25"/>
        <v>1.3240324462522983</v>
      </c>
    </row>
    <row r="128" spans="1:22" s="5" customFormat="1" x14ac:dyDescent="0.3">
      <c r="A128" s="40" t="s">
        <v>5392</v>
      </c>
      <c r="B128" s="86" t="s">
        <v>7486</v>
      </c>
      <c r="C128" s="3" t="s">
        <v>5393</v>
      </c>
      <c r="D128" s="34">
        <v>0</v>
      </c>
      <c r="E128" s="34">
        <v>4</v>
      </c>
      <c r="F128" s="34">
        <v>4</v>
      </c>
      <c r="G128" s="36">
        <v>0</v>
      </c>
      <c r="H128" s="36">
        <v>0</v>
      </c>
      <c r="I128" s="36">
        <v>0</v>
      </c>
      <c r="J128" s="34">
        <f t="shared" si="13"/>
        <v>50</v>
      </c>
      <c r="K128" s="34">
        <f t="shared" si="14"/>
        <v>83.333333333333329</v>
      </c>
      <c r="L128" s="34">
        <f t="shared" si="15"/>
        <v>83.333333333333329</v>
      </c>
      <c r="M128" s="36">
        <f t="shared" si="16"/>
        <v>50</v>
      </c>
      <c r="N128" s="36">
        <f t="shared" si="17"/>
        <v>16.666666666666668</v>
      </c>
      <c r="O128" s="36">
        <f t="shared" si="18"/>
        <v>16.666666666666668</v>
      </c>
      <c r="P128" s="79">
        <f t="shared" si="19"/>
        <v>4.742065558431962E-2</v>
      </c>
      <c r="Q128" s="72">
        <f t="shared" si="20"/>
        <v>1</v>
      </c>
      <c r="R128" s="72">
        <f t="shared" si="21"/>
        <v>5</v>
      </c>
      <c r="S128" s="72">
        <f t="shared" si="22"/>
        <v>5</v>
      </c>
      <c r="T128" s="72">
        <f t="shared" si="23"/>
        <v>3.6666666666666665</v>
      </c>
      <c r="U128" s="73">
        <f t="shared" si="24"/>
        <v>1.8744691179161412</v>
      </c>
      <c r="V128" s="73">
        <f t="shared" si="25"/>
        <v>1.3240324462522983</v>
      </c>
    </row>
    <row r="129" spans="1:22" s="5" customFormat="1" x14ac:dyDescent="0.3">
      <c r="A129" s="40" t="s">
        <v>5470</v>
      </c>
      <c r="B129" s="86" t="s">
        <v>7487</v>
      </c>
      <c r="C129" s="3" t="s">
        <v>5471</v>
      </c>
      <c r="D129" s="34">
        <v>0</v>
      </c>
      <c r="E129" s="34">
        <v>4</v>
      </c>
      <c r="F129" s="34">
        <v>4</v>
      </c>
      <c r="G129" s="36">
        <v>0</v>
      </c>
      <c r="H129" s="36">
        <v>0</v>
      </c>
      <c r="I129" s="36">
        <v>0</v>
      </c>
      <c r="J129" s="34">
        <f t="shared" si="13"/>
        <v>50</v>
      </c>
      <c r="K129" s="34">
        <f t="shared" si="14"/>
        <v>83.333333333333329</v>
      </c>
      <c r="L129" s="34">
        <f t="shared" si="15"/>
        <v>83.333333333333329</v>
      </c>
      <c r="M129" s="36">
        <f t="shared" si="16"/>
        <v>50</v>
      </c>
      <c r="N129" s="36">
        <f t="shared" si="17"/>
        <v>16.666666666666668</v>
      </c>
      <c r="O129" s="36">
        <f t="shared" si="18"/>
        <v>16.666666666666668</v>
      </c>
      <c r="P129" s="79">
        <f t="shared" si="19"/>
        <v>4.742065558431962E-2</v>
      </c>
      <c r="Q129" s="72">
        <f t="shared" si="20"/>
        <v>1</v>
      </c>
      <c r="R129" s="72">
        <f t="shared" si="21"/>
        <v>5</v>
      </c>
      <c r="S129" s="72">
        <f t="shared" si="22"/>
        <v>5</v>
      </c>
      <c r="T129" s="72">
        <f t="shared" si="23"/>
        <v>3.6666666666666665</v>
      </c>
      <c r="U129" s="73">
        <f t="shared" si="24"/>
        <v>1.8744691179161412</v>
      </c>
      <c r="V129" s="73">
        <f t="shared" si="25"/>
        <v>1.3240324462522983</v>
      </c>
    </row>
    <row r="130" spans="1:22" s="5" customFormat="1" x14ac:dyDescent="0.3">
      <c r="A130" s="40" t="s">
        <v>2300</v>
      </c>
      <c r="B130" s="86" t="s">
        <v>7488</v>
      </c>
      <c r="C130" s="3" t="s">
        <v>2301</v>
      </c>
      <c r="D130" s="34">
        <v>4</v>
      </c>
      <c r="E130" s="34">
        <v>4</v>
      </c>
      <c r="F130" s="34">
        <v>0</v>
      </c>
      <c r="G130" s="36">
        <v>0</v>
      </c>
      <c r="H130" s="36">
        <v>0</v>
      </c>
      <c r="I130" s="36">
        <v>0</v>
      </c>
      <c r="J130" s="34">
        <f t="shared" ref="J130:J193" si="26">100*(D130+1)/(D130+G130+2)</f>
        <v>83.333333333333329</v>
      </c>
      <c r="K130" s="34">
        <f t="shared" ref="K130:K193" si="27">100*(E130+1)/(E130+H130+2)</f>
        <v>83.333333333333329</v>
      </c>
      <c r="L130" s="34">
        <f t="shared" ref="L130:L193" si="28">100*(F130+1)/(F130+I130+2)</f>
        <v>50</v>
      </c>
      <c r="M130" s="36">
        <f t="shared" ref="M130:M193" si="29">100*(G130+1)/(G130+D130+2)</f>
        <v>16.666666666666668</v>
      </c>
      <c r="N130" s="36">
        <f t="shared" ref="N130:N193" si="30">100*(H130+1)/(H130+E130+2)</f>
        <v>16.666666666666668</v>
      </c>
      <c r="O130" s="36">
        <f t="shared" ref="O130:O193" si="31">100*(I130+1)/(I130+F130+2)</f>
        <v>50</v>
      </c>
      <c r="P130" s="79">
        <f t="shared" ref="P130:P193" si="32">_xlfn.T.TEST(J130:L130,M130:O130,2,2)</f>
        <v>4.742065558431964E-2</v>
      </c>
      <c r="Q130" s="72">
        <f t="shared" ref="Q130:Q193" si="33">(D130+1)/(G130+1)</f>
        <v>5</v>
      </c>
      <c r="R130" s="72">
        <f t="shared" ref="R130:R193" si="34">(E130+1)/(H130+1)</f>
        <v>5</v>
      </c>
      <c r="S130" s="72">
        <f t="shared" ref="S130:S193" si="35">(F130+1)/(I130+1)</f>
        <v>1</v>
      </c>
      <c r="T130" s="72">
        <f t="shared" ref="T130:T193" si="36">AVERAGE(Q130:S130)</f>
        <v>3.6666666666666665</v>
      </c>
      <c r="U130" s="73">
        <f t="shared" ref="U130:U193" si="37">LOG(T130,2)</f>
        <v>1.8744691179161412</v>
      </c>
      <c r="V130" s="73">
        <f t="shared" ref="V130:V193" si="38">-LOG(P130,10)</f>
        <v>1.3240324462522981</v>
      </c>
    </row>
    <row r="131" spans="1:22" s="5" customFormat="1" x14ac:dyDescent="0.3">
      <c r="A131" s="40" t="s">
        <v>5567</v>
      </c>
      <c r="B131" s="86" t="s">
        <v>7489</v>
      </c>
      <c r="C131" s="3" t="s">
        <v>5568</v>
      </c>
      <c r="D131" s="34">
        <v>0</v>
      </c>
      <c r="E131" s="34">
        <v>3</v>
      </c>
      <c r="F131" s="34">
        <v>5</v>
      </c>
      <c r="G131" s="36">
        <v>0</v>
      </c>
      <c r="H131" s="36">
        <v>0</v>
      </c>
      <c r="I131" s="36">
        <v>0</v>
      </c>
      <c r="J131" s="34">
        <f t="shared" si="26"/>
        <v>50</v>
      </c>
      <c r="K131" s="34">
        <f t="shared" si="27"/>
        <v>80</v>
      </c>
      <c r="L131" s="34">
        <f t="shared" si="28"/>
        <v>85.714285714285708</v>
      </c>
      <c r="M131" s="36">
        <f t="shared" si="29"/>
        <v>50</v>
      </c>
      <c r="N131" s="36">
        <f t="shared" si="30"/>
        <v>20</v>
      </c>
      <c r="O131" s="36">
        <f t="shared" si="31"/>
        <v>14.285714285714286</v>
      </c>
      <c r="P131" s="79">
        <f t="shared" si="32"/>
        <v>4.8966954256556713E-2</v>
      </c>
      <c r="Q131" s="72">
        <f t="shared" si="33"/>
        <v>1</v>
      </c>
      <c r="R131" s="72">
        <f t="shared" si="34"/>
        <v>4</v>
      </c>
      <c r="S131" s="72">
        <f t="shared" si="35"/>
        <v>6</v>
      </c>
      <c r="T131" s="72">
        <f t="shared" si="36"/>
        <v>3.6666666666666665</v>
      </c>
      <c r="U131" s="73">
        <f t="shared" si="37"/>
        <v>1.8744691179161412</v>
      </c>
      <c r="V131" s="73">
        <f t="shared" si="38"/>
        <v>1.3100969082486258</v>
      </c>
    </row>
    <row r="132" spans="1:22" s="5" customFormat="1" x14ac:dyDescent="0.3">
      <c r="A132" s="40" t="s">
        <v>5280</v>
      </c>
      <c r="B132" s="86" t="s">
        <v>7490</v>
      </c>
      <c r="C132" s="3" t="s">
        <v>5281</v>
      </c>
      <c r="D132" s="34">
        <v>0</v>
      </c>
      <c r="E132" s="34">
        <v>6</v>
      </c>
      <c r="F132" s="34">
        <v>2</v>
      </c>
      <c r="G132" s="36">
        <v>0</v>
      </c>
      <c r="H132" s="36">
        <v>0</v>
      </c>
      <c r="I132" s="36">
        <v>0</v>
      </c>
      <c r="J132" s="34">
        <f t="shared" si="26"/>
        <v>50</v>
      </c>
      <c r="K132" s="34">
        <f t="shared" si="27"/>
        <v>87.5</v>
      </c>
      <c r="L132" s="34">
        <f t="shared" si="28"/>
        <v>75</v>
      </c>
      <c r="M132" s="36">
        <f t="shared" si="29"/>
        <v>50</v>
      </c>
      <c r="N132" s="36">
        <f t="shared" si="30"/>
        <v>12.5</v>
      </c>
      <c r="O132" s="36">
        <f t="shared" si="31"/>
        <v>25</v>
      </c>
      <c r="P132" s="79">
        <f t="shared" si="32"/>
        <v>5.5654477559742573E-2</v>
      </c>
      <c r="Q132" s="72">
        <f t="shared" si="33"/>
        <v>1</v>
      </c>
      <c r="R132" s="72">
        <f t="shared" si="34"/>
        <v>7</v>
      </c>
      <c r="S132" s="72">
        <f t="shared" si="35"/>
        <v>3</v>
      </c>
      <c r="T132" s="72">
        <f t="shared" si="36"/>
        <v>3.6666666666666665</v>
      </c>
      <c r="U132" s="73">
        <f t="shared" si="37"/>
        <v>1.8744691179161412</v>
      </c>
      <c r="V132" s="73">
        <f t="shared" si="38"/>
        <v>1.2544998897072954</v>
      </c>
    </row>
    <row r="133" spans="1:22" s="5" customFormat="1" x14ac:dyDescent="0.3">
      <c r="A133" s="40" t="s">
        <v>2592</v>
      </c>
      <c r="B133" s="86" t="s">
        <v>7491</v>
      </c>
      <c r="C133" s="3" t="s">
        <v>2593</v>
      </c>
      <c r="D133" s="34">
        <v>1</v>
      </c>
      <c r="E133" s="34">
        <v>0</v>
      </c>
      <c r="F133" s="34">
        <v>7</v>
      </c>
      <c r="G133" s="36">
        <v>0</v>
      </c>
      <c r="H133" s="36">
        <v>0</v>
      </c>
      <c r="I133" s="36">
        <v>0</v>
      </c>
      <c r="J133" s="34">
        <f t="shared" si="26"/>
        <v>66.666666666666671</v>
      </c>
      <c r="K133" s="34">
        <f t="shared" si="27"/>
        <v>50</v>
      </c>
      <c r="L133" s="34">
        <f t="shared" si="28"/>
        <v>88.888888888888886</v>
      </c>
      <c r="M133" s="36">
        <f t="shared" si="29"/>
        <v>33.333333333333336</v>
      </c>
      <c r="N133" s="36">
        <f t="shared" si="30"/>
        <v>50</v>
      </c>
      <c r="O133" s="36">
        <f t="shared" si="31"/>
        <v>11.111111111111111</v>
      </c>
      <c r="P133" s="79">
        <f t="shared" si="32"/>
        <v>8.069720002788143E-2</v>
      </c>
      <c r="Q133" s="72">
        <f t="shared" si="33"/>
        <v>2</v>
      </c>
      <c r="R133" s="72">
        <f t="shared" si="34"/>
        <v>1</v>
      </c>
      <c r="S133" s="72">
        <f t="shared" si="35"/>
        <v>8</v>
      </c>
      <c r="T133" s="72">
        <f t="shared" si="36"/>
        <v>3.6666666666666665</v>
      </c>
      <c r="U133" s="73">
        <f t="shared" si="37"/>
        <v>1.8744691179161412</v>
      </c>
      <c r="V133" s="73">
        <f t="shared" si="38"/>
        <v>1.0931415338471548</v>
      </c>
    </row>
    <row r="134" spans="1:22" s="5" customFormat="1" x14ac:dyDescent="0.3">
      <c r="A134" s="40" t="s">
        <v>2949</v>
      </c>
      <c r="B134" s="86" t="s">
        <v>7492</v>
      </c>
      <c r="C134" s="3" t="s">
        <v>2950</v>
      </c>
      <c r="D134" s="34">
        <v>1</v>
      </c>
      <c r="E134" s="34">
        <v>0</v>
      </c>
      <c r="F134" s="34">
        <v>7</v>
      </c>
      <c r="G134" s="36">
        <v>0</v>
      </c>
      <c r="H134" s="36">
        <v>0</v>
      </c>
      <c r="I134" s="36">
        <v>0</v>
      </c>
      <c r="J134" s="34">
        <f t="shared" si="26"/>
        <v>66.666666666666671</v>
      </c>
      <c r="K134" s="34">
        <f t="shared" si="27"/>
        <v>50</v>
      </c>
      <c r="L134" s="34">
        <f t="shared" si="28"/>
        <v>88.888888888888886</v>
      </c>
      <c r="M134" s="36">
        <f t="shared" si="29"/>
        <v>33.333333333333336</v>
      </c>
      <c r="N134" s="36">
        <f t="shared" si="30"/>
        <v>50</v>
      </c>
      <c r="O134" s="36">
        <f t="shared" si="31"/>
        <v>11.111111111111111</v>
      </c>
      <c r="P134" s="79">
        <f t="shared" si="32"/>
        <v>8.069720002788143E-2</v>
      </c>
      <c r="Q134" s="72">
        <f t="shared" si="33"/>
        <v>2</v>
      </c>
      <c r="R134" s="72">
        <f t="shared" si="34"/>
        <v>1</v>
      </c>
      <c r="S134" s="72">
        <f t="shared" si="35"/>
        <v>8</v>
      </c>
      <c r="T134" s="72">
        <f t="shared" si="36"/>
        <v>3.6666666666666665</v>
      </c>
      <c r="U134" s="73">
        <f t="shared" si="37"/>
        <v>1.8744691179161412</v>
      </c>
      <c r="V134" s="73">
        <f t="shared" si="38"/>
        <v>1.0931415338471548</v>
      </c>
    </row>
    <row r="135" spans="1:22" s="5" customFormat="1" x14ac:dyDescent="0.3">
      <c r="A135" s="40" t="s">
        <v>3193</v>
      </c>
      <c r="B135" s="86" t="s">
        <v>7493</v>
      </c>
      <c r="C135" s="3" t="s">
        <v>3194</v>
      </c>
      <c r="D135" s="34">
        <v>6</v>
      </c>
      <c r="E135" s="34">
        <v>7</v>
      </c>
      <c r="F135" s="34">
        <v>5</v>
      </c>
      <c r="G135" s="36">
        <v>4</v>
      </c>
      <c r="H135" s="36">
        <v>0</v>
      </c>
      <c r="I135" s="36">
        <v>3</v>
      </c>
      <c r="J135" s="34">
        <f t="shared" si="26"/>
        <v>58.333333333333336</v>
      </c>
      <c r="K135" s="34">
        <f t="shared" si="27"/>
        <v>88.888888888888886</v>
      </c>
      <c r="L135" s="34">
        <f t="shared" si="28"/>
        <v>60</v>
      </c>
      <c r="M135" s="36">
        <f t="shared" si="29"/>
        <v>41.666666666666664</v>
      </c>
      <c r="N135" s="36">
        <f t="shared" si="30"/>
        <v>11.111111111111111</v>
      </c>
      <c r="O135" s="36">
        <f t="shared" si="31"/>
        <v>40</v>
      </c>
      <c r="P135" s="79">
        <f t="shared" si="32"/>
        <v>5.3014954462113718E-2</v>
      </c>
      <c r="Q135" s="72">
        <f t="shared" si="33"/>
        <v>1.4</v>
      </c>
      <c r="R135" s="72">
        <f t="shared" si="34"/>
        <v>8</v>
      </c>
      <c r="S135" s="72">
        <f t="shared" si="35"/>
        <v>1.5</v>
      </c>
      <c r="T135" s="72">
        <f t="shared" si="36"/>
        <v>3.6333333333333333</v>
      </c>
      <c r="U135" s="73">
        <f t="shared" si="37"/>
        <v>1.8612937291684077</v>
      </c>
      <c r="V135" s="73">
        <f t="shared" si="38"/>
        <v>1.2756016072994869</v>
      </c>
    </row>
    <row r="136" spans="1:22" s="5" customFormat="1" x14ac:dyDescent="0.3">
      <c r="A136" s="40" t="s">
        <v>1041</v>
      </c>
      <c r="B136" s="86" t="s">
        <v>7411</v>
      </c>
      <c r="C136" s="3" t="s">
        <v>1042</v>
      </c>
      <c r="D136" s="34">
        <v>8</v>
      </c>
      <c r="E136" s="34">
        <v>17</v>
      </c>
      <c r="F136" s="34">
        <v>14</v>
      </c>
      <c r="G136" s="36">
        <v>0</v>
      </c>
      <c r="H136" s="36">
        <v>18</v>
      </c>
      <c r="I136" s="36">
        <v>15</v>
      </c>
      <c r="J136" s="34">
        <f t="shared" si="26"/>
        <v>90</v>
      </c>
      <c r="K136" s="34">
        <f t="shared" si="27"/>
        <v>48.648648648648646</v>
      </c>
      <c r="L136" s="34">
        <f t="shared" si="28"/>
        <v>48.387096774193552</v>
      </c>
      <c r="M136" s="36">
        <f t="shared" si="29"/>
        <v>10</v>
      </c>
      <c r="N136" s="36">
        <f t="shared" si="30"/>
        <v>51.351351351351354</v>
      </c>
      <c r="O136" s="36">
        <f t="shared" si="31"/>
        <v>51.612903225806448</v>
      </c>
      <c r="P136" s="79">
        <f t="shared" si="32"/>
        <v>0.27532235747850775</v>
      </c>
      <c r="Q136" s="72">
        <f t="shared" si="33"/>
        <v>9</v>
      </c>
      <c r="R136" s="72">
        <f t="shared" si="34"/>
        <v>0.94736842105263153</v>
      </c>
      <c r="S136" s="72">
        <f t="shared" si="35"/>
        <v>0.9375</v>
      </c>
      <c r="T136" s="72">
        <f t="shared" si="36"/>
        <v>3.6282894736842106</v>
      </c>
      <c r="U136" s="73">
        <f t="shared" si="37"/>
        <v>1.8592895621477972</v>
      </c>
      <c r="V136" s="73">
        <f t="shared" si="38"/>
        <v>0.56015852040726355</v>
      </c>
    </row>
    <row r="137" spans="1:22" s="5" customFormat="1" x14ac:dyDescent="0.3">
      <c r="A137" s="40" t="s">
        <v>1139</v>
      </c>
      <c r="B137" s="86" t="s">
        <v>7494</v>
      </c>
      <c r="C137" s="3" t="s">
        <v>1140</v>
      </c>
      <c r="D137" s="34">
        <v>6</v>
      </c>
      <c r="E137" s="34">
        <v>0</v>
      </c>
      <c r="F137" s="34">
        <v>8</v>
      </c>
      <c r="G137" s="36">
        <v>3</v>
      </c>
      <c r="H137" s="36">
        <v>11</v>
      </c>
      <c r="I137" s="36">
        <v>0</v>
      </c>
      <c r="J137" s="34">
        <f t="shared" si="26"/>
        <v>63.636363636363633</v>
      </c>
      <c r="K137" s="34">
        <f t="shared" si="27"/>
        <v>7.6923076923076925</v>
      </c>
      <c r="L137" s="34">
        <f t="shared" si="28"/>
        <v>90</v>
      </c>
      <c r="M137" s="36">
        <f t="shared" si="29"/>
        <v>36.363636363636367</v>
      </c>
      <c r="N137" s="36">
        <f t="shared" si="30"/>
        <v>92.307692307692307</v>
      </c>
      <c r="O137" s="36">
        <f t="shared" si="31"/>
        <v>10</v>
      </c>
      <c r="P137" s="79">
        <f t="shared" si="32"/>
        <v>0.83658868495354299</v>
      </c>
      <c r="Q137" s="72">
        <f t="shared" si="33"/>
        <v>1.75</v>
      </c>
      <c r="R137" s="72">
        <f t="shared" si="34"/>
        <v>8.3333333333333329E-2</v>
      </c>
      <c r="S137" s="72">
        <f t="shared" si="35"/>
        <v>9</v>
      </c>
      <c r="T137" s="72">
        <f t="shared" si="36"/>
        <v>3.6111111111111112</v>
      </c>
      <c r="U137" s="73">
        <f t="shared" si="37"/>
        <v>1.8524428115861424</v>
      </c>
      <c r="V137" s="73">
        <f t="shared" si="38"/>
        <v>7.7488013644308573E-2</v>
      </c>
    </row>
    <row r="138" spans="1:22" s="5" customFormat="1" x14ac:dyDescent="0.3">
      <c r="A138" s="40" t="s">
        <v>5218</v>
      </c>
      <c r="B138" s="86" t="s">
        <v>7495</v>
      </c>
      <c r="C138" s="3" t="s">
        <v>5219</v>
      </c>
      <c r="D138" s="34">
        <v>0</v>
      </c>
      <c r="E138" s="34">
        <v>8</v>
      </c>
      <c r="F138" s="34">
        <v>7</v>
      </c>
      <c r="G138" s="36">
        <v>0</v>
      </c>
      <c r="H138" s="36">
        <v>0</v>
      </c>
      <c r="I138" s="36">
        <v>9</v>
      </c>
      <c r="J138" s="34">
        <f t="shared" si="26"/>
        <v>50</v>
      </c>
      <c r="K138" s="34">
        <f t="shared" si="27"/>
        <v>90</v>
      </c>
      <c r="L138" s="34">
        <f t="shared" si="28"/>
        <v>44.444444444444443</v>
      </c>
      <c r="M138" s="36">
        <f t="shared" si="29"/>
        <v>50</v>
      </c>
      <c r="N138" s="36">
        <f t="shared" si="30"/>
        <v>10</v>
      </c>
      <c r="O138" s="36">
        <f t="shared" si="31"/>
        <v>55.555555555555557</v>
      </c>
      <c r="P138" s="79">
        <f t="shared" si="32"/>
        <v>0.32105237103356865</v>
      </c>
      <c r="Q138" s="72">
        <f t="shared" si="33"/>
        <v>1</v>
      </c>
      <c r="R138" s="72">
        <f t="shared" si="34"/>
        <v>9</v>
      </c>
      <c r="S138" s="72">
        <f t="shared" si="35"/>
        <v>0.8</v>
      </c>
      <c r="T138" s="72">
        <f t="shared" si="36"/>
        <v>3.6</v>
      </c>
      <c r="U138" s="73">
        <f t="shared" si="37"/>
        <v>1.84799690655495</v>
      </c>
      <c r="V138" s="73">
        <f t="shared" si="38"/>
        <v>0.49342411838728439</v>
      </c>
    </row>
    <row r="139" spans="1:22" s="5" customFormat="1" x14ac:dyDescent="0.3">
      <c r="A139" s="40" t="s">
        <v>3849</v>
      </c>
      <c r="B139" s="86" t="s">
        <v>7496</v>
      </c>
      <c r="C139" s="3" t="s">
        <v>3850</v>
      </c>
      <c r="D139" s="34">
        <v>0</v>
      </c>
      <c r="E139" s="34">
        <v>9</v>
      </c>
      <c r="F139" s="34">
        <v>4</v>
      </c>
      <c r="G139" s="36">
        <v>5</v>
      </c>
      <c r="H139" s="36">
        <v>0</v>
      </c>
      <c r="I139" s="36">
        <v>7</v>
      </c>
      <c r="J139" s="34">
        <f t="shared" si="26"/>
        <v>14.285714285714286</v>
      </c>
      <c r="K139" s="34">
        <f t="shared" si="27"/>
        <v>90.909090909090907</v>
      </c>
      <c r="L139" s="34">
        <f t="shared" si="28"/>
        <v>38.46153846153846</v>
      </c>
      <c r="M139" s="36">
        <f t="shared" si="29"/>
        <v>85.714285714285708</v>
      </c>
      <c r="N139" s="36">
        <f t="shared" si="30"/>
        <v>9.0909090909090917</v>
      </c>
      <c r="O139" s="36">
        <f t="shared" si="31"/>
        <v>61.53846153846154</v>
      </c>
      <c r="P139" s="79">
        <f t="shared" si="32"/>
        <v>0.90118806952007402</v>
      </c>
      <c r="Q139" s="72">
        <f t="shared" si="33"/>
        <v>0.16666666666666666</v>
      </c>
      <c r="R139" s="72">
        <f t="shared" si="34"/>
        <v>10</v>
      </c>
      <c r="S139" s="72">
        <f t="shared" si="35"/>
        <v>0.625</v>
      </c>
      <c r="T139" s="72">
        <f t="shared" si="36"/>
        <v>3.5972222222222219</v>
      </c>
      <c r="U139" s="73">
        <f t="shared" si="37"/>
        <v>1.8468832862442413</v>
      </c>
      <c r="V139" s="73">
        <f t="shared" si="38"/>
        <v>4.5184566366643357E-2</v>
      </c>
    </row>
    <row r="140" spans="1:22" s="5" customFormat="1" x14ac:dyDescent="0.3">
      <c r="A140" s="40" t="s">
        <v>5232</v>
      </c>
      <c r="B140" s="86" t="s">
        <v>7497</v>
      </c>
      <c r="C140" s="3" t="s">
        <v>5233</v>
      </c>
      <c r="D140" s="34">
        <v>0</v>
      </c>
      <c r="E140" s="34">
        <v>7</v>
      </c>
      <c r="F140" s="34">
        <v>4</v>
      </c>
      <c r="G140" s="36">
        <v>0</v>
      </c>
      <c r="H140" s="36">
        <v>0</v>
      </c>
      <c r="I140" s="36">
        <v>2</v>
      </c>
      <c r="J140" s="34">
        <f t="shared" si="26"/>
        <v>50</v>
      </c>
      <c r="K140" s="34">
        <f t="shared" si="27"/>
        <v>88.888888888888886</v>
      </c>
      <c r="L140" s="34">
        <f t="shared" si="28"/>
        <v>62.5</v>
      </c>
      <c r="M140" s="36">
        <f t="shared" si="29"/>
        <v>50</v>
      </c>
      <c r="N140" s="36">
        <f t="shared" si="30"/>
        <v>11.111111111111111</v>
      </c>
      <c r="O140" s="36">
        <f t="shared" si="31"/>
        <v>37.5</v>
      </c>
      <c r="P140" s="79">
        <f t="shared" si="32"/>
        <v>0.10209572267613456</v>
      </c>
      <c r="Q140" s="72">
        <f t="shared" si="33"/>
        <v>1</v>
      </c>
      <c r="R140" s="72">
        <f t="shared" si="34"/>
        <v>8</v>
      </c>
      <c r="S140" s="72">
        <f t="shared" si="35"/>
        <v>1.6666666666666667</v>
      </c>
      <c r="T140" s="72">
        <f t="shared" si="36"/>
        <v>3.5555555555555554</v>
      </c>
      <c r="U140" s="73">
        <f t="shared" si="37"/>
        <v>1.8300749985576878</v>
      </c>
      <c r="V140" s="73">
        <f t="shared" si="38"/>
        <v>0.99099245239951661</v>
      </c>
    </row>
    <row r="141" spans="1:22" s="5" customFormat="1" x14ac:dyDescent="0.3">
      <c r="A141" s="40" t="s">
        <v>2722</v>
      </c>
      <c r="B141" s="86" t="s">
        <v>7498</v>
      </c>
      <c r="C141" s="3" t="s">
        <v>2723</v>
      </c>
      <c r="D141" s="34">
        <v>1</v>
      </c>
      <c r="E141" s="34">
        <v>6</v>
      </c>
      <c r="F141" s="34">
        <v>5</v>
      </c>
      <c r="G141" s="36">
        <v>0</v>
      </c>
      <c r="H141" s="36">
        <v>0</v>
      </c>
      <c r="I141" s="36">
        <v>3</v>
      </c>
      <c r="J141" s="34">
        <f t="shared" si="26"/>
        <v>66.666666666666671</v>
      </c>
      <c r="K141" s="34">
        <f t="shared" si="27"/>
        <v>87.5</v>
      </c>
      <c r="L141" s="34">
        <f t="shared" si="28"/>
        <v>60</v>
      </c>
      <c r="M141" s="36">
        <f t="shared" si="29"/>
        <v>33.333333333333336</v>
      </c>
      <c r="N141" s="36">
        <f t="shared" si="30"/>
        <v>12.5</v>
      </c>
      <c r="O141" s="36">
        <f t="shared" si="31"/>
        <v>40</v>
      </c>
      <c r="P141" s="79">
        <f t="shared" si="32"/>
        <v>2.1729193535311282E-2</v>
      </c>
      <c r="Q141" s="72">
        <f t="shared" si="33"/>
        <v>2</v>
      </c>
      <c r="R141" s="72">
        <f t="shared" si="34"/>
        <v>7</v>
      </c>
      <c r="S141" s="72">
        <f t="shared" si="35"/>
        <v>1.5</v>
      </c>
      <c r="T141" s="72">
        <f t="shared" si="36"/>
        <v>3.5</v>
      </c>
      <c r="U141" s="73">
        <f t="shared" si="37"/>
        <v>1.8073549220576042</v>
      </c>
      <c r="V141" s="73">
        <f t="shared" si="38"/>
        <v>1.6629563919336678</v>
      </c>
    </row>
    <row r="142" spans="1:22" s="5" customFormat="1" x14ac:dyDescent="0.3">
      <c r="A142" s="40" t="s">
        <v>1017</v>
      </c>
      <c r="B142" s="86">
        <v>37500</v>
      </c>
      <c r="C142" s="3" t="s">
        <v>1018</v>
      </c>
      <c r="D142" s="34">
        <v>8</v>
      </c>
      <c r="E142" s="34">
        <v>11</v>
      </c>
      <c r="F142" s="34">
        <v>21</v>
      </c>
      <c r="G142" s="36">
        <v>0</v>
      </c>
      <c r="H142" s="36">
        <v>18</v>
      </c>
      <c r="I142" s="36">
        <v>26</v>
      </c>
      <c r="J142" s="34">
        <f t="shared" si="26"/>
        <v>90</v>
      </c>
      <c r="K142" s="34">
        <f t="shared" si="27"/>
        <v>38.70967741935484</v>
      </c>
      <c r="L142" s="34">
        <f t="shared" si="28"/>
        <v>44.897959183673471</v>
      </c>
      <c r="M142" s="36">
        <f t="shared" si="29"/>
        <v>10</v>
      </c>
      <c r="N142" s="36">
        <f t="shared" si="30"/>
        <v>61.29032258064516</v>
      </c>
      <c r="O142" s="36">
        <f t="shared" si="31"/>
        <v>55.102040816326529</v>
      </c>
      <c r="P142" s="79">
        <f t="shared" si="32"/>
        <v>0.52900573291288633</v>
      </c>
      <c r="Q142" s="72">
        <f t="shared" si="33"/>
        <v>9</v>
      </c>
      <c r="R142" s="72">
        <f t="shared" si="34"/>
        <v>0.63157894736842102</v>
      </c>
      <c r="S142" s="72">
        <f t="shared" si="35"/>
        <v>0.81481481481481477</v>
      </c>
      <c r="T142" s="72">
        <f t="shared" si="36"/>
        <v>3.4821312540610787</v>
      </c>
      <c r="U142" s="73">
        <f t="shared" si="37"/>
        <v>1.7999705843830831</v>
      </c>
      <c r="V142" s="73">
        <f t="shared" si="38"/>
        <v>0.27653962142617394</v>
      </c>
    </row>
    <row r="143" spans="1:22" s="5" customFormat="1" x14ac:dyDescent="0.3">
      <c r="A143" s="40" t="s">
        <v>5349</v>
      </c>
      <c r="B143" s="86" t="s">
        <v>7499</v>
      </c>
      <c r="C143" s="3" t="s">
        <v>5350</v>
      </c>
      <c r="D143" s="34">
        <v>0</v>
      </c>
      <c r="E143" s="34">
        <v>7</v>
      </c>
      <c r="F143" s="34">
        <v>6</v>
      </c>
      <c r="G143" s="36">
        <v>0</v>
      </c>
      <c r="H143" s="36">
        <v>0</v>
      </c>
      <c r="I143" s="36">
        <v>4</v>
      </c>
      <c r="J143" s="34">
        <f t="shared" si="26"/>
        <v>50</v>
      </c>
      <c r="K143" s="34">
        <f t="shared" si="27"/>
        <v>88.888888888888886</v>
      </c>
      <c r="L143" s="34">
        <f t="shared" si="28"/>
        <v>58.333333333333336</v>
      </c>
      <c r="M143" s="36">
        <f t="shared" si="29"/>
        <v>50</v>
      </c>
      <c r="N143" s="36">
        <f t="shared" si="30"/>
        <v>11.111111111111111</v>
      </c>
      <c r="O143" s="36">
        <f t="shared" si="31"/>
        <v>41.666666666666664</v>
      </c>
      <c r="P143" s="79">
        <f t="shared" si="32"/>
        <v>0.13280683799976087</v>
      </c>
      <c r="Q143" s="72">
        <f t="shared" si="33"/>
        <v>1</v>
      </c>
      <c r="R143" s="72">
        <f t="shared" si="34"/>
        <v>8</v>
      </c>
      <c r="S143" s="72">
        <f t="shared" si="35"/>
        <v>1.4</v>
      </c>
      <c r="T143" s="72">
        <f t="shared" si="36"/>
        <v>3.4666666666666668</v>
      </c>
      <c r="U143" s="73">
        <f t="shared" si="37"/>
        <v>1.7935491225325737</v>
      </c>
      <c r="V143" s="73">
        <f t="shared" si="38"/>
        <v>0.87677956330301987</v>
      </c>
    </row>
    <row r="144" spans="1:22" s="5" customFormat="1" x14ac:dyDescent="0.3">
      <c r="A144" s="40" t="s">
        <v>1697</v>
      </c>
      <c r="B144" s="86" t="s">
        <v>7500</v>
      </c>
      <c r="C144" s="3" t="s">
        <v>1698</v>
      </c>
      <c r="D144" s="34">
        <v>5</v>
      </c>
      <c r="E144" s="34">
        <v>6</v>
      </c>
      <c r="F144" s="34">
        <v>5</v>
      </c>
      <c r="G144" s="36">
        <v>0</v>
      </c>
      <c r="H144" s="36">
        <v>2</v>
      </c>
      <c r="I144" s="36">
        <v>2</v>
      </c>
      <c r="J144" s="34">
        <f t="shared" si="26"/>
        <v>85.714285714285708</v>
      </c>
      <c r="K144" s="34">
        <f t="shared" si="27"/>
        <v>70</v>
      </c>
      <c r="L144" s="34">
        <f t="shared" si="28"/>
        <v>66.666666666666671</v>
      </c>
      <c r="M144" s="36">
        <f t="shared" si="29"/>
        <v>14.285714285714286</v>
      </c>
      <c r="N144" s="36">
        <f t="shared" si="30"/>
        <v>30</v>
      </c>
      <c r="O144" s="36">
        <f t="shared" si="31"/>
        <v>33.333333333333336</v>
      </c>
      <c r="P144" s="79">
        <f t="shared" si="32"/>
        <v>4.3678613060713425E-3</v>
      </c>
      <c r="Q144" s="72">
        <f t="shared" si="33"/>
        <v>6</v>
      </c>
      <c r="R144" s="72">
        <f t="shared" si="34"/>
        <v>2.3333333333333335</v>
      </c>
      <c r="S144" s="72">
        <f t="shared" si="35"/>
        <v>2</v>
      </c>
      <c r="T144" s="72">
        <f t="shared" si="36"/>
        <v>3.4444444444444446</v>
      </c>
      <c r="U144" s="73">
        <f t="shared" si="37"/>
        <v>1.784271308944563</v>
      </c>
      <c r="V144" s="73">
        <f t="shared" si="38"/>
        <v>2.3597311603592241</v>
      </c>
    </row>
    <row r="145" spans="1:22" s="5" customFormat="1" x14ac:dyDescent="0.3">
      <c r="A145" s="40" t="s">
        <v>5282</v>
      </c>
      <c r="B145" s="86" t="s">
        <v>7501</v>
      </c>
      <c r="C145" s="3" t="s">
        <v>5283</v>
      </c>
      <c r="D145" s="34">
        <v>0</v>
      </c>
      <c r="E145" s="34">
        <v>7</v>
      </c>
      <c r="F145" s="34">
        <v>3</v>
      </c>
      <c r="G145" s="36">
        <v>0</v>
      </c>
      <c r="H145" s="36">
        <v>0</v>
      </c>
      <c r="I145" s="36">
        <v>2</v>
      </c>
      <c r="J145" s="34">
        <f t="shared" si="26"/>
        <v>50</v>
      </c>
      <c r="K145" s="34">
        <f t="shared" si="27"/>
        <v>88.888888888888886</v>
      </c>
      <c r="L145" s="34">
        <f t="shared" si="28"/>
        <v>57.142857142857146</v>
      </c>
      <c r="M145" s="36">
        <f t="shared" si="29"/>
        <v>50</v>
      </c>
      <c r="N145" s="36">
        <f t="shared" si="30"/>
        <v>11.111111111111111</v>
      </c>
      <c r="O145" s="36">
        <f t="shared" si="31"/>
        <v>42.857142857142854</v>
      </c>
      <c r="P145" s="79">
        <f t="shared" si="32"/>
        <v>0.1436085035328426</v>
      </c>
      <c r="Q145" s="72">
        <f t="shared" si="33"/>
        <v>1</v>
      </c>
      <c r="R145" s="72">
        <f t="shared" si="34"/>
        <v>8</v>
      </c>
      <c r="S145" s="72">
        <f t="shared" si="35"/>
        <v>1.3333333333333333</v>
      </c>
      <c r="T145" s="72">
        <f t="shared" si="36"/>
        <v>3.4444444444444446</v>
      </c>
      <c r="U145" s="73">
        <f t="shared" si="37"/>
        <v>1.784271308944563</v>
      </c>
      <c r="V145" s="73">
        <f t="shared" si="38"/>
        <v>0.84281984332457072</v>
      </c>
    </row>
    <row r="146" spans="1:22" s="5" customFormat="1" x14ac:dyDescent="0.3">
      <c r="A146" s="40" t="s">
        <v>1300</v>
      </c>
      <c r="B146" s="86" t="s">
        <v>7502</v>
      </c>
      <c r="C146" s="3" t="s">
        <v>1301</v>
      </c>
      <c r="D146" s="34">
        <v>6</v>
      </c>
      <c r="E146" s="34">
        <v>0</v>
      </c>
      <c r="F146" s="34">
        <v>2</v>
      </c>
      <c r="G146" s="36">
        <v>0</v>
      </c>
      <c r="H146" s="36">
        <v>2</v>
      </c>
      <c r="I146" s="36">
        <v>0</v>
      </c>
      <c r="J146" s="34">
        <f t="shared" si="26"/>
        <v>87.5</v>
      </c>
      <c r="K146" s="34">
        <f t="shared" si="27"/>
        <v>25</v>
      </c>
      <c r="L146" s="34">
        <f t="shared" si="28"/>
        <v>75</v>
      </c>
      <c r="M146" s="36">
        <f t="shared" si="29"/>
        <v>12.5</v>
      </c>
      <c r="N146" s="36">
        <f t="shared" si="30"/>
        <v>75</v>
      </c>
      <c r="O146" s="36">
        <f t="shared" si="31"/>
        <v>25</v>
      </c>
      <c r="P146" s="79">
        <f t="shared" si="32"/>
        <v>0.40694019970578421</v>
      </c>
      <c r="Q146" s="72">
        <f t="shared" si="33"/>
        <v>7</v>
      </c>
      <c r="R146" s="72">
        <f t="shared" si="34"/>
        <v>0.33333333333333331</v>
      </c>
      <c r="S146" s="72">
        <f t="shared" si="35"/>
        <v>3</v>
      </c>
      <c r="T146" s="72">
        <f t="shared" si="36"/>
        <v>3.4444444444444442</v>
      </c>
      <c r="U146" s="73">
        <f t="shared" si="37"/>
        <v>1.7842713089445628</v>
      </c>
      <c r="V146" s="73">
        <f t="shared" si="38"/>
        <v>0.39046940612104303</v>
      </c>
    </row>
    <row r="147" spans="1:22" s="5" customFormat="1" x14ac:dyDescent="0.3">
      <c r="A147" s="40" t="s">
        <v>3035</v>
      </c>
      <c r="B147" s="86" t="s">
        <v>7503</v>
      </c>
      <c r="C147" s="3" t="s">
        <v>3036</v>
      </c>
      <c r="D147" s="34">
        <v>6</v>
      </c>
      <c r="E147" s="34">
        <v>20</v>
      </c>
      <c r="F147" s="34">
        <v>16</v>
      </c>
      <c r="G147" s="36">
        <v>0</v>
      </c>
      <c r="H147" s="36">
        <v>11</v>
      </c>
      <c r="I147" s="36">
        <v>10</v>
      </c>
      <c r="J147" s="34">
        <f t="shared" si="26"/>
        <v>87.5</v>
      </c>
      <c r="K147" s="34">
        <f t="shared" si="27"/>
        <v>63.636363636363633</v>
      </c>
      <c r="L147" s="34">
        <f t="shared" si="28"/>
        <v>60.714285714285715</v>
      </c>
      <c r="M147" s="36">
        <f t="shared" si="29"/>
        <v>12.5</v>
      </c>
      <c r="N147" s="36">
        <f t="shared" si="30"/>
        <v>36.363636363636367</v>
      </c>
      <c r="O147" s="36">
        <f t="shared" si="31"/>
        <v>39.285714285714285</v>
      </c>
      <c r="P147" s="79">
        <f t="shared" si="32"/>
        <v>2.6370175211079868E-2</v>
      </c>
      <c r="Q147" s="72">
        <f t="shared" si="33"/>
        <v>7</v>
      </c>
      <c r="R147" s="72">
        <f t="shared" si="34"/>
        <v>1.75</v>
      </c>
      <c r="S147" s="72">
        <f t="shared" si="35"/>
        <v>1.5454545454545454</v>
      </c>
      <c r="T147" s="72">
        <f t="shared" si="36"/>
        <v>3.4318181818181817</v>
      </c>
      <c r="U147" s="73">
        <f t="shared" si="37"/>
        <v>1.7789731206877815</v>
      </c>
      <c r="V147" s="73">
        <f t="shared" si="38"/>
        <v>1.5788869846186868</v>
      </c>
    </row>
    <row r="148" spans="1:22" s="5" customFormat="1" x14ac:dyDescent="0.3">
      <c r="A148" s="40" t="s">
        <v>3021</v>
      </c>
      <c r="B148" s="86" t="s">
        <v>7504</v>
      </c>
      <c r="C148" s="3" t="s">
        <v>3022</v>
      </c>
      <c r="D148" s="34">
        <v>1</v>
      </c>
      <c r="E148" s="34">
        <v>5</v>
      </c>
      <c r="F148" s="34">
        <v>14</v>
      </c>
      <c r="G148" s="36">
        <v>0</v>
      </c>
      <c r="H148" s="36">
        <v>0</v>
      </c>
      <c r="I148" s="36">
        <v>6</v>
      </c>
      <c r="J148" s="34">
        <f t="shared" si="26"/>
        <v>66.666666666666671</v>
      </c>
      <c r="K148" s="34">
        <f t="shared" si="27"/>
        <v>85.714285714285708</v>
      </c>
      <c r="L148" s="34">
        <f t="shared" si="28"/>
        <v>68.181818181818187</v>
      </c>
      <c r="M148" s="36">
        <f t="shared" si="29"/>
        <v>33.333333333333336</v>
      </c>
      <c r="N148" s="36">
        <f t="shared" si="30"/>
        <v>14.285714285714286</v>
      </c>
      <c r="O148" s="36">
        <f t="shared" si="31"/>
        <v>31.818181818181817</v>
      </c>
      <c r="P148" s="79">
        <f t="shared" si="32"/>
        <v>5.5355808587716424E-3</v>
      </c>
      <c r="Q148" s="72">
        <f t="shared" si="33"/>
        <v>2</v>
      </c>
      <c r="R148" s="72">
        <f t="shared" si="34"/>
        <v>6</v>
      </c>
      <c r="S148" s="72">
        <f t="shared" si="35"/>
        <v>2.1428571428571428</v>
      </c>
      <c r="T148" s="72">
        <f t="shared" si="36"/>
        <v>3.3809523809523809</v>
      </c>
      <c r="U148" s="73">
        <f t="shared" si="37"/>
        <v>1.7574296967259218</v>
      </c>
      <c r="V148" s="73">
        <f t="shared" si="38"/>
        <v>2.2568368010682618</v>
      </c>
    </row>
    <row r="149" spans="1:22" s="5" customFormat="1" x14ac:dyDescent="0.3">
      <c r="A149" s="40" t="s">
        <v>791</v>
      </c>
      <c r="B149" s="86" t="s">
        <v>7505</v>
      </c>
      <c r="C149" s="3" t="s">
        <v>792</v>
      </c>
      <c r="D149" s="34">
        <v>16</v>
      </c>
      <c r="E149" s="34">
        <v>5</v>
      </c>
      <c r="F149" s="34">
        <v>4</v>
      </c>
      <c r="G149" s="36">
        <v>7</v>
      </c>
      <c r="H149" s="36">
        <v>1</v>
      </c>
      <c r="I149" s="36">
        <v>0</v>
      </c>
      <c r="J149" s="34">
        <f t="shared" si="26"/>
        <v>68</v>
      </c>
      <c r="K149" s="34">
        <f t="shared" si="27"/>
        <v>75</v>
      </c>
      <c r="L149" s="34">
        <f t="shared" si="28"/>
        <v>83.333333333333329</v>
      </c>
      <c r="M149" s="36">
        <f t="shared" si="29"/>
        <v>32</v>
      </c>
      <c r="N149" s="36">
        <f t="shared" si="30"/>
        <v>25</v>
      </c>
      <c r="O149" s="36">
        <f t="shared" si="31"/>
        <v>16.666666666666668</v>
      </c>
      <c r="P149" s="79">
        <f t="shared" si="32"/>
        <v>1.2514057676867752E-3</v>
      </c>
      <c r="Q149" s="72">
        <f t="shared" si="33"/>
        <v>2.125</v>
      </c>
      <c r="R149" s="72">
        <f t="shared" si="34"/>
        <v>3</v>
      </c>
      <c r="S149" s="72">
        <f t="shared" si="35"/>
        <v>5</v>
      </c>
      <c r="T149" s="72">
        <f t="shared" si="36"/>
        <v>3.375</v>
      </c>
      <c r="U149" s="73">
        <f t="shared" si="37"/>
        <v>1.7548875021634687</v>
      </c>
      <c r="V149" s="73">
        <f t="shared" si="38"/>
        <v>2.902601847705335</v>
      </c>
    </row>
    <row r="150" spans="1:22" s="5" customFormat="1" x14ac:dyDescent="0.3">
      <c r="A150" s="40" t="s">
        <v>1225</v>
      </c>
      <c r="B150" s="86">
        <v>37104</v>
      </c>
      <c r="C150" s="3" t="s">
        <v>1226</v>
      </c>
      <c r="D150" s="34">
        <v>10</v>
      </c>
      <c r="E150" s="34">
        <v>7</v>
      </c>
      <c r="F150" s="34">
        <v>0</v>
      </c>
      <c r="G150" s="36">
        <v>9</v>
      </c>
      <c r="H150" s="36">
        <v>0</v>
      </c>
      <c r="I150" s="36">
        <v>0</v>
      </c>
      <c r="J150" s="34">
        <f t="shared" si="26"/>
        <v>52.38095238095238</v>
      </c>
      <c r="K150" s="34">
        <f t="shared" si="27"/>
        <v>88.888888888888886</v>
      </c>
      <c r="L150" s="34">
        <f t="shared" si="28"/>
        <v>50</v>
      </c>
      <c r="M150" s="36">
        <f t="shared" si="29"/>
        <v>47.61904761904762</v>
      </c>
      <c r="N150" s="36">
        <f t="shared" si="30"/>
        <v>11.111111111111111</v>
      </c>
      <c r="O150" s="36">
        <f t="shared" si="31"/>
        <v>50</v>
      </c>
      <c r="P150" s="79">
        <f t="shared" si="32"/>
        <v>0.19702989130382462</v>
      </c>
      <c r="Q150" s="72">
        <f t="shared" si="33"/>
        <v>1.1000000000000001</v>
      </c>
      <c r="R150" s="72">
        <f t="shared" si="34"/>
        <v>8</v>
      </c>
      <c r="S150" s="72">
        <f t="shared" si="35"/>
        <v>1</v>
      </c>
      <c r="T150" s="72">
        <f t="shared" si="36"/>
        <v>3.3666666666666667</v>
      </c>
      <c r="U150" s="73">
        <f t="shared" si="37"/>
        <v>1.7513208871432762</v>
      </c>
      <c r="V150" s="73">
        <f t="shared" si="38"/>
        <v>0.70546788224683321</v>
      </c>
    </row>
    <row r="151" spans="1:22" s="5" customFormat="1" x14ac:dyDescent="0.3">
      <c r="A151" s="40" t="s">
        <v>2238</v>
      </c>
      <c r="B151" s="86" t="s">
        <v>7506</v>
      </c>
      <c r="C151" s="3" t="s">
        <v>2239</v>
      </c>
      <c r="D151" s="34">
        <v>1</v>
      </c>
      <c r="E151" s="34">
        <v>2</v>
      </c>
      <c r="F151" s="34">
        <v>4</v>
      </c>
      <c r="G151" s="36">
        <v>0</v>
      </c>
      <c r="H151" s="36">
        <v>0</v>
      </c>
      <c r="I151" s="36">
        <v>0</v>
      </c>
      <c r="J151" s="34">
        <f t="shared" si="26"/>
        <v>66.666666666666671</v>
      </c>
      <c r="K151" s="34">
        <f t="shared" si="27"/>
        <v>75</v>
      </c>
      <c r="L151" s="34">
        <f t="shared" si="28"/>
        <v>83.333333333333329</v>
      </c>
      <c r="M151" s="36">
        <f t="shared" si="29"/>
        <v>33.333333333333336</v>
      </c>
      <c r="N151" s="36">
        <f t="shared" si="30"/>
        <v>25</v>
      </c>
      <c r="O151" s="36">
        <f t="shared" si="31"/>
        <v>16.666666666666668</v>
      </c>
      <c r="P151" s="79">
        <f t="shared" si="32"/>
        <v>1.8262606682599828E-3</v>
      </c>
      <c r="Q151" s="72">
        <f t="shared" si="33"/>
        <v>2</v>
      </c>
      <c r="R151" s="72">
        <f t="shared" si="34"/>
        <v>3</v>
      </c>
      <c r="S151" s="72">
        <f t="shared" si="35"/>
        <v>5</v>
      </c>
      <c r="T151" s="72">
        <f t="shared" si="36"/>
        <v>3.3333333333333335</v>
      </c>
      <c r="U151" s="73">
        <f t="shared" si="37"/>
        <v>1.7369655941662063</v>
      </c>
      <c r="V151" s="73">
        <f t="shared" si="38"/>
        <v>2.7384372340813785</v>
      </c>
    </row>
    <row r="152" spans="1:22" s="5" customFormat="1" x14ac:dyDescent="0.3">
      <c r="A152" s="40" t="s">
        <v>2332</v>
      </c>
      <c r="B152" s="86" t="s">
        <v>7507</v>
      </c>
      <c r="C152" s="3" t="s">
        <v>2333</v>
      </c>
      <c r="D152" s="34">
        <v>3</v>
      </c>
      <c r="E152" s="34">
        <v>4</v>
      </c>
      <c r="F152" s="34">
        <v>0</v>
      </c>
      <c r="G152" s="36">
        <v>0</v>
      </c>
      <c r="H152" s="36">
        <v>0</v>
      </c>
      <c r="I152" s="36">
        <v>0</v>
      </c>
      <c r="J152" s="34">
        <f t="shared" si="26"/>
        <v>80</v>
      </c>
      <c r="K152" s="34">
        <f t="shared" si="27"/>
        <v>83.333333333333329</v>
      </c>
      <c r="L152" s="34">
        <f t="shared" si="28"/>
        <v>50</v>
      </c>
      <c r="M152" s="36">
        <f t="shared" si="29"/>
        <v>20</v>
      </c>
      <c r="N152" s="36">
        <f t="shared" si="30"/>
        <v>16.666666666666668</v>
      </c>
      <c r="O152" s="36">
        <f t="shared" si="31"/>
        <v>50</v>
      </c>
      <c r="P152" s="79">
        <f t="shared" si="32"/>
        <v>4.7986483509402066E-2</v>
      </c>
      <c r="Q152" s="72">
        <f t="shared" si="33"/>
        <v>4</v>
      </c>
      <c r="R152" s="72">
        <f t="shared" si="34"/>
        <v>5</v>
      </c>
      <c r="S152" s="72">
        <f t="shared" si="35"/>
        <v>1</v>
      </c>
      <c r="T152" s="72">
        <f t="shared" si="36"/>
        <v>3.3333333333333335</v>
      </c>
      <c r="U152" s="73">
        <f t="shared" si="37"/>
        <v>1.7369655941662063</v>
      </c>
      <c r="V152" s="73">
        <f t="shared" si="38"/>
        <v>1.3188810743730164</v>
      </c>
    </row>
    <row r="153" spans="1:22" s="5" customFormat="1" x14ac:dyDescent="0.3">
      <c r="A153" s="40" t="s">
        <v>5700</v>
      </c>
      <c r="B153" s="86" t="s">
        <v>7508</v>
      </c>
      <c r="C153" s="3" t="s">
        <v>5701</v>
      </c>
      <c r="D153" s="34">
        <v>0</v>
      </c>
      <c r="E153" s="34">
        <v>3</v>
      </c>
      <c r="F153" s="34">
        <v>4</v>
      </c>
      <c r="G153" s="36">
        <v>0</v>
      </c>
      <c r="H153" s="36">
        <v>0</v>
      </c>
      <c r="I153" s="36">
        <v>0</v>
      </c>
      <c r="J153" s="34">
        <f t="shared" si="26"/>
        <v>50</v>
      </c>
      <c r="K153" s="34">
        <f t="shared" si="27"/>
        <v>80</v>
      </c>
      <c r="L153" s="34">
        <f t="shared" si="28"/>
        <v>83.333333333333329</v>
      </c>
      <c r="M153" s="36">
        <f t="shared" si="29"/>
        <v>50</v>
      </c>
      <c r="N153" s="36">
        <f t="shared" si="30"/>
        <v>20</v>
      </c>
      <c r="O153" s="36">
        <f t="shared" si="31"/>
        <v>16.666666666666668</v>
      </c>
      <c r="P153" s="79">
        <f t="shared" si="32"/>
        <v>4.7986483509402121E-2</v>
      </c>
      <c r="Q153" s="72">
        <f t="shared" si="33"/>
        <v>1</v>
      </c>
      <c r="R153" s="72">
        <f t="shared" si="34"/>
        <v>4</v>
      </c>
      <c r="S153" s="72">
        <f t="shared" si="35"/>
        <v>5</v>
      </c>
      <c r="T153" s="72">
        <f t="shared" si="36"/>
        <v>3.3333333333333335</v>
      </c>
      <c r="U153" s="73">
        <f t="shared" si="37"/>
        <v>1.7369655941662063</v>
      </c>
      <c r="V153" s="73">
        <f t="shared" si="38"/>
        <v>1.3188810743730159</v>
      </c>
    </row>
    <row r="154" spans="1:22" s="5" customFormat="1" x14ac:dyDescent="0.3">
      <c r="A154" s="40" t="s">
        <v>5483</v>
      </c>
      <c r="B154" s="86" t="s">
        <v>7509</v>
      </c>
      <c r="C154" s="3" t="s">
        <v>5484</v>
      </c>
      <c r="D154" s="34">
        <v>0</v>
      </c>
      <c r="E154" s="34">
        <v>3</v>
      </c>
      <c r="F154" s="34">
        <v>4</v>
      </c>
      <c r="G154" s="36">
        <v>0</v>
      </c>
      <c r="H154" s="36">
        <v>0</v>
      </c>
      <c r="I154" s="36">
        <v>0</v>
      </c>
      <c r="J154" s="34">
        <f t="shared" si="26"/>
        <v>50</v>
      </c>
      <c r="K154" s="34">
        <f t="shared" si="27"/>
        <v>80</v>
      </c>
      <c r="L154" s="34">
        <f t="shared" si="28"/>
        <v>83.333333333333329</v>
      </c>
      <c r="M154" s="36">
        <f t="shared" si="29"/>
        <v>50</v>
      </c>
      <c r="N154" s="36">
        <f t="shared" si="30"/>
        <v>20</v>
      </c>
      <c r="O154" s="36">
        <f t="shared" si="31"/>
        <v>16.666666666666668</v>
      </c>
      <c r="P154" s="79">
        <f t="shared" si="32"/>
        <v>4.7986483509402121E-2</v>
      </c>
      <c r="Q154" s="72">
        <f t="shared" si="33"/>
        <v>1</v>
      </c>
      <c r="R154" s="72">
        <f t="shared" si="34"/>
        <v>4</v>
      </c>
      <c r="S154" s="72">
        <f t="shared" si="35"/>
        <v>5</v>
      </c>
      <c r="T154" s="72">
        <f t="shared" si="36"/>
        <v>3.3333333333333335</v>
      </c>
      <c r="U154" s="73">
        <f t="shared" si="37"/>
        <v>1.7369655941662063</v>
      </c>
      <c r="V154" s="73">
        <f t="shared" si="38"/>
        <v>1.3188810743730159</v>
      </c>
    </row>
    <row r="155" spans="1:22" s="5" customFormat="1" x14ac:dyDescent="0.3">
      <c r="A155" s="40" t="s">
        <v>5383</v>
      </c>
      <c r="B155" s="86" t="s">
        <v>7510</v>
      </c>
      <c r="C155" s="3" t="s">
        <v>5384</v>
      </c>
      <c r="D155" s="34">
        <v>0</v>
      </c>
      <c r="E155" s="34">
        <v>4</v>
      </c>
      <c r="F155" s="34">
        <v>3</v>
      </c>
      <c r="G155" s="36">
        <v>0</v>
      </c>
      <c r="H155" s="36">
        <v>0</v>
      </c>
      <c r="I155" s="36">
        <v>0</v>
      </c>
      <c r="J155" s="34">
        <f t="shared" si="26"/>
        <v>50</v>
      </c>
      <c r="K155" s="34">
        <f t="shared" si="27"/>
        <v>83.333333333333329</v>
      </c>
      <c r="L155" s="34">
        <f t="shared" si="28"/>
        <v>80</v>
      </c>
      <c r="M155" s="36">
        <f t="shared" si="29"/>
        <v>50</v>
      </c>
      <c r="N155" s="36">
        <f t="shared" si="30"/>
        <v>16.666666666666668</v>
      </c>
      <c r="O155" s="36">
        <f t="shared" si="31"/>
        <v>20</v>
      </c>
      <c r="P155" s="79">
        <f t="shared" si="32"/>
        <v>4.7986483509402121E-2</v>
      </c>
      <c r="Q155" s="72">
        <f t="shared" si="33"/>
        <v>1</v>
      </c>
      <c r="R155" s="72">
        <f t="shared" si="34"/>
        <v>5</v>
      </c>
      <c r="S155" s="72">
        <f t="shared" si="35"/>
        <v>4</v>
      </c>
      <c r="T155" s="72">
        <f t="shared" si="36"/>
        <v>3.3333333333333335</v>
      </c>
      <c r="U155" s="73">
        <f t="shared" si="37"/>
        <v>1.7369655941662063</v>
      </c>
      <c r="V155" s="73">
        <f t="shared" si="38"/>
        <v>1.3188810743730159</v>
      </c>
    </row>
    <row r="156" spans="1:22" s="5" customFormat="1" x14ac:dyDescent="0.3">
      <c r="A156" s="40" t="s">
        <v>5495</v>
      </c>
      <c r="B156" s="86" t="s">
        <v>7511</v>
      </c>
      <c r="C156" s="3" t="s">
        <v>5496</v>
      </c>
      <c r="D156" s="34">
        <v>0</v>
      </c>
      <c r="E156" s="34">
        <v>4</v>
      </c>
      <c r="F156" s="34">
        <v>3</v>
      </c>
      <c r="G156" s="36">
        <v>0</v>
      </c>
      <c r="H156" s="36">
        <v>0</v>
      </c>
      <c r="I156" s="36">
        <v>0</v>
      </c>
      <c r="J156" s="34">
        <f t="shared" si="26"/>
        <v>50</v>
      </c>
      <c r="K156" s="34">
        <f t="shared" si="27"/>
        <v>83.333333333333329</v>
      </c>
      <c r="L156" s="34">
        <f t="shared" si="28"/>
        <v>80</v>
      </c>
      <c r="M156" s="36">
        <f t="shared" si="29"/>
        <v>50</v>
      </c>
      <c r="N156" s="36">
        <f t="shared" si="30"/>
        <v>16.666666666666668</v>
      </c>
      <c r="O156" s="36">
        <f t="shared" si="31"/>
        <v>20</v>
      </c>
      <c r="P156" s="79">
        <f t="shared" si="32"/>
        <v>4.7986483509402121E-2</v>
      </c>
      <c r="Q156" s="72">
        <f t="shared" si="33"/>
        <v>1</v>
      </c>
      <c r="R156" s="72">
        <f t="shared" si="34"/>
        <v>5</v>
      </c>
      <c r="S156" s="72">
        <f t="shared" si="35"/>
        <v>4</v>
      </c>
      <c r="T156" s="72">
        <f t="shared" si="36"/>
        <v>3.3333333333333335</v>
      </c>
      <c r="U156" s="73">
        <f t="shared" si="37"/>
        <v>1.7369655941662063</v>
      </c>
      <c r="V156" s="73">
        <f t="shared" si="38"/>
        <v>1.3188810743730159</v>
      </c>
    </row>
    <row r="157" spans="1:22" s="5" customFormat="1" x14ac:dyDescent="0.3">
      <c r="A157" s="40" t="s">
        <v>5708</v>
      </c>
      <c r="B157" s="86" t="s">
        <v>7512</v>
      </c>
      <c r="C157" s="3" t="s">
        <v>5709</v>
      </c>
      <c r="D157" s="34">
        <v>0</v>
      </c>
      <c r="E157" s="34">
        <v>4</v>
      </c>
      <c r="F157" s="34">
        <v>3</v>
      </c>
      <c r="G157" s="36">
        <v>0</v>
      </c>
      <c r="H157" s="36">
        <v>0</v>
      </c>
      <c r="I157" s="36">
        <v>0</v>
      </c>
      <c r="J157" s="34">
        <f t="shared" si="26"/>
        <v>50</v>
      </c>
      <c r="K157" s="34">
        <f t="shared" si="27"/>
        <v>83.333333333333329</v>
      </c>
      <c r="L157" s="34">
        <f t="shared" si="28"/>
        <v>80</v>
      </c>
      <c r="M157" s="36">
        <f t="shared" si="29"/>
        <v>50</v>
      </c>
      <c r="N157" s="36">
        <f t="shared" si="30"/>
        <v>16.666666666666668</v>
      </c>
      <c r="O157" s="36">
        <f t="shared" si="31"/>
        <v>20</v>
      </c>
      <c r="P157" s="79">
        <f t="shared" si="32"/>
        <v>4.7986483509402121E-2</v>
      </c>
      <c r="Q157" s="72">
        <f t="shared" si="33"/>
        <v>1</v>
      </c>
      <c r="R157" s="72">
        <f t="shared" si="34"/>
        <v>5</v>
      </c>
      <c r="S157" s="72">
        <f t="shared" si="35"/>
        <v>4</v>
      </c>
      <c r="T157" s="72">
        <f t="shared" si="36"/>
        <v>3.3333333333333335</v>
      </c>
      <c r="U157" s="73">
        <f t="shared" si="37"/>
        <v>1.7369655941662063</v>
      </c>
      <c r="V157" s="73">
        <f t="shared" si="38"/>
        <v>1.3188810743730159</v>
      </c>
    </row>
    <row r="158" spans="1:22" s="5" customFormat="1" x14ac:dyDescent="0.3">
      <c r="A158" s="40" t="s">
        <v>1717</v>
      </c>
      <c r="B158" s="86" t="s">
        <v>7513</v>
      </c>
      <c r="C158" s="3" t="s">
        <v>1718</v>
      </c>
      <c r="D158" s="34">
        <v>5</v>
      </c>
      <c r="E158" s="34">
        <v>4</v>
      </c>
      <c r="F158" s="34">
        <v>3</v>
      </c>
      <c r="G158" s="36">
        <v>5</v>
      </c>
      <c r="H158" s="36">
        <v>0</v>
      </c>
      <c r="I158" s="36">
        <v>0</v>
      </c>
      <c r="J158" s="34">
        <f t="shared" si="26"/>
        <v>50</v>
      </c>
      <c r="K158" s="34">
        <f t="shared" si="27"/>
        <v>83.333333333333329</v>
      </c>
      <c r="L158" s="34">
        <f t="shared" si="28"/>
        <v>80</v>
      </c>
      <c r="M158" s="36">
        <f t="shared" si="29"/>
        <v>50</v>
      </c>
      <c r="N158" s="36">
        <f t="shared" si="30"/>
        <v>16.666666666666668</v>
      </c>
      <c r="O158" s="36">
        <f t="shared" si="31"/>
        <v>20</v>
      </c>
      <c r="P158" s="79">
        <f t="shared" si="32"/>
        <v>4.7986483509402121E-2</v>
      </c>
      <c r="Q158" s="72">
        <f t="shared" si="33"/>
        <v>1</v>
      </c>
      <c r="R158" s="72">
        <f t="shared" si="34"/>
        <v>5</v>
      </c>
      <c r="S158" s="72">
        <f t="shared" si="35"/>
        <v>4</v>
      </c>
      <c r="T158" s="72">
        <f t="shared" si="36"/>
        <v>3.3333333333333335</v>
      </c>
      <c r="U158" s="73">
        <f t="shared" si="37"/>
        <v>1.7369655941662063</v>
      </c>
      <c r="V158" s="73">
        <f t="shared" si="38"/>
        <v>1.3188810743730159</v>
      </c>
    </row>
    <row r="159" spans="1:22" s="5" customFormat="1" x14ac:dyDescent="0.3">
      <c r="A159" s="40" t="s">
        <v>1881</v>
      </c>
      <c r="B159" s="86" t="s">
        <v>7514</v>
      </c>
      <c r="C159" s="3" t="s">
        <v>1882</v>
      </c>
      <c r="D159" s="34">
        <v>7</v>
      </c>
      <c r="E159" s="34">
        <v>3</v>
      </c>
      <c r="F159" s="34">
        <v>4</v>
      </c>
      <c r="G159" s="36">
        <v>7</v>
      </c>
      <c r="H159" s="36">
        <v>0</v>
      </c>
      <c r="I159" s="36">
        <v>0</v>
      </c>
      <c r="J159" s="34">
        <f t="shared" si="26"/>
        <v>50</v>
      </c>
      <c r="K159" s="34">
        <f t="shared" si="27"/>
        <v>80</v>
      </c>
      <c r="L159" s="34">
        <f t="shared" si="28"/>
        <v>83.333333333333329</v>
      </c>
      <c r="M159" s="36">
        <f t="shared" si="29"/>
        <v>50</v>
      </c>
      <c r="N159" s="36">
        <f t="shared" si="30"/>
        <v>20</v>
      </c>
      <c r="O159" s="36">
        <f t="shared" si="31"/>
        <v>16.666666666666668</v>
      </c>
      <c r="P159" s="79">
        <f t="shared" si="32"/>
        <v>4.7986483509402121E-2</v>
      </c>
      <c r="Q159" s="72">
        <f t="shared" si="33"/>
        <v>1</v>
      </c>
      <c r="R159" s="72">
        <f t="shared" si="34"/>
        <v>4</v>
      </c>
      <c r="S159" s="72">
        <f t="shared" si="35"/>
        <v>5</v>
      </c>
      <c r="T159" s="72">
        <f t="shared" si="36"/>
        <v>3.3333333333333335</v>
      </c>
      <c r="U159" s="73">
        <f t="shared" si="37"/>
        <v>1.7369655941662063</v>
      </c>
      <c r="V159" s="73">
        <f t="shared" si="38"/>
        <v>1.3188810743730159</v>
      </c>
    </row>
    <row r="160" spans="1:22" s="5" customFormat="1" x14ac:dyDescent="0.3">
      <c r="A160" s="40" t="s">
        <v>5331</v>
      </c>
      <c r="B160" s="86" t="s">
        <v>7515</v>
      </c>
      <c r="C160" s="3" t="s">
        <v>5332</v>
      </c>
      <c r="D160" s="34">
        <v>0</v>
      </c>
      <c r="E160" s="34">
        <v>5</v>
      </c>
      <c r="F160" s="34">
        <v>2</v>
      </c>
      <c r="G160" s="36">
        <v>0</v>
      </c>
      <c r="H160" s="36">
        <v>0</v>
      </c>
      <c r="I160" s="36">
        <v>0</v>
      </c>
      <c r="J160" s="34">
        <f t="shared" si="26"/>
        <v>50</v>
      </c>
      <c r="K160" s="34">
        <f t="shared" si="27"/>
        <v>85.714285714285708</v>
      </c>
      <c r="L160" s="34">
        <f t="shared" si="28"/>
        <v>75</v>
      </c>
      <c r="M160" s="36">
        <f t="shared" si="29"/>
        <v>50</v>
      </c>
      <c r="N160" s="36">
        <f t="shared" si="30"/>
        <v>14.285714285714286</v>
      </c>
      <c r="O160" s="36">
        <f t="shared" si="31"/>
        <v>25</v>
      </c>
      <c r="P160" s="79">
        <f t="shared" si="32"/>
        <v>5.3820834471392395E-2</v>
      </c>
      <c r="Q160" s="72">
        <f t="shared" si="33"/>
        <v>1</v>
      </c>
      <c r="R160" s="72">
        <f t="shared" si="34"/>
        <v>6</v>
      </c>
      <c r="S160" s="72">
        <f t="shared" si="35"/>
        <v>3</v>
      </c>
      <c r="T160" s="72">
        <f t="shared" si="36"/>
        <v>3.3333333333333335</v>
      </c>
      <c r="U160" s="73">
        <f t="shared" si="37"/>
        <v>1.7369655941662063</v>
      </c>
      <c r="V160" s="73">
        <f t="shared" si="38"/>
        <v>1.2690495729507196</v>
      </c>
    </row>
    <row r="161" spans="1:22" s="5" customFormat="1" x14ac:dyDescent="0.3">
      <c r="A161" s="40" t="s">
        <v>5976</v>
      </c>
      <c r="B161" s="86" t="s">
        <v>7516</v>
      </c>
      <c r="C161" s="3" t="s">
        <v>5977</v>
      </c>
      <c r="D161" s="34">
        <v>0</v>
      </c>
      <c r="E161" s="34">
        <v>5</v>
      </c>
      <c r="F161" s="34">
        <v>2</v>
      </c>
      <c r="G161" s="36">
        <v>0</v>
      </c>
      <c r="H161" s="36">
        <v>0</v>
      </c>
      <c r="I161" s="36">
        <v>0</v>
      </c>
      <c r="J161" s="34">
        <f t="shared" si="26"/>
        <v>50</v>
      </c>
      <c r="K161" s="34">
        <f t="shared" si="27"/>
        <v>85.714285714285708</v>
      </c>
      <c r="L161" s="34">
        <f t="shared" si="28"/>
        <v>75</v>
      </c>
      <c r="M161" s="36">
        <f t="shared" si="29"/>
        <v>50</v>
      </c>
      <c r="N161" s="36">
        <f t="shared" si="30"/>
        <v>14.285714285714286</v>
      </c>
      <c r="O161" s="36">
        <f t="shared" si="31"/>
        <v>25</v>
      </c>
      <c r="P161" s="79">
        <f t="shared" si="32"/>
        <v>5.3820834471392395E-2</v>
      </c>
      <c r="Q161" s="72">
        <f t="shared" si="33"/>
        <v>1</v>
      </c>
      <c r="R161" s="72">
        <f t="shared" si="34"/>
        <v>6</v>
      </c>
      <c r="S161" s="72">
        <f t="shared" si="35"/>
        <v>3</v>
      </c>
      <c r="T161" s="72">
        <f t="shared" si="36"/>
        <v>3.3333333333333335</v>
      </c>
      <c r="U161" s="73">
        <f t="shared" si="37"/>
        <v>1.7369655941662063</v>
      </c>
      <c r="V161" s="73">
        <f t="shared" si="38"/>
        <v>1.2690495729507196</v>
      </c>
    </row>
    <row r="162" spans="1:22" s="5" customFormat="1" x14ac:dyDescent="0.3">
      <c r="A162" s="40" t="s">
        <v>1259</v>
      </c>
      <c r="B162" s="86" t="s">
        <v>7517</v>
      </c>
      <c r="C162" s="3" t="s">
        <v>1260</v>
      </c>
      <c r="D162" s="34">
        <v>6</v>
      </c>
      <c r="E162" s="34">
        <v>6</v>
      </c>
      <c r="F162" s="34">
        <v>5</v>
      </c>
      <c r="G162" s="36">
        <v>6</v>
      </c>
      <c r="H162" s="36">
        <v>0</v>
      </c>
      <c r="I162" s="36">
        <v>2</v>
      </c>
      <c r="J162" s="34">
        <f t="shared" si="26"/>
        <v>50</v>
      </c>
      <c r="K162" s="34">
        <f t="shared" si="27"/>
        <v>87.5</v>
      </c>
      <c r="L162" s="34">
        <f t="shared" si="28"/>
        <v>66.666666666666671</v>
      </c>
      <c r="M162" s="36">
        <f t="shared" si="29"/>
        <v>50</v>
      </c>
      <c r="N162" s="36">
        <f t="shared" si="30"/>
        <v>12.5</v>
      </c>
      <c r="O162" s="36">
        <f t="shared" si="31"/>
        <v>33.333333333333336</v>
      </c>
      <c r="P162" s="79">
        <f t="shared" si="32"/>
        <v>7.8179138509871876E-2</v>
      </c>
      <c r="Q162" s="72">
        <f t="shared" si="33"/>
        <v>1</v>
      </c>
      <c r="R162" s="72">
        <f t="shared" si="34"/>
        <v>7</v>
      </c>
      <c r="S162" s="72">
        <f t="shared" si="35"/>
        <v>2</v>
      </c>
      <c r="T162" s="72">
        <f t="shared" si="36"/>
        <v>3.3333333333333335</v>
      </c>
      <c r="U162" s="73">
        <f t="shared" si="37"/>
        <v>1.7369655941662063</v>
      </c>
      <c r="V162" s="73">
        <f t="shared" si="38"/>
        <v>1.1069091195582901</v>
      </c>
    </row>
    <row r="163" spans="1:22" s="5" customFormat="1" x14ac:dyDescent="0.3">
      <c r="A163" s="40" t="s">
        <v>1233</v>
      </c>
      <c r="B163" s="86" t="s">
        <v>7518</v>
      </c>
      <c r="C163" s="3" t="s">
        <v>1234</v>
      </c>
      <c r="D163" s="34">
        <v>8</v>
      </c>
      <c r="E163" s="34">
        <v>7</v>
      </c>
      <c r="F163" s="34">
        <v>0</v>
      </c>
      <c r="G163" s="36">
        <v>8</v>
      </c>
      <c r="H163" s="36">
        <v>0</v>
      </c>
      <c r="I163" s="36">
        <v>0</v>
      </c>
      <c r="J163" s="34">
        <f t="shared" si="26"/>
        <v>50</v>
      </c>
      <c r="K163" s="34">
        <f t="shared" si="27"/>
        <v>88.888888888888886</v>
      </c>
      <c r="L163" s="34">
        <f t="shared" si="28"/>
        <v>50</v>
      </c>
      <c r="M163" s="36">
        <f t="shared" si="29"/>
        <v>50</v>
      </c>
      <c r="N163" s="36">
        <f t="shared" si="30"/>
        <v>11.111111111111111</v>
      </c>
      <c r="O163" s="36">
        <f t="shared" si="31"/>
        <v>50</v>
      </c>
      <c r="P163" s="79">
        <f t="shared" si="32"/>
        <v>0.23019964108049898</v>
      </c>
      <c r="Q163" s="72">
        <f t="shared" si="33"/>
        <v>1</v>
      </c>
      <c r="R163" s="72">
        <f t="shared" si="34"/>
        <v>8</v>
      </c>
      <c r="S163" s="72">
        <f t="shared" si="35"/>
        <v>1</v>
      </c>
      <c r="T163" s="72">
        <f t="shared" si="36"/>
        <v>3.3333333333333335</v>
      </c>
      <c r="U163" s="73">
        <f t="shared" si="37"/>
        <v>1.7369655941662063</v>
      </c>
      <c r="V163" s="73">
        <f t="shared" si="38"/>
        <v>0.63789535784297879</v>
      </c>
    </row>
    <row r="164" spans="1:22" s="5" customFormat="1" x14ac:dyDescent="0.3">
      <c r="A164" s="40" t="s">
        <v>4041</v>
      </c>
      <c r="B164" s="86" t="s">
        <v>7519</v>
      </c>
      <c r="C164" s="3" t="s">
        <v>4042</v>
      </c>
      <c r="D164" s="34">
        <v>0</v>
      </c>
      <c r="E164" s="34">
        <v>7</v>
      </c>
      <c r="F164" s="34">
        <v>5</v>
      </c>
      <c r="G164" s="36">
        <v>1</v>
      </c>
      <c r="H164" s="36">
        <v>0</v>
      </c>
      <c r="I164" s="36">
        <v>3</v>
      </c>
      <c r="J164" s="34">
        <f t="shared" si="26"/>
        <v>33.333333333333336</v>
      </c>
      <c r="K164" s="34">
        <f t="shared" si="27"/>
        <v>88.888888888888886</v>
      </c>
      <c r="L164" s="34">
        <f t="shared" si="28"/>
        <v>60</v>
      </c>
      <c r="M164" s="36">
        <f t="shared" si="29"/>
        <v>66.666666666666671</v>
      </c>
      <c r="N164" s="36">
        <f t="shared" si="30"/>
        <v>11.111111111111111</v>
      </c>
      <c r="O164" s="36">
        <f t="shared" si="31"/>
        <v>40</v>
      </c>
      <c r="P164" s="79">
        <f t="shared" si="32"/>
        <v>0.39731486358307772</v>
      </c>
      <c r="Q164" s="72">
        <f t="shared" si="33"/>
        <v>0.5</v>
      </c>
      <c r="R164" s="72">
        <f t="shared" si="34"/>
        <v>8</v>
      </c>
      <c r="S164" s="72">
        <f t="shared" si="35"/>
        <v>1.5</v>
      </c>
      <c r="T164" s="72">
        <f t="shared" si="36"/>
        <v>3.3333333333333335</v>
      </c>
      <c r="U164" s="73">
        <f t="shared" si="37"/>
        <v>1.7369655941662063</v>
      </c>
      <c r="V164" s="73">
        <f t="shared" si="38"/>
        <v>0.40086518764696233</v>
      </c>
    </row>
    <row r="165" spans="1:22" s="5" customFormat="1" x14ac:dyDescent="0.3">
      <c r="A165" s="40" t="s">
        <v>1121</v>
      </c>
      <c r="B165" s="86" t="s">
        <v>7520</v>
      </c>
      <c r="C165" s="3" t="s">
        <v>1122</v>
      </c>
      <c r="D165" s="34">
        <v>5</v>
      </c>
      <c r="E165" s="34">
        <v>7</v>
      </c>
      <c r="F165" s="34">
        <v>6</v>
      </c>
      <c r="G165" s="36">
        <v>4</v>
      </c>
      <c r="H165" s="36">
        <v>0</v>
      </c>
      <c r="I165" s="36">
        <v>8</v>
      </c>
      <c r="J165" s="34">
        <f t="shared" si="26"/>
        <v>54.545454545454547</v>
      </c>
      <c r="K165" s="34">
        <f t="shared" si="27"/>
        <v>88.888888888888886</v>
      </c>
      <c r="L165" s="34">
        <f t="shared" si="28"/>
        <v>43.75</v>
      </c>
      <c r="M165" s="36">
        <f t="shared" si="29"/>
        <v>45.454545454545453</v>
      </c>
      <c r="N165" s="36">
        <f t="shared" si="30"/>
        <v>11.111111111111111</v>
      </c>
      <c r="O165" s="36">
        <f t="shared" si="31"/>
        <v>56.25</v>
      </c>
      <c r="P165" s="79">
        <f t="shared" si="32"/>
        <v>0.26718595017154506</v>
      </c>
      <c r="Q165" s="72">
        <f t="shared" si="33"/>
        <v>1.2</v>
      </c>
      <c r="R165" s="72">
        <f t="shared" si="34"/>
        <v>8</v>
      </c>
      <c r="S165" s="72">
        <f t="shared" si="35"/>
        <v>0.77777777777777779</v>
      </c>
      <c r="T165" s="72">
        <f t="shared" si="36"/>
        <v>3.325925925925926</v>
      </c>
      <c r="U165" s="73">
        <f t="shared" si="37"/>
        <v>1.7337560376903163</v>
      </c>
      <c r="V165" s="73">
        <f t="shared" si="38"/>
        <v>0.57318638273614686</v>
      </c>
    </row>
    <row r="166" spans="1:22" s="5" customFormat="1" x14ac:dyDescent="0.3">
      <c r="A166" s="40" t="s">
        <v>1990</v>
      </c>
      <c r="B166" s="86" t="s">
        <v>7521</v>
      </c>
      <c r="C166" s="3" t="s">
        <v>1991</v>
      </c>
      <c r="D166" s="34">
        <v>5</v>
      </c>
      <c r="E166" s="34">
        <v>6</v>
      </c>
      <c r="F166" s="34">
        <v>3</v>
      </c>
      <c r="G166" s="36">
        <v>3</v>
      </c>
      <c r="H166" s="36">
        <v>0</v>
      </c>
      <c r="I166" s="36">
        <v>2</v>
      </c>
      <c r="J166" s="34">
        <f t="shared" si="26"/>
        <v>60</v>
      </c>
      <c r="K166" s="34">
        <f t="shared" si="27"/>
        <v>87.5</v>
      </c>
      <c r="L166" s="34">
        <f t="shared" si="28"/>
        <v>57.142857142857146</v>
      </c>
      <c r="M166" s="36">
        <f t="shared" si="29"/>
        <v>40</v>
      </c>
      <c r="N166" s="36">
        <f t="shared" si="30"/>
        <v>12.5</v>
      </c>
      <c r="O166" s="36">
        <f t="shared" si="31"/>
        <v>42.857142857142854</v>
      </c>
      <c r="P166" s="79">
        <f t="shared" si="32"/>
        <v>5.6297911232934907E-2</v>
      </c>
      <c r="Q166" s="72">
        <f t="shared" si="33"/>
        <v>1.5</v>
      </c>
      <c r="R166" s="72">
        <f t="shared" si="34"/>
        <v>7</v>
      </c>
      <c r="S166" s="72">
        <f t="shared" si="35"/>
        <v>1.3333333333333333</v>
      </c>
      <c r="T166" s="72">
        <f t="shared" si="36"/>
        <v>3.2777777777777781</v>
      </c>
      <c r="U166" s="73">
        <f t="shared" si="37"/>
        <v>1.7127180479195292</v>
      </c>
      <c r="V166" s="73">
        <f t="shared" si="38"/>
        <v>1.2495077180587515</v>
      </c>
    </row>
    <row r="167" spans="1:22" s="5" customFormat="1" x14ac:dyDescent="0.3">
      <c r="A167" s="40" t="s">
        <v>1593</v>
      </c>
      <c r="B167" s="86" t="s">
        <v>7522</v>
      </c>
      <c r="C167" s="3" t="s">
        <v>1594</v>
      </c>
      <c r="D167" s="34">
        <v>4</v>
      </c>
      <c r="E167" s="34">
        <v>7</v>
      </c>
      <c r="F167" s="34">
        <v>0</v>
      </c>
      <c r="G167" s="36">
        <v>5</v>
      </c>
      <c r="H167" s="36">
        <v>0</v>
      </c>
      <c r="I167" s="36">
        <v>0</v>
      </c>
      <c r="J167" s="34">
        <f t="shared" si="26"/>
        <v>45.454545454545453</v>
      </c>
      <c r="K167" s="34">
        <f t="shared" si="27"/>
        <v>88.888888888888886</v>
      </c>
      <c r="L167" s="34">
        <f t="shared" si="28"/>
        <v>50</v>
      </c>
      <c r="M167" s="36">
        <f t="shared" si="29"/>
        <v>54.545454545454547</v>
      </c>
      <c r="N167" s="36">
        <f t="shared" si="30"/>
        <v>11.111111111111111</v>
      </c>
      <c r="O167" s="36">
        <f t="shared" si="31"/>
        <v>50</v>
      </c>
      <c r="P167" s="79">
        <f t="shared" si="32"/>
        <v>0.30530828392093257</v>
      </c>
      <c r="Q167" s="72">
        <f t="shared" si="33"/>
        <v>0.83333333333333337</v>
      </c>
      <c r="R167" s="72">
        <f t="shared" si="34"/>
        <v>8</v>
      </c>
      <c r="S167" s="72">
        <f t="shared" si="35"/>
        <v>1</v>
      </c>
      <c r="T167" s="72">
        <f t="shared" si="36"/>
        <v>3.2777777777777781</v>
      </c>
      <c r="U167" s="73">
        <f t="shared" si="37"/>
        <v>1.7127180479195292</v>
      </c>
      <c r="V167" s="73">
        <f t="shared" si="38"/>
        <v>0.51526141184171981</v>
      </c>
    </row>
    <row r="168" spans="1:22" s="5" customFormat="1" x14ac:dyDescent="0.3">
      <c r="A168" s="40" t="s">
        <v>1496</v>
      </c>
      <c r="B168" s="86" t="s">
        <v>7523</v>
      </c>
      <c r="C168" s="3" t="s">
        <v>1497</v>
      </c>
      <c r="D168" s="34">
        <v>8</v>
      </c>
      <c r="E168" s="34">
        <v>4</v>
      </c>
      <c r="F168" s="34">
        <v>4</v>
      </c>
      <c r="G168" s="36">
        <v>3</v>
      </c>
      <c r="H168" s="36">
        <v>0</v>
      </c>
      <c r="I168" s="36">
        <v>1</v>
      </c>
      <c r="J168" s="34">
        <f t="shared" si="26"/>
        <v>69.230769230769226</v>
      </c>
      <c r="K168" s="34">
        <f t="shared" si="27"/>
        <v>83.333333333333329</v>
      </c>
      <c r="L168" s="34">
        <f t="shared" si="28"/>
        <v>71.428571428571431</v>
      </c>
      <c r="M168" s="36">
        <f t="shared" si="29"/>
        <v>30.76923076923077</v>
      </c>
      <c r="N168" s="36">
        <f t="shared" si="30"/>
        <v>16.666666666666668</v>
      </c>
      <c r="O168" s="36">
        <f t="shared" si="31"/>
        <v>28.571428571428573</v>
      </c>
      <c r="P168" s="79">
        <f t="shared" si="32"/>
        <v>1.3479341067575595E-3</v>
      </c>
      <c r="Q168" s="72">
        <f t="shared" si="33"/>
        <v>2.25</v>
      </c>
      <c r="R168" s="72">
        <f t="shared" si="34"/>
        <v>5</v>
      </c>
      <c r="S168" s="72">
        <f t="shared" si="35"/>
        <v>2.5</v>
      </c>
      <c r="T168" s="72">
        <f t="shared" si="36"/>
        <v>3.25</v>
      </c>
      <c r="U168" s="73">
        <f t="shared" si="37"/>
        <v>1.7004397181410922</v>
      </c>
      <c r="V168" s="73">
        <f t="shared" si="38"/>
        <v>2.8703313376011752</v>
      </c>
    </row>
    <row r="169" spans="1:22" s="5" customFormat="1" x14ac:dyDescent="0.3">
      <c r="A169" s="40" t="s">
        <v>1565</v>
      </c>
      <c r="B169" s="86" t="s">
        <v>7524</v>
      </c>
      <c r="C169" s="3" t="s">
        <v>1566</v>
      </c>
      <c r="D169" s="34">
        <v>4</v>
      </c>
      <c r="E169" s="34">
        <v>2</v>
      </c>
      <c r="F169" s="34">
        <v>6</v>
      </c>
      <c r="G169" s="36">
        <v>0</v>
      </c>
      <c r="H169" s="36">
        <v>0</v>
      </c>
      <c r="I169" s="36">
        <v>3</v>
      </c>
      <c r="J169" s="34">
        <f t="shared" si="26"/>
        <v>83.333333333333329</v>
      </c>
      <c r="K169" s="34">
        <f t="shared" si="27"/>
        <v>75</v>
      </c>
      <c r="L169" s="34">
        <f t="shared" si="28"/>
        <v>63.636363636363633</v>
      </c>
      <c r="M169" s="36">
        <f t="shared" si="29"/>
        <v>16.666666666666668</v>
      </c>
      <c r="N169" s="36">
        <f t="shared" si="30"/>
        <v>25</v>
      </c>
      <c r="O169" s="36">
        <f t="shared" si="31"/>
        <v>36.363636363636367</v>
      </c>
      <c r="P169" s="79">
        <f t="shared" si="32"/>
        <v>4.0199036777065688E-3</v>
      </c>
      <c r="Q169" s="72">
        <f t="shared" si="33"/>
        <v>5</v>
      </c>
      <c r="R169" s="72">
        <f t="shared" si="34"/>
        <v>3</v>
      </c>
      <c r="S169" s="72">
        <f t="shared" si="35"/>
        <v>1.75</v>
      </c>
      <c r="T169" s="72">
        <f t="shared" si="36"/>
        <v>3.25</v>
      </c>
      <c r="U169" s="73">
        <f t="shared" si="37"/>
        <v>1.7004397181410922</v>
      </c>
      <c r="V169" s="73">
        <f t="shared" si="38"/>
        <v>2.3957843530701801</v>
      </c>
    </row>
    <row r="170" spans="1:22" s="5" customFormat="1" x14ac:dyDescent="0.3">
      <c r="A170" s="40" t="s">
        <v>2794</v>
      </c>
      <c r="B170" s="86" t="s">
        <v>7525</v>
      </c>
      <c r="C170" s="3" t="s">
        <v>2795</v>
      </c>
      <c r="D170" s="34">
        <v>3</v>
      </c>
      <c r="E170" s="34">
        <v>4</v>
      </c>
      <c r="F170" s="34">
        <v>2</v>
      </c>
      <c r="G170" s="36">
        <v>0</v>
      </c>
      <c r="H170" s="36">
        <v>0</v>
      </c>
      <c r="I170" s="36">
        <v>3</v>
      </c>
      <c r="J170" s="34">
        <f t="shared" si="26"/>
        <v>80</v>
      </c>
      <c r="K170" s="34">
        <f t="shared" si="27"/>
        <v>83.333333333333329</v>
      </c>
      <c r="L170" s="34">
        <f t="shared" si="28"/>
        <v>42.857142857142854</v>
      </c>
      <c r="M170" s="36">
        <f t="shared" si="29"/>
        <v>20</v>
      </c>
      <c r="N170" s="36">
        <f t="shared" si="30"/>
        <v>16.666666666666668</v>
      </c>
      <c r="O170" s="36">
        <f t="shared" si="31"/>
        <v>57.142857142857146</v>
      </c>
      <c r="P170" s="79">
        <f t="shared" si="32"/>
        <v>0.1107002500160827</v>
      </c>
      <c r="Q170" s="72">
        <f t="shared" si="33"/>
        <v>4</v>
      </c>
      <c r="R170" s="72">
        <f t="shared" si="34"/>
        <v>5</v>
      </c>
      <c r="S170" s="72">
        <f t="shared" si="35"/>
        <v>0.75</v>
      </c>
      <c r="T170" s="72">
        <f t="shared" si="36"/>
        <v>3.25</v>
      </c>
      <c r="U170" s="73">
        <f t="shared" si="37"/>
        <v>1.7004397181410922</v>
      </c>
      <c r="V170" s="73">
        <f t="shared" si="38"/>
        <v>0.95585139826777676</v>
      </c>
    </row>
    <row r="171" spans="1:22" s="5" customFormat="1" x14ac:dyDescent="0.3">
      <c r="A171" s="40" t="s">
        <v>3161</v>
      </c>
      <c r="B171" s="86" t="s">
        <v>7526</v>
      </c>
      <c r="C171" s="3" t="s">
        <v>3162</v>
      </c>
      <c r="D171" s="34">
        <v>2</v>
      </c>
      <c r="E171" s="34">
        <v>5</v>
      </c>
      <c r="F171" s="34">
        <v>4</v>
      </c>
      <c r="G171" s="36">
        <v>0</v>
      </c>
      <c r="H171" s="36">
        <v>0</v>
      </c>
      <c r="I171" s="36">
        <v>6</v>
      </c>
      <c r="J171" s="34">
        <f t="shared" si="26"/>
        <v>75</v>
      </c>
      <c r="K171" s="34">
        <f t="shared" si="27"/>
        <v>85.714285714285708</v>
      </c>
      <c r="L171" s="34">
        <f t="shared" si="28"/>
        <v>41.666666666666664</v>
      </c>
      <c r="M171" s="36">
        <f t="shared" si="29"/>
        <v>25</v>
      </c>
      <c r="N171" s="36">
        <f t="shared" si="30"/>
        <v>14.285714285714286</v>
      </c>
      <c r="O171" s="36">
        <f t="shared" si="31"/>
        <v>58.333333333333336</v>
      </c>
      <c r="P171" s="79">
        <f t="shared" si="32"/>
        <v>0.13611107894389468</v>
      </c>
      <c r="Q171" s="72">
        <f t="shared" si="33"/>
        <v>3</v>
      </c>
      <c r="R171" s="72">
        <f t="shared" si="34"/>
        <v>6</v>
      </c>
      <c r="S171" s="72">
        <f t="shared" si="35"/>
        <v>0.7142857142857143</v>
      </c>
      <c r="T171" s="72">
        <f t="shared" si="36"/>
        <v>3.2380952380952377</v>
      </c>
      <c r="U171" s="73">
        <f t="shared" si="37"/>
        <v>1.6951454184715788</v>
      </c>
      <c r="V171" s="73">
        <f t="shared" si="38"/>
        <v>0.86610652337584793</v>
      </c>
    </row>
    <row r="172" spans="1:22" s="5" customFormat="1" x14ac:dyDescent="0.3">
      <c r="A172" s="40" t="s">
        <v>2632</v>
      </c>
      <c r="B172" s="86" t="s">
        <v>7527</v>
      </c>
      <c r="C172" s="3" t="s">
        <v>2633</v>
      </c>
      <c r="D172" s="34">
        <v>1</v>
      </c>
      <c r="E172" s="34">
        <v>7</v>
      </c>
      <c r="F172" s="34">
        <v>6</v>
      </c>
      <c r="G172" s="36">
        <v>3</v>
      </c>
      <c r="H172" s="36">
        <v>0</v>
      </c>
      <c r="I172" s="36">
        <v>5</v>
      </c>
      <c r="J172" s="34">
        <f t="shared" si="26"/>
        <v>33.333333333333336</v>
      </c>
      <c r="K172" s="34">
        <f t="shared" si="27"/>
        <v>88.888888888888886</v>
      </c>
      <c r="L172" s="34">
        <f t="shared" si="28"/>
        <v>53.846153846153847</v>
      </c>
      <c r="M172" s="36">
        <f t="shared" si="29"/>
        <v>66.666666666666671</v>
      </c>
      <c r="N172" s="36">
        <f t="shared" si="30"/>
        <v>11.111111111111111</v>
      </c>
      <c r="O172" s="36">
        <f t="shared" si="31"/>
        <v>46.153846153846153</v>
      </c>
      <c r="P172" s="79">
        <f t="shared" si="32"/>
        <v>0.49083696101329799</v>
      </c>
      <c r="Q172" s="72">
        <f t="shared" si="33"/>
        <v>0.5</v>
      </c>
      <c r="R172" s="72">
        <f t="shared" si="34"/>
        <v>8</v>
      </c>
      <c r="S172" s="72">
        <f t="shared" si="35"/>
        <v>1.1666666666666667</v>
      </c>
      <c r="T172" s="72">
        <f t="shared" si="36"/>
        <v>3.2222222222222219</v>
      </c>
      <c r="U172" s="73">
        <f t="shared" si="37"/>
        <v>1.6880559936852597</v>
      </c>
      <c r="V172" s="73">
        <f t="shared" si="38"/>
        <v>0.30906274146309964</v>
      </c>
    </row>
    <row r="173" spans="1:22" s="5" customFormat="1" x14ac:dyDescent="0.3">
      <c r="A173" s="40" t="s">
        <v>1783</v>
      </c>
      <c r="B173" s="86" t="s">
        <v>7528</v>
      </c>
      <c r="C173" s="3" t="s">
        <v>1784</v>
      </c>
      <c r="D173" s="34">
        <v>5</v>
      </c>
      <c r="E173" s="34">
        <v>7</v>
      </c>
      <c r="F173" s="34">
        <v>3</v>
      </c>
      <c r="G173" s="36">
        <v>0</v>
      </c>
      <c r="H173" s="36">
        <v>4</v>
      </c>
      <c r="I173" s="36">
        <v>1</v>
      </c>
      <c r="J173" s="34">
        <f t="shared" si="26"/>
        <v>85.714285714285708</v>
      </c>
      <c r="K173" s="34">
        <f t="shared" si="27"/>
        <v>61.53846153846154</v>
      </c>
      <c r="L173" s="34">
        <f t="shared" si="28"/>
        <v>66.666666666666671</v>
      </c>
      <c r="M173" s="36">
        <f t="shared" si="29"/>
        <v>14.285714285714286</v>
      </c>
      <c r="N173" s="36">
        <f t="shared" si="30"/>
        <v>38.46153846153846</v>
      </c>
      <c r="O173" s="36">
        <f t="shared" si="31"/>
        <v>33.333333333333336</v>
      </c>
      <c r="P173" s="79">
        <f t="shared" si="32"/>
        <v>1.4888295394005225E-2</v>
      </c>
      <c r="Q173" s="72">
        <f t="shared" si="33"/>
        <v>6</v>
      </c>
      <c r="R173" s="72">
        <f t="shared" si="34"/>
        <v>1.6</v>
      </c>
      <c r="S173" s="72">
        <f t="shared" si="35"/>
        <v>2</v>
      </c>
      <c r="T173" s="72">
        <f t="shared" si="36"/>
        <v>3.1999999999999997</v>
      </c>
      <c r="U173" s="73">
        <f t="shared" si="37"/>
        <v>1.6780719051126378</v>
      </c>
      <c r="V173" s="73">
        <f t="shared" si="38"/>
        <v>1.8271550230910327</v>
      </c>
    </row>
    <row r="174" spans="1:22" s="5" customFormat="1" x14ac:dyDescent="0.3">
      <c r="A174" s="40" t="s">
        <v>1109</v>
      </c>
      <c r="B174" s="86" t="s">
        <v>7529</v>
      </c>
      <c r="C174" s="3" t="s">
        <v>1110</v>
      </c>
      <c r="D174" s="34">
        <v>8</v>
      </c>
      <c r="E174" s="34">
        <v>0</v>
      </c>
      <c r="F174" s="34">
        <v>7</v>
      </c>
      <c r="G174" s="36">
        <v>0</v>
      </c>
      <c r="H174" s="36">
        <v>17</v>
      </c>
      <c r="I174" s="36">
        <v>14</v>
      </c>
      <c r="J174" s="34">
        <f t="shared" si="26"/>
        <v>90</v>
      </c>
      <c r="K174" s="34">
        <f t="shared" si="27"/>
        <v>5.2631578947368425</v>
      </c>
      <c r="L174" s="34">
        <f t="shared" si="28"/>
        <v>34.782608695652172</v>
      </c>
      <c r="M174" s="36">
        <f t="shared" si="29"/>
        <v>10</v>
      </c>
      <c r="N174" s="36">
        <f t="shared" si="30"/>
        <v>94.736842105263165</v>
      </c>
      <c r="O174" s="36">
        <f t="shared" si="31"/>
        <v>65.217391304347828</v>
      </c>
      <c r="P174" s="79">
        <f t="shared" si="32"/>
        <v>0.72409666899284764</v>
      </c>
      <c r="Q174" s="72">
        <f t="shared" si="33"/>
        <v>9</v>
      </c>
      <c r="R174" s="72">
        <f t="shared" si="34"/>
        <v>5.5555555555555552E-2</v>
      </c>
      <c r="S174" s="72">
        <f t="shared" si="35"/>
        <v>0.53333333333333333</v>
      </c>
      <c r="T174" s="72">
        <f t="shared" si="36"/>
        <v>3.1962962962962962</v>
      </c>
      <c r="U174" s="73">
        <f t="shared" si="37"/>
        <v>1.6764011521281241</v>
      </c>
      <c r="V174" s="73">
        <f t="shared" si="38"/>
        <v>0.1402034503669041</v>
      </c>
    </row>
    <row r="175" spans="1:22" s="5" customFormat="1" x14ac:dyDescent="0.3">
      <c r="A175" s="40" t="s">
        <v>5337</v>
      </c>
      <c r="B175" s="86" t="s">
        <v>7530</v>
      </c>
      <c r="C175" s="3" t="s">
        <v>5338</v>
      </c>
      <c r="D175" s="34">
        <v>0</v>
      </c>
      <c r="E175" s="34">
        <v>6</v>
      </c>
      <c r="F175" s="34">
        <v>13</v>
      </c>
      <c r="G175" s="36">
        <v>0</v>
      </c>
      <c r="H175" s="36">
        <v>0</v>
      </c>
      <c r="I175" s="36">
        <v>8</v>
      </c>
      <c r="J175" s="34">
        <f t="shared" si="26"/>
        <v>50</v>
      </c>
      <c r="K175" s="34">
        <f t="shared" si="27"/>
        <v>87.5</v>
      </c>
      <c r="L175" s="34">
        <f t="shared" si="28"/>
        <v>60.869565217391305</v>
      </c>
      <c r="M175" s="36">
        <f t="shared" si="29"/>
        <v>50</v>
      </c>
      <c r="N175" s="36">
        <f t="shared" si="30"/>
        <v>12.5</v>
      </c>
      <c r="O175" s="36">
        <f t="shared" si="31"/>
        <v>39.130434782608695</v>
      </c>
      <c r="P175" s="79">
        <f t="shared" si="32"/>
        <v>0.11007418386258574</v>
      </c>
      <c r="Q175" s="72">
        <f t="shared" si="33"/>
        <v>1</v>
      </c>
      <c r="R175" s="72">
        <f t="shared" si="34"/>
        <v>7</v>
      </c>
      <c r="S175" s="72">
        <f t="shared" si="35"/>
        <v>1.5555555555555556</v>
      </c>
      <c r="T175" s="72">
        <f t="shared" si="36"/>
        <v>3.1851851851851851</v>
      </c>
      <c r="U175" s="73">
        <f t="shared" si="37"/>
        <v>1.6713772525386295</v>
      </c>
      <c r="V175" s="73">
        <f t="shared" si="38"/>
        <v>0.95831452590286292</v>
      </c>
    </row>
    <row r="176" spans="1:22" s="5" customFormat="1" x14ac:dyDescent="0.3">
      <c r="A176" s="40" t="s">
        <v>1362</v>
      </c>
      <c r="B176" s="86" t="s">
        <v>7531</v>
      </c>
      <c r="C176" s="3" t="s">
        <v>1363</v>
      </c>
      <c r="D176" s="34">
        <v>5</v>
      </c>
      <c r="E176" s="34">
        <v>12</v>
      </c>
      <c r="F176" s="34">
        <v>11</v>
      </c>
      <c r="G176" s="36">
        <v>0</v>
      </c>
      <c r="H176" s="36">
        <v>5</v>
      </c>
      <c r="I176" s="36">
        <v>8</v>
      </c>
      <c r="J176" s="34">
        <f t="shared" si="26"/>
        <v>85.714285714285708</v>
      </c>
      <c r="K176" s="34">
        <f t="shared" si="27"/>
        <v>68.421052631578945</v>
      </c>
      <c r="L176" s="34">
        <f t="shared" si="28"/>
        <v>57.142857142857146</v>
      </c>
      <c r="M176" s="36">
        <f t="shared" si="29"/>
        <v>14.285714285714286</v>
      </c>
      <c r="N176" s="36">
        <f t="shared" si="30"/>
        <v>31.578947368421051</v>
      </c>
      <c r="O176" s="36">
        <f t="shared" si="31"/>
        <v>42.857142857142854</v>
      </c>
      <c r="P176" s="79">
        <f t="shared" si="32"/>
        <v>2.5426938307535389E-2</v>
      </c>
      <c r="Q176" s="72">
        <f t="shared" si="33"/>
        <v>6</v>
      </c>
      <c r="R176" s="72">
        <f t="shared" si="34"/>
        <v>2.1666666666666665</v>
      </c>
      <c r="S176" s="72">
        <f t="shared" si="35"/>
        <v>1.3333333333333333</v>
      </c>
      <c r="T176" s="72">
        <f t="shared" si="36"/>
        <v>3.1666666666666665</v>
      </c>
      <c r="U176" s="73">
        <f t="shared" si="37"/>
        <v>1.6629650127224291</v>
      </c>
      <c r="V176" s="73">
        <f t="shared" si="38"/>
        <v>1.5947059306694942</v>
      </c>
    </row>
    <row r="177" spans="1:22" s="5" customFormat="1" x14ac:dyDescent="0.3">
      <c r="A177" s="40" t="s">
        <v>5238</v>
      </c>
      <c r="B177" s="86" t="s">
        <v>7532</v>
      </c>
      <c r="C177" s="3" t="s">
        <v>5239</v>
      </c>
      <c r="D177" s="34">
        <v>0</v>
      </c>
      <c r="E177" s="34">
        <v>6</v>
      </c>
      <c r="F177" s="34">
        <v>5</v>
      </c>
      <c r="G177" s="36">
        <v>0</v>
      </c>
      <c r="H177" s="36">
        <v>0</v>
      </c>
      <c r="I177" s="36">
        <v>3</v>
      </c>
      <c r="J177" s="34">
        <f t="shared" si="26"/>
        <v>50</v>
      </c>
      <c r="K177" s="34">
        <f t="shared" si="27"/>
        <v>87.5</v>
      </c>
      <c r="L177" s="34">
        <f t="shared" si="28"/>
        <v>60</v>
      </c>
      <c r="M177" s="36">
        <f t="shared" si="29"/>
        <v>50</v>
      </c>
      <c r="N177" s="36">
        <f t="shared" si="30"/>
        <v>12.5</v>
      </c>
      <c r="O177" s="36">
        <f t="shared" si="31"/>
        <v>40</v>
      </c>
      <c r="P177" s="79">
        <f t="shared" si="32"/>
        <v>0.1164836608038024</v>
      </c>
      <c r="Q177" s="72">
        <f t="shared" si="33"/>
        <v>1</v>
      </c>
      <c r="R177" s="72">
        <f t="shared" si="34"/>
        <v>7</v>
      </c>
      <c r="S177" s="72">
        <f t="shared" si="35"/>
        <v>1.5</v>
      </c>
      <c r="T177" s="72">
        <f t="shared" si="36"/>
        <v>3.1666666666666665</v>
      </c>
      <c r="U177" s="73">
        <f t="shared" si="37"/>
        <v>1.6629650127224291</v>
      </c>
      <c r="V177" s="73">
        <f t="shared" si="38"/>
        <v>0.93373498897619944</v>
      </c>
    </row>
    <row r="178" spans="1:22" s="5" customFormat="1" x14ac:dyDescent="0.3">
      <c r="A178" s="40" t="s">
        <v>3940</v>
      </c>
      <c r="B178" s="86" t="s">
        <v>7533</v>
      </c>
      <c r="C178" s="3" t="s">
        <v>3941</v>
      </c>
      <c r="D178" s="34">
        <v>0</v>
      </c>
      <c r="E178" s="34">
        <v>3</v>
      </c>
      <c r="F178" s="34">
        <v>4</v>
      </c>
      <c r="G178" s="36">
        <v>1</v>
      </c>
      <c r="H178" s="36">
        <v>0</v>
      </c>
      <c r="I178" s="36">
        <v>0</v>
      </c>
      <c r="J178" s="34">
        <f t="shared" si="26"/>
        <v>33.333333333333336</v>
      </c>
      <c r="K178" s="34">
        <f t="shared" si="27"/>
        <v>80</v>
      </c>
      <c r="L178" s="34">
        <f t="shared" si="28"/>
        <v>83.333333333333329</v>
      </c>
      <c r="M178" s="36">
        <f t="shared" si="29"/>
        <v>66.666666666666671</v>
      </c>
      <c r="N178" s="36">
        <f t="shared" si="30"/>
        <v>20</v>
      </c>
      <c r="O178" s="36">
        <f t="shared" si="31"/>
        <v>16.666666666666668</v>
      </c>
      <c r="P178" s="79">
        <f t="shared" si="32"/>
        <v>0.24456021409820725</v>
      </c>
      <c r="Q178" s="72">
        <f t="shared" si="33"/>
        <v>0.5</v>
      </c>
      <c r="R178" s="72">
        <f t="shared" si="34"/>
        <v>4</v>
      </c>
      <c r="S178" s="72">
        <f t="shared" si="35"/>
        <v>5</v>
      </c>
      <c r="T178" s="72">
        <f t="shared" si="36"/>
        <v>3.1666666666666665</v>
      </c>
      <c r="U178" s="73">
        <f t="shared" si="37"/>
        <v>1.6629650127224291</v>
      </c>
      <c r="V178" s="73">
        <f t="shared" si="38"/>
        <v>0.61161419408230577</v>
      </c>
    </row>
    <row r="179" spans="1:22" s="5" customFormat="1" x14ac:dyDescent="0.3">
      <c r="A179" s="40" t="s">
        <v>1368</v>
      </c>
      <c r="B179" s="86" t="s">
        <v>7534</v>
      </c>
      <c r="C179" s="3" t="s">
        <v>1369</v>
      </c>
      <c r="D179" s="34">
        <v>9</v>
      </c>
      <c r="E179" s="34">
        <v>4</v>
      </c>
      <c r="F179" s="34">
        <v>5</v>
      </c>
      <c r="G179" s="36">
        <v>6</v>
      </c>
      <c r="H179" s="36">
        <v>0</v>
      </c>
      <c r="I179" s="36">
        <v>1</v>
      </c>
      <c r="J179" s="34">
        <f t="shared" si="26"/>
        <v>58.823529411764703</v>
      </c>
      <c r="K179" s="34">
        <f t="shared" si="27"/>
        <v>83.333333333333329</v>
      </c>
      <c r="L179" s="34">
        <f t="shared" si="28"/>
        <v>75</v>
      </c>
      <c r="M179" s="36">
        <f t="shared" si="29"/>
        <v>41.176470588235297</v>
      </c>
      <c r="N179" s="36">
        <f t="shared" si="30"/>
        <v>16.666666666666668</v>
      </c>
      <c r="O179" s="36">
        <f t="shared" si="31"/>
        <v>25</v>
      </c>
      <c r="P179" s="79">
        <f t="shared" si="32"/>
        <v>1.1691741786231741E-2</v>
      </c>
      <c r="Q179" s="72">
        <f t="shared" si="33"/>
        <v>1.4285714285714286</v>
      </c>
      <c r="R179" s="72">
        <f t="shared" si="34"/>
        <v>5</v>
      </c>
      <c r="S179" s="72">
        <f t="shared" si="35"/>
        <v>3</v>
      </c>
      <c r="T179" s="72">
        <f t="shared" si="36"/>
        <v>3.1428571428571428</v>
      </c>
      <c r="U179" s="73">
        <f t="shared" si="37"/>
        <v>1.6520766965796934</v>
      </c>
      <c r="V179" s="73">
        <f t="shared" si="38"/>
        <v>1.932120784663645</v>
      </c>
    </row>
    <row r="180" spans="1:22" s="5" customFormat="1" x14ac:dyDescent="0.3">
      <c r="A180" s="40" t="s">
        <v>2118</v>
      </c>
      <c r="B180" s="86" t="s">
        <v>7535</v>
      </c>
      <c r="C180" s="3" t="s">
        <v>2119</v>
      </c>
      <c r="D180" s="34">
        <v>6</v>
      </c>
      <c r="E180" s="34">
        <v>5</v>
      </c>
      <c r="F180" s="34">
        <v>10</v>
      </c>
      <c r="G180" s="36">
        <v>0</v>
      </c>
      <c r="H180" s="36">
        <v>6</v>
      </c>
      <c r="I180" s="36">
        <v>6</v>
      </c>
      <c r="J180" s="34">
        <f t="shared" si="26"/>
        <v>87.5</v>
      </c>
      <c r="K180" s="34">
        <f t="shared" si="27"/>
        <v>46.153846153846153</v>
      </c>
      <c r="L180" s="34">
        <f t="shared" si="28"/>
        <v>61.111111111111114</v>
      </c>
      <c r="M180" s="36">
        <f t="shared" si="29"/>
        <v>12.5</v>
      </c>
      <c r="N180" s="36">
        <f t="shared" si="30"/>
        <v>53.846153846153847</v>
      </c>
      <c r="O180" s="36">
        <f t="shared" si="31"/>
        <v>38.888888888888886</v>
      </c>
      <c r="P180" s="79">
        <f t="shared" si="32"/>
        <v>0.15575739551671644</v>
      </c>
      <c r="Q180" s="72">
        <f t="shared" si="33"/>
        <v>7</v>
      </c>
      <c r="R180" s="72">
        <f t="shared" si="34"/>
        <v>0.8571428571428571</v>
      </c>
      <c r="S180" s="72">
        <f t="shared" si="35"/>
        <v>1.5714285714285714</v>
      </c>
      <c r="T180" s="72">
        <f t="shared" si="36"/>
        <v>3.1428571428571428</v>
      </c>
      <c r="U180" s="73">
        <f t="shared" si="37"/>
        <v>1.6520766965796934</v>
      </c>
      <c r="V180" s="73">
        <f t="shared" si="38"/>
        <v>0.8075513234434375</v>
      </c>
    </row>
    <row r="181" spans="1:22" s="5" customFormat="1" x14ac:dyDescent="0.3">
      <c r="A181" s="40" t="s">
        <v>330</v>
      </c>
      <c r="B181" s="86" t="s">
        <v>7536</v>
      </c>
      <c r="C181" s="3" t="s">
        <v>331</v>
      </c>
      <c r="D181" s="34">
        <v>25</v>
      </c>
      <c r="E181" s="34">
        <v>26</v>
      </c>
      <c r="F181" s="34">
        <v>18</v>
      </c>
      <c r="G181" s="36">
        <v>14</v>
      </c>
      <c r="H181" s="36">
        <v>6</v>
      </c>
      <c r="I181" s="36">
        <v>4</v>
      </c>
      <c r="J181" s="34">
        <f t="shared" si="26"/>
        <v>63.414634146341463</v>
      </c>
      <c r="K181" s="34">
        <f t="shared" si="27"/>
        <v>79.411764705882348</v>
      </c>
      <c r="L181" s="34">
        <f t="shared" si="28"/>
        <v>79.166666666666671</v>
      </c>
      <c r="M181" s="36">
        <f t="shared" si="29"/>
        <v>36.585365853658537</v>
      </c>
      <c r="N181" s="36">
        <f t="shared" si="30"/>
        <v>20.588235294117649</v>
      </c>
      <c r="O181" s="36">
        <f t="shared" si="31"/>
        <v>20.833333333333332</v>
      </c>
      <c r="P181" s="79">
        <f t="shared" si="32"/>
        <v>3.0379492121176358E-3</v>
      </c>
      <c r="Q181" s="72">
        <f t="shared" si="33"/>
        <v>1.7333333333333334</v>
      </c>
      <c r="R181" s="72">
        <f t="shared" si="34"/>
        <v>3.8571428571428572</v>
      </c>
      <c r="S181" s="72">
        <f t="shared" si="35"/>
        <v>3.8</v>
      </c>
      <c r="T181" s="72">
        <f t="shared" si="36"/>
        <v>3.1301587301587297</v>
      </c>
      <c r="U181" s="73">
        <f t="shared" si="37"/>
        <v>1.6462358179906325</v>
      </c>
      <c r="V181" s="73">
        <f t="shared" si="38"/>
        <v>2.5174194908686993</v>
      </c>
    </row>
    <row r="182" spans="1:22" s="5" customFormat="1" x14ac:dyDescent="0.3">
      <c r="A182" s="40" t="s">
        <v>1723</v>
      </c>
      <c r="B182" s="86" t="s">
        <v>7537</v>
      </c>
      <c r="C182" s="3" t="s">
        <v>1724</v>
      </c>
      <c r="D182" s="34">
        <v>3</v>
      </c>
      <c r="E182" s="34">
        <v>0</v>
      </c>
      <c r="F182" s="34">
        <v>6</v>
      </c>
      <c r="G182" s="36">
        <v>2</v>
      </c>
      <c r="H182" s="36">
        <v>0</v>
      </c>
      <c r="I182" s="36">
        <v>0</v>
      </c>
      <c r="J182" s="34">
        <f t="shared" si="26"/>
        <v>57.142857142857146</v>
      </c>
      <c r="K182" s="34">
        <f t="shared" si="27"/>
        <v>50</v>
      </c>
      <c r="L182" s="34">
        <f t="shared" si="28"/>
        <v>87.5</v>
      </c>
      <c r="M182" s="36">
        <f t="shared" si="29"/>
        <v>42.857142857142854</v>
      </c>
      <c r="N182" s="36">
        <f t="shared" si="30"/>
        <v>50</v>
      </c>
      <c r="O182" s="36">
        <f t="shared" si="31"/>
        <v>12.5</v>
      </c>
      <c r="P182" s="79">
        <f t="shared" si="32"/>
        <v>0.14112431665769182</v>
      </c>
      <c r="Q182" s="72">
        <f t="shared" si="33"/>
        <v>1.3333333333333333</v>
      </c>
      <c r="R182" s="72">
        <f t="shared" si="34"/>
        <v>1</v>
      </c>
      <c r="S182" s="72">
        <f t="shared" si="35"/>
        <v>7</v>
      </c>
      <c r="T182" s="72">
        <f t="shared" si="36"/>
        <v>3.1111111111111107</v>
      </c>
      <c r="U182" s="73">
        <f t="shared" si="37"/>
        <v>1.6374299206152916</v>
      </c>
      <c r="V182" s="73">
        <f t="shared" si="38"/>
        <v>0.85039814797228797</v>
      </c>
    </row>
    <row r="183" spans="1:22" s="5" customFormat="1" x14ac:dyDescent="0.3">
      <c r="A183" s="40" t="s">
        <v>2192</v>
      </c>
      <c r="B183" s="86" t="s">
        <v>7538</v>
      </c>
      <c r="C183" s="3" t="s">
        <v>2193</v>
      </c>
      <c r="D183" s="34">
        <v>4</v>
      </c>
      <c r="E183" s="34">
        <v>0</v>
      </c>
      <c r="F183" s="34">
        <v>3</v>
      </c>
      <c r="G183" s="36">
        <v>0</v>
      </c>
      <c r="H183" s="36">
        <v>2</v>
      </c>
      <c r="I183" s="36">
        <v>0</v>
      </c>
      <c r="J183" s="34">
        <f t="shared" si="26"/>
        <v>83.333333333333329</v>
      </c>
      <c r="K183" s="34">
        <f t="shared" si="27"/>
        <v>25</v>
      </c>
      <c r="L183" s="34">
        <f t="shared" si="28"/>
        <v>80</v>
      </c>
      <c r="M183" s="36">
        <f t="shared" si="29"/>
        <v>16.666666666666668</v>
      </c>
      <c r="N183" s="36">
        <f t="shared" si="30"/>
        <v>75</v>
      </c>
      <c r="O183" s="36">
        <f t="shared" si="31"/>
        <v>20</v>
      </c>
      <c r="P183" s="79">
        <f t="shared" si="32"/>
        <v>0.39346260700887192</v>
      </c>
      <c r="Q183" s="72">
        <f t="shared" si="33"/>
        <v>5</v>
      </c>
      <c r="R183" s="72">
        <f t="shared" si="34"/>
        <v>0.33333333333333331</v>
      </c>
      <c r="S183" s="72">
        <f t="shared" si="35"/>
        <v>4</v>
      </c>
      <c r="T183" s="72">
        <f t="shared" si="36"/>
        <v>3.1111111111111107</v>
      </c>
      <c r="U183" s="73">
        <f t="shared" si="37"/>
        <v>1.6374299206152916</v>
      </c>
      <c r="V183" s="73">
        <f t="shared" si="38"/>
        <v>0.40509653482042796</v>
      </c>
    </row>
    <row r="184" spans="1:22" s="5" customFormat="1" x14ac:dyDescent="0.3">
      <c r="A184" s="40" t="s">
        <v>2002</v>
      </c>
      <c r="B184" s="86" t="s">
        <v>7539</v>
      </c>
      <c r="C184" s="3" t="s">
        <v>2003</v>
      </c>
      <c r="D184" s="34">
        <v>7</v>
      </c>
      <c r="E184" s="34">
        <v>6</v>
      </c>
      <c r="F184" s="34">
        <v>4</v>
      </c>
      <c r="G184" s="36">
        <v>4</v>
      </c>
      <c r="H184" s="36">
        <v>0</v>
      </c>
      <c r="I184" s="36">
        <v>6</v>
      </c>
      <c r="J184" s="34">
        <f t="shared" si="26"/>
        <v>61.53846153846154</v>
      </c>
      <c r="K184" s="34">
        <f t="shared" si="27"/>
        <v>87.5</v>
      </c>
      <c r="L184" s="34">
        <f t="shared" si="28"/>
        <v>41.666666666666664</v>
      </c>
      <c r="M184" s="36">
        <f t="shared" si="29"/>
        <v>38.46153846153846</v>
      </c>
      <c r="N184" s="36">
        <f t="shared" si="30"/>
        <v>12.5</v>
      </c>
      <c r="O184" s="36">
        <f t="shared" si="31"/>
        <v>58.333333333333336</v>
      </c>
      <c r="P184" s="79">
        <f t="shared" si="32"/>
        <v>0.22170043608007661</v>
      </c>
      <c r="Q184" s="72">
        <f t="shared" si="33"/>
        <v>1.6</v>
      </c>
      <c r="R184" s="72">
        <f t="shared" si="34"/>
        <v>7</v>
      </c>
      <c r="S184" s="72">
        <f t="shared" si="35"/>
        <v>0.7142857142857143</v>
      </c>
      <c r="T184" s="72">
        <f t="shared" si="36"/>
        <v>3.1047619047619044</v>
      </c>
      <c r="U184" s="73">
        <f t="shared" si="37"/>
        <v>1.634482636564955</v>
      </c>
      <c r="V184" s="73">
        <f t="shared" si="38"/>
        <v>0.65423345263659571</v>
      </c>
    </row>
    <row r="185" spans="1:22" s="5" customFormat="1" x14ac:dyDescent="0.3">
      <c r="A185" s="40" t="s">
        <v>1430</v>
      </c>
      <c r="B185" s="86" t="s">
        <v>7540</v>
      </c>
      <c r="C185" s="3" t="s">
        <v>1431</v>
      </c>
      <c r="D185" s="34">
        <v>6</v>
      </c>
      <c r="E185" s="34">
        <v>10</v>
      </c>
      <c r="F185" s="34">
        <v>11</v>
      </c>
      <c r="G185" s="36">
        <v>0</v>
      </c>
      <c r="H185" s="36">
        <v>9</v>
      </c>
      <c r="I185" s="36">
        <v>9</v>
      </c>
      <c r="J185" s="34">
        <f t="shared" si="26"/>
        <v>87.5</v>
      </c>
      <c r="K185" s="34">
        <f t="shared" si="27"/>
        <v>52.38095238095238</v>
      </c>
      <c r="L185" s="34">
        <f t="shared" si="28"/>
        <v>54.545454545454547</v>
      </c>
      <c r="M185" s="36">
        <f t="shared" si="29"/>
        <v>12.5</v>
      </c>
      <c r="N185" s="36">
        <f t="shared" si="30"/>
        <v>47.61904761904762</v>
      </c>
      <c r="O185" s="36">
        <f t="shared" si="31"/>
        <v>45.454545454545453</v>
      </c>
      <c r="P185" s="79">
        <f t="shared" si="32"/>
        <v>0.13909683966633454</v>
      </c>
      <c r="Q185" s="72">
        <f t="shared" si="33"/>
        <v>7</v>
      </c>
      <c r="R185" s="72">
        <f t="shared" si="34"/>
        <v>1.1000000000000001</v>
      </c>
      <c r="S185" s="72">
        <f t="shared" si="35"/>
        <v>1.2</v>
      </c>
      <c r="T185" s="72">
        <f t="shared" si="36"/>
        <v>3.0999999999999996</v>
      </c>
      <c r="U185" s="73">
        <f t="shared" si="37"/>
        <v>1.6322682154995127</v>
      </c>
      <c r="V185" s="73">
        <f t="shared" si="38"/>
        <v>0.85668273723343025</v>
      </c>
    </row>
    <row r="186" spans="1:22" s="5" customFormat="1" x14ac:dyDescent="0.3">
      <c r="A186" s="40" t="s">
        <v>1583</v>
      </c>
      <c r="B186" s="86" t="s">
        <v>7541</v>
      </c>
      <c r="C186" s="3" t="s">
        <v>1584</v>
      </c>
      <c r="D186" s="34">
        <v>4</v>
      </c>
      <c r="E186" s="34">
        <v>6</v>
      </c>
      <c r="F186" s="34">
        <v>5</v>
      </c>
      <c r="G186" s="36">
        <v>0</v>
      </c>
      <c r="H186" s="36">
        <v>1</v>
      </c>
      <c r="I186" s="36">
        <v>7</v>
      </c>
      <c r="J186" s="34">
        <f t="shared" si="26"/>
        <v>83.333333333333329</v>
      </c>
      <c r="K186" s="34">
        <f t="shared" si="27"/>
        <v>77.777777777777771</v>
      </c>
      <c r="L186" s="34">
        <f t="shared" si="28"/>
        <v>42.857142857142854</v>
      </c>
      <c r="M186" s="36">
        <f t="shared" si="29"/>
        <v>16.666666666666668</v>
      </c>
      <c r="N186" s="36">
        <f t="shared" si="30"/>
        <v>22.222222222222221</v>
      </c>
      <c r="O186" s="36">
        <f t="shared" si="31"/>
        <v>57.142857142857146</v>
      </c>
      <c r="P186" s="79">
        <f t="shared" si="32"/>
        <v>0.11502584589510391</v>
      </c>
      <c r="Q186" s="72">
        <f t="shared" si="33"/>
        <v>5</v>
      </c>
      <c r="R186" s="72">
        <f t="shared" si="34"/>
        <v>3.5</v>
      </c>
      <c r="S186" s="72">
        <f t="shared" si="35"/>
        <v>0.75</v>
      </c>
      <c r="T186" s="72">
        <f t="shared" si="36"/>
        <v>3.0833333333333335</v>
      </c>
      <c r="U186" s="73">
        <f t="shared" si="37"/>
        <v>1.6244908649077938</v>
      </c>
      <c r="V186" s="73">
        <f t="shared" si="38"/>
        <v>0.93920456426855559</v>
      </c>
    </row>
    <row r="187" spans="1:22" s="5" customFormat="1" x14ac:dyDescent="0.3">
      <c r="A187" s="40" t="s">
        <v>1791</v>
      </c>
      <c r="B187" s="86" t="s">
        <v>7542</v>
      </c>
      <c r="C187" s="3" t="s">
        <v>1792</v>
      </c>
      <c r="D187" s="34">
        <v>5</v>
      </c>
      <c r="E187" s="34">
        <v>8</v>
      </c>
      <c r="F187" s="34">
        <v>6</v>
      </c>
      <c r="G187" s="36">
        <v>7</v>
      </c>
      <c r="H187" s="36">
        <v>5</v>
      </c>
      <c r="I187" s="36">
        <v>0</v>
      </c>
      <c r="J187" s="34">
        <f t="shared" si="26"/>
        <v>42.857142857142854</v>
      </c>
      <c r="K187" s="34">
        <f t="shared" si="27"/>
        <v>60</v>
      </c>
      <c r="L187" s="34">
        <f t="shared" si="28"/>
        <v>87.5</v>
      </c>
      <c r="M187" s="36">
        <f t="shared" si="29"/>
        <v>57.142857142857146</v>
      </c>
      <c r="N187" s="36">
        <f t="shared" si="30"/>
        <v>40</v>
      </c>
      <c r="O187" s="36">
        <f t="shared" si="31"/>
        <v>12.5</v>
      </c>
      <c r="P187" s="79">
        <f t="shared" si="32"/>
        <v>0.21725676371336353</v>
      </c>
      <c r="Q187" s="72">
        <f t="shared" si="33"/>
        <v>0.75</v>
      </c>
      <c r="R187" s="72">
        <f t="shared" si="34"/>
        <v>1.5</v>
      </c>
      <c r="S187" s="72">
        <f t="shared" si="35"/>
        <v>7</v>
      </c>
      <c r="T187" s="72">
        <f t="shared" si="36"/>
        <v>3.0833333333333335</v>
      </c>
      <c r="U187" s="73">
        <f t="shared" si="37"/>
        <v>1.6244908649077938</v>
      </c>
      <c r="V187" s="73">
        <f t="shared" si="38"/>
        <v>0.66302669406150194</v>
      </c>
    </row>
    <row r="188" spans="1:22" s="5" customFormat="1" x14ac:dyDescent="0.3">
      <c r="A188" s="40" t="s">
        <v>1173</v>
      </c>
      <c r="B188" s="86" t="s">
        <v>7543</v>
      </c>
      <c r="C188" s="3" t="s">
        <v>1174</v>
      </c>
      <c r="D188" s="34">
        <v>10</v>
      </c>
      <c r="E188" s="34">
        <v>2</v>
      </c>
      <c r="F188" s="34">
        <v>3</v>
      </c>
      <c r="G188" s="36">
        <v>4</v>
      </c>
      <c r="H188" s="36">
        <v>0</v>
      </c>
      <c r="I188" s="36">
        <v>0</v>
      </c>
      <c r="J188" s="34">
        <f t="shared" si="26"/>
        <v>68.75</v>
      </c>
      <c r="K188" s="34">
        <f t="shared" si="27"/>
        <v>75</v>
      </c>
      <c r="L188" s="34">
        <f t="shared" si="28"/>
        <v>80</v>
      </c>
      <c r="M188" s="36">
        <f t="shared" si="29"/>
        <v>31.25</v>
      </c>
      <c r="N188" s="36">
        <f t="shared" si="30"/>
        <v>25</v>
      </c>
      <c r="O188" s="36">
        <f t="shared" si="31"/>
        <v>20</v>
      </c>
      <c r="P188" s="79">
        <f t="shared" si="32"/>
        <v>4.3490182517274439E-4</v>
      </c>
      <c r="Q188" s="72">
        <f t="shared" si="33"/>
        <v>2.2000000000000002</v>
      </c>
      <c r="R188" s="72">
        <f t="shared" si="34"/>
        <v>3</v>
      </c>
      <c r="S188" s="72">
        <f t="shared" si="35"/>
        <v>4</v>
      </c>
      <c r="T188" s="72">
        <f t="shared" si="36"/>
        <v>3.0666666666666664</v>
      </c>
      <c r="U188" s="73">
        <f t="shared" si="37"/>
        <v>1.6166713604484941</v>
      </c>
      <c r="V188" s="73">
        <f t="shared" si="38"/>
        <v>3.3616087697069603</v>
      </c>
    </row>
    <row r="189" spans="1:22" s="5" customFormat="1" x14ac:dyDescent="0.3">
      <c r="A189" s="40" t="s">
        <v>3091</v>
      </c>
      <c r="B189" s="86" t="s">
        <v>7544</v>
      </c>
      <c r="C189" s="3" t="s">
        <v>3092</v>
      </c>
      <c r="D189" s="34">
        <v>3</v>
      </c>
      <c r="E189" s="34">
        <v>3</v>
      </c>
      <c r="F189" s="34">
        <v>5</v>
      </c>
      <c r="G189" s="36">
        <v>0</v>
      </c>
      <c r="H189" s="36">
        <v>0</v>
      </c>
      <c r="I189" s="36">
        <v>4</v>
      </c>
      <c r="J189" s="34">
        <f t="shared" si="26"/>
        <v>80</v>
      </c>
      <c r="K189" s="34">
        <f t="shared" si="27"/>
        <v>80</v>
      </c>
      <c r="L189" s="34">
        <f t="shared" si="28"/>
        <v>54.545454545454547</v>
      </c>
      <c r="M189" s="36">
        <f t="shared" si="29"/>
        <v>20</v>
      </c>
      <c r="N189" s="36">
        <f t="shared" si="30"/>
        <v>20</v>
      </c>
      <c r="O189" s="36">
        <f t="shared" si="31"/>
        <v>45.454545454545453</v>
      </c>
      <c r="P189" s="79">
        <f t="shared" si="32"/>
        <v>2.3043049255086507E-2</v>
      </c>
      <c r="Q189" s="72">
        <f t="shared" si="33"/>
        <v>4</v>
      </c>
      <c r="R189" s="72">
        <f t="shared" si="34"/>
        <v>4</v>
      </c>
      <c r="S189" s="72">
        <f t="shared" si="35"/>
        <v>1.2</v>
      </c>
      <c r="T189" s="72">
        <f t="shared" si="36"/>
        <v>3.0666666666666664</v>
      </c>
      <c r="U189" s="73">
        <f t="shared" si="37"/>
        <v>1.6166713604484941</v>
      </c>
      <c r="V189" s="73">
        <f t="shared" si="38"/>
        <v>1.6374600518532352</v>
      </c>
    </row>
    <row r="190" spans="1:22" s="5" customFormat="1" x14ac:dyDescent="0.3">
      <c r="A190" s="40" t="s">
        <v>1557</v>
      </c>
      <c r="B190" s="86" t="s">
        <v>7545</v>
      </c>
      <c r="C190" s="3" t="s">
        <v>1558</v>
      </c>
      <c r="D190" s="34">
        <v>6</v>
      </c>
      <c r="E190" s="34">
        <v>7</v>
      </c>
      <c r="F190" s="34">
        <v>4</v>
      </c>
      <c r="G190" s="36">
        <v>4</v>
      </c>
      <c r="H190" s="36">
        <v>2</v>
      </c>
      <c r="I190" s="36">
        <v>0</v>
      </c>
      <c r="J190" s="34">
        <f t="shared" si="26"/>
        <v>58.333333333333336</v>
      </c>
      <c r="K190" s="34">
        <f t="shared" si="27"/>
        <v>72.727272727272734</v>
      </c>
      <c r="L190" s="34">
        <f t="shared" si="28"/>
        <v>83.333333333333329</v>
      </c>
      <c r="M190" s="36">
        <f t="shared" si="29"/>
        <v>41.666666666666664</v>
      </c>
      <c r="N190" s="36">
        <f t="shared" si="30"/>
        <v>27.272727272727273</v>
      </c>
      <c r="O190" s="36">
        <f t="shared" si="31"/>
        <v>16.666666666666668</v>
      </c>
      <c r="P190" s="79">
        <f t="shared" si="32"/>
        <v>1.3804373484668538E-2</v>
      </c>
      <c r="Q190" s="72">
        <f t="shared" si="33"/>
        <v>1.4</v>
      </c>
      <c r="R190" s="72">
        <f t="shared" si="34"/>
        <v>2.6666666666666665</v>
      </c>
      <c r="S190" s="72">
        <f t="shared" si="35"/>
        <v>5</v>
      </c>
      <c r="T190" s="72">
        <f t="shared" si="36"/>
        <v>3.0222222222222221</v>
      </c>
      <c r="U190" s="73">
        <f t="shared" si="37"/>
        <v>1.5956097449206648</v>
      </c>
      <c r="V190" s="73">
        <f t="shared" si="38"/>
        <v>1.8599832991533436</v>
      </c>
    </row>
    <row r="191" spans="1:22" s="5" customFormat="1" x14ac:dyDescent="0.3">
      <c r="A191" s="40" t="s">
        <v>3061</v>
      </c>
      <c r="B191" s="86" t="s">
        <v>7546</v>
      </c>
      <c r="C191" s="3" t="s">
        <v>3062</v>
      </c>
      <c r="D191" s="34">
        <v>2</v>
      </c>
      <c r="E191" s="34">
        <v>1</v>
      </c>
      <c r="F191" s="34">
        <v>3</v>
      </c>
      <c r="G191" s="36">
        <v>0</v>
      </c>
      <c r="H191" s="36">
        <v>0</v>
      </c>
      <c r="I191" s="36">
        <v>0</v>
      </c>
      <c r="J191" s="34">
        <f t="shared" si="26"/>
        <v>75</v>
      </c>
      <c r="K191" s="34">
        <f t="shared" si="27"/>
        <v>66.666666666666671</v>
      </c>
      <c r="L191" s="34">
        <f t="shared" si="28"/>
        <v>80</v>
      </c>
      <c r="M191" s="36">
        <f t="shared" si="29"/>
        <v>25</v>
      </c>
      <c r="N191" s="36">
        <f t="shared" si="30"/>
        <v>33.333333333333336</v>
      </c>
      <c r="O191" s="36">
        <f t="shared" si="31"/>
        <v>20</v>
      </c>
      <c r="P191" s="79">
        <f t="shared" si="32"/>
        <v>9.6646816184229581E-4</v>
      </c>
      <c r="Q191" s="72">
        <f t="shared" si="33"/>
        <v>3</v>
      </c>
      <c r="R191" s="72">
        <f t="shared" si="34"/>
        <v>2</v>
      </c>
      <c r="S191" s="72">
        <f t="shared" si="35"/>
        <v>4</v>
      </c>
      <c r="T191" s="72">
        <f t="shared" si="36"/>
        <v>3</v>
      </c>
      <c r="U191" s="73">
        <f t="shared" si="37"/>
        <v>1.5849625007211563</v>
      </c>
      <c r="V191" s="73">
        <f t="shared" si="38"/>
        <v>3.0148124482716976</v>
      </c>
    </row>
    <row r="192" spans="1:22" s="5" customFormat="1" x14ac:dyDescent="0.3">
      <c r="A192" s="40" t="s">
        <v>1277</v>
      </c>
      <c r="B192" s="86" t="s">
        <v>7547</v>
      </c>
      <c r="C192" s="3" t="s">
        <v>1278</v>
      </c>
      <c r="D192" s="34">
        <v>4</v>
      </c>
      <c r="E192" s="34">
        <v>3</v>
      </c>
      <c r="F192" s="34">
        <v>1</v>
      </c>
      <c r="G192" s="36">
        <v>0</v>
      </c>
      <c r="H192" s="36">
        <v>1</v>
      </c>
      <c r="I192" s="36">
        <v>0</v>
      </c>
      <c r="J192" s="34">
        <f t="shared" si="26"/>
        <v>83.333333333333329</v>
      </c>
      <c r="K192" s="34">
        <f t="shared" si="27"/>
        <v>66.666666666666671</v>
      </c>
      <c r="L192" s="34">
        <f t="shared" si="28"/>
        <v>66.666666666666671</v>
      </c>
      <c r="M192" s="36">
        <f t="shared" si="29"/>
        <v>16.666666666666668</v>
      </c>
      <c r="N192" s="36">
        <f t="shared" si="30"/>
        <v>33.333333333333336</v>
      </c>
      <c r="O192" s="36">
        <f t="shared" si="31"/>
        <v>33.333333333333336</v>
      </c>
      <c r="P192" s="79">
        <f t="shared" si="32"/>
        <v>4.8126783300442184E-3</v>
      </c>
      <c r="Q192" s="72">
        <f t="shared" si="33"/>
        <v>5</v>
      </c>
      <c r="R192" s="72">
        <f t="shared" si="34"/>
        <v>2</v>
      </c>
      <c r="S192" s="72">
        <f t="shared" si="35"/>
        <v>2</v>
      </c>
      <c r="T192" s="72">
        <f t="shared" si="36"/>
        <v>3</v>
      </c>
      <c r="U192" s="73">
        <f t="shared" si="37"/>
        <v>1.5849625007211563</v>
      </c>
      <c r="V192" s="73">
        <f t="shared" si="38"/>
        <v>2.3176131647417781</v>
      </c>
    </row>
    <row r="193" spans="1:22" s="5" customFormat="1" x14ac:dyDescent="0.3">
      <c r="A193" s="40" t="s">
        <v>6132</v>
      </c>
      <c r="B193" s="86" t="s">
        <v>7548</v>
      </c>
      <c r="C193" s="3" t="s">
        <v>6133</v>
      </c>
      <c r="D193" s="34">
        <v>0</v>
      </c>
      <c r="E193" s="34">
        <v>3</v>
      </c>
      <c r="F193" s="34">
        <v>3</v>
      </c>
      <c r="G193" s="36">
        <v>0</v>
      </c>
      <c r="H193" s="36">
        <v>0</v>
      </c>
      <c r="I193" s="36">
        <v>0</v>
      </c>
      <c r="J193" s="34">
        <f t="shared" si="26"/>
        <v>50</v>
      </c>
      <c r="K193" s="34">
        <f t="shared" si="27"/>
        <v>80</v>
      </c>
      <c r="L193" s="34">
        <f t="shared" si="28"/>
        <v>80</v>
      </c>
      <c r="M193" s="36">
        <f t="shared" si="29"/>
        <v>50</v>
      </c>
      <c r="N193" s="36">
        <f t="shared" si="30"/>
        <v>20</v>
      </c>
      <c r="O193" s="36">
        <f t="shared" si="31"/>
        <v>20</v>
      </c>
      <c r="P193" s="79">
        <f t="shared" si="32"/>
        <v>4.742065558431962E-2</v>
      </c>
      <c r="Q193" s="72">
        <f t="shared" si="33"/>
        <v>1</v>
      </c>
      <c r="R193" s="72">
        <f t="shared" si="34"/>
        <v>4</v>
      </c>
      <c r="S193" s="72">
        <f t="shared" si="35"/>
        <v>4</v>
      </c>
      <c r="T193" s="72">
        <f t="shared" si="36"/>
        <v>3</v>
      </c>
      <c r="U193" s="73">
        <f t="shared" si="37"/>
        <v>1.5849625007211563</v>
      </c>
      <c r="V193" s="73">
        <f t="shared" si="38"/>
        <v>1.3240324462522983</v>
      </c>
    </row>
    <row r="194" spans="1:22" s="5" customFormat="1" x14ac:dyDescent="0.3">
      <c r="A194" s="40" t="s">
        <v>5537</v>
      </c>
      <c r="B194" s="86" t="s">
        <v>7549</v>
      </c>
      <c r="C194" s="3" t="s">
        <v>5538</v>
      </c>
      <c r="D194" s="34">
        <v>0</v>
      </c>
      <c r="E194" s="34">
        <v>3</v>
      </c>
      <c r="F194" s="34">
        <v>3</v>
      </c>
      <c r="G194" s="36">
        <v>0</v>
      </c>
      <c r="H194" s="36">
        <v>0</v>
      </c>
      <c r="I194" s="36">
        <v>0</v>
      </c>
      <c r="J194" s="34">
        <f t="shared" ref="J194:J257" si="39">100*(D194+1)/(D194+G194+2)</f>
        <v>50</v>
      </c>
      <c r="K194" s="34">
        <f t="shared" ref="K194:K257" si="40">100*(E194+1)/(E194+H194+2)</f>
        <v>80</v>
      </c>
      <c r="L194" s="34">
        <f t="shared" ref="L194:L257" si="41">100*(F194+1)/(F194+I194+2)</f>
        <v>80</v>
      </c>
      <c r="M194" s="36">
        <f t="shared" ref="M194:M257" si="42">100*(G194+1)/(G194+D194+2)</f>
        <v>50</v>
      </c>
      <c r="N194" s="36">
        <f t="shared" ref="N194:N257" si="43">100*(H194+1)/(H194+E194+2)</f>
        <v>20</v>
      </c>
      <c r="O194" s="36">
        <f t="shared" ref="O194:O257" si="44">100*(I194+1)/(I194+F194+2)</f>
        <v>20</v>
      </c>
      <c r="P194" s="79">
        <f t="shared" ref="P194:P257" si="45">_xlfn.T.TEST(J194:L194,M194:O194,2,2)</f>
        <v>4.742065558431962E-2</v>
      </c>
      <c r="Q194" s="72">
        <f t="shared" ref="Q194:Q257" si="46">(D194+1)/(G194+1)</f>
        <v>1</v>
      </c>
      <c r="R194" s="72">
        <f t="shared" ref="R194:R257" si="47">(E194+1)/(H194+1)</f>
        <v>4</v>
      </c>
      <c r="S194" s="72">
        <f t="shared" ref="S194:S257" si="48">(F194+1)/(I194+1)</f>
        <v>4</v>
      </c>
      <c r="T194" s="72">
        <f t="shared" ref="T194:T257" si="49">AVERAGE(Q194:S194)</f>
        <v>3</v>
      </c>
      <c r="U194" s="73">
        <f t="shared" ref="U194:U257" si="50">LOG(T194,2)</f>
        <v>1.5849625007211563</v>
      </c>
      <c r="V194" s="73">
        <f t="shared" ref="V194:V257" si="51">-LOG(P194,10)</f>
        <v>1.3240324462522983</v>
      </c>
    </row>
    <row r="195" spans="1:22" s="5" customFormat="1" x14ac:dyDescent="0.3">
      <c r="A195" s="40" t="s">
        <v>5563</v>
      </c>
      <c r="B195" s="86" t="s">
        <v>7550</v>
      </c>
      <c r="C195" s="3" t="s">
        <v>5564</v>
      </c>
      <c r="D195" s="34">
        <v>0</v>
      </c>
      <c r="E195" s="34">
        <v>3</v>
      </c>
      <c r="F195" s="34">
        <v>3</v>
      </c>
      <c r="G195" s="36">
        <v>0</v>
      </c>
      <c r="H195" s="36">
        <v>0</v>
      </c>
      <c r="I195" s="36">
        <v>0</v>
      </c>
      <c r="J195" s="34">
        <f t="shared" si="39"/>
        <v>50</v>
      </c>
      <c r="K195" s="34">
        <f t="shared" si="40"/>
        <v>80</v>
      </c>
      <c r="L195" s="34">
        <f t="shared" si="41"/>
        <v>80</v>
      </c>
      <c r="M195" s="36">
        <f t="shared" si="42"/>
        <v>50</v>
      </c>
      <c r="N195" s="36">
        <f t="shared" si="43"/>
        <v>20</v>
      </c>
      <c r="O195" s="36">
        <f t="shared" si="44"/>
        <v>20</v>
      </c>
      <c r="P195" s="79">
        <f t="shared" si="45"/>
        <v>4.742065558431962E-2</v>
      </c>
      <c r="Q195" s="72">
        <f t="shared" si="46"/>
        <v>1</v>
      </c>
      <c r="R195" s="72">
        <f t="shared" si="47"/>
        <v>4</v>
      </c>
      <c r="S195" s="72">
        <f t="shared" si="48"/>
        <v>4</v>
      </c>
      <c r="T195" s="72">
        <f t="shared" si="49"/>
        <v>3</v>
      </c>
      <c r="U195" s="73">
        <f t="shared" si="50"/>
        <v>1.5849625007211563</v>
      </c>
      <c r="V195" s="73">
        <f t="shared" si="51"/>
        <v>1.3240324462522983</v>
      </c>
    </row>
    <row r="196" spans="1:22" s="5" customFormat="1" x14ac:dyDescent="0.3">
      <c r="A196" s="40" t="s">
        <v>2016</v>
      </c>
      <c r="B196" s="86" t="s">
        <v>7551</v>
      </c>
      <c r="C196" s="3" t="s">
        <v>2017</v>
      </c>
      <c r="D196" s="34">
        <v>2</v>
      </c>
      <c r="E196" s="34">
        <v>4</v>
      </c>
      <c r="F196" s="34">
        <v>2</v>
      </c>
      <c r="G196" s="36">
        <v>2</v>
      </c>
      <c r="H196" s="36">
        <v>0</v>
      </c>
      <c r="I196" s="36">
        <v>0</v>
      </c>
      <c r="J196" s="34">
        <f t="shared" si="39"/>
        <v>50</v>
      </c>
      <c r="K196" s="34">
        <f t="shared" si="40"/>
        <v>83.333333333333329</v>
      </c>
      <c r="L196" s="34">
        <f t="shared" si="41"/>
        <v>75</v>
      </c>
      <c r="M196" s="36">
        <f t="shared" si="42"/>
        <v>50</v>
      </c>
      <c r="N196" s="36">
        <f t="shared" si="43"/>
        <v>16.666666666666668</v>
      </c>
      <c r="O196" s="36">
        <f t="shared" si="44"/>
        <v>25</v>
      </c>
      <c r="P196" s="79">
        <f t="shared" si="45"/>
        <v>5.160595781117476E-2</v>
      </c>
      <c r="Q196" s="72">
        <f t="shared" si="46"/>
        <v>1</v>
      </c>
      <c r="R196" s="72">
        <f t="shared" si="47"/>
        <v>5</v>
      </c>
      <c r="S196" s="72">
        <f t="shared" si="48"/>
        <v>3</v>
      </c>
      <c r="T196" s="72">
        <f t="shared" si="49"/>
        <v>3</v>
      </c>
      <c r="U196" s="73">
        <f t="shared" si="50"/>
        <v>1.5849625007211563</v>
      </c>
      <c r="V196" s="73">
        <f t="shared" si="51"/>
        <v>1.2873001569938378</v>
      </c>
    </row>
    <row r="197" spans="1:22" s="5" customFormat="1" x14ac:dyDescent="0.3">
      <c r="A197" s="40" t="s">
        <v>3147</v>
      </c>
      <c r="B197" s="86" t="s">
        <v>7552</v>
      </c>
      <c r="C197" s="3" t="s">
        <v>3148</v>
      </c>
      <c r="D197" s="34">
        <v>4</v>
      </c>
      <c r="E197" s="34">
        <v>0</v>
      </c>
      <c r="F197" s="34">
        <v>2</v>
      </c>
      <c r="G197" s="36">
        <v>0</v>
      </c>
      <c r="H197" s="36">
        <v>0</v>
      </c>
      <c r="I197" s="36">
        <v>0</v>
      </c>
      <c r="J197" s="34">
        <f t="shared" si="39"/>
        <v>83.333333333333329</v>
      </c>
      <c r="K197" s="34">
        <f t="shared" si="40"/>
        <v>50</v>
      </c>
      <c r="L197" s="34">
        <f t="shared" si="41"/>
        <v>75</v>
      </c>
      <c r="M197" s="36">
        <f t="shared" si="42"/>
        <v>16.666666666666668</v>
      </c>
      <c r="N197" s="36">
        <f t="shared" si="43"/>
        <v>50</v>
      </c>
      <c r="O197" s="36">
        <f t="shared" si="44"/>
        <v>25</v>
      </c>
      <c r="P197" s="79">
        <f t="shared" si="45"/>
        <v>5.160595781117476E-2</v>
      </c>
      <c r="Q197" s="72">
        <f t="shared" si="46"/>
        <v>5</v>
      </c>
      <c r="R197" s="72">
        <f t="shared" si="47"/>
        <v>1</v>
      </c>
      <c r="S197" s="72">
        <f t="shared" si="48"/>
        <v>3</v>
      </c>
      <c r="T197" s="72">
        <f t="shared" si="49"/>
        <v>3</v>
      </c>
      <c r="U197" s="73">
        <f t="shared" si="50"/>
        <v>1.5849625007211563</v>
      </c>
      <c r="V197" s="73">
        <f t="shared" si="51"/>
        <v>1.2873001569938378</v>
      </c>
    </row>
    <row r="198" spans="1:22" s="5" customFormat="1" x14ac:dyDescent="0.3">
      <c r="A198" s="40" t="s">
        <v>2416</v>
      </c>
      <c r="B198" s="86" t="s">
        <v>7553</v>
      </c>
      <c r="C198" s="3" t="s">
        <v>2417</v>
      </c>
      <c r="D198" s="34">
        <v>2</v>
      </c>
      <c r="E198" s="34">
        <v>0</v>
      </c>
      <c r="F198" s="34">
        <v>4</v>
      </c>
      <c r="G198" s="36">
        <v>0</v>
      </c>
      <c r="H198" s="36">
        <v>0</v>
      </c>
      <c r="I198" s="36">
        <v>0</v>
      </c>
      <c r="J198" s="34">
        <f t="shared" si="39"/>
        <v>75</v>
      </c>
      <c r="K198" s="34">
        <f t="shared" si="40"/>
        <v>50</v>
      </c>
      <c r="L198" s="34">
        <f t="shared" si="41"/>
        <v>83.333333333333329</v>
      </c>
      <c r="M198" s="36">
        <f t="shared" si="42"/>
        <v>25</v>
      </c>
      <c r="N198" s="36">
        <f t="shared" si="43"/>
        <v>50</v>
      </c>
      <c r="O198" s="36">
        <f t="shared" si="44"/>
        <v>16.666666666666668</v>
      </c>
      <c r="P198" s="79">
        <f t="shared" si="45"/>
        <v>5.160595781117476E-2</v>
      </c>
      <c r="Q198" s="72">
        <f t="shared" si="46"/>
        <v>3</v>
      </c>
      <c r="R198" s="72">
        <f t="shared" si="47"/>
        <v>1</v>
      </c>
      <c r="S198" s="72">
        <f t="shared" si="48"/>
        <v>5</v>
      </c>
      <c r="T198" s="72">
        <f t="shared" si="49"/>
        <v>3</v>
      </c>
      <c r="U198" s="73">
        <f t="shared" si="50"/>
        <v>1.5849625007211563</v>
      </c>
      <c r="V198" s="73">
        <f t="shared" si="51"/>
        <v>1.2873001569938378</v>
      </c>
    </row>
    <row r="199" spans="1:22" s="5" customFormat="1" x14ac:dyDescent="0.3">
      <c r="A199" s="40" t="s">
        <v>2475</v>
      </c>
      <c r="B199" s="86" t="s">
        <v>7554</v>
      </c>
      <c r="C199" s="3" t="s">
        <v>2476</v>
      </c>
      <c r="D199" s="34">
        <v>4</v>
      </c>
      <c r="E199" s="34">
        <v>2</v>
      </c>
      <c r="F199" s="34">
        <v>0</v>
      </c>
      <c r="G199" s="36">
        <v>0</v>
      </c>
      <c r="H199" s="36">
        <v>0</v>
      </c>
      <c r="I199" s="36">
        <v>0</v>
      </c>
      <c r="J199" s="34">
        <f t="shared" si="39"/>
        <v>83.333333333333329</v>
      </c>
      <c r="K199" s="34">
        <f t="shared" si="40"/>
        <v>75</v>
      </c>
      <c r="L199" s="34">
        <f t="shared" si="41"/>
        <v>50</v>
      </c>
      <c r="M199" s="36">
        <f t="shared" si="42"/>
        <v>16.666666666666668</v>
      </c>
      <c r="N199" s="36">
        <f t="shared" si="43"/>
        <v>25</v>
      </c>
      <c r="O199" s="36">
        <f t="shared" si="44"/>
        <v>50</v>
      </c>
      <c r="P199" s="79">
        <f t="shared" si="45"/>
        <v>5.160595781117476E-2</v>
      </c>
      <c r="Q199" s="72">
        <f t="shared" si="46"/>
        <v>5</v>
      </c>
      <c r="R199" s="72">
        <f t="shared" si="47"/>
        <v>3</v>
      </c>
      <c r="S199" s="72">
        <f t="shared" si="48"/>
        <v>1</v>
      </c>
      <c r="T199" s="72">
        <f t="shared" si="49"/>
        <v>3</v>
      </c>
      <c r="U199" s="73">
        <f t="shared" si="50"/>
        <v>1.5849625007211563</v>
      </c>
      <c r="V199" s="73">
        <f t="shared" si="51"/>
        <v>1.2873001569938378</v>
      </c>
    </row>
    <row r="200" spans="1:22" s="5" customFormat="1" x14ac:dyDescent="0.3">
      <c r="A200" s="40" t="s">
        <v>2694</v>
      </c>
      <c r="B200" s="86" t="s">
        <v>7555</v>
      </c>
      <c r="C200" s="3" t="s">
        <v>2695</v>
      </c>
      <c r="D200" s="34">
        <v>2</v>
      </c>
      <c r="E200" s="34">
        <v>4</v>
      </c>
      <c r="F200" s="34">
        <v>0</v>
      </c>
      <c r="G200" s="36">
        <v>0</v>
      </c>
      <c r="H200" s="36">
        <v>0</v>
      </c>
      <c r="I200" s="36">
        <v>0</v>
      </c>
      <c r="J200" s="34">
        <f t="shared" si="39"/>
        <v>75</v>
      </c>
      <c r="K200" s="34">
        <f t="shared" si="40"/>
        <v>83.333333333333329</v>
      </c>
      <c r="L200" s="34">
        <f t="shared" si="41"/>
        <v>50</v>
      </c>
      <c r="M200" s="36">
        <f t="shared" si="42"/>
        <v>25</v>
      </c>
      <c r="N200" s="36">
        <f t="shared" si="43"/>
        <v>16.666666666666668</v>
      </c>
      <c r="O200" s="36">
        <f t="shared" si="44"/>
        <v>50</v>
      </c>
      <c r="P200" s="79">
        <f t="shared" si="45"/>
        <v>5.160595781117476E-2</v>
      </c>
      <c r="Q200" s="72">
        <f t="shared" si="46"/>
        <v>3</v>
      </c>
      <c r="R200" s="72">
        <f t="shared" si="47"/>
        <v>5</v>
      </c>
      <c r="S200" s="72">
        <f t="shared" si="48"/>
        <v>1</v>
      </c>
      <c r="T200" s="72">
        <f t="shared" si="49"/>
        <v>3</v>
      </c>
      <c r="U200" s="73">
        <f t="shared" si="50"/>
        <v>1.5849625007211563</v>
      </c>
      <c r="V200" s="73">
        <f t="shared" si="51"/>
        <v>1.2873001569938378</v>
      </c>
    </row>
    <row r="201" spans="1:22" s="5" customFormat="1" x14ac:dyDescent="0.3">
      <c r="A201" s="40" t="s">
        <v>5316</v>
      </c>
      <c r="B201" s="86" t="s">
        <v>7556</v>
      </c>
      <c r="C201" s="3" t="s">
        <v>5317</v>
      </c>
      <c r="D201" s="34">
        <v>0</v>
      </c>
      <c r="E201" s="34">
        <v>4</v>
      </c>
      <c r="F201" s="34">
        <v>2</v>
      </c>
      <c r="G201" s="36">
        <v>0</v>
      </c>
      <c r="H201" s="36">
        <v>0</v>
      </c>
      <c r="I201" s="36">
        <v>0</v>
      </c>
      <c r="J201" s="34">
        <f t="shared" si="39"/>
        <v>50</v>
      </c>
      <c r="K201" s="34">
        <f t="shared" si="40"/>
        <v>83.333333333333329</v>
      </c>
      <c r="L201" s="34">
        <f t="shared" si="41"/>
        <v>75</v>
      </c>
      <c r="M201" s="36">
        <f t="shared" si="42"/>
        <v>50</v>
      </c>
      <c r="N201" s="36">
        <f t="shared" si="43"/>
        <v>16.666666666666668</v>
      </c>
      <c r="O201" s="36">
        <f t="shared" si="44"/>
        <v>25</v>
      </c>
      <c r="P201" s="79">
        <f t="shared" si="45"/>
        <v>5.160595781117476E-2</v>
      </c>
      <c r="Q201" s="72">
        <f t="shared" si="46"/>
        <v>1</v>
      </c>
      <c r="R201" s="72">
        <f t="shared" si="47"/>
        <v>5</v>
      </c>
      <c r="S201" s="72">
        <f t="shared" si="48"/>
        <v>3</v>
      </c>
      <c r="T201" s="72">
        <f t="shared" si="49"/>
        <v>3</v>
      </c>
      <c r="U201" s="73">
        <f t="shared" si="50"/>
        <v>1.5849625007211563</v>
      </c>
      <c r="V201" s="73">
        <f t="shared" si="51"/>
        <v>1.2873001569938378</v>
      </c>
    </row>
    <row r="202" spans="1:22" s="5" customFormat="1" x14ac:dyDescent="0.3">
      <c r="A202" s="40" t="s">
        <v>5557</v>
      </c>
      <c r="B202" s="86" t="s">
        <v>7557</v>
      </c>
      <c r="C202" s="3" t="s">
        <v>5558</v>
      </c>
      <c r="D202" s="34">
        <v>0</v>
      </c>
      <c r="E202" s="34">
        <v>4</v>
      </c>
      <c r="F202" s="34">
        <v>2</v>
      </c>
      <c r="G202" s="36">
        <v>0</v>
      </c>
      <c r="H202" s="36">
        <v>0</v>
      </c>
      <c r="I202" s="36">
        <v>0</v>
      </c>
      <c r="J202" s="34">
        <f t="shared" si="39"/>
        <v>50</v>
      </c>
      <c r="K202" s="34">
        <f t="shared" si="40"/>
        <v>83.333333333333329</v>
      </c>
      <c r="L202" s="34">
        <f t="shared" si="41"/>
        <v>75</v>
      </c>
      <c r="M202" s="36">
        <f t="shared" si="42"/>
        <v>50</v>
      </c>
      <c r="N202" s="36">
        <f t="shared" si="43"/>
        <v>16.666666666666668</v>
      </c>
      <c r="O202" s="36">
        <f t="shared" si="44"/>
        <v>25</v>
      </c>
      <c r="P202" s="79">
        <f t="shared" si="45"/>
        <v>5.160595781117476E-2</v>
      </c>
      <c r="Q202" s="72">
        <f t="shared" si="46"/>
        <v>1</v>
      </c>
      <c r="R202" s="72">
        <f t="shared" si="47"/>
        <v>5</v>
      </c>
      <c r="S202" s="72">
        <f t="shared" si="48"/>
        <v>3</v>
      </c>
      <c r="T202" s="72">
        <f t="shared" si="49"/>
        <v>3</v>
      </c>
      <c r="U202" s="73">
        <f t="shared" si="50"/>
        <v>1.5849625007211563</v>
      </c>
      <c r="V202" s="73">
        <f t="shared" si="51"/>
        <v>1.2873001569938378</v>
      </c>
    </row>
    <row r="203" spans="1:22" s="5" customFormat="1" x14ac:dyDescent="0.3">
      <c r="A203" s="40" t="s">
        <v>6269</v>
      </c>
      <c r="B203" s="86" t="s">
        <v>7558</v>
      </c>
      <c r="C203" s="3" t="s">
        <v>6270</v>
      </c>
      <c r="D203" s="34">
        <v>0</v>
      </c>
      <c r="E203" s="34">
        <v>4</v>
      </c>
      <c r="F203" s="34">
        <v>5</v>
      </c>
      <c r="G203" s="36">
        <v>0</v>
      </c>
      <c r="H203" s="36">
        <v>0</v>
      </c>
      <c r="I203" s="36">
        <v>1</v>
      </c>
      <c r="J203" s="34">
        <f t="shared" si="39"/>
        <v>50</v>
      </c>
      <c r="K203" s="34">
        <f t="shared" si="40"/>
        <v>83.333333333333329</v>
      </c>
      <c r="L203" s="34">
        <f t="shared" si="41"/>
        <v>75</v>
      </c>
      <c r="M203" s="36">
        <f t="shared" si="42"/>
        <v>50</v>
      </c>
      <c r="N203" s="36">
        <f t="shared" si="43"/>
        <v>16.666666666666668</v>
      </c>
      <c r="O203" s="36">
        <f t="shared" si="44"/>
        <v>25</v>
      </c>
      <c r="P203" s="79">
        <f t="shared" si="45"/>
        <v>5.160595781117476E-2</v>
      </c>
      <c r="Q203" s="72">
        <f t="shared" si="46"/>
        <v>1</v>
      </c>
      <c r="R203" s="72">
        <f t="shared" si="47"/>
        <v>5</v>
      </c>
      <c r="S203" s="72">
        <f t="shared" si="48"/>
        <v>3</v>
      </c>
      <c r="T203" s="72">
        <f t="shared" si="49"/>
        <v>3</v>
      </c>
      <c r="U203" s="73">
        <f t="shared" si="50"/>
        <v>1.5849625007211563</v>
      </c>
      <c r="V203" s="73">
        <f t="shared" si="51"/>
        <v>1.2873001569938378</v>
      </c>
    </row>
    <row r="204" spans="1:22" s="5" customFormat="1" x14ac:dyDescent="0.3">
      <c r="A204" s="40" t="s">
        <v>1635</v>
      </c>
      <c r="B204" s="86" t="s">
        <v>7559</v>
      </c>
      <c r="C204" s="3" t="s">
        <v>1636</v>
      </c>
      <c r="D204" s="34">
        <v>3</v>
      </c>
      <c r="E204" s="34">
        <v>0</v>
      </c>
      <c r="F204" s="34">
        <v>6</v>
      </c>
      <c r="G204" s="36">
        <v>3</v>
      </c>
      <c r="H204" s="36">
        <v>0</v>
      </c>
      <c r="I204" s="36">
        <v>0</v>
      </c>
      <c r="J204" s="34">
        <f t="shared" si="39"/>
        <v>50</v>
      </c>
      <c r="K204" s="34">
        <f t="shared" si="40"/>
        <v>50</v>
      </c>
      <c r="L204" s="34">
        <f t="shared" si="41"/>
        <v>87.5</v>
      </c>
      <c r="M204" s="36">
        <f t="shared" si="42"/>
        <v>50</v>
      </c>
      <c r="N204" s="36">
        <f t="shared" si="43"/>
        <v>50</v>
      </c>
      <c r="O204" s="36">
        <f t="shared" si="44"/>
        <v>12.5</v>
      </c>
      <c r="P204" s="79">
        <f t="shared" si="45"/>
        <v>0.23019964108049898</v>
      </c>
      <c r="Q204" s="72">
        <f t="shared" si="46"/>
        <v>1</v>
      </c>
      <c r="R204" s="72">
        <f t="shared" si="47"/>
        <v>1</v>
      </c>
      <c r="S204" s="72">
        <f t="shared" si="48"/>
        <v>7</v>
      </c>
      <c r="T204" s="72">
        <f t="shared" si="49"/>
        <v>3</v>
      </c>
      <c r="U204" s="73">
        <f t="shared" si="50"/>
        <v>1.5849625007211563</v>
      </c>
      <c r="V204" s="73">
        <f t="shared" si="51"/>
        <v>0.63789535784297879</v>
      </c>
    </row>
    <row r="205" spans="1:22" s="5" customFormat="1" x14ac:dyDescent="0.3">
      <c r="A205" s="40" t="s">
        <v>5353</v>
      </c>
      <c r="B205" s="86" t="s">
        <v>7560</v>
      </c>
      <c r="C205" s="3" t="s">
        <v>5354</v>
      </c>
      <c r="D205" s="34">
        <v>0</v>
      </c>
      <c r="E205" s="34">
        <v>6</v>
      </c>
      <c r="F205" s="34">
        <v>3</v>
      </c>
      <c r="G205" s="36">
        <v>0</v>
      </c>
      <c r="H205" s="36">
        <v>0</v>
      </c>
      <c r="I205" s="36">
        <v>3</v>
      </c>
      <c r="J205" s="34">
        <f t="shared" si="39"/>
        <v>50</v>
      </c>
      <c r="K205" s="34">
        <f t="shared" si="40"/>
        <v>87.5</v>
      </c>
      <c r="L205" s="34">
        <f t="shared" si="41"/>
        <v>50</v>
      </c>
      <c r="M205" s="36">
        <f t="shared" si="42"/>
        <v>50</v>
      </c>
      <c r="N205" s="36">
        <f t="shared" si="43"/>
        <v>12.5</v>
      </c>
      <c r="O205" s="36">
        <f t="shared" si="44"/>
        <v>50</v>
      </c>
      <c r="P205" s="79">
        <f t="shared" si="45"/>
        <v>0.23019964108049898</v>
      </c>
      <c r="Q205" s="72">
        <f t="shared" si="46"/>
        <v>1</v>
      </c>
      <c r="R205" s="72">
        <f t="shared" si="47"/>
        <v>7</v>
      </c>
      <c r="S205" s="72">
        <f t="shared" si="48"/>
        <v>1</v>
      </c>
      <c r="T205" s="72">
        <f t="shared" si="49"/>
        <v>3</v>
      </c>
      <c r="U205" s="73">
        <f t="shared" si="50"/>
        <v>1.5849625007211563</v>
      </c>
      <c r="V205" s="73">
        <f t="shared" si="51"/>
        <v>0.63789535784297879</v>
      </c>
    </row>
    <row r="206" spans="1:22" s="5" customFormat="1" x14ac:dyDescent="0.3">
      <c r="A206" s="40" t="s">
        <v>1721</v>
      </c>
      <c r="B206" s="86" t="s">
        <v>7561</v>
      </c>
      <c r="C206" s="3" t="s">
        <v>1722</v>
      </c>
      <c r="D206" s="34">
        <v>4</v>
      </c>
      <c r="E206" s="34">
        <v>0</v>
      </c>
      <c r="F206" s="34">
        <v>6</v>
      </c>
      <c r="G206" s="36">
        <v>4</v>
      </c>
      <c r="H206" s="36">
        <v>0</v>
      </c>
      <c r="I206" s="36">
        <v>0</v>
      </c>
      <c r="J206" s="34">
        <f t="shared" si="39"/>
        <v>50</v>
      </c>
      <c r="K206" s="34">
        <f t="shared" si="40"/>
        <v>50</v>
      </c>
      <c r="L206" s="34">
        <f t="shared" si="41"/>
        <v>87.5</v>
      </c>
      <c r="M206" s="36">
        <f t="shared" si="42"/>
        <v>50</v>
      </c>
      <c r="N206" s="36">
        <f t="shared" si="43"/>
        <v>50</v>
      </c>
      <c r="O206" s="36">
        <f t="shared" si="44"/>
        <v>12.5</v>
      </c>
      <c r="P206" s="79">
        <f t="shared" si="45"/>
        <v>0.23019964108049898</v>
      </c>
      <c r="Q206" s="72">
        <f t="shared" si="46"/>
        <v>1</v>
      </c>
      <c r="R206" s="72">
        <f t="shared" si="47"/>
        <v>1</v>
      </c>
      <c r="S206" s="72">
        <f t="shared" si="48"/>
        <v>7</v>
      </c>
      <c r="T206" s="72">
        <f t="shared" si="49"/>
        <v>3</v>
      </c>
      <c r="U206" s="73">
        <f t="shared" si="50"/>
        <v>1.5849625007211563</v>
      </c>
      <c r="V206" s="73">
        <f t="shared" si="51"/>
        <v>0.63789535784297879</v>
      </c>
    </row>
    <row r="207" spans="1:22" s="5" customFormat="1" x14ac:dyDescent="0.3">
      <c r="A207" s="40" t="s">
        <v>2923</v>
      </c>
      <c r="B207" s="86" t="s">
        <v>7562</v>
      </c>
      <c r="C207" s="3" t="s">
        <v>2924</v>
      </c>
      <c r="D207" s="34">
        <v>6</v>
      </c>
      <c r="E207" s="34">
        <v>8</v>
      </c>
      <c r="F207" s="34">
        <v>11</v>
      </c>
      <c r="G207" s="36">
        <v>0</v>
      </c>
      <c r="H207" s="36">
        <v>8</v>
      </c>
      <c r="I207" s="36">
        <v>11</v>
      </c>
      <c r="J207" s="34">
        <f t="shared" si="39"/>
        <v>87.5</v>
      </c>
      <c r="K207" s="34">
        <f t="shared" si="40"/>
        <v>50</v>
      </c>
      <c r="L207" s="34">
        <f t="shared" si="41"/>
        <v>50</v>
      </c>
      <c r="M207" s="36">
        <f t="shared" si="42"/>
        <v>12.5</v>
      </c>
      <c r="N207" s="36">
        <f t="shared" si="43"/>
        <v>50</v>
      </c>
      <c r="O207" s="36">
        <f t="shared" si="44"/>
        <v>50</v>
      </c>
      <c r="P207" s="79">
        <f t="shared" si="45"/>
        <v>0.23019964108049898</v>
      </c>
      <c r="Q207" s="72">
        <f t="shared" si="46"/>
        <v>7</v>
      </c>
      <c r="R207" s="72">
        <f t="shared" si="47"/>
        <v>1</v>
      </c>
      <c r="S207" s="72">
        <f t="shared" si="48"/>
        <v>1</v>
      </c>
      <c r="T207" s="72">
        <f t="shared" si="49"/>
        <v>3</v>
      </c>
      <c r="U207" s="73">
        <f t="shared" si="50"/>
        <v>1.5849625007211563</v>
      </c>
      <c r="V207" s="73">
        <f t="shared" si="51"/>
        <v>0.63789535784297879</v>
      </c>
    </row>
    <row r="208" spans="1:22" s="5" customFormat="1" x14ac:dyDescent="0.3">
      <c r="A208" s="40" t="s">
        <v>1314</v>
      </c>
      <c r="B208" s="86" t="s">
        <v>7563</v>
      </c>
      <c r="C208" s="3" t="s">
        <v>1315</v>
      </c>
      <c r="D208" s="34">
        <v>6</v>
      </c>
      <c r="E208" s="34">
        <v>6</v>
      </c>
      <c r="F208" s="34">
        <v>2</v>
      </c>
      <c r="G208" s="36">
        <v>0</v>
      </c>
      <c r="H208" s="36">
        <v>4</v>
      </c>
      <c r="I208" s="36">
        <v>5</v>
      </c>
      <c r="J208" s="34">
        <f t="shared" si="39"/>
        <v>87.5</v>
      </c>
      <c r="K208" s="34">
        <f t="shared" si="40"/>
        <v>58.333333333333336</v>
      </c>
      <c r="L208" s="34">
        <f t="shared" si="41"/>
        <v>33.333333333333336</v>
      </c>
      <c r="M208" s="36">
        <f t="shared" si="42"/>
        <v>12.5</v>
      </c>
      <c r="N208" s="36">
        <f t="shared" si="43"/>
        <v>41.666666666666664</v>
      </c>
      <c r="O208" s="36">
        <f t="shared" si="44"/>
        <v>66.666666666666671</v>
      </c>
      <c r="P208" s="79">
        <f t="shared" si="45"/>
        <v>0.42930699050808829</v>
      </c>
      <c r="Q208" s="72">
        <f t="shared" si="46"/>
        <v>7</v>
      </c>
      <c r="R208" s="72">
        <f t="shared" si="47"/>
        <v>1.4</v>
      </c>
      <c r="S208" s="72">
        <f t="shared" si="48"/>
        <v>0.5</v>
      </c>
      <c r="T208" s="72">
        <f t="shared" si="49"/>
        <v>2.9666666666666668</v>
      </c>
      <c r="U208" s="73">
        <f t="shared" si="50"/>
        <v>1.5688428353578792</v>
      </c>
      <c r="V208" s="73">
        <f t="shared" si="51"/>
        <v>0.36723203974238544</v>
      </c>
    </row>
    <row r="209" spans="1:22" s="5" customFormat="1" x14ac:dyDescent="0.3">
      <c r="A209" s="40" t="s">
        <v>1500</v>
      </c>
      <c r="B209" s="86" t="s">
        <v>7564</v>
      </c>
      <c r="C209" s="3" t="s">
        <v>1501</v>
      </c>
      <c r="D209" s="34">
        <v>6</v>
      </c>
      <c r="E209" s="34">
        <v>6</v>
      </c>
      <c r="F209" s="34">
        <v>4</v>
      </c>
      <c r="G209" s="36">
        <v>0</v>
      </c>
      <c r="H209" s="36">
        <v>4</v>
      </c>
      <c r="I209" s="36">
        <v>10</v>
      </c>
      <c r="J209" s="34">
        <f t="shared" si="39"/>
        <v>87.5</v>
      </c>
      <c r="K209" s="34">
        <f t="shared" si="40"/>
        <v>58.333333333333336</v>
      </c>
      <c r="L209" s="34">
        <f t="shared" si="41"/>
        <v>31.25</v>
      </c>
      <c r="M209" s="36">
        <f t="shared" si="42"/>
        <v>12.5</v>
      </c>
      <c r="N209" s="36">
        <f t="shared" si="43"/>
        <v>41.666666666666664</v>
      </c>
      <c r="O209" s="36">
        <f t="shared" si="44"/>
        <v>68.75</v>
      </c>
      <c r="P209" s="79">
        <f t="shared" si="45"/>
        <v>0.47577599827809619</v>
      </c>
      <c r="Q209" s="72">
        <f t="shared" si="46"/>
        <v>7</v>
      </c>
      <c r="R209" s="72">
        <f t="shared" si="47"/>
        <v>1.4</v>
      </c>
      <c r="S209" s="72">
        <f t="shared" si="48"/>
        <v>0.45454545454545453</v>
      </c>
      <c r="T209" s="72">
        <f t="shared" si="49"/>
        <v>2.9515151515151516</v>
      </c>
      <c r="U209" s="73">
        <f t="shared" si="50"/>
        <v>1.5614557478365263</v>
      </c>
      <c r="V209" s="73">
        <f t="shared" si="51"/>
        <v>0.32259747082818174</v>
      </c>
    </row>
    <row r="210" spans="1:22" s="5" customFormat="1" x14ac:dyDescent="0.3">
      <c r="A210" s="40" t="s">
        <v>2742</v>
      </c>
      <c r="B210" s="86" t="s">
        <v>7565</v>
      </c>
      <c r="C210" s="3" t="s">
        <v>2743</v>
      </c>
      <c r="D210" s="34">
        <v>2</v>
      </c>
      <c r="E210" s="34">
        <v>4</v>
      </c>
      <c r="F210" s="34">
        <v>3</v>
      </c>
      <c r="G210" s="36">
        <v>0</v>
      </c>
      <c r="H210" s="36">
        <v>0</v>
      </c>
      <c r="I210" s="36">
        <v>4</v>
      </c>
      <c r="J210" s="34">
        <f t="shared" si="39"/>
        <v>75</v>
      </c>
      <c r="K210" s="34">
        <f t="shared" si="40"/>
        <v>83.333333333333329</v>
      </c>
      <c r="L210" s="34">
        <f t="shared" si="41"/>
        <v>44.444444444444443</v>
      </c>
      <c r="M210" s="36">
        <f t="shared" si="42"/>
        <v>25</v>
      </c>
      <c r="N210" s="36">
        <f t="shared" si="43"/>
        <v>16.666666666666668</v>
      </c>
      <c r="O210" s="36">
        <f t="shared" si="44"/>
        <v>55.555555555555557</v>
      </c>
      <c r="P210" s="79">
        <f t="shared" si="45"/>
        <v>0.10311363620656994</v>
      </c>
      <c r="Q210" s="72">
        <f t="shared" si="46"/>
        <v>3</v>
      </c>
      <c r="R210" s="72">
        <f t="shared" si="47"/>
        <v>5</v>
      </c>
      <c r="S210" s="72">
        <f t="shared" si="48"/>
        <v>0.8</v>
      </c>
      <c r="T210" s="72">
        <f t="shared" si="49"/>
        <v>2.9333333333333336</v>
      </c>
      <c r="U210" s="73">
        <f t="shared" si="50"/>
        <v>1.5525410230287788</v>
      </c>
      <c r="V210" s="73">
        <f t="shared" si="51"/>
        <v>0.98668389788170385</v>
      </c>
    </row>
    <row r="211" spans="1:22" s="5" customFormat="1" x14ac:dyDescent="0.3">
      <c r="A211" s="40" t="s">
        <v>2134</v>
      </c>
      <c r="B211" s="86" t="s">
        <v>7566</v>
      </c>
      <c r="C211" s="3" t="s">
        <v>2135</v>
      </c>
      <c r="D211" s="34">
        <v>6</v>
      </c>
      <c r="E211" s="34">
        <v>2</v>
      </c>
      <c r="F211" s="34">
        <v>3</v>
      </c>
      <c r="G211" s="36">
        <v>3</v>
      </c>
      <c r="H211" s="36">
        <v>0</v>
      </c>
      <c r="I211" s="36">
        <v>0</v>
      </c>
      <c r="J211" s="34">
        <f t="shared" si="39"/>
        <v>63.636363636363633</v>
      </c>
      <c r="K211" s="34">
        <f t="shared" si="40"/>
        <v>75</v>
      </c>
      <c r="L211" s="34">
        <f t="shared" si="41"/>
        <v>80</v>
      </c>
      <c r="M211" s="36">
        <f t="shared" si="42"/>
        <v>36.363636363636367</v>
      </c>
      <c r="N211" s="36">
        <f t="shared" si="43"/>
        <v>25</v>
      </c>
      <c r="O211" s="36">
        <f t="shared" si="44"/>
        <v>20</v>
      </c>
      <c r="P211" s="79">
        <f t="shared" si="45"/>
        <v>2.6063937747106383E-3</v>
      </c>
      <c r="Q211" s="72">
        <f t="shared" si="46"/>
        <v>1.75</v>
      </c>
      <c r="R211" s="72">
        <f t="shared" si="47"/>
        <v>3</v>
      </c>
      <c r="S211" s="72">
        <f t="shared" si="48"/>
        <v>4</v>
      </c>
      <c r="T211" s="72">
        <f t="shared" si="49"/>
        <v>2.9166666666666665</v>
      </c>
      <c r="U211" s="73">
        <f t="shared" si="50"/>
        <v>1.5443205162238103</v>
      </c>
      <c r="V211" s="73">
        <f t="shared" si="51"/>
        <v>2.5839599703330056</v>
      </c>
    </row>
    <row r="212" spans="1:22" s="5" customFormat="1" x14ac:dyDescent="0.3">
      <c r="A212" s="40" t="s">
        <v>4609</v>
      </c>
      <c r="B212" s="86" t="s">
        <v>7567</v>
      </c>
      <c r="C212" s="3" t="s">
        <v>4610</v>
      </c>
      <c r="D212" s="34">
        <v>0</v>
      </c>
      <c r="E212" s="34">
        <v>4</v>
      </c>
      <c r="F212" s="34">
        <v>6</v>
      </c>
      <c r="G212" s="36">
        <v>0</v>
      </c>
      <c r="H212" s="36">
        <v>6</v>
      </c>
      <c r="I212" s="36">
        <v>0</v>
      </c>
      <c r="J212" s="34">
        <f t="shared" si="39"/>
        <v>50</v>
      </c>
      <c r="K212" s="34">
        <f t="shared" si="40"/>
        <v>41.666666666666664</v>
      </c>
      <c r="L212" s="34">
        <f t="shared" si="41"/>
        <v>87.5</v>
      </c>
      <c r="M212" s="36">
        <f t="shared" si="42"/>
        <v>50</v>
      </c>
      <c r="N212" s="36">
        <f t="shared" si="43"/>
        <v>58.333333333333336</v>
      </c>
      <c r="O212" s="36">
        <f t="shared" si="44"/>
        <v>12.5</v>
      </c>
      <c r="P212" s="79">
        <f t="shared" si="45"/>
        <v>0.38458114766298634</v>
      </c>
      <c r="Q212" s="72">
        <f t="shared" si="46"/>
        <v>1</v>
      </c>
      <c r="R212" s="72">
        <f t="shared" si="47"/>
        <v>0.7142857142857143</v>
      </c>
      <c r="S212" s="72">
        <f t="shared" si="48"/>
        <v>7</v>
      </c>
      <c r="T212" s="72">
        <f t="shared" si="49"/>
        <v>2.9047619047619051</v>
      </c>
      <c r="U212" s="73">
        <f t="shared" si="50"/>
        <v>1.5384199147841262</v>
      </c>
      <c r="V212" s="73">
        <f t="shared" si="51"/>
        <v>0.41501200888227457</v>
      </c>
    </row>
    <row r="213" spans="1:22" s="5" customFormat="1" x14ac:dyDescent="0.3">
      <c r="A213" s="40" t="s">
        <v>3167</v>
      </c>
      <c r="B213" s="86" t="s">
        <v>7568</v>
      </c>
      <c r="C213" s="3" t="s">
        <v>3168</v>
      </c>
      <c r="D213" s="34">
        <v>4</v>
      </c>
      <c r="E213" s="34">
        <v>5</v>
      </c>
      <c r="F213" s="34">
        <v>4</v>
      </c>
      <c r="G213" s="36">
        <v>0</v>
      </c>
      <c r="H213" s="36">
        <v>4</v>
      </c>
      <c r="I213" s="36">
        <v>1</v>
      </c>
      <c r="J213" s="34">
        <f t="shared" si="39"/>
        <v>83.333333333333329</v>
      </c>
      <c r="K213" s="34">
        <f t="shared" si="40"/>
        <v>54.545454545454547</v>
      </c>
      <c r="L213" s="34">
        <f t="shared" si="41"/>
        <v>71.428571428571431</v>
      </c>
      <c r="M213" s="36">
        <f t="shared" si="42"/>
        <v>16.666666666666668</v>
      </c>
      <c r="N213" s="36">
        <f t="shared" si="43"/>
        <v>45.454545454545453</v>
      </c>
      <c r="O213" s="36">
        <f t="shared" si="44"/>
        <v>28.571428571428573</v>
      </c>
      <c r="P213" s="79">
        <f t="shared" si="45"/>
        <v>2.8633502278545903E-2</v>
      </c>
      <c r="Q213" s="72">
        <f t="shared" si="46"/>
        <v>5</v>
      </c>
      <c r="R213" s="72">
        <f t="shared" si="47"/>
        <v>1.2</v>
      </c>
      <c r="S213" s="72">
        <f t="shared" si="48"/>
        <v>2.5</v>
      </c>
      <c r="T213" s="72">
        <f t="shared" si="49"/>
        <v>2.9</v>
      </c>
      <c r="U213" s="73">
        <f t="shared" si="50"/>
        <v>1.5360529002402097</v>
      </c>
      <c r="V213" s="73">
        <f t="shared" si="51"/>
        <v>1.5431255284289169</v>
      </c>
    </row>
    <row r="214" spans="1:22" s="5" customFormat="1" x14ac:dyDescent="0.3">
      <c r="A214" s="40" t="s">
        <v>1910</v>
      </c>
      <c r="B214" s="86" t="s">
        <v>7539</v>
      </c>
      <c r="C214" s="3" t="s">
        <v>1911</v>
      </c>
      <c r="D214" s="34">
        <v>4</v>
      </c>
      <c r="E214" s="34">
        <v>3</v>
      </c>
      <c r="F214" s="34">
        <v>2</v>
      </c>
      <c r="G214" s="36">
        <v>2</v>
      </c>
      <c r="H214" s="36">
        <v>0</v>
      </c>
      <c r="I214" s="36">
        <v>0</v>
      </c>
      <c r="J214" s="34">
        <f t="shared" si="39"/>
        <v>62.5</v>
      </c>
      <c r="K214" s="34">
        <f t="shared" si="40"/>
        <v>80</v>
      </c>
      <c r="L214" s="34">
        <f t="shared" si="41"/>
        <v>75</v>
      </c>
      <c r="M214" s="36">
        <f t="shared" si="42"/>
        <v>37.5</v>
      </c>
      <c r="N214" s="36">
        <f t="shared" si="43"/>
        <v>20</v>
      </c>
      <c r="O214" s="36">
        <f t="shared" si="44"/>
        <v>25</v>
      </c>
      <c r="P214" s="79">
        <f t="shared" si="45"/>
        <v>3.6226989293828065E-3</v>
      </c>
      <c r="Q214" s="72">
        <f t="shared" si="46"/>
        <v>1.6666666666666667</v>
      </c>
      <c r="R214" s="72">
        <f t="shared" si="47"/>
        <v>4</v>
      </c>
      <c r="S214" s="72">
        <f t="shared" si="48"/>
        <v>3</v>
      </c>
      <c r="T214" s="72">
        <f t="shared" si="49"/>
        <v>2.8888888888888893</v>
      </c>
      <c r="U214" s="73">
        <f t="shared" si="50"/>
        <v>1.53051471669878</v>
      </c>
      <c r="V214" s="73">
        <f t="shared" si="51"/>
        <v>2.4409677572546706</v>
      </c>
    </row>
    <row r="215" spans="1:22" s="5" customFormat="1" x14ac:dyDescent="0.3">
      <c r="A215" s="40" t="s">
        <v>3111</v>
      </c>
      <c r="B215" s="86" t="s">
        <v>7569</v>
      </c>
      <c r="C215" s="3" t="s">
        <v>3112</v>
      </c>
      <c r="D215" s="34">
        <v>2</v>
      </c>
      <c r="E215" s="34">
        <v>3</v>
      </c>
      <c r="F215" s="34">
        <v>4</v>
      </c>
      <c r="G215" s="36">
        <v>0</v>
      </c>
      <c r="H215" s="36">
        <v>0</v>
      </c>
      <c r="I215" s="36">
        <v>2</v>
      </c>
      <c r="J215" s="34">
        <f t="shared" si="39"/>
        <v>75</v>
      </c>
      <c r="K215" s="34">
        <f t="shared" si="40"/>
        <v>80</v>
      </c>
      <c r="L215" s="34">
        <f t="shared" si="41"/>
        <v>62.5</v>
      </c>
      <c r="M215" s="36">
        <f t="shared" si="42"/>
        <v>25</v>
      </c>
      <c r="N215" s="36">
        <f t="shared" si="43"/>
        <v>20</v>
      </c>
      <c r="O215" s="36">
        <f t="shared" si="44"/>
        <v>37.5</v>
      </c>
      <c r="P215" s="79">
        <f t="shared" si="45"/>
        <v>3.6226989293828065E-3</v>
      </c>
      <c r="Q215" s="72">
        <f t="shared" si="46"/>
        <v>3</v>
      </c>
      <c r="R215" s="72">
        <f t="shared" si="47"/>
        <v>4</v>
      </c>
      <c r="S215" s="72">
        <f t="shared" si="48"/>
        <v>1.6666666666666667</v>
      </c>
      <c r="T215" s="72">
        <f t="shared" si="49"/>
        <v>2.8888888888888888</v>
      </c>
      <c r="U215" s="73">
        <f t="shared" si="50"/>
        <v>1.5305147166987798</v>
      </c>
      <c r="V215" s="73">
        <f t="shared" si="51"/>
        <v>2.4409677572546706</v>
      </c>
    </row>
    <row r="216" spans="1:22" s="5" customFormat="1" x14ac:dyDescent="0.3">
      <c r="A216" s="40" t="s">
        <v>1687</v>
      </c>
      <c r="B216" s="86" t="s">
        <v>7570</v>
      </c>
      <c r="C216" s="3" t="s">
        <v>1688</v>
      </c>
      <c r="D216" s="34">
        <v>7</v>
      </c>
      <c r="E216" s="34">
        <v>5</v>
      </c>
      <c r="F216" s="34">
        <v>3</v>
      </c>
      <c r="G216" s="36">
        <v>5</v>
      </c>
      <c r="H216" s="36">
        <v>0</v>
      </c>
      <c r="I216" s="36">
        <v>2</v>
      </c>
      <c r="J216" s="34">
        <f t="shared" si="39"/>
        <v>57.142857142857146</v>
      </c>
      <c r="K216" s="34">
        <f t="shared" si="40"/>
        <v>85.714285714285708</v>
      </c>
      <c r="L216" s="34">
        <f t="shared" si="41"/>
        <v>57.142857142857146</v>
      </c>
      <c r="M216" s="36">
        <f t="shared" si="42"/>
        <v>42.857142857142854</v>
      </c>
      <c r="N216" s="36">
        <f t="shared" si="43"/>
        <v>14.285714285714286</v>
      </c>
      <c r="O216" s="36">
        <f t="shared" si="44"/>
        <v>42.857142857142854</v>
      </c>
      <c r="P216" s="79">
        <f t="shared" si="45"/>
        <v>6.8587105624142594E-2</v>
      </c>
      <c r="Q216" s="72">
        <f t="shared" si="46"/>
        <v>1.3333333333333333</v>
      </c>
      <c r="R216" s="72">
        <f t="shared" si="47"/>
        <v>6</v>
      </c>
      <c r="S216" s="72">
        <f t="shared" si="48"/>
        <v>1.3333333333333333</v>
      </c>
      <c r="T216" s="72">
        <f t="shared" si="49"/>
        <v>2.8888888888888888</v>
      </c>
      <c r="U216" s="73">
        <f t="shared" si="50"/>
        <v>1.5305147166987798</v>
      </c>
      <c r="V216" s="73">
        <f t="shared" si="51"/>
        <v>1.1637575239819562</v>
      </c>
    </row>
    <row r="217" spans="1:22" s="5" customFormat="1" x14ac:dyDescent="0.3">
      <c r="A217" s="40" t="s">
        <v>1137</v>
      </c>
      <c r="B217" s="86" t="s">
        <v>7571</v>
      </c>
      <c r="C217" s="3" t="s">
        <v>1138</v>
      </c>
      <c r="D217" s="34">
        <v>6</v>
      </c>
      <c r="E217" s="34">
        <v>4</v>
      </c>
      <c r="F217" s="34">
        <v>4</v>
      </c>
      <c r="G217" s="36">
        <v>0</v>
      </c>
      <c r="H217" s="36">
        <v>5</v>
      </c>
      <c r="I217" s="36">
        <v>5</v>
      </c>
      <c r="J217" s="34">
        <f t="shared" si="39"/>
        <v>87.5</v>
      </c>
      <c r="K217" s="34">
        <f t="shared" si="40"/>
        <v>45.454545454545453</v>
      </c>
      <c r="L217" s="34">
        <f t="shared" si="41"/>
        <v>45.454545454545453</v>
      </c>
      <c r="M217" s="36">
        <f t="shared" si="42"/>
        <v>12.5</v>
      </c>
      <c r="N217" s="36">
        <f t="shared" si="43"/>
        <v>54.545454545454547</v>
      </c>
      <c r="O217" s="36">
        <f t="shared" si="44"/>
        <v>54.545454545454547</v>
      </c>
      <c r="P217" s="79">
        <f t="shared" si="45"/>
        <v>0.39341112125166122</v>
      </c>
      <c r="Q217" s="72">
        <f t="shared" si="46"/>
        <v>7</v>
      </c>
      <c r="R217" s="72">
        <f t="shared" si="47"/>
        <v>0.83333333333333337</v>
      </c>
      <c r="S217" s="72">
        <f t="shared" si="48"/>
        <v>0.83333333333333337</v>
      </c>
      <c r="T217" s="72">
        <f t="shared" si="49"/>
        <v>2.8888888888888888</v>
      </c>
      <c r="U217" s="73">
        <f t="shared" si="50"/>
        <v>1.5305147166987798</v>
      </c>
      <c r="V217" s="73">
        <f t="shared" si="51"/>
        <v>0.40515336726884266</v>
      </c>
    </row>
    <row r="218" spans="1:22" s="5" customFormat="1" x14ac:dyDescent="0.3">
      <c r="A218" s="40" t="s">
        <v>1763</v>
      </c>
      <c r="B218" s="86" t="s">
        <v>7572</v>
      </c>
      <c r="C218" s="3" t="s">
        <v>1764</v>
      </c>
      <c r="D218" s="34">
        <v>13</v>
      </c>
      <c r="E218" s="34">
        <v>3</v>
      </c>
      <c r="F218" s="34">
        <v>5</v>
      </c>
      <c r="G218" s="36">
        <v>8</v>
      </c>
      <c r="H218" s="36">
        <v>0</v>
      </c>
      <c r="I218" s="36">
        <v>1</v>
      </c>
      <c r="J218" s="34">
        <f t="shared" si="39"/>
        <v>60.869565217391305</v>
      </c>
      <c r="K218" s="34">
        <f t="shared" si="40"/>
        <v>80</v>
      </c>
      <c r="L218" s="34">
        <f t="shared" si="41"/>
        <v>75</v>
      </c>
      <c r="M218" s="36">
        <f t="shared" si="42"/>
        <v>39.130434782608695</v>
      </c>
      <c r="N218" s="36">
        <f t="shared" si="43"/>
        <v>20</v>
      </c>
      <c r="O218" s="36">
        <f t="shared" si="44"/>
        <v>25</v>
      </c>
      <c r="P218" s="79">
        <f t="shared" si="45"/>
        <v>5.6145440419581626E-3</v>
      </c>
      <c r="Q218" s="72">
        <f t="shared" si="46"/>
        <v>1.5555555555555556</v>
      </c>
      <c r="R218" s="72">
        <f t="shared" si="47"/>
        <v>4</v>
      </c>
      <c r="S218" s="72">
        <f t="shared" si="48"/>
        <v>3</v>
      </c>
      <c r="T218" s="72">
        <f t="shared" si="49"/>
        <v>2.8518518518518516</v>
      </c>
      <c r="U218" s="73">
        <f t="shared" si="50"/>
        <v>1.5118990385314328</v>
      </c>
      <c r="V218" s="73">
        <f t="shared" si="51"/>
        <v>2.2506855070965486</v>
      </c>
    </row>
    <row r="219" spans="1:22" s="5" customFormat="1" x14ac:dyDescent="0.3">
      <c r="A219" s="40" t="s">
        <v>3183</v>
      </c>
      <c r="B219" s="86" t="s">
        <v>7573</v>
      </c>
      <c r="C219" s="3" t="s">
        <v>3184</v>
      </c>
      <c r="D219" s="34">
        <v>4</v>
      </c>
      <c r="E219" s="34">
        <v>4</v>
      </c>
      <c r="F219" s="34">
        <v>3</v>
      </c>
      <c r="G219" s="36">
        <v>1</v>
      </c>
      <c r="H219" s="36">
        <v>0</v>
      </c>
      <c r="I219" s="36">
        <v>3</v>
      </c>
      <c r="J219" s="34">
        <f t="shared" si="39"/>
        <v>71.428571428571431</v>
      </c>
      <c r="K219" s="34">
        <f t="shared" si="40"/>
        <v>83.333333333333329</v>
      </c>
      <c r="L219" s="34">
        <f t="shared" si="41"/>
        <v>50</v>
      </c>
      <c r="M219" s="36">
        <f t="shared" si="42"/>
        <v>28.571428571428573</v>
      </c>
      <c r="N219" s="36">
        <f t="shared" si="43"/>
        <v>16.666666666666668</v>
      </c>
      <c r="O219" s="36">
        <f t="shared" si="44"/>
        <v>50</v>
      </c>
      <c r="P219" s="79">
        <f t="shared" si="45"/>
        <v>5.716045821367037E-2</v>
      </c>
      <c r="Q219" s="72">
        <f t="shared" si="46"/>
        <v>2.5</v>
      </c>
      <c r="R219" s="72">
        <f t="shared" si="47"/>
        <v>5</v>
      </c>
      <c r="S219" s="72">
        <f t="shared" si="48"/>
        <v>1</v>
      </c>
      <c r="T219" s="72">
        <f t="shared" si="49"/>
        <v>2.8333333333333335</v>
      </c>
      <c r="U219" s="73">
        <f t="shared" si="50"/>
        <v>1.5025003405291835</v>
      </c>
      <c r="V219" s="73">
        <f t="shared" si="51"/>
        <v>1.2429042984452563</v>
      </c>
    </row>
    <row r="220" spans="1:22" s="5" customFormat="1" x14ac:dyDescent="0.3">
      <c r="A220" s="40" t="s">
        <v>5800</v>
      </c>
      <c r="B220" s="86" t="s">
        <v>7574</v>
      </c>
      <c r="C220" s="3" t="s">
        <v>5801</v>
      </c>
      <c r="D220" s="34">
        <v>0</v>
      </c>
      <c r="E220" s="34">
        <v>4</v>
      </c>
      <c r="F220" s="34">
        <v>4</v>
      </c>
      <c r="G220" s="36">
        <v>0</v>
      </c>
      <c r="H220" s="36">
        <v>0</v>
      </c>
      <c r="I220" s="36">
        <v>1</v>
      </c>
      <c r="J220" s="34">
        <f t="shared" si="39"/>
        <v>50</v>
      </c>
      <c r="K220" s="34">
        <f t="shared" si="40"/>
        <v>83.333333333333329</v>
      </c>
      <c r="L220" s="34">
        <f t="shared" si="41"/>
        <v>71.428571428571431</v>
      </c>
      <c r="M220" s="36">
        <f t="shared" si="42"/>
        <v>50</v>
      </c>
      <c r="N220" s="36">
        <f t="shared" si="43"/>
        <v>16.666666666666668</v>
      </c>
      <c r="O220" s="36">
        <f t="shared" si="44"/>
        <v>28.571428571428573</v>
      </c>
      <c r="P220" s="79">
        <f t="shared" si="45"/>
        <v>5.716045821367037E-2</v>
      </c>
      <c r="Q220" s="72">
        <f t="shared" si="46"/>
        <v>1</v>
      </c>
      <c r="R220" s="72">
        <f t="shared" si="47"/>
        <v>5</v>
      </c>
      <c r="S220" s="72">
        <f t="shared" si="48"/>
        <v>2.5</v>
      </c>
      <c r="T220" s="72">
        <f t="shared" si="49"/>
        <v>2.8333333333333335</v>
      </c>
      <c r="U220" s="73">
        <f t="shared" si="50"/>
        <v>1.5025003405291835</v>
      </c>
      <c r="V220" s="73">
        <f t="shared" si="51"/>
        <v>1.2429042984452563</v>
      </c>
    </row>
    <row r="221" spans="1:22" s="5" customFormat="1" x14ac:dyDescent="0.3">
      <c r="A221" s="40" t="s">
        <v>5284</v>
      </c>
      <c r="B221" s="86" t="s">
        <v>7575</v>
      </c>
      <c r="C221" s="3" t="s">
        <v>5285</v>
      </c>
      <c r="D221" s="34">
        <v>0</v>
      </c>
      <c r="E221" s="34">
        <v>5</v>
      </c>
      <c r="F221" s="34">
        <v>2</v>
      </c>
      <c r="G221" s="36">
        <v>0</v>
      </c>
      <c r="H221" s="36">
        <v>0</v>
      </c>
      <c r="I221" s="36">
        <v>1</v>
      </c>
      <c r="J221" s="34">
        <f t="shared" si="39"/>
        <v>50</v>
      </c>
      <c r="K221" s="34">
        <f t="shared" si="40"/>
        <v>85.714285714285708</v>
      </c>
      <c r="L221" s="34">
        <f t="shared" si="41"/>
        <v>60</v>
      </c>
      <c r="M221" s="36">
        <f t="shared" si="42"/>
        <v>50</v>
      </c>
      <c r="N221" s="36">
        <f t="shared" si="43"/>
        <v>14.285714285714286</v>
      </c>
      <c r="O221" s="36">
        <f t="shared" si="44"/>
        <v>40</v>
      </c>
      <c r="P221" s="79">
        <f t="shared" si="45"/>
        <v>0.11273960307921196</v>
      </c>
      <c r="Q221" s="72">
        <f t="shared" si="46"/>
        <v>1</v>
      </c>
      <c r="R221" s="72">
        <f t="shared" si="47"/>
        <v>6</v>
      </c>
      <c r="S221" s="72">
        <f t="shared" si="48"/>
        <v>1.5</v>
      </c>
      <c r="T221" s="72">
        <f t="shared" si="49"/>
        <v>2.8333333333333335</v>
      </c>
      <c r="U221" s="73">
        <f t="shared" si="50"/>
        <v>1.5025003405291835</v>
      </c>
      <c r="V221" s="73">
        <f t="shared" si="51"/>
        <v>0.94792349852781799</v>
      </c>
    </row>
    <row r="222" spans="1:22" s="5" customFormat="1" x14ac:dyDescent="0.3">
      <c r="A222" s="40" t="s">
        <v>3976</v>
      </c>
      <c r="B222" s="86" t="s">
        <v>7576</v>
      </c>
      <c r="C222" s="3" t="s">
        <v>3977</v>
      </c>
      <c r="D222" s="34">
        <v>0</v>
      </c>
      <c r="E222" s="34">
        <v>4</v>
      </c>
      <c r="F222" s="34">
        <v>2</v>
      </c>
      <c r="G222" s="36">
        <v>1</v>
      </c>
      <c r="H222" s="36">
        <v>0</v>
      </c>
      <c r="I222" s="36">
        <v>0</v>
      </c>
      <c r="J222" s="34">
        <f t="shared" si="39"/>
        <v>33.333333333333336</v>
      </c>
      <c r="K222" s="34">
        <f t="shared" si="40"/>
        <v>83.333333333333329</v>
      </c>
      <c r="L222" s="34">
        <f t="shared" si="41"/>
        <v>75</v>
      </c>
      <c r="M222" s="36">
        <f t="shared" si="42"/>
        <v>66.666666666666671</v>
      </c>
      <c r="N222" s="36">
        <f t="shared" si="43"/>
        <v>16.666666666666668</v>
      </c>
      <c r="O222" s="36">
        <f t="shared" si="44"/>
        <v>25</v>
      </c>
      <c r="P222" s="79">
        <f t="shared" si="45"/>
        <v>0.27293517752379426</v>
      </c>
      <c r="Q222" s="72">
        <f t="shared" si="46"/>
        <v>0.5</v>
      </c>
      <c r="R222" s="72">
        <f t="shared" si="47"/>
        <v>5</v>
      </c>
      <c r="S222" s="72">
        <f t="shared" si="48"/>
        <v>3</v>
      </c>
      <c r="T222" s="72">
        <f t="shared" si="49"/>
        <v>2.8333333333333335</v>
      </c>
      <c r="U222" s="73">
        <f t="shared" si="50"/>
        <v>1.5025003405291835</v>
      </c>
      <c r="V222" s="73">
        <f t="shared" si="51"/>
        <v>0.56394048624323367</v>
      </c>
    </row>
    <row r="223" spans="1:22" s="5" customFormat="1" x14ac:dyDescent="0.3">
      <c r="A223" s="40" t="s">
        <v>666</v>
      </c>
      <c r="B223" s="86" t="s">
        <v>7577</v>
      </c>
      <c r="C223" s="3" t="s">
        <v>667</v>
      </c>
      <c r="D223" s="34">
        <v>17</v>
      </c>
      <c r="E223" s="34">
        <v>4</v>
      </c>
      <c r="F223" s="34">
        <v>9</v>
      </c>
      <c r="G223" s="36">
        <v>19</v>
      </c>
      <c r="H223" s="36">
        <v>0</v>
      </c>
      <c r="I223" s="36">
        <v>3</v>
      </c>
      <c r="J223" s="34">
        <f t="shared" si="39"/>
        <v>47.368421052631582</v>
      </c>
      <c r="K223" s="34">
        <f t="shared" si="40"/>
        <v>83.333333333333329</v>
      </c>
      <c r="L223" s="34">
        <f t="shared" si="41"/>
        <v>71.428571428571431</v>
      </c>
      <c r="M223" s="36">
        <f t="shared" si="42"/>
        <v>52.631578947368418</v>
      </c>
      <c r="N223" s="36">
        <f t="shared" si="43"/>
        <v>16.666666666666668</v>
      </c>
      <c r="O223" s="36">
        <f t="shared" si="44"/>
        <v>28.571428571428573</v>
      </c>
      <c r="P223" s="79">
        <f t="shared" si="45"/>
        <v>8.0855036433052307E-2</v>
      </c>
      <c r="Q223" s="72">
        <f t="shared" si="46"/>
        <v>0.9</v>
      </c>
      <c r="R223" s="72">
        <f t="shared" si="47"/>
        <v>5</v>
      </c>
      <c r="S223" s="72">
        <f t="shared" si="48"/>
        <v>2.5</v>
      </c>
      <c r="T223" s="72">
        <f t="shared" si="49"/>
        <v>2.8000000000000003</v>
      </c>
      <c r="U223" s="73">
        <f t="shared" si="50"/>
        <v>1.485426827170242</v>
      </c>
      <c r="V223" s="73">
        <f t="shared" si="51"/>
        <v>1.0922929228576574</v>
      </c>
    </row>
    <row r="224" spans="1:22" s="5" customFormat="1" x14ac:dyDescent="0.3">
      <c r="A224" s="40" t="s">
        <v>1823</v>
      </c>
      <c r="B224" s="86" t="s">
        <v>7578</v>
      </c>
      <c r="C224" s="3" t="s">
        <v>1824</v>
      </c>
      <c r="D224" s="34">
        <v>5</v>
      </c>
      <c r="E224" s="34">
        <v>5</v>
      </c>
      <c r="F224" s="34">
        <v>5</v>
      </c>
      <c r="G224" s="36">
        <v>4</v>
      </c>
      <c r="H224" s="36">
        <v>4</v>
      </c>
      <c r="I224" s="36">
        <v>0</v>
      </c>
      <c r="J224" s="34">
        <f t="shared" si="39"/>
        <v>54.545454545454547</v>
      </c>
      <c r="K224" s="34">
        <f t="shared" si="40"/>
        <v>54.545454545454547</v>
      </c>
      <c r="L224" s="34">
        <f t="shared" si="41"/>
        <v>85.714285714285708</v>
      </c>
      <c r="M224" s="36">
        <f t="shared" si="42"/>
        <v>45.454545454545453</v>
      </c>
      <c r="N224" s="36">
        <f t="shared" si="43"/>
        <v>45.454545454545453</v>
      </c>
      <c r="O224" s="36">
        <f t="shared" si="44"/>
        <v>14.285714285714286</v>
      </c>
      <c r="P224" s="79">
        <f t="shared" si="45"/>
        <v>0.11183896141757217</v>
      </c>
      <c r="Q224" s="72">
        <f t="shared" si="46"/>
        <v>1.2</v>
      </c>
      <c r="R224" s="72">
        <f t="shared" si="47"/>
        <v>1.2</v>
      </c>
      <c r="S224" s="72">
        <f t="shared" si="48"/>
        <v>6</v>
      </c>
      <c r="T224" s="72">
        <f t="shared" si="49"/>
        <v>2.8000000000000003</v>
      </c>
      <c r="U224" s="73">
        <f t="shared" si="50"/>
        <v>1.485426827170242</v>
      </c>
      <c r="V224" s="73">
        <f t="shared" si="51"/>
        <v>0.95140687461620244</v>
      </c>
    </row>
    <row r="225" spans="1:22" s="5" customFormat="1" x14ac:dyDescent="0.3">
      <c r="A225" s="40" t="s">
        <v>839</v>
      </c>
      <c r="B225" s="86" t="s">
        <v>7579</v>
      </c>
      <c r="C225" s="3" t="s">
        <v>840</v>
      </c>
      <c r="D225" s="34">
        <v>15</v>
      </c>
      <c r="E225" s="34">
        <v>2</v>
      </c>
      <c r="F225" s="34">
        <v>6</v>
      </c>
      <c r="G225" s="36">
        <v>15</v>
      </c>
      <c r="H225" s="36">
        <v>7</v>
      </c>
      <c r="I225" s="36">
        <v>0</v>
      </c>
      <c r="J225" s="34">
        <f t="shared" si="39"/>
        <v>50</v>
      </c>
      <c r="K225" s="34">
        <f t="shared" si="40"/>
        <v>27.272727272727273</v>
      </c>
      <c r="L225" s="34">
        <f t="shared" si="41"/>
        <v>87.5</v>
      </c>
      <c r="M225" s="36">
        <f t="shared" si="42"/>
        <v>50</v>
      </c>
      <c r="N225" s="36">
        <f t="shared" si="43"/>
        <v>72.727272727272734</v>
      </c>
      <c r="O225" s="36">
        <f t="shared" si="44"/>
        <v>12.5</v>
      </c>
      <c r="P225" s="79">
        <f t="shared" si="45"/>
        <v>0.71191879819157144</v>
      </c>
      <c r="Q225" s="72">
        <f t="shared" si="46"/>
        <v>1</v>
      </c>
      <c r="R225" s="72">
        <f t="shared" si="47"/>
        <v>0.375</v>
      </c>
      <c r="S225" s="72">
        <f t="shared" si="48"/>
        <v>7</v>
      </c>
      <c r="T225" s="72">
        <f t="shared" si="49"/>
        <v>2.7916666666666665</v>
      </c>
      <c r="U225" s="73">
        <f t="shared" si="50"/>
        <v>1.4811266897366162</v>
      </c>
      <c r="V225" s="73">
        <f t="shared" si="51"/>
        <v>0.14756953938062201</v>
      </c>
    </row>
    <row r="226" spans="1:22" s="5" customFormat="1" x14ac:dyDescent="0.3">
      <c r="A226" s="40" t="s">
        <v>2979</v>
      </c>
      <c r="B226" s="86" t="s">
        <v>7580</v>
      </c>
      <c r="C226" s="3" t="s">
        <v>2980</v>
      </c>
      <c r="D226" s="34">
        <v>3</v>
      </c>
      <c r="E226" s="34">
        <v>3</v>
      </c>
      <c r="F226" s="34">
        <v>2</v>
      </c>
      <c r="G226" s="36">
        <v>2</v>
      </c>
      <c r="H226" s="36">
        <v>0</v>
      </c>
      <c r="I226" s="36">
        <v>0</v>
      </c>
      <c r="J226" s="34">
        <f t="shared" si="39"/>
        <v>57.142857142857146</v>
      </c>
      <c r="K226" s="34">
        <f t="shared" si="40"/>
        <v>80</v>
      </c>
      <c r="L226" s="34">
        <f t="shared" si="41"/>
        <v>75</v>
      </c>
      <c r="M226" s="36">
        <f t="shared" si="42"/>
        <v>42.857142857142854</v>
      </c>
      <c r="N226" s="36">
        <f t="shared" si="43"/>
        <v>20</v>
      </c>
      <c r="O226" s="36">
        <f t="shared" si="44"/>
        <v>25</v>
      </c>
      <c r="P226" s="79">
        <f t="shared" si="45"/>
        <v>1.3449482425082393E-2</v>
      </c>
      <c r="Q226" s="72">
        <f t="shared" si="46"/>
        <v>1.3333333333333333</v>
      </c>
      <c r="R226" s="72">
        <f t="shared" si="47"/>
        <v>4</v>
      </c>
      <c r="S226" s="72">
        <f t="shared" si="48"/>
        <v>3</v>
      </c>
      <c r="T226" s="72">
        <f t="shared" si="49"/>
        <v>2.7777777777777772</v>
      </c>
      <c r="U226" s="73">
        <f t="shared" si="50"/>
        <v>1.4739311883324122</v>
      </c>
      <c r="V226" s="73">
        <f t="shared" si="51"/>
        <v>1.8712944282456418</v>
      </c>
    </row>
    <row r="227" spans="1:22" s="5" customFormat="1" x14ac:dyDescent="0.3">
      <c r="A227" s="40" t="s">
        <v>2256</v>
      </c>
      <c r="B227" s="86" t="s">
        <v>7581</v>
      </c>
      <c r="C227" s="3" t="s">
        <v>2257</v>
      </c>
      <c r="D227" s="34">
        <v>3</v>
      </c>
      <c r="E227" s="34">
        <v>4</v>
      </c>
      <c r="F227" s="34">
        <v>1</v>
      </c>
      <c r="G227" s="36">
        <v>2</v>
      </c>
      <c r="H227" s="36">
        <v>0</v>
      </c>
      <c r="I227" s="36">
        <v>0</v>
      </c>
      <c r="J227" s="34">
        <f t="shared" si="39"/>
        <v>57.142857142857146</v>
      </c>
      <c r="K227" s="34">
        <f t="shared" si="40"/>
        <v>83.333333333333329</v>
      </c>
      <c r="L227" s="34">
        <f t="shared" si="41"/>
        <v>66.666666666666671</v>
      </c>
      <c r="M227" s="36">
        <f t="shared" si="42"/>
        <v>42.857142857142854</v>
      </c>
      <c r="N227" s="36">
        <f t="shared" si="43"/>
        <v>16.666666666666668</v>
      </c>
      <c r="O227" s="36">
        <f t="shared" si="44"/>
        <v>33.333333333333336</v>
      </c>
      <c r="P227" s="79">
        <f t="shared" si="45"/>
        <v>2.4460408847406655E-2</v>
      </c>
      <c r="Q227" s="72">
        <f t="shared" si="46"/>
        <v>1.3333333333333333</v>
      </c>
      <c r="R227" s="72">
        <f t="shared" si="47"/>
        <v>5</v>
      </c>
      <c r="S227" s="72">
        <f t="shared" si="48"/>
        <v>2</v>
      </c>
      <c r="T227" s="72">
        <f t="shared" si="49"/>
        <v>2.7777777777777772</v>
      </c>
      <c r="U227" s="73">
        <f t="shared" si="50"/>
        <v>1.4739311883324122</v>
      </c>
      <c r="V227" s="73">
        <f t="shared" si="51"/>
        <v>1.6115362881546509</v>
      </c>
    </row>
    <row r="228" spans="1:22" s="5" customFormat="1" x14ac:dyDescent="0.3">
      <c r="A228" s="40" t="s">
        <v>2537</v>
      </c>
      <c r="B228" s="86" t="s">
        <v>7582</v>
      </c>
      <c r="C228" s="3" t="s">
        <v>2538</v>
      </c>
      <c r="D228" s="34">
        <v>4</v>
      </c>
      <c r="E228" s="34">
        <v>3</v>
      </c>
      <c r="F228" s="34">
        <v>2</v>
      </c>
      <c r="G228" s="36">
        <v>3</v>
      </c>
      <c r="H228" s="36">
        <v>0</v>
      </c>
      <c r="I228" s="36">
        <v>0</v>
      </c>
      <c r="J228" s="34">
        <f t="shared" si="39"/>
        <v>55.555555555555557</v>
      </c>
      <c r="K228" s="34">
        <f t="shared" si="40"/>
        <v>80</v>
      </c>
      <c r="L228" s="34">
        <f t="shared" si="41"/>
        <v>75</v>
      </c>
      <c r="M228" s="36">
        <f t="shared" si="42"/>
        <v>44.444444444444443</v>
      </c>
      <c r="N228" s="36">
        <f t="shared" si="43"/>
        <v>20</v>
      </c>
      <c r="O228" s="36">
        <f t="shared" si="44"/>
        <v>25</v>
      </c>
      <c r="P228" s="79">
        <f t="shared" si="45"/>
        <v>1.8639022087512235E-2</v>
      </c>
      <c r="Q228" s="72">
        <f t="shared" si="46"/>
        <v>1.25</v>
      </c>
      <c r="R228" s="72">
        <f t="shared" si="47"/>
        <v>4</v>
      </c>
      <c r="S228" s="72">
        <f t="shared" si="48"/>
        <v>3</v>
      </c>
      <c r="T228" s="72">
        <f t="shared" si="49"/>
        <v>2.75</v>
      </c>
      <c r="U228" s="73">
        <f t="shared" si="50"/>
        <v>1.4594316186372973</v>
      </c>
      <c r="V228" s="73">
        <f t="shared" si="51"/>
        <v>1.7295768770216406</v>
      </c>
    </row>
    <row r="229" spans="1:22" s="5" customFormat="1" x14ac:dyDescent="0.3">
      <c r="A229" s="40" t="s">
        <v>5381</v>
      </c>
      <c r="B229" s="86" t="s">
        <v>7583</v>
      </c>
      <c r="C229" s="3" t="s">
        <v>5382</v>
      </c>
      <c r="D229" s="34">
        <v>0</v>
      </c>
      <c r="E229" s="34">
        <v>5</v>
      </c>
      <c r="F229" s="34">
        <v>4</v>
      </c>
      <c r="G229" s="36">
        <v>0</v>
      </c>
      <c r="H229" s="36">
        <v>0</v>
      </c>
      <c r="I229" s="36">
        <v>3</v>
      </c>
      <c r="J229" s="34">
        <f t="shared" si="39"/>
        <v>50</v>
      </c>
      <c r="K229" s="34">
        <f t="shared" si="40"/>
        <v>85.714285714285708</v>
      </c>
      <c r="L229" s="34">
        <f t="shared" si="41"/>
        <v>55.555555555555557</v>
      </c>
      <c r="M229" s="36">
        <f t="shared" si="42"/>
        <v>50</v>
      </c>
      <c r="N229" s="36">
        <f t="shared" si="43"/>
        <v>14.285714285714286</v>
      </c>
      <c r="O229" s="36">
        <f t="shared" si="44"/>
        <v>44.444444444444443</v>
      </c>
      <c r="P229" s="79">
        <f t="shared" si="45"/>
        <v>0.15439869549426513</v>
      </c>
      <c r="Q229" s="72">
        <f t="shared" si="46"/>
        <v>1</v>
      </c>
      <c r="R229" s="72">
        <f t="shared" si="47"/>
        <v>6</v>
      </c>
      <c r="S229" s="72">
        <f t="shared" si="48"/>
        <v>1.25</v>
      </c>
      <c r="T229" s="72">
        <f t="shared" si="49"/>
        <v>2.75</v>
      </c>
      <c r="U229" s="73">
        <f t="shared" si="50"/>
        <v>1.4594316186372973</v>
      </c>
      <c r="V229" s="73">
        <f t="shared" si="51"/>
        <v>0.81135637331398458</v>
      </c>
    </row>
    <row r="230" spans="1:22" s="5" customFormat="1" x14ac:dyDescent="0.3">
      <c r="A230" s="40" t="s">
        <v>5812</v>
      </c>
      <c r="B230" s="86" t="s">
        <v>7584</v>
      </c>
      <c r="C230" s="3" t="s">
        <v>5813</v>
      </c>
      <c r="D230" s="34">
        <v>0</v>
      </c>
      <c r="E230" s="34">
        <v>5</v>
      </c>
      <c r="F230" s="34">
        <v>4</v>
      </c>
      <c r="G230" s="36">
        <v>0</v>
      </c>
      <c r="H230" s="36">
        <v>0</v>
      </c>
      <c r="I230" s="36">
        <v>3</v>
      </c>
      <c r="J230" s="34">
        <f t="shared" si="39"/>
        <v>50</v>
      </c>
      <c r="K230" s="34">
        <f t="shared" si="40"/>
        <v>85.714285714285708</v>
      </c>
      <c r="L230" s="34">
        <f t="shared" si="41"/>
        <v>55.555555555555557</v>
      </c>
      <c r="M230" s="36">
        <f t="shared" si="42"/>
        <v>50</v>
      </c>
      <c r="N230" s="36">
        <f t="shared" si="43"/>
        <v>14.285714285714286</v>
      </c>
      <c r="O230" s="36">
        <f t="shared" si="44"/>
        <v>44.444444444444443</v>
      </c>
      <c r="P230" s="79">
        <f t="shared" si="45"/>
        <v>0.15439869549426513</v>
      </c>
      <c r="Q230" s="72">
        <f t="shared" si="46"/>
        <v>1</v>
      </c>
      <c r="R230" s="72">
        <f t="shared" si="47"/>
        <v>6</v>
      </c>
      <c r="S230" s="72">
        <f t="shared" si="48"/>
        <v>1.25</v>
      </c>
      <c r="T230" s="72">
        <f t="shared" si="49"/>
        <v>2.75</v>
      </c>
      <c r="U230" s="73">
        <f t="shared" si="50"/>
        <v>1.4594316186372973</v>
      </c>
      <c r="V230" s="73">
        <f t="shared" si="51"/>
        <v>0.81135637331398458</v>
      </c>
    </row>
    <row r="231" spans="1:22" s="5" customFormat="1" x14ac:dyDescent="0.3">
      <c r="A231" s="57" t="s">
        <v>7347</v>
      </c>
      <c r="B231" s="86" t="s">
        <v>7585</v>
      </c>
      <c r="C231" s="3" t="s">
        <v>1808</v>
      </c>
      <c r="D231" s="34">
        <v>4</v>
      </c>
      <c r="E231" s="34">
        <v>5</v>
      </c>
      <c r="F231" s="34">
        <v>4</v>
      </c>
      <c r="G231" s="36">
        <v>0</v>
      </c>
      <c r="H231" s="36">
        <v>3</v>
      </c>
      <c r="I231" s="36">
        <v>2</v>
      </c>
      <c r="J231" s="34">
        <f t="shared" si="39"/>
        <v>83.333333333333329</v>
      </c>
      <c r="K231" s="34">
        <f t="shared" si="40"/>
        <v>60</v>
      </c>
      <c r="L231" s="34">
        <f t="shared" si="41"/>
        <v>62.5</v>
      </c>
      <c r="M231" s="36">
        <f t="shared" si="42"/>
        <v>16.666666666666668</v>
      </c>
      <c r="N231" s="36">
        <f t="shared" si="43"/>
        <v>40</v>
      </c>
      <c r="O231" s="36">
        <f t="shared" si="44"/>
        <v>37.5</v>
      </c>
      <c r="P231" s="79">
        <f t="shared" si="45"/>
        <v>2.3617823436437455E-2</v>
      </c>
      <c r="Q231" s="72">
        <f t="shared" si="46"/>
        <v>5</v>
      </c>
      <c r="R231" s="72">
        <f t="shared" si="47"/>
        <v>1.5</v>
      </c>
      <c r="S231" s="72">
        <f t="shared" si="48"/>
        <v>1.6666666666666667</v>
      </c>
      <c r="T231" s="72">
        <f t="shared" si="49"/>
        <v>2.7222222222222219</v>
      </c>
      <c r="U231" s="73">
        <f t="shared" si="50"/>
        <v>1.4447848426728955</v>
      </c>
      <c r="V231" s="73">
        <f t="shared" si="51"/>
        <v>1.6267601284456328</v>
      </c>
    </row>
    <row r="232" spans="1:22" s="5" customFormat="1" x14ac:dyDescent="0.3">
      <c r="A232" s="40" t="s">
        <v>2790</v>
      </c>
      <c r="B232" s="86" t="s">
        <v>7586</v>
      </c>
      <c r="C232" s="3" t="s">
        <v>2791</v>
      </c>
      <c r="D232" s="34">
        <v>5</v>
      </c>
      <c r="E232" s="34">
        <v>6</v>
      </c>
      <c r="F232" s="34">
        <v>11</v>
      </c>
      <c r="G232" s="36">
        <v>0</v>
      </c>
      <c r="H232" s="36">
        <v>8</v>
      </c>
      <c r="I232" s="36">
        <v>8</v>
      </c>
      <c r="J232" s="34">
        <f t="shared" si="39"/>
        <v>85.714285714285708</v>
      </c>
      <c r="K232" s="34">
        <f t="shared" si="40"/>
        <v>43.75</v>
      </c>
      <c r="L232" s="34">
        <f t="shared" si="41"/>
        <v>57.142857142857146</v>
      </c>
      <c r="M232" s="36">
        <f t="shared" si="42"/>
        <v>14.285714285714286</v>
      </c>
      <c r="N232" s="36">
        <f t="shared" si="43"/>
        <v>56.25</v>
      </c>
      <c r="O232" s="36">
        <f t="shared" si="44"/>
        <v>42.857142857142854</v>
      </c>
      <c r="P232" s="79">
        <f t="shared" si="45"/>
        <v>0.23564305373264241</v>
      </c>
      <c r="Q232" s="72">
        <f t="shared" si="46"/>
        <v>6</v>
      </c>
      <c r="R232" s="72">
        <f t="shared" si="47"/>
        <v>0.77777777777777779</v>
      </c>
      <c r="S232" s="72">
        <f t="shared" si="48"/>
        <v>1.3333333333333333</v>
      </c>
      <c r="T232" s="72">
        <f t="shared" si="49"/>
        <v>2.7037037037037037</v>
      </c>
      <c r="U232" s="73">
        <f t="shared" si="50"/>
        <v>1.4349370567165487</v>
      </c>
      <c r="V232" s="73">
        <f t="shared" si="51"/>
        <v>0.62774535781415308</v>
      </c>
    </row>
    <row r="233" spans="1:22" s="5" customFormat="1" x14ac:dyDescent="0.3">
      <c r="A233" s="40" t="s">
        <v>1920</v>
      </c>
      <c r="B233" s="86" t="s">
        <v>7587</v>
      </c>
      <c r="C233" s="3" t="s">
        <v>1921</v>
      </c>
      <c r="D233" s="34">
        <v>4</v>
      </c>
      <c r="E233" s="34">
        <v>10</v>
      </c>
      <c r="F233" s="34">
        <v>9</v>
      </c>
      <c r="G233" s="36">
        <v>0</v>
      </c>
      <c r="H233" s="36">
        <v>5</v>
      </c>
      <c r="I233" s="36">
        <v>7</v>
      </c>
      <c r="J233" s="34">
        <f t="shared" si="39"/>
        <v>83.333333333333329</v>
      </c>
      <c r="K233" s="34">
        <f t="shared" si="40"/>
        <v>64.705882352941174</v>
      </c>
      <c r="L233" s="34">
        <f t="shared" si="41"/>
        <v>55.555555555555557</v>
      </c>
      <c r="M233" s="36">
        <f t="shared" si="42"/>
        <v>16.666666666666668</v>
      </c>
      <c r="N233" s="36">
        <f t="shared" si="43"/>
        <v>35.294117647058826</v>
      </c>
      <c r="O233" s="36">
        <f t="shared" si="44"/>
        <v>44.444444444444443</v>
      </c>
      <c r="P233" s="79">
        <f t="shared" si="45"/>
        <v>3.6527660359993712E-2</v>
      </c>
      <c r="Q233" s="72">
        <f t="shared" si="46"/>
        <v>5</v>
      </c>
      <c r="R233" s="72">
        <f t="shared" si="47"/>
        <v>1.8333333333333333</v>
      </c>
      <c r="S233" s="72">
        <f t="shared" si="48"/>
        <v>1.25</v>
      </c>
      <c r="T233" s="72">
        <f t="shared" si="49"/>
        <v>2.6944444444444442</v>
      </c>
      <c r="U233" s="73">
        <f t="shared" si="50"/>
        <v>1.4299878407448152</v>
      </c>
      <c r="V233" s="73">
        <f t="shared" si="51"/>
        <v>1.4373781439743589</v>
      </c>
    </row>
    <row r="234" spans="1:22" s="5" customFormat="1" x14ac:dyDescent="0.3">
      <c r="A234" s="40" t="s">
        <v>2370</v>
      </c>
      <c r="B234" s="86" t="s">
        <v>7588</v>
      </c>
      <c r="C234" s="3" t="s">
        <v>2371</v>
      </c>
      <c r="D234" s="34">
        <v>4</v>
      </c>
      <c r="E234" s="34">
        <v>6</v>
      </c>
      <c r="F234" s="34">
        <v>4</v>
      </c>
      <c r="G234" s="36">
        <v>2</v>
      </c>
      <c r="H234" s="36">
        <v>4</v>
      </c>
      <c r="I234" s="36">
        <v>0</v>
      </c>
      <c r="J234" s="34">
        <f t="shared" si="39"/>
        <v>62.5</v>
      </c>
      <c r="K234" s="34">
        <f t="shared" si="40"/>
        <v>58.333333333333336</v>
      </c>
      <c r="L234" s="34">
        <f t="shared" si="41"/>
        <v>83.333333333333329</v>
      </c>
      <c r="M234" s="36">
        <f t="shared" si="42"/>
        <v>37.5</v>
      </c>
      <c r="N234" s="36">
        <f t="shared" si="43"/>
        <v>41.666666666666664</v>
      </c>
      <c r="O234" s="36">
        <f t="shared" si="44"/>
        <v>16.666666666666668</v>
      </c>
      <c r="P234" s="79">
        <f t="shared" si="45"/>
        <v>2.9877284401310284E-2</v>
      </c>
      <c r="Q234" s="72">
        <f t="shared" si="46"/>
        <v>1.6666666666666667</v>
      </c>
      <c r="R234" s="72">
        <f t="shared" si="47"/>
        <v>1.4</v>
      </c>
      <c r="S234" s="72">
        <f t="shared" si="48"/>
        <v>5</v>
      </c>
      <c r="T234" s="72">
        <f t="shared" si="49"/>
        <v>2.6888888888888887</v>
      </c>
      <c r="U234" s="73">
        <f t="shared" si="50"/>
        <v>1.4270101409449198</v>
      </c>
      <c r="V234" s="73">
        <f t="shared" si="51"/>
        <v>1.5246588788486688</v>
      </c>
    </row>
    <row r="235" spans="1:22" s="5" customFormat="1" x14ac:dyDescent="0.3">
      <c r="A235" s="40" t="s">
        <v>3153</v>
      </c>
      <c r="B235" s="86" t="s">
        <v>7589</v>
      </c>
      <c r="C235" s="3" t="s">
        <v>3154</v>
      </c>
      <c r="D235" s="34">
        <v>2</v>
      </c>
      <c r="E235" s="34">
        <v>2</v>
      </c>
      <c r="F235" s="34">
        <v>1</v>
      </c>
      <c r="G235" s="36">
        <v>0</v>
      </c>
      <c r="H235" s="36">
        <v>0</v>
      </c>
      <c r="I235" s="36">
        <v>0</v>
      </c>
      <c r="J235" s="34">
        <f t="shared" si="39"/>
        <v>75</v>
      </c>
      <c r="K235" s="34">
        <f t="shared" si="40"/>
        <v>75</v>
      </c>
      <c r="L235" s="34">
        <f t="shared" si="41"/>
        <v>66.666666666666671</v>
      </c>
      <c r="M235" s="36">
        <f t="shared" si="42"/>
        <v>25</v>
      </c>
      <c r="N235" s="36">
        <f t="shared" si="43"/>
        <v>25</v>
      </c>
      <c r="O235" s="36">
        <f t="shared" si="44"/>
        <v>33.333333333333336</v>
      </c>
      <c r="P235" s="79">
        <f t="shared" si="45"/>
        <v>3.4789144057053385E-4</v>
      </c>
      <c r="Q235" s="72">
        <f t="shared" si="46"/>
        <v>3</v>
      </c>
      <c r="R235" s="72">
        <f t="shared" si="47"/>
        <v>3</v>
      </c>
      <c r="S235" s="72">
        <f t="shared" si="48"/>
        <v>2</v>
      </c>
      <c r="T235" s="72">
        <f t="shared" si="49"/>
        <v>2.6666666666666665</v>
      </c>
      <c r="U235" s="73">
        <f t="shared" si="50"/>
        <v>1.4150374992788437</v>
      </c>
      <c r="V235" s="73">
        <f t="shared" si="51"/>
        <v>3.4585562563881247</v>
      </c>
    </row>
    <row r="236" spans="1:22" s="5" customFormat="1" x14ac:dyDescent="0.3">
      <c r="A236" s="40" t="s">
        <v>3325</v>
      </c>
      <c r="B236" s="86" t="s">
        <v>7590</v>
      </c>
      <c r="C236" s="3" t="s">
        <v>3326</v>
      </c>
      <c r="D236" s="34">
        <v>2</v>
      </c>
      <c r="E236" s="34">
        <v>2</v>
      </c>
      <c r="F236" s="34">
        <v>3</v>
      </c>
      <c r="G236" s="36">
        <v>0</v>
      </c>
      <c r="H236" s="36">
        <v>0</v>
      </c>
      <c r="I236" s="36">
        <v>1</v>
      </c>
      <c r="J236" s="34">
        <f t="shared" si="39"/>
        <v>75</v>
      </c>
      <c r="K236" s="34">
        <f t="shared" si="40"/>
        <v>75</v>
      </c>
      <c r="L236" s="34">
        <f t="shared" si="41"/>
        <v>66.666666666666671</v>
      </c>
      <c r="M236" s="36">
        <f t="shared" si="42"/>
        <v>25</v>
      </c>
      <c r="N236" s="36">
        <f t="shared" si="43"/>
        <v>25</v>
      </c>
      <c r="O236" s="36">
        <f t="shared" si="44"/>
        <v>33.333333333333336</v>
      </c>
      <c r="P236" s="79">
        <f t="shared" si="45"/>
        <v>3.4789144057053385E-4</v>
      </c>
      <c r="Q236" s="72">
        <f t="shared" si="46"/>
        <v>3</v>
      </c>
      <c r="R236" s="72">
        <f t="shared" si="47"/>
        <v>3</v>
      </c>
      <c r="S236" s="72">
        <f t="shared" si="48"/>
        <v>2</v>
      </c>
      <c r="T236" s="72">
        <f t="shared" si="49"/>
        <v>2.6666666666666665</v>
      </c>
      <c r="U236" s="73">
        <f t="shared" si="50"/>
        <v>1.4150374992788437</v>
      </c>
      <c r="V236" s="73">
        <f t="shared" si="51"/>
        <v>3.4585562563881247</v>
      </c>
    </row>
    <row r="237" spans="1:22" s="5" customFormat="1" x14ac:dyDescent="0.3">
      <c r="A237" s="40" t="s">
        <v>2412</v>
      </c>
      <c r="B237" s="86" t="s">
        <v>7591</v>
      </c>
      <c r="C237" s="3" t="s">
        <v>2413</v>
      </c>
      <c r="D237" s="34">
        <v>2</v>
      </c>
      <c r="E237" s="34">
        <v>2</v>
      </c>
      <c r="F237" s="34">
        <v>3</v>
      </c>
      <c r="G237" s="36">
        <v>0</v>
      </c>
      <c r="H237" s="36">
        <v>0</v>
      </c>
      <c r="I237" s="36">
        <v>1</v>
      </c>
      <c r="J237" s="34">
        <f t="shared" si="39"/>
        <v>75</v>
      </c>
      <c r="K237" s="34">
        <f t="shared" si="40"/>
        <v>75</v>
      </c>
      <c r="L237" s="34">
        <f t="shared" si="41"/>
        <v>66.666666666666671</v>
      </c>
      <c r="M237" s="36">
        <f t="shared" si="42"/>
        <v>25</v>
      </c>
      <c r="N237" s="36">
        <f t="shared" si="43"/>
        <v>25</v>
      </c>
      <c r="O237" s="36">
        <f t="shared" si="44"/>
        <v>33.333333333333336</v>
      </c>
      <c r="P237" s="79">
        <f t="shared" si="45"/>
        <v>3.4789144057053385E-4</v>
      </c>
      <c r="Q237" s="72">
        <f t="shared" si="46"/>
        <v>3</v>
      </c>
      <c r="R237" s="72">
        <f t="shared" si="47"/>
        <v>3</v>
      </c>
      <c r="S237" s="72">
        <f t="shared" si="48"/>
        <v>2</v>
      </c>
      <c r="T237" s="72">
        <f t="shared" si="49"/>
        <v>2.6666666666666665</v>
      </c>
      <c r="U237" s="73">
        <f t="shared" si="50"/>
        <v>1.4150374992788437</v>
      </c>
      <c r="V237" s="73">
        <f t="shared" si="51"/>
        <v>3.4585562563881247</v>
      </c>
    </row>
    <row r="238" spans="1:22" s="5" customFormat="1" x14ac:dyDescent="0.3">
      <c r="A238" s="40" t="s">
        <v>3205</v>
      </c>
      <c r="B238" s="86" t="s">
        <v>7592</v>
      </c>
      <c r="C238" s="3" t="s">
        <v>3206</v>
      </c>
      <c r="D238" s="34">
        <v>3</v>
      </c>
      <c r="E238" s="34">
        <v>3</v>
      </c>
      <c r="F238" s="34">
        <v>1</v>
      </c>
      <c r="G238" s="36">
        <v>1</v>
      </c>
      <c r="H238" s="36">
        <v>0</v>
      </c>
      <c r="I238" s="36">
        <v>0</v>
      </c>
      <c r="J238" s="34">
        <f t="shared" si="39"/>
        <v>66.666666666666671</v>
      </c>
      <c r="K238" s="34">
        <f t="shared" si="40"/>
        <v>80</v>
      </c>
      <c r="L238" s="34">
        <f t="shared" si="41"/>
        <v>66.666666666666671</v>
      </c>
      <c r="M238" s="36">
        <f t="shared" si="42"/>
        <v>33.333333333333336</v>
      </c>
      <c r="N238" s="36">
        <f t="shared" si="43"/>
        <v>20</v>
      </c>
      <c r="O238" s="36">
        <f t="shared" si="44"/>
        <v>33.333333333333336</v>
      </c>
      <c r="P238" s="79">
        <f t="shared" si="45"/>
        <v>2.5570078665067418E-3</v>
      </c>
      <c r="Q238" s="72">
        <f t="shared" si="46"/>
        <v>2</v>
      </c>
      <c r="R238" s="72">
        <f t="shared" si="47"/>
        <v>4</v>
      </c>
      <c r="S238" s="72">
        <f t="shared" si="48"/>
        <v>2</v>
      </c>
      <c r="T238" s="72">
        <f t="shared" si="49"/>
        <v>2.6666666666666665</v>
      </c>
      <c r="U238" s="73">
        <f t="shared" si="50"/>
        <v>1.4150374992788437</v>
      </c>
      <c r="V238" s="73">
        <f t="shared" si="51"/>
        <v>2.5922679358863689</v>
      </c>
    </row>
    <row r="239" spans="1:22" s="5" customFormat="1" x14ac:dyDescent="0.3">
      <c r="A239" s="40" t="s">
        <v>2350</v>
      </c>
      <c r="B239" s="86" t="s">
        <v>7593</v>
      </c>
      <c r="C239" s="3" t="s">
        <v>2351</v>
      </c>
      <c r="D239" s="34">
        <v>3</v>
      </c>
      <c r="E239" s="34">
        <v>1</v>
      </c>
      <c r="F239" s="34">
        <v>1</v>
      </c>
      <c r="G239" s="36">
        <v>0</v>
      </c>
      <c r="H239" s="36">
        <v>0</v>
      </c>
      <c r="I239" s="36">
        <v>0</v>
      </c>
      <c r="J239" s="34">
        <f t="shared" si="39"/>
        <v>80</v>
      </c>
      <c r="K239" s="34">
        <f t="shared" si="40"/>
        <v>66.666666666666671</v>
      </c>
      <c r="L239" s="34">
        <f t="shared" si="41"/>
        <v>66.666666666666671</v>
      </c>
      <c r="M239" s="36">
        <f t="shared" si="42"/>
        <v>20</v>
      </c>
      <c r="N239" s="36">
        <f t="shared" si="43"/>
        <v>33.333333333333336</v>
      </c>
      <c r="O239" s="36">
        <f t="shared" si="44"/>
        <v>33.333333333333336</v>
      </c>
      <c r="P239" s="79">
        <f t="shared" si="45"/>
        <v>2.5570078665067418E-3</v>
      </c>
      <c r="Q239" s="72">
        <f t="shared" si="46"/>
        <v>4</v>
      </c>
      <c r="R239" s="72">
        <f t="shared" si="47"/>
        <v>2</v>
      </c>
      <c r="S239" s="72">
        <f t="shared" si="48"/>
        <v>2</v>
      </c>
      <c r="T239" s="72">
        <f t="shared" si="49"/>
        <v>2.6666666666666665</v>
      </c>
      <c r="U239" s="73">
        <f t="shared" si="50"/>
        <v>1.4150374992788437</v>
      </c>
      <c r="V239" s="73">
        <f t="shared" si="51"/>
        <v>2.5922679358863689</v>
      </c>
    </row>
    <row r="240" spans="1:22" s="5" customFormat="1" x14ac:dyDescent="0.3">
      <c r="A240" s="40" t="s">
        <v>2204</v>
      </c>
      <c r="B240" s="86" t="s">
        <v>7594</v>
      </c>
      <c r="C240" s="3" t="s">
        <v>2205</v>
      </c>
      <c r="D240" s="34">
        <v>5</v>
      </c>
      <c r="E240" s="34">
        <v>4</v>
      </c>
      <c r="F240" s="34">
        <v>5</v>
      </c>
      <c r="G240" s="36">
        <v>3</v>
      </c>
      <c r="H240" s="36">
        <v>0</v>
      </c>
      <c r="I240" s="36">
        <v>3</v>
      </c>
      <c r="J240" s="34">
        <f t="shared" si="39"/>
        <v>60</v>
      </c>
      <c r="K240" s="34">
        <f t="shared" si="40"/>
        <v>83.333333333333329</v>
      </c>
      <c r="L240" s="34">
        <f t="shared" si="41"/>
        <v>60</v>
      </c>
      <c r="M240" s="36">
        <f t="shared" si="42"/>
        <v>40</v>
      </c>
      <c r="N240" s="36">
        <f t="shared" si="43"/>
        <v>16.666666666666668</v>
      </c>
      <c r="O240" s="36">
        <f t="shared" si="44"/>
        <v>40</v>
      </c>
      <c r="P240" s="79">
        <f t="shared" si="45"/>
        <v>3.1900188061235006E-2</v>
      </c>
      <c r="Q240" s="72">
        <f t="shared" si="46"/>
        <v>1.5</v>
      </c>
      <c r="R240" s="72">
        <f t="shared" si="47"/>
        <v>5</v>
      </c>
      <c r="S240" s="72">
        <f t="shared" si="48"/>
        <v>1.5</v>
      </c>
      <c r="T240" s="72">
        <f t="shared" si="49"/>
        <v>2.6666666666666665</v>
      </c>
      <c r="U240" s="73">
        <f t="shared" si="50"/>
        <v>1.4150374992788437</v>
      </c>
      <c r="V240" s="73">
        <f t="shared" si="51"/>
        <v>1.4962067566382458</v>
      </c>
    </row>
    <row r="241" spans="1:22" s="5" customFormat="1" x14ac:dyDescent="0.3">
      <c r="A241" s="40" t="s">
        <v>5309</v>
      </c>
      <c r="B241" s="86" t="s">
        <v>7595</v>
      </c>
      <c r="C241" s="3" t="s">
        <v>5046</v>
      </c>
      <c r="D241" s="34">
        <v>0</v>
      </c>
      <c r="E241" s="34">
        <v>3</v>
      </c>
      <c r="F241" s="34">
        <v>2</v>
      </c>
      <c r="G241" s="36">
        <v>0</v>
      </c>
      <c r="H241" s="36">
        <v>0</v>
      </c>
      <c r="I241" s="36">
        <v>0</v>
      </c>
      <c r="J241" s="34">
        <f t="shared" si="39"/>
        <v>50</v>
      </c>
      <c r="K241" s="34">
        <f t="shared" si="40"/>
        <v>80</v>
      </c>
      <c r="L241" s="34">
        <f t="shared" si="41"/>
        <v>75</v>
      </c>
      <c r="M241" s="36">
        <f t="shared" si="42"/>
        <v>50</v>
      </c>
      <c r="N241" s="36">
        <f t="shared" si="43"/>
        <v>20</v>
      </c>
      <c r="O241" s="36">
        <f t="shared" si="44"/>
        <v>25</v>
      </c>
      <c r="P241" s="79">
        <f t="shared" si="45"/>
        <v>4.9110999001604157E-2</v>
      </c>
      <c r="Q241" s="72">
        <f t="shared" si="46"/>
        <v>1</v>
      </c>
      <c r="R241" s="72">
        <f t="shared" si="47"/>
        <v>4</v>
      </c>
      <c r="S241" s="72">
        <f t="shared" si="48"/>
        <v>3</v>
      </c>
      <c r="T241" s="72">
        <f t="shared" si="49"/>
        <v>2.6666666666666665</v>
      </c>
      <c r="U241" s="73">
        <f t="shared" si="50"/>
        <v>1.4150374992788437</v>
      </c>
      <c r="V241" s="73">
        <f t="shared" si="51"/>
        <v>1.3088212314869803</v>
      </c>
    </row>
    <row r="242" spans="1:22" s="5" customFormat="1" x14ac:dyDescent="0.3">
      <c r="A242" s="40" t="s">
        <v>5314</v>
      </c>
      <c r="B242" s="86" t="s">
        <v>7596</v>
      </c>
      <c r="C242" s="3" t="s">
        <v>5315</v>
      </c>
      <c r="D242" s="34">
        <v>0</v>
      </c>
      <c r="E242" s="34">
        <v>3</v>
      </c>
      <c r="F242" s="34">
        <v>2</v>
      </c>
      <c r="G242" s="36">
        <v>0</v>
      </c>
      <c r="H242" s="36">
        <v>0</v>
      </c>
      <c r="I242" s="36">
        <v>0</v>
      </c>
      <c r="J242" s="34">
        <f t="shared" si="39"/>
        <v>50</v>
      </c>
      <c r="K242" s="34">
        <f t="shared" si="40"/>
        <v>80</v>
      </c>
      <c r="L242" s="34">
        <f t="shared" si="41"/>
        <v>75</v>
      </c>
      <c r="M242" s="36">
        <f t="shared" si="42"/>
        <v>50</v>
      </c>
      <c r="N242" s="36">
        <f t="shared" si="43"/>
        <v>20</v>
      </c>
      <c r="O242" s="36">
        <f t="shared" si="44"/>
        <v>25</v>
      </c>
      <c r="P242" s="79">
        <f t="shared" si="45"/>
        <v>4.9110999001604157E-2</v>
      </c>
      <c r="Q242" s="72">
        <f t="shared" si="46"/>
        <v>1</v>
      </c>
      <c r="R242" s="72">
        <f t="shared" si="47"/>
        <v>4</v>
      </c>
      <c r="S242" s="72">
        <f t="shared" si="48"/>
        <v>3</v>
      </c>
      <c r="T242" s="72">
        <f t="shared" si="49"/>
        <v>2.6666666666666665</v>
      </c>
      <c r="U242" s="73">
        <f t="shared" si="50"/>
        <v>1.4150374992788437</v>
      </c>
      <c r="V242" s="73">
        <f t="shared" si="51"/>
        <v>1.3088212314869803</v>
      </c>
    </row>
    <row r="243" spans="1:22" s="5" customFormat="1" x14ac:dyDescent="0.3">
      <c r="A243" s="40" t="s">
        <v>5401</v>
      </c>
      <c r="B243" s="86" t="s">
        <v>7597</v>
      </c>
      <c r="C243" s="3" t="s">
        <v>5402</v>
      </c>
      <c r="D243" s="8">
        <v>0</v>
      </c>
      <c r="E243" s="8">
        <v>3</v>
      </c>
      <c r="F243" s="8">
        <v>2</v>
      </c>
      <c r="G243" s="12">
        <v>0</v>
      </c>
      <c r="H243" s="12">
        <v>0</v>
      </c>
      <c r="I243" s="12">
        <v>0</v>
      </c>
      <c r="J243" s="34">
        <f t="shared" si="39"/>
        <v>50</v>
      </c>
      <c r="K243" s="34">
        <f t="shared" si="40"/>
        <v>80</v>
      </c>
      <c r="L243" s="34">
        <f t="shared" si="41"/>
        <v>75</v>
      </c>
      <c r="M243" s="36">
        <f t="shared" si="42"/>
        <v>50</v>
      </c>
      <c r="N243" s="36">
        <f t="shared" si="43"/>
        <v>20</v>
      </c>
      <c r="O243" s="36">
        <f t="shared" si="44"/>
        <v>25</v>
      </c>
      <c r="P243" s="79">
        <f t="shared" si="45"/>
        <v>4.9110999001604157E-2</v>
      </c>
      <c r="Q243" s="72">
        <f t="shared" si="46"/>
        <v>1</v>
      </c>
      <c r="R243" s="72">
        <f t="shared" si="47"/>
        <v>4</v>
      </c>
      <c r="S243" s="72">
        <f t="shared" si="48"/>
        <v>3</v>
      </c>
      <c r="T243" s="72">
        <f t="shared" si="49"/>
        <v>2.6666666666666665</v>
      </c>
      <c r="U243" s="73">
        <f t="shared" si="50"/>
        <v>1.4150374992788437</v>
      </c>
      <c r="V243" s="73">
        <f t="shared" si="51"/>
        <v>1.3088212314869803</v>
      </c>
    </row>
    <row r="244" spans="1:22" s="5" customFormat="1" x14ac:dyDescent="0.3">
      <c r="A244" s="40" t="s">
        <v>5902</v>
      </c>
      <c r="B244" s="86" t="s">
        <v>7598</v>
      </c>
      <c r="C244" s="3" t="s">
        <v>5903</v>
      </c>
      <c r="D244" s="8">
        <v>0</v>
      </c>
      <c r="E244" s="8">
        <v>3</v>
      </c>
      <c r="F244" s="8">
        <v>2</v>
      </c>
      <c r="G244" s="12">
        <v>0</v>
      </c>
      <c r="H244" s="12">
        <v>0</v>
      </c>
      <c r="I244" s="12">
        <v>0</v>
      </c>
      <c r="J244" s="34">
        <f t="shared" si="39"/>
        <v>50</v>
      </c>
      <c r="K244" s="34">
        <f t="shared" si="40"/>
        <v>80</v>
      </c>
      <c r="L244" s="34">
        <f t="shared" si="41"/>
        <v>75</v>
      </c>
      <c r="M244" s="36">
        <f t="shared" si="42"/>
        <v>50</v>
      </c>
      <c r="N244" s="36">
        <f t="shared" si="43"/>
        <v>20</v>
      </c>
      <c r="O244" s="36">
        <f t="shared" si="44"/>
        <v>25</v>
      </c>
      <c r="P244" s="79">
        <f t="shared" si="45"/>
        <v>4.9110999001604157E-2</v>
      </c>
      <c r="Q244" s="72">
        <f t="shared" si="46"/>
        <v>1</v>
      </c>
      <c r="R244" s="72">
        <f t="shared" si="47"/>
        <v>4</v>
      </c>
      <c r="S244" s="72">
        <f t="shared" si="48"/>
        <v>3</v>
      </c>
      <c r="T244" s="72">
        <f t="shared" si="49"/>
        <v>2.6666666666666665</v>
      </c>
      <c r="U244" s="73">
        <f t="shared" si="50"/>
        <v>1.4150374992788437</v>
      </c>
      <c r="V244" s="73">
        <f t="shared" si="51"/>
        <v>1.3088212314869803</v>
      </c>
    </row>
    <row r="245" spans="1:22" s="5" customFormat="1" x14ac:dyDescent="0.3">
      <c r="A245" s="40" t="s">
        <v>5527</v>
      </c>
      <c r="B245" s="86" t="s">
        <v>7599</v>
      </c>
      <c r="C245" s="3" t="s">
        <v>5528</v>
      </c>
      <c r="D245" s="8">
        <v>0</v>
      </c>
      <c r="E245" s="8">
        <v>3</v>
      </c>
      <c r="F245" s="8">
        <v>2</v>
      </c>
      <c r="G245" s="12">
        <v>0</v>
      </c>
      <c r="H245" s="12">
        <v>0</v>
      </c>
      <c r="I245" s="12">
        <v>0</v>
      </c>
      <c r="J245" s="34">
        <f t="shared" si="39"/>
        <v>50</v>
      </c>
      <c r="K245" s="34">
        <f t="shared" si="40"/>
        <v>80</v>
      </c>
      <c r="L245" s="34">
        <f t="shared" si="41"/>
        <v>75</v>
      </c>
      <c r="M245" s="36">
        <f t="shared" si="42"/>
        <v>50</v>
      </c>
      <c r="N245" s="36">
        <f t="shared" si="43"/>
        <v>20</v>
      </c>
      <c r="O245" s="36">
        <f t="shared" si="44"/>
        <v>25</v>
      </c>
      <c r="P245" s="79">
        <f t="shared" si="45"/>
        <v>4.9110999001604157E-2</v>
      </c>
      <c r="Q245" s="72">
        <f t="shared" si="46"/>
        <v>1</v>
      </c>
      <c r="R245" s="72">
        <f t="shared" si="47"/>
        <v>4</v>
      </c>
      <c r="S245" s="72">
        <f t="shared" si="48"/>
        <v>3</v>
      </c>
      <c r="T245" s="72">
        <f t="shared" si="49"/>
        <v>2.6666666666666665</v>
      </c>
      <c r="U245" s="73">
        <f t="shared" si="50"/>
        <v>1.4150374992788437</v>
      </c>
      <c r="V245" s="73">
        <f t="shared" si="51"/>
        <v>1.3088212314869803</v>
      </c>
    </row>
    <row r="246" spans="1:22" s="5" customFormat="1" x14ac:dyDescent="0.3">
      <c r="A246" s="40" t="s">
        <v>5879</v>
      </c>
      <c r="B246" s="86" t="s">
        <v>7600</v>
      </c>
      <c r="C246" s="3" t="s">
        <v>5880</v>
      </c>
      <c r="D246" s="8">
        <v>0</v>
      </c>
      <c r="E246" s="8">
        <v>3</v>
      </c>
      <c r="F246" s="8">
        <v>2</v>
      </c>
      <c r="G246" s="12">
        <v>0</v>
      </c>
      <c r="H246" s="12">
        <v>0</v>
      </c>
      <c r="I246" s="12">
        <v>0</v>
      </c>
      <c r="J246" s="34">
        <f t="shared" si="39"/>
        <v>50</v>
      </c>
      <c r="K246" s="34">
        <f t="shared" si="40"/>
        <v>80</v>
      </c>
      <c r="L246" s="34">
        <f t="shared" si="41"/>
        <v>75</v>
      </c>
      <c r="M246" s="36">
        <f t="shared" si="42"/>
        <v>50</v>
      </c>
      <c r="N246" s="36">
        <f t="shared" si="43"/>
        <v>20</v>
      </c>
      <c r="O246" s="36">
        <f t="shared" si="44"/>
        <v>25</v>
      </c>
      <c r="P246" s="79">
        <f t="shared" si="45"/>
        <v>4.9110999001604157E-2</v>
      </c>
      <c r="Q246" s="72">
        <f t="shared" si="46"/>
        <v>1</v>
      </c>
      <c r="R246" s="72">
        <f t="shared" si="47"/>
        <v>4</v>
      </c>
      <c r="S246" s="72">
        <f t="shared" si="48"/>
        <v>3</v>
      </c>
      <c r="T246" s="72">
        <f t="shared" si="49"/>
        <v>2.6666666666666665</v>
      </c>
      <c r="U246" s="73">
        <f t="shared" si="50"/>
        <v>1.4150374992788437</v>
      </c>
      <c r="V246" s="73">
        <f t="shared" si="51"/>
        <v>1.3088212314869803</v>
      </c>
    </row>
    <row r="247" spans="1:22" s="5" customFormat="1" x14ac:dyDescent="0.3">
      <c r="A247" s="40" t="s">
        <v>5970</v>
      </c>
      <c r="B247" s="86" t="s">
        <v>7601</v>
      </c>
      <c r="C247" s="3" t="s">
        <v>5971</v>
      </c>
      <c r="D247" s="8">
        <v>0</v>
      </c>
      <c r="E247" s="8">
        <v>3</v>
      </c>
      <c r="F247" s="8">
        <v>2</v>
      </c>
      <c r="G247" s="12">
        <v>0</v>
      </c>
      <c r="H247" s="12">
        <v>0</v>
      </c>
      <c r="I247" s="12">
        <v>0</v>
      </c>
      <c r="J247" s="34">
        <f t="shared" si="39"/>
        <v>50</v>
      </c>
      <c r="K247" s="34">
        <f t="shared" si="40"/>
        <v>80</v>
      </c>
      <c r="L247" s="34">
        <f t="shared" si="41"/>
        <v>75</v>
      </c>
      <c r="M247" s="36">
        <f t="shared" si="42"/>
        <v>50</v>
      </c>
      <c r="N247" s="36">
        <f t="shared" si="43"/>
        <v>20</v>
      </c>
      <c r="O247" s="36">
        <f t="shared" si="44"/>
        <v>25</v>
      </c>
      <c r="P247" s="79">
        <f t="shared" si="45"/>
        <v>4.9110999001604157E-2</v>
      </c>
      <c r="Q247" s="72">
        <f t="shared" si="46"/>
        <v>1</v>
      </c>
      <c r="R247" s="72">
        <f t="shared" si="47"/>
        <v>4</v>
      </c>
      <c r="S247" s="72">
        <f t="shared" si="48"/>
        <v>3</v>
      </c>
      <c r="T247" s="72">
        <f t="shared" si="49"/>
        <v>2.6666666666666665</v>
      </c>
      <c r="U247" s="73">
        <f t="shared" si="50"/>
        <v>1.4150374992788437</v>
      </c>
      <c r="V247" s="73">
        <f t="shared" si="51"/>
        <v>1.3088212314869803</v>
      </c>
    </row>
    <row r="248" spans="1:22" s="5" customFormat="1" x14ac:dyDescent="0.3">
      <c r="A248" s="40" t="s">
        <v>2511</v>
      </c>
      <c r="B248" s="86" t="s">
        <v>7602</v>
      </c>
      <c r="C248" s="3" t="s">
        <v>2512</v>
      </c>
      <c r="D248" s="8">
        <v>2</v>
      </c>
      <c r="E248" s="8">
        <v>0</v>
      </c>
      <c r="F248" s="8">
        <v>3</v>
      </c>
      <c r="G248" s="12">
        <v>0</v>
      </c>
      <c r="H248" s="12">
        <v>0</v>
      </c>
      <c r="I248" s="12">
        <v>0</v>
      </c>
      <c r="J248" s="34">
        <f t="shared" si="39"/>
        <v>75</v>
      </c>
      <c r="K248" s="34">
        <f t="shared" si="40"/>
        <v>50</v>
      </c>
      <c r="L248" s="34">
        <f t="shared" si="41"/>
        <v>80</v>
      </c>
      <c r="M248" s="36">
        <f t="shared" si="42"/>
        <v>25</v>
      </c>
      <c r="N248" s="36">
        <f t="shared" si="43"/>
        <v>50</v>
      </c>
      <c r="O248" s="36">
        <f t="shared" si="44"/>
        <v>20</v>
      </c>
      <c r="P248" s="79">
        <f t="shared" si="45"/>
        <v>4.9110999001604157E-2</v>
      </c>
      <c r="Q248" s="72">
        <f t="shared" si="46"/>
        <v>3</v>
      </c>
      <c r="R248" s="72">
        <f t="shared" si="47"/>
        <v>1</v>
      </c>
      <c r="S248" s="72">
        <f t="shared" si="48"/>
        <v>4</v>
      </c>
      <c r="T248" s="72">
        <f t="shared" si="49"/>
        <v>2.6666666666666665</v>
      </c>
      <c r="U248" s="73">
        <f t="shared" si="50"/>
        <v>1.4150374992788437</v>
      </c>
      <c r="V248" s="73">
        <f t="shared" si="51"/>
        <v>1.3088212314869803</v>
      </c>
    </row>
    <row r="249" spans="1:22" s="5" customFormat="1" x14ac:dyDescent="0.3">
      <c r="A249" s="40" t="s">
        <v>2006</v>
      </c>
      <c r="B249" s="86" t="s">
        <v>7603</v>
      </c>
      <c r="C249" s="3" t="s">
        <v>2007</v>
      </c>
      <c r="D249" s="8">
        <v>3</v>
      </c>
      <c r="E249" s="8">
        <v>2</v>
      </c>
      <c r="F249" s="8">
        <v>0</v>
      </c>
      <c r="G249" s="12">
        <v>0</v>
      </c>
      <c r="H249" s="12">
        <v>0</v>
      </c>
      <c r="I249" s="12">
        <v>0</v>
      </c>
      <c r="J249" s="34">
        <f t="shared" si="39"/>
        <v>80</v>
      </c>
      <c r="K249" s="34">
        <f t="shared" si="40"/>
        <v>75</v>
      </c>
      <c r="L249" s="34">
        <f t="shared" si="41"/>
        <v>50</v>
      </c>
      <c r="M249" s="36">
        <f t="shared" si="42"/>
        <v>20</v>
      </c>
      <c r="N249" s="36">
        <f t="shared" si="43"/>
        <v>25</v>
      </c>
      <c r="O249" s="36">
        <f t="shared" si="44"/>
        <v>50</v>
      </c>
      <c r="P249" s="79">
        <f t="shared" si="45"/>
        <v>4.9110999001604157E-2</v>
      </c>
      <c r="Q249" s="72">
        <f t="shared" si="46"/>
        <v>4</v>
      </c>
      <c r="R249" s="72">
        <f t="shared" si="47"/>
        <v>3</v>
      </c>
      <c r="S249" s="72">
        <f t="shared" si="48"/>
        <v>1</v>
      </c>
      <c r="T249" s="72">
        <f t="shared" si="49"/>
        <v>2.6666666666666665</v>
      </c>
      <c r="U249" s="73">
        <f t="shared" si="50"/>
        <v>1.4150374992788437</v>
      </c>
      <c r="V249" s="73">
        <f t="shared" si="51"/>
        <v>1.3088212314869803</v>
      </c>
    </row>
    <row r="250" spans="1:22" s="5" customFormat="1" x14ac:dyDescent="0.3">
      <c r="A250" s="40" t="s">
        <v>5388</v>
      </c>
      <c r="B250" s="86" t="s">
        <v>7604</v>
      </c>
      <c r="C250" s="3" t="s">
        <v>5389</v>
      </c>
      <c r="D250" s="8">
        <v>0</v>
      </c>
      <c r="E250" s="8">
        <v>2</v>
      </c>
      <c r="F250" s="8">
        <v>3</v>
      </c>
      <c r="G250" s="12">
        <v>0</v>
      </c>
      <c r="H250" s="12">
        <v>0</v>
      </c>
      <c r="I250" s="12">
        <v>0</v>
      </c>
      <c r="J250" s="34">
        <f t="shared" si="39"/>
        <v>50</v>
      </c>
      <c r="K250" s="34">
        <f t="shared" si="40"/>
        <v>75</v>
      </c>
      <c r="L250" s="34">
        <f t="shared" si="41"/>
        <v>80</v>
      </c>
      <c r="M250" s="36">
        <f t="shared" si="42"/>
        <v>50</v>
      </c>
      <c r="N250" s="36">
        <f t="shared" si="43"/>
        <v>25</v>
      </c>
      <c r="O250" s="36">
        <f t="shared" si="44"/>
        <v>20</v>
      </c>
      <c r="P250" s="79">
        <f t="shared" si="45"/>
        <v>4.9110999001604157E-2</v>
      </c>
      <c r="Q250" s="72">
        <f t="shared" si="46"/>
        <v>1</v>
      </c>
      <c r="R250" s="72">
        <f t="shared" si="47"/>
        <v>3</v>
      </c>
      <c r="S250" s="72">
        <f t="shared" si="48"/>
        <v>4</v>
      </c>
      <c r="T250" s="72">
        <f t="shared" si="49"/>
        <v>2.6666666666666665</v>
      </c>
      <c r="U250" s="73">
        <f t="shared" si="50"/>
        <v>1.4150374992788437</v>
      </c>
      <c r="V250" s="73">
        <f t="shared" si="51"/>
        <v>1.3088212314869803</v>
      </c>
    </row>
    <row r="251" spans="1:22" s="5" customFormat="1" x14ac:dyDescent="0.3">
      <c r="A251" s="40" t="s">
        <v>6293</v>
      </c>
      <c r="B251" s="86" t="s">
        <v>7605</v>
      </c>
      <c r="C251" s="3" t="s">
        <v>6294</v>
      </c>
      <c r="D251" s="8">
        <v>0</v>
      </c>
      <c r="E251" s="8">
        <v>2</v>
      </c>
      <c r="F251" s="8">
        <v>3</v>
      </c>
      <c r="G251" s="12">
        <v>0</v>
      </c>
      <c r="H251" s="12">
        <v>0</v>
      </c>
      <c r="I251" s="12">
        <v>0</v>
      </c>
      <c r="J251" s="34">
        <f t="shared" si="39"/>
        <v>50</v>
      </c>
      <c r="K251" s="34">
        <f t="shared" si="40"/>
        <v>75</v>
      </c>
      <c r="L251" s="34">
        <f t="shared" si="41"/>
        <v>80</v>
      </c>
      <c r="M251" s="36">
        <f t="shared" si="42"/>
        <v>50</v>
      </c>
      <c r="N251" s="36">
        <f t="shared" si="43"/>
        <v>25</v>
      </c>
      <c r="O251" s="36">
        <f t="shared" si="44"/>
        <v>20</v>
      </c>
      <c r="P251" s="79">
        <f t="shared" si="45"/>
        <v>4.9110999001604157E-2</v>
      </c>
      <c r="Q251" s="72">
        <f t="shared" si="46"/>
        <v>1</v>
      </c>
      <c r="R251" s="72">
        <f t="shared" si="47"/>
        <v>3</v>
      </c>
      <c r="S251" s="72">
        <f t="shared" si="48"/>
        <v>4</v>
      </c>
      <c r="T251" s="72">
        <f t="shared" si="49"/>
        <v>2.6666666666666665</v>
      </c>
      <c r="U251" s="73">
        <f t="shared" si="50"/>
        <v>1.4150374992788437</v>
      </c>
      <c r="V251" s="73">
        <f t="shared" si="51"/>
        <v>1.3088212314869803</v>
      </c>
    </row>
    <row r="252" spans="1:22" s="5" customFormat="1" x14ac:dyDescent="0.3">
      <c r="A252" s="40" t="s">
        <v>6299</v>
      </c>
      <c r="B252" s="86" t="s">
        <v>7606</v>
      </c>
      <c r="C252" s="3" t="s">
        <v>6300</v>
      </c>
      <c r="D252" s="8">
        <v>0</v>
      </c>
      <c r="E252" s="8">
        <v>2</v>
      </c>
      <c r="F252" s="8">
        <v>3</v>
      </c>
      <c r="G252" s="12">
        <v>0</v>
      </c>
      <c r="H252" s="12">
        <v>0</v>
      </c>
      <c r="I252" s="12">
        <v>0</v>
      </c>
      <c r="J252" s="34">
        <f t="shared" si="39"/>
        <v>50</v>
      </c>
      <c r="K252" s="34">
        <f t="shared" si="40"/>
        <v>75</v>
      </c>
      <c r="L252" s="34">
        <f t="shared" si="41"/>
        <v>80</v>
      </c>
      <c r="M252" s="36">
        <f t="shared" si="42"/>
        <v>50</v>
      </c>
      <c r="N252" s="36">
        <f t="shared" si="43"/>
        <v>25</v>
      </c>
      <c r="O252" s="36">
        <f t="shared" si="44"/>
        <v>20</v>
      </c>
      <c r="P252" s="79">
        <f t="shared" si="45"/>
        <v>4.9110999001604157E-2</v>
      </c>
      <c r="Q252" s="72">
        <f t="shared" si="46"/>
        <v>1</v>
      </c>
      <c r="R252" s="72">
        <f t="shared" si="47"/>
        <v>3</v>
      </c>
      <c r="S252" s="72">
        <f t="shared" si="48"/>
        <v>4</v>
      </c>
      <c r="T252" s="72">
        <f t="shared" si="49"/>
        <v>2.6666666666666665</v>
      </c>
      <c r="U252" s="73">
        <f t="shared" si="50"/>
        <v>1.4150374992788437</v>
      </c>
      <c r="V252" s="73">
        <f t="shared" si="51"/>
        <v>1.3088212314869803</v>
      </c>
    </row>
    <row r="253" spans="1:22" s="5" customFormat="1" x14ac:dyDescent="0.3">
      <c r="A253" s="40" t="s">
        <v>5525</v>
      </c>
      <c r="B253" s="86" t="s">
        <v>7607</v>
      </c>
      <c r="C253" s="3" t="s">
        <v>5526</v>
      </c>
      <c r="D253" s="8">
        <v>0</v>
      </c>
      <c r="E253" s="8">
        <v>2</v>
      </c>
      <c r="F253" s="8">
        <v>3</v>
      </c>
      <c r="G253" s="12">
        <v>0</v>
      </c>
      <c r="H253" s="12">
        <v>0</v>
      </c>
      <c r="I253" s="12">
        <v>0</v>
      </c>
      <c r="J253" s="34">
        <f t="shared" si="39"/>
        <v>50</v>
      </c>
      <c r="K253" s="34">
        <f t="shared" si="40"/>
        <v>75</v>
      </c>
      <c r="L253" s="34">
        <f t="shared" si="41"/>
        <v>80</v>
      </c>
      <c r="M253" s="36">
        <f t="shared" si="42"/>
        <v>50</v>
      </c>
      <c r="N253" s="36">
        <f t="shared" si="43"/>
        <v>25</v>
      </c>
      <c r="O253" s="36">
        <f t="shared" si="44"/>
        <v>20</v>
      </c>
      <c r="P253" s="79">
        <f t="shared" si="45"/>
        <v>4.9110999001604157E-2</v>
      </c>
      <c r="Q253" s="72">
        <f t="shared" si="46"/>
        <v>1</v>
      </c>
      <c r="R253" s="72">
        <f t="shared" si="47"/>
        <v>3</v>
      </c>
      <c r="S253" s="72">
        <f t="shared" si="48"/>
        <v>4</v>
      </c>
      <c r="T253" s="72">
        <f t="shared" si="49"/>
        <v>2.6666666666666665</v>
      </c>
      <c r="U253" s="73">
        <f t="shared" si="50"/>
        <v>1.4150374992788437</v>
      </c>
      <c r="V253" s="73">
        <f t="shared" si="51"/>
        <v>1.3088212314869803</v>
      </c>
    </row>
    <row r="254" spans="1:22" s="5" customFormat="1" x14ac:dyDescent="0.3">
      <c r="A254" s="40" t="s">
        <v>6086</v>
      </c>
      <c r="B254" s="86" t="s">
        <v>7608</v>
      </c>
      <c r="C254" s="3" t="s">
        <v>6087</v>
      </c>
      <c r="D254" s="8">
        <v>0</v>
      </c>
      <c r="E254" s="8">
        <v>2</v>
      </c>
      <c r="F254" s="8">
        <v>3</v>
      </c>
      <c r="G254" s="12">
        <v>0</v>
      </c>
      <c r="H254" s="12">
        <v>0</v>
      </c>
      <c r="I254" s="12">
        <v>0</v>
      </c>
      <c r="J254" s="34">
        <f t="shared" si="39"/>
        <v>50</v>
      </c>
      <c r="K254" s="34">
        <f t="shared" si="40"/>
        <v>75</v>
      </c>
      <c r="L254" s="34">
        <f t="shared" si="41"/>
        <v>80</v>
      </c>
      <c r="M254" s="36">
        <f t="shared" si="42"/>
        <v>50</v>
      </c>
      <c r="N254" s="36">
        <f t="shared" si="43"/>
        <v>25</v>
      </c>
      <c r="O254" s="36">
        <f t="shared" si="44"/>
        <v>20</v>
      </c>
      <c r="P254" s="79">
        <f t="shared" si="45"/>
        <v>4.9110999001604157E-2</v>
      </c>
      <c r="Q254" s="72">
        <f t="shared" si="46"/>
        <v>1</v>
      </c>
      <c r="R254" s="72">
        <f t="shared" si="47"/>
        <v>3</v>
      </c>
      <c r="S254" s="72">
        <f t="shared" si="48"/>
        <v>4</v>
      </c>
      <c r="T254" s="72">
        <f t="shared" si="49"/>
        <v>2.6666666666666665</v>
      </c>
      <c r="U254" s="73">
        <f t="shared" si="50"/>
        <v>1.4150374992788437</v>
      </c>
      <c r="V254" s="73">
        <f t="shared" si="51"/>
        <v>1.3088212314869803</v>
      </c>
    </row>
    <row r="255" spans="1:22" s="5" customFormat="1" x14ac:dyDescent="0.3">
      <c r="A255" s="40" t="s">
        <v>6273</v>
      </c>
      <c r="B255" s="86" t="s">
        <v>7609</v>
      </c>
      <c r="C255" s="3" t="s">
        <v>6274</v>
      </c>
      <c r="D255" s="8">
        <v>0</v>
      </c>
      <c r="E255" s="8">
        <v>2</v>
      </c>
      <c r="F255" s="8">
        <v>3</v>
      </c>
      <c r="G255" s="12">
        <v>0</v>
      </c>
      <c r="H255" s="12">
        <v>0</v>
      </c>
      <c r="I255" s="12">
        <v>0</v>
      </c>
      <c r="J255" s="34">
        <f t="shared" si="39"/>
        <v>50</v>
      </c>
      <c r="K255" s="34">
        <f t="shared" si="40"/>
        <v>75</v>
      </c>
      <c r="L255" s="34">
        <f t="shared" si="41"/>
        <v>80</v>
      </c>
      <c r="M255" s="36">
        <f t="shared" si="42"/>
        <v>50</v>
      </c>
      <c r="N255" s="36">
        <f t="shared" si="43"/>
        <v>25</v>
      </c>
      <c r="O255" s="36">
        <f t="shared" si="44"/>
        <v>20</v>
      </c>
      <c r="P255" s="79">
        <f t="shared" si="45"/>
        <v>4.9110999001604157E-2</v>
      </c>
      <c r="Q255" s="72">
        <f t="shared" si="46"/>
        <v>1</v>
      </c>
      <c r="R255" s="72">
        <f t="shared" si="47"/>
        <v>3</v>
      </c>
      <c r="S255" s="72">
        <f t="shared" si="48"/>
        <v>4</v>
      </c>
      <c r="T255" s="72">
        <f t="shared" si="49"/>
        <v>2.6666666666666665</v>
      </c>
      <c r="U255" s="73">
        <f t="shared" si="50"/>
        <v>1.4150374992788437</v>
      </c>
      <c r="V255" s="73">
        <f t="shared" si="51"/>
        <v>1.3088212314869803</v>
      </c>
    </row>
    <row r="256" spans="1:22" s="5" customFormat="1" x14ac:dyDescent="0.3">
      <c r="A256" s="40" t="s">
        <v>2398</v>
      </c>
      <c r="B256" s="86" t="s">
        <v>7610</v>
      </c>
      <c r="C256" s="3" t="s">
        <v>2399</v>
      </c>
      <c r="D256" s="8">
        <v>2</v>
      </c>
      <c r="E256" s="8">
        <v>3</v>
      </c>
      <c r="F256" s="8">
        <v>0</v>
      </c>
      <c r="G256" s="12">
        <v>0</v>
      </c>
      <c r="H256" s="12">
        <v>0</v>
      </c>
      <c r="I256" s="12">
        <v>0</v>
      </c>
      <c r="J256" s="34">
        <f t="shared" si="39"/>
        <v>75</v>
      </c>
      <c r="K256" s="34">
        <f t="shared" si="40"/>
        <v>80</v>
      </c>
      <c r="L256" s="34">
        <f t="shared" si="41"/>
        <v>50</v>
      </c>
      <c r="M256" s="36">
        <f t="shared" si="42"/>
        <v>25</v>
      </c>
      <c r="N256" s="36">
        <f t="shared" si="43"/>
        <v>20</v>
      </c>
      <c r="O256" s="36">
        <f t="shared" si="44"/>
        <v>50</v>
      </c>
      <c r="P256" s="79">
        <f t="shared" si="45"/>
        <v>4.9110999001604157E-2</v>
      </c>
      <c r="Q256" s="72">
        <f t="shared" si="46"/>
        <v>3</v>
      </c>
      <c r="R256" s="72">
        <f t="shared" si="47"/>
        <v>4</v>
      </c>
      <c r="S256" s="72">
        <f t="shared" si="48"/>
        <v>1</v>
      </c>
      <c r="T256" s="72">
        <f t="shared" si="49"/>
        <v>2.6666666666666665</v>
      </c>
      <c r="U256" s="73">
        <f t="shared" si="50"/>
        <v>1.4150374992788437</v>
      </c>
      <c r="V256" s="73">
        <f t="shared" si="51"/>
        <v>1.3088212314869803</v>
      </c>
    </row>
    <row r="257" spans="1:22" s="5" customFormat="1" x14ac:dyDescent="0.3">
      <c r="A257" s="40" t="s">
        <v>2768</v>
      </c>
      <c r="B257" s="86" t="s">
        <v>7611</v>
      </c>
      <c r="C257" s="3" t="s">
        <v>2769</v>
      </c>
      <c r="D257" s="8">
        <v>2</v>
      </c>
      <c r="E257" s="8">
        <v>3</v>
      </c>
      <c r="F257" s="8">
        <v>0</v>
      </c>
      <c r="G257" s="12">
        <v>0</v>
      </c>
      <c r="H257" s="12">
        <v>0</v>
      </c>
      <c r="I257" s="12">
        <v>0</v>
      </c>
      <c r="J257" s="34">
        <f t="shared" si="39"/>
        <v>75</v>
      </c>
      <c r="K257" s="34">
        <f t="shared" si="40"/>
        <v>80</v>
      </c>
      <c r="L257" s="34">
        <f t="shared" si="41"/>
        <v>50</v>
      </c>
      <c r="M257" s="36">
        <f t="shared" si="42"/>
        <v>25</v>
      </c>
      <c r="N257" s="36">
        <f t="shared" si="43"/>
        <v>20</v>
      </c>
      <c r="O257" s="36">
        <f t="shared" si="44"/>
        <v>50</v>
      </c>
      <c r="P257" s="79">
        <f t="shared" si="45"/>
        <v>4.9110999001604157E-2</v>
      </c>
      <c r="Q257" s="72">
        <f t="shared" si="46"/>
        <v>3</v>
      </c>
      <c r="R257" s="72">
        <f t="shared" si="47"/>
        <v>4</v>
      </c>
      <c r="S257" s="72">
        <f t="shared" si="48"/>
        <v>1</v>
      </c>
      <c r="T257" s="72">
        <f t="shared" si="49"/>
        <v>2.6666666666666665</v>
      </c>
      <c r="U257" s="73">
        <f t="shared" si="50"/>
        <v>1.4150374992788437</v>
      </c>
      <c r="V257" s="73">
        <f t="shared" si="51"/>
        <v>1.3088212314869803</v>
      </c>
    </row>
    <row r="258" spans="1:22" s="5" customFormat="1" x14ac:dyDescent="0.3">
      <c r="A258" s="40" t="s">
        <v>2110</v>
      </c>
      <c r="B258" s="86" t="s">
        <v>7612</v>
      </c>
      <c r="C258" s="3" t="s">
        <v>2111</v>
      </c>
      <c r="D258" s="8">
        <v>2</v>
      </c>
      <c r="E258" s="8">
        <v>3</v>
      </c>
      <c r="F258" s="8">
        <v>3</v>
      </c>
      <c r="G258" s="12">
        <v>0</v>
      </c>
      <c r="H258" s="12">
        <v>3</v>
      </c>
      <c r="I258" s="12">
        <v>0</v>
      </c>
      <c r="J258" s="34">
        <f t="shared" ref="J258:J321" si="52">100*(D258+1)/(D258+G258+2)</f>
        <v>75</v>
      </c>
      <c r="K258" s="34">
        <f t="shared" ref="K258:K321" si="53">100*(E258+1)/(E258+H258+2)</f>
        <v>50</v>
      </c>
      <c r="L258" s="34">
        <f t="shared" ref="L258:L321" si="54">100*(F258+1)/(F258+I258+2)</f>
        <v>80</v>
      </c>
      <c r="M258" s="36">
        <f t="shared" ref="M258:M321" si="55">100*(G258+1)/(G258+D258+2)</f>
        <v>25</v>
      </c>
      <c r="N258" s="36">
        <f t="shared" ref="N258:N321" si="56">100*(H258+1)/(H258+E258+2)</f>
        <v>50</v>
      </c>
      <c r="O258" s="36">
        <f t="shared" ref="O258:O321" si="57">100*(I258+1)/(I258+F258+2)</f>
        <v>20</v>
      </c>
      <c r="P258" s="79">
        <f t="shared" ref="P258:P321" si="58">_xlfn.T.TEST(J258:L258,M258:O258,2,2)</f>
        <v>4.9110999001604157E-2</v>
      </c>
      <c r="Q258" s="72">
        <f t="shared" ref="Q258:Q321" si="59">(D258+1)/(G258+1)</f>
        <v>3</v>
      </c>
      <c r="R258" s="72">
        <f t="shared" ref="R258:R321" si="60">(E258+1)/(H258+1)</f>
        <v>1</v>
      </c>
      <c r="S258" s="72">
        <f t="shared" ref="S258:S321" si="61">(F258+1)/(I258+1)</f>
        <v>4</v>
      </c>
      <c r="T258" s="72">
        <f t="shared" ref="T258:T321" si="62">AVERAGE(Q258:S258)</f>
        <v>2.6666666666666665</v>
      </c>
      <c r="U258" s="73">
        <f t="shared" ref="U258:U321" si="63">LOG(T258,2)</f>
        <v>1.4150374992788437</v>
      </c>
      <c r="V258" s="73">
        <f t="shared" ref="V258:V321" si="64">-LOG(P258,10)</f>
        <v>1.3088212314869803</v>
      </c>
    </row>
    <row r="259" spans="1:22" s="5" customFormat="1" x14ac:dyDescent="0.3">
      <c r="A259" s="40" t="s">
        <v>1287</v>
      </c>
      <c r="B259" s="86" t="s">
        <v>7613</v>
      </c>
      <c r="C259" s="3" t="s">
        <v>1288</v>
      </c>
      <c r="D259" s="8">
        <v>7</v>
      </c>
      <c r="E259" s="8">
        <v>3</v>
      </c>
      <c r="F259" s="8">
        <v>2</v>
      </c>
      <c r="G259" s="12">
        <v>7</v>
      </c>
      <c r="H259" s="12">
        <v>0</v>
      </c>
      <c r="I259" s="12">
        <v>0</v>
      </c>
      <c r="J259" s="34">
        <f t="shared" si="52"/>
        <v>50</v>
      </c>
      <c r="K259" s="34">
        <f t="shared" si="53"/>
        <v>80</v>
      </c>
      <c r="L259" s="34">
        <f t="shared" si="54"/>
        <v>75</v>
      </c>
      <c r="M259" s="36">
        <f t="shared" si="55"/>
        <v>50</v>
      </c>
      <c r="N259" s="36">
        <f t="shared" si="56"/>
        <v>20</v>
      </c>
      <c r="O259" s="36">
        <f t="shared" si="57"/>
        <v>25</v>
      </c>
      <c r="P259" s="79">
        <f t="shared" si="58"/>
        <v>4.9110999001604157E-2</v>
      </c>
      <c r="Q259" s="72">
        <f t="shared" si="59"/>
        <v>1</v>
      </c>
      <c r="R259" s="72">
        <f t="shared" si="60"/>
        <v>4</v>
      </c>
      <c r="S259" s="72">
        <f t="shared" si="61"/>
        <v>3</v>
      </c>
      <c r="T259" s="72">
        <f t="shared" si="62"/>
        <v>2.6666666666666665</v>
      </c>
      <c r="U259" s="73">
        <f t="shared" si="63"/>
        <v>1.4150374992788437</v>
      </c>
      <c r="V259" s="73">
        <f t="shared" si="64"/>
        <v>1.3088212314869803</v>
      </c>
    </row>
    <row r="260" spans="1:22" s="5" customFormat="1" x14ac:dyDescent="0.3">
      <c r="A260" s="40" t="s">
        <v>5307</v>
      </c>
      <c r="B260" s="86" t="s">
        <v>7614</v>
      </c>
      <c r="C260" s="3" t="s">
        <v>5308</v>
      </c>
      <c r="D260" s="8">
        <v>0</v>
      </c>
      <c r="E260" s="8">
        <v>4</v>
      </c>
      <c r="F260" s="8">
        <v>3</v>
      </c>
      <c r="G260" s="12">
        <v>0</v>
      </c>
      <c r="H260" s="12">
        <v>0</v>
      </c>
      <c r="I260" s="12">
        <v>1</v>
      </c>
      <c r="J260" s="34">
        <f t="shared" si="52"/>
        <v>50</v>
      </c>
      <c r="K260" s="34">
        <f t="shared" si="53"/>
        <v>83.333333333333329</v>
      </c>
      <c r="L260" s="34">
        <f t="shared" si="54"/>
        <v>66.666666666666671</v>
      </c>
      <c r="M260" s="36">
        <f t="shared" si="55"/>
        <v>50</v>
      </c>
      <c r="N260" s="36">
        <f t="shared" si="56"/>
        <v>16.666666666666668</v>
      </c>
      <c r="O260" s="36">
        <f t="shared" si="57"/>
        <v>33.333333333333336</v>
      </c>
      <c r="P260" s="79">
        <f t="shared" si="58"/>
        <v>7.048399691021992E-2</v>
      </c>
      <c r="Q260" s="72">
        <f t="shared" si="59"/>
        <v>1</v>
      </c>
      <c r="R260" s="72">
        <f t="shared" si="60"/>
        <v>5</v>
      </c>
      <c r="S260" s="72">
        <f t="shared" si="61"/>
        <v>2</v>
      </c>
      <c r="T260" s="72">
        <f t="shared" si="62"/>
        <v>2.6666666666666665</v>
      </c>
      <c r="U260" s="73">
        <f t="shared" si="63"/>
        <v>1.4150374992788437</v>
      </c>
      <c r="V260" s="73">
        <f t="shared" si="64"/>
        <v>1.1519094765194542</v>
      </c>
    </row>
    <row r="261" spans="1:22" s="5" customFormat="1" x14ac:dyDescent="0.3">
      <c r="A261" s="40" t="s">
        <v>4397</v>
      </c>
      <c r="B261" s="86" t="s">
        <v>7615</v>
      </c>
      <c r="C261" s="3" t="s">
        <v>4398</v>
      </c>
      <c r="D261" s="8">
        <v>0</v>
      </c>
      <c r="E261" s="8">
        <v>5</v>
      </c>
      <c r="F261" s="8">
        <v>4</v>
      </c>
      <c r="G261" s="12">
        <v>0</v>
      </c>
      <c r="H261" s="12">
        <v>2</v>
      </c>
      <c r="I261" s="12">
        <v>0</v>
      </c>
      <c r="J261" s="34">
        <f t="shared" si="52"/>
        <v>50</v>
      </c>
      <c r="K261" s="34">
        <f t="shared" si="53"/>
        <v>66.666666666666671</v>
      </c>
      <c r="L261" s="34">
        <f t="shared" si="54"/>
        <v>83.333333333333329</v>
      </c>
      <c r="M261" s="36">
        <f t="shared" si="55"/>
        <v>50</v>
      </c>
      <c r="N261" s="36">
        <f t="shared" si="56"/>
        <v>33.333333333333336</v>
      </c>
      <c r="O261" s="36">
        <f t="shared" si="57"/>
        <v>16.666666666666668</v>
      </c>
      <c r="P261" s="79">
        <f t="shared" si="58"/>
        <v>7.048399691021992E-2</v>
      </c>
      <c r="Q261" s="72">
        <f t="shared" si="59"/>
        <v>1</v>
      </c>
      <c r="R261" s="72">
        <f t="shared" si="60"/>
        <v>2</v>
      </c>
      <c r="S261" s="72">
        <f t="shared" si="61"/>
        <v>5</v>
      </c>
      <c r="T261" s="72">
        <f t="shared" si="62"/>
        <v>2.6666666666666665</v>
      </c>
      <c r="U261" s="73">
        <f t="shared" si="63"/>
        <v>1.4150374992788437</v>
      </c>
      <c r="V261" s="73">
        <f t="shared" si="64"/>
        <v>1.1519094765194542</v>
      </c>
    </row>
    <row r="262" spans="1:22" s="5" customFormat="1" x14ac:dyDescent="0.3">
      <c r="A262" s="40" t="s">
        <v>1926</v>
      </c>
      <c r="B262" s="86" t="s">
        <v>7616</v>
      </c>
      <c r="C262" s="3" t="s">
        <v>1927</v>
      </c>
      <c r="D262" s="8">
        <v>4</v>
      </c>
      <c r="E262" s="8">
        <v>1</v>
      </c>
      <c r="F262" s="8">
        <v>0</v>
      </c>
      <c r="G262" s="12">
        <v>0</v>
      </c>
      <c r="H262" s="12">
        <v>0</v>
      </c>
      <c r="I262" s="12">
        <v>0</v>
      </c>
      <c r="J262" s="34">
        <f t="shared" si="52"/>
        <v>83.333333333333329</v>
      </c>
      <c r="K262" s="34">
        <f t="shared" si="53"/>
        <v>66.666666666666671</v>
      </c>
      <c r="L262" s="34">
        <f t="shared" si="54"/>
        <v>50</v>
      </c>
      <c r="M262" s="36">
        <f t="shared" si="55"/>
        <v>16.666666666666668</v>
      </c>
      <c r="N262" s="36">
        <f t="shared" si="56"/>
        <v>33.333333333333336</v>
      </c>
      <c r="O262" s="36">
        <f t="shared" si="57"/>
        <v>50</v>
      </c>
      <c r="P262" s="79">
        <f t="shared" si="58"/>
        <v>7.048399691021992E-2</v>
      </c>
      <c r="Q262" s="72">
        <f t="shared" si="59"/>
        <v>5</v>
      </c>
      <c r="R262" s="72">
        <f t="shared" si="60"/>
        <v>2</v>
      </c>
      <c r="S262" s="72">
        <f t="shared" si="61"/>
        <v>1</v>
      </c>
      <c r="T262" s="72">
        <f t="shared" si="62"/>
        <v>2.6666666666666665</v>
      </c>
      <c r="U262" s="73">
        <f t="shared" si="63"/>
        <v>1.4150374992788437</v>
      </c>
      <c r="V262" s="73">
        <f t="shared" si="64"/>
        <v>1.1519094765194542</v>
      </c>
    </row>
    <row r="263" spans="1:22" s="5" customFormat="1" x14ac:dyDescent="0.3">
      <c r="A263" s="40" t="s">
        <v>5320</v>
      </c>
      <c r="B263" s="86" t="s">
        <v>7551</v>
      </c>
      <c r="C263" s="3" t="s">
        <v>5321</v>
      </c>
      <c r="D263" s="8">
        <v>0</v>
      </c>
      <c r="E263" s="8">
        <v>4</v>
      </c>
      <c r="F263" s="8">
        <v>1</v>
      </c>
      <c r="G263" s="12">
        <v>0</v>
      </c>
      <c r="H263" s="12">
        <v>0</v>
      </c>
      <c r="I263" s="12">
        <v>0</v>
      </c>
      <c r="J263" s="34">
        <f t="shared" si="52"/>
        <v>50</v>
      </c>
      <c r="K263" s="34">
        <f t="shared" si="53"/>
        <v>83.333333333333329</v>
      </c>
      <c r="L263" s="34">
        <f t="shared" si="54"/>
        <v>66.666666666666671</v>
      </c>
      <c r="M263" s="36">
        <f t="shared" si="55"/>
        <v>50</v>
      </c>
      <c r="N263" s="36">
        <f t="shared" si="56"/>
        <v>16.666666666666668</v>
      </c>
      <c r="O263" s="36">
        <f t="shared" si="57"/>
        <v>33.333333333333336</v>
      </c>
      <c r="P263" s="79">
        <f t="shared" si="58"/>
        <v>7.048399691021992E-2</v>
      </c>
      <c r="Q263" s="72">
        <f t="shared" si="59"/>
        <v>1</v>
      </c>
      <c r="R263" s="72">
        <f t="shared" si="60"/>
        <v>5</v>
      </c>
      <c r="S263" s="72">
        <f t="shared" si="61"/>
        <v>2</v>
      </c>
      <c r="T263" s="72">
        <f t="shared" si="62"/>
        <v>2.6666666666666665</v>
      </c>
      <c r="U263" s="73">
        <f t="shared" si="63"/>
        <v>1.4150374992788437</v>
      </c>
      <c r="V263" s="73">
        <f t="shared" si="64"/>
        <v>1.1519094765194542</v>
      </c>
    </row>
    <row r="264" spans="1:22" s="5" customFormat="1" x14ac:dyDescent="0.3">
      <c r="A264" s="40" t="s">
        <v>5377</v>
      </c>
      <c r="B264" s="86" t="s">
        <v>7617</v>
      </c>
      <c r="C264" s="3" t="s">
        <v>5378</v>
      </c>
      <c r="D264" s="8">
        <v>0</v>
      </c>
      <c r="E264" s="8">
        <v>4</v>
      </c>
      <c r="F264" s="8">
        <v>1</v>
      </c>
      <c r="G264" s="12">
        <v>0</v>
      </c>
      <c r="H264" s="12">
        <v>0</v>
      </c>
      <c r="I264" s="12">
        <v>0</v>
      </c>
      <c r="J264" s="34">
        <f t="shared" si="52"/>
        <v>50</v>
      </c>
      <c r="K264" s="34">
        <f t="shared" si="53"/>
        <v>83.333333333333329</v>
      </c>
      <c r="L264" s="34">
        <f t="shared" si="54"/>
        <v>66.666666666666671</v>
      </c>
      <c r="M264" s="36">
        <f t="shared" si="55"/>
        <v>50</v>
      </c>
      <c r="N264" s="36">
        <f t="shared" si="56"/>
        <v>16.666666666666668</v>
      </c>
      <c r="O264" s="36">
        <f t="shared" si="57"/>
        <v>33.333333333333336</v>
      </c>
      <c r="P264" s="79">
        <f t="shared" si="58"/>
        <v>7.048399691021992E-2</v>
      </c>
      <c r="Q264" s="72">
        <f t="shared" si="59"/>
        <v>1</v>
      </c>
      <c r="R264" s="72">
        <f t="shared" si="60"/>
        <v>5</v>
      </c>
      <c r="S264" s="72">
        <f t="shared" si="61"/>
        <v>2</v>
      </c>
      <c r="T264" s="72">
        <f t="shared" si="62"/>
        <v>2.6666666666666665</v>
      </c>
      <c r="U264" s="73">
        <f t="shared" si="63"/>
        <v>1.4150374992788437</v>
      </c>
      <c r="V264" s="73">
        <f t="shared" si="64"/>
        <v>1.1519094765194542</v>
      </c>
    </row>
    <row r="265" spans="1:22" s="5" customFormat="1" x14ac:dyDescent="0.3">
      <c r="A265" s="40" t="s">
        <v>5347</v>
      </c>
      <c r="B265" s="86" t="s">
        <v>7618</v>
      </c>
      <c r="C265" s="3" t="s">
        <v>5348</v>
      </c>
      <c r="D265" s="8">
        <v>0</v>
      </c>
      <c r="E265" s="8">
        <v>4</v>
      </c>
      <c r="F265" s="8">
        <v>1</v>
      </c>
      <c r="G265" s="12">
        <v>0</v>
      </c>
      <c r="H265" s="12">
        <v>0</v>
      </c>
      <c r="I265" s="12">
        <v>0</v>
      </c>
      <c r="J265" s="34">
        <f t="shared" si="52"/>
        <v>50</v>
      </c>
      <c r="K265" s="34">
        <f t="shared" si="53"/>
        <v>83.333333333333329</v>
      </c>
      <c r="L265" s="34">
        <f t="shared" si="54"/>
        <v>66.666666666666671</v>
      </c>
      <c r="M265" s="36">
        <f t="shared" si="55"/>
        <v>50</v>
      </c>
      <c r="N265" s="36">
        <f t="shared" si="56"/>
        <v>16.666666666666668</v>
      </c>
      <c r="O265" s="36">
        <f t="shared" si="57"/>
        <v>33.333333333333336</v>
      </c>
      <c r="P265" s="79">
        <f t="shared" si="58"/>
        <v>7.048399691021992E-2</v>
      </c>
      <c r="Q265" s="72">
        <f t="shared" si="59"/>
        <v>1</v>
      </c>
      <c r="R265" s="72">
        <f t="shared" si="60"/>
        <v>5</v>
      </c>
      <c r="S265" s="72">
        <f t="shared" si="61"/>
        <v>2</v>
      </c>
      <c r="T265" s="72">
        <f t="shared" si="62"/>
        <v>2.6666666666666665</v>
      </c>
      <c r="U265" s="73">
        <f t="shared" si="63"/>
        <v>1.4150374992788437</v>
      </c>
      <c r="V265" s="73">
        <f t="shared" si="64"/>
        <v>1.1519094765194542</v>
      </c>
    </row>
    <row r="266" spans="1:22" s="5" customFormat="1" x14ac:dyDescent="0.3">
      <c r="A266" s="40" t="s">
        <v>5511</v>
      </c>
      <c r="B266" s="86" t="s">
        <v>7619</v>
      </c>
      <c r="C266" s="3" t="s">
        <v>5512</v>
      </c>
      <c r="D266" s="8">
        <v>0</v>
      </c>
      <c r="E266" s="8">
        <v>4</v>
      </c>
      <c r="F266" s="8">
        <v>1</v>
      </c>
      <c r="G266" s="12">
        <v>0</v>
      </c>
      <c r="H266" s="12">
        <v>0</v>
      </c>
      <c r="I266" s="12">
        <v>0</v>
      </c>
      <c r="J266" s="34">
        <f t="shared" si="52"/>
        <v>50</v>
      </c>
      <c r="K266" s="34">
        <f t="shared" si="53"/>
        <v>83.333333333333329</v>
      </c>
      <c r="L266" s="34">
        <f t="shared" si="54"/>
        <v>66.666666666666671</v>
      </c>
      <c r="M266" s="36">
        <f t="shared" si="55"/>
        <v>50</v>
      </c>
      <c r="N266" s="36">
        <f t="shared" si="56"/>
        <v>16.666666666666668</v>
      </c>
      <c r="O266" s="36">
        <f t="shared" si="57"/>
        <v>33.333333333333336</v>
      </c>
      <c r="P266" s="79">
        <f t="shared" si="58"/>
        <v>7.048399691021992E-2</v>
      </c>
      <c r="Q266" s="72">
        <f t="shared" si="59"/>
        <v>1</v>
      </c>
      <c r="R266" s="72">
        <f t="shared" si="60"/>
        <v>5</v>
      </c>
      <c r="S266" s="72">
        <f t="shared" si="61"/>
        <v>2</v>
      </c>
      <c r="T266" s="72">
        <f t="shared" si="62"/>
        <v>2.6666666666666665</v>
      </c>
      <c r="U266" s="73">
        <f t="shared" si="63"/>
        <v>1.4150374992788437</v>
      </c>
      <c r="V266" s="73">
        <f t="shared" si="64"/>
        <v>1.1519094765194542</v>
      </c>
    </row>
    <row r="267" spans="1:22" s="5" customFormat="1" x14ac:dyDescent="0.3">
      <c r="A267" s="40" t="s">
        <v>6181</v>
      </c>
      <c r="B267" s="86" t="s">
        <v>7620</v>
      </c>
      <c r="C267" s="3" t="s">
        <v>6182</v>
      </c>
      <c r="D267" s="8">
        <v>0</v>
      </c>
      <c r="E267" s="8">
        <v>4</v>
      </c>
      <c r="F267" s="8">
        <v>1</v>
      </c>
      <c r="G267" s="12">
        <v>0</v>
      </c>
      <c r="H267" s="12">
        <v>0</v>
      </c>
      <c r="I267" s="12">
        <v>0</v>
      </c>
      <c r="J267" s="34">
        <f t="shared" si="52"/>
        <v>50</v>
      </c>
      <c r="K267" s="34">
        <f t="shared" si="53"/>
        <v>83.333333333333329</v>
      </c>
      <c r="L267" s="34">
        <f t="shared" si="54"/>
        <v>66.666666666666671</v>
      </c>
      <c r="M267" s="36">
        <f t="shared" si="55"/>
        <v>50</v>
      </c>
      <c r="N267" s="36">
        <f t="shared" si="56"/>
        <v>16.666666666666668</v>
      </c>
      <c r="O267" s="36">
        <f t="shared" si="57"/>
        <v>33.333333333333336</v>
      </c>
      <c r="P267" s="79">
        <f t="shared" si="58"/>
        <v>7.048399691021992E-2</v>
      </c>
      <c r="Q267" s="72">
        <f t="shared" si="59"/>
        <v>1</v>
      </c>
      <c r="R267" s="72">
        <f t="shared" si="60"/>
        <v>5</v>
      </c>
      <c r="S267" s="72">
        <f t="shared" si="61"/>
        <v>2</v>
      </c>
      <c r="T267" s="72">
        <f t="shared" si="62"/>
        <v>2.6666666666666665</v>
      </c>
      <c r="U267" s="73">
        <f t="shared" si="63"/>
        <v>1.4150374992788437</v>
      </c>
      <c r="V267" s="73">
        <f t="shared" si="64"/>
        <v>1.1519094765194542</v>
      </c>
    </row>
    <row r="268" spans="1:22" s="5" customFormat="1" x14ac:dyDescent="0.3">
      <c r="A268" s="40" t="s">
        <v>6241</v>
      </c>
      <c r="B268" s="86" t="s">
        <v>7621</v>
      </c>
      <c r="C268" s="3" t="s">
        <v>6242</v>
      </c>
      <c r="D268" s="8">
        <v>0</v>
      </c>
      <c r="E268" s="8">
        <v>4</v>
      </c>
      <c r="F268" s="8">
        <v>1</v>
      </c>
      <c r="G268" s="12">
        <v>0</v>
      </c>
      <c r="H268" s="12">
        <v>0</v>
      </c>
      <c r="I268" s="12">
        <v>0</v>
      </c>
      <c r="J268" s="34">
        <f t="shared" si="52"/>
        <v>50</v>
      </c>
      <c r="K268" s="34">
        <f t="shared" si="53"/>
        <v>83.333333333333329</v>
      </c>
      <c r="L268" s="34">
        <f t="shared" si="54"/>
        <v>66.666666666666671</v>
      </c>
      <c r="M268" s="36">
        <f t="shared" si="55"/>
        <v>50</v>
      </c>
      <c r="N268" s="36">
        <f t="shared" si="56"/>
        <v>16.666666666666668</v>
      </c>
      <c r="O268" s="36">
        <f t="shared" si="57"/>
        <v>33.333333333333336</v>
      </c>
      <c r="P268" s="79">
        <f t="shared" si="58"/>
        <v>7.048399691021992E-2</v>
      </c>
      <c r="Q268" s="72">
        <f t="shared" si="59"/>
        <v>1</v>
      </c>
      <c r="R268" s="72">
        <f t="shared" si="60"/>
        <v>5</v>
      </c>
      <c r="S268" s="72">
        <f t="shared" si="61"/>
        <v>2</v>
      </c>
      <c r="T268" s="72">
        <f t="shared" si="62"/>
        <v>2.6666666666666665</v>
      </c>
      <c r="U268" s="73">
        <f t="shared" si="63"/>
        <v>1.4150374992788437</v>
      </c>
      <c r="V268" s="73">
        <f t="shared" si="64"/>
        <v>1.1519094765194542</v>
      </c>
    </row>
    <row r="269" spans="1:22" s="5" customFormat="1" x14ac:dyDescent="0.3">
      <c r="A269" s="40" t="s">
        <v>3041</v>
      </c>
      <c r="B269" s="86" t="s">
        <v>7622</v>
      </c>
      <c r="C269" s="3" t="s">
        <v>3042</v>
      </c>
      <c r="D269" s="8">
        <v>4</v>
      </c>
      <c r="E269" s="8">
        <v>5</v>
      </c>
      <c r="F269" s="8">
        <v>0</v>
      </c>
      <c r="G269" s="12">
        <v>4</v>
      </c>
      <c r="H269" s="12">
        <v>0</v>
      </c>
      <c r="I269" s="12">
        <v>0</v>
      </c>
      <c r="J269" s="34">
        <f t="shared" si="52"/>
        <v>50</v>
      </c>
      <c r="K269" s="34">
        <f t="shared" si="53"/>
        <v>85.714285714285708</v>
      </c>
      <c r="L269" s="34">
        <f t="shared" si="54"/>
        <v>50</v>
      </c>
      <c r="M269" s="36">
        <f t="shared" si="55"/>
        <v>50</v>
      </c>
      <c r="N269" s="36">
        <f t="shared" si="56"/>
        <v>14.285714285714286</v>
      </c>
      <c r="O269" s="36">
        <f t="shared" si="57"/>
        <v>50</v>
      </c>
      <c r="P269" s="79">
        <f t="shared" si="58"/>
        <v>0.23019964108049898</v>
      </c>
      <c r="Q269" s="72">
        <f t="shared" si="59"/>
        <v>1</v>
      </c>
      <c r="R269" s="72">
        <f t="shared" si="60"/>
        <v>6</v>
      </c>
      <c r="S269" s="72">
        <f t="shared" si="61"/>
        <v>1</v>
      </c>
      <c r="T269" s="72">
        <f t="shared" si="62"/>
        <v>2.6666666666666665</v>
      </c>
      <c r="U269" s="73">
        <f t="shared" si="63"/>
        <v>1.4150374992788437</v>
      </c>
      <c r="V269" s="73">
        <f t="shared" si="64"/>
        <v>0.63789535784297879</v>
      </c>
    </row>
    <row r="270" spans="1:22" s="5" customFormat="1" x14ac:dyDescent="0.3">
      <c r="A270" s="40" t="s">
        <v>5355</v>
      </c>
      <c r="B270" s="86" t="s">
        <v>7623</v>
      </c>
      <c r="C270" s="3" t="s">
        <v>5356</v>
      </c>
      <c r="D270" s="8">
        <v>0</v>
      </c>
      <c r="E270" s="8">
        <v>5</v>
      </c>
      <c r="F270" s="8">
        <v>6</v>
      </c>
      <c r="G270" s="12">
        <v>0</v>
      </c>
      <c r="H270" s="12">
        <v>0</v>
      </c>
      <c r="I270" s="12">
        <v>6</v>
      </c>
      <c r="J270" s="34">
        <f t="shared" si="52"/>
        <v>50</v>
      </c>
      <c r="K270" s="34">
        <f t="shared" si="53"/>
        <v>85.714285714285708</v>
      </c>
      <c r="L270" s="34">
        <f t="shared" si="54"/>
        <v>50</v>
      </c>
      <c r="M270" s="36">
        <f t="shared" si="55"/>
        <v>50</v>
      </c>
      <c r="N270" s="36">
        <f t="shared" si="56"/>
        <v>14.285714285714286</v>
      </c>
      <c r="O270" s="36">
        <f t="shared" si="57"/>
        <v>50</v>
      </c>
      <c r="P270" s="79">
        <f t="shared" si="58"/>
        <v>0.23019964108049898</v>
      </c>
      <c r="Q270" s="72">
        <f t="shared" si="59"/>
        <v>1</v>
      </c>
      <c r="R270" s="72">
        <f t="shared" si="60"/>
        <v>6</v>
      </c>
      <c r="S270" s="72">
        <f t="shared" si="61"/>
        <v>1</v>
      </c>
      <c r="T270" s="72">
        <f t="shared" si="62"/>
        <v>2.6666666666666665</v>
      </c>
      <c r="U270" s="73">
        <f t="shared" si="63"/>
        <v>1.4150374992788437</v>
      </c>
      <c r="V270" s="73">
        <f t="shared" si="64"/>
        <v>0.63789535784297879</v>
      </c>
    </row>
    <row r="271" spans="1:22" s="5" customFormat="1" x14ac:dyDescent="0.3">
      <c r="A271" s="40" t="s">
        <v>1235</v>
      </c>
      <c r="B271" s="86" t="s">
        <v>7624</v>
      </c>
      <c r="C271" s="3" t="s">
        <v>1236</v>
      </c>
      <c r="D271" s="8">
        <v>7</v>
      </c>
      <c r="E271" s="8">
        <v>0</v>
      </c>
      <c r="F271" s="8">
        <v>5</v>
      </c>
      <c r="G271" s="12">
        <v>7</v>
      </c>
      <c r="H271" s="12">
        <v>0</v>
      </c>
      <c r="I271" s="12">
        <v>0</v>
      </c>
      <c r="J271" s="34">
        <f t="shared" si="52"/>
        <v>50</v>
      </c>
      <c r="K271" s="34">
        <f t="shared" si="53"/>
        <v>50</v>
      </c>
      <c r="L271" s="34">
        <f t="shared" si="54"/>
        <v>85.714285714285708</v>
      </c>
      <c r="M271" s="36">
        <f t="shared" si="55"/>
        <v>50</v>
      </c>
      <c r="N271" s="36">
        <f t="shared" si="56"/>
        <v>50</v>
      </c>
      <c r="O271" s="36">
        <f t="shared" si="57"/>
        <v>14.285714285714286</v>
      </c>
      <c r="P271" s="79">
        <f t="shared" si="58"/>
        <v>0.23019964108049898</v>
      </c>
      <c r="Q271" s="72">
        <f t="shared" si="59"/>
        <v>1</v>
      </c>
      <c r="R271" s="72">
        <f t="shared" si="60"/>
        <v>1</v>
      </c>
      <c r="S271" s="72">
        <f t="shared" si="61"/>
        <v>6</v>
      </c>
      <c r="T271" s="72">
        <f t="shared" si="62"/>
        <v>2.6666666666666665</v>
      </c>
      <c r="U271" s="73">
        <f t="shared" si="63"/>
        <v>1.4150374992788437</v>
      </c>
      <c r="V271" s="73">
        <f t="shared" si="64"/>
        <v>0.63789535784297879</v>
      </c>
    </row>
    <row r="272" spans="1:22" s="5" customFormat="1" x14ac:dyDescent="0.3">
      <c r="A272" s="40" t="s">
        <v>1956</v>
      </c>
      <c r="B272" s="86" t="s">
        <v>7625</v>
      </c>
      <c r="C272" s="3" t="s">
        <v>1957</v>
      </c>
      <c r="D272" s="8">
        <v>5</v>
      </c>
      <c r="E272" s="8">
        <v>8</v>
      </c>
      <c r="F272" s="8">
        <v>0</v>
      </c>
      <c r="G272" s="12">
        <v>0</v>
      </c>
      <c r="H272" s="12">
        <v>4</v>
      </c>
      <c r="I272" s="12">
        <v>4</v>
      </c>
      <c r="J272" s="34">
        <f t="shared" si="52"/>
        <v>85.714285714285708</v>
      </c>
      <c r="K272" s="34">
        <f t="shared" si="53"/>
        <v>64.285714285714292</v>
      </c>
      <c r="L272" s="34">
        <f t="shared" si="54"/>
        <v>16.666666666666668</v>
      </c>
      <c r="M272" s="36">
        <f t="shared" si="55"/>
        <v>14.285714285714286</v>
      </c>
      <c r="N272" s="36">
        <f t="shared" si="56"/>
        <v>35.714285714285715</v>
      </c>
      <c r="O272" s="36">
        <f t="shared" si="57"/>
        <v>83.333333333333329</v>
      </c>
      <c r="P272" s="79">
        <f t="shared" si="58"/>
        <v>0.71980165780135352</v>
      </c>
      <c r="Q272" s="72">
        <f t="shared" si="59"/>
        <v>6</v>
      </c>
      <c r="R272" s="72">
        <f t="shared" si="60"/>
        <v>1.8</v>
      </c>
      <c r="S272" s="72">
        <f t="shared" si="61"/>
        <v>0.2</v>
      </c>
      <c r="T272" s="72">
        <f t="shared" si="62"/>
        <v>2.6666666666666665</v>
      </c>
      <c r="U272" s="73">
        <f t="shared" si="63"/>
        <v>1.4150374992788437</v>
      </c>
      <c r="V272" s="73">
        <f t="shared" si="64"/>
        <v>0.14278715744255349</v>
      </c>
    </row>
    <row r="273" spans="1:22" s="5" customFormat="1" x14ac:dyDescent="0.3">
      <c r="A273" s="40" t="s">
        <v>1378</v>
      </c>
      <c r="B273" s="86" t="s">
        <v>7626</v>
      </c>
      <c r="C273" s="3" t="s">
        <v>1379</v>
      </c>
      <c r="D273" s="8">
        <v>6</v>
      </c>
      <c r="E273" s="8">
        <v>10</v>
      </c>
      <c r="F273" s="8">
        <v>0</v>
      </c>
      <c r="G273" s="12">
        <v>0</v>
      </c>
      <c r="H273" s="12">
        <v>11</v>
      </c>
      <c r="I273" s="12">
        <v>11</v>
      </c>
      <c r="J273" s="34">
        <f t="shared" si="52"/>
        <v>87.5</v>
      </c>
      <c r="K273" s="34">
        <f t="shared" si="53"/>
        <v>47.826086956521742</v>
      </c>
      <c r="L273" s="34">
        <f t="shared" si="54"/>
        <v>7.6923076923076925</v>
      </c>
      <c r="M273" s="36">
        <f t="shared" si="55"/>
        <v>12.5</v>
      </c>
      <c r="N273" s="36">
        <f t="shared" si="56"/>
        <v>52.173913043478258</v>
      </c>
      <c r="O273" s="36">
        <f t="shared" si="57"/>
        <v>92.307692307692307</v>
      </c>
      <c r="P273" s="79">
        <f t="shared" si="58"/>
        <v>0.89331255802946996</v>
      </c>
      <c r="Q273" s="72">
        <f t="shared" si="59"/>
        <v>7</v>
      </c>
      <c r="R273" s="72">
        <f t="shared" si="60"/>
        <v>0.91666666666666663</v>
      </c>
      <c r="S273" s="72">
        <f t="shared" si="61"/>
        <v>8.3333333333333329E-2</v>
      </c>
      <c r="T273" s="72">
        <f t="shared" si="62"/>
        <v>2.6666666666666665</v>
      </c>
      <c r="U273" s="73">
        <f t="shared" si="63"/>
        <v>1.4150374992788437</v>
      </c>
      <c r="V273" s="73">
        <f t="shared" si="64"/>
        <v>4.8996560733497334E-2</v>
      </c>
    </row>
    <row r="274" spans="1:22" s="5" customFormat="1" x14ac:dyDescent="0.3">
      <c r="A274" s="40" t="s">
        <v>1203</v>
      </c>
      <c r="B274" s="86" t="s">
        <v>7627</v>
      </c>
      <c r="C274" s="3" t="s">
        <v>1204</v>
      </c>
      <c r="D274" s="8">
        <v>5</v>
      </c>
      <c r="E274" s="8">
        <v>5</v>
      </c>
      <c r="F274" s="8">
        <v>2</v>
      </c>
      <c r="G274" s="12">
        <v>4</v>
      </c>
      <c r="H274" s="12">
        <v>0</v>
      </c>
      <c r="I274" s="12">
        <v>3</v>
      </c>
      <c r="J274" s="34">
        <f t="shared" si="52"/>
        <v>54.545454545454547</v>
      </c>
      <c r="K274" s="34">
        <f t="shared" si="53"/>
        <v>85.714285714285708</v>
      </c>
      <c r="L274" s="34">
        <f t="shared" si="54"/>
        <v>42.857142857142854</v>
      </c>
      <c r="M274" s="36">
        <f t="shared" si="55"/>
        <v>45.454545454545453</v>
      </c>
      <c r="N274" s="36">
        <f t="shared" si="56"/>
        <v>14.285714285714286</v>
      </c>
      <c r="O274" s="36">
        <f t="shared" si="57"/>
        <v>57.142857142857146</v>
      </c>
      <c r="P274" s="79">
        <f t="shared" si="58"/>
        <v>0.28929376744602547</v>
      </c>
      <c r="Q274" s="72">
        <f t="shared" si="59"/>
        <v>1.2</v>
      </c>
      <c r="R274" s="72">
        <f t="shared" si="60"/>
        <v>6</v>
      </c>
      <c r="S274" s="72">
        <f t="shared" si="61"/>
        <v>0.75</v>
      </c>
      <c r="T274" s="72">
        <f t="shared" si="62"/>
        <v>2.65</v>
      </c>
      <c r="U274" s="73">
        <f t="shared" si="63"/>
        <v>1.4059923596758368</v>
      </c>
      <c r="V274" s="73">
        <f t="shared" si="64"/>
        <v>0.53866092270513277</v>
      </c>
    </row>
    <row r="275" spans="1:22" s="5" customFormat="1" x14ac:dyDescent="0.3">
      <c r="A275" s="40" t="s">
        <v>129</v>
      </c>
      <c r="B275" s="86" t="s">
        <v>7628</v>
      </c>
      <c r="C275" s="3" t="s">
        <v>130</v>
      </c>
      <c r="D275" s="8">
        <v>39</v>
      </c>
      <c r="E275" s="8">
        <v>14</v>
      </c>
      <c r="F275" s="8">
        <v>8</v>
      </c>
      <c r="G275" s="12">
        <v>33</v>
      </c>
      <c r="H275" s="12">
        <v>3</v>
      </c>
      <c r="I275" s="12">
        <v>2</v>
      </c>
      <c r="J275" s="34">
        <f t="shared" si="52"/>
        <v>54.054054054054056</v>
      </c>
      <c r="K275" s="34">
        <f t="shared" si="53"/>
        <v>78.94736842105263</v>
      </c>
      <c r="L275" s="34">
        <f t="shared" si="54"/>
        <v>75</v>
      </c>
      <c r="M275" s="36">
        <f t="shared" si="55"/>
        <v>45.945945945945944</v>
      </c>
      <c r="N275" s="36">
        <f t="shared" si="56"/>
        <v>21.05263157894737</v>
      </c>
      <c r="O275" s="36">
        <f t="shared" si="57"/>
        <v>25</v>
      </c>
      <c r="P275" s="79">
        <f t="shared" si="58"/>
        <v>2.4019587630745777E-2</v>
      </c>
      <c r="Q275" s="72">
        <f t="shared" si="59"/>
        <v>1.1764705882352942</v>
      </c>
      <c r="R275" s="72">
        <f t="shared" si="60"/>
        <v>3.75</v>
      </c>
      <c r="S275" s="72">
        <f t="shared" si="61"/>
        <v>3</v>
      </c>
      <c r="T275" s="72">
        <f t="shared" si="62"/>
        <v>2.642156862745098</v>
      </c>
      <c r="U275" s="73">
        <f t="shared" si="63"/>
        <v>1.4017161207810098</v>
      </c>
      <c r="V275" s="73">
        <f t="shared" si="64"/>
        <v>1.6194344528543831</v>
      </c>
    </row>
    <row r="276" spans="1:22" s="5" customFormat="1" x14ac:dyDescent="0.3">
      <c r="A276" s="40" t="s">
        <v>2168</v>
      </c>
      <c r="B276" s="86" t="s">
        <v>7629</v>
      </c>
      <c r="C276" s="3" t="s">
        <v>2169</v>
      </c>
      <c r="D276" s="8">
        <v>5</v>
      </c>
      <c r="E276" s="8">
        <v>0</v>
      </c>
      <c r="F276" s="8">
        <v>6</v>
      </c>
      <c r="G276" s="12">
        <v>0</v>
      </c>
      <c r="H276" s="12">
        <v>0</v>
      </c>
      <c r="I276" s="12">
        <v>7</v>
      </c>
      <c r="J276" s="34">
        <f t="shared" si="52"/>
        <v>85.714285714285708</v>
      </c>
      <c r="K276" s="34">
        <f t="shared" si="53"/>
        <v>50</v>
      </c>
      <c r="L276" s="34">
        <f t="shared" si="54"/>
        <v>46.666666666666664</v>
      </c>
      <c r="M276" s="36">
        <f t="shared" si="55"/>
        <v>14.285714285714286</v>
      </c>
      <c r="N276" s="36">
        <f t="shared" si="56"/>
        <v>50</v>
      </c>
      <c r="O276" s="36">
        <f t="shared" si="57"/>
        <v>53.333333333333336</v>
      </c>
      <c r="P276" s="79">
        <f t="shared" si="58"/>
        <v>0.28899287649347133</v>
      </c>
      <c r="Q276" s="72">
        <f t="shared" si="59"/>
        <v>6</v>
      </c>
      <c r="R276" s="72">
        <f t="shared" si="60"/>
        <v>1</v>
      </c>
      <c r="S276" s="72">
        <f t="shared" si="61"/>
        <v>0.875</v>
      </c>
      <c r="T276" s="72">
        <f t="shared" si="62"/>
        <v>2.625</v>
      </c>
      <c r="U276" s="73">
        <f t="shared" si="63"/>
        <v>1.3923174227787602</v>
      </c>
      <c r="V276" s="73">
        <f t="shared" si="64"/>
        <v>0.53911286221821286</v>
      </c>
    </row>
    <row r="277" spans="1:22" s="5" customFormat="1" x14ac:dyDescent="0.3">
      <c r="A277" s="40" t="s">
        <v>1444</v>
      </c>
      <c r="B277" s="86" t="s">
        <v>7630</v>
      </c>
      <c r="C277" s="3" t="s">
        <v>1445</v>
      </c>
      <c r="D277" s="8">
        <v>6</v>
      </c>
      <c r="E277" s="8">
        <v>5</v>
      </c>
      <c r="F277" s="8">
        <v>0</v>
      </c>
      <c r="G277" s="12">
        <v>7</v>
      </c>
      <c r="H277" s="12">
        <v>0</v>
      </c>
      <c r="I277" s="12">
        <v>0</v>
      </c>
      <c r="J277" s="34">
        <f t="shared" si="52"/>
        <v>46.666666666666664</v>
      </c>
      <c r="K277" s="34">
        <f t="shared" si="53"/>
        <v>85.714285714285708</v>
      </c>
      <c r="L277" s="34">
        <f t="shared" si="54"/>
        <v>50</v>
      </c>
      <c r="M277" s="36">
        <f t="shared" si="55"/>
        <v>53.333333333333336</v>
      </c>
      <c r="N277" s="36">
        <f t="shared" si="56"/>
        <v>14.285714285714286</v>
      </c>
      <c r="O277" s="36">
        <f t="shared" si="57"/>
        <v>50</v>
      </c>
      <c r="P277" s="79">
        <f t="shared" si="58"/>
        <v>0.28899287649347133</v>
      </c>
      <c r="Q277" s="72">
        <f t="shared" si="59"/>
        <v>0.875</v>
      </c>
      <c r="R277" s="72">
        <f t="shared" si="60"/>
        <v>6</v>
      </c>
      <c r="S277" s="72">
        <f t="shared" si="61"/>
        <v>1</v>
      </c>
      <c r="T277" s="72">
        <f t="shared" si="62"/>
        <v>2.625</v>
      </c>
      <c r="U277" s="73">
        <f t="shared" si="63"/>
        <v>1.3923174227787602</v>
      </c>
      <c r="V277" s="73">
        <f t="shared" si="64"/>
        <v>0.53911286221821286</v>
      </c>
    </row>
    <row r="278" spans="1:22" s="5" customFormat="1" x14ac:dyDescent="0.3">
      <c r="A278" s="40" t="s">
        <v>2224</v>
      </c>
      <c r="B278" s="86" t="s">
        <v>7631</v>
      </c>
      <c r="C278" s="3" t="s">
        <v>2225</v>
      </c>
      <c r="D278" s="8">
        <v>5</v>
      </c>
      <c r="E278" s="8">
        <v>2</v>
      </c>
      <c r="F278" s="8">
        <v>3</v>
      </c>
      <c r="G278" s="12">
        <v>6</v>
      </c>
      <c r="H278" s="12">
        <v>0</v>
      </c>
      <c r="I278" s="12">
        <v>0</v>
      </c>
      <c r="J278" s="34">
        <f t="shared" si="52"/>
        <v>46.153846153846153</v>
      </c>
      <c r="K278" s="34">
        <f t="shared" si="53"/>
        <v>75</v>
      </c>
      <c r="L278" s="34">
        <f t="shared" si="54"/>
        <v>80</v>
      </c>
      <c r="M278" s="36">
        <f t="shared" si="55"/>
        <v>53.846153846153847</v>
      </c>
      <c r="N278" s="36">
        <f t="shared" si="56"/>
        <v>25</v>
      </c>
      <c r="O278" s="36">
        <f t="shared" si="57"/>
        <v>20</v>
      </c>
      <c r="P278" s="79">
        <f t="shared" si="58"/>
        <v>8.4213736241634793E-2</v>
      </c>
      <c r="Q278" s="72">
        <f t="shared" si="59"/>
        <v>0.8571428571428571</v>
      </c>
      <c r="R278" s="72">
        <f t="shared" si="60"/>
        <v>3</v>
      </c>
      <c r="S278" s="72">
        <f t="shared" si="61"/>
        <v>4</v>
      </c>
      <c r="T278" s="72">
        <f t="shared" si="62"/>
        <v>2.6190476190476191</v>
      </c>
      <c r="U278" s="73">
        <f t="shared" si="63"/>
        <v>1.3890422907458995</v>
      </c>
      <c r="V278" s="73">
        <f t="shared" si="64"/>
        <v>1.0746170642320569</v>
      </c>
    </row>
    <row r="279" spans="1:22" s="5" customFormat="1" x14ac:dyDescent="0.3">
      <c r="A279" s="40" t="s">
        <v>4294</v>
      </c>
      <c r="B279" s="86" t="s">
        <v>7632</v>
      </c>
      <c r="C279" s="3" t="s">
        <v>4295</v>
      </c>
      <c r="D279" s="8">
        <v>0</v>
      </c>
      <c r="E279" s="8">
        <v>5</v>
      </c>
      <c r="F279" s="8">
        <v>5</v>
      </c>
      <c r="G279" s="12">
        <v>0</v>
      </c>
      <c r="H279" s="12">
        <v>6</v>
      </c>
      <c r="I279" s="12">
        <v>0</v>
      </c>
      <c r="J279" s="34">
        <f t="shared" si="52"/>
        <v>50</v>
      </c>
      <c r="K279" s="34">
        <f t="shared" si="53"/>
        <v>46.153846153846153</v>
      </c>
      <c r="L279" s="34">
        <f t="shared" si="54"/>
        <v>85.714285714285708</v>
      </c>
      <c r="M279" s="36">
        <f t="shared" si="55"/>
        <v>50</v>
      </c>
      <c r="N279" s="36">
        <f t="shared" si="56"/>
        <v>53.846153846153847</v>
      </c>
      <c r="O279" s="36">
        <f t="shared" si="57"/>
        <v>14.285714285714286</v>
      </c>
      <c r="P279" s="79">
        <f t="shared" si="58"/>
        <v>0.29887379251661844</v>
      </c>
      <c r="Q279" s="72">
        <f t="shared" si="59"/>
        <v>1</v>
      </c>
      <c r="R279" s="72">
        <f t="shared" si="60"/>
        <v>0.8571428571428571</v>
      </c>
      <c r="S279" s="72">
        <f t="shared" si="61"/>
        <v>6</v>
      </c>
      <c r="T279" s="72">
        <f t="shared" si="62"/>
        <v>2.6190476190476191</v>
      </c>
      <c r="U279" s="73">
        <f t="shared" si="63"/>
        <v>1.3890422907458995</v>
      </c>
      <c r="V279" s="73">
        <f t="shared" si="64"/>
        <v>0.52451216547066115</v>
      </c>
    </row>
    <row r="280" spans="1:22" s="5" customFormat="1" x14ac:dyDescent="0.3">
      <c r="A280" s="40" t="s">
        <v>1553</v>
      </c>
      <c r="B280" s="86" t="s">
        <v>7633</v>
      </c>
      <c r="C280" s="3" t="s">
        <v>1554</v>
      </c>
      <c r="D280" s="8">
        <v>5</v>
      </c>
      <c r="E280" s="8">
        <v>7</v>
      </c>
      <c r="F280" s="8">
        <v>0</v>
      </c>
      <c r="G280" s="12">
        <v>0</v>
      </c>
      <c r="H280" s="12">
        <v>4</v>
      </c>
      <c r="I280" s="12">
        <v>3</v>
      </c>
      <c r="J280" s="34">
        <f t="shared" si="52"/>
        <v>85.714285714285708</v>
      </c>
      <c r="K280" s="34">
        <f t="shared" si="53"/>
        <v>61.53846153846154</v>
      </c>
      <c r="L280" s="34">
        <f t="shared" si="54"/>
        <v>20</v>
      </c>
      <c r="M280" s="36">
        <f t="shared" si="55"/>
        <v>14.285714285714286</v>
      </c>
      <c r="N280" s="36">
        <f t="shared" si="56"/>
        <v>38.46153846153846</v>
      </c>
      <c r="O280" s="36">
        <f t="shared" si="57"/>
        <v>80</v>
      </c>
      <c r="P280" s="79">
        <f t="shared" si="58"/>
        <v>0.69349073025234675</v>
      </c>
      <c r="Q280" s="72">
        <f t="shared" si="59"/>
        <v>6</v>
      </c>
      <c r="R280" s="72">
        <f t="shared" si="60"/>
        <v>1.6</v>
      </c>
      <c r="S280" s="72">
        <f t="shared" si="61"/>
        <v>0.25</v>
      </c>
      <c r="T280" s="72">
        <f t="shared" si="62"/>
        <v>2.6166666666666667</v>
      </c>
      <c r="U280" s="73">
        <f t="shared" si="63"/>
        <v>1.3877301532831086</v>
      </c>
      <c r="V280" s="73">
        <f t="shared" si="64"/>
        <v>0.15895933967672421</v>
      </c>
    </row>
    <row r="281" spans="1:22" s="5" customFormat="1" x14ac:dyDescent="0.3">
      <c r="A281" s="40" t="s">
        <v>2018</v>
      </c>
      <c r="B281" s="86" t="s">
        <v>7634</v>
      </c>
      <c r="C281" s="3" t="s">
        <v>2019</v>
      </c>
      <c r="D281" s="8">
        <v>3</v>
      </c>
      <c r="E281" s="8">
        <v>6</v>
      </c>
      <c r="F281" s="8">
        <v>7</v>
      </c>
      <c r="G281" s="12">
        <v>0</v>
      </c>
      <c r="H281" s="12">
        <v>5</v>
      </c>
      <c r="I281" s="12">
        <v>2</v>
      </c>
      <c r="J281" s="34">
        <f t="shared" si="52"/>
        <v>80</v>
      </c>
      <c r="K281" s="34">
        <f t="shared" si="53"/>
        <v>53.846153846153847</v>
      </c>
      <c r="L281" s="34">
        <f t="shared" si="54"/>
        <v>72.727272727272734</v>
      </c>
      <c r="M281" s="36">
        <f t="shared" si="55"/>
        <v>20</v>
      </c>
      <c r="N281" s="36">
        <f t="shared" si="56"/>
        <v>46.153846153846153</v>
      </c>
      <c r="O281" s="36">
        <f t="shared" si="57"/>
        <v>27.272727272727273</v>
      </c>
      <c r="P281" s="79">
        <f t="shared" si="58"/>
        <v>2.6736782523631975E-2</v>
      </c>
      <c r="Q281" s="72">
        <f t="shared" si="59"/>
        <v>4</v>
      </c>
      <c r="R281" s="72">
        <f t="shared" si="60"/>
        <v>1.1666666666666667</v>
      </c>
      <c r="S281" s="72">
        <f t="shared" si="61"/>
        <v>2.6666666666666665</v>
      </c>
      <c r="T281" s="72">
        <f t="shared" si="62"/>
        <v>2.6111111111111112</v>
      </c>
      <c r="U281" s="73">
        <f t="shared" si="63"/>
        <v>1.384663850235325</v>
      </c>
      <c r="V281" s="73">
        <f t="shared" si="64"/>
        <v>1.572890856472152</v>
      </c>
    </row>
    <row r="282" spans="1:22" s="5" customFormat="1" x14ac:dyDescent="0.3">
      <c r="A282" s="40" t="s">
        <v>1747</v>
      </c>
      <c r="B282" s="86" t="s">
        <v>7635</v>
      </c>
      <c r="C282" s="3" t="s">
        <v>1748</v>
      </c>
      <c r="D282" s="8">
        <v>3</v>
      </c>
      <c r="E282" s="8">
        <v>9</v>
      </c>
      <c r="F282" s="8">
        <v>8</v>
      </c>
      <c r="G282" s="12">
        <v>0</v>
      </c>
      <c r="H282" s="12">
        <v>3</v>
      </c>
      <c r="I282" s="12">
        <v>6</v>
      </c>
      <c r="J282" s="34">
        <f t="shared" si="52"/>
        <v>80</v>
      </c>
      <c r="K282" s="34">
        <f t="shared" si="53"/>
        <v>71.428571428571431</v>
      </c>
      <c r="L282" s="34">
        <f t="shared" si="54"/>
        <v>56.25</v>
      </c>
      <c r="M282" s="36">
        <f t="shared" si="55"/>
        <v>20</v>
      </c>
      <c r="N282" s="36">
        <f t="shared" si="56"/>
        <v>28.571428571428573</v>
      </c>
      <c r="O282" s="36">
        <f t="shared" si="57"/>
        <v>43.75</v>
      </c>
      <c r="P282" s="79">
        <f t="shared" si="58"/>
        <v>1.7311005985453584E-2</v>
      </c>
      <c r="Q282" s="72">
        <f t="shared" si="59"/>
        <v>4</v>
      </c>
      <c r="R282" s="72">
        <f t="shared" si="60"/>
        <v>2.5</v>
      </c>
      <c r="S282" s="72">
        <f t="shared" si="61"/>
        <v>1.2857142857142858</v>
      </c>
      <c r="T282" s="72">
        <f t="shared" si="62"/>
        <v>2.5952380952380953</v>
      </c>
      <c r="U282" s="73">
        <f t="shared" si="63"/>
        <v>1.3758669019981662</v>
      </c>
      <c r="V282" s="73">
        <f t="shared" si="64"/>
        <v>1.7616776934627558</v>
      </c>
    </row>
    <row r="283" spans="1:22" s="5" customFormat="1" x14ac:dyDescent="0.3">
      <c r="A283" s="40" t="s">
        <v>220</v>
      </c>
      <c r="B283" s="86" t="s">
        <v>7636</v>
      </c>
      <c r="C283" s="3" t="s">
        <v>221</v>
      </c>
      <c r="D283" s="8">
        <v>42</v>
      </c>
      <c r="E283" s="8">
        <v>43</v>
      </c>
      <c r="F283" s="8">
        <v>43</v>
      </c>
      <c r="G283" s="12">
        <v>17</v>
      </c>
      <c r="H283" s="12">
        <v>12</v>
      </c>
      <c r="I283" s="12">
        <v>21</v>
      </c>
      <c r="J283" s="34">
        <f t="shared" si="52"/>
        <v>70.491803278688522</v>
      </c>
      <c r="K283" s="34">
        <f t="shared" si="53"/>
        <v>77.192982456140356</v>
      </c>
      <c r="L283" s="34">
        <f t="shared" si="54"/>
        <v>66.666666666666671</v>
      </c>
      <c r="M283" s="36">
        <f t="shared" si="55"/>
        <v>29.508196721311474</v>
      </c>
      <c r="N283" s="36">
        <f t="shared" si="56"/>
        <v>22.807017543859651</v>
      </c>
      <c r="O283" s="36">
        <f t="shared" si="57"/>
        <v>33.333333333333336</v>
      </c>
      <c r="P283" s="79">
        <f t="shared" si="58"/>
        <v>5.9324334116405732E-4</v>
      </c>
      <c r="Q283" s="72">
        <f t="shared" si="59"/>
        <v>2.3888888888888888</v>
      </c>
      <c r="R283" s="72">
        <f t="shared" si="60"/>
        <v>3.3846153846153846</v>
      </c>
      <c r="S283" s="72">
        <f t="shared" si="61"/>
        <v>2</v>
      </c>
      <c r="T283" s="72">
        <f t="shared" si="62"/>
        <v>2.591168091168091</v>
      </c>
      <c r="U283" s="73">
        <f t="shared" si="63"/>
        <v>1.3736026073469256</v>
      </c>
      <c r="V283" s="73">
        <f t="shared" si="64"/>
        <v>3.2267671278041514</v>
      </c>
    </row>
    <row r="284" spans="1:22" s="5" customFormat="1" x14ac:dyDescent="0.3">
      <c r="A284" s="40" t="s">
        <v>2806</v>
      </c>
      <c r="B284" s="86" t="s">
        <v>7637</v>
      </c>
      <c r="C284" s="3" t="s">
        <v>2807</v>
      </c>
      <c r="D284" s="8">
        <v>4</v>
      </c>
      <c r="E284" s="8">
        <v>4</v>
      </c>
      <c r="F284" s="8">
        <v>3</v>
      </c>
      <c r="G284" s="12">
        <v>3</v>
      </c>
      <c r="H284" s="12">
        <v>1</v>
      </c>
      <c r="I284" s="12">
        <v>0</v>
      </c>
      <c r="J284" s="34">
        <f t="shared" si="52"/>
        <v>55.555555555555557</v>
      </c>
      <c r="K284" s="34">
        <f t="shared" si="53"/>
        <v>71.428571428571431</v>
      </c>
      <c r="L284" s="34">
        <f t="shared" si="54"/>
        <v>80</v>
      </c>
      <c r="M284" s="36">
        <f t="shared" si="55"/>
        <v>44.444444444444443</v>
      </c>
      <c r="N284" s="36">
        <f t="shared" si="56"/>
        <v>28.571428571428573</v>
      </c>
      <c r="O284" s="36">
        <f t="shared" si="57"/>
        <v>20</v>
      </c>
      <c r="P284" s="79">
        <f t="shared" si="58"/>
        <v>1.9922751773491381E-2</v>
      </c>
      <c r="Q284" s="72">
        <f t="shared" si="59"/>
        <v>1.25</v>
      </c>
      <c r="R284" s="72">
        <f t="shared" si="60"/>
        <v>2.5</v>
      </c>
      <c r="S284" s="72">
        <f t="shared" si="61"/>
        <v>4</v>
      </c>
      <c r="T284" s="72">
        <f t="shared" si="62"/>
        <v>2.5833333333333335</v>
      </c>
      <c r="U284" s="73">
        <f t="shared" si="63"/>
        <v>1.3692338096657193</v>
      </c>
      <c r="V284" s="73">
        <f t="shared" si="64"/>
        <v>1.7006506760777096</v>
      </c>
    </row>
    <row r="285" spans="1:22" s="5" customFormat="1" x14ac:dyDescent="0.3">
      <c r="A285" s="40" t="s">
        <v>5683</v>
      </c>
      <c r="B285" s="86" t="s">
        <v>7638</v>
      </c>
      <c r="C285" s="3" t="s">
        <v>5684</v>
      </c>
      <c r="D285" s="8">
        <v>0</v>
      </c>
      <c r="E285" s="8">
        <v>3</v>
      </c>
      <c r="F285" s="8">
        <v>10</v>
      </c>
      <c r="G285" s="12">
        <v>0</v>
      </c>
      <c r="H285" s="12">
        <v>0</v>
      </c>
      <c r="I285" s="12">
        <v>3</v>
      </c>
      <c r="J285" s="34">
        <f t="shared" si="52"/>
        <v>50</v>
      </c>
      <c r="K285" s="34">
        <f t="shared" si="53"/>
        <v>80</v>
      </c>
      <c r="L285" s="34">
        <f t="shared" si="54"/>
        <v>73.333333333333329</v>
      </c>
      <c r="M285" s="36">
        <f t="shared" si="55"/>
        <v>50</v>
      </c>
      <c r="N285" s="36">
        <f t="shared" si="56"/>
        <v>20</v>
      </c>
      <c r="O285" s="36">
        <f t="shared" si="57"/>
        <v>26.666666666666668</v>
      </c>
      <c r="P285" s="79">
        <f t="shared" si="58"/>
        <v>5.0621762549260235E-2</v>
      </c>
      <c r="Q285" s="72">
        <f t="shared" si="59"/>
        <v>1</v>
      </c>
      <c r="R285" s="72">
        <f t="shared" si="60"/>
        <v>4</v>
      </c>
      <c r="S285" s="72">
        <f t="shared" si="61"/>
        <v>2.75</v>
      </c>
      <c r="T285" s="72">
        <f t="shared" si="62"/>
        <v>2.5833333333333335</v>
      </c>
      <c r="U285" s="73">
        <f t="shared" si="63"/>
        <v>1.3692338096657193</v>
      </c>
      <c r="V285" s="73">
        <f t="shared" si="64"/>
        <v>1.2956627376429628</v>
      </c>
    </row>
    <row r="286" spans="1:22" s="5" customFormat="1" x14ac:dyDescent="0.3">
      <c r="A286" s="40" t="s">
        <v>5255</v>
      </c>
      <c r="B286" s="86" t="s">
        <v>7639</v>
      </c>
      <c r="C286" s="3" t="s">
        <v>5256</v>
      </c>
      <c r="D286" s="8">
        <v>0</v>
      </c>
      <c r="E286" s="8">
        <v>4</v>
      </c>
      <c r="F286" s="8">
        <v>6</v>
      </c>
      <c r="G286" s="12">
        <v>0</v>
      </c>
      <c r="H286" s="12">
        <v>0</v>
      </c>
      <c r="I286" s="12">
        <v>3</v>
      </c>
      <c r="J286" s="34">
        <f t="shared" si="52"/>
        <v>50</v>
      </c>
      <c r="K286" s="34">
        <f t="shared" si="53"/>
        <v>83.333333333333329</v>
      </c>
      <c r="L286" s="34">
        <f t="shared" si="54"/>
        <v>63.636363636363633</v>
      </c>
      <c r="M286" s="36">
        <f t="shared" si="55"/>
        <v>50</v>
      </c>
      <c r="N286" s="36">
        <f t="shared" si="56"/>
        <v>16.666666666666668</v>
      </c>
      <c r="O286" s="36">
        <f t="shared" si="57"/>
        <v>36.363636363636367</v>
      </c>
      <c r="P286" s="79">
        <f t="shared" si="58"/>
        <v>8.3999309657959126E-2</v>
      </c>
      <c r="Q286" s="72">
        <f t="shared" si="59"/>
        <v>1</v>
      </c>
      <c r="R286" s="72">
        <f t="shared" si="60"/>
        <v>5</v>
      </c>
      <c r="S286" s="72">
        <f t="shared" si="61"/>
        <v>1.75</v>
      </c>
      <c r="T286" s="72">
        <f t="shared" si="62"/>
        <v>2.5833333333333335</v>
      </c>
      <c r="U286" s="73">
        <f t="shared" si="63"/>
        <v>1.3692338096657193</v>
      </c>
      <c r="V286" s="73">
        <f t="shared" si="64"/>
        <v>1.0757242831401534</v>
      </c>
    </row>
    <row r="287" spans="1:22" s="5" customFormat="1" x14ac:dyDescent="0.3">
      <c r="A287" s="40" t="s">
        <v>5324</v>
      </c>
      <c r="B287" s="86" t="s">
        <v>7640</v>
      </c>
      <c r="C287" s="3" t="s">
        <v>5325</v>
      </c>
      <c r="D287" s="8">
        <v>0</v>
      </c>
      <c r="E287" s="8">
        <v>4</v>
      </c>
      <c r="F287" s="8">
        <v>11</v>
      </c>
      <c r="G287" s="12">
        <v>0</v>
      </c>
      <c r="H287" s="12">
        <v>0</v>
      </c>
      <c r="I287" s="12">
        <v>6</v>
      </c>
      <c r="J287" s="34">
        <f t="shared" si="52"/>
        <v>50</v>
      </c>
      <c r="K287" s="34">
        <f t="shared" si="53"/>
        <v>83.333333333333329</v>
      </c>
      <c r="L287" s="34">
        <f t="shared" si="54"/>
        <v>63.157894736842103</v>
      </c>
      <c r="M287" s="36">
        <f t="shared" si="55"/>
        <v>50</v>
      </c>
      <c r="N287" s="36">
        <f t="shared" si="56"/>
        <v>16.666666666666668</v>
      </c>
      <c r="O287" s="36">
        <f t="shared" si="57"/>
        <v>36.842105263157897</v>
      </c>
      <c r="P287" s="79">
        <f t="shared" si="58"/>
        <v>8.6588905243463007E-2</v>
      </c>
      <c r="Q287" s="72">
        <f t="shared" si="59"/>
        <v>1</v>
      </c>
      <c r="R287" s="72">
        <f t="shared" si="60"/>
        <v>5</v>
      </c>
      <c r="S287" s="72">
        <f t="shared" si="61"/>
        <v>1.7142857142857142</v>
      </c>
      <c r="T287" s="72">
        <f t="shared" si="62"/>
        <v>2.5714285714285716</v>
      </c>
      <c r="U287" s="73">
        <f t="shared" si="63"/>
        <v>1.3625700793847084</v>
      </c>
      <c r="V287" s="73">
        <f t="shared" si="64"/>
        <v>1.0625377511722893</v>
      </c>
    </row>
    <row r="288" spans="1:22" s="5" customFormat="1" x14ac:dyDescent="0.3">
      <c r="A288" s="40" t="s">
        <v>2925</v>
      </c>
      <c r="B288" s="86" t="s">
        <v>7641</v>
      </c>
      <c r="C288" s="3" t="s">
        <v>2926</v>
      </c>
      <c r="D288" s="8">
        <v>2</v>
      </c>
      <c r="E288" s="8">
        <v>4</v>
      </c>
      <c r="F288" s="8">
        <v>2</v>
      </c>
      <c r="G288" s="12">
        <v>0</v>
      </c>
      <c r="H288" s="12">
        <v>2</v>
      </c>
      <c r="I288" s="12">
        <v>0</v>
      </c>
      <c r="J288" s="34">
        <f t="shared" si="52"/>
        <v>75</v>
      </c>
      <c r="K288" s="34">
        <f t="shared" si="53"/>
        <v>62.5</v>
      </c>
      <c r="L288" s="34">
        <f t="shared" si="54"/>
        <v>75</v>
      </c>
      <c r="M288" s="36">
        <f t="shared" si="55"/>
        <v>25</v>
      </c>
      <c r="N288" s="36">
        <f t="shared" si="56"/>
        <v>37.5</v>
      </c>
      <c r="O288" s="36">
        <f t="shared" si="57"/>
        <v>25</v>
      </c>
      <c r="P288" s="79">
        <f t="shared" si="58"/>
        <v>2.1106458450912721E-3</v>
      </c>
      <c r="Q288" s="72">
        <f t="shared" si="59"/>
        <v>3</v>
      </c>
      <c r="R288" s="72">
        <f t="shared" si="60"/>
        <v>1.6666666666666667</v>
      </c>
      <c r="S288" s="72">
        <f t="shared" si="61"/>
        <v>3</v>
      </c>
      <c r="T288" s="72">
        <f t="shared" si="62"/>
        <v>2.5555555555555558</v>
      </c>
      <c r="U288" s="73">
        <f t="shared" si="63"/>
        <v>1.3536369546147007</v>
      </c>
      <c r="V288" s="73">
        <f t="shared" si="64"/>
        <v>2.6755846328344139</v>
      </c>
    </row>
    <row r="289" spans="1:22" s="5" customFormat="1" x14ac:dyDescent="0.3">
      <c r="A289" s="40" t="s">
        <v>5932</v>
      </c>
      <c r="B289" s="86" t="s">
        <v>7642</v>
      </c>
      <c r="C289" s="3" t="s">
        <v>5933</v>
      </c>
      <c r="D289" s="8">
        <v>0</v>
      </c>
      <c r="E289" s="8">
        <v>4</v>
      </c>
      <c r="F289" s="8">
        <v>4</v>
      </c>
      <c r="G289" s="12">
        <v>0</v>
      </c>
      <c r="H289" s="12">
        <v>0</v>
      </c>
      <c r="I289" s="12">
        <v>2</v>
      </c>
      <c r="J289" s="34">
        <f t="shared" si="52"/>
        <v>50</v>
      </c>
      <c r="K289" s="34">
        <f t="shared" si="53"/>
        <v>83.333333333333329</v>
      </c>
      <c r="L289" s="34">
        <f t="shared" si="54"/>
        <v>62.5</v>
      </c>
      <c r="M289" s="36">
        <f t="shared" si="55"/>
        <v>50</v>
      </c>
      <c r="N289" s="36">
        <f t="shared" si="56"/>
        <v>16.666666666666668</v>
      </c>
      <c r="O289" s="36">
        <f t="shared" si="57"/>
        <v>37.5</v>
      </c>
      <c r="P289" s="79">
        <f t="shared" si="58"/>
        <v>9.0377264145349537E-2</v>
      </c>
      <c r="Q289" s="72">
        <f t="shared" si="59"/>
        <v>1</v>
      </c>
      <c r="R289" s="72">
        <f t="shared" si="60"/>
        <v>5</v>
      </c>
      <c r="S289" s="72">
        <f t="shared" si="61"/>
        <v>1.6666666666666667</v>
      </c>
      <c r="T289" s="72">
        <f t="shared" si="62"/>
        <v>2.5555555555555558</v>
      </c>
      <c r="U289" s="73">
        <f t="shared" si="63"/>
        <v>1.3536369546147007</v>
      </c>
      <c r="V289" s="73">
        <f t="shared" si="64"/>
        <v>1.043940809547875</v>
      </c>
    </row>
    <row r="290" spans="1:22" s="5" customFormat="1" x14ac:dyDescent="0.3">
      <c r="A290" s="40" t="s">
        <v>2452</v>
      </c>
      <c r="B290" s="86" t="s">
        <v>7643</v>
      </c>
      <c r="C290" s="3" t="s">
        <v>1186</v>
      </c>
      <c r="D290" s="8">
        <v>5</v>
      </c>
      <c r="E290" s="8">
        <v>0</v>
      </c>
      <c r="F290" s="8">
        <v>1</v>
      </c>
      <c r="G290" s="12">
        <v>0</v>
      </c>
      <c r="H290" s="12">
        <v>0</v>
      </c>
      <c r="I290" s="12">
        <v>2</v>
      </c>
      <c r="J290" s="34">
        <f t="shared" si="52"/>
        <v>85.714285714285708</v>
      </c>
      <c r="K290" s="34">
        <f t="shared" si="53"/>
        <v>50</v>
      </c>
      <c r="L290" s="34">
        <f t="shared" si="54"/>
        <v>40</v>
      </c>
      <c r="M290" s="36">
        <f t="shared" si="55"/>
        <v>14.285714285714286</v>
      </c>
      <c r="N290" s="36">
        <f t="shared" si="56"/>
        <v>50</v>
      </c>
      <c r="O290" s="36">
        <f t="shared" si="57"/>
        <v>60</v>
      </c>
      <c r="P290" s="79">
        <f t="shared" si="58"/>
        <v>0.43162630414428194</v>
      </c>
      <c r="Q290" s="72">
        <f t="shared" si="59"/>
        <v>6</v>
      </c>
      <c r="R290" s="72">
        <f t="shared" si="60"/>
        <v>1</v>
      </c>
      <c r="S290" s="72">
        <f t="shared" si="61"/>
        <v>0.66666666666666663</v>
      </c>
      <c r="T290" s="72">
        <f t="shared" si="62"/>
        <v>2.5555555555555558</v>
      </c>
      <c r="U290" s="73">
        <f t="shared" si="63"/>
        <v>1.3536369546147007</v>
      </c>
      <c r="V290" s="73">
        <f t="shared" si="64"/>
        <v>0.36489209643441611</v>
      </c>
    </row>
    <row r="291" spans="1:22" s="5" customFormat="1" x14ac:dyDescent="0.3">
      <c r="A291" s="40" t="s">
        <v>2598</v>
      </c>
      <c r="B291" s="86" t="s">
        <v>7644</v>
      </c>
      <c r="C291" s="3" t="s">
        <v>2599</v>
      </c>
      <c r="D291" s="8">
        <v>1</v>
      </c>
      <c r="E291" s="8">
        <v>5</v>
      </c>
      <c r="F291" s="8">
        <v>3</v>
      </c>
      <c r="G291" s="12">
        <v>2</v>
      </c>
      <c r="H291" s="12">
        <v>1</v>
      </c>
      <c r="I291" s="12">
        <v>0</v>
      </c>
      <c r="J291" s="34">
        <f t="shared" si="52"/>
        <v>40</v>
      </c>
      <c r="K291" s="34">
        <f t="shared" si="53"/>
        <v>75</v>
      </c>
      <c r="L291" s="34">
        <f t="shared" si="54"/>
        <v>80</v>
      </c>
      <c r="M291" s="36">
        <f t="shared" si="55"/>
        <v>60</v>
      </c>
      <c r="N291" s="36">
        <f t="shared" si="56"/>
        <v>25</v>
      </c>
      <c r="O291" s="36">
        <f t="shared" si="57"/>
        <v>20</v>
      </c>
      <c r="P291" s="79">
        <f t="shared" si="58"/>
        <v>0.16710331573259815</v>
      </c>
      <c r="Q291" s="72">
        <f t="shared" si="59"/>
        <v>0.66666666666666663</v>
      </c>
      <c r="R291" s="72">
        <f t="shared" si="60"/>
        <v>3</v>
      </c>
      <c r="S291" s="72">
        <f t="shared" si="61"/>
        <v>4</v>
      </c>
      <c r="T291" s="72">
        <f t="shared" si="62"/>
        <v>2.5555555555555554</v>
      </c>
      <c r="U291" s="73">
        <f t="shared" si="63"/>
        <v>1.3536369546147005</v>
      </c>
      <c r="V291" s="73">
        <f t="shared" si="64"/>
        <v>0.77701493257169429</v>
      </c>
    </row>
    <row r="292" spans="1:22" s="5" customFormat="1" x14ac:dyDescent="0.3">
      <c r="A292" s="40" t="s">
        <v>1346</v>
      </c>
      <c r="B292" s="86" t="s">
        <v>7645</v>
      </c>
      <c r="C292" s="3" t="s">
        <v>1347</v>
      </c>
      <c r="D292" s="8">
        <v>5</v>
      </c>
      <c r="E292" s="8">
        <v>7</v>
      </c>
      <c r="F292" s="8">
        <v>6</v>
      </c>
      <c r="G292" s="12">
        <v>0</v>
      </c>
      <c r="H292" s="12">
        <v>7</v>
      </c>
      <c r="I292" s="12">
        <v>12</v>
      </c>
      <c r="J292" s="34">
        <f t="shared" si="52"/>
        <v>85.714285714285708</v>
      </c>
      <c r="K292" s="34">
        <f t="shared" si="53"/>
        <v>50</v>
      </c>
      <c r="L292" s="34">
        <f t="shared" si="54"/>
        <v>35</v>
      </c>
      <c r="M292" s="36">
        <f t="shared" si="55"/>
        <v>14.285714285714286</v>
      </c>
      <c r="N292" s="36">
        <f t="shared" si="56"/>
        <v>50</v>
      </c>
      <c r="O292" s="36">
        <f t="shared" si="57"/>
        <v>65</v>
      </c>
      <c r="P292" s="79">
        <f t="shared" si="58"/>
        <v>0.55160754241179588</v>
      </c>
      <c r="Q292" s="72">
        <f t="shared" si="59"/>
        <v>6</v>
      </c>
      <c r="R292" s="72">
        <f t="shared" si="60"/>
        <v>1</v>
      </c>
      <c r="S292" s="72">
        <f t="shared" si="61"/>
        <v>0.53846153846153844</v>
      </c>
      <c r="T292" s="72">
        <f t="shared" si="62"/>
        <v>2.5128205128205128</v>
      </c>
      <c r="U292" s="73">
        <f t="shared" si="63"/>
        <v>1.3293076252529599</v>
      </c>
      <c r="V292" s="73">
        <f t="shared" si="64"/>
        <v>0.25836980412521537</v>
      </c>
    </row>
    <row r="293" spans="1:22" s="5" customFormat="1" x14ac:dyDescent="0.3">
      <c r="A293" s="40" t="s">
        <v>1932</v>
      </c>
      <c r="B293" s="86" t="s">
        <v>7646</v>
      </c>
      <c r="C293" s="3" t="s">
        <v>1933</v>
      </c>
      <c r="D293" s="8">
        <v>5</v>
      </c>
      <c r="E293" s="8">
        <v>6</v>
      </c>
      <c r="F293" s="8">
        <v>5</v>
      </c>
      <c r="G293" s="12">
        <v>0</v>
      </c>
      <c r="H293" s="12">
        <v>8</v>
      </c>
      <c r="I293" s="12">
        <v>7</v>
      </c>
      <c r="J293" s="34">
        <f t="shared" si="52"/>
        <v>85.714285714285708</v>
      </c>
      <c r="K293" s="34">
        <f t="shared" si="53"/>
        <v>43.75</v>
      </c>
      <c r="L293" s="34">
        <f t="shared" si="54"/>
        <v>42.857142857142854</v>
      </c>
      <c r="M293" s="36">
        <f t="shared" si="55"/>
        <v>14.285714285714286</v>
      </c>
      <c r="N293" s="36">
        <f t="shared" si="56"/>
        <v>56.25</v>
      </c>
      <c r="O293" s="36">
        <f t="shared" si="57"/>
        <v>57.142857142857146</v>
      </c>
      <c r="P293" s="79">
        <f t="shared" si="58"/>
        <v>0.49809793256518592</v>
      </c>
      <c r="Q293" s="72">
        <f t="shared" si="59"/>
        <v>6</v>
      </c>
      <c r="R293" s="72">
        <f t="shared" si="60"/>
        <v>0.77777777777777779</v>
      </c>
      <c r="S293" s="72">
        <f t="shared" si="61"/>
        <v>0.75</v>
      </c>
      <c r="T293" s="72">
        <f t="shared" si="62"/>
        <v>2.5092592592592591</v>
      </c>
      <c r="U293" s="73">
        <f t="shared" si="63"/>
        <v>1.327261539190403</v>
      </c>
      <c r="V293" s="73">
        <f t="shared" si="64"/>
        <v>0.30268526087230407</v>
      </c>
    </row>
    <row r="294" spans="1:22" s="5" customFormat="1" x14ac:dyDescent="0.3">
      <c r="A294" s="40" t="s">
        <v>2302</v>
      </c>
      <c r="B294" s="86" t="s">
        <v>7647</v>
      </c>
      <c r="C294" s="3" t="s">
        <v>2303</v>
      </c>
      <c r="D294" s="8">
        <v>2</v>
      </c>
      <c r="E294" s="8">
        <v>2</v>
      </c>
      <c r="F294" s="8">
        <v>2</v>
      </c>
      <c r="G294" s="12">
        <v>0</v>
      </c>
      <c r="H294" s="12">
        <v>0</v>
      </c>
      <c r="I294" s="12">
        <v>1</v>
      </c>
      <c r="J294" s="34">
        <f t="shared" si="52"/>
        <v>75</v>
      </c>
      <c r="K294" s="34">
        <f t="shared" si="53"/>
        <v>75</v>
      </c>
      <c r="L294" s="34">
        <f t="shared" si="54"/>
        <v>60</v>
      </c>
      <c r="M294" s="36">
        <f t="shared" si="55"/>
        <v>25</v>
      </c>
      <c r="N294" s="36">
        <f t="shared" si="56"/>
        <v>25</v>
      </c>
      <c r="O294" s="36">
        <f t="shared" si="57"/>
        <v>40</v>
      </c>
      <c r="P294" s="79">
        <f t="shared" si="58"/>
        <v>4.8126783300442271E-3</v>
      </c>
      <c r="Q294" s="72">
        <f t="shared" si="59"/>
        <v>3</v>
      </c>
      <c r="R294" s="72">
        <f t="shared" si="60"/>
        <v>3</v>
      </c>
      <c r="S294" s="72">
        <f t="shared" si="61"/>
        <v>1.5</v>
      </c>
      <c r="T294" s="72">
        <f t="shared" si="62"/>
        <v>2.5</v>
      </c>
      <c r="U294" s="73">
        <f t="shared" si="63"/>
        <v>1.3219280948873624</v>
      </c>
      <c r="V294" s="73">
        <f t="shared" si="64"/>
        <v>2.3176131647417773</v>
      </c>
    </row>
    <row r="295" spans="1:22" s="5" customFormat="1" x14ac:dyDescent="0.3">
      <c r="A295" s="40" t="s">
        <v>3053</v>
      </c>
      <c r="B295" s="86" t="s">
        <v>7648</v>
      </c>
      <c r="C295" s="3" t="s">
        <v>3054</v>
      </c>
      <c r="D295" s="8">
        <v>3</v>
      </c>
      <c r="E295" s="8">
        <v>2</v>
      </c>
      <c r="F295" s="8">
        <v>3</v>
      </c>
      <c r="G295" s="12">
        <v>0</v>
      </c>
      <c r="H295" s="12">
        <v>1</v>
      </c>
      <c r="I295" s="12">
        <v>1</v>
      </c>
      <c r="J295" s="34">
        <f t="shared" si="52"/>
        <v>80</v>
      </c>
      <c r="K295" s="34">
        <f t="shared" si="53"/>
        <v>60</v>
      </c>
      <c r="L295" s="34">
        <f t="shared" si="54"/>
        <v>66.666666666666671</v>
      </c>
      <c r="M295" s="36">
        <f t="shared" si="55"/>
        <v>20</v>
      </c>
      <c r="N295" s="36">
        <f t="shared" si="56"/>
        <v>40</v>
      </c>
      <c r="O295" s="36">
        <f t="shared" si="57"/>
        <v>33.333333333333336</v>
      </c>
      <c r="P295" s="79">
        <f t="shared" si="58"/>
        <v>1.0469669289615211E-2</v>
      </c>
      <c r="Q295" s="72">
        <f t="shared" si="59"/>
        <v>4</v>
      </c>
      <c r="R295" s="72">
        <f t="shared" si="60"/>
        <v>1.5</v>
      </c>
      <c r="S295" s="72">
        <f t="shared" si="61"/>
        <v>2</v>
      </c>
      <c r="T295" s="72">
        <f t="shared" si="62"/>
        <v>2.5</v>
      </c>
      <c r="U295" s="73">
        <f t="shared" si="63"/>
        <v>1.3219280948873624</v>
      </c>
      <c r="V295" s="73">
        <f t="shared" si="64"/>
        <v>1.9800670363692552</v>
      </c>
    </row>
    <row r="296" spans="1:22" s="5" customFormat="1" x14ac:dyDescent="0.3">
      <c r="A296" s="40" t="s">
        <v>2376</v>
      </c>
      <c r="B296" s="86" t="s">
        <v>7649</v>
      </c>
      <c r="C296" s="3" t="s">
        <v>2377</v>
      </c>
      <c r="D296" s="8">
        <v>5</v>
      </c>
      <c r="E296" s="8">
        <v>4</v>
      </c>
      <c r="F296" s="8">
        <v>3</v>
      </c>
      <c r="G296" s="12">
        <v>5</v>
      </c>
      <c r="H296" s="12">
        <v>1</v>
      </c>
      <c r="I296" s="12">
        <v>0</v>
      </c>
      <c r="J296" s="34">
        <f t="shared" si="52"/>
        <v>50</v>
      </c>
      <c r="K296" s="34">
        <f t="shared" si="53"/>
        <v>71.428571428571431</v>
      </c>
      <c r="L296" s="34">
        <f t="shared" si="54"/>
        <v>80</v>
      </c>
      <c r="M296" s="36">
        <f t="shared" si="55"/>
        <v>50</v>
      </c>
      <c r="N296" s="36">
        <f t="shared" si="56"/>
        <v>28.571428571428573</v>
      </c>
      <c r="O296" s="36">
        <f t="shared" si="57"/>
        <v>20</v>
      </c>
      <c r="P296" s="79">
        <f t="shared" si="58"/>
        <v>5.3125781562917015E-2</v>
      </c>
      <c r="Q296" s="72">
        <f t="shared" si="59"/>
        <v>1</v>
      </c>
      <c r="R296" s="72">
        <f t="shared" si="60"/>
        <v>2.5</v>
      </c>
      <c r="S296" s="72">
        <f t="shared" si="61"/>
        <v>4</v>
      </c>
      <c r="T296" s="72">
        <f t="shared" si="62"/>
        <v>2.5</v>
      </c>
      <c r="U296" s="73">
        <f t="shared" si="63"/>
        <v>1.3219280948873624</v>
      </c>
      <c r="V296" s="73">
        <f t="shared" si="64"/>
        <v>1.2746946677469901</v>
      </c>
    </row>
    <row r="297" spans="1:22" s="5" customFormat="1" x14ac:dyDescent="0.3">
      <c r="A297" s="40" t="s">
        <v>2012</v>
      </c>
      <c r="B297" s="86" t="s">
        <v>7650</v>
      </c>
      <c r="C297" s="3" t="s">
        <v>2013</v>
      </c>
      <c r="D297" s="8">
        <v>4</v>
      </c>
      <c r="E297" s="8">
        <v>5</v>
      </c>
      <c r="F297" s="8">
        <v>6</v>
      </c>
      <c r="G297" s="12">
        <v>0</v>
      </c>
      <c r="H297" s="12">
        <v>3</v>
      </c>
      <c r="I297" s="12">
        <v>6</v>
      </c>
      <c r="J297" s="34">
        <f t="shared" si="52"/>
        <v>83.333333333333329</v>
      </c>
      <c r="K297" s="34">
        <f t="shared" si="53"/>
        <v>60</v>
      </c>
      <c r="L297" s="34">
        <f t="shared" si="54"/>
        <v>50</v>
      </c>
      <c r="M297" s="36">
        <f t="shared" si="55"/>
        <v>16.666666666666668</v>
      </c>
      <c r="N297" s="36">
        <f t="shared" si="56"/>
        <v>40</v>
      </c>
      <c r="O297" s="36">
        <f t="shared" si="57"/>
        <v>50</v>
      </c>
      <c r="P297" s="79">
        <f t="shared" si="58"/>
        <v>0.10741875555655975</v>
      </c>
      <c r="Q297" s="72">
        <f t="shared" si="59"/>
        <v>5</v>
      </c>
      <c r="R297" s="72">
        <f t="shared" si="60"/>
        <v>1.5</v>
      </c>
      <c r="S297" s="72">
        <f t="shared" si="61"/>
        <v>1</v>
      </c>
      <c r="T297" s="72">
        <f t="shared" si="62"/>
        <v>2.5</v>
      </c>
      <c r="U297" s="73">
        <f t="shared" si="63"/>
        <v>1.3219280948873624</v>
      </c>
      <c r="V297" s="73">
        <f t="shared" si="64"/>
        <v>0.96891988322145473</v>
      </c>
    </row>
    <row r="298" spans="1:22" s="5" customFormat="1" x14ac:dyDescent="0.3">
      <c r="A298" s="40" t="s">
        <v>2991</v>
      </c>
      <c r="B298" s="86" t="s">
        <v>7651</v>
      </c>
      <c r="C298" s="3" t="s">
        <v>2992</v>
      </c>
      <c r="D298" s="8">
        <v>3</v>
      </c>
      <c r="E298" s="8">
        <v>0</v>
      </c>
      <c r="F298" s="8">
        <v>2</v>
      </c>
      <c r="G298" s="12">
        <v>0</v>
      </c>
      <c r="H298" s="12">
        <v>1</v>
      </c>
      <c r="I298" s="12">
        <v>0</v>
      </c>
      <c r="J298" s="34">
        <f t="shared" si="52"/>
        <v>80</v>
      </c>
      <c r="K298" s="34">
        <f t="shared" si="53"/>
        <v>33.333333333333336</v>
      </c>
      <c r="L298" s="34">
        <f t="shared" si="54"/>
        <v>75</v>
      </c>
      <c r="M298" s="36">
        <f t="shared" si="55"/>
        <v>20</v>
      </c>
      <c r="N298" s="36">
        <f t="shared" si="56"/>
        <v>66.666666666666671</v>
      </c>
      <c r="O298" s="36">
        <f t="shared" si="57"/>
        <v>25</v>
      </c>
      <c r="P298" s="79">
        <f t="shared" si="58"/>
        <v>0.28893880327015209</v>
      </c>
      <c r="Q298" s="72">
        <f t="shared" si="59"/>
        <v>4</v>
      </c>
      <c r="R298" s="72">
        <f t="shared" si="60"/>
        <v>0.5</v>
      </c>
      <c r="S298" s="72">
        <f t="shared" si="61"/>
        <v>3</v>
      </c>
      <c r="T298" s="72">
        <f t="shared" si="62"/>
        <v>2.5</v>
      </c>
      <c r="U298" s="73">
        <f t="shared" si="63"/>
        <v>1.3219280948873624</v>
      </c>
      <c r="V298" s="73">
        <f t="shared" si="64"/>
        <v>0.53919413031060881</v>
      </c>
    </row>
    <row r="299" spans="1:22" s="5" customFormat="1" x14ac:dyDescent="0.3">
      <c r="A299" s="40" t="s">
        <v>3693</v>
      </c>
      <c r="B299" s="86" t="s">
        <v>7652</v>
      </c>
      <c r="C299" s="3" t="s">
        <v>3694</v>
      </c>
      <c r="D299" s="8">
        <v>0</v>
      </c>
      <c r="E299" s="8">
        <v>2</v>
      </c>
      <c r="F299" s="8">
        <v>3</v>
      </c>
      <c r="G299" s="12">
        <v>1</v>
      </c>
      <c r="H299" s="12">
        <v>0</v>
      </c>
      <c r="I299" s="12">
        <v>0</v>
      </c>
      <c r="J299" s="34">
        <f t="shared" si="52"/>
        <v>33.333333333333336</v>
      </c>
      <c r="K299" s="34">
        <f t="shared" si="53"/>
        <v>75</v>
      </c>
      <c r="L299" s="34">
        <f t="shared" si="54"/>
        <v>80</v>
      </c>
      <c r="M299" s="36">
        <f t="shared" si="55"/>
        <v>66.666666666666671</v>
      </c>
      <c r="N299" s="36">
        <f t="shared" si="56"/>
        <v>25</v>
      </c>
      <c r="O299" s="36">
        <f t="shared" si="57"/>
        <v>20</v>
      </c>
      <c r="P299" s="79">
        <f t="shared" si="58"/>
        <v>0.28893880327015209</v>
      </c>
      <c r="Q299" s="72">
        <f t="shared" si="59"/>
        <v>0.5</v>
      </c>
      <c r="R299" s="72">
        <f t="shared" si="60"/>
        <v>3</v>
      </c>
      <c r="S299" s="72">
        <f t="shared" si="61"/>
        <v>4</v>
      </c>
      <c r="T299" s="72">
        <f t="shared" si="62"/>
        <v>2.5</v>
      </c>
      <c r="U299" s="73">
        <f t="shared" si="63"/>
        <v>1.3219280948873624</v>
      </c>
      <c r="V299" s="73">
        <f t="shared" si="64"/>
        <v>0.53919413031060881</v>
      </c>
    </row>
    <row r="300" spans="1:22" s="5" customFormat="1" x14ac:dyDescent="0.3">
      <c r="A300" s="40" t="s">
        <v>2887</v>
      </c>
      <c r="B300" s="86" t="s">
        <v>7653</v>
      </c>
      <c r="C300" s="3" t="s">
        <v>2888</v>
      </c>
      <c r="D300" s="8">
        <v>2</v>
      </c>
      <c r="E300" s="8">
        <v>3</v>
      </c>
      <c r="F300" s="8">
        <v>0</v>
      </c>
      <c r="G300" s="12">
        <v>0</v>
      </c>
      <c r="H300" s="12">
        <v>0</v>
      </c>
      <c r="I300" s="12">
        <v>1</v>
      </c>
      <c r="J300" s="34">
        <f t="shared" si="52"/>
        <v>75</v>
      </c>
      <c r="K300" s="34">
        <f t="shared" si="53"/>
        <v>80</v>
      </c>
      <c r="L300" s="34">
        <f t="shared" si="54"/>
        <v>33.333333333333336</v>
      </c>
      <c r="M300" s="36">
        <f t="shared" si="55"/>
        <v>25</v>
      </c>
      <c r="N300" s="36">
        <f t="shared" si="56"/>
        <v>20</v>
      </c>
      <c r="O300" s="36">
        <f t="shared" si="57"/>
        <v>66.666666666666671</v>
      </c>
      <c r="P300" s="79">
        <f t="shared" si="58"/>
        <v>0.28893880327015209</v>
      </c>
      <c r="Q300" s="72">
        <f t="shared" si="59"/>
        <v>3</v>
      </c>
      <c r="R300" s="72">
        <f t="shared" si="60"/>
        <v>4</v>
      </c>
      <c r="S300" s="72">
        <f t="shared" si="61"/>
        <v>0.5</v>
      </c>
      <c r="T300" s="72">
        <f t="shared" si="62"/>
        <v>2.5</v>
      </c>
      <c r="U300" s="73">
        <f t="shared" si="63"/>
        <v>1.3219280948873624</v>
      </c>
      <c r="V300" s="73">
        <f t="shared" si="64"/>
        <v>0.53919413031060881</v>
      </c>
    </row>
    <row r="301" spans="1:22" s="5" customFormat="1" x14ac:dyDescent="0.3">
      <c r="A301" s="40" t="s">
        <v>1988</v>
      </c>
      <c r="B301" s="86" t="s">
        <v>7654</v>
      </c>
      <c r="C301" s="3" t="s">
        <v>1989</v>
      </c>
      <c r="D301" s="8">
        <v>2</v>
      </c>
      <c r="E301" s="8">
        <v>3</v>
      </c>
      <c r="F301" s="8">
        <v>0</v>
      </c>
      <c r="G301" s="12">
        <v>0</v>
      </c>
      <c r="H301" s="12">
        <v>0</v>
      </c>
      <c r="I301" s="12">
        <v>1</v>
      </c>
      <c r="J301" s="34">
        <f t="shared" si="52"/>
        <v>75</v>
      </c>
      <c r="K301" s="34">
        <f t="shared" si="53"/>
        <v>80</v>
      </c>
      <c r="L301" s="34">
        <f t="shared" si="54"/>
        <v>33.333333333333336</v>
      </c>
      <c r="M301" s="36">
        <f t="shared" si="55"/>
        <v>25</v>
      </c>
      <c r="N301" s="36">
        <f t="shared" si="56"/>
        <v>20</v>
      </c>
      <c r="O301" s="36">
        <f t="shared" si="57"/>
        <v>66.666666666666671</v>
      </c>
      <c r="P301" s="79">
        <f t="shared" si="58"/>
        <v>0.28893880327015209</v>
      </c>
      <c r="Q301" s="72">
        <f t="shared" si="59"/>
        <v>3</v>
      </c>
      <c r="R301" s="72">
        <f t="shared" si="60"/>
        <v>4</v>
      </c>
      <c r="S301" s="72">
        <f t="shared" si="61"/>
        <v>0.5</v>
      </c>
      <c r="T301" s="72">
        <f t="shared" si="62"/>
        <v>2.5</v>
      </c>
      <c r="U301" s="73">
        <f t="shared" si="63"/>
        <v>1.3219280948873624</v>
      </c>
      <c r="V301" s="73">
        <f t="shared" si="64"/>
        <v>0.53919413031060881</v>
      </c>
    </row>
    <row r="302" spans="1:22" s="5" customFormat="1" x14ac:dyDescent="0.3">
      <c r="A302" s="40" t="s">
        <v>3795</v>
      </c>
      <c r="B302" s="86" t="s">
        <v>7655</v>
      </c>
      <c r="C302" s="3" t="s">
        <v>3796</v>
      </c>
      <c r="D302" s="8">
        <v>0</v>
      </c>
      <c r="E302" s="8">
        <v>3</v>
      </c>
      <c r="F302" s="8">
        <v>2</v>
      </c>
      <c r="G302" s="12">
        <v>1</v>
      </c>
      <c r="H302" s="12">
        <v>0</v>
      </c>
      <c r="I302" s="12">
        <v>0</v>
      </c>
      <c r="J302" s="34">
        <f t="shared" si="52"/>
        <v>33.333333333333336</v>
      </c>
      <c r="K302" s="34">
        <f t="shared" si="53"/>
        <v>80</v>
      </c>
      <c r="L302" s="34">
        <f t="shared" si="54"/>
        <v>75</v>
      </c>
      <c r="M302" s="36">
        <f t="shared" si="55"/>
        <v>66.666666666666671</v>
      </c>
      <c r="N302" s="36">
        <f t="shared" si="56"/>
        <v>20</v>
      </c>
      <c r="O302" s="36">
        <f t="shared" si="57"/>
        <v>25</v>
      </c>
      <c r="P302" s="79">
        <f t="shared" si="58"/>
        <v>0.28893880327015209</v>
      </c>
      <c r="Q302" s="72">
        <f t="shared" si="59"/>
        <v>0.5</v>
      </c>
      <c r="R302" s="72">
        <f t="shared" si="60"/>
        <v>4</v>
      </c>
      <c r="S302" s="72">
        <f t="shared" si="61"/>
        <v>3</v>
      </c>
      <c r="T302" s="72">
        <f t="shared" si="62"/>
        <v>2.5</v>
      </c>
      <c r="U302" s="73">
        <f t="shared" si="63"/>
        <v>1.3219280948873624</v>
      </c>
      <c r="V302" s="73">
        <f t="shared" si="64"/>
        <v>0.53919413031060881</v>
      </c>
    </row>
    <row r="303" spans="1:22" s="5" customFormat="1" x14ac:dyDescent="0.3">
      <c r="A303" s="40" t="s">
        <v>2778</v>
      </c>
      <c r="B303" s="86" t="s">
        <v>7656</v>
      </c>
      <c r="C303" s="3" t="s">
        <v>2779</v>
      </c>
      <c r="D303" s="8">
        <v>4</v>
      </c>
      <c r="E303" s="8">
        <v>0</v>
      </c>
      <c r="F303" s="8">
        <v>1</v>
      </c>
      <c r="G303" s="12">
        <v>0</v>
      </c>
      <c r="H303" s="12">
        <v>1</v>
      </c>
      <c r="I303" s="12">
        <v>0</v>
      </c>
      <c r="J303" s="34">
        <f t="shared" si="52"/>
        <v>83.333333333333329</v>
      </c>
      <c r="K303" s="34">
        <f t="shared" si="53"/>
        <v>33.333333333333336</v>
      </c>
      <c r="L303" s="34">
        <f t="shared" si="54"/>
        <v>66.666666666666671</v>
      </c>
      <c r="M303" s="36">
        <f t="shared" si="55"/>
        <v>16.666666666666668</v>
      </c>
      <c r="N303" s="36">
        <f t="shared" si="56"/>
        <v>66.666666666666671</v>
      </c>
      <c r="O303" s="36">
        <f t="shared" si="57"/>
        <v>33.333333333333336</v>
      </c>
      <c r="P303" s="79">
        <f t="shared" si="58"/>
        <v>0.34527149890134512</v>
      </c>
      <c r="Q303" s="72">
        <f t="shared" si="59"/>
        <v>5</v>
      </c>
      <c r="R303" s="72">
        <f t="shared" si="60"/>
        <v>0.5</v>
      </c>
      <c r="S303" s="72">
        <f t="shared" si="61"/>
        <v>2</v>
      </c>
      <c r="T303" s="72">
        <f t="shared" si="62"/>
        <v>2.5</v>
      </c>
      <c r="U303" s="73">
        <f t="shared" si="63"/>
        <v>1.3219280948873624</v>
      </c>
      <c r="V303" s="73">
        <f t="shared" si="64"/>
        <v>0.46183926984266116</v>
      </c>
    </row>
    <row r="304" spans="1:22" s="5" customFormat="1" x14ac:dyDescent="0.3">
      <c r="A304" s="40" t="s">
        <v>3654</v>
      </c>
      <c r="B304" s="86" t="s">
        <v>7657</v>
      </c>
      <c r="C304" s="3" t="s">
        <v>3655</v>
      </c>
      <c r="D304" s="8">
        <v>0</v>
      </c>
      <c r="E304" s="8">
        <v>5</v>
      </c>
      <c r="F304" s="8">
        <v>5</v>
      </c>
      <c r="G304" s="12">
        <v>1</v>
      </c>
      <c r="H304" s="12">
        <v>0</v>
      </c>
      <c r="I304" s="12">
        <v>5</v>
      </c>
      <c r="J304" s="34">
        <f t="shared" si="52"/>
        <v>33.333333333333336</v>
      </c>
      <c r="K304" s="34">
        <f t="shared" si="53"/>
        <v>85.714285714285708</v>
      </c>
      <c r="L304" s="34">
        <f t="shared" si="54"/>
        <v>50</v>
      </c>
      <c r="M304" s="36">
        <f t="shared" si="55"/>
        <v>66.666666666666671</v>
      </c>
      <c r="N304" s="36">
        <f t="shared" si="56"/>
        <v>14.285714285714286</v>
      </c>
      <c r="O304" s="36">
        <f t="shared" si="57"/>
        <v>50</v>
      </c>
      <c r="P304" s="79">
        <f t="shared" si="58"/>
        <v>0.59231449741868514</v>
      </c>
      <c r="Q304" s="72">
        <f t="shared" si="59"/>
        <v>0.5</v>
      </c>
      <c r="R304" s="72">
        <f t="shared" si="60"/>
        <v>6</v>
      </c>
      <c r="S304" s="72">
        <f t="shared" si="61"/>
        <v>1</v>
      </c>
      <c r="T304" s="72">
        <f t="shared" si="62"/>
        <v>2.5</v>
      </c>
      <c r="U304" s="73">
        <f t="shared" si="63"/>
        <v>1.3219280948873624</v>
      </c>
      <c r="V304" s="73">
        <f t="shared" si="64"/>
        <v>0.22744763748925353</v>
      </c>
    </row>
    <row r="305" spans="1:22" s="5" customFormat="1" x14ac:dyDescent="0.3">
      <c r="A305" s="40" t="s">
        <v>2467</v>
      </c>
      <c r="B305" s="86" t="s">
        <v>7658</v>
      </c>
      <c r="C305" s="3" t="s">
        <v>2468</v>
      </c>
      <c r="D305" s="8">
        <v>2</v>
      </c>
      <c r="E305" s="8">
        <v>4</v>
      </c>
      <c r="F305" s="8">
        <v>4</v>
      </c>
      <c r="G305" s="12">
        <v>3</v>
      </c>
      <c r="H305" s="12">
        <v>2</v>
      </c>
      <c r="I305" s="12">
        <v>0</v>
      </c>
      <c r="J305" s="34">
        <f t="shared" si="52"/>
        <v>42.857142857142854</v>
      </c>
      <c r="K305" s="34">
        <f t="shared" si="53"/>
        <v>62.5</v>
      </c>
      <c r="L305" s="34">
        <f t="shared" si="54"/>
        <v>83.333333333333329</v>
      </c>
      <c r="M305" s="36">
        <f t="shared" si="55"/>
        <v>57.142857142857146</v>
      </c>
      <c r="N305" s="36">
        <f t="shared" si="56"/>
        <v>37.5</v>
      </c>
      <c r="O305" s="36">
        <f t="shared" si="57"/>
        <v>16.666666666666668</v>
      </c>
      <c r="P305" s="79">
        <f t="shared" si="58"/>
        <v>0.19360901863905025</v>
      </c>
      <c r="Q305" s="72">
        <f t="shared" si="59"/>
        <v>0.75</v>
      </c>
      <c r="R305" s="72">
        <f t="shared" si="60"/>
        <v>1.6666666666666667</v>
      </c>
      <c r="S305" s="72">
        <f t="shared" si="61"/>
        <v>5</v>
      </c>
      <c r="T305" s="72">
        <f t="shared" si="62"/>
        <v>2.4722222222222223</v>
      </c>
      <c r="U305" s="73">
        <f t="shared" si="63"/>
        <v>1.3058084295240855</v>
      </c>
      <c r="V305" s="73">
        <f t="shared" si="64"/>
        <v>0.71307441637706692</v>
      </c>
    </row>
    <row r="306" spans="1:22" s="5" customFormat="1" x14ac:dyDescent="0.3">
      <c r="A306" s="40" t="s">
        <v>3037</v>
      </c>
      <c r="B306" s="86" t="s">
        <v>7659</v>
      </c>
      <c r="C306" s="3" t="s">
        <v>3038</v>
      </c>
      <c r="D306" s="8">
        <v>4</v>
      </c>
      <c r="E306" s="8">
        <v>6</v>
      </c>
      <c r="F306" s="8">
        <v>3</v>
      </c>
      <c r="G306" s="12">
        <v>0</v>
      </c>
      <c r="H306" s="12">
        <v>4</v>
      </c>
      <c r="I306" s="12">
        <v>3</v>
      </c>
      <c r="J306" s="34">
        <f t="shared" si="52"/>
        <v>83.333333333333329</v>
      </c>
      <c r="K306" s="34">
        <f t="shared" si="53"/>
        <v>58.333333333333336</v>
      </c>
      <c r="L306" s="34">
        <f t="shared" si="54"/>
        <v>50</v>
      </c>
      <c r="M306" s="36">
        <f t="shared" si="55"/>
        <v>16.666666666666668</v>
      </c>
      <c r="N306" s="36">
        <f t="shared" si="56"/>
        <v>41.666666666666664</v>
      </c>
      <c r="O306" s="36">
        <f t="shared" si="57"/>
        <v>50</v>
      </c>
      <c r="P306" s="79">
        <f t="shared" si="58"/>
        <v>0.12139288845301337</v>
      </c>
      <c r="Q306" s="72">
        <f t="shared" si="59"/>
        <v>5</v>
      </c>
      <c r="R306" s="72">
        <f t="shared" si="60"/>
        <v>1.4</v>
      </c>
      <c r="S306" s="72">
        <f t="shared" si="61"/>
        <v>1</v>
      </c>
      <c r="T306" s="72">
        <f t="shared" si="62"/>
        <v>2.4666666666666668</v>
      </c>
      <c r="U306" s="73">
        <f t="shared" si="63"/>
        <v>1.3025627700204314</v>
      </c>
      <c r="V306" s="73">
        <f t="shared" si="64"/>
        <v>0.91580675474411466</v>
      </c>
    </row>
    <row r="307" spans="1:22" s="5" customFormat="1" x14ac:dyDescent="0.3">
      <c r="A307" s="40" t="s">
        <v>1484</v>
      </c>
      <c r="B307" s="86" t="s">
        <v>7660</v>
      </c>
      <c r="C307" s="3" t="s">
        <v>1485</v>
      </c>
      <c r="D307" s="8">
        <v>4</v>
      </c>
      <c r="E307" s="8">
        <v>6</v>
      </c>
      <c r="F307" s="8">
        <v>5</v>
      </c>
      <c r="G307" s="12">
        <v>0</v>
      </c>
      <c r="H307" s="12">
        <v>4</v>
      </c>
      <c r="I307" s="12">
        <v>5</v>
      </c>
      <c r="J307" s="34">
        <f t="shared" si="52"/>
        <v>83.333333333333329</v>
      </c>
      <c r="K307" s="34">
        <f t="shared" si="53"/>
        <v>58.333333333333336</v>
      </c>
      <c r="L307" s="34">
        <f t="shared" si="54"/>
        <v>50</v>
      </c>
      <c r="M307" s="36">
        <f t="shared" si="55"/>
        <v>16.666666666666668</v>
      </c>
      <c r="N307" s="36">
        <f t="shared" si="56"/>
        <v>41.666666666666664</v>
      </c>
      <c r="O307" s="36">
        <f t="shared" si="57"/>
        <v>50</v>
      </c>
      <c r="P307" s="79">
        <f t="shared" si="58"/>
        <v>0.12139288845301337</v>
      </c>
      <c r="Q307" s="72">
        <f t="shared" si="59"/>
        <v>5</v>
      </c>
      <c r="R307" s="72">
        <f t="shared" si="60"/>
        <v>1.4</v>
      </c>
      <c r="S307" s="72">
        <f t="shared" si="61"/>
        <v>1</v>
      </c>
      <c r="T307" s="72">
        <f t="shared" si="62"/>
        <v>2.4666666666666668</v>
      </c>
      <c r="U307" s="73">
        <f t="shared" si="63"/>
        <v>1.3025627700204314</v>
      </c>
      <c r="V307" s="73">
        <f t="shared" si="64"/>
        <v>0.91580675474411466</v>
      </c>
    </row>
    <row r="308" spans="1:22" s="5" customFormat="1" x14ac:dyDescent="0.3">
      <c r="A308" s="40" t="s">
        <v>3249</v>
      </c>
      <c r="B308" s="86" t="s">
        <v>7661</v>
      </c>
      <c r="C308" s="3" t="s">
        <v>3250</v>
      </c>
      <c r="D308" s="8">
        <v>4</v>
      </c>
      <c r="E308" s="8">
        <v>17</v>
      </c>
      <c r="F308" s="8">
        <v>14</v>
      </c>
      <c r="G308" s="12">
        <v>0</v>
      </c>
      <c r="H308" s="12">
        <v>14</v>
      </c>
      <c r="I308" s="12">
        <v>12</v>
      </c>
      <c r="J308" s="34">
        <f t="shared" si="52"/>
        <v>83.333333333333329</v>
      </c>
      <c r="K308" s="34">
        <f t="shared" si="53"/>
        <v>54.545454545454547</v>
      </c>
      <c r="L308" s="34">
        <f t="shared" si="54"/>
        <v>53.571428571428569</v>
      </c>
      <c r="M308" s="36">
        <f t="shared" si="55"/>
        <v>16.666666666666668</v>
      </c>
      <c r="N308" s="36">
        <f t="shared" si="56"/>
        <v>45.454545454545453</v>
      </c>
      <c r="O308" s="36">
        <f t="shared" si="57"/>
        <v>46.428571428571431</v>
      </c>
      <c r="P308" s="79">
        <f t="shared" si="58"/>
        <v>0.1159113135125118</v>
      </c>
      <c r="Q308" s="72">
        <f t="shared" si="59"/>
        <v>5</v>
      </c>
      <c r="R308" s="72">
        <f t="shared" si="60"/>
        <v>1.2</v>
      </c>
      <c r="S308" s="72">
        <f t="shared" si="61"/>
        <v>1.1538461538461537</v>
      </c>
      <c r="T308" s="72">
        <f t="shared" si="62"/>
        <v>2.4512820512820515</v>
      </c>
      <c r="U308" s="73">
        <f t="shared" si="63"/>
        <v>1.293536494231138</v>
      </c>
      <c r="V308" s="73">
        <f t="shared" si="64"/>
        <v>0.93587417269679019</v>
      </c>
    </row>
    <row r="309" spans="1:22" s="5" customFormat="1" x14ac:dyDescent="0.3">
      <c r="A309" s="40" t="s">
        <v>4528</v>
      </c>
      <c r="B309" s="86" t="s">
        <v>7662</v>
      </c>
      <c r="C309" s="3" t="s">
        <v>4529</v>
      </c>
      <c r="D309" s="8">
        <v>0</v>
      </c>
      <c r="E309" s="8">
        <v>6</v>
      </c>
      <c r="F309" s="8">
        <v>3</v>
      </c>
      <c r="G309" s="12">
        <v>0</v>
      </c>
      <c r="H309" s="12">
        <v>2</v>
      </c>
      <c r="I309" s="12">
        <v>0</v>
      </c>
      <c r="J309" s="34">
        <f t="shared" si="52"/>
        <v>50</v>
      </c>
      <c r="K309" s="34">
        <f t="shared" si="53"/>
        <v>70</v>
      </c>
      <c r="L309" s="34">
        <f t="shared" si="54"/>
        <v>80</v>
      </c>
      <c r="M309" s="36">
        <f t="shared" si="55"/>
        <v>50</v>
      </c>
      <c r="N309" s="36">
        <f t="shared" si="56"/>
        <v>30</v>
      </c>
      <c r="O309" s="36">
        <f t="shared" si="57"/>
        <v>20</v>
      </c>
      <c r="P309" s="79">
        <f t="shared" si="58"/>
        <v>5.5654477559742496E-2</v>
      </c>
      <c r="Q309" s="72">
        <f t="shared" si="59"/>
        <v>1</v>
      </c>
      <c r="R309" s="72">
        <f t="shared" si="60"/>
        <v>2.3333333333333335</v>
      </c>
      <c r="S309" s="72">
        <f t="shared" si="61"/>
        <v>4</v>
      </c>
      <c r="T309" s="72">
        <f t="shared" si="62"/>
        <v>2.4444444444444446</v>
      </c>
      <c r="U309" s="73">
        <f t="shared" si="63"/>
        <v>1.2895066171949849</v>
      </c>
      <c r="V309" s="73">
        <f t="shared" si="64"/>
        <v>1.2544998897072959</v>
      </c>
    </row>
    <row r="310" spans="1:22" s="5" customFormat="1" x14ac:dyDescent="0.3">
      <c r="A310" s="40" t="s">
        <v>3841</v>
      </c>
      <c r="B310" s="86" t="s">
        <v>7663</v>
      </c>
      <c r="C310" s="3" t="s">
        <v>3842</v>
      </c>
      <c r="D310" s="8">
        <v>0</v>
      </c>
      <c r="E310" s="8">
        <v>2</v>
      </c>
      <c r="F310" s="8">
        <v>3</v>
      </c>
      <c r="G310" s="12">
        <v>2</v>
      </c>
      <c r="H310" s="12">
        <v>0</v>
      </c>
      <c r="I310" s="12">
        <v>0</v>
      </c>
      <c r="J310" s="34">
        <f t="shared" si="52"/>
        <v>25</v>
      </c>
      <c r="K310" s="34">
        <f t="shared" si="53"/>
        <v>75</v>
      </c>
      <c r="L310" s="34">
        <f t="shared" si="54"/>
        <v>80</v>
      </c>
      <c r="M310" s="36">
        <f t="shared" si="55"/>
        <v>75</v>
      </c>
      <c r="N310" s="36">
        <f t="shared" si="56"/>
        <v>25</v>
      </c>
      <c r="O310" s="36">
        <f t="shared" si="57"/>
        <v>20</v>
      </c>
      <c r="P310" s="79">
        <f t="shared" si="58"/>
        <v>0.4657456615149515</v>
      </c>
      <c r="Q310" s="72">
        <f t="shared" si="59"/>
        <v>0.33333333333333331</v>
      </c>
      <c r="R310" s="72">
        <f t="shared" si="60"/>
        <v>3</v>
      </c>
      <c r="S310" s="72">
        <f t="shared" si="61"/>
        <v>4</v>
      </c>
      <c r="T310" s="72">
        <f t="shared" si="62"/>
        <v>2.4444444444444446</v>
      </c>
      <c r="U310" s="73">
        <f t="shared" si="63"/>
        <v>1.2895066171949849</v>
      </c>
      <c r="V310" s="73">
        <f t="shared" si="64"/>
        <v>0.33185118192585189</v>
      </c>
    </row>
    <row r="311" spans="1:22" s="5" customFormat="1" x14ac:dyDescent="0.3">
      <c r="A311" s="40" t="s">
        <v>1541</v>
      </c>
      <c r="B311" s="86" t="s">
        <v>7664</v>
      </c>
      <c r="C311" s="3" t="s">
        <v>1542</v>
      </c>
      <c r="D311" s="8">
        <v>3</v>
      </c>
      <c r="E311" s="8">
        <v>4</v>
      </c>
      <c r="F311" s="8">
        <v>4</v>
      </c>
      <c r="G311" s="12">
        <v>2</v>
      </c>
      <c r="H311" s="12">
        <v>0</v>
      </c>
      <c r="I311" s="12">
        <v>4</v>
      </c>
      <c r="J311" s="34">
        <f t="shared" si="52"/>
        <v>57.142857142857146</v>
      </c>
      <c r="K311" s="34">
        <f t="shared" si="53"/>
        <v>83.333333333333329</v>
      </c>
      <c r="L311" s="34">
        <f t="shared" si="54"/>
        <v>50</v>
      </c>
      <c r="M311" s="36">
        <f t="shared" si="55"/>
        <v>42.857142857142854</v>
      </c>
      <c r="N311" s="36">
        <f t="shared" si="56"/>
        <v>16.666666666666668</v>
      </c>
      <c r="O311" s="36">
        <f t="shared" si="57"/>
        <v>50</v>
      </c>
      <c r="P311" s="79">
        <f t="shared" si="58"/>
        <v>0.13280683799976087</v>
      </c>
      <c r="Q311" s="72">
        <f t="shared" si="59"/>
        <v>1.3333333333333333</v>
      </c>
      <c r="R311" s="72">
        <f t="shared" si="60"/>
        <v>5</v>
      </c>
      <c r="S311" s="72">
        <f t="shared" si="61"/>
        <v>1</v>
      </c>
      <c r="T311" s="72">
        <f t="shared" si="62"/>
        <v>2.4444444444444442</v>
      </c>
      <c r="U311" s="73">
        <f t="shared" si="63"/>
        <v>1.2895066171949847</v>
      </c>
      <c r="V311" s="73">
        <f t="shared" si="64"/>
        <v>0.87677956330301987</v>
      </c>
    </row>
    <row r="312" spans="1:22" s="5" customFormat="1" x14ac:dyDescent="0.3">
      <c r="A312" s="40" t="s">
        <v>1870</v>
      </c>
      <c r="B312" s="86" t="s">
        <v>7665</v>
      </c>
      <c r="C312" s="3" t="s">
        <v>1871</v>
      </c>
      <c r="D312" s="8">
        <v>4</v>
      </c>
      <c r="E312" s="8">
        <v>3</v>
      </c>
      <c r="F312" s="8">
        <v>0</v>
      </c>
      <c r="G312" s="12">
        <v>0</v>
      </c>
      <c r="H312" s="12">
        <v>2</v>
      </c>
      <c r="I312" s="12">
        <v>0</v>
      </c>
      <c r="J312" s="34">
        <f t="shared" si="52"/>
        <v>83.333333333333329</v>
      </c>
      <c r="K312" s="34">
        <f t="shared" si="53"/>
        <v>57.142857142857146</v>
      </c>
      <c r="L312" s="34">
        <f t="shared" si="54"/>
        <v>50</v>
      </c>
      <c r="M312" s="36">
        <f t="shared" si="55"/>
        <v>16.666666666666668</v>
      </c>
      <c r="N312" s="36">
        <f t="shared" si="56"/>
        <v>42.857142857142854</v>
      </c>
      <c r="O312" s="36">
        <f t="shared" si="57"/>
        <v>50</v>
      </c>
      <c r="P312" s="79">
        <f t="shared" si="58"/>
        <v>0.13280683799976087</v>
      </c>
      <c r="Q312" s="72">
        <f t="shared" si="59"/>
        <v>5</v>
      </c>
      <c r="R312" s="72">
        <f t="shared" si="60"/>
        <v>1.3333333333333333</v>
      </c>
      <c r="S312" s="72">
        <f t="shared" si="61"/>
        <v>1</v>
      </c>
      <c r="T312" s="72">
        <f t="shared" si="62"/>
        <v>2.4444444444444442</v>
      </c>
      <c r="U312" s="73">
        <f t="shared" si="63"/>
        <v>1.2895066171949847</v>
      </c>
      <c r="V312" s="73">
        <f t="shared" si="64"/>
        <v>0.87677956330301987</v>
      </c>
    </row>
    <row r="313" spans="1:22" s="5" customFormat="1" x14ac:dyDescent="0.3">
      <c r="A313" s="40" t="s">
        <v>5318</v>
      </c>
      <c r="B313" s="86" t="s">
        <v>7666</v>
      </c>
      <c r="C313" s="3" t="s">
        <v>5319</v>
      </c>
      <c r="D313" s="8">
        <v>0</v>
      </c>
      <c r="E313" s="8">
        <v>4</v>
      </c>
      <c r="F313" s="8">
        <v>7</v>
      </c>
      <c r="G313" s="12">
        <v>0</v>
      </c>
      <c r="H313" s="12">
        <v>0</v>
      </c>
      <c r="I313" s="12">
        <v>5</v>
      </c>
      <c r="J313" s="34">
        <f t="shared" si="52"/>
        <v>50</v>
      </c>
      <c r="K313" s="34">
        <f t="shared" si="53"/>
        <v>83.333333333333329</v>
      </c>
      <c r="L313" s="34">
        <f t="shared" si="54"/>
        <v>57.142857142857146</v>
      </c>
      <c r="M313" s="36">
        <f t="shared" si="55"/>
        <v>50</v>
      </c>
      <c r="N313" s="36">
        <f t="shared" si="56"/>
        <v>16.666666666666668</v>
      </c>
      <c r="O313" s="36">
        <f t="shared" si="57"/>
        <v>42.857142857142854</v>
      </c>
      <c r="P313" s="79">
        <f t="shared" si="58"/>
        <v>0.13280683799976092</v>
      </c>
      <c r="Q313" s="72">
        <f t="shared" si="59"/>
        <v>1</v>
      </c>
      <c r="R313" s="72">
        <f t="shared" si="60"/>
        <v>5</v>
      </c>
      <c r="S313" s="72">
        <f t="shared" si="61"/>
        <v>1.3333333333333333</v>
      </c>
      <c r="T313" s="72">
        <f t="shared" si="62"/>
        <v>2.4444444444444442</v>
      </c>
      <c r="U313" s="73">
        <f t="shared" si="63"/>
        <v>1.2895066171949847</v>
      </c>
      <c r="V313" s="73">
        <f t="shared" si="64"/>
        <v>0.87677956330301965</v>
      </c>
    </row>
    <row r="314" spans="1:22" s="5" customFormat="1" x14ac:dyDescent="0.3">
      <c r="A314" s="40" t="s">
        <v>2444</v>
      </c>
      <c r="B314" s="86" t="s">
        <v>7667</v>
      </c>
      <c r="C314" s="3" t="s">
        <v>2445</v>
      </c>
      <c r="D314" s="8">
        <v>3</v>
      </c>
      <c r="E314" s="8">
        <v>0</v>
      </c>
      <c r="F314" s="8">
        <v>2</v>
      </c>
      <c r="G314" s="12">
        <v>0</v>
      </c>
      <c r="H314" s="12">
        <v>2</v>
      </c>
      <c r="I314" s="12">
        <v>0</v>
      </c>
      <c r="J314" s="34">
        <f t="shared" si="52"/>
        <v>80</v>
      </c>
      <c r="K314" s="34">
        <f t="shared" si="53"/>
        <v>25</v>
      </c>
      <c r="L314" s="34">
        <f t="shared" si="54"/>
        <v>75</v>
      </c>
      <c r="M314" s="36">
        <f t="shared" si="55"/>
        <v>20</v>
      </c>
      <c r="N314" s="36">
        <f t="shared" si="56"/>
        <v>75</v>
      </c>
      <c r="O314" s="36">
        <f t="shared" si="57"/>
        <v>25</v>
      </c>
      <c r="P314" s="79">
        <f t="shared" si="58"/>
        <v>0.4657456615149515</v>
      </c>
      <c r="Q314" s="72">
        <f t="shared" si="59"/>
        <v>4</v>
      </c>
      <c r="R314" s="72">
        <f t="shared" si="60"/>
        <v>0.33333333333333331</v>
      </c>
      <c r="S314" s="72">
        <f t="shared" si="61"/>
        <v>3</v>
      </c>
      <c r="T314" s="72">
        <f t="shared" si="62"/>
        <v>2.4444444444444442</v>
      </c>
      <c r="U314" s="73">
        <f t="shared" si="63"/>
        <v>1.2895066171949847</v>
      </c>
      <c r="V314" s="73">
        <f t="shared" si="64"/>
        <v>0.33185118192585189</v>
      </c>
    </row>
    <row r="315" spans="1:22" s="5" customFormat="1" x14ac:dyDescent="0.3">
      <c r="A315" s="40" t="s">
        <v>1669</v>
      </c>
      <c r="B315" s="86" t="s">
        <v>7668</v>
      </c>
      <c r="C315" s="3" t="s">
        <v>1670</v>
      </c>
      <c r="D315" s="8">
        <v>7</v>
      </c>
      <c r="E315" s="8">
        <v>6</v>
      </c>
      <c r="F315" s="8">
        <v>4</v>
      </c>
      <c r="G315" s="12">
        <v>8</v>
      </c>
      <c r="H315" s="12">
        <v>4</v>
      </c>
      <c r="I315" s="12">
        <v>0</v>
      </c>
      <c r="J315" s="34">
        <f t="shared" si="52"/>
        <v>47.058823529411768</v>
      </c>
      <c r="K315" s="34">
        <f t="shared" si="53"/>
        <v>58.333333333333336</v>
      </c>
      <c r="L315" s="34">
        <f t="shared" si="54"/>
        <v>83.333333333333329</v>
      </c>
      <c r="M315" s="36">
        <f t="shared" si="55"/>
        <v>52.941176470588232</v>
      </c>
      <c r="N315" s="36">
        <f t="shared" si="56"/>
        <v>41.666666666666664</v>
      </c>
      <c r="O315" s="36">
        <f t="shared" si="57"/>
        <v>16.666666666666668</v>
      </c>
      <c r="P315" s="79">
        <f t="shared" si="58"/>
        <v>0.16374677274988259</v>
      </c>
      <c r="Q315" s="72">
        <f t="shared" si="59"/>
        <v>0.88888888888888884</v>
      </c>
      <c r="R315" s="72">
        <f t="shared" si="60"/>
        <v>1.4</v>
      </c>
      <c r="S315" s="72">
        <f t="shared" si="61"/>
        <v>5</v>
      </c>
      <c r="T315" s="72">
        <f t="shared" si="62"/>
        <v>2.4296296296296296</v>
      </c>
      <c r="U315" s="73">
        <f t="shared" si="63"/>
        <v>1.2807364075672529</v>
      </c>
      <c r="V315" s="73">
        <f t="shared" si="64"/>
        <v>0.78582725066887738</v>
      </c>
    </row>
    <row r="316" spans="1:22" s="5" customFormat="1" x14ac:dyDescent="0.3">
      <c r="A316" s="40" t="s">
        <v>2294</v>
      </c>
      <c r="B316" s="86" t="s">
        <v>7669</v>
      </c>
      <c r="C316" s="3" t="s">
        <v>2295</v>
      </c>
      <c r="D316" s="8">
        <v>4</v>
      </c>
      <c r="E316" s="8">
        <v>9</v>
      </c>
      <c r="F316" s="8">
        <v>4</v>
      </c>
      <c r="G316" s="12">
        <v>0</v>
      </c>
      <c r="H316" s="12">
        <v>6</v>
      </c>
      <c r="I316" s="12">
        <v>5</v>
      </c>
      <c r="J316" s="34">
        <f t="shared" si="52"/>
        <v>83.333333333333329</v>
      </c>
      <c r="K316" s="34">
        <f t="shared" si="53"/>
        <v>58.823529411764703</v>
      </c>
      <c r="L316" s="34">
        <f t="shared" si="54"/>
        <v>45.454545454545453</v>
      </c>
      <c r="M316" s="36">
        <f t="shared" si="55"/>
        <v>16.666666666666668</v>
      </c>
      <c r="N316" s="36">
        <f t="shared" si="56"/>
        <v>41.176470588235297</v>
      </c>
      <c r="O316" s="36">
        <f t="shared" si="57"/>
        <v>54.545454545454547</v>
      </c>
      <c r="P316" s="79">
        <f t="shared" si="58"/>
        <v>0.18515810490759277</v>
      </c>
      <c r="Q316" s="72">
        <f t="shared" si="59"/>
        <v>5</v>
      </c>
      <c r="R316" s="72">
        <f t="shared" si="60"/>
        <v>1.4285714285714286</v>
      </c>
      <c r="S316" s="72">
        <f t="shared" si="61"/>
        <v>0.83333333333333337</v>
      </c>
      <c r="T316" s="72">
        <f t="shared" si="62"/>
        <v>2.4206349206349205</v>
      </c>
      <c r="U316" s="73">
        <f t="shared" si="63"/>
        <v>1.2753855089503321</v>
      </c>
      <c r="V316" s="73">
        <f t="shared" si="64"/>
        <v>0.73245727286863382</v>
      </c>
    </row>
    <row r="317" spans="1:22" s="5" customFormat="1" x14ac:dyDescent="0.3">
      <c r="A317" s="40" t="s">
        <v>3181</v>
      </c>
      <c r="B317" s="86" t="s">
        <v>7670</v>
      </c>
      <c r="C317" s="3" t="s">
        <v>3182</v>
      </c>
      <c r="D317" s="8">
        <v>4</v>
      </c>
      <c r="E317" s="8">
        <v>1</v>
      </c>
      <c r="F317" s="8">
        <v>4</v>
      </c>
      <c r="G317" s="12">
        <v>0</v>
      </c>
      <c r="H317" s="12">
        <v>1</v>
      </c>
      <c r="I317" s="12">
        <v>3</v>
      </c>
      <c r="J317" s="34">
        <f t="shared" si="52"/>
        <v>83.333333333333329</v>
      </c>
      <c r="K317" s="34">
        <f t="shared" si="53"/>
        <v>50</v>
      </c>
      <c r="L317" s="34">
        <f t="shared" si="54"/>
        <v>55.555555555555557</v>
      </c>
      <c r="M317" s="36">
        <f t="shared" si="55"/>
        <v>16.666666666666668</v>
      </c>
      <c r="N317" s="36">
        <f t="shared" si="56"/>
        <v>50</v>
      </c>
      <c r="O317" s="36">
        <f t="shared" si="57"/>
        <v>44.444444444444443</v>
      </c>
      <c r="P317" s="79">
        <f t="shared" si="58"/>
        <v>0.15003329029010459</v>
      </c>
      <c r="Q317" s="72">
        <f t="shared" si="59"/>
        <v>5</v>
      </c>
      <c r="R317" s="72">
        <f t="shared" si="60"/>
        <v>1</v>
      </c>
      <c r="S317" s="72">
        <f t="shared" si="61"/>
        <v>1.25</v>
      </c>
      <c r="T317" s="72">
        <f t="shared" si="62"/>
        <v>2.4166666666666665</v>
      </c>
      <c r="U317" s="73">
        <f t="shared" si="63"/>
        <v>1.273018494406416</v>
      </c>
      <c r="V317" s="73">
        <f t="shared" si="64"/>
        <v>0.82381236637642508</v>
      </c>
    </row>
    <row r="318" spans="1:22" s="5" customFormat="1" x14ac:dyDescent="0.3">
      <c r="A318" s="40" t="s">
        <v>5351</v>
      </c>
      <c r="B318" s="86" t="s">
        <v>7671</v>
      </c>
      <c r="C318" s="3" t="s">
        <v>5352</v>
      </c>
      <c r="D318" s="8">
        <v>0</v>
      </c>
      <c r="E318" s="8">
        <v>4</v>
      </c>
      <c r="F318" s="8">
        <v>4</v>
      </c>
      <c r="G318" s="12">
        <v>0</v>
      </c>
      <c r="H318" s="12">
        <v>0</v>
      </c>
      <c r="I318" s="12">
        <v>3</v>
      </c>
      <c r="J318" s="34">
        <f t="shared" si="52"/>
        <v>50</v>
      </c>
      <c r="K318" s="34">
        <f t="shared" si="53"/>
        <v>83.333333333333329</v>
      </c>
      <c r="L318" s="34">
        <f t="shared" si="54"/>
        <v>55.555555555555557</v>
      </c>
      <c r="M318" s="36">
        <f t="shared" si="55"/>
        <v>50</v>
      </c>
      <c r="N318" s="36">
        <f t="shared" si="56"/>
        <v>16.666666666666668</v>
      </c>
      <c r="O318" s="36">
        <f t="shared" si="57"/>
        <v>44.444444444444443</v>
      </c>
      <c r="P318" s="79">
        <f t="shared" si="58"/>
        <v>0.15003329029010459</v>
      </c>
      <c r="Q318" s="72">
        <f t="shared" si="59"/>
        <v>1</v>
      </c>
      <c r="R318" s="72">
        <f t="shared" si="60"/>
        <v>5</v>
      </c>
      <c r="S318" s="72">
        <f t="shared" si="61"/>
        <v>1.25</v>
      </c>
      <c r="T318" s="72">
        <f t="shared" si="62"/>
        <v>2.4166666666666665</v>
      </c>
      <c r="U318" s="73">
        <f t="shared" si="63"/>
        <v>1.273018494406416</v>
      </c>
      <c r="V318" s="73">
        <f t="shared" si="64"/>
        <v>0.82381236637642508</v>
      </c>
    </row>
    <row r="319" spans="1:22" s="5" customFormat="1" x14ac:dyDescent="0.3">
      <c r="A319" s="40" t="s">
        <v>1512</v>
      </c>
      <c r="B319" s="86" t="s">
        <v>7672</v>
      </c>
      <c r="C319" s="3" t="s">
        <v>1513</v>
      </c>
      <c r="D319" s="8">
        <v>9</v>
      </c>
      <c r="E319" s="8">
        <v>6</v>
      </c>
      <c r="F319" s="8">
        <v>4</v>
      </c>
      <c r="G319" s="12">
        <v>9</v>
      </c>
      <c r="H319" s="12">
        <v>5</v>
      </c>
      <c r="I319" s="12">
        <v>0</v>
      </c>
      <c r="J319" s="34">
        <f t="shared" si="52"/>
        <v>50</v>
      </c>
      <c r="K319" s="34">
        <f t="shared" si="53"/>
        <v>53.846153846153847</v>
      </c>
      <c r="L319" s="34">
        <f t="shared" si="54"/>
        <v>83.333333333333329</v>
      </c>
      <c r="M319" s="36">
        <f t="shared" si="55"/>
        <v>50</v>
      </c>
      <c r="N319" s="36">
        <f t="shared" si="56"/>
        <v>46.153846153846153</v>
      </c>
      <c r="O319" s="36">
        <f t="shared" si="57"/>
        <v>16.666666666666668</v>
      </c>
      <c r="P319" s="79">
        <f t="shared" si="58"/>
        <v>0.17131722876474845</v>
      </c>
      <c r="Q319" s="72">
        <f t="shared" si="59"/>
        <v>1</v>
      </c>
      <c r="R319" s="72">
        <f t="shared" si="60"/>
        <v>1.1666666666666667</v>
      </c>
      <c r="S319" s="72">
        <f t="shared" si="61"/>
        <v>5</v>
      </c>
      <c r="T319" s="72">
        <f t="shared" si="62"/>
        <v>2.3888888888888888</v>
      </c>
      <c r="U319" s="73">
        <f t="shared" si="63"/>
        <v>1.2563397532597858</v>
      </c>
      <c r="V319" s="73">
        <f t="shared" si="64"/>
        <v>0.7661989593858578</v>
      </c>
    </row>
    <row r="320" spans="1:22" s="5" customFormat="1" x14ac:dyDescent="0.3">
      <c r="A320" s="40" t="s">
        <v>1454</v>
      </c>
      <c r="B320" s="86">
        <v>37834</v>
      </c>
      <c r="C320" s="3" t="s">
        <v>1455</v>
      </c>
      <c r="D320" s="8">
        <v>5</v>
      </c>
      <c r="E320" s="8">
        <v>5</v>
      </c>
      <c r="F320" s="8">
        <v>4</v>
      </c>
      <c r="G320" s="12">
        <v>8</v>
      </c>
      <c r="H320" s="12">
        <v>3</v>
      </c>
      <c r="I320" s="12">
        <v>0</v>
      </c>
      <c r="J320" s="34">
        <f t="shared" si="52"/>
        <v>40</v>
      </c>
      <c r="K320" s="34">
        <f t="shared" si="53"/>
        <v>60</v>
      </c>
      <c r="L320" s="34">
        <f t="shared" si="54"/>
        <v>83.333333333333329</v>
      </c>
      <c r="M320" s="36">
        <f t="shared" si="55"/>
        <v>60</v>
      </c>
      <c r="N320" s="36">
        <f t="shared" si="56"/>
        <v>40</v>
      </c>
      <c r="O320" s="36">
        <f t="shared" si="57"/>
        <v>16.666666666666668</v>
      </c>
      <c r="P320" s="79">
        <f t="shared" si="58"/>
        <v>0.2778287693198731</v>
      </c>
      <c r="Q320" s="72">
        <f t="shared" si="59"/>
        <v>0.66666666666666663</v>
      </c>
      <c r="R320" s="72">
        <f t="shared" si="60"/>
        <v>1.5</v>
      </c>
      <c r="S320" s="72">
        <f t="shared" si="61"/>
        <v>5</v>
      </c>
      <c r="T320" s="72">
        <f t="shared" si="62"/>
        <v>2.3888888888888888</v>
      </c>
      <c r="U320" s="73">
        <f t="shared" si="63"/>
        <v>1.2563397532597858</v>
      </c>
      <c r="V320" s="73">
        <f t="shared" si="64"/>
        <v>0.55622278484049115</v>
      </c>
    </row>
    <row r="321" spans="1:22" s="5" customFormat="1" x14ac:dyDescent="0.3">
      <c r="A321" s="40" t="s">
        <v>1283</v>
      </c>
      <c r="B321" s="86">
        <v>40057</v>
      </c>
      <c r="C321" s="3" t="s">
        <v>1284</v>
      </c>
      <c r="D321" s="8">
        <v>7</v>
      </c>
      <c r="E321" s="8">
        <v>4</v>
      </c>
      <c r="F321" s="8">
        <v>0</v>
      </c>
      <c r="G321" s="12">
        <v>6</v>
      </c>
      <c r="H321" s="12">
        <v>0</v>
      </c>
      <c r="I321" s="12">
        <v>0</v>
      </c>
      <c r="J321" s="34">
        <f t="shared" si="52"/>
        <v>53.333333333333336</v>
      </c>
      <c r="K321" s="34">
        <f t="shared" si="53"/>
        <v>83.333333333333329</v>
      </c>
      <c r="L321" s="34">
        <f t="shared" si="54"/>
        <v>50</v>
      </c>
      <c r="M321" s="36">
        <f t="shared" si="55"/>
        <v>46.666666666666664</v>
      </c>
      <c r="N321" s="36">
        <f t="shared" si="56"/>
        <v>16.666666666666668</v>
      </c>
      <c r="O321" s="36">
        <f t="shared" si="57"/>
        <v>50</v>
      </c>
      <c r="P321" s="79">
        <f t="shared" si="58"/>
        <v>0.17827790593423745</v>
      </c>
      <c r="Q321" s="72">
        <f t="shared" si="59"/>
        <v>1.1428571428571428</v>
      </c>
      <c r="R321" s="72">
        <f t="shared" si="60"/>
        <v>5</v>
      </c>
      <c r="S321" s="72">
        <f t="shared" si="61"/>
        <v>1</v>
      </c>
      <c r="T321" s="72">
        <f t="shared" si="62"/>
        <v>2.3809523809523809</v>
      </c>
      <c r="U321" s="73">
        <f t="shared" si="63"/>
        <v>1.2515387669959643</v>
      </c>
      <c r="V321" s="73">
        <f t="shared" si="64"/>
        <v>0.74890247581172265</v>
      </c>
    </row>
    <row r="322" spans="1:22" s="5" customFormat="1" x14ac:dyDescent="0.3">
      <c r="A322" s="40" t="s">
        <v>2638</v>
      </c>
      <c r="B322" s="86" t="s">
        <v>7673</v>
      </c>
      <c r="C322" s="3" t="s">
        <v>2639</v>
      </c>
      <c r="D322" s="8">
        <v>2</v>
      </c>
      <c r="E322" s="8">
        <v>9</v>
      </c>
      <c r="F322" s="8">
        <v>7</v>
      </c>
      <c r="G322" s="12">
        <v>0</v>
      </c>
      <c r="H322" s="12">
        <v>6</v>
      </c>
      <c r="I322" s="12">
        <v>2</v>
      </c>
      <c r="J322" s="34">
        <f t="shared" ref="J322:J385" si="65">100*(D322+1)/(D322+G322+2)</f>
        <v>75</v>
      </c>
      <c r="K322" s="34">
        <f t="shared" ref="K322:K385" si="66">100*(E322+1)/(E322+H322+2)</f>
        <v>58.823529411764703</v>
      </c>
      <c r="L322" s="34">
        <f t="shared" ref="L322:L385" si="67">100*(F322+1)/(F322+I322+2)</f>
        <v>72.727272727272734</v>
      </c>
      <c r="M322" s="36">
        <f t="shared" ref="M322:M385" si="68">100*(G322+1)/(G322+D322+2)</f>
        <v>25</v>
      </c>
      <c r="N322" s="36">
        <f t="shared" ref="N322:N385" si="69">100*(H322+1)/(H322+E322+2)</f>
        <v>41.176470588235297</v>
      </c>
      <c r="O322" s="36">
        <f t="shared" ref="O322:O385" si="70">100*(I322+1)/(I322+F322+2)</f>
        <v>27.272727272727273</v>
      </c>
      <c r="P322" s="79">
        <f t="shared" ref="P322:P385" si="71">_xlfn.T.TEST(J322:L322,M322:O322,2,2)</f>
        <v>6.2016672860389522E-3</v>
      </c>
      <c r="Q322" s="72">
        <f t="shared" ref="Q322:Q385" si="72">(D322+1)/(G322+1)</f>
        <v>3</v>
      </c>
      <c r="R322" s="72">
        <f t="shared" ref="R322:R385" si="73">(E322+1)/(H322+1)</f>
        <v>1.4285714285714286</v>
      </c>
      <c r="S322" s="72">
        <f t="shared" ref="S322:S385" si="74">(F322+1)/(I322+1)</f>
        <v>2.6666666666666665</v>
      </c>
      <c r="T322" s="72">
        <f t="shared" ref="T322:T385" si="75">AVERAGE(Q322:S322)</f>
        <v>2.3650793650793651</v>
      </c>
      <c r="U322" s="73">
        <f t="shared" ref="U322:U385" si="76">LOG(T322,2)</f>
        <v>1.2418885969622453</v>
      </c>
      <c r="V322" s="73">
        <f t="shared" ref="V322:V385" si="77">-LOG(P322,10)</f>
        <v>2.207491536988293</v>
      </c>
    </row>
    <row r="323" spans="1:22" s="5" customFormat="1" x14ac:dyDescent="0.3">
      <c r="A323" s="40" t="s">
        <v>1789</v>
      </c>
      <c r="B323" s="86" t="s">
        <v>7674</v>
      </c>
      <c r="C323" s="3" t="s">
        <v>1790</v>
      </c>
      <c r="D323" s="8">
        <v>5</v>
      </c>
      <c r="E323" s="8">
        <v>0</v>
      </c>
      <c r="F323" s="8">
        <v>3</v>
      </c>
      <c r="G323" s="12">
        <v>0</v>
      </c>
      <c r="H323" s="12">
        <v>3</v>
      </c>
      <c r="I323" s="12">
        <v>4</v>
      </c>
      <c r="J323" s="34">
        <f t="shared" si="65"/>
        <v>85.714285714285708</v>
      </c>
      <c r="K323" s="34">
        <f t="shared" si="66"/>
        <v>20</v>
      </c>
      <c r="L323" s="34">
        <f t="shared" si="67"/>
        <v>44.444444444444443</v>
      </c>
      <c r="M323" s="36">
        <f t="shared" si="68"/>
        <v>14.285714285714286</v>
      </c>
      <c r="N323" s="36">
        <f t="shared" si="69"/>
        <v>80</v>
      </c>
      <c r="O323" s="36">
        <f t="shared" si="70"/>
        <v>55.555555555555557</v>
      </c>
      <c r="P323" s="79">
        <f t="shared" si="71"/>
        <v>0.99707349058172556</v>
      </c>
      <c r="Q323" s="72">
        <f t="shared" si="72"/>
        <v>6</v>
      </c>
      <c r="R323" s="72">
        <f t="shared" si="73"/>
        <v>0.25</v>
      </c>
      <c r="S323" s="72">
        <f t="shared" si="74"/>
        <v>0.8</v>
      </c>
      <c r="T323" s="72">
        <f t="shared" si="75"/>
        <v>2.35</v>
      </c>
      <c r="U323" s="73">
        <f t="shared" si="76"/>
        <v>1.232660756790275</v>
      </c>
      <c r="V323" s="73">
        <f t="shared" si="77"/>
        <v>1.272830276246914E-3</v>
      </c>
    </row>
    <row r="324" spans="1:22" s="5" customFormat="1" x14ac:dyDescent="0.3">
      <c r="A324" s="40" t="s">
        <v>3007</v>
      </c>
      <c r="B324" s="86" t="s">
        <v>7675</v>
      </c>
      <c r="C324" s="3" t="s">
        <v>3008</v>
      </c>
      <c r="D324" s="8">
        <v>2</v>
      </c>
      <c r="E324" s="8">
        <v>0</v>
      </c>
      <c r="F324" s="8">
        <v>2</v>
      </c>
      <c r="G324" s="12">
        <v>0</v>
      </c>
      <c r="H324" s="12">
        <v>0</v>
      </c>
      <c r="I324" s="12">
        <v>0</v>
      </c>
      <c r="J324" s="34">
        <f t="shared" si="65"/>
        <v>75</v>
      </c>
      <c r="K324" s="34">
        <f t="shared" si="66"/>
        <v>50</v>
      </c>
      <c r="L324" s="34">
        <f t="shared" si="67"/>
        <v>75</v>
      </c>
      <c r="M324" s="36">
        <f t="shared" si="68"/>
        <v>25</v>
      </c>
      <c r="N324" s="36">
        <f t="shared" si="69"/>
        <v>50</v>
      </c>
      <c r="O324" s="36">
        <f t="shared" si="70"/>
        <v>25</v>
      </c>
      <c r="P324" s="79">
        <f t="shared" si="71"/>
        <v>4.7420655584319578E-2</v>
      </c>
      <c r="Q324" s="72">
        <f t="shared" si="72"/>
        <v>3</v>
      </c>
      <c r="R324" s="72">
        <f t="shared" si="73"/>
        <v>1</v>
      </c>
      <c r="S324" s="72">
        <f t="shared" si="74"/>
        <v>3</v>
      </c>
      <c r="T324" s="72">
        <f t="shared" si="75"/>
        <v>2.3333333333333335</v>
      </c>
      <c r="U324" s="73">
        <f t="shared" si="76"/>
        <v>1.2223924213364481</v>
      </c>
      <c r="V324" s="73">
        <f t="shared" si="77"/>
        <v>1.3240324462522988</v>
      </c>
    </row>
    <row r="325" spans="1:22" s="5" customFormat="1" x14ac:dyDescent="0.3">
      <c r="A325" s="40" t="s">
        <v>2038</v>
      </c>
      <c r="B325" s="86" t="s">
        <v>7676</v>
      </c>
      <c r="C325" s="3" t="s">
        <v>2039</v>
      </c>
      <c r="D325" s="8">
        <v>2</v>
      </c>
      <c r="E325" s="8">
        <v>2</v>
      </c>
      <c r="F325" s="8">
        <v>0</v>
      </c>
      <c r="G325" s="12">
        <v>0</v>
      </c>
      <c r="H325" s="12">
        <v>0</v>
      </c>
      <c r="I325" s="12">
        <v>0</v>
      </c>
      <c r="J325" s="34">
        <f t="shared" si="65"/>
        <v>75</v>
      </c>
      <c r="K325" s="34">
        <f t="shared" si="66"/>
        <v>75</v>
      </c>
      <c r="L325" s="34">
        <f t="shared" si="67"/>
        <v>50</v>
      </c>
      <c r="M325" s="36">
        <f t="shared" si="68"/>
        <v>25</v>
      </c>
      <c r="N325" s="36">
        <f t="shared" si="69"/>
        <v>25</v>
      </c>
      <c r="O325" s="36">
        <f t="shared" si="70"/>
        <v>50</v>
      </c>
      <c r="P325" s="79">
        <f t="shared" si="71"/>
        <v>4.7420655584319578E-2</v>
      </c>
      <c r="Q325" s="72">
        <f t="shared" si="72"/>
        <v>3</v>
      </c>
      <c r="R325" s="72">
        <f t="shared" si="73"/>
        <v>3</v>
      </c>
      <c r="S325" s="72">
        <f t="shared" si="74"/>
        <v>1</v>
      </c>
      <c r="T325" s="72">
        <f t="shared" si="75"/>
        <v>2.3333333333333335</v>
      </c>
      <c r="U325" s="73">
        <f t="shared" si="76"/>
        <v>1.2223924213364481</v>
      </c>
      <c r="V325" s="73">
        <f t="shared" si="77"/>
        <v>1.3240324462522988</v>
      </c>
    </row>
    <row r="326" spans="1:22" s="5" customFormat="1" x14ac:dyDescent="0.3">
      <c r="A326" s="40" t="s">
        <v>3217</v>
      </c>
      <c r="B326" s="86" t="s">
        <v>7677</v>
      </c>
      <c r="C326" s="3" t="s">
        <v>3218</v>
      </c>
      <c r="D326" s="8">
        <v>2</v>
      </c>
      <c r="E326" s="8">
        <v>2</v>
      </c>
      <c r="F326" s="8">
        <v>0</v>
      </c>
      <c r="G326" s="12">
        <v>0</v>
      </c>
      <c r="H326" s="12">
        <v>0</v>
      </c>
      <c r="I326" s="12">
        <v>0</v>
      </c>
      <c r="J326" s="34">
        <f t="shared" si="65"/>
        <v>75</v>
      </c>
      <c r="K326" s="34">
        <f t="shared" si="66"/>
        <v>75</v>
      </c>
      <c r="L326" s="34">
        <f t="shared" si="67"/>
        <v>50</v>
      </c>
      <c r="M326" s="36">
        <f t="shared" si="68"/>
        <v>25</v>
      </c>
      <c r="N326" s="36">
        <f t="shared" si="69"/>
        <v>25</v>
      </c>
      <c r="O326" s="36">
        <f t="shared" si="70"/>
        <v>50</v>
      </c>
      <c r="P326" s="79">
        <f t="shared" si="71"/>
        <v>4.7420655584319578E-2</v>
      </c>
      <c r="Q326" s="72">
        <f t="shared" si="72"/>
        <v>3</v>
      </c>
      <c r="R326" s="72">
        <f t="shared" si="73"/>
        <v>3</v>
      </c>
      <c r="S326" s="72">
        <f t="shared" si="74"/>
        <v>1</v>
      </c>
      <c r="T326" s="72">
        <f t="shared" si="75"/>
        <v>2.3333333333333335</v>
      </c>
      <c r="U326" s="73">
        <f t="shared" si="76"/>
        <v>1.2223924213364481</v>
      </c>
      <c r="V326" s="73">
        <f t="shared" si="77"/>
        <v>1.3240324462522988</v>
      </c>
    </row>
    <row r="327" spans="1:22" s="5" customFormat="1" x14ac:dyDescent="0.3">
      <c r="A327" s="40" t="s">
        <v>5750</v>
      </c>
      <c r="B327" s="86" t="s">
        <v>7678</v>
      </c>
      <c r="C327" s="3" t="s">
        <v>5751</v>
      </c>
      <c r="D327" s="8">
        <v>0</v>
      </c>
      <c r="E327" s="8">
        <v>2</v>
      </c>
      <c r="F327" s="8">
        <v>2</v>
      </c>
      <c r="G327" s="12">
        <v>0</v>
      </c>
      <c r="H327" s="12">
        <v>0</v>
      </c>
      <c r="I327" s="12">
        <v>0</v>
      </c>
      <c r="J327" s="34">
        <f t="shared" si="65"/>
        <v>50</v>
      </c>
      <c r="K327" s="34">
        <f t="shared" si="66"/>
        <v>75</v>
      </c>
      <c r="L327" s="34">
        <f t="shared" si="67"/>
        <v>75</v>
      </c>
      <c r="M327" s="36">
        <f t="shared" si="68"/>
        <v>50</v>
      </c>
      <c r="N327" s="36">
        <f t="shared" si="69"/>
        <v>25</v>
      </c>
      <c r="O327" s="36">
        <f t="shared" si="70"/>
        <v>25</v>
      </c>
      <c r="P327" s="79">
        <f t="shared" si="71"/>
        <v>4.7420655584319578E-2</v>
      </c>
      <c r="Q327" s="72">
        <f t="shared" si="72"/>
        <v>1</v>
      </c>
      <c r="R327" s="72">
        <f t="shared" si="73"/>
        <v>3</v>
      </c>
      <c r="S327" s="72">
        <f t="shared" si="74"/>
        <v>3</v>
      </c>
      <c r="T327" s="72">
        <f t="shared" si="75"/>
        <v>2.3333333333333335</v>
      </c>
      <c r="U327" s="73">
        <f t="shared" si="76"/>
        <v>1.2223924213364481</v>
      </c>
      <c r="V327" s="73">
        <f t="shared" si="77"/>
        <v>1.3240324462522988</v>
      </c>
    </row>
    <row r="328" spans="1:22" s="5" customFormat="1" x14ac:dyDescent="0.3">
      <c r="A328" s="40" t="s">
        <v>5513</v>
      </c>
      <c r="B328" s="86" t="s">
        <v>7679</v>
      </c>
      <c r="C328" s="3" t="s">
        <v>5514</v>
      </c>
      <c r="D328" s="8">
        <v>0</v>
      </c>
      <c r="E328" s="8">
        <v>2</v>
      </c>
      <c r="F328" s="8">
        <v>2</v>
      </c>
      <c r="G328" s="12">
        <v>0</v>
      </c>
      <c r="H328" s="12">
        <v>0</v>
      </c>
      <c r="I328" s="12">
        <v>0</v>
      </c>
      <c r="J328" s="34">
        <f t="shared" si="65"/>
        <v>50</v>
      </c>
      <c r="K328" s="34">
        <f t="shared" si="66"/>
        <v>75</v>
      </c>
      <c r="L328" s="34">
        <f t="shared" si="67"/>
        <v>75</v>
      </c>
      <c r="M328" s="36">
        <f t="shared" si="68"/>
        <v>50</v>
      </c>
      <c r="N328" s="36">
        <f t="shared" si="69"/>
        <v>25</v>
      </c>
      <c r="O328" s="36">
        <f t="shared" si="70"/>
        <v>25</v>
      </c>
      <c r="P328" s="79">
        <f t="shared" si="71"/>
        <v>4.7420655584319578E-2</v>
      </c>
      <c r="Q328" s="72">
        <f t="shared" si="72"/>
        <v>1</v>
      </c>
      <c r="R328" s="72">
        <f t="shared" si="73"/>
        <v>3</v>
      </c>
      <c r="S328" s="72">
        <f t="shared" si="74"/>
        <v>3</v>
      </c>
      <c r="T328" s="72">
        <f t="shared" si="75"/>
        <v>2.3333333333333335</v>
      </c>
      <c r="U328" s="73">
        <f t="shared" si="76"/>
        <v>1.2223924213364481</v>
      </c>
      <c r="V328" s="73">
        <f t="shared" si="77"/>
        <v>1.3240324462522988</v>
      </c>
    </row>
    <row r="329" spans="1:22" s="5" customFormat="1" x14ac:dyDescent="0.3">
      <c r="A329" s="40" t="s">
        <v>5499</v>
      </c>
      <c r="B329" s="86" t="s">
        <v>7680</v>
      </c>
      <c r="C329" s="3" t="s">
        <v>5500</v>
      </c>
      <c r="D329" s="8">
        <v>0</v>
      </c>
      <c r="E329" s="8">
        <v>2</v>
      </c>
      <c r="F329" s="8">
        <v>2</v>
      </c>
      <c r="G329" s="12">
        <v>0</v>
      </c>
      <c r="H329" s="12">
        <v>0</v>
      </c>
      <c r="I329" s="12">
        <v>0</v>
      </c>
      <c r="J329" s="34">
        <f t="shared" si="65"/>
        <v>50</v>
      </c>
      <c r="K329" s="34">
        <f t="shared" si="66"/>
        <v>75</v>
      </c>
      <c r="L329" s="34">
        <f t="shared" si="67"/>
        <v>75</v>
      </c>
      <c r="M329" s="36">
        <f t="shared" si="68"/>
        <v>50</v>
      </c>
      <c r="N329" s="36">
        <f t="shared" si="69"/>
        <v>25</v>
      </c>
      <c r="O329" s="36">
        <f t="shared" si="70"/>
        <v>25</v>
      </c>
      <c r="P329" s="79">
        <f t="shared" si="71"/>
        <v>4.7420655584319578E-2</v>
      </c>
      <c r="Q329" s="72">
        <f t="shared" si="72"/>
        <v>1</v>
      </c>
      <c r="R329" s="72">
        <f t="shared" si="73"/>
        <v>3</v>
      </c>
      <c r="S329" s="72">
        <f t="shared" si="74"/>
        <v>3</v>
      </c>
      <c r="T329" s="72">
        <f t="shared" si="75"/>
        <v>2.3333333333333335</v>
      </c>
      <c r="U329" s="73">
        <f t="shared" si="76"/>
        <v>1.2223924213364481</v>
      </c>
      <c r="V329" s="73">
        <f t="shared" si="77"/>
        <v>1.3240324462522988</v>
      </c>
    </row>
    <row r="330" spans="1:22" s="5" customFormat="1" x14ac:dyDescent="0.3">
      <c r="A330" s="40" t="s">
        <v>5922</v>
      </c>
      <c r="B330" s="86" t="s">
        <v>7681</v>
      </c>
      <c r="C330" s="3" t="s">
        <v>5923</v>
      </c>
      <c r="D330" s="8">
        <v>0</v>
      </c>
      <c r="E330" s="8">
        <v>2</v>
      </c>
      <c r="F330" s="8">
        <v>2</v>
      </c>
      <c r="G330" s="12">
        <v>0</v>
      </c>
      <c r="H330" s="12">
        <v>0</v>
      </c>
      <c r="I330" s="12">
        <v>0</v>
      </c>
      <c r="J330" s="34">
        <f t="shared" si="65"/>
        <v>50</v>
      </c>
      <c r="K330" s="34">
        <f t="shared" si="66"/>
        <v>75</v>
      </c>
      <c r="L330" s="34">
        <f t="shared" si="67"/>
        <v>75</v>
      </c>
      <c r="M330" s="36">
        <f t="shared" si="68"/>
        <v>50</v>
      </c>
      <c r="N330" s="36">
        <f t="shared" si="69"/>
        <v>25</v>
      </c>
      <c r="O330" s="36">
        <f t="shared" si="70"/>
        <v>25</v>
      </c>
      <c r="P330" s="79">
        <f t="shared" si="71"/>
        <v>4.7420655584319578E-2</v>
      </c>
      <c r="Q330" s="72">
        <f t="shared" si="72"/>
        <v>1</v>
      </c>
      <c r="R330" s="72">
        <f t="shared" si="73"/>
        <v>3</v>
      </c>
      <c r="S330" s="72">
        <f t="shared" si="74"/>
        <v>3</v>
      </c>
      <c r="T330" s="72">
        <f t="shared" si="75"/>
        <v>2.3333333333333335</v>
      </c>
      <c r="U330" s="73">
        <f t="shared" si="76"/>
        <v>1.2223924213364481</v>
      </c>
      <c r="V330" s="73">
        <f t="shared" si="77"/>
        <v>1.3240324462522988</v>
      </c>
    </row>
    <row r="331" spans="1:22" s="5" customFormat="1" x14ac:dyDescent="0.3">
      <c r="A331" s="40" t="s">
        <v>5455</v>
      </c>
      <c r="B331" s="86" t="s">
        <v>7682</v>
      </c>
      <c r="C331" s="3" t="s">
        <v>5456</v>
      </c>
      <c r="D331" s="8">
        <v>0</v>
      </c>
      <c r="E331" s="8">
        <v>2</v>
      </c>
      <c r="F331" s="8">
        <v>2</v>
      </c>
      <c r="G331" s="12">
        <v>0</v>
      </c>
      <c r="H331" s="12">
        <v>0</v>
      </c>
      <c r="I331" s="12">
        <v>0</v>
      </c>
      <c r="J331" s="34">
        <f t="shared" si="65"/>
        <v>50</v>
      </c>
      <c r="K331" s="34">
        <f t="shared" si="66"/>
        <v>75</v>
      </c>
      <c r="L331" s="34">
        <f t="shared" si="67"/>
        <v>75</v>
      </c>
      <c r="M331" s="36">
        <f t="shared" si="68"/>
        <v>50</v>
      </c>
      <c r="N331" s="36">
        <f t="shared" si="69"/>
        <v>25</v>
      </c>
      <c r="O331" s="36">
        <f t="shared" si="70"/>
        <v>25</v>
      </c>
      <c r="P331" s="79">
        <f t="shared" si="71"/>
        <v>4.7420655584319578E-2</v>
      </c>
      <c r="Q331" s="72">
        <f t="shared" si="72"/>
        <v>1</v>
      </c>
      <c r="R331" s="72">
        <f t="shared" si="73"/>
        <v>3</v>
      </c>
      <c r="S331" s="72">
        <f t="shared" si="74"/>
        <v>3</v>
      </c>
      <c r="T331" s="72">
        <f t="shared" si="75"/>
        <v>2.3333333333333335</v>
      </c>
      <c r="U331" s="73">
        <f t="shared" si="76"/>
        <v>1.2223924213364481</v>
      </c>
      <c r="V331" s="73">
        <f t="shared" si="77"/>
        <v>1.3240324462522988</v>
      </c>
    </row>
    <row r="332" spans="1:22" s="5" customFormat="1" x14ac:dyDescent="0.3">
      <c r="A332" s="40" t="s">
        <v>5569</v>
      </c>
      <c r="B332" s="86" t="s">
        <v>7683</v>
      </c>
      <c r="C332" s="3" t="s">
        <v>5570</v>
      </c>
      <c r="D332" s="8">
        <v>0</v>
      </c>
      <c r="E332" s="8">
        <v>2</v>
      </c>
      <c r="F332" s="8">
        <v>2</v>
      </c>
      <c r="G332" s="12">
        <v>0</v>
      </c>
      <c r="H332" s="12">
        <v>0</v>
      </c>
      <c r="I332" s="12">
        <v>0</v>
      </c>
      <c r="J332" s="34">
        <f t="shared" si="65"/>
        <v>50</v>
      </c>
      <c r="K332" s="34">
        <f t="shared" si="66"/>
        <v>75</v>
      </c>
      <c r="L332" s="34">
        <f t="shared" si="67"/>
        <v>75</v>
      </c>
      <c r="M332" s="36">
        <f t="shared" si="68"/>
        <v>50</v>
      </c>
      <c r="N332" s="36">
        <f t="shared" si="69"/>
        <v>25</v>
      </c>
      <c r="O332" s="36">
        <f t="shared" si="70"/>
        <v>25</v>
      </c>
      <c r="P332" s="79">
        <f t="shared" si="71"/>
        <v>4.7420655584319578E-2</v>
      </c>
      <c r="Q332" s="72">
        <f t="shared" si="72"/>
        <v>1</v>
      </c>
      <c r="R332" s="72">
        <f t="shared" si="73"/>
        <v>3</v>
      </c>
      <c r="S332" s="72">
        <f t="shared" si="74"/>
        <v>3</v>
      </c>
      <c r="T332" s="72">
        <f t="shared" si="75"/>
        <v>2.3333333333333335</v>
      </c>
      <c r="U332" s="73">
        <f t="shared" si="76"/>
        <v>1.2223924213364481</v>
      </c>
      <c r="V332" s="73">
        <f t="shared" si="77"/>
        <v>1.3240324462522988</v>
      </c>
    </row>
    <row r="333" spans="1:22" s="5" customFormat="1" x14ac:dyDescent="0.3">
      <c r="A333" s="40" t="s">
        <v>5441</v>
      </c>
      <c r="B333" s="86" t="s">
        <v>7684</v>
      </c>
      <c r="C333" s="3" t="s">
        <v>5442</v>
      </c>
      <c r="D333" s="8">
        <v>0</v>
      </c>
      <c r="E333" s="8">
        <v>2</v>
      </c>
      <c r="F333" s="8">
        <v>2</v>
      </c>
      <c r="G333" s="12">
        <v>0</v>
      </c>
      <c r="H333" s="12">
        <v>0</v>
      </c>
      <c r="I333" s="12">
        <v>0</v>
      </c>
      <c r="J333" s="34">
        <f t="shared" si="65"/>
        <v>50</v>
      </c>
      <c r="K333" s="34">
        <f t="shared" si="66"/>
        <v>75</v>
      </c>
      <c r="L333" s="34">
        <f t="shared" si="67"/>
        <v>75</v>
      </c>
      <c r="M333" s="36">
        <f t="shared" si="68"/>
        <v>50</v>
      </c>
      <c r="N333" s="36">
        <f t="shared" si="69"/>
        <v>25</v>
      </c>
      <c r="O333" s="36">
        <f t="shared" si="70"/>
        <v>25</v>
      </c>
      <c r="P333" s="79">
        <f t="shared" si="71"/>
        <v>4.7420655584319578E-2</v>
      </c>
      <c r="Q333" s="72">
        <f t="shared" si="72"/>
        <v>1</v>
      </c>
      <c r="R333" s="72">
        <f t="shared" si="73"/>
        <v>3</v>
      </c>
      <c r="S333" s="72">
        <f t="shared" si="74"/>
        <v>3</v>
      </c>
      <c r="T333" s="72">
        <f t="shared" si="75"/>
        <v>2.3333333333333335</v>
      </c>
      <c r="U333" s="73">
        <f t="shared" si="76"/>
        <v>1.2223924213364481</v>
      </c>
      <c r="V333" s="73">
        <f t="shared" si="77"/>
        <v>1.3240324462522988</v>
      </c>
    </row>
    <row r="334" spans="1:22" s="5" customFormat="1" x14ac:dyDescent="0.3">
      <c r="A334" s="40" t="s">
        <v>5411</v>
      </c>
      <c r="B334" s="86" t="s">
        <v>7685</v>
      </c>
      <c r="C334" s="3" t="s">
        <v>5412</v>
      </c>
      <c r="D334" s="8">
        <v>0</v>
      </c>
      <c r="E334" s="8">
        <v>2</v>
      </c>
      <c r="F334" s="8">
        <v>2</v>
      </c>
      <c r="G334" s="12">
        <v>0</v>
      </c>
      <c r="H334" s="12">
        <v>0</v>
      </c>
      <c r="I334" s="12">
        <v>0</v>
      </c>
      <c r="J334" s="34">
        <f t="shared" si="65"/>
        <v>50</v>
      </c>
      <c r="K334" s="34">
        <f t="shared" si="66"/>
        <v>75</v>
      </c>
      <c r="L334" s="34">
        <f t="shared" si="67"/>
        <v>75</v>
      </c>
      <c r="M334" s="36">
        <f t="shared" si="68"/>
        <v>50</v>
      </c>
      <c r="N334" s="36">
        <f t="shared" si="69"/>
        <v>25</v>
      </c>
      <c r="O334" s="36">
        <f t="shared" si="70"/>
        <v>25</v>
      </c>
      <c r="P334" s="79">
        <f t="shared" si="71"/>
        <v>4.7420655584319578E-2</v>
      </c>
      <c r="Q334" s="72">
        <f t="shared" si="72"/>
        <v>1</v>
      </c>
      <c r="R334" s="72">
        <f t="shared" si="73"/>
        <v>3</v>
      </c>
      <c r="S334" s="72">
        <f t="shared" si="74"/>
        <v>3</v>
      </c>
      <c r="T334" s="72">
        <f t="shared" si="75"/>
        <v>2.3333333333333335</v>
      </c>
      <c r="U334" s="73">
        <f t="shared" si="76"/>
        <v>1.2223924213364481</v>
      </c>
      <c r="V334" s="73">
        <f t="shared" si="77"/>
        <v>1.3240324462522988</v>
      </c>
    </row>
    <row r="335" spans="1:22" s="5" customFormat="1" x14ac:dyDescent="0.3">
      <c r="A335" s="40" t="s">
        <v>5792</v>
      </c>
      <c r="B335" s="86" t="s">
        <v>7686</v>
      </c>
      <c r="C335" s="3" t="s">
        <v>5793</v>
      </c>
      <c r="D335" s="8">
        <v>0</v>
      </c>
      <c r="E335" s="8">
        <v>2</v>
      </c>
      <c r="F335" s="8">
        <v>2</v>
      </c>
      <c r="G335" s="12">
        <v>0</v>
      </c>
      <c r="H335" s="12">
        <v>0</v>
      </c>
      <c r="I335" s="12">
        <v>0</v>
      </c>
      <c r="J335" s="34">
        <f t="shared" si="65"/>
        <v>50</v>
      </c>
      <c r="K335" s="34">
        <f t="shared" si="66"/>
        <v>75</v>
      </c>
      <c r="L335" s="34">
        <f t="shared" si="67"/>
        <v>75</v>
      </c>
      <c r="M335" s="36">
        <f t="shared" si="68"/>
        <v>50</v>
      </c>
      <c r="N335" s="36">
        <f t="shared" si="69"/>
        <v>25</v>
      </c>
      <c r="O335" s="36">
        <f t="shared" si="70"/>
        <v>25</v>
      </c>
      <c r="P335" s="79">
        <f t="shared" si="71"/>
        <v>4.7420655584319578E-2</v>
      </c>
      <c r="Q335" s="72">
        <f t="shared" si="72"/>
        <v>1</v>
      </c>
      <c r="R335" s="72">
        <f t="shared" si="73"/>
        <v>3</v>
      </c>
      <c r="S335" s="72">
        <f t="shared" si="74"/>
        <v>3</v>
      </c>
      <c r="T335" s="72">
        <f t="shared" si="75"/>
        <v>2.3333333333333335</v>
      </c>
      <c r="U335" s="73">
        <f t="shared" si="76"/>
        <v>1.2223924213364481</v>
      </c>
      <c r="V335" s="73">
        <f t="shared" si="77"/>
        <v>1.3240324462522988</v>
      </c>
    </row>
    <row r="336" spans="1:22" s="5" customFormat="1" x14ac:dyDescent="0.3">
      <c r="A336" s="40" t="s">
        <v>2138</v>
      </c>
      <c r="B336" s="86" t="s">
        <v>7687</v>
      </c>
      <c r="C336" s="3" t="s">
        <v>2139</v>
      </c>
      <c r="D336" s="8">
        <v>2</v>
      </c>
      <c r="E336" s="8">
        <v>3</v>
      </c>
      <c r="F336" s="8">
        <v>3</v>
      </c>
      <c r="G336" s="12">
        <v>2</v>
      </c>
      <c r="H336" s="12">
        <v>0</v>
      </c>
      <c r="I336" s="12">
        <v>1</v>
      </c>
      <c r="J336" s="34">
        <f t="shared" si="65"/>
        <v>50</v>
      </c>
      <c r="K336" s="34">
        <f t="shared" si="66"/>
        <v>80</v>
      </c>
      <c r="L336" s="34">
        <f t="shared" si="67"/>
        <v>66.666666666666671</v>
      </c>
      <c r="M336" s="36">
        <f t="shared" si="68"/>
        <v>50</v>
      </c>
      <c r="N336" s="36">
        <f t="shared" si="69"/>
        <v>20</v>
      </c>
      <c r="O336" s="36">
        <f t="shared" si="70"/>
        <v>33.333333333333336</v>
      </c>
      <c r="P336" s="79">
        <f t="shared" si="71"/>
        <v>6.4321682511828029E-2</v>
      </c>
      <c r="Q336" s="72">
        <f t="shared" si="72"/>
        <v>1</v>
      </c>
      <c r="R336" s="72">
        <f t="shared" si="73"/>
        <v>4</v>
      </c>
      <c r="S336" s="72">
        <f t="shared" si="74"/>
        <v>2</v>
      </c>
      <c r="T336" s="72">
        <f t="shared" si="75"/>
        <v>2.3333333333333335</v>
      </c>
      <c r="U336" s="73">
        <f t="shared" si="76"/>
        <v>1.2223924213364481</v>
      </c>
      <c r="V336" s="73">
        <f t="shared" si="77"/>
        <v>1.1916426039355106</v>
      </c>
    </row>
    <row r="337" spans="1:22" s="5" customFormat="1" x14ac:dyDescent="0.3">
      <c r="A337" s="40" t="s">
        <v>2210</v>
      </c>
      <c r="B337" s="86" t="s">
        <v>7688</v>
      </c>
      <c r="C337" s="3" t="s">
        <v>2211</v>
      </c>
      <c r="D337" s="8">
        <v>3</v>
      </c>
      <c r="E337" s="8">
        <v>3</v>
      </c>
      <c r="F337" s="8">
        <v>1</v>
      </c>
      <c r="G337" s="12">
        <v>0</v>
      </c>
      <c r="H337" s="12">
        <v>1</v>
      </c>
      <c r="I337" s="12">
        <v>1</v>
      </c>
      <c r="J337" s="34">
        <f t="shared" si="65"/>
        <v>80</v>
      </c>
      <c r="K337" s="34">
        <f t="shared" si="66"/>
        <v>66.666666666666671</v>
      </c>
      <c r="L337" s="34">
        <f t="shared" si="67"/>
        <v>50</v>
      </c>
      <c r="M337" s="36">
        <f t="shared" si="68"/>
        <v>20</v>
      </c>
      <c r="N337" s="36">
        <f t="shared" si="69"/>
        <v>33.333333333333336</v>
      </c>
      <c r="O337" s="36">
        <f t="shared" si="70"/>
        <v>50</v>
      </c>
      <c r="P337" s="79">
        <f t="shared" si="71"/>
        <v>6.4321682511828029E-2</v>
      </c>
      <c r="Q337" s="72">
        <f t="shared" si="72"/>
        <v>4</v>
      </c>
      <c r="R337" s="72">
        <f t="shared" si="73"/>
        <v>2</v>
      </c>
      <c r="S337" s="72">
        <f t="shared" si="74"/>
        <v>1</v>
      </c>
      <c r="T337" s="72">
        <f t="shared" si="75"/>
        <v>2.3333333333333335</v>
      </c>
      <c r="U337" s="73">
        <f t="shared" si="76"/>
        <v>1.2223924213364481</v>
      </c>
      <c r="V337" s="73">
        <f t="shared" si="77"/>
        <v>1.1916426039355106</v>
      </c>
    </row>
    <row r="338" spans="1:22" s="5" customFormat="1" x14ac:dyDescent="0.3">
      <c r="A338" s="40" t="s">
        <v>1873</v>
      </c>
      <c r="B338" s="86" t="s">
        <v>7689</v>
      </c>
      <c r="C338" s="3" t="s">
        <v>1874</v>
      </c>
      <c r="D338" s="8">
        <v>3</v>
      </c>
      <c r="E338" s="8">
        <v>3</v>
      </c>
      <c r="F338" s="8">
        <v>3</v>
      </c>
      <c r="G338" s="12">
        <v>3</v>
      </c>
      <c r="H338" s="12">
        <v>0</v>
      </c>
      <c r="I338" s="12">
        <v>1</v>
      </c>
      <c r="J338" s="34">
        <f t="shared" si="65"/>
        <v>50</v>
      </c>
      <c r="K338" s="34">
        <f t="shared" si="66"/>
        <v>80</v>
      </c>
      <c r="L338" s="34">
        <f t="shared" si="67"/>
        <v>66.666666666666671</v>
      </c>
      <c r="M338" s="36">
        <f t="shared" si="68"/>
        <v>50</v>
      </c>
      <c r="N338" s="36">
        <f t="shared" si="69"/>
        <v>20</v>
      </c>
      <c r="O338" s="36">
        <f t="shared" si="70"/>
        <v>33.333333333333336</v>
      </c>
      <c r="P338" s="79">
        <f t="shared" si="71"/>
        <v>6.4321682511828029E-2</v>
      </c>
      <c r="Q338" s="72">
        <f t="shared" si="72"/>
        <v>1</v>
      </c>
      <c r="R338" s="72">
        <f t="shared" si="73"/>
        <v>4</v>
      </c>
      <c r="S338" s="72">
        <f t="shared" si="74"/>
        <v>2</v>
      </c>
      <c r="T338" s="72">
        <f t="shared" si="75"/>
        <v>2.3333333333333335</v>
      </c>
      <c r="U338" s="73">
        <f t="shared" si="76"/>
        <v>1.2223924213364481</v>
      </c>
      <c r="V338" s="73">
        <f t="shared" si="77"/>
        <v>1.1916426039355106</v>
      </c>
    </row>
    <row r="339" spans="1:22" s="5" customFormat="1" x14ac:dyDescent="0.3">
      <c r="A339" s="40" t="s">
        <v>3143</v>
      </c>
      <c r="B339" s="86" t="s">
        <v>7690</v>
      </c>
      <c r="C339" s="3" t="s">
        <v>3144</v>
      </c>
      <c r="D339" s="8">
        <v>3</v>
      </c>
      <c r="E339" s="8">
        <v>3</v>
      </c>
      <c r="F339" s="8">
        <v>0</v>
      </c>
      <c r="G339" s="12">
        <v>1</v>
      </c>
      <c r="H339" s="12">
        <v>0</v>
      </c>
      <c r="I339" s="12">
        <v>0</v>
      </c>
      <c r="J339" s="34">
        <f t="shared" si="65"/>
        <v>66.666666666666671</v>
      </c>
      <c r="K339" s="34">
        <f t="shared" si="66"/>
        <v>80</v>
      </c>
      <c r="L339" s="34">
        <f t="shared" si="67"/>
        <v>50</v>
      </c>
      <c r="M339" s="36">
        <f t="shared" si="68"/>
        <v>33.333333333333336</v>
      </c>
      <c r="N339" s="36">
        <f t="shared" si="69"/>
        <v>20</v>
      </c>
      <c r="O339" s="36">
        <f t="shared" si="70"/>
        <v>50</v>
      </c>
      <c r="P339" s="79">
        <f t="shared" si="71"/>
        <v>6.4321682511828029E-2</v>
      </c>
      <c r="Q339" s="72">
        <f t="shared" si="72"/>
        <v>2</v>
      </c>
      <c r="R339" s="72">
        <f t="shared" si="73"/>
        <v>4</v>
      </c>
      <c r="S339" s="72">
        <f t="shared" si="74"/>
        <v>1</v>
      </c>
      <c r="T339" s="72">
        <f t="shared" si="75"/>
        <v>2.3333333333333335</v>
      </c>
      <c r="U339" s="73">
        <f t="shared" si="76"/>
        <v>1.2223924213364481</v>
      </c>
      <c r="V339" s="73">
        <f t="shared" si="77"/>
        <v>1.1916426039355106</v>
      </c>
    </row>
    <row r="340" spans="1:22" s="5" customFormat="1" x14ac:dyDescent="0.3">
      <c r="A340" s="40" t="s">
        <v>4762</v>
      </c>
      <c r="B340" s="86" t="s">
        <v>7691</v>
      </c>
      <c r="C340" s="3" t="s">
        <v>4763</v>
      </c>
      <c r="D340" s="8">
        <v>0</v>
      </c>
      <c r="E340" s="8">
        <v>3</v>
      </c>
      <c r="F340" s="8">
        <v>3</v>
      </c>
      <c r="G340" s="12">
        <v>0</v>
      </c>
      <c r="H340" s="12">
        <v>1</v>
      </c>
      <c r="I340" s="12">
        <v>0</v>
      </c>
      <c r="J340" s="34">
        <f t="shared" si="65"/>
        <v>50</v>
      </c>
      <c r="K340" s="34">
        <f t="shared" si="66"/>
        <v>66.666666666666671</v>
      </c>
      <c r="L340" s="34">
        <f t="shared" si="67"/>
        <v>80</v>
      </c>
      <c r="M340" s="36">
        <f t="shared" si="68"/>
        <v>50</v>
      </c>
      <c r="N340" s="36">
        <f t="shared" si="69"/>
        <v>33.333333333333336</v>
      </c>
      <c r="O340" s="36">
        <f t="shared" si="70"/>
        <v>20</v>
      </c>
      <c r="P340" s="79">
        <f t="shared" si="71"/>
        <v>6.4321682511828029E-2</v>
      </c>
      <c r="Q340" s="72">
        <f t="shared" si="72"/>
        <v>1</v>
      </c>
      <c r="R340" s="72">
        <f t="shared" si="73"/>
        <v>2</v>
      </c>
      <c r="S340" s="72">
        <f t="shared" si="74"/>
        <v>4</v>
      </c>
      <c r="T340" s="72">
        <f t="shared" si="75"/>
        <v>2.3333333333333335</v>
      </c>
      <c r="U340" s="73">
        <f t="shared" si="76"/>
        <v>1.2223924213364481</v>
      </c>
      <c r="V340" s="73">
        <f t="shared" si="77"/>
        <v>1.1916426039355106</v>
      </c>
    </row>
    <row r="341" spans="1:22" s="5" customFormat="1" x14ac:dyDescent="0.3">
      <c r="A341" s="40" t="s">
        <v>1928</v>
      </c>
      <c r="B341" s="86" t="s">
        <v>7692</v>
      </c>
      <c r="C341" s="3" t="s">
        <v>1929</v>
      </c>
      <c r="D341" s="8">
        <v>3</v>
      </c>
      <c r="E341" s="8">
        <v>0</v>
      </c>
      <c r="F341" s="8">
        <v>1</v>
      </c>
      <c r="G341" s="12">
        <v>0</v>
      </c>
      <c r="H341" s="12">
        <v>0</v>
      </c>
      <c r="I341" s="12">
        <v>0</v>
      </c>
      <c r="J341" s="34">
        <f t="shared" si="65"/>
        <v>80</v>
      </c>
      <c r="K341" s="34">
        <f t="shared" si="66"/>
        <v>50</v>
      </c>
      <c r="L341" s="34">
        <f t="shared" si="67"/>
        <v>66.666666666666671</v>
      </c>
      <c r="M341" s="36">
        <f t="shared" si="68"/>
        <v>20</v>
      </c>
      <c r="N341" s="36">
        <f t="shared" si="69"/>
        <v>50</v>
      </c>
      <c r="O341" s="36">
        <f t="shared" si="70"/>
        <v>33.333333333333336</v>
      </c>
      <c r="P341" s="79">
        <f t="shared" si="71"/>
        <v>6.4321682511828029E-2</v>
      </c>
      <c r="Q341" s="72">
        <f t="shared" si="72"/>
        <v>4</v>
      </c>
      <c r="R341" s="72">
        <f t="shared" si="73"/>
        <v>1</v>
      </c>
      <c r="S341" s="72">
        <f t="shared" si="74"/>
        <v>2</v>
      </c>
      <c r="T341" s="72">
        <f t="shared" si="75"/>
        <v>2.3333333333333335</v>
      </c>
      <c r="U341" s="73">
        <f t="shared" si="76"/>
        <v>1.2223924213364481</v>
      </c>
      <c r="V341" s="73">
        <f t="shared" si="77"/>
        <v>1.1916426039355106</v>
      </c>
    </row>
    <row r="342" spans="1:22" s="5" customFormat="1" x14ac:dyDescent="0.3">
      <c r="A342" s="40" t="s">
        <v>5339</v>
      </c>
      <c r="B342" s="86" t="s">
        <v>7693</v>
      </c>
      <c r="C342" s="3" t="s">
        <v>5340</v>
      </c>
      <c r="D342" s="8">
        <v>0</v>
      </c>
      <c r="E342" s="8">
        <v>3</v>
      </c>
      <c r="F342" s="8">
        <v>1</v>
      </c>
      <c r="G342" s="12">
        <v>0</v>
      </c>
      <c r="H342" s="12">
        <v>0</v>
      </c>
      <c r="I342" s="12">
        <v>0</v>
      </c>
      <c r="J342" s="34">
        <f t="shared" si="65"/>
        <v>50</v>
      </c>
      <c r="K342" s="34">
        <f t="shared" si="66"/>
        <v>80</v>
      </c>
      <c r="L342" s="34">
        <f t="shared" si="67"/>
        <v>66.666666666666671</v>
      </c>
      <c r="M342" s="36">
        <f t="shared" si="68"/>
        <v>50</v>
      </c>
      <c r="N342" s="36">
        <f t="shared" si="69"/>
        <v>20</v>
      </c>
      <c r="O342" s="36">
        <f t="shared" si="70"/>
        <v>33.333333333333336</v>
      </c>
      <c r="P342" s="79">
        <f t="shared" si="71"/>
        <v>6.4321682511828029E-2</v>
      </c>
      <c r="Q342" s="72">
        <f t="shared" si="72"/>
        <v>1</v>
      </c>
      <c r="R342" s="72">
        <f t="shared" si="73"/>
        <v>4</v>
      </c>
      <c r="S342" s="72">
        <f t="shared" si="74"/>
        <v>2</v>
      </c>
      <c r="T342" s="72">
        <f t="shared" si="75"/>
        <v>2.3333333333333335</v>
      </c>
      <c r="U342" s="73">
        <f t="shared" si="76"/>
        <v>1.2223924213364481</v>
      </c>
      <c r="V342" s="73">
        <f t="shared" si="77"/>
        <v>1.1916426039355106</v>
      </c>
    </row>
    <row r="343" spans="1:22" s="5" customFormat="1" x14ac:dyDescent="0.3">
      <c r="A343" s="40" t="s">
        <v>5994</v>
      </c>
      <c r="B343" s="86" t="s">
        <v>7694</v>
      </c>
      <c r="C343" s="3" t="s">
        <v>5995</v>
      </c>
      <c r="D343" s="8">
        <v>0</v>
      </c>
      <c r="E343" s="8">
        <v>3</v>
      </c>
      <c r="F343" s="8">
        <v>1</v>
      </c>
      <c r="G343" s="12">
        <v>0</v>
      </c>
      <c r="H343" s="12">
        <v>0</v>
      </c>
      <c r="I343" s="12">
        <v>0</v>
      </c>
      <c r="J343" s="34">
        <f t="shared" si="65"/>
        <v>50</v>
      </c>
      <c r="K343" s="34">
        <f t="shared" si="66"/>
        <v>80</v>
      </c>
      <c r="L343" s="34">
        <f t="shared" si="67"/>
        <v>66.666666666666671</v>
      </c>
      <c r="M343" s="36">
        <f t="shared" si="68"/>
        <v>50</v>
      </c>
      <c r="N343" s="36">
        <f t="shared" si="69"/>
        <v>20</v>
      </c>
      <c r="O343" s="36">
        <f t="shared" si="70"/>
        <v>33.333333333333336</v>
      </c>
      <c r="P343" s="79">
        <f t="shared" si="71"/>
        <v>6.4321682511828029E-2</v>
      </c>
      <c r="Q343" s="72">
        <f t="shared" si="72"/>
        <v>1</v>
      </c>
      <c r="R343" s="72">
        <f t="shared" si="73"/>
        <v>4</v>
      </c>
      <c r="S343" s="72">
        <f t="shared" si="74"/>
        <v>2</v>
      </c>
      <c r="T343" s="72">
        <f t="shared" si="75"/>
        <v>2.3333333333333335</v>
      </c>
      <c r="U343" s="73">
        <f t="shared" si="76"/>
        <v>1.2223924213364481</v>
      </c>
      <c r="V343" s="73">
        <f t="shared" si="77"/>
        <v>1.1916426039355106</v>
      </c>
    </row>
    <row r="344" spans="1:22" s="5" customFormat="1" x14ac:dyDescent="0.3">
      <c r="A344" s="40" t="s">
        <v>5523</v>
      </c>
      <c r="B344" s="86" t="s">
        <v>7684</v>
      </c>
      <c r="C344" s="3" t="s">
        <v>5524</v>
      </c>
      <c r="D344" s="8">
        <v>0</v>
      </c>
      <c r="E344" s="8">
        <v>3</v>
      </c>
      <c r="F344" s="8">
        <v>1</v>
      </c>
      <c r="G344" s="12">
        <v>0</v>
      </c>
      <c r="H344" s="12">
        <v>0</v>
      </c>
      <c r="I344" s="12">
        <v>0</v>
      </c>
      <c r="J344" s="34">
        <f t="shared" si="65"/>
        <v>50</v>
      </c>
      <c r="K344" s="34">
        <f t="shared" si="66"/>
        <v>80</v>
      </c>
      <c r="L344" s="34">
        <f t="shared" si="67"/>
        <v>66.666666666666671</v>
      </c>
      <c r="M344" s="36">
        <f t="shared" si="68"/>
        <v>50</v>
      </c>
      <c r="N344" s="36">
        <f t="shared" si="69"/>
        <v>20</v>
      </c>
      <c r="O344" s="36">
        <f t="shared" si="70"/>
        <v>33.333333333333336</v>
      </c>
      <c r="P344" s="79">
        <f t="shared" si="71"/>
        <v>6.4321682511828029E-2</v>
      </c>
      <c r="Q344" s="72">
        <f t="shared" si="72"/>
        <v>1</v>
      </c>
      <c r="R344" s="72">
        <f t="shared" si="73"/>
        <v>4</v>
      </c>
      <c r="S344" s="72">
        <f t="shared" si="74"/>
        <v>2</v>
      </c>
      <c r="T344" s="72">
        <f t="shared" si="75"/>
        <v>2.3333333333333335</v>
      </c>
      <c r="U344" s="73">
        <f t="shared" si="76"/>
        <v>1.2223924213364481</v>
      </c>
      <c r="V344" s="73">
        <f t="shared" si="77"/>
        <v>1.1916426039355106</v>
      </c>
    </row>
    <row r="345" spans="1:22" s="5" customFormat="1" x14ac:dyDescent="0.3">
      <c r="A345" s="40" t="s">
        <v>5712</v>
      </c>
      <c r="B345" s="86" t="s">
        <v>7695</v>
      </c>
      <c r="C345" s="3" t="s">
        <v>5713</v>
      </c>
      <c r="D345" s="8">
        <v>0</v>
      </c>
      <c r="E345" s="8">
        <v>3</v>
      </c>
      <c r="F345" s="8">
        <v>1</v>
      </c>
      <c r="G345" s="12">
        <v>0</v>
      </c>
      <c r="H345" s="12">
        <v>0</v>
      </c>
      <c r="I345" s="12">
        <v>0</v>
      </c>
      <c r="J345" s="34">
        <f t="shared" si="65"/>
        <v>50</v>
      </c>
      <c r="K345" s="34">
        <f t="shared" si="66"/>
        <v>80</v>
      </c>
      <c r="L345" s="34">
        <f t="shared" si="67"/>
        <v>66.666666666666671</v>
      </c>
      <c r="M345" s="36">
        <f t="shared" si="68"/>
        <v>50</v>
      </c>
      <c r="N345" s="36">
        <f t="shared" si="69"/>
        <v>20</v>
      </c>
      <c r="O345" s="36">
        <f t="shared" si="70"/>
        <v>33.333333333333336</v>
      </c>
      <c r="P345" s="79">
        <f t="shared" si="71"/>
        <v>6.4321682511828029E-2</v>
      </c>
      <c r="Q345" s="72">
        <f t="shared" si="72"/>
        <v>1</v>
      </c>
      <c r="R345" s="72">
        <f t="shared" si="73"/>
        <v>4</v>
      </c>
      <c r="S345" s="72">
        <f t="shared" si="74"/>
        <v>2</v>
      </c>
      <c r="T345" s="72">
        <f t="shared" si="75"/>
        <v>2.3333333333333335</v>
      </c>
      <c r="U345" s="73">
        <f t="shared" si="76"/>
        <v>1.2223924213364481</v>
      </c>
      <c r="V345" s="73">
        <f t="shared" si="77"/>
        <v>1.1916426039355106</v>
      </c>
    </row>
    <row r="346" spans="1:22" s="5" customFormat="1" x14ac:dyDescent="0.3">
      <c r="A346" s="40" t="s">
        <v>3185</v>
      </c>
      <c r="B346" s="86" t="s">
        <v>7696</v>
      </c>
      <c r="C346" s="3" t="s">
        <v>3186</v>
      </c>
      <c r="D346" s="8">
        <v>1</v>
      </c>
      <c r="E346" s="8">
        <v>3</v>
      </c>
      <c r="F346" s="8">
        <v>2</v>
      </c>
      <c r="G346" s="12">
        <v>0</v>
      </c>
      <c r="H346" s="12">
        <v>0</v>
      </c>
      <c r="I346" s="12">
        <v>2</v>
      </c>
      <c r="J346" s="34">
        <f t="shared" si="65"/>
        <v>66.666666666666671</v>
      </c>
      <c r="K346" s="34">
        <f t="shared" si="66"/>
        <v>80</v>
      </c>
      <c r="L346" s="34">
        <f t="shared" si="67"/>
        <v>50</v>
      </c>
      <c r="M346" s="36">
        <f t="shared" si="68"/>
        <v>33.333333333333336</v>
      </c>
      <c r="N346" s="36">
        <f t="shared" si="69"/>
        <v>20</v>
      </c>
      <c r="O346" s="36">
        <f t="shared" si="70"/>
        <v>50</v>
      </c>
      <c r="P346" s="79">
        <f t="shared" si="71"/>
        <v>6.4321682511828029E-2</v>
      </c>
      <c r="Q346" s="72">
        <f t="shared" si="72"/>
        <v>2</v>
      </c>
      <c r="R346" s="72">
        <f t="shared" si="73"/>
        <v>4</v>
      </c>
      <c r="S346" s="72">
        <f t="shared" si="74"/>
        <v>1</v>
      </c>
      <c r="T346" s="72">
        <f t="shared" si="75"/>
        <v>2.3333333333333335</v>
      </c>
      <c r="U346" s="73">
        <f t="shared" si="76"/>
        <v>1.2223924213364481</v>
      </c>
      <c r="V346" s="73">
        <f t="shared" si="77"/>
        <v>1.1916426039355106</v>
      </c>
    </row>
    <row r="347" spans="1:22" s="5" customFormat="1" x14ac:dyDescent="0.3">
      <c r="A347" s="40" t="s">
        <v>3241</v>
      </c>
      <c r="B347" s="86" t="s">
        <v>7697</v>
      </c>
      <c r="C347" s="3" t="s">
        <v>3242</v>
      </c>
      <c r="D347" s="8">
        <v>1</v>
      </c>
      <c r="E347" s="8">
        <v>3</v>
      </c>
      <c r="F347" s="8">
        <v>2</v>
      </c>
      <c r="G347" s="12">
        <v>0</v>
      </c>
      <c r="H347" s="12">
        <v>0</v>
      </c>
      <c r="I347" s="12">
        <v>2</v>
      </c>
      <c r="J347" s="34">
        <f t="shared" si="65"/>
        <v>66.666666666666671</v>
      </c>
      <c r="K347" s="34">
        <f t="shared" si="66"/>
        <v>80</v>
      </c>
      <c r="L347" s="34">
        <f t="shared" si="67"/>
        <v>50</v>
      </c>
      <c r="M347" s="36">
        <f t="shared" si="68"/>
        <v>33.333333333333336</v>
      </c>
      <c r="N347" s="36">
        <f t="shared" si="69"/>
        <v>20</v>
      </c>
      <c r="O347" s="36">
        <f t="shared" si="70"/>
        <v>50</v>
      </c>
      <c r="P347" s="79">
        <f t="shared" si="71"/>
        <v>6.4321682511828029E-2</v>
      </c>
      <c r="Q347" s="72">
        <f t="shared" si="72"/>
        <v>2</v>
      </c>
      <c r="R347" s="72">
        <f t="shared" si="73"/>
        <v>4</v>
      </c>
      <c r="S347" s="72">
        <f t="shared" si="74"/>
        <v>1</v>
      </c>
      <c r="T347" s="72">
        <f t="shared" si="75"/>
        <v>2.3333333333333335</v>
      </c>
      <c r="U347" s="73">
        <f t="shared" si="76"/>
        <v>1.2223924213364481</v>
      </c>
      <c r="V347" s="73">
        <f t="shared" si="77"/>
        <v>1.1916426039355106</v>
      </c>
    </row>
    <row r="348" spans="1:22" s="5" customFormat="1" x14ac:dyDescent="0.3">
      <c r="A348" s="40" t="s">
        <v>2565</v>
      </c>
      <c r="B348" s="86" t="s">
        <v>7698</v>
      </c>
      <c r="C348" s="3" t="s">
        <v>2566</v>
      </c>
      <c r="D348" s="8">
        <v>3</v>
      </c>
      <c r="E348" s="8">
        <v>1</v>
      </c>
      <c r="F348" s="8">
        <v>0</v>
      </c>
      <c r="G348" s="12">
        <v>0</v>
      </c>
      <c r="H348" s="12">
        <v>0</v>
      </c>
      <c r="I348" s="12">
        <v>0</v>
      </c>
      <c r="J348" s="34">
        <f t="shared" si="65"/>
        <v>80</v>
      </c>
      <c r="K348" s="34">
        <f t="shared" si="66"/>
        <v>66.666666666666671</v>
      </c>
      <c r="L348" s="34">
        <f t="shared" si="67"/>
        <v>50</v>
      </c>
      <c r="M348" s="36">
        <f t="shared" si="68"/>
        <v>20</v>
      </c>
      <c r="N348" s="36">
        <f t="shared" si="69"/>
        <v>33.333333333333336</v>
      </c>
      <c r="O348" s="36">
        <f t="shared" si="70"/>
        <v>50</v>
      </c>
      <c r="P348" s="79">
        <f t="shared" si="71"/>
        <v>6.4321682511828029E-2</v>
      </c>
      <c r="Q348" s="72">
        <f t="shared" si="72"/>
        <v>4</v>
      </c>
      <c r="R348" s="72">
        <f t="shared" si="73"/>
        <v>2</v>
      </c>
      <c r="S348" s="72">
        <f t="shared" si="74"/>
        <v>1</v>
      </c>
      <c r="T348" s="72">
        <f t="shared" si="75"/>
        <v>2.3333333333333335</v>
      </c>
      <c r="U348" s="73">
        <f t="shared" si="76"/>
        <v>1.2223924213364481</v>
      </c>
      <c r="V348" s="73">
        <f t="shared" si="77"/>
        <v>1.1916426039355106</v>
      </c>
    </row>
    <row r="349" spans="1:22" s="5" customFormat="1" x14ac:dyDescent="0.3">
      <c r="A349" s="40" t="s">
        <v>2584</v>
      </c>
      <c r="B349" s="86" t="s">
        <v>7699</v>
      </c>
      <c r="C349" s="3" t="s">
        <v>2585</v>
      </c>
      <c r="D349" s="8">
        <v>3</v>
      </c>
      <c r="E349" s="8">
        <v>1</v>
      </c>
      <c r="F349" s="8">
        <v>0</v>
      </c>
      <c r="G349" s="12">
        <v>0</v>
      </c>
      <c r="H349" s="12">
        <v>0</v>
      </c>
      <c r="I349" s="12">
        <v>0</v>
      </c>
      <c r="J349" s="34">
        <f t="shared" si="65"/>
        <v>80</v>
      </c>
      <c r="K349" s="34">
        <f t="shared" si="66"/>
        <v>66.666666666666671</v>
      </c>
      <c r="L349" s="34">
        <f t="shared" si="67"/>
        <v>50</v>
      </c>
      <c r="M349" s="36">
        <f t="shared" si="68"/>
        <v>20</v>
      </c>
      <c r="N349" s="36">
        <f t="shared" si="69"/>
        <v>33.333333333333336</v>
      </c>
      <c r="O349" s="36">
        <f t="shared" si="70"/>
        <v>50</v>
      </c>
      <c r="P349" s="79">
        <f t="shared" si="71"/>
        <v>6.4321682511828029E-2</v>
      </c>
      <c r="Q349" s="72">
        <f t="shared" si="72"/>
        <v>4</v>
      </c>
      <c r="R349" s="72">
        <f t="shared" si="73"/>
        <v>2</v>
      </c>
      <c r="S349" s="72">
        <f t="shared" si="74"/>
        <v>1</v>
      </c>
      <c r="T349" s="72">
        <f t="shared" si="75"/>
        <v>2.3333333333333335</v>
      </c>
      <c r="U349" s="73">
        <f t="shared" si="76"/>
        <v>1.2223924213364481</v>
      </c>
      <c r="V349" s="73">
        <f t="shared" si="77"/>
        <v>1.1916426039355106</v>
      </c>
    </row>
    <row r="350" spans="1:22" s="5" customFormat="1" x14ac:dyDescent="0.3">
      <c r="A350" s="40" t="s">
        <v>5609</v>
      </c>
      <c r="B350" s="86" t="s">
        <v>7700</v>
      </c>
      <c r="C350" s="3" t="s">
        <v>5610</v>
      </c>
      <c r="D350" s="8">
        <v>0</v>
      </c>
      <c r="E350" s="8">
        <v>1</v>
      </c>
      <c r="F350" s="8">
        <v>3</v>
      </c>
      <c r="G350" s="12">
        <v>0</v>
      </c>
      <c r="H350" s="12">
        <v>0</v>
      </c>
      <c r="I350" s="12">
        <v>0</v>
      </c>
      <c r="J350" s="34">
        <f t="shared" si="65"/>
        <v>50</v>
      </c>
      <c r="K350" s="34">
        <f t="shared" si="66"/>
        <v>66.666666666666671</v>
      </c>
      <c r="L350" s="34">
        <f t="shared" si="67"/>
        <v>80</v>
      </c>
      <c r="M350" s="36">
        <f t="shared" si="68"/>
        <v>50</v>
      </c>
      <c r="N350" s="36">
        <f t="shared" si="69"/>
        <v>33.333333333333336</v>
      </c>
      <c r="O350" s="36">
        <f t="shared" si="70"/>
        <v>20</v>
      </c>
      <c r="P350" s="79">
        <f t="shared" si="71"/>
        <v>6.4321682511828029E-2</v>
      </c>
      <c r="Q350" s="72">
        <f t="shared" si="72"/>
        <v>1</v>
      </c>
      <c r="R350" s="72">
        <f t="shared" si="73"/>
        <v>2</v>
      </c>
      <c r="S350" s="72">
        <f t="shared" si="74"/>
        <v>4</v>
      </c>
      <c r="T350" s="72">
        <f t="shared" si="75"/>
        <v>2.3333333333333335</v>
      </c>
      <c r="U350" s="73">
        <f t="shared" si="76"/>
        <v>1.2223924213364481</v>
      </c>
      <c r="V350" s="73">
        <f t="shared" si="77"/>
        <v>1.1916426039355106</v>
      </c>
    </row>
    <row r="351" spans="1:22" s="5" customFormat="1" x14ac:dyDescent="0.3">
      <c r="A351" s="40" t="s">
        <v>6219</v>
      </c>
      <c r="B351" s="86" t="s">
        <v>7701</v>
      </c>
      <c r="C351" s="3" t="s">
        <v>6220</v>
      </c>
      <c r="D351" s="8">
        <v>0</v>
      </c>
      <c r="E351" s="8">
        <v>1</v>
      </c>
      <c r="F351" s="8">
        <v>3</v>
      </c>
      <c r="G351" s="12">
        <v>0</v>
      </c>
      <c r="H351" s="12">
        <v>0</v>
      </c>
      <c r="I351" s="12">
        <v>0</v>
      </c>
      <c r="J351" s="34">
        <f t="shared" si="65"/>
        <v>50</v>
      </c>
      <c r="K351" s="34">
        <f t="shared" si="66"/>
        <v>66.666666666666671</v>
      </c>
      <c r="L351" s="34">
        <f t="shared" si="67"/>
        <v>80</v>
      </c>
      <c r="M351" s="36">
        <f t="shared" si="68"/>
        <v>50</v>
      </c>
      <c r="N351" s="36">
        <f t="shared" si="69"/>
        <v>33.333333333333336</v>
      </c>
      <c r="O351" s="36">
        <f t="shared" si="70"/>
        <v>20</v>
      </c>
      <c r="P351" s="79">
        <f t="shared" si="71"/>
        <v>6.4321682511828029E-2</v>
      </c>
      <c r="Q351" s="72">
        <f t="shared" si="72"/>
        <v>1</v>
      </c>
      <c r="R351" s="72">
        <f t="shared" si="73"/>
        <v>2</v>
      </c>
      <c r="S351" s="72">
        <f t="shared" si="74"/>
        <v>4</v>
      </c>
      <c r="T351" s="72">
        <f t="shared" si="75"/>
        <v>2.3333333333333335</v>
      </c>
      <c r="U351" s="73">
        <f t="shared" si="76"/>
        <v>1.2223924213364481</v>
      </c>
      <c r="V351" s="73">
        <f t="shared" si="77"/>
        <v>1.1916426039355106</v>
      </c>
    </row>
    <row r="352" spans="1:22" s="5" customFormat="1" x14ac:dyDescent="0.3">
      <c r="A352" s="40" t="s">
        <v>6108</v>
      </c>
      <c r="B352" s="86" t="s">
        <v>7702</v>
      </c>
      <c r="C352" s="3" t="s">
        <v>6109</v>
      </c>
      <c r="D352" s="8">
        <v>0</v>
      </c>
      <c r="E352" s="8">
        <v>1</v>
      </c>
      <c r="F352" s="8">
        <v>3</v>
      </c>
      <c r="G352" s="12">
        <v>0</v>
      </c>
      <c r="H352" s="12">
        <v>0</v>
      </c>
      <c r="I352" s="12">
        <v>0</v>
      </c>
      <c r="J352" s="34">
        <f t="shared" si="65"/>
        <v>50</v>
      </c>
      <c r="K352" s="34">
        <f t="shared" si="66"/>
        <v>66.666666666666671</v>
      </c>
      <c r="L352" s="34">
        <f t="shared" si="67"/>
        <v>80</v>
      </c>
      <c r="M352" s="36">
        <f t="shared" si="68"/>
        <v>50</v>
      </c>
      <c r="N352" s="36">
        <f t="shared" si="69"/>
        <v>33.333333333333336</v>
      </c>
      <c r="O352" s="36">
        <f t="shared" si="70"/>
        <v>20</v>
      </c>
      <c r="P352" s="79">
        <f t="shared" si="71"/>
        <v>6.4321682511828029E-2</v>
      </c>
      <c r="Q352" s="72">
        <f t="shared" si="72"/>
        <v>1</v>
      </c>
      <c r="R352" s="72">
        <f t="shared" si="73"/>
        <v>2</v>
      </c>
      <c r="S352" s="72">
        <f t="shared" si="74"/>
        <v>4</v>
      </c>
      <c r="T352" s="72">
        <f t="shared" si="75"/>
        <v>2.3333333333333335</v>
      </c>
      <c r="U352" s="73">
        <f t="shared" si="76"/>
        <v>1.2223924213364481</v>
      </c>
      <c r="V352" s="73">
        <f t="shared" si="77"/>
        <v>1.1916426039355106</v>
      </c>
    </row>
    <row r="353" spans="1:22" s="5" customFormat="1" x14ac:dyDescent="0.3">
      <c r="A353" s="40" t="s">
        <v>2788</v>
      </c>
      <c r="B353" s="86" t="s">
        <v>7703</v>
      </c>
      <c r="C353" s="3" t="s">
        <v>2789</v>
      </c>
      <c r="D353" s="8">
        <v>1</v>
      </c>
      <c r="E353" s="8">
        <v>3</v>
      </c>
      <c r="F353" s="8">
        <v>0</v>
      </c>
      <c r="G353" s="12">
        <v>0</v>
      </c>
      <c r="H353" s="12">
        <v>0</v>
      </c>
      <c r="I353" s="12">
        <v>0</v>
      </c>
      <c r="J353" s="34">
        <f t="shared" si="65"/>
        <v>66.666666666666671</v>
      </c>
      <c r="K353" s="34">
        <f t="shared" si="66"/>
        <v>80</v>
      </c>
      <c r="L353" s="34">
        <f t="shared" si="67"/>
        <v>50</v>
      </c>
      <c r="M353" s="36">
        <f t="shared" si="68"/>
        <v>33.333333333333336</v>
      </c>
      <c r="N353" s="36">
        <f t="shared" si="69"/>
        <v>20</v>
      </c>
      <c r="O353" s="36">
        <f t="shared" si="70"/>
        <v>50</v>
      </c>
      <c r="P353" s="79">
        <f t="shared" si="71"/>
        <v>6.4321682511828029E-2</v>
      </c>
      <c r="Q353" s="72">
        <f t="shared" si="72"/>
        <v>2</v>
      </c>
      <c r="R353" s="72">
        <f t="shared" si="73"/>
        <v>4</v>
      </c>
      <c r="S353" s="72">
        <f t="shared" si="74"/>
        <v>1</v>
      </c>
      <c r="T353" s="72">
        <f t="shared" si="75"/>
        <v>2.3333333333333335</v>
      </c>
      <c r="U353" s="73">
        <f t="shared" si="76"/>
        <v>1.2223924213364481</v>
      </c>
      <c r="V353" s="73">
        <f t="shared" si="77"/>
        <v>1.1916426039355106</v>
      </c>
    </row>
    <row r="354" spans="1:22" s="5" customFormat="1" x14ac:dyDescent="0.3">
      <c r="A354" s="40" t="s">
        <v>5290</v>
      </c>
      <c r="B354" s="86" t="s">
        <v>7704</v>
      </c>
      <c r="C354" s="3" t="s">
        <v>5291</v>
      </c>
      <c r="D354" s="8">
        <v>0</v>
      </c>
      <c r="E354" s="8">
        <v>4</v>
      </c>
      <c r="F354" s="8">
        <v>1</v>
      </c>
      <c r="G354" s="12">
        <v>0</v>
      </c>
      <c r="H354" s="12">
        <v>0</v>
      </c>
      <c r="I354" s="12">
        <v>1</v>
      </c>
      <c r="J354" s="34">
        <f t="shared" si="65"/>
        <v>50</v>
      </c>
      <c r="K354" s="34">
        <f t="shared" si="66"/>
        <v>83.333333333333329</v>
      </c>
      <c r="L354" s="34">
        <f t="shared" si="67"/>
        <v>50</v>
      </c>
      <c r="M354" s="36">
        <f t="shared" si="68"/>
        <v>50</v>
      </c>
      <c r="N354" s="36">
        <f t="shared" si="69"/>
        <v>16.666666666666668</v>
      </c>
      <c r="O354" s="36">
        <f t="shared" si="70"/>
        <v>50</v>
      </c>
      <c r="P354" s="79">
        <f t="shared" si="71"/>
        <v>0.23019964108049901</v>
      </c>
      <c r="Q354" s="72">
        <f t="shared" si="72"/>
        <v>1</v>
      </c>
      <c r="R354" s="72">
        <f t="shared" si="73"/>
        <v>5</v>
      </c>
      <c r="S354" s="72">
        <f t="shared" si="74"/>
        <v>1</v>
      </c>
      <c r="T354" s="72">
        <f t="shared" si="75"/>
        <v>2.3333333333333335</v>
      </c>
      <c r="U354" s="73">
        <f t="shared" si="76"/>
        <v>1.2223924213364481</v>
      </c>
      <c r="V354" s="73">
        <f t="shared" si="77"/>
        <v>0.63789535784297868</v>
      </c>
    </row>
    <row r="355" spans="1:22" s="5" customFormat="1" x14ac:dyDescent="0.3">
      <c r="A355" s="40" t="s">
        <v>5259</v>
      </c>
      <c r="B355" s="86" t="s">
        <v>7705</v>
      </c>
      <c r="C355" s="3" t="s">
        <v>5260</v>
      </c>
      <c r="D355" s="8">
        <v>0</v>
      </c>
      <c r="E355" s="8">
        <v>4</v>
      </c>
      <c r="F355" s="8">
        <v>3</v>
      </c>
      <c r="G355" s="12">
        <v>0</v>
      </c>
      <c r="H355" s="12">
        <v>0</v>
      </c>
      <c r="I355" s="12">
        <v>3</v>
      </c>
      <c r="J355" s="34">
        <f t="shared" si="65"/>
        <v>50</v>
      </c>
      <c r="K355" s="34">
        <f t="shared" si="66"/>
        <v>83.333333333333329</v>
      </c>
      <c r="L355" s="34">
        <f t="shared" si="67"/>
        <v>50</v>
      </c>
      <c r="M355" s="36">
        <f t="shared" si="68"/>
        <v>50</v>
      </c>
      <c r="N355" s="36">
        <f t="shared" si="69"/>
        <v>16.666666666666668</v>
      </c>
      <c r="O355" s="36">
        <f t="shared" si="70"/>
        <v>50</v>
      </c>
      <c r="P355" s="79">
        <f t="shared" si="71"/>
        <v>0.23019964108049901</v>
      </c>
      <c r="Q355" s="72">
        <f t="shared" si="72"/>
        <v>1</v>
      </c>
      <c r="R355" s="72">
        <f t="shared" si="73"/>
        <v>5</v>
      </c>
      <c r="S355" s="72">
        <f t="shared" si="74"/>
        <v>1</v>
      </c>
      <c r="T355" s="72">
        <f t="shared" si="75"/>
        <v>2.3333333333333335</v>
      </c>
      <c r="U355" s="73">
        <f t="shared" si="76"/>
        <v>1.2223924213364481</v>
      </c>
      <c r="V355" s="73">
        <f t="shared" si="77"/>
        <v>0.63789535784297868</v>
      </c>
    </row>
    <row r="356" spans="1:22" s="5" customFormat="1" x14ac:dyDescent="0.3">
      <c r="A356" s="40" t="s">
        <v>5605</v>
      </c>
      <c r="B356" s="86" t="s">
        <v>7706</v>
      </c>
      <c r="C356" s="3" t="s">
        <v>5606</v>
      </c>
      <c r="D356" s="8">
        <v>0</v>
      </c>
      <c r="E356" s="8">
        <v>4</v>
      </c>
      <c r="F356" s="8">
        <v>3</v>
      </c>
      <c r="G356" s="12">
        <v>0</v>
      </c>
      <c r="H356" s="12">
        <v>0</v>
      </c>
      <c r="I356" s="12">
        <v>3</v>
      </c>
      <c r="J356" s="34">
        <f t="shared" si="65"/>
        <v>50</v>
      </c>
      <c r="K356" s="34">
        <f t="shared" si="66"/>
        <v>83.333333333333329</v>
      </c>
      <c r="L356" s="34">
        <f t="shared" si="67"/>
        <v>50</v>
      </c>
      <c r="M356" s="36">
        <f t="shared" si="68"/>
        <v>50</v>
      </c>
      <c r="N356" s="36">
        <f t="shared" si="69"/>
        <v>16.666666666666668</v>
      </c>
      <c r="O356" s="36">
        <f t="shared" si="70"/>
        <v>50</v>
      </c>
      <c r="P356" s="79">
        <f t="shared" si="71"/>
        <v>0.23019964108049901</v>
      </c>
      <c r="Q356" s="72">
        <f t="shared" si="72"/>
        <v>1</v>
      </c>
      <c r="R356" s="72">
        <f t="shared" si="73"/>
        <v>5</v>
      </c>
      <c r="S356" s="72">
        <f t="shared" si="74"/>
        <v>1</v>
      </c>
      <c r="T356" s="72">
        <f t="shared" si="75"/>
        <v>2.3333333333333335</v>
      </c>
      <c r="U356" s="73">
        <f t="shared" si="76"/>
        <v>1.2223924213364481</v>
      </c>
      <c r="V356" s="73">
        <f t="shared" si="77"/>
        <v>0.63789535784297868</v>
      </c>
    </row>
    <row r="357" spans="1:22" s="5" customFormat="1" x14ac:dyDescent="0.3">
      <c r="A357" s="40" t="s">
        <v>4670</v>
      </c>
      <c r="B357" s="86" t="s">
        <v>7707</v>
      </c>
      <c r="C357" s="3" t="s">
        <v>4671</v>
      </c>
      <c r="D357" s="8">
        <v>0</v>
      </c>
      <c r="E357" s="8">
        <v>4</v>
      </c>
      <c r="F357" s="8">
        <v>4</v>
      </c>
      <c r="G357" s="12">
        <v>0</v>
      </c>
      <c r="H357" s="12">
        <v>4</v>
      </c>
      <c r="I357" s="12">
        <v>0</v>
      </c>
      <c r="J357" s="34">
        <f t="shared" si="65"/>
        <v>50</v>
      </c>
      <c r="K357" s="34">
        <f t="shared" si="66"/>
        <v>50</v>
      </c>
      <c r="L357" s="34">
        <f t="shared" si="67"/>
        <v>83.333333333333329</v>
      </c>
      <c r="M357" s="36">
        <f t="shared" si="68"/>
        <v>50</v>
      </c>
      <c r="N357" s="36">
        <f t="shared" si="69"/>
        <v>50</v>
      </c>
      <c r="O357" s="36">
        <f t="shared" si="70"/>
        <v>16.666666666666668</v>
      </c>
      <c r="P357" s="79">
        <f t="shared" si="71"/>
        <v>0.23019964108049901</v>
      </c>
      <c r="Q357" s="72">
        <f t="shared" si="72"/>
        <v>1</v>
      </c>
      <c r="R357" s="72">
        <f t="shared" si="73"/>
        <v>1</v>
      </c>
      <c r="S357" s="72">
        <f t="shared" si="74"/>
        <v>5</v>
      </c>
      <c r="T357" s="72">
        <f t="shared" si="75"/>
        <v>2.3333333333333335</v>
      </c>
      <c r="U357" s="73">
        <f t="shared" si="76"/>
        <v>1.2223924213364481</v>
      </c>
      <c r="V357" s="73">
        <f t="shared" si="77"/>
        <v>0.63789535784297868</v>
      </c>
    </row>
    <row r="358" spans="1:22" s="5" customFormat="1" x14ac:dyDescent="0.3">
      <c r="A358" s="40" t="s">
        <v>1906</v>
      </c>
      <c r="B358" s="86" t="s">
        <v>7708</v>
      </c>
      <c r="C358" s="3" t="s">
        <v>1907</v>
      </c>
      <c r="D358" s="8">
        <v>4</v>
      </c>
      <c r="E358" s="8">
        <v>5</v>
      </c>
      <c r="F358" s="8">
        <v>6</v>
      </c>
      <c r="G358" s="12">
        <v>0</v>
      </c>
      <c r="H358" s="12">
        <v>5</v>
      </c>
      <c r="I358" s="12">
        <v>6</v>
      </c>
      <c r="J358" s="34">
        <f t="shared" si="65"/>
        <v>83.333333333333329</v>
      </c>
      <c r="K358" s="34">
        <f t="shared" si="66"/>
        <v>50</v>
      </c>
      <c r="L358" s="34">
        <f t="shared" si="67"/>
        <v>50</v>
      </c>
      <c r="M358" s="36">
        <f t="shared" si="68"/>
        <v>16.666666666666668</v>
      </c>
      <c r="N358" s="36">
        <f t="shared" si="69"/>
        <v>50</v>
      </c>
      <c r="O358" s="36">
        <f t="shared" si="70"/>
        <v>50</v>
      </c>
      <c r="P358" s="79">
        <f t="shared" si="71"/>
        <v>0.23019964108049901</v>
      </c>
      <c r="Q358" s="72">
        <f t="shared" si="72"/>
        <v>5</v>
      </c>
      <c r="R358" s="72">
        <f t="shared" si="73"/>
        <v>1</v>
      </c>
      <c r="S358" s="72">
        <f t="shared" si="74"/>
        <v>1</v>
      </c>
      <c r="T358" s="72">
        <f t="shared" si="75"/>
        <v>2.3333333333333335</v>
      </c>
      <c r="U358" s="73">
        <f t="shared" si="76"/>
        <v>1.2223924213364481</v>
      </c>
      <c r="V358" s="73">
        <f t="shared" si="77"/>
        <v>0.63789535784297868</v>
      </c>
    </row>
    <row r="359" spans="1:22" s="5" customFormat="1" x14ac:dyDescent="0.3">
      <c r="A359" s="40" t="s">
        <v>2034</v>
      </c>
      <c r="B359" s="86" t="s">
        <v>7709</v>
      </c>
      <c r="C359" s="3" t="s">
        <v>2035</v>
      </c>
      <c r="D359" s="8">
        <v>3</v>
      </c>
      <c r="E359" s="8">
        <v>3</v>
      </c>
      <c r="F359" s="8">
        <v>4</v>
      </c>
      <c r="G359" s="12">
        <v>2</v>
      </c>
      <c r="H359" s="12">
        <v>5</v>
      </c>
      <c r="I359" s="12">
        <v>0</v>
      </c>
      <c r="J359" s="34">
        <f t="shared" si="65"/>
        <v>57.142857142857146</v>
      </c>
      <c r="K359" s="34">
        <f t="shared" si="66"/>
        <v>40</v>
      </c>
      <c r="L359" s="34">
        <f t="shared" si="67"/>
        <v>83.333333333333329</v>
      </c>
      <c r="M359" s="36">
        <f t="shared" si="68"/>
        <v>42.857142857142854</v>
      </c>
      <c r="N359" s="36">
        <f t="shared" si="69"/>
        <v>60</v>
      </c>
      <c r="O359" s="36">
        <f t="shared" si="70"/>
        <v>16.666666666666668</v>
      </c>
      <c r="P359" s="79">
        <f t="shared" si="71"/>
        <v>0.3178305878445381</v>
      </c>
      <c r="Q359" s="72">
        <f t="shared" si="72"/>
        <v>1.3333333333333333</v>
      </c>
      <c r="R359" s="72">
        <f t="shared" si="73"/>
        <v>0.66666666666666663</v>
      </c>
      <c r="S359" s="72">
        <f t="shared" si="74"/>
        <v>5</v>
      </c>
      <c r="T359" s="72">
        <f t="shared" si="75"/>
        <v>2.3333333333333335</v>
      </c>
      <c r="U359" s="73">
        <f t="shared" si="76"/>
        <v>1.2223924213364481</v>
      </c>
      <c r="V359" s="73">
        <f t="shared" si="77"/>
        <v>0.49780430885032939</v>
      </c>
    </row>
    <row r="360" spans="1:22" s="5" customFormat="1" x14ac:dyDescent="0.3">
      <c r="A360" s="40" t="s">
        <v>3888</v>
      </c>
      <c r="B360" s="86" t="s">
        <v>7710</v>
      </c>
      <c r="C360" s="3" t="s">
        <v>3889</v>
      </c>
      <c r="D360" s="8">
        <v>0</v>
      </c>
      <c r="E360" s="8">
        <v>5</v>
      </c>
      <c r="F360" s="8">
        <v>4</v>
      </c>
      <c r="G360" s="12">
        <v>1</v>
      </c>
      <c r="H360" s="12">
        <v>3</v>
      </c>
      <c r="I360" s="12">
        <v>0</v>
      </c>
      <c r="J360" s="34">
        <f t="shared" si="65"/>
        <v>33.333333333333336</v>
      </c>
      <c r="K360" s="34">
        <f t="shared" si="66"/>
        <v>60</v>
      </c>
      <c r="L360" s="34">
        <f t="shared" si="67"/>
        <v>83.333333333333329</v>
      </c>
      <c r="M360" s="36">
        <f t="shared" si="68"/>
        <v>66.666666666666671</v>
      </c>
      <c r="N360" s="36">
        <f t="shared" si="69"/>
        <v>40</v>
      </c>
      <c r="O360" s="36">
        <f t="shared" si="70"/>
        <v>16.666666666666668</v>
      </c>
      <c r="P360" s="79">
        <f t="shared" si="71"/>
        <v>0.43325588963436973</v>
      </c>
      <c r="Q360" s="72">
        <f t="shared" si="72"/>
        <v>0.5</v>
      </c>
      <c r="R360" s="72">
        <f t="shared" si="73"/>
        <v>1.5</v>
      </c>
      <c r="S360" s="72">
        <f t="shared" si="74"/>
        <v>5</v>
      </c>
      <c r="T360" s="72">
        <f t="shared" si="75"/>
        <v>2.3333333333333335</v>
      </c>
      <c r="U360" s="73">
        <f t="shared" si="76"/>
        <v>1.2223924213364481</v>
      </c>
      <c r="V360" s="73">
        <f t="shared" si="77"/>
        <v>0.36325552482103518</v>
      </c>
    </row>
    <row r="361" spans="1:22" s="5" customFormat="1" x14ac:dyDescent="0.3">
      <c r="A361" s="40" t="s">
        <v>454</v>
      </c>
      <c r="B361" s="86" t="s">
        <v>7711</v>
      </c>
      <c r="C361" s="3" t="s">
        <v>455</v>
      </c>
      <c r="D361" s="8">
        <v>19</v>
      </c>
      <c r="E361" s="8">
        <v>19</v>
      </c>
      <c r="F361" s="8">
        <v>11</v>
      </c>
      <c r="G361" s="12">
        <v>11</v>
      </c>
      <c r="H361" s="12">
        <v>4</v>
      </c>
      <c r="I361" s="12">
        <v>9</v>
      </c>
      <c r="J361" s="34">
        <f t="shared" si="65"/>
        <v>62.5</v>
      </c>
      <c r="K361" s="34">
        <f t="shared" si="66"/>
        <v>80</v>
      </c>
      <c r="L361" s="34">
        <f t="shared" si="67"/>
        <v>54.545454545454547</v>
      </c>
      <c r="M361" s="36">
        <f t="shared" si="68"/>
        <v>37.5</v>
      </c>
      <c r="N361" s="36">
        <f t="shared" si="69"/>
        <v>20</v>
      </c>
      <c r="O361" s="36">
        <f t="shared" si="70"/>
        <v>45.454545454545453</v>
      </c>
      <c r="P361" s="79">
        <f t="shared" si="71"/>
        <v>4.1978643226825346E-2</v>
      </c>
      <c r="Q361" s="72">
        <f t="shared" si="72"/>
        <v>1.6666666666666667</v>
      </c>
      <c r="R361" s="72">
        <f t="shared" si="73"/>
        <v>4</v>
      </c>
      <c r="S361" s="72">
        <f t="shared" si="74"/>
        <v>1.2</v>
      </c>
      <c r="T361" s="72">
        <f t="shared" si="75"/>
        <v>2.2888888888888892</v>
      </c>
      <c r="U361" s="73">
        <f t="shared" si="76"/>
        <v>1.194647430853544</v>
      </c>
      <c r="V361" s="73">
        <f t="shared" si="77"/>
        <v>1.3769716021667939</v>
      </c>
    </row>
    <row r="362" spans="1:22" s="5" customFormat="1" x14ac:dyDescent="0.3">
      <c r="A362" s="40" t="s">
        <v>2850</v>
      </c>
      <c r="B362" s="86" t="s">
        <v>7712</v>
      </c>
      <c r="C362" s="3" t="s">
        <v>2851</v>
      </c>
      <c r="D362" s="8">
        <v>4</v>
      </c>
      <c r="E362" s="8">
        <v>11</v>
      </c>
      <c r="F362" s="8">
        <v>18</v>
      </c>
      <c r="G362" s="12">
        <v>0</v>
      </c>
      <c r="H362" s="12">
        <v>9</v>
      </c>
      <c r="I362" s="12">
        <v>28</v>
      </c>
      <c r="J362" s="34">
        <f t="shared" si="65"/>
        <v>83.333333333333329</v>
      </c>
      <c r="K362" s="34">
        <f t="shared" si="66"/>
        <v>54.545454545454547</v>
      </c>
      <c r="L362" s="34">
        <f t="shared" si="67"/>
        <v>39.583333333333336</v>
      </c>
      <c r="M362" s="36">
        <f t="shared" si="68"/>
        <v>16.666666666666668</v>
      </c>
      <c r="N362" s="36">
        <f t="shared" si="69"/>
        <v>45.454545454545453</v>
      </c>
      <c r="O362" s="36">
        <f t="shared" si="70"/>
        <v>60.416666666666664</v>
      </c>
      <c r="P362" s="79">
        <f t="shared" si="71"/>
        <v>0.37031307449407985</v>
      </c>
      <c r="Q362" s="72">
        <f t="shared" si="72"/>
        <v>5</v>
      </c>
      <c r="R362" s="72">
        <f t="shared" si="73"/>
        <v>1.2</v>
      </c>
      <c r="S362" s="72">
        <f t="shared" si="74"/>
        <v>0.65517241379310343</v>
      </c>
      <c r="T362" s="72">
        <f t="shared" si="75"/>
        <v>2.2850574712643676</v>
      </c>
      <c r="U362" s="73">
        <f t="shared" si="76"/>
        <v>1.1922304508261954</v>
      </c>
      <c r="V362" s="73">
        <f t="shared" si="77"/>
        <v>0.43143095422008815</v>
      </c>
    </row>
    <row r="363" spans="1:22" s="5" customFormat="1" x14ac:dyDescent="0.3">
      <c r="A363" s="40" t="s">
        <v>1549</v>
      </c>
      <c r="B363" s="86" t="s">
        <v>7713</v>
      </c>
      <c r="C363" s="3" t="s">
        <v>1550</v>
      </c>
      <c r="D363" s="8">
        <v>4</v>
      </c>
      <c r="E363" s="8">
        <v>4</v>
      </c>
      <c r="F363" s="8">
        <v>2</v>
      </c>
      <c r="G363" s="12">
        <v>5</v>
      </c>
      <c r="H363" s="12">
        <v>0</v>
      </c>
      <c r="I363" s="12">
        <v>2</v>
      </c>
      <c r="J363" s="34">
        <f t="shared" si="65"/>
        <v>45.454545454545453</v>
      </c>
      <c r="K363" s="34">
        <f t="shared" si="66"/>
        <v>83.333333333333329</v>
      </c>
      <c r="L363" s="34">
        <f t="shared" si="67"/>
        <v>50</v>
      </c>
      <c r="M363" s="36">
        <f t="shared" si="68"/>
        <v>54.545454545454547</v>
      </c>
      <c r="N363" s="36">
        <f t="shared" si="69"/>
        <v>16.666666666666668</v>
      </c>
      <c r="O363" s="36">
        <f t="shared" si="70"/>
        <v>50</v>
      </c>
      <c r="P363" s="79">
        <f t="shared" si="71"/>
        <v>0.31922198907239591</v>
      </c>
      <c r="Q363" s="72">
        <f t="shared" si="72"/>
        <v>0.83333333333333337</v>
      </c>
      <c r="R363" s="72">
        <f t="shared" si="73"/>
        <v>5</v>
      </c>
      <c r="S363" s="72">
        <f t="shared" si="74"/>
        <v>1</v>
      </c>
      <c r="T363" s="72">
        <f t="shared" si="75"/>
        <v>2.2777777777777777</v>
      </c>
      <c r="U363" s="73">
        <f t="shared" si="76"/>
        <v>1.1876270031757714</v>
      </c>
      <c r="V363" s="73">
        <f t="shared" si="77"/>
        <v>0.49590720064246263</v>
      </c>
    </row>
    <row r="364" spans="1:22" s="5" customFormat="1" x14ac:dyDescent="0.3">
      <c r="A364" s="40" t="s">
        <v>2136</v>
      </c>
      <c r="B364" s="86">
        <v>38200</v>
      </c>
      <c r="C364" s="3" t="s">
        <v>2137</v>
      </c>
      <c r="D364" s="8">
        <v>4</v>
      </c>
      <c r="E364" s="8">
        <v>4</v>
      </c>
      <c r="F364" s="8">
        <v>0</v>
      </c>
      <c r="G364" s="12">
        <v>5</v>
      </c>
      <c r="H364" s="12">
        <v>0</v>
      </c>
      <c r="I364" s="12">
        <v>0</v>
      </c>
      <c r="J364" s="34">
        <f t="shared" si="65"/>
        <v>45.454545454545453</v>
      </c>
      <c r="K364" s="34">
        <f t="shared" si="66"/>
        <v>83.333333333333329</v>
      </c>
      <c r="L364" s="34">
        <f t="shared" si="67"/>
        <v>50</v>
      </c>
      <c r="M364" s="36">
        <f t="shared" si="68"/>
        <v>54.545454545454547</v>
      </c>
      <c r="N364" s="36">
        <f t="shared" si="69"/>
        <v>16.666666666666668</v>
      </c>
      <c r="O364" s="36">
        <f t="shared" si="70"/>
        <v>50</v>
      </c>
      <c r="P364" s="79">
        <f t="shared" si="71"/>
        <v>0.31922198907239591</v>
      </c>
      <c r="Q364" s="72">
        <f t="shared" si="72"/>
        <v>0.83333333333333337</v>
      </c>
      <c r="R364" s="72">
        <f t="shared" si="73"/>
        <v>5</v>
      </c>
      <c r="S364" s="72">
        <f t="shared" si="74"/>
        <v>1</v>
      </c>
      <c r="T364" s="72">
        <f t="shared" si="75"/>
        <v>2.2777777777777777</v>
      </c>
      <c r="U364" s="73">
        <f t="shared" si="76"/>
        <v>1.1876270031757714</v>
      </c>
      <c r="V364" s="73">
        <f t="shared" si="77"/>
        <v>0.49590720064246263</v>
      </c>
    </row>
    <row r="365" spans="1:22" s="5" customFormat="1" x14ac:dyDescent="0.3">
      <c r="A365" s="40" t="s">
        <v>7336</v>
      </c>
      <c r="B365" s="86" t="s">
        <v>7714</v>
      </c>
      <c r="C365" s="3" t="s">
        <v>5222</v>
      </c>
      <c r="D365" s="34">
        <v>15</v>
      </c>
      <c r="E365" s="34">
        <v>21</v>
      </c>
      <c r="F365" s="34">
        <v>15</v>
      </c>
      <c r="G365" s="36">
        <v>8</v>
      </c>
      <c r="H365" s="36">
        <v>5</v>
      </c>
      <c r="I365" s="36">
        <v>11</v>
      </c>
      <c r="J365" s="34">
        <f t="shared" si="65"/>
        <v>64</v>
      </c>
      <c r="K365" s="34">
        <f t="shared" si="66"/>
        <v>78.571428571428569</v>
      </c>
      <c r="L365" s="34">
        <f t="shared" si="67"/>
        <v>57.142857142857146</v>
      </c>
      <c r="M365" s="36">
        <f t="shared" si="68"/>
        <v>36</v>
      </c>
      <c r="N365" s="36">
        <f t="shared" si="69"/>
        <v>21.428571428571427</v>
      </c>
      <c r="O365" s="36">
        <f t="shared" si="70"/>
        <v>42.857142857142854</v>
      </c>
      <c r="P365" s="79">
        <f t="shared" si="71"/>
        <v>2.0667195154067459E-2</v>
      </c>
      <c r="Q365" s="72">
        <f t="shared" si="72"/>
        <v>1.7777777777777777</v>
      </c>
      <c r="R365" s="72">
        <f t="shared" si="73"/>
        <v>3.6666666666666665</v>
      </c>
      <c r="S365" s="72">
        <f t="shared" si="74"/>
        <v>1.3333333333333333</v>
      </c>
      <c r="T365" s="72">
        <f t="shared" si="75"/>
        <v>2.2592592592592591</v>
      </c>
      <c r="U365" s="73">
        <f t="shared" si="76"/>
        <v>1.1758498353994178</v>
      </c>
      <c r="V365" s="73">
        <f t="shared" si="77"/>
        <v>1.6847184595975047</v>
      </c>
    </row>
    <row r="366" spans="1:22" s="5" customFormat="1" x14ac:dyDescent="0.3">
      <c r="A366" s="40" t="s">
        <v>4302</v>
      </c>
      <c r="B366" s="86" t="s">
        <v>7715</v>
      </c>
      <c r="C366" s="3" t="s">
        <v>1568</v>
      </c>
      <c r="D366" s="8">
        <v>0</v>
      </c>
      <c r="E366" s="8">
        <v>6</v>
      </c>
      <c r="F366" s="8">
        <v>3</v>
      </c>
      <c r="G366" s="12">
        <v>0</v>
      </c>
      <c r="H366" s="12">
        <v>3</v>
      </c>
      <c r="I366" s="12">
        <v>0</v>
      </c>
      <c r="J366" s="34">
        <f t="shared" si="65"/>
        <v>50</v>
      </c>
      <c r="K366" s="34">
        <f t="shared" si="66"/>
        <v>63.636363636363633</v>
      </c>
      <c r="L366" s="34">
        <f t="shared" si="67"/>
        <v>80</v>
      </c>
      <c r="M366" s="36">
        <f t="shared" si="68"/>
        <v>50</v>
      </c>
      <c r="N366" s="36">
        <f t="shared" si="69"/>
        <v>36.363636363636367</v>
      </c>
      <c r="O366" s="36">
        <f t="shared" si="70"/>
        <v>20</v>
      </c>
      <c r="P366" s="79">
        <f t="shared" si="71"/>
        <v>7.6653964280527231E-2</v>
      </c>
      <c r="Q366" s="72">
        <f t="shared" si="72"/>
        <v>1</v>
      </c>
      <c r="R366" s="72">
        <f t="shared" si="73"/>
        <v>1.75</v>
      </c>
      <c r="S366" s="72">
        <f t="shared" si="74"/>
        <v>4</v>
      </c>
      <c r="T366" s="72">
        <f t="shared" si="75"/>
        <v>2.25</v>
      </c>
      <c r="U366" s="73">
        <f t="shared" si="76"/>
        <v>1.1699250014423124</v>
      </c>
      <c r="V366" s="73">
        <f t="shared" si="77"/>
        <v>1.1154653800054621</v>
      </c>
    </row>
    <row r="367" spans="1:22" s="5" customFormat="1" x14ac:dyDescent="0.3">
      <c r="A367" s="40" t="s">
        <v>3317</v>
      </c>
      <c r="B367" s="86" t="s">
        <v>7716</v>
      </c>
      <c r="C367" s="3" t="s">
        <v>3318</v>
      </c>
      <c r="D367" s="8">
        <v>1</v>
      </c>
      <c r="E367" s="8">
        <v>3</v>
      </c>
      <c r="F367" s="8">
        <v>2</v>
      </c>
      <c r="G367" s="12">
        <v>0</v>
      </c>
      <c r="H367" s="12">
        <v>0</v>
      </c>
      <c r="I367" s="12">
        <v>3</v>
      </c>
      <c r="J367" s="34">
        <f t="shared" si="65"/>
        <v>66.666666666666671</v>
      </c>
      <c r="K367" s="34">
        <f t="shared" si="66"/>
        <v>80</v>
      </c>
      <c r="L367" s="34">
        <f t="shared" si="67"/>
        <v>42.857142857142854</v>
      </c>
      <c r="M367" s="36">
        <f t="shared" si="68"/>
        <v>33.333333333333336</v>
      </c>
      <c r="N367" s="36">
        <f t="shared" si="69"/>
        <v>20</v>
      </c>
      <c r="O367" s="36">
        <f t="shared" si="70"/>
        <v>57.142857142857146</v>
      </c>
      <c r="P367" s="79">
        <f t="shared" si="71"/>
        <v>0.16147715229079357</v>
      </c>
      <c r="Q367" s="72">
        <f t="shared" si="72"/>
        <v>2</v>
      </c>
      <c r="R367" s="72">
        <f t="shared" si="73"/>
        <v>4</v>
      </c>
      <c r="S367" s="72">
        <f t="shared" si="74"/>
        <v>0.75</v>
      </c>
      <c r="T367" s="72">
        <f t="shared" si="75"/>
        <v>2.25</v>
      </c>
      <c r="U367" s="73">
        <f t="shared" si="76"/>
        <v>1.1699250014423124</v>
      </c>
      <c r="V367" s="73">
        <f t="shared" si="77"/>
        <v>0.79188891813774231</v>
      </c>
    </row>
    <row r="368" spans="1:22" s="5" customFormat="1" x14ac:dyDescent="0.3">
      <c r="A368" s="40" t="s">
        <v>4296</v>
      </c>
      <c r="B368" s="86" t="s">
        <v>7717</v>
      </c>
      <c r="C368" s="3" t="s">
        <v>4297</v>
      </c>
      <c r="D368" s="8">
        <v>0</v>
      </c>
      <c r="E368" s="8">
        <v>5</v>
      </c>
      <c r="F368" s="8">
        <v>4</v>
      </c>
      <c r="G368" s="12">
        <v>0</v>
      </c>
      <c r="H368" s="12">
        <v>7</v>
      </c>
      <c r="I368" s="12">
        <v>0</v>
      </c>
      <c r="J368" s="34">
        <f t="shared" si="65"/>
        <v>50</v>
      </c>
      <c r="K368" s="34">
        <f t="shared" si="66"/>
        <v>42.857142857142854</v>
      </c>
      <c r="L368" s="34">
        <f t="shared" si="67"/>
        <v>83.333333333333329</v>
      </c>
      <c r="M368" s="36">
        <f t="shared" si="68"/>
        <v>50</v>
      </c>
      <c r="N368" s="36">
        <f t="shared" si="69"/>
        <v>57.142857142857146</v>
      </c>
      <c r="O368" s="36">
        <f t="shared" si="70"/>
        <v>16.666666666666668</v>
      </c>
      <c r="P368" s="79">
        <f t="shared" si="71"/>
        <v>0.37829082397654112</v>
      </c>
      <c r="Q368" s="72">
        <f t="shared" si="72"/>
        <v>1</v>
      </c>
      <c r="R368" s="72">
        <f t="shared" si="73"/>
        <v>0.75</v>
      </c>
      <c r="S368" s="72">
        <f t="shared" si="74"/>
        <v>5</v>
      </c>
      <c r="T368" s="72">
        <f t="shared" si="75"/>
        <v>2.25</v>
      </c>
      <c r="U368" s="73">
        <f t="shared" si="76"/>
        <v>1.1699250014423124</v>
      </c>
      <c r="V368" s="73">
        <f t="shared" si="77"/>
        <v>0.42217419305746978</v>
      </c>
    </row>
    <row r="369" spans="1:22" s="5" customFormat="1" x14ac:dyDescent="0.3">
      <c r="A369" s="40" t="s">
        <v>5246</v>
      </c>
      <c r="B369" s="86" t="s">
        <v>7718</v>
      </c>
      <c r="C369" s="3" t="s">
        <v>5247</v>
      </c>
      <c r="D369" s="8">
        <v>0</v>
      </c>
      <c r="E369" s="8">
        <v>4</v>
      </c>
      <c r="F369" s="8">
        <v>2</v>
      </c>
      <c r="G369" s="12">
        <v>0</v>
      </c>
      <c r="H369" s="12">
        <v>0</v>
      </c>
      <c r="I369" s="12">
        <v>3</v>
      </c>
      <c r="J369" s="34">
        <f t="shared" si="65"/>
        <v>50</v>
      </c>
      <c r="K369" s="34">
        <f t="shared" si="66"/>
        <v>83.333333333333329</v>
      </c>
      <c r="L369" s="34">
        <f t="shared" si="67"/>
        <v>42.857142857142854</v>
      </c>
      <c r="M369" s="36">
        <f t="shared" si="68"/>
        <v>50</v>
      </c>
      <c r="N369" s="36">
        <f t="shared" si="69"/>
        <v>16.666666666666668</v>
      </c>
      <c r="O369" s="36">
        <f t="shared" si="70"/>
        <v>57.142857142857146</v>
      </c>
      <c r="P369" s="79">
        <f t="shared" si="71"/>
        <v>0.37829082397654135</v>
      </c>
      <c r="Q369" s="72">
        <f t="shared" si="72"/>
        <v>1</v>
      </c>
      <c r="R369" s="72">
        <f t="shared" si="73"/>
        <v>5</v>
      </c>
      <c r="S369" s="72">
        <f t="shared" si="74"/>
        <v>0.75</v>
      </c>
      <c r="T369" s="72">
        <f t="shared" si="75"/>
        <v>2.25</v>
      </c>
      <c r="U369" s="73">
        <f t="shared" si="76"/>
        <v>1.1699250014423124</v>
      </c>
      <c r="V369" s="73">
        <f t="shared" si="77"/>
        <v>0.42217419305746956</v>
      </c>
    </row>
    <row r="370" spans="1:22" s="5" customFormat="1" x14ac:dyDescent="0.3">
      <c r="A370" s="40" t="s">
        <v>1625</v>
      </c>
      <c r="B370" s="86" t="s">
        <v>7719</v>
      </c>
      <c r="C370" s="3" t="s">
        <v>1626</v>
      </c>
      <c r="D370" s="8">
        <v>5</v>
      </c>
      <c r="E370" s="8">
        <v>4</v>
      </c>
      <c r="F370" s="8">
        <v>0</v>
      </c>
      <c r="G370" s="12">
        <v>7</v>
      </c>
      <c r="H370" s="12">
        <v>0</v>
      </c>
      <c r="I370" s="12">
        <v>0</v>
      </c>
      <c r="J370" s="34">
        <f t="shared" si="65"/>
        <v>42.857142857142854</v>
      </c>
      <c r="K370" s="34">
        <f t="shared" si="66"/>
        <v>83.333333333333329</v>
      </c>
      <c r="L370" s="34">
        <f t="shared" si="67"/>
        <v>50</v>
      </c>
      <c r="M370" s="36">
        <f t="shared" si="68"/>
        <v>57.142857142857146</v>
      </c>
      <c r="N370" s="36">
        <f t="shared" si="69"/>
        <v>16.666666666666668</v>
      </c>
      <c r="O370" s="36">
        <f t="shared" si="70"/>
        <v>50</v>
      </c>
      <c r="P370" s="79">
        <f t="shared" si="71"/>
        <v>0.37829082397654135</v>
      </c>
      <c r="Q370" s="72">
        <f t="shared" si="72"/>
        <v>0.75</v>
      </c>
      <c r="R370" s="72">
        <f t="shared" si="73"/>
        <v>5</v>
      </c>
      <c r="S370" s="72">
        <f t="shared" si="74"/>
        <v>1</v>
      </c>
      <c r="T370" s="72">
        <f t="shared" si="75"/>
        <v>2.25</v>
      </c>
      <c r="U370" s="73">
        <f t="shared" si="76"/>
        <v>1.1699250014423124</v>
      </c>
      <c r="V370" s="73">
        <f t="shared" si="77"/>
        <v>0.42217419305746956</v>
      </c>
    </row>
    <row r="371" spans="1:22" s="5" customFormat="1" x14ac:dyDescent="0.3">
      <c r="A371" s="40" t="s">
        <v>2160</v>
      </c>
      <c r="B371" s="86" t="s">
        <v>7720</v>
      </c>
      <c r="C371" s="3" t="s">
        <v>2161</v>
      </c>
      <c r="D371" s="8">
        <v>3</v>
      </c>
      <c r="E371" s="8">
        <v>4</v>
      </c>
      <c r="F371" s="8">
        <v>4</v>
      </c>
      <c r="G371" s="12">
        <v>0</v>
      </c>
      <c r="H371" s="12">
        <v>2</v>
      </c>
      <c r="I371" s="12">
        <v>4</v>
      </c>
      <c r="J371" s="34">
        <f t="shared" si="65"/>
        <v>80</v>
      </c>
      <c r="K371" s="34">
        <f t="shared" si="66"/>
        <v>62.5</v>
      </c>
      <c r="L371" s="34">
        <f t="shared" si="67"/>
        <v>50</v>
      </c>
      <c r="M371" s="36">
        <f t="shared" si="68"/>
        <v>20</v>
      </c>
      <c r="N371" s="36">
        <f t="shared" si="69"/>
        <v>37.5</v>
      </c>
      <c r="O371" s="36">
        <f t="shared" si="70"/>
        <v>50</v>
      </c>
      <c r="P371" s="79">
        <f t="shared" si="71"/>
        <v>8.2686691100931325E-2</v>
      </c>
      <c r="Q371" s="72">
        <f t="shared" si="72"/>
        <v>4</v>
      </c>
      <c r="R371" s="72">
        <f t="shared" si="73"/>
        <v>1.6666666666666667</v>
      </c>
      <c r="S371" s="72">
        <f t="shared" si="74"/>
        <v>1</v>
      </c>
      <c r="T371" s="72">
        <f t="shared" si="75"/>
        <v>2.2222222222222223</v>
      </c>
      <c r="U371" s="73">
        <f t="shared" si="76"/>
        <v>1.15200309344505</v>
      </c>
      <c r="V371" s="73">
        <f t="shared" si="77"/>
        <v>1.0825643870201427</v>
      </c>
    </row>
    <row r="372" spans="1:22" s="5" customFormat="1" x14ac:dyDescent="0.3">
      <c r="A372" s="40" t="s">
        <v>2112</v>
      </c>
      <c r="B372" s="86" t="s">
        <v>7721</v>
      </c>
      <c r="C372" s="3" t="s">
        <v>2113</v>
      </c>
      <c r="D372" s="8">
        <v>3</v>
      </c>
      <c r="E372" s="8">
        <v>4</v>
      </c>
      <c r="F372" s="8">
        <v>4</v>
      </c>
      <c r="G372" s="12">
        <v>0</v>
      </c>
      <c r="H372" s="12">
        <v>2</v>
      </c>
      <c r="I372" s="12">
        <v>4</v>
      </c>
      <c r="J372" s="34">
        <f t="shared" si="65"/>
        <v>80</v>
      </c>
      <c r="K372" s="34">
        <f t="shared" si="66"/>
        <v>62.5</v>
      </c>
      <c r="L372" s="34">
        <f t="shared" si="67"/>
        <v>50</v>
      </c>
      <c r="M372" s="36">
        <f t="shared" si="68"/>
        <v>20</v>
      </c>
      <c r="N372" s="36">
        <f t="shared" si="69"/>
        <v>37.5</v>
      </c>
      <c r="O372" s="36">
        <f t="shared" si="70"/>
        <v>50</v>
      </c>
      <c r="P372" s="79">
        <f t="shared" si="71"/>
        <v>8.2686691100931325E-2</v>
      </c>
      <c r="Q372" s="72">
        <f t="shared" si="72"/>
        <v>4</v>
      </c>
      <c r="R372" s="72">
        <f t="shared" si="73"/>
        <v>1.6666666666666667</v>
      </c>
      <c r="S372" s="72">
        <f t="shared" si="74"/>
        <v>1</v>
      </c>
      <c r="T372" s="72">
        <f t="shared" si="75"/>
        <v>2.2222222222222223</v>
      </c>
      <c r="U372" s="73">
        <f t="shared" si="76"/>
        <v>1.15200309344505</v>
      </c>
      <c r="V372" s="73">
        <f t="shared" si="77"/>
        <v>1.0825643870201427</v>
      </c>
    </row>
    <row r="373" spans="1:22" s="5" customFormat="1" x14ac:dyDescent="0.3">
      <c r="A373" s="40" t="s">
        <v>5357</v>
      </c>
      <c r="B373" s="86" t="s">
        <v>7722</v>
      </c>
      <c r="C373" s="3" t="s">
        <v>5358</v>
      </c>
      <c r="D373" s="8">
        <v>0</v>
      </c>
      <c r="E373" s="8">
        <v>3</v>
      </c>
      <c r="F373" s="8">
        <v>4</v>
      </c>
      <c r="G373" s="12">
        <v>0</v>
      </c>
      <c r="H373" s="12">
        <v>0</v>
      </c>
      <c r="I373" s="12">
        <v>2</v>
      </c>
      <c r="J373" s="34">
        <f t="shared" si="65"/>
        <v>50</v>
      </c>
      <c r="K373" s="34">
        <f t="shared" si="66"/>
        <v>80</v>
      </c>
      <c r="L373" s="34">
        <f t="shared" si="67"/>
        <v>62.5</v>
      </c>
      <c r="M373" s="36">
        <f t="shared" si="68"/>
        <v>50</v>
      </c>
      <c r="N373" s="36">
        <f t="shared" si="69"/>
        <v>20</v>
      </c>
      <c r="O373" s="36">
        <f t="shared" si="70"/>
        <v>37.5</v>
      </c>
      <c r="P373" s="79">
        <f t="shared" si="71"/>
        <v>8.2686691100931325E-2</v>
      </c>
      <c r="Q373" s="72">
        <f t="shared" si="72"/>
        <v>1</v>
      </c>
      <c r="R373" s="72">
        <f t="shared" si="73"/>
        <v>4</v>
      </c>
      <c r="S373" s="72">
        <f t="shared" si="74"/>
        <v>1.6666666666666667</v>
      </c>
      <c r="T373" s="72">
        <f t="shared" si="75"/>
        <v>2.2222222222222223</v>
      </c>
      <c r="U373" s="73">
        <f t="shared" si="76"/>
        <v>1.15200309344505</v>
      </c>
      <c r="V373" s="73">
        <f t="shared" si="77"/>
        <v>1.0825643870201427</v>
      </c>
    </row>
    <row r="374" spans="1:22" s="5" customFormat="1" x14ac:dyDescent="0.3">
      <c r="A374" s="40" t="s">
        <v>4635</v>
      </c>
      <c r="B374" s="86" t="s">
        <v>7723</v>
      </c>
      <c r="C374" s="3" t="s">
        <v>4636</v>
      </c>
      <c r="D374" s="8">
        <v>0</v>
      </c>
      <c r="E374" s="8">
        <v>4</v>
      </c>
      <c r="F374" s="8">
        <v>3</v>
      </c>
      <c r="G374" s="12">
        <v>0</v>
      </c>
      <c r="H374" s="12">
        <v>2</v>
      </c>
      <c r="I374" s="12">
        <v>0</v>
      </c>
      <c r="J374" s="34">
        <f t="shared" si="65"/>
        <v>50</v>
      </c>
      <c r="K374" s="34">
        <f t="shared" si="66"/>
        <v>62.5</v>
      </c>
      <c r="L374" s="34">
        <f t="shared" si="67"/>
        <v>80</v>
      </c>
      <c r="M374" s="36">
        <f t="shared" si="68"/>
        <v>50</v>
      </c>
      <c r="N374" s="36">
        <f t="shared" si="69"/>
        <v>37.5</v>
      </c>
      <c r="O374" s="36">
        <f t="shared" si="70"/>
        <v>20</v>
      </c>
      <c r="P374" s="79">
        <f t="shared" si="71"/>
        <v>8.2686691100931325E-2</v>
      </c>
      <c r="Q374" s="72">
        <f t="shared" si="72"/>
        <v>1</v>
      </c>
      <c r="R374" s="72">
        <f t="shared" si="73"/>
        <v>1.6666666666666667</v>
      </c>
      <c r="S374" s="72">
        <f t="shared" si="74"/>
        <v>4</v>
      </c>
      <c r="T374" s="72">
        <f t="shared" si="75"/>
        <v>2.2222222222222223</v>
      </c>
      <c r="U374" s="73">
        <f t="shared" si="76"/>
        <v>1.15200309344505</v>
      </c>
      <c r="V374" s="73">
        <f t="shared" si="77"/>
        <v>1.0825643870201427</v>
      </c>
    </row>
    <row r="375" spans="1:22" s="5" customFormat="1" x14ac:dyDescent="0.3">
      <c r="A375" s="40" t="s">
        <v>4449</v>
      </c>
      <c r="B375" s="86" t="s">
        <v>7724</v>
      </c>
      <c r="C375" s="3" t="s">
        <v>4450</v>
      </c>
      <c r="D375" s="8">
        <v>0</v>
      </c>
      <c r="E375" s="8">
        <v>4</v>
      </c>
      <c r="F375" s="8">
        <v>3</v>
      </c>
      <c r="G375" s="12">
        <v>0</v>
      </c>
      <c r="H375" s="12">
        <v>2</v>
      </c>
      <c r="I375" s="12">
        <v>0</v>
      </c>
      <c r="J375" s="34">
        <f t="shared" si="65"/>
        <v>50</v>
      </c>
      <c r="K375" s="34">
        <f t="shared" si="66"/>
        <v>62.5</v>
      </c>
      <c r="L375" s="34">
        <f t="shared" si="67"/>
        <v>80</v>
      </c>
      <c r="M375" s="36">
        <f t="shared" si="68"/>
        <v>50</v>
      </c>
      <c r="N375" s="36">
        <f t="shared" si="69"/>
        <v>37.5</v>
      </c>
      <c r="O375" s="36">
        <f t="shared" si="70"/>
        <v>20</v>
      </c>
      <c r="P375" s="79">
        <f t="shared" si="71"/>
        <v>8.2686691100931325E-2</v>
      </c>
      <c r="Q375" s="72">
        <f t="shared" si="72"/>
        <v>1</v>
      </c>
      <c r="R375" s="72">
        <f t="shared" si="73"/>
        <v>1.6666666666666667</v>
      </c>
      <c r="S375" s="72">
        <f t="shared" si="74"/>
        <v>4</v>
      </c>
      <c r="T375" s="72">
        <f t="shared" si="75"/>
        <v>2.2222222222222223</v>
      </c>
      <c r="U375" s="73">
        <f t="shared" si="76"/>
        <v>1.15200309344505</v>
      </c>
      <c r="V375" s="73">
        <f t="shared" si="77"/>
        <v>1.0825643870201427</v>
      </c>
    </row>
    <row r="376" spans="1:22" s="5" customFormat="1" x14ac:dyDescent="0.3">
      <c r="A376" s="40" t="s">
        <v>5468</v>
      </c>
      <c r="B376" s="86" t="s">
        <v>7725</v>
      </c>
      <c r="C376" s="3" t="s">
        <v>5469</v>
      </c>
      <c r="D376" s="8">
        <v>0</v>
      </c>
      <c r="E376" s="8">
        <v>4</v>
      </c>
      <c r="F376" s="8">
        <v>3</v>
      </c>
      <c r="G376" s="12">
        <v>0</v>
      </c>
      <c r="H376" s="12">
        <v>0</v>
      </c>
      <c r="I376" s="12">
        <v>5</v>
      </c>
      <c r="J376" s="34">
        <f t="shared" si="65"/>
        <v>50</v>
      </c>
      <c r="K376" s="34">
        <f t="shared" si="66"/>
        <v>83.333333333333329</v>
      </c>
      <c r="L376" s="34">
        <f t="shared" si="67"/>
        <v>40</v>
      </c>
      <c r="M376" s="36">
        <f t="shared" si="68"/>
        <v>50</v>
      </c>
      <c r="N376" s="36">
        <f t="shared" si="69"/>
        <v>16.666666666666668</v>
      </c>
      <c r="O376" s="36">
        <f t="shared" si="70"/>
        <v>60</v>
      </c>
      <c r="P376" s="79">
        <f t="shared" si="71"/>
        <v>0.44835164468084504</v>
      </c>
      <c r="Q376" s="72">
        <f t="shared" si="72"/>
        <v>1</v>
      </c>
      <c r="R376" s="72">
        <f t="shared" si="73"/>
        <v>5</v>
      </c>
      <c r="S376" s="72">
        <f t="shared" si="74"/>
        <v>0.66666666666666663</v>
      </c>
      <c r="T376" s="72">
        <f t="shared" si="75"/>
        <v>2.2222222222222223</v>
      </c>
      <c r="U376" s="73">
        <f t="shared" si="76"/>
        <v>1.15200309344505</v>
      </c>
      <c r="V376" s="73">
        <f t="shared" si="77"/>
        <v>0.34838123278692629</v>
      </c>
    </row>
    <row r="377" spans="1:22" s="5" customFormat="1" x14ac:dyDescent="0.3">
      <c r="A377" s="40" t="s">
        <v>2132</v>
      </c>
      <c r="B377" s="86" t="s">
        <v>7726</v>
      </c>
      <c r="C377" s="3" t="s">
        <v>2133</v>
      </c>
      <c r="D377" s="8">
        <v>3</v>
      </c>
      <c r="E377" s="8">
        <v>3</v>
      </c>
      <c r="F377" s="8">
        <v>3</v>
      </c>
      <c r="G377" s="12">
        <v>0</v>
      </c>
      <c r="H377" s="12">
        <v>2</v>
      </c>
      <c r="I377" s="12">
        <v>2</v>
      </c>
      <c r="J377" s="34">
        <f t="shared" si="65"/>
        <v>80</v>
      </c>
      <c r="K377" s="34">
        <f t="shared" si="66"/>
        <v>57.142857142857146</v>
      </c>
      <c r="L377" s="34">
        <f t="shared" si="67"/>
        <v>57.142857142857146</v>
      </c>
      <c r="M377" s="36">
        <f t="shared" si="68"/>
        <v>20</v>
      </c>
      <c r="N377" s="36">
        <f t="shared" si="69"/>
        <v>42.857142857142854</v>
      </c>
      <c r="O377" s="36">
        <f t="shared" si="70"/>
        <v>42.857142857142854</v>
      </c>
      <c r="P377" s="79">
        <f t="shared" si="71"/>
        <v>5.1903448676460691E-2</v>
      </c>
      <c r="Q377" s="72">
        <f t="shared" si="72"/>
        <v>4</v>
      </c>
      <c r="R377" s="72">
        <f t="shared" si="73"/>
        <v>1.3333333333333333</v>
      </c>
      <c r="S377" s="72">
        <f t="shared" si="74"/>
        <v>1.3333333333333333</v>
      </c>
      <c r="T377" s="72">
        <f t="shared" si="75"/>
        <v>2.2222222222222219</v>
      </c>
      <c r="U377" s="73">
        <f t="shared" si="76"/>
        <v>1.1520030934450498</v>
      </c>
      <c r="V377" s="73">
        <f t="shared" si="77"/>
        <v>1.2848037848991791</v>
      </c>
    </row>
    <row r="378" spans="1:22" s="5" customFormat="1" x14ac:dyDescent="0.3">
      <c r="A378" s="40" t="s">
        <v>857</v>
      </c>
      <c r="B378" s="86" t="s">
        <v>7727</v>
      </c>
      <c r="C378" s="3" t="s">
        <v>858</v>
      </c>
      <c r="D378" s="8">
        <v>17</v>
      </c>
      <c r="E378" s="8">
        <v>21</v>
      </c>
      <c r="F378" s="8">
        <v>49</v>
      </c>
      <c r="G378" s="12">
        <v>13</v>
      </c>
      <c r="H378" s="12">
        <v>4</v>
      </c>
      <c r="I378" s="12">
        <v>52</v>
      </c>
      <c r="J378" s="34">
        <f t="shared" si="65"/>
        <v>56.25</v>
      </c>
      <c r="K378" s="34">
        <f t="shared" si="66"/>
        <v>81.481481481481481</v>
      </c>
      <c r="L378" s="34">
        <f t="shared" si="67"/>
        <v>48.543689320388353</v>
      </c>
      <c r="M378" s="36">
        <f t="shared" si="68"/>
        <v>43.75</v>
      </c>
      <c r="N378" s="36">
        <f t="shared" si="69"/>
        <v>18.518518518518519</v>
      </c>
      <c r="O378" s="36">
        <f t="shared" si="70"/>
        <v>51.456310679611647</v>
      </c>
      <c r="P378" s="79">
        <f t="shared" si="71"/>
        <v>0.1607066182914843</v>
      </c>
      <c r="Q378" s="72">
        <f t="shared" si="72"/>
        <v>1.2857142857142858</v>
      </c>
      <c r="R378" s="72">
        <f t="shared" si="73"/>
        <v>4.4000000000000004</v>
      </c>
      <c r="S378" s="72">
        <f t="shared" si="74"/>
        <v>0.94339622641509435</v>
      </c>
      <c r="T378" s="72">
        <f t="shared" si="75"/>
        <v>2.209703504043127</v>
      </c>
      <c r="U378" s="73">
        <f t="shared" si="76"/>
        <v>1.1438528031266133</v>
      </c>
      <c r="V378" s="73">
        <f t="shared" si="77"/>
        <v>0.79396623755970863</v>
      </c>
    </row>
    <row r="379" spans="1:22" s="5" customFormat="1" x14ac:dyDescent="0.3">
      <c r="A379" s="40" t="s">
        <v>2507</v>
      </c>
      <c r="B379" s="86" t="s">
        <v>7728</v>
      </c>
      <c r="C379" s="3" t="s">
        <v>2508</v>
      </c>
      <c r="D379" s="8">
        <v>4</v>
      </c>
      <c r="E379" s="8">
        <v>4</v>
      </c>
      <c r="F379" s="8">
        <v>0</v>
      </c>
      <c r="G379" s="12">
        <v>7</v>
      </c>
      <c r="H379" s="12">
        <v>0</v>
      </c>
      <c r="I379" s="12">
        <v>0</v>
      </c>
      <c r="J379" s="34">
        <f t="shared" si="65"/>
        <v>38.46153846153846</v>
      </c>
      <c r="K379" s="34">
        <f t="shared" si="66"/>
        <v>83.333333333333329</v>
      </c>
      <c r="L379" s="34">
        <f t="shared" si="67"/>
        <v>50</v>
      </c>
      <c r="M379" s="36">
        <f t="shared" si="68"/>
        <v>61.53846153846154</v>
      </c>
      <c r="N379" s="36">
        <f t="shared" si="69"/>
        <v>16.666666666666668</v>
      </c>
      <c r="O379" s="36">
        <f t="shared" si="70"/>
        <v>50</v>
      </c>
      <c r="P379" s="79">
        <f t="shared" si="71"/>
        <v>0.487602293989991</v>
      </c>
      <c r="Q379" s="72">
        <f t="shared" si="72"/>
        <v>0.625</v>
      </c>
      <c r="R379" s="72">
        <f t="shared" si="73"/>
        <v>5</v>
      </c>
      <c r="S379" s="72">
        <f t="shared" si="74"/>
        <v>1</v>
      </c>
      <c r="T379" s="72">
        <f t="shared" si="75"/>
        <v>2.2083333333333335</v>
      </c>
      <c r="U379" s="73">
        <f t="shared" si="76"/>
        <v>1.1429579538420431</v>
      </c>
      <c r="V379" s="73">
        <f t="shared" si="77"/>
        <v>0.31193425985256645</v>
      </c>
    </row>
    <row r="380" spans="1:22" s="5" customFormat="1" x14ac:dyDescent="0.3">
      <c r="A380" s="40" t="s">
        <v>1755</v>
      </c>
      <c r="B380" s="86" t="s">
        <v>7729</v>
      </c>
      <c r="C380" s="3" t="s">
        <v>1756</v>
      </c>
      <c r="D380" s="8">
        <v>7</v>
      </c>
      <c r="E380" s="8">
        <v>3</v>
      </c>
      <c r="F380" s="8">
        <v>0</v>
      </c>
      <c r="G380" s="12">
        <v>4</v>
      </c>
      <c r="H380" s="12">
        <v>0</v>
      </c>
      <c r="I380" s="12">
        <v>0</v>
      </c>
      <c r="J380" s="34">
        <f t="shared" si="65"/>
        <v>61.53846153846154</v>
      </c>
      <c r="K380" s="34">
        <f t="shared" si="66"/>
        <v>80</v>
      </c>
      <c r="L380" s="34">
        <f t="shared" si="67"/>
        <v>50</v>
      </c>
      <c r="M380" s="36">
        <f t="shared" si="68"/>
        <v>38.46153846153846</v>
      </c>
      <c r="N380" s="36">
        <f t="shared" si="69"/>
        <v>20</v>
      </c>
      <c r="O380" s="36">
        <f t="shared" si="70"/>
        <v>50</v>
      </c>
      <c r="P380" s="79">
        <f t="shared" si="71"/>
        <v>8.8497993817585621E-2</v>
      </c>
      <c r="Q380" s="72">
        <f t="shared" si="72"/>
        <v>1.6</v>
      </c>
      <c r="R380" s="72">
        <f t="shared" si="73"/>
        <v>4</v>
      </c>
      <c r="S380" s="72">
        <f t="shared" si="74"/>
        <v>1</v>
      </c>
      <c r="T380" s="72">
        <f t="shared" si="75"/>
        <v>2.1999999999999997</v>
      </c>
      <c r="U380" s="73">
        <f t="shared" si="76"/>
        <v>1.1375035237499347</v>
      </c>
      <c r="V380" s="73">
        <f t="shared" si="77"/>
        <v>1.0530665743171772</v>
      </c>
    </row>
    <row r="381" spans="1:22" s="5" customFormat="1" x14ac:dyDescent="0.3">
      <c r="A381" s="40" t="s">
        <v>3033</v>
      </c>
      <c r="B381" s="86" t="s">
        <v>7730</v>
      </c>
      <c r="C381" s="3" t="s">
        <v>3034</v>
      </c>
      <c r="D381" s="8">
        <v>2</v>
      </c>
      <c r="E381" s="8">
        <v>2</v>
      </c>
      <c r="F381" s="8">
        <v>2</v>
      </c>
      <c r="G381" s="12">
        <v>0</v>
      </c>
      <c r="H381" s="12">
        <v>0</v>
      </c>
      <c r="I381" s="12">
        <v>4</v>
      </c>
      <c r="J381" s="34">
        <f t="shared" si="65"/>
        <v>75</v>
      </c>
      <c r="K381" s="34">
        <f t="shared" si="66"/>
        <v>75</v>
      </c>
      <c r="L381" s="34">
        <f t="shared" si="67"/>
        <v>37.5</v>
      </c>
      <c r="M381" s="36">
        <f t="shared" si="68"/>
        <v>25</v>
      </c>
      <c r="N381" s="36">
        <f t="shared" si="69"/>
        <v>25</v>
      </c>
      <c r="O381" s="36">
        <f t="shared" si="70"/>
        <v>62.5</v>
      </c>
      <c r="P381" s="79">
        <f t="shared" si="71"/>
        <v>0.23019964108049898</v>
      </c>
      <c r="Q381" s="72">
        <f t="shared" si="72"/>
        <v>3</v>
      </c>
      <c r="R381" s="72">
        <f t="shared" si="73"/>
        <v>3</v>
      </c>
      <c r="S381" s="72">
        <f t="shared" si="74"/>
        <v>0.6</v>
      </c>
      <c r="T381" s="72">
        <f t="shared" si="75"/>
        <v>2.1999999999999997</v>
      </c>
      <c r="U381" s="73">
        <f t="shared" si="76"/>
        <v>1.1375035237499347</v>
      </c>
      <c r="V381" s="73">
        <f t="shared" si="77"/>
        <v>0.63789535784297879</v>
      </c>
    </row>
    <row r="382" spans="1:22" s="5" customFormat="1" x14ac:dyDescent="0.3">
      <c r="A382" s="40" t="s">
        <v>1424</v>
      </c>
      <c r="B382" s="86" t="s">
        <v>7731</v>
      </c>
      <c r="C382" s="3" t="s">
        <v>1425</v>
      </c>
      <c r="D382" s="8">
        <v>6</v>
      </c>
      <c r="E382" s="8">
        <v>9</v>
      </c>
      <c r="F382" s="8">
        <v>6</v>
      </c>
      <c r="G382" s="12">
        <v>2</v>
      </c>
      <c r="H382" s="12">
        <v>2</v>
      </c>
      <c r="I382" s="12">
        <v>7</v>
      </c>
      <c r="J382" s="34">
        <f t="shared" si="65"/>
        <v>70</v>
      </c>
      <c r="K382" s="34">
        <f t="shared" si="66"/>
        <v>76.92307692307692</v>
      </c>
      <c r="L382" s="34">
        <f t="shared" si="67"/>
        <v>46.666666666666664</v>
      </c>
      <c r="M382" s="36">
        <f t="shared" si="68"/>
        <v>30</v>
      </c>
      <c r="N382" s="36">
        <f t="shared" si="69"/>
        <v>23.076923076923077</v>
      </c>
      <c r="O382" s="36">
        <f t="shared" si="70"/>
        <v>53.333333333333336</v>
      </c>
      <c r="P382" s="79">
        <f t="shared" si="71"/>
        <v>8.8120598213063478E-2</v>
      </c>
      <c r="Q382" s="72">
        <f t="shared" si="72"/>
        <v>2.3333333333333335</v>
      </c>
      <c r="R382" s="72">
        <f t="shared" si="73"/>
        <v>3.3333333333333335</v>
      </c>
      <c r="S382" s="72">
        <f t="shared" si="74"/>
        <v>0.875</v>
      </c>
      <c r="T382" s="72">
        <f t="shared" si="75"/>
        <v>2.1805555555555558</v>
      </c>
      <c r="U382" s="73">
        <f t="shared" si="76"/>
        <v>1.1246957474493149</v>
      </c>
      <c r="V382" s="73">
        <f t="shared" si="77"/>
        <v>1.0549225632717167</v>
      </c>
    </row>
    <row r="383" spans="1:22" s="5" customFormat="1" x14ac:dyDescent="0.3">
      <c r="A383" s="40" t="s">
        <v>2931</v>
      </c>
      <c r="B383" s="86" t="s">
        <v>7732</v>
      </c>
      <c r="C383" s="3" t="s">
        <v>2932</v>
      </c>
      <c r="D383" s="8">
        <v>2</v>
      </c>
      <c r="E383" s="8">
        <v>6</v>
      </c>
      <c r="F383" s="8">
        <v>5</v>
      </c>
      <c r="G383" s="12">
        <v>0</v>
      </c>
      <c r="H383" s="12">
        <v>2</v>
      </c>
      <c r="I383" s="12">
        <v>4</v>
      </c>
      <c r="J383" s="34">
        <f t="shared" si="65"/>
        <v>75</v>
      </c>
      <c r="K383" s="34">
        <f t="shared" si="66"/>
        <v>70</v>
      </c>
      <c r="L383" s="34">
        <f t="shared" si="67"/>
        <v>54.545454545454547</v>
      </c>
      <c r="M383" s="36">
        <f t="shared" si="68"/>
        <v>25</v>
      </c>
      <c r="N383" s="36">
        <f t="shared" si="69"/>
        <v>30</v>
      </c>
      <c r="O383" s="36">
        <f t="shared" si="70"/>
        <v>45.454545454545453</v>
      </c>
      <c r="P383" s="79">
        <f t="shared" si="71"/>
        <v>1.9206830289412547E-2</v>
      </c>
      <c r="Q383" s="72">
        <f t="shared" si="72"/>
        <v>3</v>
      </c>
      <c r="R383" s="72">
        <f t="shared" si="73"/>
        <v>2.3333333333333335</v>
      </c>
      <c r="S383" s="72">
        <f t="shared" si="74"/>
        <v>1.2</v>
      </c>
      <c r="T383" s="72">
        <f t="shared" si="75"/>
        <v>2.177777777777778</v>
      </c>
      <c r="U383" s="73">
        <f t="shared" si="76"/>
        <v>1.1228567477855336</v>
      </c>
      <c r="V383" s="73">
        <f t="shared" si="77"/>
        <v>1.716544301010275</v>
      </c>
    </row>
    <row r="384" spans="1:22" s="5" customFormat="1" x14ac:dyDescent="0.3">
      <c r="A384" s="40" t="s">
        <v>1049</v>
      </c>
      <c r="B384" s="86" t="s">
        <v>7733</v>
      </c>
      <c r="C384" s="3" t="s">
        <v>1050</v>
      </c>
      <c r="D384" s="8">
        <v>19</v>
      </c>
      <c r="E384" s="8">
        <v>15</v>
      </c>
      <c r="F384" s="8">
        <v>9</v>
      </c>
      <c r="G384" s="12">
        <v>7</v>
      </c>
      <c r="H384" s="12">
        <v>7</v>
      </c>
      <c r="I384" s="12">
        <v>4</v>
      </c>
      <c r="J384" s="34">
        <f t="shared" si="65"/>
        <v>71.428571428571431</v>
      </c>
      <c r="K384" s="34">
        <f t="shared" si="66"/>
        <v>66.666666666666671</v>
      </c>
      <c r="L384" s="34">
        <f t="shared" si="67"/>
        <v>66.666666666666671</v>
      </c>
      <c r="M384" s="36">
        <f t="shared" si="68"/>
        <v>28.571428571428573</v>
      </c>
      <c r="N384" s="36">
        <f t="shared" si="69"/>
        <v>33.333333333333336</v>
      </c>
      <c r="O384" s="36">
        <f t="shared" si="70"/>
        <v>33.333333333333336</v>
      </c>
      <c r="P384" s="79">
        <f t="shared" si="71"/>
        <v>8.3643489354087808E-5</v>
      </c>
      <c r="Q384" s="72">
        <f t="shared" si="72"/>
        <v>2.5</v>
      </c>
      <c r="R384" s="72">
        <f t="shared" si="73"/>
        <v>2</v>
      </c>
      <c r="S384" s="72">
        <f t="shared" si="74"/>
        <v>2</v>
      </c>
      <c r="T384" s="72">
        <f t="shared" si="75"/>
        <v>2.1666666666666665</v>
      </c>
      <c r="U384" s="73">
        <f t="shared" si="76"/>
        <v>1.1154772174199359</v>
      </c>
      <c r="V384" s="73">
        <f t="shared" si="77"/>
        <v>4.0775678580205996</v>
      </c>
    </row>
    <row r="385" spans="1:22" s="5" customFormat="1" x14ac:dyDescent="0.3">
      <c r="A385" s="40" t="s">
        <v>4812</v>
      </c>
      <c r="B385" s="86" t="s">
        <v>7734</v>
      </c>
      <c r="C385" s="3" t="s">
        <v>4813</v>
      </c>
      <c r="D385" s="8">
        <v>0</v>
      </c>
      <c r="E385" s="8">
        <v>4</v>
      </c>
      <c r="F385" s="8">
        <v>5</v>
      </c>
      <c r="G385" s="12">
        <v>0</v>
      </c>
      <c r="H385" s="12">
        <v>1</v>
      </c>
      <c r="I385" s="12">
        <v>1</v>
      </c>
      <c r="J385" s="34">
        <f t="shared" si="65"/>
        <v>50</v>
      </c>
      <c r="K385" s="34">
        <f t="shared" si="66"/>
        <v>71.428571428571431</v>
      </c>
      <c r="L385" s="34">
        <f t="shared" si="67"/>
        <v>75</v>
      </c>
      <c r="M385" s="36">
        <f t="shared" si="68"/>
        <v>50</v>
      </c>
      <c r="N385" s="36">
        <f t="shared" si="69"/>
        <v>28.571428571428573</v>
      </c>
      <c r="O385" s="36">
        <f t="shared" si="70"/>
        <v>25</v>
      </c>
      <c r="P385" s="79">
        <f t="shared" si="71"/>
        <v>4.86302338573062E-2</v>
      </c>
      <c r="Q385" s="72">
        <f t="shared" si="72"/>
        <v>1</v>
      </c>
      <c r="R385" s="72">
        <f t="shared" si="73"/>
        <v>2.5</v>
      </c>
      <c r="S385" s="72">
        <f t="shared" si="74"/>
        <v>3</v>
      </c>
      <c r="T385" s="72">
        <f t="shared" si="75"/>
        <v>2.1666666666666665</v>
      </c>
      <c r="U385" s="73">
        <f t="shared" si="76"/>
        <v>1.1154772174199359</v>
      </c>
      <c r="V385" s="73">
        <f t="shared" si="77"/>
        <v>1.3130936419536519</v>
      </c>
    </row>
    <row r="386" spans="1:22" s="5" customFormat="1" x14ac:dyDescent="0.3">
      <c r="A386" s="40" t="s">
        <v>1191</v>
      </c>
      <c r="B386" s="86" t="s">
        <v>7735</v>
      </c>
      <c r="C386" s="3" t="s">
        <v>1192</v>
      </c>
      <c r="D386" s="8">
        <v>11</v>
      </c>
      <c r="E386" s="8">
        <v>15</v>
      </c>
      <c r="F386" s="8">
        <v>9</v>
      </c>
      <c r="G386" s="12">
        <v>3</v>
      </c>
      <c r="H386" s="12">
        <v>5</v>
      </c>
      <c r="I386" s="12">
        <v>11</v>
      </c>
      <c r="J386" s="34">
        <f t="shared" ref="J386:J449" si="78">100*(D386+1)/(D386+G386+2)</f>
        <v>75</v>
      </c>
      <c r="K386" s="34">
        <f t="shared" ref="K386:K449" si="79">100*(E386+1)/(E386+H386+2)</f>
        <v>72.727272727272734</v>
      </c>
      <c r="L386" s="34">
        <f t="shared" ref="L386:L449" si="80">100*(F386+1)/(F386+I386+2)</f>
        <v>45.454545454545453</v>
      </c>
      <c r="M386" s="36">
        <f t="shared" ref="M386:M449" si="81">100*(G386+1)/(G386+D386+2)</f>
        <v>25</v>
      </c>
      <c r="N386" s="36">
        <f t="shared" ref="N386:N449" si="82">100*(H386+1)/(H386+E386+2)</f>
        <v>27.272727272727273</v>
      </c>
      <c r="O386" s="36">
        <f t="shared" ref="O386:O449" si="83">100*(I386+1)/(I386+F386+2)</f>
        <v>54.545454545454547</v>
      </c>
      <c r="P386" s="79">
        <f t="shared" ref="P386:P449" si="84">_xlfn.T.TEST(J386:L386,M386:O386,2,2)</f>
        <v>9.8592290829668805E-2</v>
      </c>
      <c r="Q386" s="72">
        <f t="shared" ref="Q386:Q449" si="85">(D386+1)/(G386+1)</f>
        <v>3</v>
      </c>
      <c r="R386" s="72">
        <f t="shared" ref="R386:R449" si="86">(E386+1)/(H386+1)</f>
        <v>2.6666666666666665</v>
      </c>
      <c r="S386" s="72">
        <f t="shared" ref="S386:S449" si="87">(F386+1)/(I386+1)</f>
        <v>0.83333333333333337</v>
      </c>
      <c r="T386" s="72">
        <f t="shared" ref="T386:T449" si="88">AVERAGE(Q386:S386)</f>
        <v>2.1666666666666665</v>
      </c>
      <c r="U386" s="73">
        <f t="shared" ref="U386:U449" si="89">LOG(T386,2)</f>
        <v>1.1154772174199359</v>
      </c>
      <c r="V386" s="73">
        <f t="shared" ref="V386:V449" si="90">-LOG(P386,10)</f>
        <v>1.0061570422700217</v>
      </c>
    </row>
    <row r="387" spans="1:22" s="5" customFormat="1" x14ac:dyDescent="0.3">
      <c r="A387" s="40" t="s">
        <v>4842</v>
      </c>
      <c r="B387" s="86" t="s">
        <v>7736</v>
      </c>
      <c r="C387" s="3" t="s">
        <v>4843</v>
      </c>
      <c r="D387" s="8">
        <v>0</v>
      </c>
      <c r="E387" s="8">
        <v>2</v>
      </c>
      <c r="F387" s="8">
        <v>3</v>
      </c>
      <c r="G387" s="12">
        <v>0</v>
      </c>
      <c r="H387" s="12">
        <v>1</v>
      </c>
      <c r="I387" s="12">
        <v>0</v>
      </c>
      <c r="J387" s="34">
        <f t="shared" si="78"/>
        <v>50</v>
      </c>
      <c r="K387" s="34">
        <f t="shared" si="79"/>
        <v>60</v>
      </c>
      <c r="L387" s="34">
        <f t="shared" si="80"/>
        <v>80</v>
      </c>
      <c r="M387" s="36">
        <f t="shared" si="81"/>
        <v>50</v>
      </c>
      <c r="N387" s="36">
        <f t="shared" si="82"/>
        <v>40</v>
      </c>
      <c r="O387" s="36">
        <f t="shared" si="83"/>
        <v>20</v>
      </c>
      <c r="P387" s="79">
        <f t="shared" si="84"/>
        <v>9.9300683213726731E-2</v>
      </c>
      <c r="Q387" s="72">
        <f t="shared" si="85"/>
        <v>1</v>
      </c>
      <c r="R387" s="72">
        <f t="shared" si="86"/>
        <v>1.5</v>
      </c>
      <c r="S387" s="72">
        <f t="shared" si="87"/>
        <v>4</v>
      </c>
      <c r="T387" s="72">
        <f t="shared" si="88"/>
        <v>2.1666666666666665</v>
      </c>
      <c r="U387" s="73">
        <f t="shared" si="89"/>
        <v>1.1154772174199359</v>
      </c>
      <c r="V387" s="73">
        <f t="shared" si="90"/>
        <v>1.003047763438851</v>
      </c>
    </row>
    <row r="388" spans="1:22" s="5" customFormat="1" x14ac:dyDescent="0.3">
      <c r="A388" s="40" t="s">
        <v>4790</v>
      </c>
      <c r="B388" s="86" t="s">
        <v>7737</v>
      </c>
      <c r="C388" s="3" t="s">
        <v>4791</v>
      </c>
      <c r="D388" s="8">
        <v>0</v>
      </c>
      <c r="E388" s="8">
        <v>2</v>
      </c>
      <c r="F388" s="8">
        <v>3</v>
      </c>
      <c r="G388" s="12">
        <v>0</v>
      </c>
      <c r="H388" s="12">
        <v>1</v>
      </c>
      <c r="I388" s="12">
        <v>0</v>
      </c>
      <c r="J388" s="34">
        <f t="shared" si="78"/>
        <v>50</v>
      </c>
      <c r="K388" s="34">
        <f t="shared" si="79"/>
        <v>60</v>
      </c>
      <c r="L388" s="34">
        <f t="shared" si="80"/>
        <v>80</v>
      </c>
      <c r="M388" s="36">
        <f t="shared" si="81"/>
        <v>50</v>
      </c>
      <c r="N388" s="36">
        <f t="shared" si="82"/>
        <v>40</v>
      </c>
      <c r="O388" s="36">
        <f t="shared" si="83"/>
        <v>20</v>
      </c>
      <c r="P388" s="79">
        <f t="shared" si="84"/>
        <v>9.9300683213726731E-2</v>
      </c>
      <c r="Q388" s="72">
        <f t="shared" si="85"/>
        <v>1</v>
      </c>
      <c r="R388" s="72">
        <f t="shared" si="86"/>
        <v>1.5</v>
      </c>
      <c r="S388" s="72">
        <f t="shared" si="87"/>
        <v>4</v>
      </c>
      <c r="T388" s="72">
        <f t="shared" si="88"/>
        <v>2.1666666666666665</v>
      </c>
      <c r="U388" s="73">
        <f t="shared" si="89"/>
        <v>1.1154772174199359</v>
      </c>
      <c r="V388" s="73">
        <f t="shared" si="90"/>
        <v>1.003047763438851</v>
      </c>
    </row>
    <row r="389" spans="1:22" s="5" customFormat="1" x14ac:dyDescent="0.3">
      <c r="A389" s="40" t="s">
        <v>5752</v>
      </c>
      <c r="B389" s="86" t="s">
        <v>7738</v>
      </c>
      <c r="C389" s="3" t="s">
        <v>5753</v>
      </c>
      <c r="D389" s="8">
        <v>0</v>
      </c>
      <c r="E389" s="8">
        <v>3</v>
      </c>
      <c r="F389" s="8">
        <v>2</v>
      </c>
      <c r="G389" s="12">
        <v>0</v>
      </c>
      <c r="H389" s="12">
        <v>0</v>
      </c>
      <c r="I389" s="12">
        <v>1</v>
      </c>
      <c r="J389" s="34">
        <f t="shared" si="78"/>
        <v>50</v>
      </c>
      <c r="K389" s="34">
        <f t="shared" si="79"/>
        <v>80</v>
      </c>
      <c r="L389" s="34">
        <f t="shared" si="80"/>
        <v>60</v>
      </c>
      <c r="M389" s="36">
        <f t="shared" si="81"/>
        <v>50</v>
      </c>
      <c r="N389" s="36">
        <f t="shared" si="82"/>
        <v>20</v>
      </c>
      <c r="O389" s="36">
        <f t="shared" si="83"/>
        <v>40</v>
      </c>
      <c r="P389" s="79">
        <f t="shared" si="84"/>
        <v>9.9300683213726731E-2</v>
      </c>
      <c r="Q389" s="72">
        <f t="shared" si="85"/>
        <v>1</v>
      </c>
      <c r="R389" s="72">
        <f t="shared" si="86"/>
        <v>4</v>
      </c>
      <c r="S389" s="72">
        <f t="shared" si="87"/>
        <v>1.5</v>
      </c>
      <c r="T389" s="72">
        <f t="shared" si="88"/>
        <v>2.1666666666666665</v>
      </c>
      <c r="U389" s="73">
        <f t="shared" si="89"/>
        <v>1.1154772174199359</v>
      </c>
      <c r="V389" s="73">
        <f t="shared" si="90"/>
        <v>1.003047763438851</v>
      </c>
    </row>
    <row r="390" spans="1:22" s="5" customFormat="1" x14ac:dyDescent="0.3">
      <c r="A390" s="40" t="s">
        <v>1629</v>
      </c>
      <c r="B390" s="86" t="s">
        <v>7739</v>
      </c>
      <c r="C390" s="3" t="s">
        <v>1630</v>
      </c>
      <c r="D390" s="8">
        <v>5</v>
      </c>
      <c r="E390" s="8">
        <v>3</v>
      </c>
      <c r="F390" s="8">
        <v>4</v>
      </c>
      <c r="G390" s="12">
        <v>3</v>
      </c>
      <c r="H390" s="12">
        <v>0</v>
      </c>
      <c r="I390" s="12">
        <v>4</v>
      </c>
      <c r="J390" s="34">
        <f t="shared" si="78"/>
        <v>60</v>
      </c>
      <c r="K390" s="34">
        <f t="shared" si="79"/>
        <v>80</v>
      </c>
      <c r="L390" s="34">
        <f t="shared" si="80"/>
        <v>50</v>
      </c>
      <c r="M390" s="36">
        <f t="shared" si="81"/>
        <v>40</v>
      </c>
      <c r="N390" s="36">
        <f t="shared" si="82"/>
        <v>20</v>
      </c>
      <c r="O390" s="36">
        <f t="shared" si="83"/>
        <v>50</v>
      </c>
      <c r="P390" s="79">
        <f t="shared" si="84"/>
        <v>9.9300683213726731E-2</v>
      </c>
      <c r="Q390" s="72">
        <f t="shared" si="85"/>
        <v>1.5</v>
      </c>
      <c r="R390" s="72">
        <f t="shared" si="86"/>
        <v>4</v>
      </c>
      <c r="S390" s="72">
        <f t="shared" si="87"/>
        <v>1</v>
      </c>
      <c r="T390" s="72">
        <f t="shared" si="88"/>
        <v>2.1666666666666665</v>
      </c>
      <c r="U390" s="73">
        <f t="shared" si="89"/>
        <v>1.1154772174199359</v>
      </c>
      <c r="V390" s="73">
        <f t="shared" si="90"/>
        <v>1.003047763438851</v>
      </c>
    </row>
    <row r="391" spans="1:22" s="5" customFormat="1" x14ac:dyDescent="0.3">
      <c r="A391" s="40" t="s">
        <v>2981</v>
      </c>
      <c r="B391" s="86" t="s">
        <v>7740</v>
      </c>
      <c r="C391" s="3" t="s">
        <v>2982</v>
      </c>
      <c r="D391" s="8">
        <v>4</v>
      </c>
      <c r="E391" s="8">
        <v>3</v>
      </c>
      <c r="F391" s="8">
        <v>2</v>
      </c>
      <c r="G391" s="12">
        <v>4</v>
      </c>
      <c r="H391" s="12">
        <v>0</v>
      </c>
      <c r="I391" s="12">
        <v>1</v>
      </c>
      <c r="J391" s="34">
        <f t="shared" si="78"/>
        <v>50</v>
      </c>
      <c r="K391" s="34">
        <f t="shared" si="79"/>
        <v>80</v>
      </c>
      <c r="L391" s="34">
        <f t="shared" si="80"/>
        <v>60</v>
      </c>
      <c r="M391" s="36">
        <f t="shared" si="81"/>
        <v>50</v>
      </c>
      <c r="N391" s="36">
        <f t="shared" si="82"/>
        <v>20</v>
      </c>
      <c r="O391" s="36">
        <f t="shared" si="83"/>
        <v>40</v>
      </c>
      <c r="P391" s="79">
        <f t="shared" si="84"/>
        <v>9.9300683213726731E-2</v>
      </c>
      <c r="Q391" s="72">
        <f t="shared" si="85"/>
        <v>1</v>
      </c>
      <c r="R391" s="72">
        <f t="shared" si="86"/>
        <v>4</v>
      </c>
      <c r="S391" s="72">
        <f t="shared" si="87"/>
        <v>1.5</v>
      </c>
      <c r="T391" s="72">
        <f t="shared" si="88"/>
        <v>2.1666666666666665</v>
      </c>
      <c r="U391" s="73">
        <f t="shared" si="89"/>
        <v>1.1154772174199359</v>
      </c>
      <c r="V391" s="73">
        <f t="shared" si="90"/>
        <v>1.003047763438851</v>
      </c>
    </row>
    <row r="392" spans="1:22" s="5" customFormat="1" x14ac:dyDescent="0.3">
      <c r="A392" s="40" t="s">
        <v>2298</v>
      </c>
      <c r="B392" s="86" t="s">
        <v>7741</v>
      </c>
      <c r="C392" s="3" t="s">
        <v>2299</v>
      </c>
      <c r="D392" s="8">
        <v>5</v>
      </c>
      <c r="E392" s="8">
        <v>3</v>
      </c>
      <c r="F392" s="8">
        <v>0</v>
      </c>
      <c r="G392" s="12">
        <v>3</v>
      </c>
      <c r="H392" s="12">
        <v>0</v>
      </c>
      <c r="I392" s="12">
        <v>0</v>
      </c>
      <c r="J392" s="34">
        <f t="shared" si="78"/>
        <v>60</v>
      </c>
      <c r="K392" s="34">
        <f t="shared" si="79"/>
        <v>80</v>
      </c>
      <c r="L392" s="34">
        <f t="shared" si="80"/>
        <v>50</v>
      </c>
      <c r="M392" s="36">
        <f t="shared" si="81"/>
        <v>40</v>
      </c>
      <c r="N392" s="36">
        <f t="shared" si="82"/>
        <v>20</v>
      </c>
      <c r="O392" s="36">
        <f t="shared" si="83"/>
        <v>50</v>
      </c>
      <c r="P392" s="79">
        <f t="shared" si="84"/>
        <v>9.9300683213726731E-2</v>
      </c>
      <c r="Q392" s="72">
        <f t="shared" si="85"/>
        <v>1.5</v>
      </c>
      <c r="R392" s="72">
        <f t="shared" si="86"/>
        <v>4</v>
      </c>
      <c r="S392" s="72">
        <f t="shared" si="87"/>
        <v>1</v>
      </c>
      <c r="T392" s="72">
        <f t="shared" si="88"/>
        <v>2.1666666666666665</v>
      </c>
      <c r="U392" s="73">
        <f t="shared" si="89"/>
        <v>1.1154772174199359</v>
      </c>
      <c r="V392" s="73">
        <f t="shared" si="90"/>
        <v>1.003047763438851</v>
      </c>
    </row>
    <row r="393" spans="1:22" s="5" customFormat="1" x14ac:dyDescent="0.3">
      <c r="A393" s="40" t="s">
        <v>4008</v>
      </c>
      <c r="B393" s="86" t="s">
        <v>7742</v>
      </c>
      <c r="C393" s="3" t="s">
        <v>4009</v>
      </c>
      <c r="D393" s="8">
        <v>0</v>
      </c>
      <c r="E393" s="8">
        <v>1</v>
      </c>
      <c r="F393" s="8">
        <v>3</v>
      </c>
      <c r="G393" s="12">
        <v>1</v>
      </c>
      <c r="H393" s="12">
        <v>0</v>
      </c>
      <c r="I393" s="12">
        <v>0</v>
      </c>
      <c r="J393" s="34">
        <f t="shared" si="78"/>
        <v>33.333333333333336</v>
      </c>
      <c r="K393" s="34">
        <f t="shared" si="79"/>
        <v>66.666666666666671</v>
      </c>
      <c r="L393" s="34">
        <f t="shared" si="80"/>
        <v>80</v>
      </c>
      <c r="M393" s="36">
        <f t="shared" si="81"/>
        <v>66.666666666666671</v>
      </c>
      <c r="N393" s="36">
        <f t="shared" si="82"/>
        <v>33.333333333333336</v>
      </c>
      <c r="O393" s="36">
        <f t="shared" si="83"/>
        <v>20</v>
      </c>
      <c r="P393" s="79">
        <f t="shared" si="84"/>
        <v>0.36580030573522204</v>
      </c>
      <c r="Q393" s="72">
        <f t="shared" si="85"/>
        <v>0.5</v>
      </c>
      <c r="R393" s="72">
        <f t="shared" si="86"/>
        <v>2</v>
      </c>
      <c r="S393" s="72">
        <f t="shared" si="87"/>
        <v>4</v>
      </c>
      <c r="T393" s="72">
        <f t="shared" si="88"/>
        <v>2.1666666666666665</v>
      </c>
      <c r="U393" s="73">
        <f t="shared" si="89"/>
        <v>1.1154772174199359</v>
      </c>
      <c r="V393" s="73">
        <f t="shared" si="90"/>
        <v>0.43675593587692185</v>
      </c>
    </row>
    <row r="394" spans="1:22" s="5" customFormat="1" x14ac:dyDescent="0.3">
      <c r="A394" s="40" t="s">
        <v>3982</v>
      </c>
      <c r="B394" s="86" t="s">
        <v>7743</v>
      </c>
      <c r="C394" s="3" t="s">
        <v>3983</v>
      </c>
      <c r="D394" s="8">
        <v>0</v>
      </c>
      <c r="E394" s="8">
        <v>3</v>
      </c>
      <c r="F394" s="8">
        <v>1</v>
      </c>
      <c r="G394" s="12">
        <v>1</v>
      </c>
      <c r="H394" s="12">
        <v>0</v>
      </c>
      <c r="I394" s="12">
        <v>0</v>
      </c>
      <c r="J394" s="34">
        <f t="shared" si="78"/>
        <v>33.333333333333336</v>
      </c>
      <c r="K394" s="34">
        <f t="shared" si="79"/>
        <v>80</v>
      </c>
      <c r="L394" s="34">
        <f t="shared" si="80"/>
        <v>66.666666666666671</v>
      </c>
      <c r="M394" s="36">
        <f t="shared" si="81"/>
        <v>66.666666666666671</v>
      </c>
      <c r="N394" s="36">
        <f t="shared" si="82"/>
        <v>20</v>
      </c>
      <c r="O394" s="36">
        <f t="shared" si="83"/>
        <v>33.333333333333336</v>
      </c>
      <c r="P394" s="79">
        <f t="shared" si="84"/>
        <v>0.36580030573522204</v>
      </c>
      <c r="Q394" s="72">
        <f t="shared" si="85"/>
        <v>0.5</v>
      </c>
      <c r="R394" s="72">
        <f t="shared" si="86"/>
        <v>4</v>
      </c>
      <c r="S394" s="72">
        <f t="shared" si="87"/>
        <v>2</v>
      </c>
      <c r="T394" s="72">
        <f t="shared" si="88"/>
        <v>2.1666666666666665</v>
      </c>
      <c r="U394" s="73">
        <f t="shared" si="89"/>
        <v>1.1154772174199359</v>
      </c>
      <c r="V394" s="73">
        <f t="shared" si="90"/>
        <v>0.43675593587692185</v>
      </c>
    </row>
    <row r="395" spans="1:22" s="5" customFormat="1" x14ac:dyDescent="0.3">
      <c r="A395" s="40" t="s">
        <v>3099</v>
      </c>
      <c r="B395" s="86" t="s">
        <v>7744</v>
      </c>
      <c r="C395" s="3" t="s">
        <v>3100</v>
      </c>
      <c r="D395" s="8">
        <v>3</v>
      </c>
      <c r="E395" s="8">
        <v>2</v>
      </c>
      <c r="F395" s="8">
        <v>4</v>
      </c>
      <c r="G395" s="12">
        <v>0</v>
      </c>
      <c r="H395" s="12">
        <v>3</v>
      </c>
      <c r="I395" s="12">
        <v>2</v>
      </c>
      <c r="J395" s="34">
        <f t="shared" si="78"/>
        <v>80</v>
      </c>
      <c r="K395" s="34">
        <f t="shared" si="79"/>
        <v>42.857142857142854</v>
      </c>
      <c r="L395" s="34">
        <f t="shared" si="80"/>
        <v>62.5</v>
      </c>
      <c r="M395" s="36">
        <f t="shared" si="81"/>
        <v>20</v>
      </c>
      <c r="N395" s="36">
        <f t="shared" si="82"/>
        <v>57.142857142857146</v>
      </c>
      <c r="O395" s="36">
        <f t="shared" si="83"/>
        <v>37.5</v>
      </c>
      <c r="P395" s="79">
        <f t="shared" si="84"/>
        <v>0.19523812951680994</v>
      </c>
      <c r="Q395" s="72">
        <f t="shared" si="85"/>
        <v>4</v>
      </c>
      <c r="R395" s="72">
        <f t="shared" si="86"/>
        <v>0.75</v>
      </c>
      <c r="S395" s="72">
        <f t="shared" si="87"/>
        <v>1.6666666666666667</v>
      </c>
      <c r="T395" s="72">
        <f t="shared" si="88"/>
        <v>2.1388888888888888</v>
      </c>
      <c r="U395" s="73">
        <f t="shared" si="89"/>
        <v>1.0968615392525891</v>
      </c>
      <c r="V395" s="73">
        <f t="shared" si="90"/>
        <v>0.70943536176341249</v>
      </c>
    </row>
    <row r="396" spans="1:22" s="5" customFormat="1" x14ac:dyDescent="0.3">
      <c r="A396" s="40" t="s">
        <v>2026</v>
      </c>
      <c r="B396" s="86" t="s">
        <v>7745</v>
      </c>
      <c r="C396" s="3" t="s">
        <v>2027</v>
      </c>
      <c r="D396" s="8">
        <v>3</v>
      </c>
      <c r="E396" s="8">
        <v>14</v>
      </c>
      <c r="F396" s="8">
        <v>11</v>
      </c>
      <c r="G396" s="12">
        <v>0</v>
      </c>
      <c r="H396" s="12">
        <v>13</v>
      </c>
      <c r="I396" s="12">
        <v>8</v>
      </c>
      <c r="J396" s="34">
        <f t="shared" si="78"/>
        <v>80</v>
      </c>
      <c r="K396" s="34">
        <f t="shared" si="79"/>
        <v>51.724137931034484</v>
      </c>
      <c r="L396" s="34">
        <f t="shared" si="80"/>
        <v>57.142857142857146</v>
      </c>
      <c r="M396" s="36">
        <f t="shared" si="81"/>
        <v>20</v>
      </c>
      <c r="N396" s="36">
        <f t="shared" si="82"/>
        <v>48.275862068965516</v>
      </c>
      <c r="O396" s="36">
        <f t="shared" si="83"/>
        <v>42.857142857142854</v>
      </c>
      <c r="P396" s="79">
        <f t="shared" si="84"/>
        <v>0.10195981693867889</v>
      </c>
      <c r="Q396" s="72">
        <f t="shared" si="85"/>
        <v>4</v>
      </c>
      <c r="R396" s="72">
        <f t="shared" si="86"/>
        <v>1.0714285714285714</v>
      </c>
      <c r="S396" s="72">
        <f t="shared" si="87"/>
        <v>1.3333333333333333</v>
      </c>
      <c r="T396" s="72">
        <f t="shared" si="88"/>
        <v>2.1349206349206349</v>
      </c>
      <c r="U396" s="73">
        <f t="shared" si="89"/>
        <v>1.0941824390567076</v>
      </c>
      <c r="V396" s="73">
        <f t="shared" si="90"/>
        <v>0.9915709529457376</v>
      </c>
    </row>
    <row r="397" spans="1:22" s="5" customFormat="1" x14ac:dyDescent="0.3">
      <c r="A397" s="40" t="s">
        <v>6311</v>
      </c>
      <c r="B397" s="86" t="s">
        <v>7746</v>
      </c>
      <c r="C397" s="3" t="s">
        <v>6312</v>
      </c>
      <c r="D397" s="8">
        <v>0</v>
      </c>
      <c r="E397" s="8">
        <v>3</v>
      </c>
      <c r="F397" s="8">
        <v>6</v>
      </c>
      <c r="G397" s="12">
        <v>0</v>
      </c>
      <c r="H397" s="12">
        <v>0</v>
      </c>
      <c r="I397" s="12">
        <v>4</v>
      </c>
      <c r="J397" s="34">
        <f t="shared" si="78"/>
        <v>50</v>
      </c>
      <c r="K397" s="34">
        <f t="shared" si="79"/>
        <v>80</v>
      </c>
      <c r="L397" s="34">
        <f t="shared" si="80"/>
        <v>58.333333333333336</v>
      </c>
      <c r="M397" s="36">
        <f t="shared" si="81"/>
        <v>50</v>
      </c>
      <c r="N397" s="36">
        <f t="shared" si="82"/>
        <v>20</v>
      </c>
      <c r="O397" s="36">
        <f t="shared" si="83"/>
        <v>41.666666666666664</v>
      </c>
      <c r="P397" s="79">
        <f t="shared" si="84"/>
        <v>0.11335250699634304</v>
      </c>
      <c r="Q397" s="72">
        <f t="shared" si="85"/>
        <v>1</v>
      </c>
      <c r="R397" s="72">
        <f t="shared" si="86"/>
        <v>4</v>
      </c>
      <c r="S397" s="72">
        <f t="shared" si="87"/>
        <v>1.4</v>
      </c>
      <c r="T397" s="72">
        <f t="shared" si="88"/>
        <v>2.1333333333333333</v>
      </c>
      <c r="U397" s="73">
        <f t="shared" si="89"/>
        <v>1.0931094043914815</v>
      </c>
      <c r="V397" s="73">
        <f t="shared" si="90"/>
        <v>0.94556887022085379</v>
      </c>
    </row>
    <row r="398" spans="1:22" s="5" customFormat="1" x14ac:dyDescent="0.3">
      <c r="A398" s="40" t="s">
        <v>1719</v>
      </c>
      <c r="B398" s="86" t="s">
        <v>7747</v>
      </c>
      <c r="C398" s="3" t="s">
        <v>1720</v>
      </c>
      <c r="D398" s="8">
        <v>7</v>
      </c>
      <c r="E398" s="8">
        <v>24</v>
      </c>
      <c r="F398" s="8">
        <v>18</v>
      </c>
      <c r="G398" s="12">
        <v>4</v>
      </c>
      <c r="H398" s="12">
        <v>6</v>
      </c>
      <c r="I398" s="12">
        <v>15</v>
      </c>
      <c r="J398" s="34">
        <f t="shared" si="78"/>
        <v>61.53846153846154</v>
      </c>
      <c r="K398" s="34">
        <f t="shared" si="79"/>
        <v>78.125</v>
      </c>
      <c r="L398" s="34">
        <f t="shared" si="80"/>
        <v>54.285714285714285</v>
      </c>
      <c r="M398" s="36">
        <f t="shared" si="81"/>
        <v>38.46153846153846</v>
      </c>
      <c r="N398" s="36">
        <f t="shared" si="82"/>
        <v>21.875</v>
      </c>
      <c r="O398" s="36">
        <f t="shared" si="83"/>
        <v>45.714285714285715</v>
      </c>
      <c r="P398" s="79">
        <f t="shared" si="84"/>
        <v>4.2540034844415008E-2</v>
      </c>
      <c r="Q398" s="72">
        <f t="shared" si="85"/>
        <v>1.6</v>
      </c>
      <c r="R398" s="72">
        <f t="shared" si="86"/>
        <v>3.5714285714285716</v>
      </c>
      <c r="S398" s="72">
        <f t="shared" si="87"/>
        <v>1.1875</v>
      </c>
      <c r="T398" s="72">
        <f t="shared" si="88"/>
        <v>2.1196428571428574</v>
      </c>
      <c r="U398" s="73">
        <f t="shared" si="89"/>
        <v>1.0838212026969405</v>
      </c>
      <c r="V398" s="73">
        <f t="shared" si="90"/>
        <v>1.3712021587038359</v>
      </c>
    </row>
    <row r="399" spans="1:22" s="5" customFormat="1" x14ac:dyDescent="0.3">
      <c r="A399" s="40" t="s">
        <v>4555</v>
      </c>
      <c r="B399" s="86" t="s">
        <v>7748</v>
      </c>
      <c r="C399" s="3" t="s">
        <v>4556</v>
      </c>
      <c r="D399" s="8">
        <v>0</v>
      </c>
      <c r="E399" s="8">
        <v>9</v>
      </c>
      <c r="F399" s="8">
        <v>9</v>
      </c>
      <c r="G399" s="12">
        <v>0</v>
      </c>
      <c r="H399" s="12">
        <v>2</v>
      </c>
      <c r="I399" s="12">
        <v>4</v>
      </c>
      <c r="J399" s="34">
        <f t="shared" si="78"/>
        <v>50</v>
      </c>
      <c r="K399" s="34">
        <f t="shared" si="79"/>
        <v>76.92307692307692</v>
      </c>
      <c r="L399" s="34">
        <f t="shared" si="80"/>
        <v>66.666666666666671</v>
      </c>
      <c r="M399" s="36">
        <f t="shared" si="81"/>
        <v>50</v>
      </c>
      <c r="N399" s="36">
        <f t="shared" si="82"/>
        <v>23.076923076923077</v>
      </c>
      <c r="O399" s="36">
        <f t="shared" si="83"/>
        <v>33.333333333333336</v>
      </c>
      <c r="P399" s="79">
        <f t="shared" si="84"/>
        <v>5.8844913436357241E-2</v>
      </c>
      <c r="Q399" s="72">
        <f t="shared" si="85"/>
        <v>1</v>
      </c>
      <c r="R399" s="72">
        <f t="shared" si="86"/>
        <v>3.3333333333333335</v>
      </c>
      <c r="S399" s="72">
        <f t="shared" si="87"/>
        <v>2</v>
      </c>
      <c r="T399" s="72">
        <f t="shared" si="88"/>
        <v>2.1111111111111112</v>
      </c>
      <c r="U399" s="73">
        <f t="shared" si="89"/>
        <v>1.0780025120012733</v>
      </c>
      <c r="V399" s="73">
        <f t="shared" si="90"/>
        <v>1.2302910716819768</v>
      </c>
    </row>
    <row r="400" spans="1:22" s="5" customFormat="1" x14ac:dyDescent="0.3">
      <c r="A400" s="40" t="s">
        <v>1970</v>
      </c>
      <c r="B400" s="86" t="s">
        <v>7749</v>
      </c>
      <c r="C400" s="3" t="s">
        <v>1971</v>
      </c>
      <c r="D400" s="8">
        <v>3</v>
      </c>
      <c r="E400" s="8">
        <v>3</v>
      </c>
      <c r="F400" s="8">
        <v>2</v>
      </c>
      <c r="G400" s="12">
        <v>2</v>
      </c>
      <c r="H400" s="12">
        <v>0</v>
      </c>
      <c r="I400" s="12">
        <v>2</v>
      </c>
      <c r="J400" s="34">
        <f t="shared" si="78"/>
        <v>57.142857142857146</v>
      </c>
      <c r="K400" s="34">
        <f t="shared" si="79"/>
        <v>80</v>
      </c>
      <c r="L400" s="34">
        <f t="shared" si="80"/>
        <v>50</v>
      </c>
      <c r="M400" s="36">
        <f t="shared" si="81"/>
        <v>42.857142857142854</v>
      </c>
      <c r="N400" s="36">
        <f t="shared" si="82"/>
        <v>20</v>
      </c>
      <c r="O400" s="36">
        <f t="shared" si="83"/>
        <v>50</v>
      </c>
      <c r="P400" s="79">
        <f t="shared" si="84"/>
        <v>0.12505968067078985</v>
      </c>
      <c r="Q400" s="72">
        <f t="shared" si="85"/>
        <v>1.3333333333333333</v>
      </c>
      <c r="R400" s="72">
        <f t="shared" si="86"/>
        <v>4</v>
      </c>
      <c r="S400" s="72">
        <f t="shared" si="87"/>
        <v>1</v>
      </c>
      <c r="T400" s="72">
        <f t="shared" si="88"/>
        <v>2.1111111111111112</v>
      </c>
      <c r="U400" s="73">
        <f t="shared" si="89"/>
        <v>1.0780025120012733</v>
      </c>
      <c r="V400" s="73">
        <f t="shared" si="90"/>
        <v>0.90288268458779009</v>
      </c>
    </row>
    <row r="401" spans="1:22" s="5" customFormat="1" x14ac:dyDescent="0.3">
      <c r="A401" s="40" t="s">
        <v>2382</v>
      </c>
      <c r="B401" s="86" t="s">
        <v>7750</v>
      </c>
      <c r="C401" s="3" t="s">
        <v>2383</v>
      </c>
      <c r="D401" s="8">
        <v>3</v>
      </c>
      <c r="E401" s="8">
        <v>3</v>
      </c>
      <c r="F401" s="8">
        <v>1</v>
      </c>
      <c r="G401" s="12">
        <v>2</v>
      </c>
      <c r="H401" s="12">
        <v>0</v>
      </c>
      <c r="I401" s="12">
        <v>1</v>
      </c>
      <c r="J401" s="34">
        <f t="shared" si="78"/>
        <v>57.142857142857146</v>
      </c>
      <c r="K401" s="34">
        <f t="shared" si="79"/>
        <v>80</v>
      </c>
      <c r="L401" s="34">
        <f t="shared" si="80"/>
        <v>50</v>
      </c>
      <c r="M401" s="36">
        <f t="shared" si="81"/>
        <v>42.857142857142854</v>
      </c>
      <c r="N401" s="36">
        <f t="shared" si="82"/>
        <v>20</v>
      </c>
      <c r="O401" s="36">
        <f t="shared" si="83"/>
        <v>50</v>
      </c>
      <c r="P401" s="79">
        <f t="shared" si="84"/>
        <v>0.12505968067078985</v>
      </c>
      <c r="Q401" s="72">
        <f t="shared" si="85"/>
        <v>1.3333333333333333</v>
      </c>
      <c r="R401" s="72">
        <f t="shared" si="86"/>
        <v>4</v>
      </c>
      <c r="S401" s="72">
        <f t="shared" si="87"/>
        <v>1</v>
      </c>
      <c r="T401" s="72">
        <f t="shared" si="88"/>
        <v>2.1111111111111112</v>
      </c>
      <c r="U401" s="73">
        <f t="shared" si="89"/>
        <v>1.0780025120012733</v>
      </c>
      <c r="V401" s="73">
        <f t="shared" si="90"/>
        <v>0.90288268458779009</v>
      </c>
    </row>
    <row r="402" spans="1:22" s="5" customFormat="1" x14ac:dyDescent="0.3">
      <c r="A402" s="40" t="s">
        <v>2378</v>
      </c>
      <c r="B402" s="86" t="s">
        <v>7751</v>
      </c>
      <c r="C402" s="3" t="s">
        <v>2379</v>
      </c>
      <c r="D402" s="8">
        <v>3</v>
      </c>
      <c r="E402" s="8">
        <v>0</v>
      </c>
      <c r="F402" s="8">
        <v>3</v>
      </c>
      <c r="G402" s="12">
        <v>0</v>
      </c>
      <c r="H402" s="12">
        <v>0</v>
      </c>
      <c r="I402" s="12">
        <v>2</v>
      </c>
      <c r="J402" s="34">
        <f t="shared" si="78"/>
        <v>80</v>
      </c>
      <c r="K402" s="34">
        <f t="shared" si="79"/>
        <v>50</v>
      </c>
      <c r="L402" s="34">
        <f t="shared" si="80"/>
        <v>57.142857142857146</v>
      </c>
      <c r="M402" s="36">
        <f t="shared" si="81"/>
        <v>20</v>
      </c>
      <c r="N402" s="36">
        <f t="shared" si="82"/>
        <v>50</v>
      </c>
      <c r="O402" s="36">
        <f t="shared" si="83"/>
        <v>42.857142857142854</v>
      </c>
      <c r="P402" s="79">
        <f t="shared" si="84"/>
        <v>0.12505968067078985</v>
      </c>
      <c r="Q402" s="72">
        <f t="shared" si="85"/>
        <v>4</v>
      </c>
      <c r="R402" s="72">
        <f t="shared" si="86"/>
        <v>1</v>
      </c>
      <c r="S402" s="72">
        <f t="shared" si="87"/>
        <v>1.3333333333333333</v>
      </c>
      <c r="T402" s="72">
        <f t="shared" si="88"/>
        <v>2.1111111111111112</v>
      </c>
      <c r="U402" s="73">
        <f t="shared" si="89"/>
        <v>1.0780025120012733</v>
      </c>
      <c r="V402" s="73">
        <f t="shared" si="90"/>
        <v>0.90288268458779009</v>
      </c>
    </row>
    <row r="403" spans="1:22" s="5" customFormat="1" x14ac:dyDescent="0.3">
      <c r="A403" s="40" t="s">
        <v>1691</v>
      </c>
      <c r="B403" s="86" t="s">
        <v>7752</v>
      </c>
      <c r="C403" s="3" t="s">
        <v>1692</v>
      </c>
      <c r="D403" s="8">
        <v>4</v>
      </c>
      <c r="E403" s="8">
        <v>7</v>
      </c>
      <c r="F403" s="8">
        <v>5</v>
      </c>
      <c r="G403" s="12">
        <v>5</v>
      </c>
      <c r="H403" s="12">
        <v>1</v>
      </c>
      <c r="I403" s="12">
        <v>3</v>
      </c>
      <c r="J403" s="34">
        <f t="shared" si="78"/>
        <v>45.454545454545453</v>
      </c>
      <c r="K403" s="34">
        <f t="shared" si="79"/>
        <v>80</v>
      </c>
      <c r="L403" s="34">
        <f t="shared" si="80"/>
        <v>60</v>
      </c>
      <c r="M403" s="36">
        <f t="shared" si="81"/>
        <v>54.545454545454547</v>
      </c>
      <c r="N403" s="36">
        <f t="shared" si="82"/>
        <v>20</v>
      </c>
      <c r="O403" s="36">
        <f t="shared" si="83"/>
        <v>40</v>
      </c>
      <c r="P403" s="79">
        <f t="shared" si="84"/>
        <v>0.17043196959353629</v>
      </c>
      <c r="Q403" s="72">
        <f t="shared" si="85"/>
        <v>0.83333333333333337</v>
      </c>
      <c r="R403" s="72">
        <f t="shared" si="86"/>
        <v>4</v>
      </c>
      <c r="S403" s="72">
        <f t="shared" si="87"/>
        <v>1.5</v>
      </c>
      <c r="T403" s="72">
        <f t="shared" si="88"/>
        <v>2.1111111111111112</v>
      </c>
      <c r="U403" s="73">
        <f t="shared" si="89"/>
        <v>1.0780025120012733</v>
      </c>
      <c r="V403" s="73">
        <f t="shared" si="90"/>
        <v>0.76844893705886852</v>
      </c>
    </row>
    <row r="404" spans="1:22" s="5" customFormat="1" x14ac:dyDescent="0.3">
      <c r="A404" s="40" t="s">
        <v>3305</v>
      </c>
      <c r="B404" s="86" t="s">
        <v>7753</v>
      </c>
      <c r="C404" s="3" t="s">
        <v>3306</v>
      </c>
      <c r="D404" s="8">
        <v>2</v>
      </c>
      <c r="E404" s="8">
        <v>2</v>
      </c>
      <c r="F404" s="8">
        <v>0</v>
      </c>
      <c r="G404" s="12">
        <v>0</v>
      </c>
      <c r="H404" s="12">
        <v>0</v>
      </c>
      <c r="I404" s="12">
        <v>2</v>
      </c>
      <c r="J404" s="34">
        <f t="shared" si="78"/>
        <v>75</v>
      </c>
      <c r="K404" s="34">
        <f t="shared" si="79"/>
        <v>75</v>
      </c>
      <c r="L404" s="34">
        <f t="shared" si="80"/>
        <v>25</v>
      </c>
      <c r="M404" s="36">
        <f t="shared" si="81"/>
        <v>25</v>
      </c>
      <c r="N404" s="36">
        <f t="shared" si="82"/>
        <v>25</v>
      </c>
      <c r="O404" s="36">
        <f t="shared" si="83"/>
        <v>75</v>
      </c>
      <c r="P404" s="79">
        <f t="shared" si="84"/>
        <v>0.5185185185185186</v>
      </c>
      <c r="Q404" s="72">
        <f t="shared" si="85"/>
        <v>3</v>
      </c>
      <c r="R404" s="72">
        <f t="shared" si="86"/>
        <v>3</v>
      </c>
      <c r="S404" s="72">
        <f t="shared" si="87"/>
        <v>0.33333333333333331</v>
      </c>
      <c r="T404" s="72">
        <f t="shared" si="88"/>
        <v>2.1111111111111112</v>
      </c>
      <c r="U404" s="73">
        <f t="shared" si="89"/>
        <v>1.0780025120012733</v>
      </c>
      <c r="V404" s="73">
        <f t="shared" si="90"/>
        <v>0.28523572848074918</v>
      </c>
    </row>
    <row r="405" spans="1:22" s="5" customFormat="1" x14ac:dyDescent="0.3">
      <c r="A405" s="40" t="s">
        <v>2816</v>
      </c>
      <c r="B405" s="86" t="s">
        <v>7754</v>
      </c>
      <c r="C405" s="3" t="s">
        <v>2817</v>
      </c>
      <c r="D405" s="8">
        <v>3</v>
      </c>
      <c r="E405" s="8">
        <v>3</v>
      </c>
      <c r="F405" s="8">
        <v>0</v>
      </c>
      <c r="G405" s="12">
        <v>0</v>
      </c>
      <c r="H405" s="12">
        <v>1</v>
      </c>
      <c r="I405" s="12">
        <v>2</v>
      </c>
      <c r="J405" s="34">
        <f t="shared" si="78"/>
        <v>80</v>
      </c>
      <c r="K405" s="34">
        <f t="shared" si="79"/>
        <v>66.666666666666671</v>
      </c>
      <c r="L405" s="34">
        <f t="shared" si="80"/>
        <v>25</v>
      </c>
      <c r="M405" s="36">
        <f t="shared" si="81"/>
        <v>20</v>
      </c>
      <c r="N405" s="36">
        <f t="shared" si="82"/>
        <v>33.333333333333336</v>
      </c>
      <c r="O405" s="36">
        <f t="shared" si="83"/>
        <v>75</v>
      </c>
      <c r="P405" s="79">
        <f t="shared" si="84"/>
        <v>0.57085836496470588</v>
      </c>
      <c r="Q405" s="72">
        <f t="shared" si="85"/>
        <v>4</v>
      </c>
      <c r="R405" s="72">
        <f t="shared" si="86"/>
        <v>2</v>
      </c>
      <c r="S405" s="72">
        <f t="shared" si="87"/>
        <v>0.33333333333333331</v>
      </c>
      <c r="T405" s="72">
        <f t="shared" si="88"/>
        <v>2.1111111111111112</v>
      </c>
      <c r="U405" s="73">
        <f t="shared" si="89"/>
        <v>1.0780025120012733</v>
      </c>
      <c r="V405" s="73">
        <f t="shared" si="90"/>
        <v>0.24347163071105798</v>
      </c>
    </row>
    <row r="406" spans="1:22" s="5" customFormat="1" x14ac:dyDescent="0.3">
      <c r="A406" s="40" t="s">
        <v>3628</v>
      </c>
      <c r="B406" s="86" t="s">
        <v>7755</v>
      </c>
      <c r="C406" s="3" t="s">
        <v>3629</v>
      </c>
      <c r="D406" s="8">
        <v>0</v>
      </c>
      <c r="E406" s="8">
        <v>3</v>
      </c>
      <c r="F406" s="8">
        <v>1</v>
      </c>
      <c r="G406" s="12">
        <v>2</v>
      </c>
      <c r="H406" s="12">
        <v>0</v>
      </c>
      <c r="I406" s="12">
        <v>0</v>
      </c>
      <c r="J406" s="34">
        <f t="shared" si="78"/>
        <v>25</v>
      </c>
      <c r="K406" s="34">
        <f t="shared" si="79"/>
        <v>80</v>
      </c>
      <c r="L406" s="34">
        <f t="shared" si="80"/>
        <v>66.666666666666671</v>
      </c>
      <c r="M406" s="36">
        <f t="shared" si="81"/>
        <v>75</v>
      </c>
      <c r="N406" s="36">
        <f t="shared" si="82"/>
        <v>20</v>
      </c>
      <c r="O406" s="36">
        <f t="shared" si="83"/>
        <v>33.333333333333336</v>
      </c>
      <c r="P406" s="79">
        <f t="shared" si="84"/>
        <v>0.57085836496470588</v>
      </c>
      <c r="Q406" s="72">
        <f t="shared" si="85"/>
        <v>0.33333333333333331</v>
      </c>
      <c r="R406" s="72">
        <f t="shared" si="86"/>
        <v>4</v>
      </c>
      <c r="S406" s="72">
        <f t="shared" si="87"/>
        <v>2</v>
      </c>
      <c r="T406" s="72">
        <f t="shared" si="88"/>
        <v>2.1111111111111112</v>
      </c>
      <c r="U406" s="73">
        <f t="shared" si="89"/>
        <v>1.0780025120012733</v>
      </c>
      <c r="V406" s="73">
        <f t="shared" si="90"/>
        <v>0.24347163071105798</v>
      </c>
    </row>
    <row r="407" spans="1:22" s="5" customFormat="1" x14ac:dyDescent="0.3">
      <c r="A407" s="40" t="s">
        <v>518</v>
      </c>
      <c r="B407" s="86" t="s">
        <v>7756</v>
      </c>
      <c r="C407" s="3" t="s">
        <v>519</v>
      </c>
      <c r="D407" s="8">
        <v>25</v>
      </c>
      <c r="E407" s="8">
        <v>31</v>
      </c>
      <c r="F407" s="8">
        <v>28</v>
      </c>
      <c r="G407" s="12">
        <v>15</v>
      </c>
      <c r="H407" s="12">
        <v>12</v>
      </c>
      <c r="I407" s="12">
        <v>12</v>
      </c>
      <c r="J407" s="34">
        <f t="shared" si="78"/>
        <v>61.904761904761905</v>
      </c>
      <c r="K407" s="34">
        <f t="shared" si="79"/>
        <v>71.111111111111114</v>
      </c>
      <c r="L407" s="34">
        <f t="shared" si="80"/>
        <v>69.047619047619051</v>
      </c>
      <c r="M407" s="36">
        <f t="shared" si="81"/>
        <v>38.095238095238095</v>
      </c>
      <c r="N407" s="36">
        <f t="shared" si="82"/>
        <v>28.888888888888889</v>
      </c>
      <c r="O407" s="36">
        <f t="shared" si="83"/>
        <v>30.952380952380953</v>
      </c>
      <c r="P407" s="79">
        <f t="shared" si="84"/>
        <v>9.2018332333505782E-4</v>
      </c>
      <c r="Q407" s="72">
        <f t="shared" si="85"/>
        <v>1.625</v>
      </c>
      <c r="R407" s="72">
        <f t="shared" si="86"/>
        <v>2.4615384615384617</v>
      </c>
      <c r="S407" s="72">
        <f t="shared" si="87"/>
        <v>2.2307692307692308</v>
      </c>
      <c r="T407" s="72">
        <f t="shared" si="88"/>
        <v>2.1057692307692308</v>
      </c>
      <c r="U407" s="73">
        <f t="shared" si="89"/>
        <v>1.0743473414600813</v>
      </c>
      <c r="V407" s="73">
        <f t="shared" si="90"/>
        <v>3.0361256418049649</v>
      </c>
    </row>
    <row r="408" spans="1:22" s="5" customFormat="1" x14ac:dyDescent="0.3">
      <c r="A408" s="40" t="s">
        <v>7330</v>
      </c>
      <c r="B408" s="86" t="s">
        <v>7757</v>
      </c>
      <c r="C408" s="3" t="s">
        <v>499</v>
      </c>
      <c r="D408" s="34">
        <v>20</v>
      </c>
      <c r="E408" s="34">
        <v>48</v>
      </c>
      <c r="F408" s="34">
        <v>46</v>
      </c>
      <c r="G408" s="36">
        <v>15</v>
      </c>
      <c r="H408" s="36">
        <v>17</v>
      </c>
      <c r="I408" s="36">
        <v>20</v>
      </c>
      <c r="J408" s="34">
        <f t="shared" si="78"/>
        <v>56.756756756756758</v>
      </c>
      <c r="K408" s="34">
        <f t="shared" si="79"/>
        <v>73.134328358208961</v>
      </c>
      <c r="L408" s="34">
        <f t="shared" si="80"/>
        <v>69.117647058823536</v>
      </c>
      <c r="M408" s="36">
        <f t="shared" si="81"/>
        <v>43.243243243243242</v>
      </c>
      <c r="N408" s="36">
        <f t="shared" si="82"/>
        <v>26.865671641791046</v>
      </c>
      <c r="O408" s="36">
        <f t="shared" si="83"/>
        <v>30.882352941176471</v>
      </c>
      <c r="P408" s="79">
        <f t="shared" si="84"/>
        <v>9.3916486995393178E-3</v>
      </c>
      <c r="Q408" s="72">
        <f t="shared" si="85"/>
        <v>1.3125</v>
      </c>
      <c r="R408" s="72">
        <f t="shared" si="86"/>
        <v>2.7222222222222223</v>
      </c>
      <c r="S408" s="72">
        <f t="shared" si="87"/>
        <v>2.2380952380952381</v>
      </c>
      <c r="T408" s="72">
        <f t="shared" si="88"/>
        <v>2.0909391534391535</v>
      </c>
      <c r="U408" s="73">
        <f t="shared" si="89"/>
        <v>1.0641510799529232</v>
      </c>
      <c r="V408" s="73">
        <f t="shared" si="90"/>
        <v>2.0272581608478424</v>
      </c>
    </row>
    <row r="409" spans="1:22" s="5" customFormat="1" x14ac:dyDescent="0.3">
      <c r="A409" s="40" t="s">
        <v>2092</v>
      </c>
      <c r="B409" s="86" t="s">
        <v>7758</v>
      </c>
      <c r="C409" s="3" t="s">
        <v>2093</v>
      </c>
      <c r="D409" s="8">
        <v>3</v>
      </c>
      <c r="E409" s="8">
        <v>4</v>
      </c>
      <c r="F409" s="8">
        <v>2</v>
      </c>
      <c r="G409" s="12">
        <v>0</v>
      </c>
      <c r="H409" s="12">
        <v>3</v>
      </c>
      <c r="I409" s="12">
        <v>2</v>
      </c>
      <c r="J409" s="34">
        <f t="shared" si="78"/>
        <v>80</v>
      </c>
      <c r="K409" s="34">
        <f t="shared" si="79"/>
        <v>55.555555555555557</v>
      </c>
      <c r="L409" s="34">
        <f t="shared" si="80"/>
        <v>50</v>
      </c>
      <c r="M409" s="36">
        <f t="shared" si="81"/>
        <v>20</v>
      </c>
      <c r="N409" s="36">
        <f t="shared" si="82"/>
        <v>44.444444444444443</v>
      </c>
      <c r="O409" s="36">
        <f t="shared" si="83"/>
        <v>50</v>
      </c>
      <c r="P409" s="79">
        <f t="shared" si="84"/>
        <v>0.14305226404715854</v>
      </c>
      <c r="Q409" s="72">
        <f t="shared" si="85"/>
        <v>4</v>
      </c>
      <c r="R409" s="72">
        <f t="shared" si="86"/>
        <v>1.25</v>
      </c>
      <c r="S409" s="72">
        <f t="shared" si="87"/>
        <v>1</v>
      </c>
      <c r="T409" s="72">
        <f t="shared" si="88"/>
        <v>2.0833333333333335</v>
      </c>
      <c r="U409" s="73">
        <f t="shared" si="89"/>
        <v>1.0588936890535687</v>
      </c>
      <c r="V409" s="73">
        <f t="shared" si="90"/>
        <v>0.84450526435010775</v>
      </c>
    </row>
    <row r="410" spans="1:22" s="5" customFormat="1" x14ac:dyDescent="0.3">
      <c r="A410" s="40" t="s">
        <v>5547</v>
      </c>
      <c r="B410" s="86" t="s">
        <v>7759</v>
      </c>
      <c r="C410" s="3" t="s">
        <v>5548</v>
      </c>
      <c r="D410" s="8">
        <v>0</v>
      </c>
      <c r="E410" s="8">
        <v>3</v>
      </c>
      <c r="F410" s="8">
        <v>4</v>
      </c>
      <c r="G410" s="12">
        <v>0</v>
      </c>
      <c r="H410" s="12">
        <v>0</v>
      </c>
      <c r="I410" s="12">
        <v>3</v>
      </c>
      <c r="J410" s="34">
        <f t="shared" si="78"/>
        <v>50</v>
      </c>
      <c r="K410" s="34">
        <f t="shared" si="79"/>
        <v>80</v>
      </c>
      <c r="L410" s="34">
        <f t="shared" si="80"/>
        <v>55.555555555555557</v>
      </c>
      <c r="M410" s="36">
        <f t="shared" si="81"/>
        <v>50</v>
      </c>
      <c r="N410" s="36">
        <f t="shared" si="82"/>
        <v>20</v>
      </c>
      <c r="O410" s="36">
        <f t="shared" si="83"/>
        <v>44.444444444444443</v>
      </c>
      <c r="P410" s="79">
        <f t="shared" si="84"/>
        <v>0.14305226404715854</v>
      </c>
      <c r="Q410" s="72">
        <f t="shared" si="85"/>
        <v>1</v>
      </c>
      <c r="R410" s="72">
        <f t="shared" si="86"/>
        <v>4</v>
      </c>
      <c r="S410" s="72">
        <f t="shared" si="87"/>
        <v>1.25</v>
      </c>
      <c r="T410" s="72">
        <f t="shared" si="88"/>
        <v>2.0833333333333335</v>
      </c>
      <c r="U410" s="73">
        <f t="shared" si="89"/>
        <v>1.0588936890535687</v>
      </c>
      <c r="V410" s="73">
        <f t="shared" si="90"/>
        <v>0.84450526435010775</v>
      </c>
    </row>
    <row r="411" spans="1:22" s="5" customFormat="1" x14ac:dyDescent="0.3">
      <c r="A411" s="40" t="s">
        <v>5958</v>
      </c>
      <c r="B411" s="86" t="s">
        <v>7760</v>
      </c>
      <c r="C411" s="3" t="s">
        <v>5959</v>
      </c>
      <c r="D411" s="8">
        <v>0</v>
      </c>
      <c r="E411" s="8">
        <v>3</v>
      </c>
      <c r="F411" s="8">
        <v>4</v>
      </c>
      <c r="G411" s="12">
        <v>0</v>
      </c>
      <c r="H411" s="12">
        <v>0</v>
      </c>
      <c r="I411" s="12">
        <v>3</v>
      </c>
      <c r="J411" s="34">
        <f t="shared" si="78"/>
        <v>50</v>
      </c>
      <c r="K411" s="34">
        <f t="shared" si="79"/>
        <v>80</v>
      </c>
      <c r="L411" s="34">
        <f t="shared" si="80"/>
        <v>55.555555555555557</v>
      </c>
      <c r="M411" s="36">
        <f t="shared" si="81"/>
        <v>50</v>
      </c>
      <c r="N411" s="36">
        <f t="shared" si="82"/>
        <v>20</v>
      </c>
      <c r="O411" s="36">
        <f t="shared" si="83"/>
        <v>44.444444444444443</v>
      </c>
      <c r="P411" s="79">
        <f t="shared" si="84"/>
        <v>0.14305226404715854</v>
      </c>
      <c r="Q411" s="72">
        <f t="shared" si="85"/>
        <v>1</v>
      </c>
      <c r="R411" s="72">
        <f t="shared" si="86"/>
        <v>4</v>
      </c>
      <c r="S411" s="72">
        <f t="shared" si="87"/>
        <v>1.25</v>
      </c>
      <c r="T411" s="72">
        <f t="shared" si="88"/>
        <v>2.0833333333333335</v>
      </c>
      <c r="U411" s="73">
        <f t="shared" si="89"/>
        <v>1.0588936890535687</v>
      </c>
      <c r="V411" s="73">
        <f t="shared" si="90"/>
        <v>0.84450526435010775</v>
      </c>
    </row>
    <row r="412" spans="1:22" s="5" customFormat="1" x14ac:dyDescent="0.3">
      <c r="A412" s="40" t="s">
        <v>2457</v>
      </c>
      <c r="B412" s="86" t="s">
        <v>7761</v>
      </c>
      <c r="C412" s="3" t="s">
        <v>2458</v>
      </c>
      <c r="D412" s="8">
        <v>3</v>
      </c>
      <c r="E412" s="8">
        <v>4</v>
      </c>
      <c r="F412" s="8">
        <v>0</v>
      </c>
      <c r="G412" s="12">
        <v>0</v>
      </c>
      <c r="H412" s="12">
        <v>3</v>
      </c>
      <c r="I412" s="12">
        <v>0</v>
      </c>
      <c r="J412" s="34">
        <f t="shared" si="78"/>
        <v>80</v>
      </c>
      <c r="K412" s="34">
        <f t="shared" si="79"/>
        <v>55.555555555555557</v>
      </c>
      <c r="L412" s="34">
        <f t="shared" si="80"/>
        <v>50</v>
      </c>
      <c r="M412" s="36">
        <f t="shared" si="81"/>
        <v>20</v>
      </c>
      <c r="N412" s="36">
        <f t="shared" si="82"/>
        <v>44.444444444444443</v>
      </c>
      <c r="O412" s="36">
        <f t="shared" si="83"/>
        <v>50</v>
      </c>
      <c r="P412" s="79">
        <f t="shared" si="84"/>
        <v>0.14305226404715854</v>
      </c>
      <c r="Q412" s="72">
        <f t="shared" si="85"/>
        <v>4</v>
      </c>
      <c r="R412" s="72">
        <f t="shared" si="86"/>
        <v>1.25</v>
      </c>
      <c r="S412" s="72">
        <f t="shared" si="87"/>
        <v>1</v>
      </c>
      <c r="T412" s="72">
        <f t="shared" si="88"/>
        <v>2.0833333333333335</v>
      </c>
      <c r="U412" s="73">
        <f t="shared" si="89"/>
        <v>1.0588936890535687</v>
      </c>
      <c r="V412" s="73">
        <f t="shared" si="90"/>
        <v>0.84450526435010775</v>
      </c>
    </row>
    <row r="413" spans="1:22" s="5" customFormat="1" x14ac:dyDescent="0.3">
      <c r="A413" s="40" t="s">
        <v>1972</v>
      </c>
      <c r="B413" s="86" t="s">
        <v>7762</v>
      </c>
      <c r="C413" s="3" t="s">
        <v>1973</v>
      </c>
      <c r="D413" s="8">
        <v>2</v>
      </c>
      <c r="E413" s="8">
        <v>3</v>
      </c>
      <c r="F413" s="8">
        <v>2</v>
      </c>
      <c r="G413" s="12">
        <v>1</v>
      </c>
      <c r="H413" s="12">
        <v>0</v>
      </c>
      <c r="I413" s="12">
        <v>3</v>
      </c>
      <c r="J413" s="34">
        <f t="shared" si="78"/>
        <v>60</v>
      </c>
      <c r="K413" s="34">
        <f t="shared" si="79"/>
        <v>80</v>
      </c>
      <c r="L413" s="34">
        <f t="shared" si="80"/>
        <v>42.857142857142854</v>
      </c>
      <c r="M413" s="36">
        <f t="shared" si="81"/>
        <v>40</v>
      </c>
      <c r="N413" s="36">
        <f t="shared" si="82"/>
        <v>20</v>
      </c>
      <c r="O413" s="36">
        <f t="shared" si="83"/>
        <v>57.142857142857146</v>
      </c>
      <c r="P413" s="79">
        <f t="shared" si="84"/>
        <v>0.22245763763000617</v>
      </c>
      <c r="Q413" s="72">
        <f t="shared" si="85"/>
        <v>1.5</v>
      </c>
      <c r="R413" s="72">
        <f t="shared" si="86"/>
        <v>4</v>
      </c>
      <c r="S413" s="72">
        <f t="shared" si="87"/>
        <v>0.75</v>
      </c>
      <c r="T413" s="72">
        <f t="shared" si="88"/>
        <v>2.0833333333333335</v>
      </c>
      <c r="U413" s="73">
        <f t="shared" si="89"/>
        <v>1.0588936890535687</v>
      </c>
      <c r="V413" s="73">
        <f t="shared" si="90"/>
        <v>0.65275267904326884</v>
      </c>
    </row>
    <row r="414" spans="1:22" s="5" customFormat="1" x14ac:dyDescent="0.3">
      <c r="A414" s="40" t="s">
        <v>2262</v>
      </c>
      <c r="B414" s="86" t="s">
        <v>7763</v>
      </c>
      <c r="C414" s="3" t="s">
        <v>2263</v>
      </c>
      <c r="D414" s="8">
        <v>1</v>
      </c>
      <c r="E414" s="8">
        <v>0</v>
      </c>
      <c r="F414" s="8">
        <v>3</v>
      </c>
      <c r="G414" s="12">
        <v>0</v>
      </c>
      <c r="H414" s="12">
        <v>3</v>
      </c>
      <c r="I414" s="12">
        <v>0</v>
      </c>
      <c r="J414" s="34">
        <f t="shared" si="78"/>
        <v>66.666666666666671</v>
      </c>
      <c r="K414" s="34">
        <f t="shared" si="79"/>
        <v>20</v>
      </c>
      <c r="L414" s="34">
        <f t="shared" si="80"/>
        <v>80</v>
      </c>
      <c r="M414" s="36">
        <f t="shared" si="81"/>
        <v>33.333333333333336</v>
      </c>
      <c r="N414" s="36">
        <f t="shared" si="82"/>
        <v>80</v>
      </c>
      <c r="O414" s="36">
        <f t="shared" si="83"/>
        <v>20</v>
      </c>
      <c r="P414" s="79">
        <f t="shared" si="84"/>
        <v>0.68805340968511497</v>
      </c>
      <c r="Q414" s="72">
        <f t="shared" si="85"/>
        <v>2</v>
      </c>
      <c r="R414" s="72">
        <f t="shared" si="86"/>
        <v>0.25</v>
      </c>
      <c r="S414" s="72">
        <f t="shared" si="87"/>
        <v>4</v>
      </c>
      <c r="T414" s="72">
        <f t="shared" si="88"/>
        <v>2.0833333333333335</v>
      </c>
      <c r="U414" s="73">
        <f t="shared" si="89"/>
        <v>1.0588936890535687</v>
      </c>
      <c r="V414" s="73">
        <f t="shared" si="90"/>
        <v>0.16237784863769575</v>
      </c>
    </row>
    <row r="415" spans="1:22" s="5" customFormat="1" x14ac:dyDescent="0.3">
      <c r="A415" s="40" t="s">
        <v>3718</v>
      </c>
      <c r="B415" s="86" t="s">
        <v>7764</v>
      </c>
      <c r="C415" s="3" t="s">
        <v>3719</v>
      </c>
      <c r="D415" s="8">
        <v>0</v>
      </c>
      <c r="E415" s="8">
        <v>4</v>
      </c>
      <c r="F415" s="8">
        <v>5</v>
      </c>
      <c r="G415" s="12">
        <v>3</v>
      </c>
      <c r="H415" s="12">
        <v>0</v>
      </c>
      <c r="I415" s="12">
        <v>5</v>
      </c>
      <c r="J415" s="34">
        <f t="shared" si="78"/>
        <v>20</v>
      </c>
      <c r="K415" s="34">
        <f t="shared" si="79"/>
        <v>83.333333333333329</v>
      </c>
      <c r="L415" s="34">
        <f t="shared" si="80"/>
        <v>50</v>
      </c>
      <c r="M415" s="36">
        <f t="shared" si="81"/>
        <v>80</v>
      </c>
      <c r="N415" s="36">
        <f t="shared" si="82"/>
        <v>16.666666666666668</v>
      </c>
      <c r="O415" s="36">
        <f t="shared" si="83"/>
        <v>50</v>
      </c>
      <c r="P415" s="79">
        <f t="shared" si="84"/>
        <v>0.93566835443936835</v>
      </c>
      <c r="Q415" s="72">
        <f t="shared" si="85"/>
        <v>0.25</v>
      </c>
      <c r="R415" s="72">
        <f t="shared" si="86"/>
        <v>5</v>
      </c>
      <c r="S415" s="72">
        <f t="shared" si="87"/>
        <v>1</v>
      </c>
      <c r="T415" s="72">
        <f t="shared" si="88"/>
        <v>2.0833333333333335</v>
      </c>
      <c r="U415" s="73">
        <f t="shared" si="89"/>
        <v>1.0588936890535687</v>
      </c>
      <c r="V415" s="73">
        <f t="shared" si="90"/>
        <v>2.8878058697574604E-2</v>
      </c>
    </row>
    <row r="416" spans="1:22" s="5" customFormat="1" x14ac:dyDescent="0.3">
      <c r="A416" s="40" t="s">
        <v>1492</v>
      </c>
      <c r="B416" s="86" t="s">
        <v>7765</v>
      </c>
      <c r="C416" s="3" t="s">
        <v>1493</v>
      </c>
      <c r="D416" s="8">
        <v>10</v>
      </c>
      <c r="E416" s="8">
        <v>10</v>
      </c>
      <c r="F416" s="8">
        <v>8</v>
      </c>
      <c r="G416" s="12">
        <v>8</v>
      </c>
      <c r="H416" s="12">
        <v>3</v>
      </c>
      <c r="I416" s="12">
        <v>3</v>
      </c>
      <c r="J416" s="34">
        <f t="shared" si="78"/>
        <v>55</v>
      </c>
      <c r="K416" s="34">
        <f t="shared" si="79"/>
        <v>73.333333333333329</v>
      </c>
      <c r="L416" s="34">
        <f t="shared" si="80"/>
        <v>69.230769230769226</v>
      </c>
      <c r="M416" s="36">
        <f t="shared" si="81"/>
        <v>45</v>
      </c>
      <c r="N416" s="36">
        <f t="shared" si="82"/>
        <v>26.666666666666668</v>
      </c>
      <c r="O416" s="36">
        <f t="shared" si="83"/>
        <v>30.76923076923077</v>
      </c>
      <c r="P416" s="79">
        <f t="shared" si="84"/>
        <v>1.5651711770213728E-2</v>
      </c>
      <c r="Q416" s="72">
        <f t="shared" si="85"/>
        <v>1.2222222222222223</v>
      </c>
      <c r="R416" s="72">
        <f t="shared" si="86"/>
        <v>2.75</v>
      </c>
      <c r="S416" s="72">
        <f t="shared" si="87"/>
        <v>2.25</v>
      </c>
      <c r="T416" s="72">
        <f t="shared" si="88"/>
        <v>2.074074074074074</v>
      </c>
      <c r="U416" s="73">
        <f t="shared" si="89"/>
        <v>1.0524674198941355</v>
      </c>
      <c r="V416" s="73">
        <f t="shared" si="90"/>
        <v>1.8054381583281085</v>
      </c>
    </row>
    <row r="417" spans="1:22" s="5" customFormat="1" x14ac:dyDescent="0.3">
      <c r="A417" s="40" t="s">
        <v>3259</v>
      </c>
      <c r="B417" s="86" t="s">
        <v>7766</v>
      </c>
      <c r="C417" s="3" t="s">
        <v>3260</v>
      </c>
      <c r="D417" s="8">
        <v>3</v>
      </c>
      <c r="E417" s="8">
        <v>10</v>
      </c>
      <c r="F417" s="8">
        <v>4</v>
      </c>
      <c r="G417" s="12">
        <v>0</v>
      </c>
      <c r="H417" s="12">
        <v>8</v>
      </c>
      <c r="I417" s="12">
        <v>4</v>
      </c>
      <c r="J417" s="34">
        <f t="shared" si="78"/>
        <v>80</v>
      </c>
      <c r="K417" s="34">
        <f t="shared" si="79"/>
        <v>55</v>
      </c>
      <c r="L417" s="34">
        <f t="shared" si="80"/>
        <v>50</v>
      </c>
      <c r="M417" s="36">
        <f t="shared" si="81"/>
        <v>20</v>
      </c>
      <c r="N417" s="36">
        <f t="shared" si="82"/>
        <v>45</v>
      </c>
      <c r="O417" s="36">
        <f t="shared" si="83"/>
        <v>50</v>
      </c>
      <c r="P417" s="79">
        <f t="shared" si="84"/>
        <v>0.15003329029010459</v>
      </c>
      <c r="Q417" s="72">
        <f t="shared" si="85"/>
        <v>4</v>
      </c>
      <c r="R417" s="72">
        <f t="shared" si="86"/>
        <v>1.2222222222222223</v>
      </c>
      <c r="S417" s="72">
        <f t="shared" si="87"/>
        <v>1</v>
      </c>
      <c r="T417" s="72">
        <f t="shared" si="88"/>
        <v>2.074074074074074</v>
      </c>
      <c r="U417" s="73">
        <f t="shared" si="89"/>
        <v>1.0524674198941355</v>
      </c>
      <c r="V417" s="73">
        <f t="shared" si="90"/>
        <v>0.82381236637642508</v>
      </c>
    </row>
    <row r="418" spans="1:22" s="5" customFormat="1" x14ac:dyDescent="0.3">
      <c r="A418" s="40" t="s">
        <v>4199</v>
      </c>
      <c r="B418" s="86" t="s">
        <v>7767</v>
      </c>
      <c r="C418" s="3" t="s">
        <v>4200</v>
      </c>
      <c r="D418" s="8">
        <v>0</v>
      </c>
      <c r="E418" s="8">
        <v>14</v>
      </c>
      <c r="F418" s="8">
        <v>9</v>
      </c>
      <c r="G418" s="12">
        <v>0</v>
      </c>
      <c r="H418" s="12">
        <v>7</v>
      </c>
      <c r="I418" s="12">
        <v>2</v>
      </c>
      <c r="J418" s="34">
        <f t="shared" si="78"/>
        <v>50</v>
      </c>
      <c r="K418" s="34">
        <f t="shared" si="79"/>
        <v>65.217391304347828</v>
      </c>
      <c r="L418" s="34">
        <f t="shared" si="80"/>
        <v>76.92307692307692</v>
      </c>
      <c r="M418" s="36">
        <f t="shared" si="81"/>
        <v>50</v>
      </c>
      <c r="N418" s="36">
        <f t="shared" si="82"/>
        <v>34.782608695652172</v>
      </c>
      <c r="O418" s="36">
        <f t="shared" si="83"/>
        <v>23.076923076923077</v>
      </c>
      <c r="P418" s="79">
        <f t="shared" si="84"/>
        <v>6.3387901797248222E-2</v>
      </c>
      <c r="Q418" s="72">
        <f t="shared" si="85"/>
        <v>1</v>
      </c>
      <c r="R418" s="72">
        <f t="shared" si="86"/>
        <v>1.875</v>
      </c>
      <c r="S418" s="72">
        <f t="shared" si="87"/>
        <v>3.3333333333333335</v>
      </c>
      <c r="T418" s="72">
        <f t="shared" si="88"/>
        <v>2.0694444444444446</v>
      </c>
      <c r="U418" s="73">
        <f t="shared" si="89"/>
        <v>1.0492435190198492</v>
      </c>
      <c r="V418" s="73">
        <f t="shared" si="90"/>
        <v>1.19799362357048</v>
      </c>
    </row>
    <row r="419" spans="1:22" s="5" customFormat="1" x14ac:dyDescent="0.3">
      <c r="A419" s="40" t="s">
        <v>1954</v>
      </c>
      <c r="B419" s="86" t="s">
        <v>7768</v>
      </c>
      <c r="C419" s="3" t="s">
        <v>1955</v>
      </c>
      <c r="D419" s="8">
        <v>3</v>
      </c>
      <c r="E419" s="8">
        <v>0</v>
      </c>
      <c r="F419" s="8">
        <v>5</v>
      </c>
      <c r="G419" s="12">
        <v>0</v>
      </c>
      <c r="H419" s="12">
        <v>4</v>
      </c>
      <c r="I419" s="12">
        <v>2</v>
      </c>
      <c r="J419" s="34">
        <f t="shared" si="78"/>
        <v>80</v>
      </c>
      <c r="K419" s="34">
        <f t="shared" si="79"/>
        <v>16.666666666666668</v>
      </c>
      <c r="L419" s="34">
        <f t="shared" si="80"/>
        <v>66.666666666666671</v>
      </c>
      <c r="M419" s="36">
        <f t="shared" si="81"/>
        <v>20</v>
      </c>
      <c r="N419" s="36">
        <f t="shared" si="82"/>
        <v>83.333333333333329</v>
      </c>
      <c r="O419" s="36">
        <f t="shared" si="83"/>
        <v>33.333333333333336</v>
      </c>
      <c r="P419" s="79">
        <f t="shared" si="84"/>
        <v>0.76072749845123233</v>
      </c>
      <c r="Q419" s="72">
        <f t="shared" si="85"/>
        <v>4</v>
      </c>
      <c r="R419" s="72">
        <f t="shared" si="86"/>
        <v>0.2</v>
      </c>
      <c r="S419" s="72">
        <f t="shared" si="87"/>
        <v>2</v>
      </c>
      <c r="T419" s="72">
        <f t="shared" si="88"/>
        <v>2.0666666666666669</v>
      </c>
      <c r="U419" s="73">
        <f t="shared" si="89"/>
        <v>1.0473057147783569</v>
      </c>
      <c r="V419" s="73">
        <f t="shared" si="90"/>
        <v>0.11877088477063655</v>
      </c>
    </row>
    <row r="420" spans="1:22" s="5" customFormat="1" x14ac:dyDescent="0.3">
      <c r="A420" s="40" t="s">
        <v>2764</v>
      </c>
      <c r="B420" s="86" t="s">
        <v>7769</v>
      </c>
      <c r="C420" s="3" t="s">
        <v>2765</v>
      </c>
      <c r="D420" s="8">
        <v>3</v>
      </c>
      <c r="E420" s="8">
        <v>4</v>
      </c>
      <c r="F420" s="8">
        <v>3</v>
      </c>
      <c r="G420" s="12">
        <v>0</v>
      </c>
      <c r="H420" s="12">
        <v>5</v>
      </c>
      <c r="I420" s="12">
        <v>2</v>
      </c>
      <c r="J420" s="34">
        <f t="shared" si="78"/>
        <v>80</v>
      </c>
      <c r="K420" s="34">
        <f t="shared" si="79"/>
        <v>45.454545454545453</v>
      </c>
      <c r="L420" s="34">
        <f t="shared" si="80"/>
        <v>57.142857142857146</v>
      </c>
      <c r="M420" s="36">
        <f t="shared" si="81"/>
        <v>20</v>
      </c>
      <c r="N420" s="36">
        <f t="shared" si="82"/>
        <v>54.545454545454547</v>
      </c>
      <c r="O420" s="36">
        <f t="shared" si="83"/>
        <v>42.857142857142854</v>
      </c>
      <c r="P420" s="79">
        <f t="shared" si="84"/>
        <v>0.20440838442210701</v>
      </c>
      <c r="Q420" s="72">
        <f t="shared" si="85"/>
        <v>4</v>
      </c>
      <c r="R420" s="72">
        <f t="shared" si="86"/>
        <v>0.83333333333333337</v>
      </c>
      <c r="S420" s="72">
        <f t="shared" si="87"/>
        <v>1.3333333333333333</v>
      </c>
      <c r="T420" s="72">
        <f t="shared" si="88"/>
        <v>2.0555555555555554</v>
      </c>
      <c r="U420" s="73">
        <f t="shared" si="89"/>
        <v>1.0395283641866373</v>
      </c>
      <c r="V420" s="73">
        <f t="shared" si="90"/>
        <v>0.68950129428304685</v>
      </c>
    </row>
    <row r="421" spans="1:22" s="5" customFormat="1" x14ac:dyDescent="0.3">
      <c r="A421" s="40" t="s">
        <v>3251</v>
      </c>
      <c r="B421" s="86" t="s">
        <v>7770</v>
      </c>
      <c r="C421" s="3" t="s">
        <v>3252</v>
      </c>
      <c r="D421" s="8">
        <v>3</v>
      </c>
      <c r="E421" s="8">
        <v>6</v>
      </c>
      <c r="F421" s="8">
        <v>2</v>
      </c>
      <c r="G421" s="12">
        <v>2</v>
      </c>
      <c r="H421" s="12">
        <v>3</v>
      </c>
      <c r="I421" s="12">
        <v>0</v>
      </c>
      <c r="J421" s="34">
        <f t="shared" si="78"/>
        <v>57.142857142857146</v>
      </c>
      <c r="K421" s="34">
        <f t="shared" si="79"/>
        <v>63.636363636363633</v>
      </c>
      <c r="L421" s="34">
        <f t="shared" si="80"/>
        <v>75</v>
      </c>
      <c r="M421" s="36">
        <f t="shared" si="81"/>
        <v>42.857142857142854</v>
      </c>
      <c r="N421" s="36">
        <f t="shared" si="82"/>
        <v>36.363636363636367</v>
      </c>
      <c r="O421" s="36">
        <f t="shared" si="83"/>
        <v>25</v>
      </c>
      <c r="P421" s="79">
        <f t="shared" si="84"/>
        <v>1.4429803111938455E-2</v>
      </c>
      <c r="Q421" s="72">
        <f t="shared" si="85"/>
        <v>1.3333333333333333</v>
      </c>
      <c r="R421" s="72">
        <f t="shared" si="86"/>
        <v>1.75</v>
      </c>
      <c r="S421" s="72">
        <f t="shared" si="87"/>
        <v>3</v>
      </c>
      <c r="T421" s="72">
        <f t="shared" si="88"/>
        <v>2.0277777777777777</v>
      </c>
      <c r="U421" s="73">
        <f t="shared" si="89"/>
        <v>1.0198995574377048</v>
      </c>
      <c r="V421" s="73">
        <f t="shared" si="90"/>
        <v>1.8407395946155862</v>
      </c>
    </row>
    <row r="422" spans="1:22" s="5" customFormat="1" x14ac:dyDescent="0.3">
      <c r="A422" s="40" t="s">
        <v>466</v>
      </c>
      <c r="B422" s="86" t="s">
        <v>7771</v>
      </c>
      <c r="C422" s="3" t="s">
        <v>467</v>
      </c>
      <c r="D422" s="8">
        <v>21</v>
      </c>
      <c r="E422" s="8">
        <v>18</v>
      </c>
      <c r="F422" s="8">
        <v>10</v>
      </c>
      <c r="G422" s="12">
        <v>18</v>
      </c>
      <c r="H422" s="12">
        <v>6</v>
      </c>
      <c r="I422" s="12">
        <v>4</v>
      </c>
      <c r="J422" s="34">
        <f t="shared" si="78"/>
        <v>53.658536585365852</v>
      </c>
      <c r="K422" s="34">
        <f t="shared" si="79"/>
        <v>73.07692307692308</v>
      </c>
      <c r="L422" s="34">
        <f t="shared" si="80"/>
        <v>68.75</v>
      </c>
      <c r="M422" s="36">
        <f t="shared" si="81"/>
        <v>46.341463414634148</v>
      </c>
      <c r="N422" s="36">
        <f t="shared" si="82"/>
        <v>26.923076923076923</v>
      </c>
      <c r="O422" s="36">
        <f t="shared" si="83"/>
        <v>31.25</v>
      </c>
      <c r="P422" s="79">
        <f t="shared" si="84"/>
        <v>2.190512496314697E-2</v>
      </c>
      <c r="Q422" s="72">
        <f t="shared" si="85"/>
        <v>1.1578947368421053</v>
      </c>
      <c r="R422" s="72">
        <f t="shared" si="86"/>
        <v>2.7142857142857144</v>
      </c>
      <c r="S422" s="72">
        <f t="shared" si="87"/>
        <v>2.2000000000000002</v>
      </c>
      <c r="T422" s="72">
        <f t="shared" si="88"/>
        <v>2.0240601503759401</v>
      </c>
      <c r="U422" s="73">
        <f t="shared" si="89"/>
        <v>1.0172521642217653</v>
      </c>
      <c r="V422" s="73">
        <f t="shared" si="90"/>
        <v>1.6594542649395665</v>
      </c>
    </row>
    <row r="423" spans="1:22" s="5" customFormat="1" x14ac:dyDescent="0.3">
      <c r="A423" s="40" t="s">
        <v>999</v>
      </c>
      <c r="B423" s="86" t="s">
        <v>7772</v>
      </c>
      <c r="C423" s="3" t="s">
        <v>1000</v>
      </c>
      <c r="D423" s="8">
        <v>11</v>
      </c>
      <c r="E423" s="8">
        <v>13</v>
      </c>
      <c r="F423" s="8">
        <v>11</v>
      </c>
      <c r="G423" s="12">
        <v>4</v>
      </c>
      <c r="H423" s="12">
        <v>5</v>
      </c>
      <c r="I423" s="12">
        <v>8</v>
      </c>
      <c r="J423" s="34">
        <f t="shared" si="78"/>
        <v>70.588235294117652</v>
      </c>
      <c r="K423" s="34">
        <f t="shared" si="79"/>
        <v>70</v>
      </c>
      <c r="L423" s="34">
        <f t="shared" si="80"/>
        <v>57.142857142857146</v>
      </c>
      <c r="M423" s="36">
        <f t="shared" si="81"/>
        <v>29.411764705882351</v>
      </c>
      <c r="N423" s="36">
        <f t="shared" si="82"/>
        <v>30</v>
      </c>
      <c r="O423" s="36">
        <f t="shared" si="83"/>
        <v>42.857142857142854</v>
      </c>
      <c r="P423" s="79">
        <f t="shared" si="84"/>
        <v>6.8437720984815664E-3</v>
      </c>
      <c r="Q423" s="72">
        <f t="shared" si="85"/>
        <v>2.4</v>
      </c>
      <c r="R423" s="72">
        <f t="shared" si="86"/>
        <v>2.3333333333333335</v>
      </c>
      <c r="S423" s="72">
        <f t="shared" si="87"/>
        <v>1.3333333333333333</v>
      </c>
      <c r="T423" s="72">
        <f t="shared" si="88"/>
        <v>2.0222222222222221</v>
      </c>
      <c r="U423" s="73">
        <f t="shared" si="89"/>
        <v>1.0159415438690216</v>
      </c>
      <c r="V423" s="73">
        <f t="shared" si="90"/>
        <v>2.164704461144356</v>
      </c>
    </row>
    <row r="424" spans="1:22" s="5" customFormat="1" x14ac:dyDescent="0.3">
      <c r="A424" s="40" t="s">
        <v>964</v>
      </c>
      <c r="B424" s="86" t="s">
        <v>7773</v>
      </c>
      <c r="C424" s="3" t="s">
        <v>965</v>
      </c>
      <c r="D424" s="34">
        <v>37</v>
      </c>
      <c r="E424" s="34">
        <v>36</v>
      </c>
      <c r="F424" s="34">
        <v>33</v>
      </c>
      <c r="G424" s="36">
        <v>17</v>
      </c>
      <c r="H424" s="36">
        <v>17</v>
      </c>
      <c r="I424" s="36">
        <v>17</v>
      </c>
      <c r="J424" s="34">
        <f t="shared" si="78"/>
        <v>67.857142857142861</v>
      </c>
      <c r="K424" s="34">
        <f t="shared" si="79"/>
        <v>67.272727272727266</v>
      </c>
      <c r="L424" s="34">
        <f t="shared" si="80"/>
        <v>65.384615384615387</v>
      </c>
      <c r="M424" s="36">
        <f t="shared" si="81"/>
        <v>32.142857142857146</v>
      </c>
      <c r="N424" s="36">
        <f t="shared" si="82"/>
        <v>32.727272727272727</v>
      </c>
      <c r="O424" s="36">
        <f t="shared" si="83"/>
        <v>34.615384615384613</v>
      </c>
      <c r="P424" s="79">
        <f t="shared" si="84"/>
        <v>5.7445682087603458E-6</v>
      </c>
      <c r="Q424" s="72">
        <f t="shared" si="85"/>
        <v>2.1111111111111112</v>
      </c>
      <c r="R424" s="72">
        <f t="shared" si="86"/>
        <v>2.0555555555555554</v>
      </c>
      <c r="S424" s="72">
        <f t="shared" si="87"/>
        <v>1.8888888888888888</v>
      </c>
      <c r="T424" s="72">
        <f t="shared" si="88"/>
        <v>2.0185185185185186</v>
      </c>
      <c r="U424" s="73">
        <f t="shared" si="89"/>
        <v>1.013296822613458</v>
      </c>
      <c r="V424" s="73">
        <f t="shared" si="90"/>
        <v>5.2407426095518819</v>
      </c>
    </row>
    <row r="425" spans="1:22" s="5" customFormat="1" x14ac:dyDescent="0.3">
      <c r="A425" s="40" t="s">
        <v>865</v>
      </c>
      <c r="B425" s="86" t="s">
        <v>7774</v>
      </c>
      <c r="C425" s="3" t="s">
        <v>866</v>
      </c>
      <c r="D425" s="8">
        <v>11</v>
      </c>
      <c r="E425" s="8">
        <v>8</v>
      </c>
      <c r="F425" s="8">
        <v>8</v>
      </c>
      <c r="G425" s="12">
        <v>5</v>
      </c>
      <c r="H425" s="12">
        <v>3</v>
      </c>
      <c r="I425" s="12">
        <v>4</v>
      </c>
      <c r="J425" s="34">
        <f t="shared" si="78"/>
        <v>66.666666666666671</v>
      </c>
      <c r="K425" s="34">
        <f t="shared" si="79"/>
        <v>69.230769230769226</v>
      </c>
      <c r="L425" s="34">
        <f t="shared" si="80"/>
        <v>64.285714285714292</v>
      </c>
      <c r="M425" s="36">
        <f t="shared" si="81"/>
        <v>33.333333333333336</v>
      </c>
      <c r="N425" s="36">
        <f t="shared" si="82"/>
        <v>30.76923076923077</v>
      </c>
      <c r="O425" s="36">
        <f t="shared" si="83"/>
        <v>35.714285714285715</v>
      </c>
      <c r="P425" s="79">
        <f t="shared" si="84"/>
        <v>7.7730080806588217E-5</v>
      </c>
      <c r="Q425" s="72">
        <f t="shared" si="85"/>
        <v>2</v>
      </c>
      <c r="R425" s="72">
        <f t="shared" si="86"/>
        <v>2.25</v>
      </c>
      <c r="S425" s="72">
        <f t="shared" si="87"/>
        <v>1.8</v>
      </c>
      <c r="T425" s="72">
        <f t="shared" si="88"/>
        <v>2.0166666666666666</v>
      </c>
      <c r="U425" s="73">
        <f t="shared" si="89"/>
        <v>1.0119726416660759</v>
      </c>
      <c r="V425" s="73">
        <f t="shared" si="90"/>
        <v>4.1094108808106951</v>
      </c>
    </row>
    <row r="426" spans="1:22" s="5" customFormat="1" x14ac:dyDescent="0.3">
      <c r="A426" s="40" t="s">
        <v>1715</v>
      </c>
      <c r="B426" s="86" t="s">
        <v>7775</v>
      </c>
      <c r="C426" s="3" t="s">
        <v>1716</v>
      </c>
      <c r="D426" s="8">
        <v>4</v>
      </c>
      <c r="E426" s="8">
        <v>3</v>
      </c>
      <c r="F426" s="8">
        <v>5</v>
      </c>
      <c r="G426" s="12">
        <v>5</v>
      </c>
      <c r="H426" s="12">
        <v>0</v>
      </c>
      <c r="I426" s="12">
        <v>4</v>
      </c>
      <c r="J426" s="34">
        <f t="shared" si="78"/>
        <v>45.454545454545453</v>
      </c>
      <c r="K426" s="34">
        <f t="shared" si="79"/>
        <v>80</v>
      </c>
      <c r="L426" s="34">
        <f t="shared" si="80"/>
        <v>54.545454545454547</v>
      </c>
      <c r="M426" s="36">
        <f t="shared" si="81"/>
        <v>54.545454545454547</v>
      </c>
      <c r="N426" s="36">
        <f t="shared" si="82"/>
        <v>20</v>
      </c>
      <c r="O426" s="36">
        <f t="shared" si="83"/>
        <v>45.454545454545453</v>
      </c>
      <c r="P426" s="79">
        <f t="shared" si="84"/>
        <v>0.24315531840119411</v>
      </c>
      <c r="Q426" s="72">
        <f t="shared" si="85"/>
        <v>0.83333333333333337</v>
      </c>
      <c r="R426" s="72">
        <f t="shared" si="86"/>
        <v>4</v>
      </c>
      <c r="S426" s="72">
        <f t="shared" si="87"/>
        <v>1.2</v>
      </c>
      <c r="T426" s="72">
        <f t="shared" si="88"/>
        <v>2.0111111111111111</v>
      </c>
      <c r="U426" s="73">
        <f t="shared" si="89"/>
        <v>1.0079927907535307</v>
      </c>
      <c r="V426" s="73">
        <f t="shared" si="90"/>
        <v>0.61411622690998846</v>
      </c>
    </row>
    <row r="427" spans="1:22" s="5" customFormat="1" x14ac:dyDescent="0.3">
      <c r="A427" s="40" t="s">
        <v>3055</v>
      </c>
      <c r="B427" s="86" t="s">
        <v>7776</v>
      </c>
      <c r="C427" s="3" t="s">
        <v>3056</v>
      </c>
      <c r="D427" s="8">
        <v>2</v>
      </c>
      <c r="E427" s="8">
        <v>2</v>
      </c>
      <c r="F427" s="8">
        <v>2</v>
      </c>
      <c r="G427" s="12">
        <v>1</v>
      </c>
      <c r="H427" s="12">
        <v>0</v>
      </c>
      <c r="I427" s="12">
        <v>1</v>
      </c>
      <c r="J427" s="34">
        <f t="shared" si="78"/>
        <v>60</v>
      </c>
      <c r="K427" s="34">
        <f t="shared" si="79"/>
        <v>75</v>
      </c>
      <c r="L427" s="34">
        <f t="shared" si="80"/>
        <v>60</v>
      </c>
      <c r="M427" s="36">
        <f t="shared" si="81"/>
        <v>40</v>
      </c>
      <c r="N427" s="36">
        <f t="shared" si="82"/>
        <v>25</v>
      </c>
      <c r="O427" s="36">
        <f t="shared" si="83"/>
        <v>40</v>
      </c>
      <c r="P427" s="79">
        <f t="shared" si="84"/>
        <v>1.323559956368269E-2</v>
      </c>
      <c r="Q427" s="72">
        <f t="shared" si="85"/>
        <v>1.5</v>
      </c>
      <c r="R427" s="72">
        <f t="shared" si="86"/>
        <v>3</v>
      </c>
      <c r="S427" s="72">
        <f t="shared" si="87"/>
        <v>1.5</v>
      </c>
      <c r="T427" s="72">
        <f t="shared" si="88"/>
        <v>2</v>
      </c>
      <c r="U427" s="73">
        <f t="shared" si="89"/>
        <v>1</v>
      </c>
      <c r="V427" s="73">
        <f t="shared" si="90"/>
        <v>1.8782563806715735</v>
      </c>
    </row>
    <row r="428" spans="1:22" s="5" customFormat="1" x14ac:dyDescent="0.3">
      <c r="A428" s="40" t="s">
        <v>2969</v>
      </c>
      <c r="B428" s="86" t="s">
        <v>7777</v>
      </c>
      <c r="C428" s="3" t="s">
        <v>2970</v>
      </c>
      <c r="D428" s="8">
        <v>2</v>
      </c>
      <c r="E428" s="8">
        <v>2</v>
      </c>
      <c r="F428" s="8">
        <v>2</v>
      </c>
      <c r="G428" s="12">
        <v>1</v>
      </c>
      <c r="H428" s="12">
        <v>1</v>
      </c>
      <c r="I428" s="12">
        <v>0</v>
      </c>
      <c r="J428" s="34">
        <f t="shared" si="78"/>
        <v>60</v>
      </c>
      <c r="K428" s="34">
        <f t="shared" si="79"/>
        <v>60</v>
      </c>
      <c r="L428" s="34">
        <f t="shared" si="80"/>
        <v>75</v>
      </c>
      <c r="M428" s="36">
        <f t="shared" si="81"/>
        <v>40</v>
      </c>
      <c r="N428" s="36">
        <f t="shared" si="82"/>
        <v>40</v>
      </c>
      <c r="O428" s="36">
        <f t="shared" si="83"/>
        <v>25</v>
      </c>
      <c r="P428" s="79">
        <f t="shared" si="84"/>
        <v>1.323559956368269E-2</v>
      </c>
      <c r="Q428" s="72">
        <f t="shared" si="85"/>
        <v>1.5</v>
      </c>
      <c r="R428" s="72">
        <f t="shared" si="86"/>
        <v>1.5</v>
      </c>
      <c r="S428" s="72">
        <f t="shared" si="87"/>
        <v>3</v>
      </c>
      <c r="T428" s="72">
        <f t="shared" si="88"/>
        <v>2</v>
      </c>
      <c r="U428" s="73">
        <f t="shared" si="89"/>
        <v>1</v>
      </c>
      <c r="V428" s="73">
        <f t="shared" si="90"/>
        <v>1.8782563806715735</v>
      </c>
    </row>
    <row r="429" spans="1:22" s="5" customFormat="1" x14ac:dyDescent="0.3">
      <c r="A429" s="40" t="s">
        <v>2372</v>
      </c>
      <c r="B429" s="86" t="s">
        <v>7778</v>
      </c>
      <c r="C429" s="3" t="s">
        <v>2373</v>
      </c>
      <c r="D429" s="8">
        <v>1</v>
      </c>
      <c r="E429" s="8">
        <v>1</v>
      </c>
      <c r="F429" s="8">
        <v>2</v>
      </c>
      <c r="G429" s="12">
        <v>0</v>
      </c>
      <c r="H429" s="12">
        <v>1</v>
      </c>
      <c r="I429" s="12">
        <v>0</v>
      </c>
      <c r="J429" s="34">
        <f t="shared" si="78"/>
        <v>66.666666666666671</v>
      </c>
      <c r="K429" s="34">
        <f t="shared" si="79"/>
        <v>50</v>
      </c>
      <c r="L429" s="34">
        <f t="shared" si="80"/>
        <v>75</v>
      </c>
      <c r="M429" s="36">
        <f t="shared" si="81"/>
        <v>33.333333333333336</v>
      </c>
      <c r="N429" s="36">
        <f t="shared" si="82"/>
        <v>50</v>
      </c>
      <c r="O429" s="36">
        <f t="shared" si="83"/>
        <v>25</v>
      </c>
      <c r="P429" s="79">
        <f t="shared" si="84"/>
        <v>5.5654477559742524E-2</v>
      </c>
      <c r="Q429" s="72">
        <f t="shared" si="85"/>
        <v>2</v>
      </c>
      <c r="R429" s="72">
        <f t="shared" si="86"/>
        <v>1</v>
      </c>
      <c r="S429" s="72">
        <f t="shared" si="87"/>
        <v>3</v>
      </c>
      <c r="T429" s="72">
        <f t="shared" si="88"/>
        <v>2</v>
      </c>
      <c r="U429" s="73">
        <f t="shared" si="89"/>
        <v>1</v>
      </c>
      <c r="V429" s="73">
        <f t="shared" si="90"/>
        <v>1.2544998897072956</v>
      </c>
    </row>
    <row r="430" spans="1:22" s="5" customFormat="1" x14ac:dyDescent="0.3">
      <c r="A430" s="40" t="s">
        <v>2995</v>
      </c>
      <c r="B430" s="86" t="s">
        <v>7779</v>
      </c>
      <c r="C430" s="3" t="s">
        <v>2996</v>
      </c>
      <c r="D430" s="8">
        <v>3</v>
      </c>
      <c r="E430" s="8">
        <v>1</v>
      </c>
      <c r="F430" s="8">
        <v>2</v>
      </c>
      <c r="G430" s="12">
        <v>1</v>
      </c>
      <c r="H430" s="12">
        <v>1</v>
      </c>
      <c r="I430" s="12">
        <v>0</v>
      </c>
      <c r="J430" s="34">
        <f t="shared" si="78"/>
        <v>66.666666666666671</v>
      </c>
      <c r="K430" s="34">
        <f t="shared" si="79"/>
        <v>50</v>
      </c>
      <c r="L430" s="34">
        <f t="shared" si="80"/>
        <v>75</v>
      </c>
      <c r="M430" s="36">
        <f t="shared" si="81"/>
        <v>33.333333333333336</v>
      </c>
      <c r="N430" s="36">
        <f t="shared" si="82"/>
        <v>50</v>
      </c>
      <c r="O430" s="36">
        <f t="shared" si="83"/>
        <v>25</v>
      </c>
      <c r="P430" s="79">
        <f t="shared" si="84"/>
        <v>5.5654477559742524E-2</v>
      </c>
      <c r="Q430" s="72">
        <f t="shared" si="85"/>
        <v>2</v>
      </c>
      <c r="R430" s="72">
        <f t="shared" si="86"/>
        <v>1</v>
      </c>
      <c r="S430" s="72">
        <f t="shared" si="87"/>
        <v>3</v>
      </c>
      <c r="T430" s="72">
        <f t="shared" si="88"/>
        <v>2</v>
      </c>
      <c r="U430" s="73">
        <f t="shared" si="89"/>
        <v>1</v>
      </c>
      <c r="V430" s="73">
        <f t="shared" si="90"/>
        <v>1.2544998897072956</v>
      </c>
    </row>
    <row r="431" spans="1:22" s="5" customFormat="1" x14ac:dyDescent="0.3">
      <c r="A431" s="40" t="s">
        <v>2848</v>
      </c>
      <c r="B431" s="86" t="s">
        <v>7780</v>
      </c>
      <c r="C431" s="3" t="s">
        <v>2849</v>
      </c>
      <c r="D431" s="8">
        <v>1</v>
      </c>
      <c r="E431" s="8">
        <v>0</v>
      </c>
      <c r="F431" s="8">
        <v>2</v>
      </c>
      <c r="G431" s="12">
        <v>0</v>
      </c>
      <c r="H431" s="12">
        <v>0</v>
      </c>
      <c r="I431" s="12">
        <v>0</v>
      </c>
      <c r="J431" s="34">
        <f t="shared" si="78"/>
        <v>66.666666666666671</v>
      </c>
      <c r="K431" s="34">
        <f t="shared" si="79"/>
        <v>50</v>
      </c>
      <c r="L431" s="34">
        <f t="shared" si="80"/>
        <v>75</v>
      </c>
      <c r="M431" s="36">
        <f t="shared" si="81"/>
        <v>33.333333333333336</v>
      </c>
      <c r="N431" s="36">
        <f t="shared" si="82"/>
        <v>50</v>
      </c>
      <c r="O431" s="36">
        <f t="shared" si="83"/>
        <v>25</v>
      </c>
      <c r="P431" s="79">
        <f t="shared" si="84"/>
        <v>5.5654477559742524E-2</v>
      </c>
      <c r="Q431" s="72">
        <f t="shared" si="85"/>
        <v>2</v>
      </c>
      <c r="R431" s="72">
        <f t="shared" si="86"/>
        <v>1</v>
      </c>
      <c r="S431" s="72">
        <f t="shared" si="87"/>
        <v>3</v>
      </c>
      <c r="T431" s="72">
        <f t="shared" si="88"/>
        <v>2</v>
      </c>
      <c r="U431" s="73">
        <f t="shared" si="89"/>
        <v>1</v>
      </c>
      <c r="V431" s="73">
        <f t="shared" si="90"/>
        <v>1.2544998897072956</v>
      </c>
    </row>
    <row r="432" spans="1:22" s="5" customFormat="1" x14ac:dyDescent="0.3">
      <c r="A432" s="40" t="s">
        <v>3311</v>
      </c>
      <c r="B432" s="86" t="s">
        <v>7781</v>
      </c>
      <c r="C432" s="3" t="s">
        <v>3312</v>
      </c>
      <c r="D432" s="8">
        <v>2</v>
      </c>
      <c r="E432" s="8">
        <v>1</v>
      </c>
      <c r="F432" s="8">
        <v>0</v>
      </c>
      <c r="G432" s="12">
        <v>0</v>
      </c>
      <c r="H432" s="12">
        <v>0</v>
      </c>
      <c r="I432" s="12">
        <v>0</v>
      </c>
      <c r="J432" s="34">
        <f t="shared" si="78"/>
        <v>75</v>
      </c>
      <c r="K432" s="34">
        <f t="shared" si="79"/>
        <v>66.666666666666671</v>
      </c>
      <c r="L432" s="34">
        <f t="shared" si="80"/>
        <v>50</v>
      </c>
      <c r="M432" s="36">
        <f t="shared" si="81"/>
        <v>25</v>
      </c>
      <c r="N432" s="36">
        <f t="shared" si="82"/>
        <v>33.333333333333336</v>
      </c>
      <c r="O432" s="36">
        <f t="shared" si="83"/>
        <v>50</v>
      </c>
      <c r="P432" s="79">
        <f t="shared" si="84"/>
        <v>5.5654477559742524E-2</v>
      </c>
      <c r="Q432" s="72">
        <f t="shared" si="85"/>
        <v>3</v>
      </c>
      <c r="R432" s="72">
        <f t="shared" si="86"/>
        <v>2</v>
      </c>
      <c r="S432" s="72">
        <f t="shared" si="87"/>
        <v>1</v>
      </c>
      <c r="T432" s="72">
        <f t="shared" si="88"/>
        <v>2</v>
      </c>
      <c r="U432" s="73">
        <f t="shared" si="89"/>
        <v>1</v>
      </c>
      <c r="V432" s="73">
        <f t="shared" si="90"/>
        <v>1.2544998897072956</v>
      </c>
    </row>
    <row r="433" spans="1:22" s="5" customFormat="1" x14ac:dyDescent="0.3">
      <c r="A433" s="40" t="s">
        <v>2362</v>
      </c>
      <c r="B433" s="86" t="s">
        <v>7782</v>
      </c>
      <c r="C433" s="3" t="s">
        <v>2363</v>
      </c>
      <c r="D433" s="8">
        <v>2</v>
      </c>
      <c r="E433" s="8">
        <v>1</v>
      </c>
      <c r="F433" s="8">
        <v>0</v>
      </c>
      <c r="G433" s="12">
        <v>0</v>
      </c>
      <c r="H433" s="12">
        <v>0</v>
      </c>
      <c r="I433" s="12">
        <v>0</v>
      </c>
      <c r="J433" s="34">
        <f t="shared" si="78"/>
        <v>75</v>
      </c>
      <c r="K433" s="34">
        <f t="shared" si="79"/>
        <v>66.666666666666671</v>
      </c>
      <c r="L433" s="34">
        <f t="shared" si="80"/>
        <v>50</v>
      </c>
      <c r="M433" s="36">
        <f t="shared" si="81"/>
        <v>25</v>
      </c>
      <c r="N433" s="36">
        <f t="shared" si="82"/>
        <v>33.333333333333336</v>
      </c>
      <c r="O433" s="36">
        <f t="shared" si="83"/>
        <v>50</v>
      </c>
      <c r="P433" s="79">
        <f t="shared" si="84"/>
        <v>5.5654477559742524E-2</v>
      </c>
      <c r="Q433" s="72">
        <f t="shared" si="85"/>
        <v>3</v>
      </c>
      <c r="R433" s="72">
        <f t="shared" si="86"/>
        <v>2</v>
      </c>
      <c r="S433" s="72">
        <f t="shared" si="87"/>
        <v>1</v>
      </c>
      <c r="T433" s="72">
        <f t="shared" si="88"/>
        <v>2</v>
      </c>
      <c r="U433" s="73">
        <f t="shared" si="89"/>
        <v>1</v>
      </c>
      <c r="V433" s="73">
        <f t="shared" si="90"/>
        <v>1.2544998897072956</v>
      </c>
    </row>
    <row r="434" spans="1:22" s="5" customFormat="1" x14ac:dyDescent="0.3">
      <c r="A434" s="40" t="s">
        <v>6285</v>
      </c>
      <c r="B434" s="86" t="s">
        <v>7783</v>
      </c>
      <c r="C434" s="3" t="s">
        <v>6286</v>
      </c>
      <c r="D434" s="8">
        <v>0</v>
      </c>
      <c r="E434" s="8">
        <v>1</v>
      </c>
      <c r="F434" s="8">
        <v>2</v>
      </c>
      <c r="G434" s="12">
        <v>0</v>
      </c>
      <c r="H434" s="12">
        <v>0</v>
      </c>
      <c r="I434" s="12">
        <v>0</v>
      </c>
      <c r="J434" s="34">
        <f t="shared" si="78"/>
        <v>50</v>
      </c>
      <c r="K434" s="34">
        <f t="shared" si="79"/>
        <v>66.666666666666671</v>
      </c>
      <c r="L434" s="34">
        <f t="shared" si="80"/>
        <v>75</v>
      </c>
      <c r="M434" s="36">
        <f t="shared" si="81"/>
        <v>50</v>
      </c>
      <c r="N434" s="36">
        <f t="shared" si="82"/>
        <v>33.333333333333336</v>
      </c>
      <c r="O434" s="36">
        <f t="shared" si="83"/>
        <v>25</v>
      </c>
      <c r="P434" s="79">
        <f t="shared" si="84"/>
        <v>5.5654477559742524E-2</v>
      </c>
      <c r="Q434" s="72">
        <f t="shared" si="85"/>
        <v>1</v>
      </c>
      <c r="R434" s="72">
        <f t="shared" si="86"/>
        <v>2</v>
      </c>
      <c r="S434" s="72">
        <f t="shared" si="87"/>
        <v>3</v>
      </c>
      <c r="T434" s="72">
        <f t="shared" si="88"/>
        <v>2</v>
      </c>
      <c r="U434" s="73">
        <f t="shared" si="89"/>
        <v>1</v>
      </c>
      <c r="V434" s="73">
        <f t="shared" si="90"/>
        <v>1.2544998897072956</v>
      </c>
    </row>
    <row r="435" spans="1:22" s="5" customFormat="1" x14ac:dyDescent="0.3">
      <c r="A435" s="40" t="s">
        <v>6261</v>
      </c>
      <c r="B435" s="86" t="s">
        <v>7784</v>
      </c>
      <c r="C435" s="3" t="s">
        <v>6262</v>
      </c>
      <c r="D435" s="8">
        <v>0</v>
      </c>
      <c r="E435" s="8">
        <v>1</v>
      </c>
      <c r="F435" s="8">
        <v>2</v>
      </c>
      <c r="G435" s="12">
        <v>0</v>
      </c>
      <c r="H435" s="12">
        <v>0</v>
      </c>
      <c r="I435" s="12">
        <v>0</v>
      </c>
      <c r="J435" s="34">
        <f t="shared" si="78"/>
        <v>50</v>
      </c>
      <c r="K435" s="34">
        <f t="shared" si="79"/>
        <v>66.666666666666671</v>
      </c>
      <c r="L435" s="34">
        <f t="shared" si="80"/>
        <v>75</v>
      </c>
      <c r="M435" s="36">
        <f t="shared" si="81"/>
        <v>50</v>
      </c>
      <c r="N435" s="36">
        <f t="shared" si="82"/>
        <v>33.333333333333336</v>
      </c>
      <c r="O435" s="36">
        <f t="shared" si="83"/>
        <v>25</v>
      </c>
      <c r="P435" s="79">
        <f t="shared" si="84"/>
        <v>5.5654477559742524E-2</v>
      </c>
      <c r="Q435" s="72">
        <f t="shared" si="85"/>
        <v>1</v>
      </c>
      <c r="R435" s="72">
        <f t="shared" si="86"/>
        <v>2</v>
      </c>
      <c r="S435" s="72">
        <f t="shared" si="87"/>
        <v>3</v>
      </c>
      <c r="T435" s="72">
        <f t="shared" si="88"/>
        <v>2</v>
      </c>
      <c r="U435" s="73">
        <f t="shared" si="89"/>
        <v>1</v>
      </c>
      <c r="V435" s="73">
        <f t="shared" si="90"/>
        <v>1.2544998897072956</v>
      </c>
    </row>
    <row r="436" spans="1:22" s="5" customFormat="1" x14ac:dyDescent="0.3">
      <c r="A436" s="40" t="s">
        <v>5742</v>
      </c>
      <c r="B436" s="86" t="s">
        <v>7785</v>
      </c>
      <c r="C436" s="3" t="s">
        <v>5743</v>
      </c>
      <c r="D436" s="8">
        <v>0</v>
      </c>
      <c r="E436" s="8">
        <v>1</v>
      </c>
      <c r="F436" s="8">
        <v>2</v>
      </c>
      <c r="G436" s="12">
        <v>0</v>
      </c>
      <c r="H436" s="12">
        <v>0</v>
      </c>
      <c r="I436" s="12">
        <v>0</v>
      </c>
      <c r="J436" s="34">
        <f t="shared" si="78"/>
        <v>50</v>
      </c>
      <c r="K436" s="34">
        <f t="shared" si="79"/>
        <v>66.666666666666671</v>
      </c>
      <c r="L436" s="34">
        <f t="shared" si="80"/>
        <v>75</v>
      </c>
      <c r="M436" s="36">
        <f t="shared" si="81"/>
        <v>50</v>
      </c>
      <c r="N436" s="36">
        <f t="shared" si="82"/>
        <v>33.333333333333336</v>
      </c>
      <c r="O436" s="36">
        <f t="shared" si="83"/>
        <v>25</v>
      </c>
      <c r="P436" s="79">
        <f t="shared" si="84"/>
        <v>5.5654477559742524E-2</v>
      </c>
      <c r="Q436" s="72">
        <f t="shared" si="85"/>
        <v>1</v>
      </c>
      <c r="R436" s="72">
        <f t="shared" si="86"/>
        <v>2</v>
      </c>
      <c r="S436" s="72">
        <f t="shared" si="87"/>
        <v>3</v>
      </c>
      <c r="T436" s="72">
        <f t="shared" si="88"/>
        <v>2</v>
      </c>
      <c r="U436" s="73">
        <f t="shared" si="89"/>
        <v>1</v>
      </c>
      <c r="V436" s="73">
        <f t="shared" si="90"/>
        <v>1.2544998897072956</v>
      </c>
    </row>
    <row r="437" spans="1:22" s="5" customFormat="1" x14ac:dyDescent="0.3">
      <c r="A437" s="40" t="s">
        <v>5842</v>
      </c>
      <c r="B437" s="86" t="s">
        <v>7786</v>
      </c>
      <c r="C437" s="3" t="s">
        <v>5843</v>
      </c>
      <c r="D437" s="8">
        <v>0</v>
      </c>
      <c r="E437" s="8">
        <v>1</v>
      </c>
      <c r="F437" s="8">
        <v>2</v>
      </c>
      <c r="G437" s="12">
        <v>0</v>
      </c>
      <c r="H437" s="12">
        <v>0</v>
      </c>
      <c r="I437" s="12">
        <v>0</v>
      </c>
      <c r="J437" s="34">
        <f t="shared" si="78"/>
        <v>50</v>
      </c>
      <c r="K437" s="34">
        <f t="shared" si="79"/>
        <v>66.666666666666671</v>
      </c>
      <c r="L437" s="34">
        <f t="shared" si="80"/>
        <v>75</v>
      </c>
      <c r="M437" s="36">
        <f t="shared" si="81"/>
        <v>50</v>
      </c>
      <c r="N437" s="36">
        <f t="shared" si="82"/>
        <v>33.333333333333336</v>
      </c>
      <c r="O437" s="36">
        <f t="shared" si="83"/>
        <v>25</v>
      </c>
      <c r="P437" s="79">
        <f t="shared" si="84"/>
        <v>5.5654477559742524E-2</v>
      </c>
      <c r="Q437" s="72">
        <f t="shared" si="85"/>
        <v>1</v>
      </c>
      <c r="R437" s="72">
        <f t="shared" si="86"/>
        <v>2</v>
      </c>
      <c r="S437" s="72">
        <f t="shared" si="87"/>
        <v>3</v>
      </c>
      <c r="T437" s="72">
        <f t="shared" si="88"/>
        <v>2</v>
      </c>
      <c r="U437" s="73">
        <f t="shared" si="89"/>
        <v>1</v>
      </c>
      <c r="V437" s="73">
        <f t="shared" si="90"/>
        <v>1.2544998897072956</v>
      </c>
    </row>
    <row r="438" spans="1:22" s="5" customFormat="1" x14ac:dyDescent="0.3">
      <c r="A438" s="40" t="s">
        <v>5871</v>
      </c>
      <c r="B438" s="86" t="s">
        <v>7787</v>
      </c>
      <c r="C438" s="3" t="s">
        <v>5872</v>
      </c>
      <c r="D438" s="8">
        <v>0</v>
      </c>
      <c r="E438" s="8">
        <v>1</v>
      </c>
      <c r="F438" s="8">
        <v>2</v>
      </c>
      <c r="G438" s="12">
        <v>0</v>
      </c>
      <c r="H438" s="12">
        <v>0</v>
      </c>
      <c r="I438" s="12">
        <v>0</v>
      </c>
      <c r="J438" s="34">
        <f t="shared" si="78"/>
        <v>50</v>
      </c>
      <c r="K438" s="34">
        <f t="shared" si="79"/>
        <v>66.666666666666671</v>
      </c>
      <c r="L438" s="34">
        <f t="shared" si="80"/>
        <v>75</v>
      </c>
      <c r="M438" s="36">
        <f t="shared" si="81"/>
        <v>50</v>
      </c>
      <c r="N438" s="36">
        <f t="shared" si="82"/>
        <v>33.333333333333336</v>
      </c>
      <c r="O438" s="36">
        <f t="shared" si="83"/>
        <v>25</v>
      </c>
      <c r="P438" s="79">
        <f t="shared" si="84"/>
        <v>5.5654477559742524E-2</v>
      </c>
      <c r="Q438" s="72">
        <f t="shared" si="85"/>
        <v>1</v>
      </c>
      <c r="R438" s="72">
        <f t="shared" si="86"/>
        <v>2</v>
      </c>
      <c r="S438" s="72">
        <f t="shared" si="87"/>
        <v>3</v>
      </c>
      <c r="T438" s="72">
        <f t="shared" si="88"/>
        <v>2</v>
      </c>
      <c r="U438" s="73">
        <f t="shared" si="89"/>
        <v>1</v>
      </c>
      <c r="V438" s="73">
        <f t="shared" si="90"/>
        <v>1.2544998897072956</v>
      </c>
    </row>
    <row r="439" spans="1:22" s="5" customFormat="1" x14ac:dyDescent="0.3">
      <c r="A439" s="40" t="s">
        <v>6138</v>
      </c>
      <c r="B439" s="86" t="s">
        <v>7788</v>
      </c>
      <c r="C439" s="3" t="s">
        <v>6139</v>
      </c>
      <c r="D439" s="8">
        <v>0</v>
      </c>
      <c r="E439" s="8">
        <v>1</v>
      </c>
      <c r="F439" s="8">
        <v>2</v>
      </c>
      <c r="G439" s="12">
        <v>0</v>
      </c>
      <c r="H439" s="12">
        <v>0</v>
      </c>
      <c r="I439" s="12">
        <v>0</v>
      </c>
      <c r="J439" s="34">
        <f t="shared" si="78"/>
        <v>50</v>
      </c>
      <c r="K439" s="34">
        <f t="shared" si="79"/>
        <v>66.666666666666671</v>
      </c>
      <c r="L439" s="34">
        <f t="shared" si="80"/>
        <v>75</v>
      </c>
      <c r="M439" s="36">
        <f t="shared" si="81"/>
        <v>50</v>
      </c>
      <c r="N439" s="36">
        <f t="shared" si="82"/>
        <v>33.333333333333336</v>
      </c>
      <c r="O439" s="36">
        <f t="shared" si="83"/>
        <v>25</v>
      </c>
      <c r="P439" s="79">
        <f t="shared" si="84"/>
        <v>5.5654477559742524E-2</v>
      </c>
      <c r="Q439" s="72">
        <f t="shared" si="85"/>
        <v>1</v>
      </c>
      <c r="R439" s="72">
        <f t="shared" si="86"/>
        <v>2</v>
      </c>
      <c r="S439" s="72">
        <f t="shared" si="87"/>
        <v>3</v>
      </c>
      <c r="T439" s="72">
        <f t="shared" si="88"/>
        <v>2</v>
      </c>
      <c r="U439" s="73">
        <f t="shared" si="89"/>
        <v>1</v>
      </c>
      <c r="V439" s="73">
        <f t="shared" si="90"/>
        <v>1.2544998897072956</v>
      </c>
    </row>
    <row r="440" spans="1:22" s="5" customFormat="1" x14ac:dyDescent="0.3">
      <c r="A440" s="40" t="s">
        <v>6066</v>
      </c>
      <c r="B440" s="86" t="s">
        <v>7789</v>
      </c>
      <c r="C440" s="3" t="s">
        <v>6067</v>
      </c>
      <c r="D440" s="8">
        <v>0</v>
      </c>
      <c r="E440" s="8">
        <v>1</v>
      </c>
      <c r="F440" s="8">
        <v>2</v>
      </c>
      <c r="G440" s="12">
        <v>0</v>
      </c>
      <c r="H440" s="12">
        <v>0</v>
      </c>
      <c r="I440" s="12">
        <v>0</v>
      </c>
      <c r="J440" s="34">
        <f t="shared" si="78"/>
        <v>50</v>
      </c>
      <c r="K440" s="34">
        <f t="shared" si="79"/>
        <v>66.666666666666671</v>
      </c>
      <c r="L440" s="34">
        <f t="shared" si="80"/>
        <v>75</v>
      </c>
      <c r="M440" s="36">
        <f t="shared" si="81"/>
        <v>50</v>
      </c>
      <c r="N440" s="36">
        <f t="shared" si="82"/>
        <v>33.333333333333336</v>
      </c>
      <c r="O440" s="36">
        <f t="shared" si="83"/>
        <v>25</v>
      </c>
      <c r="P440" s="79">
        <f t="shared" si="84"/>
        <v>5.5654477559742524E-2</v>
      </c>
      <c r="Q440" s="72">
        <f t="shared" si="85"/>
        <v>1</v>
      </c>
      <c r="R440" s="72">
        <f t="shared" si="86"/>
        <v>2</v>
      </c>
      <c r="S440" s="72">
        <f t="shared" si="87"/>
        <v>3</v>
      </c>
      <c r="T440" s="72">
        <f t="shared" si="88"/>
        <v>2</v>
      </c>
      <c r="U440" s="73">
        <f t="shared" si="89"/>
        <v>1</v>
      </c>
      <c r="V440" s="73">
        <f t="shared" si="90"/>
        <v>1.2544998897072956</v>
      </c>
    </row>
    <row r="441" spans="1:22" s="5" customFormat="1" x14ac:dyDescent="0.3">
      <c r="A441" s="40" t="s">
        <v>5595</v>
      </c>
      <c r="B441" s="86" t="s">
        <v>7790</v>
      </c>
      <c r="C441" s="3" t="s">
        <v>5596</v>
      </c>
      <c r="D441" s="8">
        <v>0</v>
      </c>
      <c r="E441" s="8">
        <v>1</v>
      </c>
      <c r="F441" s="8">
        <v>2</v>
      </c>
      <c r="G441" s="12">
        <v>0</v>
      </c>
      <c r="H441" s="12">
        <v>0</v>
      </c>
      <c r="I441" s="12">
        <v>0</v>
      </c>
      <c r="J441" s="34">
        <f t="shared" si="78"/>
        <v>50</v>
      </c>
      <c r="K441" s="34">
        <f t="shared" si="79"/>
        <v>66.666666666666671</v>
      </c>
      <c r="L441" s="34">
        <f t="shared" si="80"/>
        <v>75</v>
      </c>
      <c r="M441" s="36">
        <f t="shared" si="81"/>
        <v>50</v>
      </c>
      <c r="N441" s="36">
        <f t="shared" si="82"/>
        <v>33.333333333333336</v>
      </c>
      <c r="O441" s="36">
        <f t="shared" si="83"/>
        <v>25</v>
      </c>
      <c r="P441" s="79">
        <f t="shared" si="84"/>
        <v>5.5654477559742524E-2</v>
      </c>
      <c r="Q441" s="72">
        <f t="shared" si="85"/>
        <v>1</v>
      </c>
      <c r="R441" s="72">
        <f t="shared" si="86"/>
        <v>2</v>
      </c>
      <c r="S441" s="72">
        <f t="shared" si="87"/>
        <v>3</v>
      </c>
      <c r="T441" s="72">
        <f t="shared" si="88"/>
        <v>2</v>
      </c>
      <c r="U441" s="73">
        <f t="shared" si="89"/>
        <v>1</v>
      </c>
      <c r="V441" s="73">
        <f t="shared" si="90"/>
        <v>1.2544998897072956</v>
      </c>
    </row>
    <row r="442" spans="1:22" s="5" customFormat="1" x14ac:dyDescent="0.3">
      <c r="A442" s="40" t="s">
        <v>6021</v>
      </c>
      <c r="B442" s="86" t="s">
        <v>7791</v>
      </c>
      <c r="C442" s="3" t="s">
        <v>6022</v>
      </c>
      <c r="D442" s="8">
        <v>0</v>
      </c>
      <c r="E442" s="8">
        <v>1</v>
      </c>
      <c r="F442" s="8">
        <v>2</v>
      </c>
      <c r="G442" s="12">
        <v>0</v>
      </c>
      <c r="H442" s="12">
        <v>0</v>
      </c>
      <c r="I442" s="12">
        <v>0</v>
      </c>
      <c r="J442" s="34">
        <f t="shared" si="78"/>
        <v>50</v>
      </c>
      <c r="K442" s="34">
        <f t="shared" si="79"/>
        <v>66.666666666666671</v>
      </c>
      <c r="L442" s="34">
        <f t="shared" si="80"/>
        <v>75</v>
      </c>
      <c r="M442" s="36">
        <f t="shared" si="81"/>
        <v>50</v>
      </c>
      <c r="N442" s="36">
        <f t="shared" si="82"/>
        <v>33.333333333333336</v>
      </c>
      <c r="O442" s="36">
        <f t="shared" si="83"/>
        <v>25</v>
      </c>
      <c r="P442" s="79">
        <f t="shared" si="84"/>
        <v>5.5654477559742524E-2</v>
      </c>
      <c r="Q442" s="72">
        <f t="shared" si="85"/>
        <v>1</v>
      </c>
      <c r="R442" s="72">
        <f t="shared" si="86"/>
        <v>2</v>
      </c>
      <c r="S442" s="72">
        <f t="shared" si="87"/>
        <v>3</v>
      </c>
      <c r="T442" s="72">
        <f t="shared" si="88"/>
        <v>2</v>
      </c>
      <c r="U442" s="73">
        <f t="shared" si="89"/>
        <v>1</v>
      </c>
      <c r="V442" s="73">
        <f t="shared" si="90"/>
        <v>1.2544998897072956</v>
      </c>
    </row>
    <row r="443" spans="1:22" s="5" customFormat="1" x14ac:dyDescent="0.3">
      <c r="A443" s="40" t="s">
        <v>6110</v>
      </c>
      <c r="B443" s="86" t="s">
        <v>7792</v>
      </c>
      <c r="C443" s="3" t="s">
        <v>6111</v>
      </c>
      <c r="D443" s="8">
        <v>0</v>
      </c>
      <c r="E443" s="8">
        <v>1</v>
      </c>
      <c r="F443" s="8">
        <v>2</v>
      </c>
      <c r="G443" s="12">
        <v>0</v>
      </c>
      <c r="H443" s="12">
        <v>0</v>
      </c>
      <c r="I443" s="12">
        <v>0</v>
      </c>
      <c r="J443" s="34">
        <f t="shared" si="78"/>
        <v>50</v>
      </c>
      <c r="K443" s="34">
        <f t="shared" si="79"/>
        <v>66.666666666666671</v>
      </c>
      <c r="L443" s="34">
        <f t="shared" si="80"/>
        <v>75</v>
      </c>
      <c r="M443" s="36">
        <f t="shared" si="81"/>
        <v>50</v>
      </c>
      <c r="N443" s="36">
        <f t="shared" si="82"/>
        <v>33.333333333333336</v>
      </c>
      <c r="O443" s="36">
        <f t="shared" si="83"/>
        <v>25</v>
      </c>
      <c r="P443" s="79">
        <f t="shared" si="84"/>
        <v>5.5654477559742524E-2</v>
      </c>
      <c r="Q443" s="72">
        <f t="shared" si="85"/>
        <v>1</v>
      </c>
      <c r="R443" s="72">
        <f t="shared" si="86"/>
        <v>2</v>
      </c>
      <c r="S443" s="72">
        <f t="shared" si="87"/>
        <v>3</v>
      </c>
      <c r="T443" s="72">
        <f t="shared" si="88"/>
        <v>2</v>
      </c>
      <c r="U443" s="73">
        <f t="shared" si="89"/>
        <v>1</v>
      </c>
      <c r="V443" s="73">
        <f t="shared" si="90"/>
        <v>1.2544998897072956</v>
      </c>
    </row>
    <row r="444" spans="1:22" s="5" customFormat="1" x14ac:dyDescent="0.3">
      <c r="A444" s="40" t="s">
        <v>5491</v>
      </c>
      <c r="B444" s="86" t="s">
        <v>7793</v>
      </c>
      <c r="C444" s="3" t="s">
        <v>5492</v>
      </c>
      <c r="D444" s="8">
        <v>0</v>
      </c>
      <c r="E444" s="8">
        <v>2</v>
      </c>
      <c r="F444" s="8">
        <v>1</v>
      </c>
      <c r="G444" s="12">
        <v>0</v>
      </c>
      <c r="H444" s="12">
        <v>0</v>
      </c>
      <c r="I444" s="12">
        <v>0</v>
      </c>
      <c r="J444" s="34">
        <f t="shared" si="78"/>
        <v>50</v>
      </c>
      <c r="K444" s="34">
        <f t="shared" si="79"/>
        <v>75</v>
      </c>
      <c r="L444" s="34">
        <f t="shared" si="80"/>
        <v>66.666666666666671</v>
      </c>
      <c r="M444" s="36">
        <f t="shared" si="81"/>
        <v>50</v>
      </c>
      <c r="N444" s="36">
        <f t="shared" si="82"/>
        <v>25</v>
      </c>
      <c r="O444" s="36">
        <f t="shared" si="83"/>
        <v>33.333333333333336</v>
      </c>
      <c r="P444" s="79">
        <f t="shared" si="84"/>
        <v>5.5654477559742524E-2</v>
      </c>
      <c r="Q444" s="72">
        <f t="shared" si="85"/>
        <v>1</v>
      </c>
      <c r="R444" s="72">
        <f t="shared" si="86"/>
        <v>3</v>
      </c>
      <c r="S444" s="72">
        <f t="shared" si="87"/>
        <v>2</v>
      </c>
      <c r="T444" s="72">
        <f t="shared" si="88"/>
        <v>2</v>
      </c>
      <c r="U444" s="73">
        <f t="shared" si="89"/>
        <v>1</v>
      </c>
      <c r="V444" s="73">
        <f t="shared" si="90"/>
        <v>1.2544998897072956</v>
      </c>
    </row>
    <row r="445" spans="1:22" s="5" customFormat="1" x14ac:dyDescent="0.3">
      <c r="A445" s="40" t="s">
        <v>5403</v>
      </c>
      <c r="B445" s="86" t="s">
        <v>7794</v>
      </c>
      <c r="C445" s="3" t="s">
        <v>5404</v>
      </c>
      <c r="D445" s="8">
        <v>0</v>
      </c>
      <c r="E445" s="8">
        <v>2</v>
      </c>
      <c r="F445" s="8">
        <v>1</v>
      </c>
      <c r="G445" s="12">
        <v>0</v>
      </c>
      <c r="H445" s="12">
        <v>0</v>
      </c>
      <c r="I445" s="12">
        <v>0</v>
      </c>
      <c r="J445" s="34">
        <f t="shared" si="78"/>
        <v>50</v>
      </c>
      <c r="K445" s="34">
        <f t="shared" si="79"/>
        <v>75</v>
      </c>
      <c r="L445" s="34">
        <f t="shared" si="80"/>
        <v>66.666666666666671</v>
      </c>
      <c r="M445" s="36">
        <f t="shared" si="81"/>
        <v>50</v>
      </c>
      <c r="N445" s="36">
        <f t="shared" si="82"/>
        <v>25</v>
      </c>
      <c r="O445" s="36">
        <f t="shared" si="83"/>
        <v>33.333333333333336</v>
      </c>
      <c r="P445" s="79">
        <f t="shared" si="84"/>
        <v>5.5654477559742524E-2</v>
      </c>
      <c r="Q445" s="72">
        <f t="shared" si="85"/>
        <v>1</v>
      </c>
      <c r="R445" s="72">
        <f t="shared" si="86"/>
        <v>3</v>
      </c>
      <c r="S445" s="72">
        <f t="shared" si="87"/>
        <v>2</v>
      </c>
      <c r="T445" s="72">
        <f t="shared" si="88"/>
        <v>2</v>
      </c>
      <c r="U445" s="73">
        <f t="shared" si="89"/>
        <v>1</v>
      </c>
      <c r="V445" s="73">
        <f t="shared" si="90"/>
        <v>1.2544998897072956</v>
      </c>
    </row>
    <row r="446" spans="1:22" s="5" customFormat="1" x14ac:dyDescent="0.3">
      <c r="A446" s="40" t="s">
        <v>5485</v>
      </c>
      <c r="B446" s="86" t="s">
        <v>7795</v>
      </c>
      <c r="C446" s="3" t="s">
        <v>5486</v>
      </c>
      <c r="D446" s="8">
        <v>0</v>
      </c>
      <c r="E446" s="8">
        <v>2</v>
      </c>
      <c r="F446" s="8">
        <v>1</v>
      </c>
      <c r="G446" s="12">
        <v>0</v>
      </c>
      <c r="H446" s="12">
        <v>0</v>
      </c>
      <c r="I446" s="12">
        <v>0</v>
      </c>
      <c r="J446" s="34">
        <f t="shared" si="78"/>
        <v>50</v>
      </c>
      <c r="K446" s="34">
        <f t="shared" si="79"/>
        <v>75</v>
      </c>
      <c r="L446" s="34">
        <f t="shared" si="80"/>
        <v>66.666666666666671</v>
      </c>
      <c r="M446" s="36">
        <f t="shared" si="81"/>
        <v>50</v>
      </c>
      <c r="N446" s="36">
        <f t="shared" si="82"/>
        <v>25</v>
      </c>
      <c r="O446" s="36">
        <f t="shared" si="83"/>
        <v>33.333333333333336</v>
      </c>
      <c r="P446" s="79">
        <f t="shared" si="84"/>
        <v>5.5654477559742524E-2</v>
      </c>
      <c r="Q446" s="72">
        <f t="shared" si="85"/>
        <v>1</v>
      </c>
      <c r="R446" s="72">
        <f t="shared" si="86"/>
        <v>3</v>
      </c>
      <c r="S446" s="72">
        <f t="shared" si="87"/>
        <v>2</v>
      </c>
      <c r="T446" s="72">
        <f t="shared" si="88"/>
        <v>2</v>
      </c>
      <c r="U446" s="73">
        <f t="shared" si="89"/>
        <v>1</v>
      </c>
      <c r="V446" s="73">
        <f t="shared" si="90"/>
        <v>1.2544998897072956</v>
      </c>
    </row>
    <row r="447" spans="1:22" s="5" customFormat="1" x14ac:dyDescent="0.3">
      <c r="A447" s="40" t="s">
        <v>5459</v>
      </c>
      <c r="B447" s="86" t="s">
        <v>7690</v>
      </c>
      <c r="C447" s="3" t="s">
        <v>3144</v>
      </c>
      <c r="D447" s="8">
        <v>0</v>
      </c>
      <c r="E447" s="8">
        <v>2</v>
      </c>
      <c r="F447" s="8">
        <v>1</v>
      </c>
      <c r="G447" s="12">
        <v>0</v>
      </c>
      <c r="H447" s="12">
        <v>0</v>
      </c>
      <c r="I447" s="12">
        <v>0</v>
      </c>
      <c r="J447" s="34">
        <f t="shared" si="78"/>
        <v>50</v>
      </c>
      <c r="K447" s="34">
        <f t="shared" si="79"/>
        <v>75</v>
      </c>
      <c r="L447" s="34">
        <f t="shared" si="80"/>
        <v>66.666666666666671</v>
      </c>
      <c r="M447" s="36">
        <f t="shared" si="81"/>
        <v>50</v>
      </c>
      <c r="N447" s="36">
        <f t="shared" si="82"/>
        <v>25</v>
      </c>
      <c r="O447" s="36">
        <f t="shared" si="83"/>
        <v>33.333333333333336</v>
      </c>
      <c r="P447" s="79">
        <f t="shared" si="84"/>
        <v>5.5654477559742524E-2</v>
      </c>
      <c r="Q447" s="72">
        <f t="shared" si="85"/>
        <v>1</v>
      </c>
      <c r="R447" s="72">
        <f t="shared" si="86"/>
        <v>3</v>
      </c>
      <c r="S447" s="72">
        <f t="shared" si="87"/>
        <v>2</v>
      </c>
      <c r="T447" s="72">
        <f t="shared" si="88"/>
        <v>2</v>
      </c>
      <c r="U447" s="73">
        <f t="shared" si="89"/>
        <v>1</v>
      </c>
      <c r="V447" s="73">
        <f t="shared" si="90"/>
        <v>1.2544998897072956</v>
      </c>
    </row>
    <row r="448" spans="1:22" s="5" customFormat="1" x14ac:dyDescent="0.3">
      <c r="A448" s="40" t="s">
        <v>6134</v>
      </c>
      <c r="B448" s="86" t="s">
        <v>7796</v>
      </c>
      <c r="C448" s="3" t="s">
        <v>6135</v>
      </c>
      <c r="D448" s="8">
        <v>0</v>
      </c>
      <c r="E448" s="8">
        <v>2</v>
      </c>
      <c r="F448" s="8">
        <v>1</v>
      </c>
      <c r="G448" s="12">
        <v>0</v>
      </c>
      <c r="H448" s="12">
        <v>0</v>
      </c>
      <c r="I448" s="12">
        <v>0</v>
      </c>
      <c r="J448" s="34">
        <f t="shared" si="78"/>
        <v>50</v>
      </c>
      <c r="K448" s="34">
        <f t="shared" si="79"/>
        <v>75</v>
      </c>
      <c r="L448" s="34">
        <f t="shared" si="80"/>
        <v>66.666666666666671</v>
      </c>
      <c r="M448" s="36">
        <f t="shared" si="81"/>
        <v>50</v>
      </c>
      <c r="N448" s="36">
        <f t="shared" si="82"/>
        <v>25</v>
      </c>
      <c r="O448" s="36">
        <f t="shared" si="83"/>
        <v>33.333333333333336</v>
      </c>
      <c r="P448" s="79">
        <f t="shared" si="84"/>
        <v>5.5654477559742524E-2</v>
      </c>
      <c r="Q448" s="72">
        <f t="shared" si="85"/>
        <v>1</v>
      </c>
      <c r="R448" s="72">
        <f t="shared" si="86"/>
        <v>3</v>
      </c>
      <c r="S448" s="72">
        <f t="shared" si="87"/>
        <v>2</v>
      </c>
      <c r="T448" s="72">
        <f t="shared" si="88"/>
        <v>2</v>
      </c>
      <c r="U448" s="73">
        <f t="shared" si="89"/>
        <v>1</v>
      </c>
      <c r="V448" s="73">
        <f t="shared" si="90"/>
        <v>1.2544998897072956</v>
      </c>
    </row>
    <row r="449" spans="1:22" s="5" customFormat="1" x14ac:dyDescent="0.3">
      <c r="A449" s="40" t="s">
        <v>5417</v>
      </c>
      <c r="B449" s="86" t="s">
        <v>7797</v>
      </c>
      <c r="C449" s="3" t="s">
        <v>5418</v>
      </c>
      <c r="D449" s="8">
        <v>0</v>
      </c>
      <c r="E449" s="8">
        <v>2</v>
      </c>
      <c r="F449" s="8">
        <v>1</v>
      </c>
      <c r="G449" s="12">
        <v>0</v>
      </c>
      <c r="H449" s="12">
        <v>0</v>
      </c>
      <c r="I449" s="12">
        <v>0</v>
      </c>
      <c r="J449" s="34">
        <f t="shared" si="78"/>
        <v>50</v>
      </c>
      <c r="K449" s="34">
        <f t="shared" si="79"/>
        <v>75</v>
      </c>
      <c r="L449" s="34">
        <f t="shared" si="80"/>
        <v>66.666666666666671</v>
      </c>
      <c r="M449" s="36">
        <f t="shared" si="81"/>
        <v>50</v>
      </c>
      <c r="N449" s="36">
        <f t="shared" si="82"/>
        <v>25</v>
      </c>
      <c r="O449" s="36">
        <f t="shared" si="83"/>
        <v>33.333333333333336</v>
      </c>
      <c r="P449" s="79">
        <f t="shared" si="84"/>
        <v>5.5654477559742524E-2</v>
      </c>
      <c r="Q449" s="72">
        <f t="shared" si="85"/>
        <v>1</v>
      </c>
      <c r="R449" s="72">
        <f t="shared" si="86"/>
        <v>3</v>
      </c>
      <c r="S449" s="72">
        <f t="shared" si="87"/>
        <v>2</v>
      </c>
      <c r="T449" s="72">
        <f t="shared" si="88"/>
        <v>2</v>
      </c>
      <c r="U449" s="73">
        <f t="shared" si="89"/>
        <v>1</v>
      </c>
      <c r="V449" s="73">
        <f t="shared" si="90"/>
        <v>1.2544998897072956</v>
      </c>
    </row>
    <row r="450" spans="1:22" s="5" customFormat="1" x14ac:dyDescent="0.3">
      <c r="A450" s="40" t="s">
        <v>5509</v>
      </c>
      <c r="B450" s="86" t="s">
        <v>7798</v>
      </c>
      <c r="C450" s="3" t="s">
        <v>5510</v>
      </c>
      <c r="D450" s="8">
        <v>0</v>
      </c>
      <c r="E450" s="8">
        <v>2</v>
      </c>
      <c r="F450" s="8">
        <v>1</v>
      </c>
      <c r="G450" s="12">
        <v>0</v>
      </c>
      <c r="H450" s="12">
        <v>0</v>
      </c>
      <c r="I450" s="12">
        <v>0</v>
      </c>
      <c r="J450" s="34">
        <f t="shared" ref="J450:J513" si="91">100*(D450+1)/(D450+G450+2)</f>
        <v>50</v>
      </c>
      <c r="K450" s="34">
        <f t="shared" ref="K450:K513" si="92">100*(E450+1)/(E450+H450+2)</f>
        <v>75</v>
      </c>
      <c r="L450" s="34">
        <f t="shared" ref="L450:L513" si="93">100*(F450+1)/(F450+I450+2)</f>
        <v>66.666666666666671</v>
      </c>
      <c r="M450" s="36">
        <f t="shared" ref="M450:M513" si="94">100*(G450+1)/(G450+D450+2)</f>
        <v>50</v>
      </c>
      <c r="N450" s="36">
        <f t="shared" ref="N450:N513" si="95">100*(H450+1)/(H450+E450+2)</f>
        <v>25</v>
      </c>
      <c r="O450" s="36">
        <f t="shared" ref="O450:O513" si="96">100*(I450+1)/(I450+F450+2)</f>
        <v>33.333333333333336</v>
      </c>
      <c r="P450" s="79">
        <f t="shared" ref="P450:P513" si="97">_xlfn.T.TEST(J450:L450,M450:O450,2,2)</f>
        <v>5.5654477559742524E-2</v>
      </c>
      <c r="Q450" s="72">
        <f t="shared" ref="Q450:Q513" si="98">(D450+1)/(G450+1)</f>
        <v>1</v>
      </c>
      <c r="R450" s="72">
        <f t="shared" ref="R450:R513" si="99">(E450+1)/(H450+1)</f>
        <v>3</v>
      </c>
      <c r="S450" s="72">
        <f t="shared" ref="S450:S513" si="100">(F450+1)/(I450+1)</f>
        <v>2</v>
      </c>
      <c r="T450" s="72">
        <f t="shared" ref="T450:T513" si="101">AVERAGE(Q450:S450)</f>
        <v>2</v>
      </c>
      <c r="U450" s="73">
        <f t="shared" ref="U450:U513" si="102">LOG(T450,2)</f>
        <v>1</v>
      </c>
      <c r="V450" s="73">
        <f t="shared" ref="V450:V513" si="103">-LOG(P450,10)</f>
        <v>1.2544998897072956</v>
      </c>
    </row>
    <row r="451" spans="1:22" s="5" customFormat="1" x14ac:dyDescent="0.3">
      <c r="A451" s="40" t="s">
        <v>5689</v>
      </c>
      <c r="B451" s="86" t="s">
        <v>7799</v>
      </c>
      <c r="C451" s="3" t="s">
        <v>5690</v>
      </c>
      <c r="D451" s="8">
        <v>0</v>
      </c>
      <c r="E451" s="8">
        <v>2</v>
      </c>
      <c r="F451" s="8">
        <v>1</v>
      </c>
      <c r="G451" s="12">
        <v>0</v>
      </c>
      <c r="H451" s="12">
        <v>0</v>
      </c>
      <c r="I451" s="12">
        <v>0</v>
      </c>
      <c r="J451" s="34">
        <f t="shared" si="91"/>
        <v>50</v>
      </c>
      <c r="K451" s="34">
        <f t="shared" si="92"/>
        <v>75</v>
      </c>
      <c r="L451" s="34">
        <f t="shared" si="93"/>
        <v>66.666666666666671</v>
      </c>
      <c r="M451" s="36">
        <f t="shared" si="94"/>
        <v>50</v>
      </c>
      <c r="N451" s="36">
        <f t="shared" si="95"/>
        <v>25</v>
      </c>
      <c r="O451" s="36">
        <f t="shared" si="96"/>
        <v>33.333333333333336</v>
      </c>
      <c r="P451" s="79">
        <f t="shared" si="97"/>
        <v>5.5654477559742524E-2</v>
      </c>
      <c r="Q451" s="72">
        <f t="shared" si="98"/>
        <v>1</v>
      </c>
      <c r="R451" s="72">
        <f t="shared" si="99"/>
        <v>3</v>
      </c>
      <c r="S451" s="72">
        <f t="shared" si="100"/>
        <v>2</v>
      </c>
      <c r="T451" s="72">
        <f t="shared" si="101"/>
        <v>2</v>
      </c>
      <c r="U451" s="73">
        <f t="shared" si="102"/>
        <v>1</v>
      </c>
      <c r="V451" s="73">
        <f t="shared" si="103"/>
        <v>1.2544998897072956</v>
      </c>
    </row>
    <row r="452" spans="1:22" s="5" customFormat="1" x14ac:dyDescent="0.3">
      <c r="A452" s="40" t="s">
        <v>6297</v>
      </c>
      <c r="B452" s="86" t="s">
        <v>7800</v>
      </c>
      <c r="C452" s="3" t="s">
        <v>6298</v>
      </c>
      <c r="D452" s="8">
        <v>0</v>
      </c>
      <c r="E452" s="8">
        <v>2</v>
      </c>
      <c r="F452" s="8">
        <v>1</v>
      </c>
      <c r="G452" s="12">
        <v>0</v>
      </c>
      <c r="H452" s="12">
        <v>0</v>
      </c>
      <c r="I452" s="12">
        <v>0</v>
      </c>
      <c r="J452" s="34">
        <f t="shared" si="91"/>
        <v>50</v>
      </c>
      <c r="K452" s="34">
        <f t="shared" si="92"/>
        <v>75</v>
      </c>
      <c r="L452" s="34">
        <f t="shared" si="93"/>
        <v>66.666666666666671</v>
      </c>
      <c r="M452" s="36">
        <f t="shared" si="94"/>
        <v>50</v>
      </c>
      <c r="N452" s="36">
        <f t="shared" si="95"/>
        <v>25</v>
      </c>
      <c r="O452" s="36">
        <f t="shared" si="96"/>
        <v>33.333333333333336</v>
      </c>
      <c r="P452" s="79">
        <f t="shared" si="97"/>
        <v>5.5654477559742524E-2</v>
      </c>
      <c r="Q452" s="72">
        <f t="shared" si="98"/>
        <v>1</v>
      </c>
      <c r="R452" s="72">
        <f t="shared" si="99"/>
        <v>3</v>
      </c>
      <c r="S452" s="72">
        <f t="shared" si="100"/>
        <v>2</v>
      </c>
      <c r="T452" s="72">
        <f t="shared" si="101"/>
        <v>2</v>
      </c>
      <c r="U452" s="73">
        <f t="shared" si="102"/>
        <v>1</v>
      </c>
      <c r="V452" s="73">
        <f t="shared" si="103"/>
        <v>1.2544998897072956</v>
      </c>
    </row>
    <row r="453" spans="1:22" s="5" customFormat="1" x14ac:dyDescent="0.3">
      <c r="A453" s="40" t="s">
        <v>5497</v>
      </c>
      <c r="B453" s="86" t="s">
        <v>7801</v>
      </c>
      <c r="C453" s="3" t="s">
        <v>5498</v>
      </c>
      <c r="D453" s="8">
        <v>0</v>
      </c>
      <c r="E453" s="8">
        <v>2</v>
      </c>
      <c r="F453" s="8">
        <v>1</v>
      </c>
      <c r="G453" s="12">
        <v>0</v>
      </c>
      <c r="H453" s="12">
        <v>0</v>
      </c>
      <c r="I453" s="12">
        <v>0</v>
      </c>
      <c r="J453" s="34">
        <f t="shared" si="91"/>
        <v>50</v>
      </c>
      <c r="K453" s="34">
        <f t="shared" si="92"/>
        <v>75</v>
      </c>
      <c r="L453" s="34">
        <f t="shared" si="93"/>
        <v>66.666666666666671</v>
      </c>
      <c r="M453" s="36">
        <f t="shared" si="94"/>
        <v>50</v>
      </c>
      <c r="N453" s="36">
        <f t="shared" si="95"/>
        <v>25</v>
      </c>
      <c r="O453" s="36">
        <f t="shared" si="96"/>
        <v>33.333333333333336</v>
      </c>
      <c r="P453" s="79">
        <f t="shared" si="97"/>
        <v>5.5654477559742524E-2</v>
      </c>
      <c r="Q453" s="72">
        <f t="shared" si="98"/>
        <v>1</v>
      </c>
      <c r="R453" s="72">
        <f t="shared" si="99"/>
        <v>3</v>
      </c>
      <c r="S453" s="72">
        <f t="shared" si="100"/>
        <v>2</v>
      </c>
      <c r="T453" s="72">
        <f t="shared" si="101"/>
        <v>2</v>
      </c>
      <c r="U453" s="73">
        <f t="shared" si="102"/>
        <v>1</v>
      </c>
      <c r="V453" s="73">
        <f t="shared" si="103"/>
        <v>1.2544998897072956</v>
      </c>
    </row>
    <row r="454" spans="1:22" s="5" customFormat="1" x14ac:dyDescent="0.3">
      <c r="A454" s="40" t="s">
        <v>5706</v>
      </c>
      <c r="B454" s="86" t="s">
        <v>7802</v>
      </c>
      <c r="C454" s="3" t="s">
        <v>5707</v>
      </c>
      <c r="D454" s="8">
        <v>0</v>
      </c>
      <c r="E454" s="8">
        <v>2</v>
      </c>
      <c r="F454" s="8">
        <v>1</v>
      </c>
      <c r="G454" s="12">
        <v>0</v>
      </c>
      <c r="H454" s="12">
        <v>0</v>
      </c>
      <c r="I454" s="12">
        <v>0</v>
      </c>
      <c r="J454" s="34">
        <f t="shared" si="91"/>
        <v>50</v>
      </c>
      <c r="K454" s="34">
        <f t="shared" si="92"/>
        <v>75</v>
      </c>
      <c r="L454" s="34">
        <f t="shared" si="93"/>
        <v>66.666666666666671</v>
      </c>
      <c r="M454" s="36">
        <f t="shared" si="94"/>
        <v>50</v>
      </c>
      <c r="N454" s="36">
        <f t="shared" si="95"/>
        <v>25</v>
      </c>
      <c r="O454" s="36">
        <f t="shared" si="96"/>
        <v>33.333333333333336</v>
      </c>
      <c r="P454" s="79">
        <f t="shared" si="97"/>
        <v>5.5654477559742524E-2</v>
      </c>
      <c r="Q454" s="72">
        <f t="shared" si="98"/>
        <v>1</v>
      </c>
      <c r="R454" s="72">
        <f t="shared" si="99"/>
        <v>3</v>
      </c>
      <c r="S454" s="72">
        <f t="shared" si="100"/>
        <v>2</v>
      </c>
      <c r="T454" s="72">
        <f t="shared" si="101"/>
        <v>2</v>
      </c>
      <c r="U454" s="73">
        <f t="shared" si="102"/>
        <v>1</v>
      </c>
      <c r="V454" s="73">
        <f t="shared" si="103"/>
        <v>1.2544998897072956</v>
      </c>
    </row>
    <row r="455" spans="1:22" s="5" customFormat="1" x14ac:dyDescent="0.3">
      <c r="A455" s="40" t="s">
        <v>6291</v>
      </c>
      <c r="B455" s="86" t="s">
        <v>7803</v>
      </c>
      <c r="C455" s="3" t="s">
        <v>6292</v>
      </c>
      <c r="D455" s="8">
        <v>0</v>
      </c>
      <c r="E455" s="8">
        <v>2</v>
      </c>
      <c r="F455" s="8">
        <v>1</v>
      </c>
      <c r="G455" s="12">
        <v>0</v>
      </c>
      <c r="H455" s="12">
        <v>0</v>
      </c>
      <c r="I455" s="12">
        <v>0</v>
      </c>
      <c r="J455" s="34">
        <f t="shared" si="91"/>
        <v>50</v>
      </c>
      <c r="K455" s="34">
        <f t="shared" si="92"/>
        <v>75</v>
      </c>
      <c r="L455" s="34">
        <f t="shared" si="93"/>
        <v>66.666666666666671</v>
      </c>
      <c r="M455" s="36">
        <f t="shared" si="94"/>
        <v>50</v>
      </c>
      <c r="N455" s="36">
        <f t="shared" si="95"/>
        <v>25</v>
      </c>
      <c r="O455" s="36">
        <f t="shared" si="96"/>
        <v>33.333333333333336</v>
      </c>
      <c r="P455" s="79">
        <f t="shared" si="97"/>
        <v>5.5654477559742524E-2</v>
      </c>
      <c r="Q455" s="72">
        <f t="shared" si="98"/>
        <v>1</v>
      </c>
      <c r="R455" s="72">
        <f t="shared" si="99"/>
        <v>3</v>
      </c>
      <c r="S455" s="72">
        <f t="shared" si="100"/>
        <v>2</v>
      </c>
      <c r="T455" s="72">
        <f t="shared" si="101"/>
        <v>2</v>
      </c>
      <c r="U455" s="73">
        <f t="shared" si="102"/>
        <v>1</v>
      </c>
      <c r="V455" s="73">
        <f t="shared" si="103"/>
        <v>1.2544998897072956</v>
      </c>
    </row>
    <row r="456" spans="1:22" s="5" customFormat="1" x14ac:dyDescent="0.3">
      <c r="A456" s="40" t="s">
        <v>6034</v>
      </c>
      <c r="B456" s="86" t="s">
        <v>7804</v>
      </c>
      <c r="C456" s="3" t="s">
        <v>6035</v>
      </c>
      <c r="D456" s="8">
        <v>0</v>
      </c>
      <c r="E456" s="8">
        <v>2</v>
      </c>
      <c r="F456" s="8">
        <v>1</v>
      </c>
      <c r="G456" s="12">
        <v>0</v>
      </c>
      <c r="H456" s="12">
        <v>0</v>
      </c>
      <c r="I456" s="12">
        <v>0</v>
      </c>
      <c r="J456" s="34">
        <f t="shared" si="91"/>
        <v>50</v>
      </c>
      <c r="K456" s="34">
        <f t="shared" si="92"/>
        <v>75</v>
      </c>
      <c r="L456" s="34">
        <f t="shared" si="93"/>
        <v>66.666666666666671</v>
      </c>
      <c r="M456" s="36">
        <f t="shared" si="94"/>
        <v>50</v>
      </c>
      <c r="N456" s="36">
        <f t="shared" si="95"/>
        <v>25</v>
      </c>
      <c r="O456" s="36">
        <f t="shared" si="96"/>
        <v>33.333333333333336</v>
      </c>
      <c r="P456" s="79">
        <f t="shared" si="97"/>
        <v>5.5654477559742524E-2</v>
      </c>
      <c r="Q456" s="72">
        <f t="shared" si="98"/>
        <v>1</v>
      </c>
      <c r="R456" s="72">
        <f t="shared" si="99"/>
        <v>3</v>
      </c>
      <c r="S456" s="72">
        <f t="shared" si="100"/>
        <v>2</v>
      </c>
      <c r="T456" s="72">
        <f t="shared" si="101"/>
        <v>2</v>
      </c>
      <c r="U456" s="73">
        <f t="shared" si="102"/>
        <v>1</v>
      </c>
      <c r="V456" s="73">
        <f t="shared" si="103"/>
        <v>1.2544998897072956</v>
      </c>
    </row>
    <row r="457" spans="1:22" s="5" customFormat="1" x14ac:dyDescent="0.3">
      <c r="A457" s="40" t="s">
        <v>5990</v>
      </c>
      <c r="B457" s="86" t="s">
        <v>7805</v>
      </c>
      <c r="C457" s="3" t="s">
        <v>5991</v>
      </c>
      <c r="D457" s="8">
        <v>0</v>
      </c>
      <c r="E457" s="8">
        <v>2</v>
      </c>
      <c r="F457" s="8">
        <v>1</v>
      </c>
      <c r="G457" s="12">
        <v>0</v>
      </c>
      <c r="H457" s="12">
        <v>0</v>
      </c>
      <c r="I457" s="12">
        <v>0</v>
      </c>
      <c r="J457" s="34">
        <f t="shared" si="91"/>
        <v>50</v>
      </c>
      <c r="K457" s="34">
        <f t="shared" si="92"/>
        <v>75</v>
      </c>
      <c r="L457" s="34">
        <f t="shared" si="93"/>
        <v>66.666666666666671</v>
      </c>
      <c r="M457" s="36">
        <f t="shared" si="94"/>
        <v>50</v>
      </c>
      <c r="N457" s="36">
        <f t="shared" si="95"/>
        <v>25</v>
      </c>
      <c r="O457" s="36">
        <f t="shared" si="96"/>
        <v>33.333333333333336</v>
      </c>
      <c r="P457" s="79">
        <f t="shared" si="97"/>
        <v>5.5654477559742524E-2</v>
      </c>
      <c r="Q457" s="72">
        <f t="shared" si="98"/>
        <v>1</v>
      </c>
      <c r="R457" s="72">
        <f t="shared" si="99"/>
        <v>3</v>
      </c>
      <c r="S457" s="72">
        <f t="shared" si="100"/>
        <v>2</v>
      </c>
      <c r="T457" s="72">
        <f t="shared" si="101"/>
        <v>2</v>
      </c>
      <c r="U457" s="73">
        <f t="shared" si="102"/>
        <v>1</v>
      </c>
      <c r="V457" s="73">
        <f t="shared" si="103"/>
        <v>1.2544998897072956</v>
      </c>
    </row>
    <row r="458" spans="1:22" s="5" customFormat="1" x14ac:dyDescent="0.3">
      <c r="A458" s="40" t="s">
        <v>6142</v>
      </c>
      <c r="B458" s="86" t="s">
        <v>7806</v>
      </c>
      <c r="C458" s="3" t="s">
        <v>6143</v>
      </c>
      <c r="D458" s="8">
        <v>0</v>
      </c>
      <c r="E458" s="8">
        <v>2</v>
      </c>
      <c r="F458" s="8">
        <v>3</v>
      </c>
      <c r="G458" s="12">
        <v>0</v>
      </c>
      <c r="H458" s="12">
        <v>0</v>
      </c>
      <c r="I458" s="12">
        <v>1</v>
      </c>
      <c r="J458" s="34">
        <f t="shared" si="91"/>
        <v>50</v>
      </c>
      <c r="K458" s="34">
        <f t="shared" si="92"/>
        <v>75</v>
      </c>
      <c r="L458" s="34">
        <f t="shared" si="93"/>
        <v>66.666666666666671</v>
      </c>
      <c r="M458" s="36">
        <f t="shared" si="94"/>
        <v>50</v>
      </c>
      <c r="N458" s="36">
        <f t="shared" si="95"/>
        <v>25</v>
      </c>
      <c r="O458" s="36">
        <f t="shared" si="96"/>
        <v>33.333333333333336</v>
      </c>
      <c r="P458" s="79">
        <f t="shared" si="97"/>
        <v>5.5654477559742524E-2</v>
      </c>
      <c r="Q458" s="72">
        <f t="shared" si="98"/>
        <v>1</v>
      </c>
      <c r="R458" s="72">
        <f t="shared" si="99"/>
        <v>3</v>
      </c>
      <c r="S458" s="72">
        <f t="shared" si="100"/>
        <v>2</v>
      </c>
      <c r="T458" s="72">
        <f t="shared" si="101"/>
        <v>2</v>
      </c>
      <c r="U458" s="73">
        <f t="shared" si="102"/>
        <v>1</v>
      </c>
      <c r="V458" s="73">
        <f t="shared" si="103"/>
        <v>1.2544998897072956</v>
      </c>
    </row>
    <row r="459" spans="1:22" s="5" customFormat="1" x14ac:dyDescent="0.3">
      <c r="A459" s="40" t="s">
        <v>4593</v>
      </c>
      <c r="B459" s="86" t="s">
        <v>7807</v>
      </c>
      <c r="C459" s="3" t="s">
        <v>4594</v>
      </c>
      <c r="D459" s="8">
        <v>0</v>
      </c>
      <c r="E459" s="8">
        <v>3</v>
      </c>
      <c r="F459" s="8">
        <v>2</v>
      </c>
      <c r="G459" s="12">
        <v>0</v>
      </c>
      <c r="H459" s="12">
        <v>1</v>
      </c>
      <c r="I459" s="12">
        <v>0</v>
      </c>
      <c r="J459" s="34">
        <f t="shared" si="91"/>
        <v>50</v>
      </c>
      <c r="K459" s="34">
        <f t="shared" si="92"/>
        <v>66.666666666666671</v>
      </c>
      <c r="L459" s="34">
        <f t="shared" si="93"/>
        <v>75</v>
      </c>
      <c r="M459" s="36">
        <f t="shared" si="94"/>
        <v>50</v>
      </c>
      <c r="N459" s="36">
        <f t="shared" si="95"/>
        <v>33.333333333333336</v>
      </c>
      <c r="O459" s="36">
        <f t="shared" si="96"/>
        <v>25</v>
      </c>
      <c r="P459" s="79">
        <f t="shared" si="97"/>
        <v>5.5654477559742524E-2</v>
      </c>
      <c r="Q459" s="72">
        <f t="shared" si="98"/>
        <v>1</v>
      </c>
      <c r="R459" s="72">
        <f t="shared" si="99"/>
        <v>2</v>
      </c>
      <c r="S459" s="72">
        <f t="shared" si="100"/>
        <v>3</v>
      </c>
      <c r="T459" s="72">
        <f t="shared" si="101"/>
        <v>2</v>
      </c>
      <c r="U459" s="73">
        <f t="shared" si="102"/>
        <v>1</v>
      </c>
      <c r="V459" s="73">
        <f t="shared" si="103"/>
        <v>1.2544998897072956</v>
      </c>
    </row>
    <row r="460" spans="1:22" s="5" customFormat="1" x14ac:dyDescent="0.3">
      <c r="A460" s="40" t="s">
        <v>4658</v>
      </c>
      <c r="B460" s="86" t="s">
        <v>7808</v>
      </c>
      <c r="C460" s="3" t="s">
        <v>4659</v>
      </c>
      <c r="D460" s="8">
        <v>0</v>
      </c>
      <c r="E460" s="8">
        <v>3</v>
      </c>
      <c r="F460" s="8">
        <v>2</v>
      </c>
      <c r="G460" s="12">
        <v>0</v>
      </c>
      <c r="H460" s="12">
        <v>1</v>
      </c>
      <c r="I460" s="12">
        <v>0</v>
      </c>
      <c r="J460" s="34">
        <f t="shared" si="91"/>
        <v>50</v>
      </c>
      <c r="K460" s="34">
        <f t="shared" si="92"/>
        <v>66.666666666666671</v>
      </c>
      <c r="L460" s="34">
        <f t="shared" si="93"/>
        <v>75</v>
      </c>
      <c r="M460" s="36">
        <f t="shared" si="94"/>
        <v>50</v>
      </c>
      <c r="N460" s="36">
        <f t="shared" si="95"/>
        <v>33.333333333333336</v>
      </c>
      <c r="O460" s="36">
        <f t="shared" si="96"/>
        <v>25</v>
      </c>
      <c r="P460" s="79">
        <f t="shared" si="97"/>
        <v>5.5654477559742524E-2</v>
      </c>
      <c r="Q460" s="72">
        <f t="shared" si="98"/>
        <v>1</v>
      </c>
      <c r="R460" s="72">
        <f t="shared" si="99"/>
        <v>2</v>
      </c>
      <c r="S460" s="72">
        <f t="shared" si="100"/>
        <v>3</v>
      </c>
      <c r="T460" s="72">
        <f t="shared" si="101"/>
        <v>2</v>
      </c>
      <c r="U460" s="73">
        <f t="shared" si="102"/>
        <v>1</v>
      </c>
      <c r="V460" s="73">
        <f t="shared" si="103"/>
        <v>1.2544998897072956</v>
      </c>
    </row>
    <row r="461" spans="1:22" s="5" customFormat="1" x14ac:dyDescent="0.3">
      <c r="A461" s="40" t="s">
        <v>4672</v>
      </c>
      <c r="B461" s="86" t="s">
        <v>7809</v>
      </c>
      <c r="C461" s="3" t="s">
        <v>4673</v>
      </c>
      <c r="D461" s="8">
        <v>0</v>
      </c>
      <c r="E461" s="8">
        <v>3</v>
      </c>
      <c r="F461" s="8">
        <v>2</v>
      </c>
      <c r="G461" s="12">
        <v>0</v>
      </c>
      <c r="H461" s="12">
        <v>1</v>
      </c>
      <c r="I461" s="12">
        <v>0</v>
      </c>
      <c r="J461" s="34">
        <f t="shared" si="91"/>
        <v>50</v>
      </c>
      <c r="K461" s="34">
        <f t="shared" si="92"/>
        <v>66.666666666666671</v>
      </c>
      <c r="L461" s="34">
        <f t="shared" si="93"/>
        <v>75</v>
      </c>
      <c r="M461" s="36">
        <f t="shared" si="94"/>
        <v>50</v>
      </c>
      <c r="N461" s="36">
        <f t="shared" si="95"/>
        <v>33.333333333333336</v>
      </c>
      <c r="O461" s="36">
        <f t="shared" si="96"/>
        <v>25</v>
      </c>
      <c r="P461" s="79">
        <f t="shared" si="97"/>
        <v>5.5654477559742524E-2</v>
      </c>
      <c r="Q461" s="72">
        <f t="shared" si="98"/>
        <v>1</v>
      </c>
      <c r="R461" s="72">
        <f t="shared" si="99"/>
        <v>2</v>
      </c>
      <c r="S461" s="72">
        <f t="shared" si="100"/>
        <v>3</v>
      </c>
      <c r="T461" s="72">
        <f t="shared" si="101"/>
        <v>2</v>
      </c>
      <c r="U461" s="73">
        <f t="shared" si="102"/>
        <v>1</v>
      </c>
      <c r="V461" s="73">
        <f t="shared" si="103"/>
        <v>1.2544998897072956</v>
      </c>
    </row>
    <row r="462" spans="1:22" s="5" customFormat="1" x14ac:dyDescent="0.3">
      <c r="A462" s="40" t="s">
        <v>4798</v>
      </c>
      <c r="B462" s="86" t="s">
        <v>7810</v>
      </c>
      <c r="C462" s="3" t="s">
        <v>4799</v>
      </c>
      <c r="D462" s="8">
        <v>0</v>
      </c>
      <c r="E462" s="8">
        <v>3</v>
      </c>
      <c r="F462" s="8">
        <v>2</v>
      </c>
      <c r="G462" s="12">
        <v>0</v>
      </c>
      <c r="H462" s="12">
        <v>1</v>
      </c>
      <c r="I462" s="12">
        <v>0</v>
      </c>
      <c r="J462" s="34">
        <f t="shared" si="91"/>
        <v>50</v>
      </c>
      <c r="K462" s="34">
        <f t="shared" si="92"/>
        <v>66.666666666666671</v>
      </c>
      <c r="L462" s="34">
        <f t="shared" si="93"/>
        <v>75</v>
      </c>
      <c r="M462" s="36">
        <f t="shared" si="94"/>
        <v>50</v>
      </c>
      <c r="N462" s="36">
        <f t="shared" si="95"/>
        <v>33.333333333333336</v>
      </c>
      <c r="O462" s="36">
        <f t="shared" si="96"/>
        <v>25</v>
      </c>
      <c r="P462" s="79">
        <f t="shared" si="97"/>
        <v>5.5654477559742524E-2</v>
      </c>
      <c r="Q462" s="72">
        <f t="shared" si="98"/>
        <v>1</v>
      </c>
      <c r="R462" s="72">
        <f t="shared" si="99"/>
        <v>2</v>
      </c>
      <c r="S462" s="72">
        <f t="shared" si="100"/>
        <v>3</v>
      </c>
      <c r="T462" s="72">
        <f t="shared" si="101"/>
        <v>2</v>
      </c>
      <c r="U462" s="73">
        <f t="shared" si="102"/>
        <v>1</v>
      </c>
      <c r="V462" s="73">
        <f t="shared" si="103"/>
        <v>1.2544998897072956</v>
      </c>
    </row>
    <row r="463" spans="1:22" s="5" customFormat="1" x14ac:dyDescent="0.3">
      <c r="A463" s="40" t="s">
        <v>6092</v>
      </c>
      <c r="B463" s="86" t="s">
        <v>7811</v>
      </c>
      <c r="C463" s="3" t="s">
        <v>6093</v>
      </c>
      <c r="D463" s="8">
        <v>0</v>
      </c>
      <c r="E463" s="8">
        <v>2</v>
      </c>
      <c r="F463" s="8">
        <v>5</v>
      </c>
      <c r="G463" s="12">
        <v>0</v>
      </c>
      <c r="H463" s="12">
        <v>0</v>
      </c>
      <c r="I463" s="12">
        <v>2</v>
      </c>
      <c r="J463" s="34">
        <f t="shared" si="91"/>
        <v>50</v>
      </c>
      <c r="K463" s="34">
        <f t="shared" si="92"/>
        <v>75</v>
      </c>
      <c r="L463" s="34">
        <f t="shared" si="93"/>
        <v>66.666666666666671</v>
      </c>
      <c r="M463" s="36">
        <f t="shared" si="94"/>
        <v>50</v>
      </c>
      <c r="N463" s="36">
        <f t="shared" si="95"/>
        <v>25</v>
      </c>
      <c r="O463" s="36">
        <f t="shared" si="96"/>
        <v>33.333333333333336</v>
      </c>
      <c r="P463" s="79">
        <f t="shared" si="97"/>
        <v>5.5654477559742524E-2</v>
      </c>
      <c r="Q463" s="72">
        <f t="shared" si="98"/>
        <v>1</v>
      </c>
      <c r="R463" s="72">
        <f t="shared" si="99"/>
        <v>3</v>
      </c>
      <c r="S463" s="72">
        <f t="shared" si="100"/>
        <v>2</v>
      </c>
      <c r="T463" s="72">
        <f t="shared" si="101"/>
        <v>2</v>
      </c>
      <c r="U463" s="73">
        <f t="shared" si="102"/>
        <v>1</v>
      </c>
      <c r="V463" s="73">
        <f t="shared" si="103"/>
        <v>1.2544998897072956</v>
      </c>
    </row>
    <row r="464" spans="1:22" s="5" customFormat="1" x14ac:dyDescent="0.3">
      <c r="A464" s="40" t="s">
        <v>5435</v>
      </c>
      <c r="B464" s="86" t="s">
        <v>7812</v>
      </c>
      <c r="C464" s="3" t="s">
        <v>5436</v>
      </c>
      <c r="D464" s="8">
        <v>0</v>
      </c>
      <c r="E464" s="8">
        <v>2</v>
      </c>
      <c r="F464" s="8">
        <v>7</v>
      </c>
      <c r="G464" s="12">
        <v>0</v>
      </c>
      <c r="H464" s="12">
        <v>0</v>
      </c>
      <c r="I464" s="12">
        <v>3</v>
      </c>
      <c r="J464" s="34">
        <f t="shared" si="91"/>
        <v>50</v>
      </c>
      <c r="K464" s="34">
        <f t="shared" si="92"/>
        <v>75</v>
      </c>
      <c r="L464" s="34">
        <f t="shared" si="93"/>
        <v>66.666666666666671</v>
      </c>
      <c r="M464" s="36">
        <f t="shared" si="94"/>
        <v>50</v>
      </c>
      <c r="N464" s="36">
        <f t="shared" si="95"/>
        <v>25</v>
      </c>
      <c r="O464" s="36">
        <f t="shared" si="96"/>
        <v>33.333333333333336</v>
      </c>
      <c r="P464" s="79">
        <f t="shared" si="97"/>
        <v>5.5654477559742524E-2</v>
      </c>
      <c r="Q464" s="72">
        <f t="shared" si="98"/>
        <v>1</v>
      </c>
      <c r="R464" s="72">
        <f t="shared" si="99"/>
        <v>3</v>
      </c>
      <c r="S464" s="72">
        <f t="shared" si="100"/>
        <v>2</v>
      </c>
      <c r="T464" s="72">
        <f t="shared" si="101"/>
        <v>2</v>
      </c>
      <c r="U464" s="73">
        <f t="shared" si="102"/>
        <v>1</v>
      </c>
      <c r="V464" s="73">
        <f t="shared" si="103"/>
        <v>1.2544998897072956</v>
      </c>
    </row>
    <row r="465" spans="1:22" s="5" customFormat="1" x14ac:dyDescent="0.3">
      <c r="A465" s="40" t="s">
        <v>3019</v>
      </c>
      <c r="B465" s="86" t="s">
        <v>7813</v>
      </c>
      <c r="C465" s="3" t="s">
        <v>3020</v>
      </c>
      <c r="D465" s="8">
        <v>3</v>
      </c>
      <c r="E465" s="8">
        <v>0</v>
      </c>
      <c r="F465" s="8">
        <v>1</v>
      </c>
      <c r="G465" s="12">
        <v>0</v>
      </c>
      <c r="H465" s="12">
        <v>0</v>
      </c>
      <c r="I465" s="12">
        <v>1</v>
      </c>
      <c r="J465" s="34">
        <f t="shared" si="91"/>
        <v>80</v>
      </c>
      <c r="K465" s="34">
        <f t="shared" si="92"/>
        <v>50</v>
      </c>
      <c r="L465" s="34">
        <f t="shared" si="93"/>
        <v>50</v>
      </c>
      <c r="M465" s="36">
        <f t="shared" si="94"/>
        <v>20</v>
      </c>
      <c r="N465" s="36">
        <f t="shared" si="95"/>
        <v>50</v>
      </c>
      <c r="O465" s="36">
        <f t="shared" si="96"/>
        <v>50</v>
      </c>
      <c r="P465" s="79">
        <f t="shared" si="97"/>
        <v>0.23019964108049898</v>
      </c>
      <c r="Q465" s="72">
        <f t="shared" si="98"/>
        <v>4</v>
      </c>
      <c r="R465" s="72">
        <f t="shared" si="99"/>
        <v>1</v>
      </c>
      <c r="S465" s="72">
        <f t="shared" si="100"/>
        <v>1</v>
      </c>
      <c r="T465" s="72">
        <f t="shared" si="101"/>
        <v>2</v>
      </c>
      <c r="U465" s="73">
        <f t="shared" si="102"/>
        <v>1</v>
      </c>
      <c r="V465" s="73">
        <f t="shared" si="103"/>
        <v>0.63789535784297879</v>
      </c>
    </row>
    <row r="466" spans="1:22" s="5" customFormat="1" x14ac:dyDescent="0.3">
      <c r="A466" s="40" t="s">
        <v>4730</v>
      </c>
      <c r="B466" s="86" t="s">
        <v>7814</v>
      </c>
      <c r="C466" s="3" t="s">
        <v>4731</v>
      </c>
      <c r="D466" s="8">
        <v>0</v>
      </c>
      <c r="E466" s="8">
        <v>1</v>
      </c>
      <c r="F466" s="8">
        <v>3</v>
      </c>
      <c r="G466" s="12">
        <v>0</v>
      </c>
      <c r="H466" s="12">
        <v>1</v>
      </c>
      <c r="I466" s="12">
        <v>0</v>
      </c>
      <c r="J466" s="34">
        <f t="shared" si="91"/>
        <v>50</v>
      </c>
      <c r="K466" s="34">
        <f t="shared" si="92"/>
        <v>50</v>
      </c>
      <c r="L466" s="34">
        <f t="shared" si="93"/>
        <v>80</v>
      </c>
      <c r="M466" s="36">
        <f t="shared" si="94"/>
        <v>50</v>
      </c>
      <c r="N466" s="36">
        <f t="shared" si="95"/>
        <v>50</v>
      </c>
      <c r="O466" s="36">
        <f t="shared" si="96"/>
        <v>20</v>
      </c>
      <c r="P466" s="79">
        <f t="shared" si="97"/>
        <v>0.23019964108049898</v>
      </c>
      <c r="Q466" s="72">
        <f t="shared" si="98"/>
        <v>1</v>
      </c>
      <c r="R466" s="72">
        <f t="shared" si="99"/>
        <v>1</v>
      </c>
      <c r="S466" s="72">
        <f t="shared" si="100"/>
        <v>4</v>
      </c>
      <c r="T466" s="72">
        <f t="shared" si="101"/>
        <v>2</v>
      </c>
      <c r="U466" s="73">
        <f t="shared" si="102"/>
        <v>1</v>
      </c>
      <c r="V466" s="73">
        <f t="shared" si="103"/>
        <v>0.63789535784297879</v>
      </c>
    </row>
    <row r="467" spans="1:22" s="5" customFormat="1" x14ac:dyDescent="0.3">
      <c r="A467" s="40" t="s">
        <v>5900</v>
      </c>
      <c r="B467" s="86" t="s">
        <v>7815</v>
      </c>
      <c r="C467" s="3" t="s">
        <v>5901</v>
      </c>
      <c r="D467" s="8">
        <v>0</v>
      </c>
      <c r="E467" s="8">
        <v>3</v>
      </c>
      <c r="F467" s="8">
        <v>1</v>
      </c>
      <c r="G467" s="12">
        <v>0</v>
      </c>
      <c r="H467" s="12">
        <v>0</v>
      </c>
      <c r="I467" s="12">
        <v>1</v>
      </c>
      <c r="J467" s="34">
        <f t="shared" si="91"/>
        <v>50</v>
      </c>
      <c r="K467" s="34">
        <f t="shared" si="92"/>
        <v>80</v>
      </c>
      <c r="L467" s="34">
        <f t="shared" si="93"/>
        <v>50</v>
      </c>
      <c r="M467" s="36">
        <f t="shared" si="94"/>
        <v>50</v>
      </c>
      <c r="N467" s="36">
        <f t="shared" si="95"/>
        <v>20</v>
      </c>
      <c r="O467" s="36">
        <f t="shared" si="96"/>
        <v>50</v>
      </c>
      <c r="P467" s="79">
        <f t="shared" si="97"/>
        <v>0.23019964108049898</v>
      </c>
      <c r="Q467" s="72">
        <f t="shared" si="98"/>
        <v>1</v>
      </c>
      <c r="R467" s="72">
        <f t="shared" si="99"/>
        <v>4</v>
      </c>
      <c r="S467" s="72">
        <f t="shared" si="100"/>
        <v>1</v>
      </c>
      <c r="T467" s="72">
        <f t="shared" si="101"/>
        <v>2</v>
      </c>
      <c r="U467" s="73">
        <f t="shared" si="102"/>
        <v>1</v>
      </c>
      <c r="V467" s="73">
        <f t="shared" si="103"/>
        <v>0.63789535784297879</v>
      </c>
    </row>
    <row r="468" spans="1:22" s="5" customFormat="1" x14ac:dyDescent="0.3">
      <c r="A468" s="40" t="s">
        <v>4443</v>
      </c>
      <c r="B468" s="86" t="s">
        <v>7816</v>
      </c>
      <c r="C468" s="3" t="s">
        <v>4444</v>
      </c>
      <c r="D468" s="8">
        <v>0</v>
      </c>
      <c r="E468" s="8">
        <v>2</v>
      </c>
      <c r="F468" s="8">
        <v>3</v>
      </c>
      <c r="G468" s="12">
        <v>0</v>
      </c>
      <c r="H468" s="12">
        <v>2</v>
      </c>
      <c r="I468" s="12">
        <v>0</v>
      </c>
      <c r="J468" s="34">
        <f t="shared" si="91"/>
        <v>50</v>
      </c>
      <c r="K468" s="34">
        <f t="shared" si="92"/>
        <v>50</v>
      </c>
      <c r="L468" s="34">
        <f t="shared" si="93"/>
        <v>80</v>
      </c>
      <c r="M468" s="36">
        <f t="shared" si="94"/>
        <v>50</v>
      </c>
      <c r="N468" s="36">
        <f t="shared" si="95"/>
        <v>50</v>
      </c>
      <c r="O468" s="36">
        <f t="shared" si="96"/>
        <v>20</v>
      </c>
      <c r="P468" s="79">
        <f t="shared" si="97"/>
        <v>0.23019964108049898</v>
      </c>
      <c r="Q468" s="72">
        <f t="shared" si="98"/>
        <v>1</v>
      </c>
      <c r="R468" s="72">
        <f t="shared" si="99"/>
        <v>1</v>
      </c>
      <c r="S468" s="72">
        <f t="shared" si="100"/>
        <v>4</v>
      </c>
      <c r="T468" s="72">
        <f t="shared" si="101"/>
        <v>2</v>
      </c>
      <c r="U468" s="73">
        <f t="shared" si="102"/>
        <v>1</v>
      </c>
      <c r="V468" s="73">
        <f t="shared" si="103"/>
        <v>0.63789535784297879</v>
      </c>
    </row>
    <row r="469" spans="1:22" s="5" customFormat="1" x14ac:dyDescent="0.3">
      <c r="A469" s="40" t="s">
        <v>2985</v>
      </c>
      <c r="B469" s="86" t="s">
        <v>7817</v>
      </c>
      <c r="C469" s="3" t="s">
        <v>2986</v>
      </c>
      <c r="D469" s="8">
        <v>2</v>
      </c>
      <c r="E469" s="8">
        <v>3</v>
      </c>
      <c r="F469" s="8">
        <v>0</v>
      </c>
      <c r="G469" s="12">
        <v>2</v>
      </c>
      <c r="H469" s="12">
        <v>0</v>
      </c>
      <c r="I469" s="12">
        <v>0</v>
      </c>
      <c r="J469" s="34">
        <f t="shared" si="91"/>
        <v>50</v>
      </c>
      <c r="K469" s="34">
        <f t="shared" si="92"/>
        <v>80</v>
      </c>
      <c r="L469" s="34">
        <f t="shared" si="93"/>
        <v>50</v>
      </c>
      <c r="M469" s="36">
        <f t="shared" si="94"/>
        <v>50</v>
      </c>
      <c r="N469" s="36">
        <f t="shared" si="95"/>
        <v>20</v>
      </c>
      <c r="O469" s="36">
        <f t="shared" si="96"/>
        <v>50</v>
      </c>
      <c r="P469" s="79">
        <f t="shared" si="97"/>
        <v>0.23019964108049898</v>
      </c>
      <c r="Q469" s="72">
        <f t="shared" si="98"/>
        <v>1</v>
      </c>
      <c r="R469" s="72">
        <f t="shared" si="99"/>
        <v>4</v>
      </c>
      <c r="S469" s="72">
        <f t="shared" si="100"/>
        <v>1</v>
      </c>
      <c r="T469" s="72">
        <f t="shared" si="101"/>
        <v>2</v>
      </c>
      <c r="U469" s="73">
        <f t="shared" si="102"/>
        <v>1</v>
      </c>
      <c r="V469" s="73">
        <f t="shared" si="103"/>
        <v>0.63789535784297879</v>
      </c>
    </row>
    <row r="470" spans="1:22" s="5" customFormat="1" x14ac:dyDescent="0.3">
      <c r="A470" s="40" t="s">
        <v>3223</v>
      </c>
      <c r="B470" s="86" t="s">
        <v>7818</v>
      </c>
      <c r="C470" s="3" t="s">
        <v>3224</v>
      </c>
      <c r="D470" s="8">
        <v>2</v>
      </c>
      <c r="E470" s="8">
        <v>3</v>
      </c>
      <c r="F470" s="8">
        <v>0</v>
      </c>
      <c r="G470" s="12">
        <v>2</v>
      </c>
      <c r="H470" s="12">
        <v>0</v>
      </c>
      <c r="I470" s="12">
        <v>0</v>
      </c>
      <c r="J470" s="34">
        <f t="shared" si="91"/>
        <v>50</v>
      </c>
      <c r="K470" s="34">
        <f t="shared" si="92"/>
        <v>80</v>
      </c>
      <c r="L470" s="34">
        <f t="shared" si="93"/>
        <v>50</v>
      </c>
      <c r="M470" s="36">
        <f t="shared" si="94"/>
        <v>50</v>
      </c>
      <c r="N470" s="36">
        <f t="shared" si="95"/>
        <v>20</v>
      </c>
      <c r="O470" s="36">
        <f t="shared" si="96"/>
        <v>50</v>
      </c>
      <c r="P470" s="79">
        <f t="shared" si="97"/>
        <v>0.23019964108049898</v>
      </c>
      <c r="Q470" s="72">
        <f t="shared" si="98"/>
        <v>1</v>
      </c>
      <c r="R470" s="72">
        <f t="shared" si="99"/>
        <v>4</v>
      </c>
      <c r="S470" s="72">
        <f t="shared" si="100"/>
        <v>1</v>
      </c>
      <c r="T470" s="72">
        <f t="shared" si="101"/>
        <v>2</v>
      </c>
      <c r="U470" s="73">
        <f t="shared" si="102"/>
        <v>1</v>
      </c>
      <c r="V470" s="73">
        <f t="shared" si="103"/>
        <v>0.63789535784297879</v>
      </c>
    </row>
    <row r="471" spans="1:22" s="5" customFormat="1" x14ac:dyDescent="0.3">
      <c r="A471" s="40" t="s">
        <v>5341</v>
      </c>
      <c r="B471" s="86" t="s">
        <v>7819</v>
      </c>
      <c r="C471" s="3" t="s">
        <v>5342</v>
      </c>
      <c r="D471" s="8">
        <v>0</v>
      </c>
      <c r="E471" s="8">
        <v>3</v>
      </c>
      <c r="F471" s="8">
        <v>2</v>
      </c>
      <c r="G471" s="12">
        <v>0</v>
      </c>
      <c r="H471" s="12">
        <v>0</v>
      </c>
      <c r="I471" s="12">
        <v>2</v>
      </c>
      <c r="J471" s="34">
        <f t="shared" si="91"/>
        <v>50</v>
      </c>
      <c r="K471" s="34">
        <f t="shared" si="92"/>
        <v>80</v>
      </c>
      <c r="L471" s="34">
        <f t="shared" si="93"/>
        <v>50</v>
      </c>
      <c r="M471" s="36">
        <f t="shared" si="94"/>
        <v>50</v>
      </c>
      <c r="N471" s="36">
        <f t="shared" si="95"/>
        <v>20</v>
      </c>
      <c r="O471" s="36">
        <f t="shared" si="96"/>
        <v>50</v>
      </c>
      <c r="P471" s="79">
        <f t="shared" si="97"/>
        <v>0.23019964108049898</v>
      </c>
      <c r="Q471" s="72">
        <f t="shared" si="98"/>
        <v>1</v>
      </c>
      <c r="R471" s="72">
        <f t="shared" si="99"/>
        <v>4</v>
      </c>
      <c r="S471" s="72">
        <f t="shared" si="100"/>
        <v>1</v>
      </c>
      <c r="T471" s="72">
        <f t="shared" si="101"/>
        <v>2</v>
      </c>
      <c r="U471" s="73">
        <f t="shared" si="102"/>
        <v>1</v>
      </c>
      <c r="V471" s="73">
        <f t="shared" si="103"/>
        <v>0.63789535784297879</v>
      </c>
    </row>
    <row r="472" spans="1:22" s="5" customFormat="1" x14ac:dyDescent="0.3">
      <c r="A472" s="40" t="s">
        <v>5517</v>
      </c>
      <c r="B472" s="86" t="s">
        <v>7820</v>
      </c>
      <c r="C472" s="3" t="s">
        <v>5518</v>
      </c>
      <c r="D472" s="8">
        <v>0</v>
      </c>
      <c r="E472" s="8">
        <v>3</v>
      </c>
      <c r="F472" s="8">
        <v>2</v>
      </c>
      <c r="G472" s="12">
        <v>0</v>
      </c>
      <c r="H472" s="12">
        <v>0</v>
      </c>
      <c r="I472" s="12">
        <v>2</v>
      </c>
      <c r="J472" s="34">
        <f t="shared" si="91"/>
        <v>50</v>
      </c>
      <c r="K472" s="34">
        <f t="shared" si="92"/>
        <v>80</v>
      </c>
      <c r="L472" s="34">
        <f t="shared" si="93"/>
        <v>50</v>
      </c>
      <c r="M472" s="36">
        <f t="shared" si="94"/>
        <v>50</v>
      </c>
      <c r="N472" s="36">
        <f t="shared" si="95"/>
        <v>20</v>
      </c>
      <c r="O472" s="36">
        <f t="shared" si="96"/>
        <v>50</v>
      </c>
      <c r="P472" s="79">
        <f t="shared" si="97"/>
        <v>0.23019964108049898</v>
      </c>
      <c r="Q472" s="72">
        <f t="shared" si="98"/>
        <v>1</v>
      </c>
      <c r="R472" s="72">
        <f t="shared" si="99"/>
        <v>4</v>
      </c>
      <c r="S472" s="72">
        <f t="shared" si="100"/>
        <v>1</v>
      </c>
      <c r="T472" s="72">
        <f t="shared" si="101"/>
        <v>2</v>
      </c>
      <c r="U472" s="73">
        <f t="shared" si="102"/>
        <v>1</v>
      </c>
      <c r="V472" s="73">
        <f t="shared" si="103"/>
        <v>0.63789535784297879</v>
      </c>
    </row>
    <row r="473" spans="1:22" s="5" customFormat="1" x14ac:dyDescent="0.3">
      <c r="A473" s="40" t="s">
        <v>5820</v>
      </c>
      <c r="B473" s="86" t="s">
        <v>7821</v>
      </c>
      <c r="C473" s="3" t="s">
        <v>5821</v>
      </c>
      <c r="D473" s="8">
        <v>0</v>
      </c>
      <c r="E473" s="8">
        <v>3</v>
      </c>
      <c r="F473" s="8">
        <v>2</v>
      </c>
      <c r="G473" s="12">
        <v>0</v>
      </c>
      <c r="H473" s="12">
        <v>0</v>
      </c>
      <c r="I473" s="12">
        <v>2</v>
      </c>
      <c r="J473" s="34">
        <f t="shared" si="91"/>
        <v>50</v>
      </c>
      <c r="K473" s="34">
        <f t="shared" si="92"/>
        <v>80</v>
      </c>
      <c r="L473" s="34">
        <f t="shared" si="93"/>
        <v>50</v>
      </c>
      <c r="M473" s="36">
        <f t="shared" si="94"/>
        <v>50</v>
      </c>
      <c r="N473" s="36">
        <f t="shared" si="95"/>
        <v>20</v>
      </c>
      <c r="O473" s="36">
        <f t="shared" si="96"/>
        <v>50</v>
      </c>
      <c r="P473" s="79">
        <f t="shared" si="97"/>
        <v>0.23019964108049898</v>
      </c>
      <c r="Q473" s="72">
        <f t="shared" si="98"/>
        <v>1</v>
      </c>
      <c r="R473" s="72">
        <f t="shared" si="99"/>
        <v>4</v>
      </c>
      <c r="S473" s="72">
        <f t="shared" si="100"/>
        <v>1</v>
      </c>
      <c r="T473" s="72">
        <f t="shared" si="101"/>
        <v>2</v>
      </c>
      <c r="U473" s="73">
        <f t="shared" si="102"/>
        <v>1</v>
      </c>
      <c r="V473" s="73">
        <f t="shared" si="103"/>
        <v>0.63789535784297879</v>
      </c>
    </row>
    <row r="474" spans="1:22" s="5" customFormat="1" x14ac:dyDescent="0.3">
      <c r="A474" s="40" t="s">
        <v>5531</v>
      </c>
      <c r="B474" s="86" t="s">
        <v>7822</v>
      </c>
      <c r="C474" s="3" t="s">
        <v>5532</v>
      </c>
      <c r="D474" s="8">
        <v>0</v>
      </c>
      <c r="E474" s="8">
        <v>3</v>
      </c>
      <c r="F474" s="8">
        <v>2</v>
      </c>
      <c r="G474" s="12">
        <v>0</v>
      </c>
      <c r="H474" s="12">
        <v>0</v>
      </c>
      <c r="I474" s="12">
        <v>2</v>
      </c>
      <c r="J474" s="34">
        <f t="shared" si="91"/>
        <v>50</v>
      </c>
      <c r="K474" s="34">
        <f t="shared" si="92"/>
        <v>80</v>
      </c>
      <c r="L474" s="34">
        <f t="shared" si="93"/>
        <v>50</v>
      </c>
      <c r="M474" s="36">
        <f t="shared" si="94"/>
        <v>50</v>
      </c>
      <c r="N474" s="36">
        <f t="shared" si="95"/>
        <v>20</v>
      </c>
      <c r="O474" s="36">
        <f t="shared" si="96"/>
        <v>50</v>
      </c>
      <c r="P474" s="79">
        <f t="shared" si="97"/>
        <v>0.23019964108049898</v>
      </c>
      <c r="Q474" s="72">
        <f t="shared" si="98"/>
        <v>1</v>
      </c>
      <c r="R474" s="72">
        <f t="shared" si="99"/>
        <v>4</v>
      </c>
      <c r="S474" s="72">
        <f t="shared" si="100"/>
        <v>1</v>
      </c>
      <c r="T474" s="72">
        <f t="shared" si="101"/>
        <v>2</v>
      </c>
      <c r="U474" s="73">
        <f t="shared" si="102"/>
        <v>1</v>
      </c>
      <c r="V474" s="73">
        <f t="shared" si="103"/>
        <v>0.63789535784297879</v>
      </c>
    </row>
    <row r="475" spans="1:22" s="5" customFormat="1" x14ac:dyDescent="0.3">
      <c r="A475" s="40" t="s">
        <v>5345</v>
      </c>
      <c r="B475" s="86" t="s">
        <v>7823</v>
      </c>
      <c r="C475" s="3" t="s">
        <v>5346</v>
      </c>
      <c r="D475" s="8">
        <v>0</v>
      </c>
      <c r="E475" s="8">
        <v>3</v>
      </c>
      <c r="F475" s="8">
        <v>3</v>
      </c>
      <c r="G475" s="12">
        <v>0</v>
      </c>
      <c r="H475" s="12">
        <v>0</v>
      </c>
      <c r="I475" s="12">
        <v>3</v>
      </c>
      <c r="J475" s="34">
        <f t="shared" si="91"/>
        <v>50</v>
      </c>
      <c r="K475" s="34">
        <f t="shared" si="92"/>
        <v>80</v>
      </c>
      <c r="L475" s="34">
        <f t="shared" si="93"/>
        <v>50</v>
      </c>
      <c r="M475" s="36">
        <f t="shared" si="94"/>
        <v>50</v>
      </c>
      <c r="N475" s="36">
        <f t="shared" si="95"/>
        <v>20</v>
      </c>
      <c r="O475" s="36">
        <f t="shared" si="96"/>
        <v>50</v>
      </c>
      <c r="P475" s="79">
        <f t="shared" si="97"/>
        <v>0.23019964108049898</v>
      </c>
      <c r="Q475" s="72">
        <f t="shared" si="98"/>
        <v>1</v>
      </c>
      <c r="R475" s="72">
        <f t="shared" si="99"/>
        <v>4</v>
      </c>
      <c r="S475" s="72">
        <f t="shared" si="100"/>
        <v>1</v>
      </c>
      <c r="T475" s="72">
        <f t="shared" si="101"/>
        <v>2</v>
      </c>
      <c r="U475" s="73">
        <f t="shared" si="102"/>
        <v>1</v>
      </c>
      <c r="V475" s="73">
        <f t="shared" si="103"/>
        <v>0.63789535784297879</v>
      </c>
    </row>
    <row r="476" spans="1:22" s="5" customFormat="1" x14ac:dyDescent="0.3">
      <c r="A476" s="40" t="s">
        <v>2927</v>
      </c>
      <c r="B476" s="86" t="s">
        <v>7824</v>
      </c>
      <c r="C476" s="3" t="s">
        <v>2928</v>
      </c>
      <c r="D476" s="8">
        <v>2</v>
      </c>
      <c r="E476" s="8">
        <v>3</v>
      </c>
      <c r="F476" s="8">
        <v>5</v>
      </c>
      <c r="G476" s="12">
        <v>2</v>
      </c>
      <c r="H476" s="12">
        <v>0</v>
      </c>
      <c r="I476" s="12">
        <v>5</v>
      </c>
      <c r="J476" s="34">
        <f t="shared" si="91"/>
        <v>50</v>
      </c>
      <c r="K476" s="34">
        <f t="shared" si="92"/>
        <v>80</v>
      </c>
      <c r="L476" s="34">
        <f t="shared" si="93"/>
        <v>50</v>
      </c>
      <c r="M476" s="36">
        <f t="shared" si="94"/>
        <v>50</v>
      </c>
      <c r="N476" s="36">
        <f t="shared" si="95"/>
        <v>20</v>
      </c>
      <c r="O476" s="36">
        <f t="shared" si="96"/>
        <v>50</v>
      </c>
      <c r="P476" s="79">
        <f t="shared" si="97"/>
        <v>0.23019964108049898</v>
      </c>
      <c r="Q476" s="72">
        <f t="shared" si="98"/>
        <v>1</v>
      </c>
      <c r="R476" s="72">
        <f t="shared" si="99"/>
        <v>4</v>
      </c>
      <c r="S476" s="72">
        <f t="shared" si="100"/>
        <v>1</v>
      </c>
      <c r="T476" s="72">
        <f t="shared" si="101"/>
        <v>2</v>
      </c>
      <c r="U476" s="73">
        <f t="shared" si="102"/>
        <v>1</v>
      </c>
      <c r="V476" s="73">
        <f t="shared" si="103"/>
        <v>0.63789535784297879</v>
      </c>
    </row>
    <row r="477" spans="1:22" s="5" customFormat="1" x14ac:dyDescent="0.3">
      <c r="A477" s="40" t="s">
        <v>2732</v>
      </c>
      <c r="B477" s="86" t="s">
        <v>7825</v>
      </c>
      <c r="C477" s="3" t="s">
        <v>2733</v>
      </c>
      <c r="D477" s="8">
        <v>3</v>
      </c>
      <c r="E477" s="8">
        <v>4</v>
      </c>
      <c r="F477" s="8">
        <v>0</v>
      </c>
      <c r="G477" s="12">
        <v>0</v>
      </c>
      <c r="H477" s="12">
        <v>4</v>
      </c>
      <c r="I477" s="12">
        <v>0</v>
      </c>
      <c r="J477" s="34">
        <f t="shared" si="91"/>
        <v>80</v>
      </c>
      <c r="K477" s="34">
        <f t="shared" si="92"/>
        <v>50</v>
      </c>
      <c r="L477" s="34">
        <f t="shared" si="93"/>
        <v>50</v>
      </c>
      <c r="M477" s="36">
        <f t="shared" si="94"/>
        <v>20</v>
      </c>
      <c r="N477" s="36">
        <f t="shared" si="95"/>
        <v>50</v>
      </c>
      <c r="O477" s="36">
        <f t="shared" si="96"/>
        <v>50</v>
      </c>
      <c r="P477" s="79">
        <f t="shared" si="97"/>
        <v>0.23019964108049898</v>
      </c>
      <c r="Q477" s="72">
        <f t="shared" si="98"/>
        <v>4</v>
      </c>
      <c r="R477" s="72">
        <f t="shared" si="99"/>
        <v>1</v>
      </c>
      <c r="S477" s="72">
        <f t="shared" si="100"/>
        <v>1</v>
      </c>
      <c r="T477" s="72">
        <f t="shared" si="101"/>
        <v>2</v>
      </c>
      <c r="U477" s="73">
        <f t="shared" si="102"/>
        <v>1</v>
      </c>
      <c r="V477" s="73">
        <f t="shared" si="103"/>
        <v>0.63789535784297879</v>
      </c>
    </row>
    <row r="478" spans="1:22" s="5" customFormat="1" x14ac:dyDescent="0.3">
      <c r="A478" s="40" t="s">
        <v>1781</v>
      </c>
      <c r="B478" s="86" t="s">
        <v>7826</v>
      </c>
      <c r="C478" s="3" t="s">
        <v>1782</v>
      </c>
      <c r="D478" s="8">
        <v>5</v>
      </c>
      <c r="E478" s="8">
        <v>15</v>
      </c>
      <c r="F478" s="8">
        <v>11</v>
      </c>
      <c r="G478" s="12">
        <v>3</v>
      </c>
      <c r="H478" s="12">
        <v>10</v>
      </c>
      <c r="I478" s="12">
        <v>3</v>
      </c>
      <c r="J478" s="34">
        <f t="shared" si="91"/>
        <v>60</v>
      </c>
      <c r="K478" s="34">
        <f t="shared" si="92"/>
        <v>59.25925925925926</v>
      </c>
      <c r="L478" s="34">
        <f t="shared" si="93"/>
        <v>75</v>
      </c>
      <c r="M478" s="36">
        <f t="shared" si="94"/>
        <v>40</v>
      </c>
      <c r="N478" s="36">
        <f t="shared" si="95"/>
        <v>40.74074074074074</v>
      </c>
      <c r="O478" s="36">
        <f t="shared" si="96"/>
        <v>25</v>
      </c>
      <c r="P478" s="79">
        <f t="shared" si="97"/>
        <v>1.5239084742482294E-2</v>
      </c>
      <c r="Q478" s="72">
        <f t="shared" si="98"/>
        <v>1.5</v>
      </c>
      <c r="R478" s="72">
        <f t="shared" si="99"/>
        <v>1.4545454545454546</v>
      </c>
      <c r="S478" s="72">
        <f t="shared" si="100"/>
        <v>3</v>
      </c>
      <c r="T478" s="72">
        <f t="shared" si="101"/>
        <v>1.9848484848484851</v>
      </c>
      <c r="U478" s="73">
        <f t="shared" si="102"/>
        <v>0.98902888217899698</v>
      </c>
      <c r="V478" s="73">
        <f t="shared" si="103"/>
        <v>1.817041115885254</v>
      </c>
    </row>
    <row r="479" spans="1:22" s="5" customFormat="1" x14ac:dyDescent="0.3">
      <c r="A479" s="40" t="s">
        <v>346</v>
      </c>
      <c r="B479" s="86" t="s">
        <v>7827</v>
      </c>
      <c r="C479" s="3" t="s">
        <v>347</v>
      </c>
      <c r="D479" s="8">
        <v>28</v>
      </c>
      <c r="E479" s="8">
        <v>32</v>
      </c>
      <c r="F479" s="8">
        <v>28</v>
      </c>
      <c r="G479" s="12">
        <v>10</v>
      </c>
      <c r="H479" s="12">
        <v>20</v>
      </c>
      <c r="I479" s="12">
        <v>16</v>
      </c>
      <c r="J479" s="34">
        <f t="shared" si="91"/>
        <v>72.5</v>
      </c>
      <c r="K479" s="34">
        <f t="shared" si="92"/>
        <v>61.111111111111114</v>
      </c>
      <c r="L479" s="34">
        <f t="shared" si="93"/>
        <v>63.043478260869563</v>
      </c>
      <c r="M479" s="36">
        <f t="shared" si="94"/>
        <v>27.5</v>
      </c>
      <c r="N479" s="36">
        <f t="shared" si="95"/>
        <v>38.888888888888886</v>
      </c>
      <c r="O479" s="36">
        <f t="shared" si="96"/>
        <v>36.956521739130437</v>
      </c>
      <c r="P479" s="79">
        <f t="shared" si="97"/>
        <v>3.3407303163430621E-3</v>
      </c>
      <c r="Q479" s="72">
        <f t="shared" si="98"/>
        <v>2.6363636363636362</v>
      </c>
      <c r="R479" s="72">
        <f t="shared" si="99"/>
        <v>1.5714285714285714</v>
      </c>
      <c r="S479" s="72">
        <f t="shared" si="100"/>
        <v>1.7058823529411764</v>
      </c>
      <c r="T479" s="72">
        <f t="shared" si="101"/>
        <v>1.9712248535777948</v>
      </c>
      <c r="U479" s="73">
        <f t="shared" si="102"/>
        <v>0.97909235103353609</v>
      </c>
      <c r="V479" s="73">
        <f t="shared" si="103"/>
        <v>2.4761585817851963</v>
      </c>
    </row>
    <row r="480" spans="1:22" s="5" customFormat="1" x14ac:dyDescent="0.3">
      <c r="A480" s="40" t="s">
        <v>763</v>
      </c>
      <c r="B480" s="86" t="s">
        <v>7828</v>
      </c>
      <c r="C480" s="3" t="s">
        <v>764</v>
      </c>
      <c r="D480" s="8">
        <v>18</v>
      </c>
      <c r="E480" s="8">
        <v>18</v>
      </c>
      <c r="F480" s="8">
        <v>11</v>
      </c>
      <c r="G480" s="12">
        <v>12</v>
      </c>
      <c r="H480" s="12">
        <v>6</v>
      </c>
      <c r="I480" s="12">
        <v>6</v>
      </c>
      <c r="J480" s="34">
        <f t="shared" si="91"/>
        <v>59.375</v>
      </c>
      <c r="K480" s="34">
        <f t="shared" si="92"/>
        <v>73.07692307692308</v>
      </c>
      <c r="L480" s="34">
        <f t="shared" si="93"/>
        <v>63.157894736842103</v>
      </c>
      <c r="M480" s="36">
        <f t="shared" si="94"/>
        <v>40.625</v>
      </c>
      <c r="N480" s="36">
        <f t="shared" si="95"/>
        <v>26.923076923076923</v>
      </c>
      <c r="O480" s="36">
        <f t="shared" si="96"/>
        <v>36.842105263157897</v>
      </c>
      <c r="P480" s="79">
        <f t="shared" si="97"/>
        <v>6.2429868334166021E-3</v>
      </c>
      <c r="Q480" s="72">
        <f t="shared" si="98"/>
        <v>1.4615384615384615</v>
      </c>
      <c r="R480" s="72">
        <f t="shared" si="99"/>
        <v>2.7142857142857144</v>
      </c>
      <c r="S480" s="72">
        <f t="shared" si="100"/>
        <v>1.7142857142857142</v>
      </c>
      <c r="T480" s="72">
        <f t="shared" si="101"/>
        <v>1.9633699633699635</v>
      </c>
      <c r="U480" s="73">
        <f t="shared" si="102"/>
        <v>0.97333204953792007</v>
      </c>
      <c r="V480" s="73">
        <f t="shared" si="103"/>
        <v>2.2046075810034447</v>
      </c>
    </row>
    <row r="481" spans="1:22" s="5" customFormat="1" x14ac:dyDescent="0.3">
      <c r="A481" s="40" t="s">
        <v>1731</v>
      </c>
      <c r="B481" s="86" t="s">
        <v>7829</v>
      </c>
      <c r="C481" s="3" t="s">
        <v>1732</v>
      </c>
      <c r="D481" s="8">
        <v>5</v>
      </c>
      <c r="E481" s="8">
        <v>4</v>
      </c>
      <c r="F481" s="8">
        <v>0</v>
      </c>
      <c r="G481" s="12">
        <v>8</v>
      </c>
      <c r="H481" s="12">
        <v>0</v>
      </c>
      <c r="I481" s="12">
        <v>4</v>
      </c>
      <c r="J481" s="34">
        <f t="shared" si="91"/>
        <v>40</v>
      </c>
      <c r="K481" s="34">
        <f t="shared" si="92"/>
        <v>83.333333333333329</v>
      </c>
      <c r="L481" s="34">
        <f t="shared" si="93"/>
        <v>16.666666666666668</v>
      </c>
      <c r="M481" s="36">
        <f t="shared" si="94"/>
        <v>60</v>
      </c>
      <c r="N481" s="36">
        <f t="shared" si="95"/>
        <v>16.666666666666668</v>
      </c>
      <c r="O481" s="36">
        <f t="shared" si="96"/>
        <v>83.333333333333329</v>
      </c>
      <c r="P481" s="79">
        <f t="shared" si="97"/>
        <v>0.82114717996514475</v>
      </c>
      <c r="Q481" s="72">
        <f t="shared" si="98"/>
        <v>0.66666666666666663</v>
      </c>
      <c r="R481" s="72">
        <f t="shared" si="99"/>
        <v>5</v>
      </c>
      <c r="S481" s="72">
        <f t="shared" si="100"/>
        <v>0.2</v>
      </c>
      <c r="T481" s="72">
        <f t="shared" si="101"/>
        <v>1.9555555555555557</v>
      </c>
      <c r="U481" s="73">
        <f t="shared" si="102"/>
        <v>0.96757852230762265</v>
      </c>
      <c r="V481" s="73">
        <f t="shared" si="103"/>
        <v>8.5578994259363661E-2</v>
      </c>
    </row>
    <row r="482" spans="1:22" s="5" customFormat="1" x14ac:dyDescent="0.3">
      <c r="A482" s="40" t="s">
        <v>2374</v>
      </c>
      <c r="B482" s="86" t="s">
        <v>7830</v>
      </c>
      <c r="C482" s="3" t="s">
        <v>2375</v>
      </c>
      <c r="D482" s="8">
        <v>5</v>
      </c>
      <c r="E482" s="8">
        <v>0</v>
      </c>
      <c r="F482" s="8">
        <v>3</v>
      </c>
      <c r="G482" s="12">
        <v>6</v>
      </c>
      <c r="H482" s="12">
        <v>0</v>
      </c>
      <c r="I482" s="12">
        <v>0</v>
      </c>
      <c r="J482" s="34">
        <f t="shared" si="91"/>
        <v>46.153846153846153</v>
      </c>
      <c r="K482" s="34">
        <f t="shared" si="92"/>
        <v>50</v>
      </c>
      <c r="L482" s="34">
        <f t="shared" si="93"/>
        <v>80</v>
      </c>
      <c r="M482" s="36">
        <f t="shared" si="94"/>
        <v>53.846153846153847</v>
      </c>
      <c r="N482" s="36">
        <f t="shared" si="95"/>
        <v>50</v>
      </c>
      <c r="O482" s="36">
        <f t="shared" si="96"/>
        <v>20</v>
      </c>
      <c r="P482" s="79">
        <f t="shared" si="97"/>
        <v>0.31335003423585478</v>
      </c>
      <c r="Q482" s="72">
        <f t="shared" si="98"/>
        <v>0.8571428571428571</v>
      </c>
      <c r="R482" s="72">
        <f t="shared" si="99"/>
        <v>1</v>
      </c>
      <c r="S482" s="72">
        <f t="shared" si="100"/>
        <v>4</v>
      </c>
      <c r="T482" s="72">
        <f t="shared" si="101"/>
        <v>1.9523809523809526</v>
      </c>
      <c r="U482" s="73">
        <f t="shared" si="102"/>
        <v>0.96523458183932365</v>
      </c>
      <c r="V482" s="73">
        <f t="shared" si="103"/>
        <v>0.50397025351405966</v>
      </c>
    </row>
    <row r="483" spans="1:22" s="5" customFormat="1" x14ac:dyDescent="0.3">
      <c r="A483" s="40" t="s">
        <v>1418</v>
      </c>
      <c r="B483" s="86" t="s">
        <v>7831</v>
      </c>
      <c r="C483" s="3" t="s">
        <v>1419</v>
      </c>
      <c r="D483" s="8">
        <v>5</v>
      </c>
      <c r="E483" s="8">
        <v>3</v>
      </c>
      <c r="F483" s="8">
        <v>0</v>
      </c>
      <c r="G483" s="12">
        <v>6</v>
      </c>
      <c r="H483" s="12">
        <v>0</v>
      </c>
      <c r="I483" s="12">
        <v>0</v>
      </c>
      <c r="J483" s="34">
        <f t="shared" si="91"/>
        <v>46.153846153846153</v>
      </c>
      <c r="K483" s="34">
        <f t="shared" si="92"/>
        <v>80</v>
      </c>
      <c r="L483" s="34">
        <f t="shared" si="93"/>
        <v>50</v>
      </c>
      <c r="M483" s="36">
        <f t="shared" si="94"/>
        <v>53.846153846153847</v>
      </c>
      <c r="N483" s="36">
        <f t="shared" si="95"/>
        <v>20</v>
      </c>
      <c r="O483" s="36">
        <f t="shared" si="96"/>
        <v>50</v>
      </c>
      <c r="P483" s="79">
        <f t="shared" si="97"/>
        <v>0.31335003423585478</v>
      </c>
      <c r="Q483" s="72">
        <f t="shared" si="98"/>
        <v>0.8571428571428571</v>
      </c>
      <c r="R483" s="72">
        <f t="shared" si="99"/>
        <v>4</v>
      </c>
      <c r="S483" s="72">
        <f t="shared" si="100"/>
        <v>1</v>
      </c>
      <c r="T483" s="72">
        <f t="shared" si="101"/>
        <v>1.9523809523809523</v>
      </c>
      <c r="U483" s="73">
        <f t="shared" si="102"/>
        <v>0.96523458183932342</v>
      </c>
      <c r="V483" s="73">
        <f t="shared" si="103"/>
        <v>0.50397025351405966</v>
      </c>
    </row>
    <row r="484" spans="1:22" s="5" customFormat="1" x14ac:dyDescent="0.3">
      <c r="A484" s="40" t="s">
        <v>1555</v>
      </c>
      <c r="B484" s="86" t="s">
        <v>7832</v>
      </c>
      <c r="C484" s="3" t="s">
        <v>1556</v>
      </c>
      <c r="D484" s="8">
        <v>5</v>
      </c>
      <c r="E484" s="8">
        <v>3</v>
      </c>
      <c r="F484" s="8">
        <v>0</v>
      </c>
      <c r="G484" s="12">
        <v>6</v>
      </c>
      <c r="H484" s="12">
        <v>0</v>
      </c>
      <c r="I484" s="12">
        <v>0</v>
      </c>
      <c r="J484" s="34">
        <f t="shared" si="91"/>
        <v>46.153846153846153</v>
      </c>
      <c r="K484" s="34">
        <f t="shared" si="92"/>
        <v>80</v>
      </c>
      <c r="L484" s="34">
        <f t="shared" si="93"/>
        <v>50</v>
      </c>
      <c r="M484" s="36">
        <f t="shared" si="94"/>
        <v>53.846153846153847</v>
      </c>
      <c r="N484" s="36">
        <f t="shared" si="95"/>
        <v>20</v>
      </c>
      <c r="O484" s="36">
        <f t="shared" si="96"/>
        <v>50</v>
      </c>
      <c r="P484" s="79">
        <f t="shared" si="97"/>
        <v>0.31335003423585478</v>
      </c>
      <c r="Q484" s="72">
        <f t="shared" si="98"/>
        <v>0.8571428571428571</v>
      </c>
      <c r="R484" s="72">
        <f t="shared" si="99"/>
        <v>4</v>
      </c>
      <c r="S484" s="72">
        <f t="shared" si="100"/>
        <v>1</v>
      </c>
      <c r="T484" s="72">
        <f t="shared" si="101"/>
        <v>1.9523809523809523</v>
      </c>
      <c r="U484" s="73">
        <f t="shared" si="102"/>
        <v>0.96523458183932342</v>
      </c>
      <c r="V484" s="73">
        <f t="shared" si="103"/>
        <v>0.50397025351405966</v>
      </c>
    </row>
    <row r="485" spans="1:22" s="5" customFormat="1" x14ac:dyDescent="0.3">
      <c r="A485" s="40" t="s">
        <v>4373</v>
      </c>
      <c r="B485" s="86" t="s">
        <v>7833</v>
      </c>
      <c r="C485" s="3" t="s">
        <v>4374</v>
      </c>
      <c r="D485" s="8">
        <v>0</v>
      </c>
      <c r="E485" s="8">
        <v>10</v>
      </c>
      <c r="F485" s="8">
        <v>6</v>
      </c>
      <c r="G485" s="12">
        <v>0</v>
      </c>
      <c r="H485" s="12">
        <v>2</v>
      </c>
      <c r="I485" s="12">
        <v>5</v>
      </c>
      <c r="J485" s="34">
        <f t="shared" si="91"/>
        <v>50</v>
      </c>
      <c r="K485" s="34">
        <f t="shared" si="92"/>
        <v>78.571428571428569</v>
      </c>
      <c r="L485" s="34">
        <f t="shared" si="93"/>
        <v>53.846153846153847</v>
      </c>
      <c r="M485" s="36">
        <f t="shared" si="94"/>
        <v>50</v>
      </c>
      <c r="N485" s="36">
        <f t="shared" si="95"/>
        <v>21.428571428571427</v>
      </c>
      <c r="O485" s="36">
        <f t="shared" si="96"/>
        <v>46.153846153846153</v>
      </c>
      <c r="P485" s="79">
        <f t="shared" si="97"/>
        <v>0.16299345316357522</v>
      </c>
      <c r="Q485" s="72">
        <f t="shared" si="98"/>
        <v>1</v>
      </c>
      <c r="R485" s="72">
        <f t="shared" si="99"/>
        <v>3.6666666666666665</v>
      </c>
      <c r="S485" s="72">
        <f t="shared" si="100"/>
        <v>1.1666666666666667</v>
      </c>
      <c r="T485" s="72">
        <f t="shared" si="101"/>
        <v>1.9444444444444444</v>
      </c>
      <c r="U485" s="73">
        <f t="shared" si="102"/>
        <v>0.95935801550265409</v>
      </c>
      <c r="V485" s="73">
        <f t="shared" si="103"/>
        <v>0.78782983922815186</v>
      </c>
    </row>
    <row r="486" spans="1:22" s="5" customFormat="1" x14ac:dyDescent="0.3">
      <c r="A486" s="40" t="s">
        <v>3335</v>
      </c>
      <c r="B486" s="86" t="s">
        <v>7834</v>
      </c>
      <c r="C486" s="3" t="s">
        <v>3336</v>
      </c>
      <c r="D486" s="8">
        <v>3</v>
      </c>
      <c r="E486" s="8">
        <v>1</v>
      </c>
      <c r="F486" s="8">
        <v>3</v>
      </c>
      <c r="G486" s="12">
        <v>0</v>
      </c>
      <c r="H486" s="12">
        <v>3</v>
      </c>
      <c r="I486" s="12">
        <v>2</v>
      </c>
      <c r="J486" s="34">
        <f t="shared" si="91"/>
        <v>80</v>
      </c>
      <c r="K486" s="34">
        <f t="shared" si="92"/>
        <v>33.333333333333336</v>
      </c>
      <c r="L486" s="34">
        <f t="shared" si="93"/>
        <v>57.142857142857146</v>
      </c>
      <c r="M486" s="36">
        <f t="shared" si="94"/>
        <v>20</v>
      </c>
      <c r="N486" s="36">
        <f t="shared" si="95"/>
        <v>66.666666666666671</v>
      </c>
      <c r="O486" s="36">
        <f t="shared" si="96"/>
        <v>42.857142857142854</v>
      </c>
      <c r="P486" s="79">
        <f t="shared" si="97"/>
        <v>0.51330782192163238</v>
      </c>
      <c r="Q486" s="72">
        <f t="shared" si="98"/>
        <v>4</v>
      </c>
      <c r="R486" s="72">
        <f t="shared" si="99"/>
        <v>0.5</v>
      </c>
      <c r="S486" s="72">
        <f t="shared" si="100"/>
        <v>1.3333333333333333</v>
      </c>
      <c r="T486" s="72">
        <f t="shared" si="101"/>
        <v>1.9444444444444444</v>
      </c>
      <c r="U486" s="73">
        <f t="shared" si="102"/>
        <v>0.95935801550265409</v>
      </c>
      <c r="V486" s="73">
        <f t="shared" si="103"/>
        <v>0.28962211779355179</v>
      </c>
    </row>
    <row r="487" spans="1:22" s="5" customFormat="1" x14ac:dyDescent="0.3">
      <c r="A487" s="40" t="s">
        <v>3577</v>
      </c>
      <c r="B487" s="86" t="s">
        <v>7835</v>
      </c>
      <c r="C487" s="3" t="s">
        <v>3578</v>
      </c>
      <c r="D487" s="8">
        <v>0</v>
      </c>
      <c r="E487" s="8">
        <v>3</v>
      </c>
      <c r="F487" s="8">
        <v>2</v>
      </c>
      <c r="G487" s="12">
        <v>2</v>
      </c>
      <c r="H487" s="12">
        <v>0</v>
      </c>
      <c r="I487" s="12">
        <v>1</v>
      </c>
      <c r="J487" s="34">
        <f t="shared" si="91"/>
        <v>25</v>
      </c>
      <c r="K487" s="34">
        <f t="shared" si="92"/>
        <v>80</v>
      </c>
      <c r="L487" s="34">
        <f t="shared" si="93"/>
        <v>60</v>
      </c>
      <c r="M487" s="36">
        <f t="shared" si="94"/>
        <v>75</v>
      </c>
      <c r="N487" s="36">
        <f t="shared" si="95"/>
        <v>20</v>
      </c>
      <c r="O487" s="36">
        <f t="shared" si="96"/>
        <v>40</v>
      </c>
      <c r="P487" s="79">
        <f t="shared" si="97"/>
        <v>0.68270602504098998</v>
      </c>
      <c r="Q487" s="72">
        <f t="shared" si="98"/>
        <v>0.33333333333333331</v>
      </c>
      <c r="R487" s="72">
        <f t="shared" si="99"/>
        <v>4</v>
      </c>
      <c r="S487" s="72">
        <f t="shared" si="100"/>
        <v>1.5</v>
      </c>
      <c r="T487" s="72">
        <f t="shared" si="101"/>
        <v>1.9444444444444444</v>
      </c>
      <c r="U487" s="73">
        <f t="shared" si="102"/>
        <v>0.95935801550265409</v>
      </c>
      <c r="V487" s="73">
        <f t="shared" si="103"/>
        <v>0.16576626438062242</v>
      </c>
    </row>
    <row r="488" spans="1:22" s="5" customFormat="1" x14ac:dyDescent="0.3">
      <c r="A488" s="40" t="s">
        <v>1380</v>
      </c>
      <c r="B488" s="86" t="s">
        <v>7836</v>
      </c>
      <c r="C488" s="3" t="s">
        <v>1381</v>
      </c>
      <c r="D488" s="8">
        <v>7</v>
      </c>
      <c r="E488" s="8">
        <v>3</v>
      </c>
      <c r="F488" s="8">
        <v>3</v>
      </c>
      <c r="G488" s="12">
        <v>6</v>
      </c>
      <c r="H488" s="12">
        <v>0</v>
      </c>
      <c r="I488" s="12">
        <v>5</v>
      </c>
      <c r="J488" s="34">
        <f t="shared" si="91"/>
        <v>53.333333333333336</v>
      </c>
      <c r="K488" s="34">
        <f t="shared" si="92"/>
        <v>80</v>
      </c>
      <c r="L488" s="34">
        <f t="shared" si="93"/>
        <v>40</v>
      </c>
      <c r="M488" s="36">
        <f t="shared" si="94"/>
        <v>46.666666666666664</v>
      </c>
      <c r="N488" s="36">
        <f t="shared" si="95"/>
        <v>20</v>
      </c>
      <c r="O488" s="36">
        <f t="shared" si="96"/>
        <v>60</v>
      </c>
      <c r="P488" s="79">
        <f t="shared" si="97"/>
        <v>0.40253179467310535</v>
      </c>
      <c r="Q488" s="72">
        <f t="shared" si="98"/>
        <v>1.1428571428571428</v>
      </c>
      <c r="R488" s="72">
        <f t="shared" si="99"/>
        <v>4</v>
      </c>
      <c r="S488" s="72">
        <f t="shared" si="100"/>
        <v>0.66666666666666663</v>
      </c>
      <c r="T488" s="72">
        <f t="shared" si="101"/>
        <v>1.9365079365079365</v>
      </c>
      <c r="U488" s="73">
        <f t="shared" si="102"/>
        <v>0.9534574140629698</v>
      </c>
      <c r="V488" s="73">
        <f t="shared" si="103"/>
        <v>0.39519981043714403</v>
      </c>
    </row>
    <row r="489" spans="1:22" s="5" customFormat="1" x14ac:dyDescent="0.3">
      <c r="A489" s="40" t="s">
        <v>2859</v>
      </c>
      <c r="B489" s="86" t="s">
        <v>7837</v>
      </c>
      <c r="C489" s="3" t="s">
        <v>2860</v>
      </c>
      <c r="D489" s="8">
        <v>2</v>
      </c>
      <c r="E489" s="8">
        <v>3</v>
      </c>
      <c r="F489" s="8">
        <v>6</v>
      </c>
      <c r="G489" s="12">
        <v>0</v>
      </c>
      <c r="H489" s="12">
        <v>1</v>
      </c>
      <c r="I489" s="12">
        <v>8</v>
      </c>
      <c r="J489" s="34">
        <f t="shared" si="91"/>
        <v>75</v>
      </c>
      <c r="K489" s="34">
        <f t="shared" si="92"/>
        <v>66.666666666666671</v>
      </c>
      <c r="L489" s="34">
        <f t="shared" si="93"/>
        <v>43.75</v>
      </c>
      <c r="M489" s="36">
        <f t="shared" si="94"/>
        <v>25</v>
      </c>
      <c r="N489" s="36">
        <f t="shared" si="95"/>
        <v>33.333333333333336</v>
      </c>
      <c r="O489" s="36">
        <f t="shared" si="96"/>
        <v>56.25</v>
      </c>
      <c r="P489" s="79">
        <f t="shared" si="97"/>
        <v>0.14846840838593606</v>
      </c>
      <c r="Q489" s="72">
        <f t="shared" si="98"/>
        <v>3</v>
      </c>
      <c r="R489" s="72">
        <f t="shared" si="99"/>
        <v>2</v>
      </c>
      <c r="S489" s="72">
        <f t="shared" si="100"/>
        <v>0.77777777777777779</v>
      </c>
      <c r="T489" s="72">
        <f t="shared" si="101"/>
        <v>1.9259259259259258</v>
      </c>
      <c r="U489" s="73">
        <f t="shared" si="102"/>
        <v>0.94555221597762351</v>
      </c>
      <c r="V489" s="73">
        <f t="shared" si="103"/>
        <v>0.82836594717680123</v>
      </c>
    </row>
    <row r="490" spans="1:22" s="5" customFormat="1" x14ac:dyDescent="0.3">
      <c r="A490" s="40" t="s">
        <v>2867</v>
      </c>
      <c r="B490" s="86" t="s">
        <v>7838</v>
      </c>
      <c r="C490" s="3" t="s">
        <v>2868</v>
      </c>
      <c r="D490" s="8">
        <v>3</v>
      </c>
      <c r="E490" s="8">
        <v>5</v>
      </c>
      <c r="F490" s="8">
        <v>3</v>
      </c>
      <c r="G490" s="12">
        <v>0</v>
      </c>
      <c r="H490" s="12">
        <v>4</v>
      </c>
      <c r="I490" s="12">
        <v>6</v>
      </c>
      <c r="J490" s="34">
        <f t="shared" si="91"/>
        <v>80</v>
      </c>
      <c r="K490" s="34">
        <f t="shared" si="92"/>
        <v>54.545454545454547</v>
      </c>
      <c r="L490" s="34">
        <f t="shared" si="93"/>
        <v>36.363636363636367</v>
      </c>
      <c r="M490" s="36">
        <f t="shared" si="94"/>
        <v>20</v>
      </c>
      <c r="N490" s="36">
        <f t="shared" si="95"/>
        <v>45.454545454545453</v>
      </c>
      <c r="O490" s="36">
        <f t="shared" si="96"/>
        <v>63.636363636363633</v>
      </c>
      <c r="P490" s="79">
        <f t="shared" si="97"/>
        <v>0.47955724922299869</v>
      </c>
      <c r="Q490" s="72">
        <f t="shared" si="98"/>
        <v>4</v>
      </c>
      <c r="R490" s="72">
        <f t="shared" si="99"/>
        <v>1.2</v>
      </c>
      <c r="S490" s="72">
        <f t="shared" si="100"/>
        <v>0.5714285714285714</v>
      </c>
      <c r="T490" s="72">
        <f t="shared" si="101"/>
        <v>1.9238095238095239</v>
      </c>
      <c r="U490" s="73">
        <f t="shared" si="102"/>
        <v>0.94396596508567221</v>
      </c>
      <c r="V490" s="73">
        <f t="shared" si="103"/>
        <v>0.31915953961424126</v>
      </c>
    </row>
    <row r="491" spans="1:22" s="5" customFormat="1" x14ac:dyDescent="0.3">
      <c r="A491" s="40" t="s">
        <v>4039</v>
      </c>
      <c r="B491" s="86" t="s">
        <v>7839</v>
      </c>
      <c r="C491" s="3" t="s">
        <v>4040</v>
      </c>
      <c r="D491" s="8">
        <v>0</v>
      </c>
      <c r="E491" s="8">
        <v>4</v>
      </c>
      <c r="F491" s="8">
        <v>2</v>
      </c>
      <c r="G491" s="12">
        <v>5</v>
      </c>
      <c r="H491" s="12">
        <v>0</v>
      </c>
      <c r="I491" s="12">
        <v>4</v>
      </c>
      <c r="J491" s="34">
        <f t="shared" si="91"/>
        <v>14.285714285714286</v>
      </c>
      <c r="K491" s="34">
        <f t="shared" si="92"/>
        <v>83.333333333333329</v>
      </c>
      <c r="L491" s="34">
        <f t="shared" si="93"/>
        <v>37.5</v>
      </c>
      <c r="M491" s="36">
        <f t="shared" si="94"/>
        <v>85.714285714285708</v>
      </c>
      <c r="N491" s="36">
        <f t="shared" si="95"/>
        <v>16.666666666666668</v>
      </c>
      <c r="O491" s="36">
        <f t="shared" si="96"/>
        <v>62.5</v>
      </c>
      <c r="P491" s="79">
        <f t="shared" si="97"/>
        <v>0.74690912690182776</v>
      </c>
      <c r="Q491" s="72">
        <f t="shared" si="98"/>
        <v>0.16666666666666666</v>
      </c>
      <c r="R491" s="72">
        <f t="shared" si="99"/>
        <v>5</v>
      </c>
      <c r="S491" s="72">
        <f t="shared" si="100"/>
        <v>0.6</v>
      </c>
      <c r="T491" s="72">
        <f t="shared" si="101"/>
        <v>1.9222222222222223</v>
      </c>
      <c r="U491" s="73">
        <f t="shared" si="102"/>
        <v>0.94277513130705004</v>
      </c>
      <c r="V491" s="73">
        <f t="shared" si="103"/>
        <v>0.12673223364082495</v>
      </c>
    </row>
    <row r="492" spans="1:22" s="5" customFormat="1" x14ac:dyDescent="0.3">
      <c r="A492" s="40" t="s">
        <v>2174</v>
      </c>
      <c r="B492" s="86" t="s">
        <v>7840</v>
      </c>
      <c r="C492" s="3" t="s">
        <v>2175</v>
      </c>
      <c r="D492" s="8">
        <v>2</v>
      </c>
      <c r="E492" s="8">
        <v>13</v>
      </c>
      <c r="F492" s="8">
        <v>16</v>
      </c>
      <c r="G492" s="12">
        <v>0</v>
      </c>
      <c r="H492" s="12">
        <v>9</v>
      </c>
      <c r="I492" s="12">
        <v>12</v>
      </c>
      <c r="J492" s="34">
        <f t="shared" si="91"/>
        <v>75</v>
      </c>
      <c r="K492" s="34">
        <f t="shared" si="92"/>
        <v>58.333333333333336</v>
      </c>
      <c r="L492" s="34">
        <f t="shared" si="93"/>
        <v>56.666666666666664</v>
      </c>
      <c r="M492" s="36">
        <f t="shared" si="94"/>
        <v>25</v>
      </c>
      <c r="N492" s="36">
        <f t="shared" si="95"/>
        <v>41.666666666666664</v>
      </c>
      <c r="O492" s="36">
        <f t="shared" si="96"/>
        <v>43.333333333333336</v>
      </c>
      <c r="P492" s="79">
        <f t="shared" si="97"/>
        <v>3.2233046927890349E-2</v>
      </c>
      <c r="Q492" s="72">
        <f t="shared" si="98"/>
        <v>3</v>
      </c>
      <c r="R492" s="72">
        <f t="shared" si="99"/>
        <v>1.4</v>
      </c>
      <c r="S492" s="72">
        <f t="shared" si="100"/>
        <v>1.3076923076923077</v>
      </c>
      <c r="T492" s="72">
        <f t="shared" si="101"/>
        <v>1.9025641025641027</v>
      </c>
      <c r="U492" s="73">
        <f t="shared" si="102"/>
        <v>0.92794506287119272</v>
      </c>
      <c r="V492" s="73">
        <f t="shared" si="103"/>
        <v>1.4916986395256808</v>
      </c>
    </row>
    <row r="493" spans="1:22" s="5" customFormat="1" x14ac:dyDescent="0.3">
      <c r="A493" s="40" t="s">
        <v>789</v>
      </c>
      <c r="B493" s="86" t="s">
        <v>7841</v>
      </c>
      <c r="C493" s="3" t="s">
        <v>790</v>
      </c>
      <c r="D493" s="8">
        <v>11</v>
      </c>
      <c r="E493" s="8">
        <v>12</v>
      </c>
      <c r="F493" s="8">
        <v>7</v>
      </c>
      <c r="G493" s="12">
        <v>7</v>
      </c>
      <c r="H493" s="12">
        <v>4</v>
      </c>
      <c r="I493" s="12">
        <v>4</v>
      </c>
      <c r="J493" s="34">
        <f t="shared" si="91"/>
        <v>60</v>
      </c>
      <c r="K493" s="34">
        <f t="shared" si="92"/>
        <v>72.222222222222229</v>
      </c>
      <c r="L493" s="34">
        <f t="shared" si="93"/>
        <v>61.53846153846154</v>
      </c>
      <c r="M493" s="36">
        <f t="shared" si="94"/>
        <v>40</v>
      </c>
      <c r="N493" s="36">
        <f t="shared" si="95"/>
        <v>27.777777777777779</v>
      </c>
      <c r="O493" s="36">
        <f t="shared" si="96"/>
        <v>38.46153846153846</v>
      </c>
      <c r="P493" s="79">
        <f t="shared" si="97"/>
        <v>5.8175609825486729E-3</v>
      </c>
      <c r="Q493" s="72">
        <f t="shared" si="98"/>
        <v>1.5</v>
      </c>
      <c r="R493" s="72">
        <f t="shared" si="99"/>
        <v>2.6</v>
      </c>
      <c r="S493" s="72">
        <f t="shared" si="100"/>
        <v>1.6</v>
      </c>
      <c r="T493" s="72">
        <f t="shared" si="101"/>
        <v>1.8999999999999997</v>
      </c>
      <c r="U493" s="73">
        <f t="shared" si="102"/>
        <v>0.92599941855622292</v>
      </c>
      <c r="V493" s="73">
        <f t="shared" si="103"/>
        <v>2.2352590555280272</v>
      </c>
    </row>
    <row r="494" spans="1:22" s="5" customFormat="1" x14ac:dyDescent="0.3">
      <c r="A494" s="40" t="s">
        <v>1075</v>
      </c>
      <c r="B494" s="86" t="s">
        <v>7842</v>
      </c>
      <c r="C494" s="3" t="s">
        <v>1076</v>
      </c>
      <c r="D494" s="8">
        <v>12</v>
      </c>
      <c r="E494" s="8">
        <v>9</v>
      </c>
      <c r="F494" s="8">
        <v>6</v>
      </c>
      <c r="G494" s="12">
        <v>8</v>
      </c>
      <c r="H494" s="12">
        <v>3</v>
      </c>
      <c r="I494" s="12">
        <v>3</v>
      </c>
      <c r="J494" s="34">
        <f t="shared" si="91"/>
        <v>59.090909090909093</v>
      </c>
      <c r="K494" s="34">
        <f t="shared" si="92"/>
        <v>71.428571428571431</v>
      </c>
      <c r="L494" s="34">
        <f t="shared" si="93"/>
        <v>63.636363636363633</v>
      </c>
      <c r="M494" s="36">
        <f t="shared" si="94"/>
        <v>40.909090909090907</v>
      </c>
      <c r="N494" s="36">
        <f t="shared" si="95"/>
        <v>28.571428571428573</v>
      </c>
      <c r="O494" s="36">
        <f t="shared" si="96"/>
        <v>36.363636363636367</v>
      </c>
      <c r="P494" s="79">
        <f t="shared" si="97"/>
        <v>4.4556808926014277E-3</v>
      </c>
      <c r="Q494" s="72">
        <f t="shared" si="98"/>
        <v>1.4444444444444444</v>
      </c>
      <c r="R494" s="72">
        <f t="shared" si="99"/>
        <v>2.5</v>
      </c>
      <c r="S494" s="72">
        <f t="shared" si="100"/>
        <v>1.75</v>
      </c>
      <c r="T494" s="72">
        <f t="shared" si="101"/>
        <v>1.8981481481481481</v>
      </c>
      <c r="U494" s="73">
        <f t="shared" si="102"/>
        <v>0.92459259734197763</v>
      </c>
      <c r="V494" s="73">
        <f t="shared" si="103"/>
        <v>2.3510859200661205</v>
      </c>
    </row>
    <row r="495" spans="1:22" s="5" customFormat="1" x14ac:dyDescent="0.3">
      <c r="A495" s="40" t="s">
        <v>2420</v>
      </c>
      <c r="B495" s="86" t="s">
        <v>7843</v>
      </c>
      <c r="C495" s="3" t="s">
        <v>2421</v>
      </c>
      <c r="D495" s="8">
        <v>2</v>
      </c>
      <c r="E495" s="8">
        <v>4</v>
      </c>
      <c r="F495" s="8">
        <v>1</v>
      </c>
      <c r="G495" s="12">
        <v>0</v>
      </c>
      <c r="H495" s="12">
        <v>2</v>
      </c>
      <c r="I495" s="12">
        <v>1</v>
      </c>
      <c r="J495" s="34">
        <f t="shared" si="91"/>
        <v>75</v>
      </c>
      <c r="K495" s="34">
        <f t="shared" si="92"/>
        <v>62.5</v>
      </c>
      <c r="L495" s="34">
        <f t="shared" si="93"/>
        <v>50</v>
      </c>
      <c r="M495" s="36">
        <f t="shared" si="94"/>
        <v>25</v>
      </c>
      <c r="N495" s="36">
        <f t="shared" si="95"/>
        <v>37.5</v>
      </c>
      <c r="O495" s="36">
        <f t="shared" si="96"/>
        <v>50</v>
      </c>
      <c r="P495" s="79">
        <f t="shared" si="97"/>
        <v>7.048399691021999E-2</v>
      </c>
      <c r="Q495" s="72">
        <f t="shared" si="98"/>
        <v>3</v>
      </c>
      <c r="R495" s="72">
        <f t="shared" si="99"/>
        <v>1.6666666666666667</v>
      </c>
      <c r="S495" s="72">
        <f t="shared" si="100"/>
        <v>1</v>
      </c>
      <c r="T495" s="72">
        <f t="shared" si="101"/>
        <v>1.8888888888888891</v>
      </c>
      <c r="U495" s="73">
        <f t="shared" si="102"/>
        <v>0.91753783980802728</v>
      </c>
      <c r="V495" s="73">
        <f t="shared" si="103"/>
        <v>1.1519094765194537</v>
      </c>
    </row>
    <row r="496" spans="1:22" s="5" customFormat="1" x14ac:dyDescent="0.3">
      <c r="A496" s="40" t="s">
        <v>1516</v>
      </c>
      <c r="B496" s="86" t="s">
        <v>7470</v>
      </c>
      <c r="C496" s="3" t="s">
        <v>1517</v>
      </c>
      <c r="D496" s="8">
        <v>4</v>
      </c>
      <c r="E496" s="8">
        <v>0</v>
      </c>
      <c r="F496" s="8">
        <v>2</v>
      </c>
      <c r="G496" s="12">
        <v>2</v>
      </c>
      <c r="H496" s="12">
        <v>0</v>
      </c>
      <c r="I496" s="12">
        <v>0</v>
      </c>
      <c r="J496" s="34">
        <f t="shared" si="91"/>
        <v>62.5</v>
      </c>
      <c r="K496" s="34">
        <f t="shared" si="92"/>
        <v>50</v>
      </c>
      <c r="L496" s="34">
        <f t="shared" si="93"/>
        <v>75</v>
      </c>
      <c r="M496" s="36">
        <f t="shared" si="94"/>
        <v>37.5</v>
      </c>
      <c r="N496" s="36">
        <f t="shared" si="95"/>
        <v>50</v>
      </c>
      <c r="O496" s="36">
        <f t="shared" si="96"/>
        <v>25</v>
      </c>
      <c r="P496" s="79">
        <f t="shared" si="97"/>
        <v>7.048399691021999E-2</v>
      </c>
      <c r="Q496" s="72">
        <f t="shared" si="98"/>
        <v>1.6666666666666667</v>
      </c>
      <c r="R496" s="72">
        <f t="shared" si="99"/>
        <v>1</v>
      </c>
      <c r="S496" s="72">
        <f t="shared" si="100"/>
        <v>3</v>
      </c>
      <c r="T496" s="72">
        <f t="shared" si="101"/>
        <v>1.8888888888888891</v>
      </c>
      <c r="U496" s="73">
        <f t="shared" si="102"/>
        <v>0.91753783980802728</v>
      </c>
      <c r="V496" s="73">
        <f t="shared" si="103"/>
        <v>1.1519094765194537</v>
      </c>
    </row>
    <row r="497" spans="1:22" s="5" customFormat="1" x14ac:dyDescent="0.3">
      <c r="A497" s="40" t="s">
        <v>3119</v>
      </c>
      <c r="B497" s="86" t="s">
        <v>7844</v>
      </c>
      <c r="C497" s="3" t="s">
        <v>3120</v>
      </c>
      <c r="D497" s="8">
        <v>4</v>
      </c>
      <c r="E497" s="8">
        <v>2</v>
      </c>
      <c r="F497" s="8">
        <v>0</v>
      </c>
      <c r="G497" s="12">
        <v>2</v>
      </c>
      <c r="H497" s="12">
        <v>0</v>
      </c>
      <c r="I497" s="12">
        <v>0</v>
      </c>
      <c r="J497" s="34">
        <f t="shared" si="91"/>
        <v>62.5</v>
      </c>
      <c r="K497" s="34">
        <f t="shared" si="92"/>
        <v>75</v>
      </c>
      <c r="L497" s="34">
        <f t="shared" si="93"/>
        <v>50</v>
      </c>
      <c r="M497" s="36">
        <f t="shared" si="94"/>
        <v>37.5</v>
      </c>
      <c r="N497" s="36">
        <f t="shared" si="95"/>
        <v>25</v>
      </c>
      <c r="O497" s="36">
        <f t="shared" si="96"/>
        <v>50</v>
      </c>
      <c r="P497" s="79">
        <f t="shared" si="97"/>
        <v>7.048399691021999E-2</v>
      </c>
      <c r="Q497" s="72">
        <f t="shared" si="98"/>
        <v>1.6666666666666667</v>
      </c>
      <c r="R497" s="72">
        <f t="shared" si="99"/>
        <v>3</v>
      </c>
      <c r="S497" s="72">
        <f t="shared" si="100"/>
        <v>1</v>
      </c>
      <c r="T497" s="72">
        <f t="shared" si="101"/>
        <v>1.8888888888888891</v>
      </c>
      <c r="U497" s="73">
        <f t="shared" si="102"/>
        <v>0.91753783980802728</v>
      </c>
      <c r="V497" s="73">
        <f t="shared" si="103"/>
        <v>1.1519094765194537</v>
      </c>
    </row>
    <row r="498" spans="1:22" s="5" customFormat="1" x14ac:dyDescent="0.3">
      <c r="A498" s="40" t="s">
        <v>5936</v>
      </c>
      <c r="B498" s="86" t="s">
        <v>7845</v>
      </c>
      <c r="C498" s="3" t="s">
        <v>5937</v>
      </c>
      <c r="D498" s="8">
        <v>0</v>
      </c>
      <c r="E498" s="8">
        <v>2</v>
      </c>
      <c r="F498" s="8">
        <v>4</v>
      </c>
      <c r="G498" s="12">
        <v>0</v>
      </c>
      <c r="H498" s="12">
        <v>0</v>
      </c>
      <c r="I498" s="12">
        <v>2</v>
      </c>
      <c r="J498" s="34">
        <f t="shared" si="91"/>
        <v>50</v>
      </c>
      <c r="K498" s="34">
        <f t="shared" si="92"/>
        <v>75</v>
      </c>
      <c r="L498" s="34">
        <f t="shared" si="93"/>
        <v>62.5</v>
      </c>
      <c r="M498" s="36">
        <f t="shared" si="94"/>
        <v>50</v>
      </c>
      <c r="N498" s="36">
        <f t="shared" si="95"/>
        <v>25</v>
      </c>
      <c r="O498" s="36">
        <f t="shared" si="96"/>
        <v>37.5</v>
      </c>
      <c r="P498" s="79">
        <f t="shared" si="97"/>
        <v>7.048399691021999E-2</v>
      </c>
      <c r="Q498" s="72">
        <f t="shared" si="98"/>
        <v>1</v>
      </c>
      <c r="R498" s="72">
        <f t="shared" si="99"/>
        <v>3</v>
      </c>
      <c r="S498" s="72">
        <f t="shared" si="100"/>
        <v>1.6666666666666667</v>
      </c>
      <c r="T498" s="72">
        <f t="shared" si="101"/>
        <v>1.8888888888888891</v>
      </c>
      <c r="U498" s="73">
        <f t="shared" si="102"/>
        <v>0.91753783980802728</v>
      </c>
      <c r="V498" s="73">
        <f t="shared" si="103"/>
        <v>1.1519094765194537</v>
      </c>
    </row>
    <row r="499" spans="1:22" s="5" customFormat="1" x14ac:dyDescent="0.3">
      <c r="A499" s="40" t="s">
        <v>3211</v>
      </c>
      <c r="B499" s="86" t="s">
        <v>7846</v>
      </c>
      <c r="C499" s="3" t="s">
        <v>3212</v>
      </c>
      <c r="D499" s="8">
        <v>2</v>
      </c>
      <c r="E499" s="8">
        <v>4</v>
      </c>
      <c r="F499" s="8">
        <v>0</v>
      </c>
      <c r="G499" s="12">
        <v>0</v>
      </c>
      <c r="H499" s="12">
        <v>2</v>
      </c>
      <c r="I499" s="12">
        <v>0</v>
      </c>
      <c r="J499" s="34">
        <f t="shared" si="91"/>
        <v>75</v>
      </c>
      <c r="K499" s="34">
        <f t="shared" si="92"/>
        <v>62.5</v>
      </c>
      <c r="L499" s="34">
        <f t="shared" si="93"/>
        <v>50</v>
      </c>
      <c r="M499" s="36">
        <f t="shared" si="94"/>
        <v>25</v>
      </c>
      <c r="N499" s="36">
        <f t="shared" si="95"/>
        <v>37.5</v>
      </c>
      <c r="O499" s="36">
        <f t="shared" si="96"/>
        <v>50</v>
      </c>
      <c r="P499" s="79">
        <f t="shared" si="97"/>
        <v>7.048399691021999E-2</v>
      </c>
      <c r="Q499" s="72">
        <f t="shared" si="98"/>
        <v>3</v>
      </c>
      <c r="R499" s="72">
        <f t="shared" si="99"/>
        <v>1.6666666666666667</v>
      </c>
      <c r="S499" s="72">
        <f t="shared" si="100"/>
        <v>1</v>
      </c>
      <c r="T499" s="72">
        <f t="shared" si="101"/>
        <v>1.8888888888888891</v>
      </c>
      <c r="U499" s="73">
        <f t="shared" si="102"/>
        <v>0.91753783980802728</v>
      </c>
      <c r="V499" s="73">
        <f t="shared" si="103"/>
        <v>1.1519094765194537</v>
      </c>
    </row>
    <row r="500" spans="1:22" s="5" customFormat="1" x14ac:dyDescent="0.3">
      <c r="A500" s="40" t="s">
        <v>1279</v>
      </c>
      <c r="B500" s="86" t="s">
        <v>7847</v>
      </c>
      <c r="C500" s="3" t="s">
        <v>1280</v>
      </c>
      <c r="D500" s="8">
        <v>9</v>
      </c>
      <c r="E500" s="8">
        <v>2</v>
      </c>
      <c r="F500" s="8">
        <v>0</v>
      </c>
      <c r="G500" s="12">
        <v>5</v>
      </c>
      <c r="H500" s="12">
        <v>0</v>
      </c>
      <c r="I500" s="12">
        <v>0</v>
      </c>
      <c r="J500" s="34">
        <f t="shared" si="91"/>
        <v>62.5</v>
      </c>
      <c r="K500" s="34">
        <f t="shared" si="92"/>
        <v>75</v>
      </c>
      <c r="L500" s="34">
        <f t="shared" si="93"/>
        <v>50</v>
      </c>
      <c r="M500" s="36">
        <f t="shared" si="94"/>
        <v>37.5</v>
      </c>
      <c r="N500" s="36">
        <f t="shared" si="95"/>
        <v>25</v>
      </c>
      <c r="O500" s="36">
        <f t="shared" si="96"/>
        <v>50</v>
      </c>
      <c r="P500" s="79">
        <f t="shared" si="97"/>
        <v>7.048399691021999E-2</v>
      </c>
      <c r="Q500" s="72">
        <f t="shared" si="98"/>
        <v>1.6666666666666667</v>
      </c>
      <c r="R500" s="72">
        <f t="shared" si="99"/>
        <v>3</v>
      </c>
      <c r="S500" s="72">
        <f t="shared" si="100"/>
        <v>1</v>
      </c>
      <c r="T500" s="72">
        <f t="shared" si="101"/>
        <v>1.8888888888888891</v>
      </c>
      <c r="U500" s="73">
        <f t="shared" si="102"/>
        <v>0.91753783980802728</v>
      </c>
      <c r="V500" s="73">
        <f t="shared" si="103"/>
        <v>1.1519094765194537</v>
      </c>
    </row>
    <row r="501" spans="1:22" s="5" customFormat="1" x14ac:dyDescent="0.3">
      <c r="A501" s="40" t="s">
        <v>4591</v>
      </c>
      <c r="B501" s="86" t="s">
        <v>7848</v>
      </c>
      <c r="C501" s="3" t="s">
        <v>4592</v>
      </c>
      <c r="D501" s="8">
        <v>0</v>
      </c>
      <c r="E501" s="8">
        <v>6</v>
      </c>
      <c r="F501" s="8">
        <v>6</v>
      </c>
      <c r="G501" s="12">
        <v>0</v>
      </c>
      <c r="H501" s="12">
        <v>1</v>
      </c>
      <c r="I501" s="12">
        <v>5</v>
      </c>
      <c r="J501" s="34">
        <f t="shared" si="91"/>
        <v>50</v>
      </c>
      <c r="K501" s="34">
        <f t="shared" si="92"/>
        <v>77.777777777777771</v>
      </c>
      <c r="L501" s="34">
        <f t="shared" si="93"/>
        <v>53.846153846153847</v>
      </c>
      <c r="M501" s="36">
        <f t="shared" si="94"/>
        <v>50</v>
      </c>
      <c r="N501" s="36">
        <f t="shared" si="95"/>
        <v>22.222222222222221</v>
      </c>
      <c r="O501" s="36">
        <f t="shared" si="96"/>
        <v>46.153846153846153</v>
      </c>
      <c r="P501" s="79">
        <f t="shared" si="97"/>
        <v>0.16137844436825485</v>
      </c>
      <c r="Q501" s="72">
        <f t="shared" si="98"/>
        <v>1</v>
      </c>
      <c r="R501" s="72">
        <f t="shared" si="99"/>
        <v>3.5</v>
      </c>
      <c r="S501" s="72">
        <f t="shared" si="100"/>
        <v>1.1666666666666667</v>
      </c>
      <c r="T501" s="72">
        <f t="shared" si="101"/>
        <v>1.8888888888888891</v>
      </c>
      <c r="U501" s="73">
        <f t="shared" si="102"/>
        <v>0.91753783980802728</v>
      </c>
      <c r="V501" s="73">
        <f t="shared" si="103"/>
        <v>0.79215447529616223</v>
      </c>
    </row>
    <row r="502" spans="1:22" s="5" customFormat="1" x14ac:dyDescent="0.3">
      <c r="A502" s="40" t="s">
        <v>3331</v>
      </c>
      <c r="B502" s="86" t="s">
        <v>7849</v>
      </c>
      <c r="C502" s="3" t="s">
        <v>3332</v>
      </c>
      <c r="D502" s="8">
        <v>1</v>
      </c>
      <c r="E502" s="8">
        <v>3</v>
      </c>
      <c r="F502" s="8">
        <v>0</v>
      </c>
      <c r="G502" s="12">
        <v>2</v>
      </c>
      <c r="H502" s="12">
        <v>0</v>
      </c>
      <c r="I502" s="12">
        <v>0</v>
      </c>
      <c r="J502" s="34">
        <f t="shared" si="91"/>
        <v>40</v>
      </c>
      <c r="K502" s="34">
        <f t="shared" si="92"/>
        <v>80</v>
      </c>
      <c r="L502" s="34">
        <f t="shared" si="93"/>
        <v>50</v>
      </c>
      <c r="M502" s="36">
        <f t="shared" si="94"/>
        <v>60</v>
      </c>
      <c r="N502" s="36">
        <f t="shared" si="95"/>
        <v>20</v>
      </c>
      <c r="O502" s="36">
        <f t="shared" si="96"/>
        <v>50</v>
      </c>
      <c r="P502" s="79">
        <f t="shared" si="97"/>
        <v>0.47662066727284125</v>
      </c>
      <c r="Q502" s="72">
        <f t="shared" si="98"/>
        <v>0.66666666666666663</v>
      </c>
      <c r="R502" s="72">
        <f t="shared" si="99"/>
        <v>4</v>
      </c>
      <c r="S502" s="72">
        <f t="shared" si="100"/>
        <v>1</v>
      </c>
      <c r="T502" s="72">
        <f t="shared" si="101"/>
        <v>1.8888888888888891</v>
      </c>
      <c r="U502" s="73">
        <f t="shared" si="102"/>
        <v>0.91753783980802728</v>
      </c>
      <c r="V502" s="73">
        <f t="shared" si="103"/>
        <v>0.32182712966067911</v>
      </c>
    </row>
    <row r="503" spans="1:22" s="5" customFormat="1" x14ac:dyDescent="0.3">
      <c r="A503" s="40" t="s">
        <v>1982</v>
      </c>
      <c r="B503" s="86" t="s">
        <v>7850</v>
      </c>
      <c r="C503" s="3" t="s">
        <v>1983</v>
      </c>
      <c r="D503" s="8">
        <v>3</v>
      </c>
      <c r="E503" s="8">
        <v>5</v>
      </c>
      <c r="F503" s="8">
        <v>3</v>
      </c>
      <c r="G503" s="12">
        <v>0</v>
      </c>
      <c r="H503" s="12">
        <v>5</v>
      </c>
      <c r="I503" s="12">
        <v>5</v>
      </c>
      <c r="J503" s="34">
        <f t="shared" si="91"/>
        <v>80</v>
      </c>
      <c r="K503" s="34">
        <f t="shared" si="92"/>
        <v>50</v>
      </c>
      <c r="L503" s="34">
        <f t="shared" si="93"/>
        <v>40</v>
      </c>
      <c r="M503" s="36">
        <f t="shared" si="94"/>
        <v>20</v>
      </c>
      <c r="N503" s="36">
        <f t="shared" si="95"/>
        <v>50</v>
      </c>
      <c r="O503" s="36">
        <f t="shared" si="96"/>
        <v>60</v>
      </c>
      <c r="P503" s="79">
        <f t="shared" si="97"/>
        <v>0.47662066727284125</v>
      </c>
      <c r="Q503" s="72">
        <f t="shared" si="98"/>
        <v>4</v>
      </c>
      <c r="R503" s="72">
        <f t="shared" si="99"/>
        <v>1</v>
      </c>
      <c r="S503" s="72">
        <f t="shared" si="100"/>
        <v>0.66666666666666663</v>
      </c>
      <c r="T503" s="72">
        <f t="shared" si="101"/>
        <v>1.8888888888888891</v>
      </c>
      <c r="U503" s="73">
        <f t="shared" si="102"/>
        <v>0.91753783980802728</v>
      </c>
      <c r="V503" s="73">
        <f t="shared" si="103"/>
        <v>0.32182712966067911</v>
      </c>
    </row>
    <row r="504" spans="1:22" s="5" customFormat="1" x14ac:dyDescent="0.3">
      <c r="A504" s="40" t="s">
        <v>1831</v>
      </c>
      <c r="B504" s="86" t="s">
        <v>7851</v>
      </c>
      <c r="C504" s="3" t="s">
        <v>1832</v>
      </c>
      <c r="D504" s="8">
        <v>3</v>
      </c>
      <c r="E504" s="8">
        <v>2</v>
      </c>
      <c r="F504" s="8">
        <v>3</v>
      </c>
      <c r="G504" s="12">
        <v>2</v>
      </c>
      <c r="H504" s="12">
        <v>0</v>
      </c>
      <c r="I504" s="12">
        <v>2</v>
      </c>
      <c r="J504" s="34">
        <f t="shared" si="91"/>
        <v>57.142857142857146</v>
      </c>
      <c r="K504" s="34">
        <f t="shared" si="92"/>
        <v>75</v>
      </c>
      <c r="L504" s="34">
        <f t="shared" si="93"/>
        <v>57.142857142857146</v>
      </c>
      <c r="M504" s="36">
        <f t="shared" si="94"/>
        <v>42.857142857142854</v>
      </c>
      <c r="N504" s="36">
        <f t="shared" si="95"/>
        <v>25</v>
      </c>
      <c r="O504" s="36">
        <f t="shared" si="96"/>
        <v>42.857142857142854</v>
      </c>
      <c r="P504" s="79">
        <f t="shared" si="97"/>
        <v>3.5827831920212112E-2</v>
      </c>
      <c r="Q504" s="72">
        <f t="shared" si="98"/>
        <v>1.3333333333333333</v>
      </c>
      <c r="R504" s="72">
        <f t="shared" si="99"/>
        <v>3</v>
      </c>
      <c r="S504" s="72">
        <f t="shared" si="100"/>
        <v>1.3333333333333333</v>
      </c>
      <c r="T504" s="72">
        <f t="shared" si="101"/>
        <v>1.8888888888888886</v>
      </c>
      <c r="U504" s="73">
        <f t="shared" si="102"/>
        <v>0.91753783980802694</v>
      </c>
      <c r="V504" s="73">
        <f t="shared" si="103"/>
        <v>1.4457794718667416</v>
      </c>
    </row>
    <row r="505" spans="1:22" s="5" customFormat="1" x14ac:dyDescent="0.3">
      <c r="A505" s="40" t="s">
        <v>2588</v>
      </c>
      <c r="B505" s="86" t="s">
        <v>7852</v>
      </c>
      <c r="C505" s="3" t="s">
        <v>2589</v>
      </c>
      <c r="D505" s="8">
        <v>2</v>
      </c>
      <c r="E505" s="8">
        <v>1</v>
      </c>
      <c r="F505" s="8">
        <v>1</v>
      </c>
      <c r="G505" s="12">
        <v>0</v>
      </c>
      <c r="H505" s="12">
        <v>2</v>
      </c>
      <c r="I505" s="12">
        <v>0</v>
      </c>
      <c r="J505" s="34">
        <f t="shared" si="91"/>
        <v>75</v>
      </c>
      <c r="K505" s="34">
        <f t="shared" si="92"/>
        <v>40</v>
      </c>
      <c r="L505" s="34">
        <f t="shared" si="93"/>
        <v>66.666666666666671</v>
      </c>
      <c r="M505" s="36">
        <f t="shared" si="94"/>
        <v>25</v>
      </c>
      <c r="N505" s="36">
        <f t="shared" si="95"/>
        <v>60</v>
      </c>
      <c r="O505" s="36">
        <f t="shared" si="96"/>
        <v>33.333333333333336</v>
      </c>
      <c r="P505" s="79">
        <f t="shared" si="97"/>
        <v>0.23019964108049884</v>
      </c>
      <c r="Q505" s="72">
        <f t="shared" si="98"/>
        <v>3</v>
      </c>
      <c r="R505" s="72">
        <f t="shared" si="99"/>
        <v>0.66666666666666663</v>
      </c>
      <c r="S505" s="72">
        <f t="shared" si="100"/>
        <v>2</v>
      </c>
      <c r="T505" s="72">
        <f t="shared" si="101"/>
        <v>1.8888888888888886</v>
      </c>
      <c r="U505" s="73">
        <f t="shared" si="102"/>
        <v>0.91753783980802694</v>
      </c>
      <c r="V505" s="73">
        <f t="shared" si="103"/>
        <v>0.63789535784297902</v>
      </c>
    </row>
    <row r="506" spans="1:22" s="5" customFormat="1" x14ac:dyDescent="0.3">
      <c r="A506" s="40" t="s">
        <v>2854</v>
      </c>
      <c r="B506" s="86" t="s">
        <v>7853</v>
      </c>
      <c r="C506" s="3" t="s">
        <v>2355</v>
      </c>
      <c r="D506" s="8">
        <v>1</v>
      </c>
      <c r="E506" s="8">
        <v>2</v>
      </c>
      <c r="F506" s="8">
        <v>1</v>
      </c>
      <c r="G506" s="12">
        <v>2</v>
      </c>
      <c r="H506" s="12">
        <v>0</v>
      </c>
      <c r="I506" s="12">
        <v>0</v>
      </c>
      <c r="J506" s="34">
        <f t="shared" si="91"/>
        <v>40</v>
      </c>
      <c r="K506" s="34">
        <f t="shared" si="92"/>
        <v>75</v>
      </c>
      <c r="L506" s="34">
        <f t="shared" si="93"/>
        <v>66.666666666666671</v>
      </c>
      <c r="M506" s="36">
        <f t="shared" si="94"/>
        <v>60</v>
      </c>
      <c r="N506" s="36">
        <f t="shared" si="95"/>
        <v>25</v>
      </c>
      <c r="O506" s="36">
        <f t="shared" si="96"/>
        <v>33.333333333333336</v>
      </c>
      <c r="P506" s="79">
        <f t="shared" si="97"/>
        <v>0.23019964108049884</v>
      </c>
      <c r="Q506" s="72">
        <f t="shared" si="98"/>
        <v>0.66666666666666663</v>
      </c>
      <c r="R506" s="72">
        <f t="shared" si="99"/>
        <v>3</v>
      </c>
      <c r="S506" s="72">
        <f t="shared" si="100"/>
        <v>2</v>
      </c>
      <c r="T506" s="72">
        <f t="shared" si="101"/>
        <v>1.8888888888888886</v>
      </c>
      <c r="U506" s="73">
        <f t="shared" si="102"/>
        <v>0.91753783980802694</v>
      </c>
      <c r="V506" s="73">
        <f t="shared" si="103"/>
        <v>0.63789535784297902</v>
      </c>
    </row>
    <row r="507" spans="1:22" s="5" customFormat="1" x14ac:dyDescent="0.3">
      <c r="A507" s="40" t="s">
        <v>3023</v>
      </c>
      <c r="B507" s="86" t="s">
        <v>7854</v>
      </c>
      <c r="C507" s="3" t="s">
        <v>3024</v>
      </c>
      <c r="D507" s="8">
        <v>3</v>
      </c>
      <c r="E507" s="8">
        <v>4</v>
      </c>
      <c r="F507" s="8">
        <v>4</v>
      </c>
      <c r="G507" s="12">
        <v>0</v>
      </c>
      <c r="H507" s="12">
        <v>5</v>
      </c>
      <c r="I507" s="12">
        <v>5</v>
      </c>
      <c r="J507" s="34">
        <f t="shared" si="91"/>
        <v>80</v>
      </c>
      <c r="K507" s="34">
        <f t="shared" si="92"/>
        <v>45.454545454545453</v>
      </c>
      <c r="L507" s="34">
        <f t="shared" si="93"/>
        <v>45.454545454545453</v>
      </c>
      <c r="M507" s="36">
        <f t="shared" si="94"/>
        <v>20</v>
      </c>
      <c r="N507" s="36">
        <f t="shared" si="95"/>
        <v>54.545454545454547</v>
      </c>
      <c r="O507" s="36">
        <f t="shared" si="96"/>
        <v>54.545454545454547</v>
      </c>
      <c r="P507" s="79">
        <f t="shared" si="97"/>
        <v>0.44026045698113248</v>
      </c>
      <c r="Q507" s="72">
        <f t="shared" si="98"/>
        <v>4</v>
      </c>
      <c r="R507" s="72">
        <f t="shared" si="99"/>
        <v>0.83333333333333337</v>
      </c>
      <c r="S507" s="72">
        <f t="shared" si="100"/>
        <v>0.83333333333333337</v>
      </c>
      <c r="T507" s="72">
        <f t="shared" si="101"/>
        <v>1.8888888888888886</v>
      </c>
      <c r="U507" s="73">
        <f t="shared" si="102"/>
        <v>0.91753783980802694</v>
      </c>
      <c r="V507" s="73">
        <f t="shared" si="103"/>
        <v>0.3562903199597327</v>
      </c>
    </row>
    <row r="508" spans="1:22" s="5" customFormat="1" x14ac:dyDescent="0.3">
      <c r="A508" s="40" t="s">
        <v>352</v>
      </c>
      <c r="B508" s="86" t="s">
        <v>7855</v>
      </c>
      <c r="C508" s="3" t="s">
        <v>353</v>
      </c>
      <c r="D508" s="8">
        <v>24</v>
      </c>
      <c r="E508" s="8">
        <v>24</v>
      </c>
      <c r="F508" s="8">
        <v>24</v>
      </c>
      <c r="G508" s="12">
        <v>12</v>
      </c>
      <c r="H508" s="12">
        <v>10</v>
      </c>
      <c r="I508" s="12">
        <v>16</v>
      </c>
      <c r="J508" s="34">
        <f t="shared" si="91"/>
        <v>65.78947368421052</v>
      </c>
      <c r="K508" s="34">
        <f t="shared" si="92"/>
        <v>69.444444444444443</v>
      </c>
      <c r="L508" s="34">
        <f t="shared" si="93"/>
        <v>59.523809523809526</v>
      </c>
      <c r="M508" s="36">
        <f t="shared" si="94"/>
        <v>34.210526315789473</v>
      </c>
      <c r="N508" s="36">
        <f t="shared" si="95"/>
        <v>30.555555555555557</v>
      </c>
      <c r="O508" s="36">
        <f t="shared" si="96"/>
        <v>40.476190476190474</v>
      </c>
      <c r="P508" s="79">
        <f t="shared" si="97"/>
        <v>1.8881153700846494E-3</v>
      </c>
      <c r="Q508" s="72">
        <f t="shared" si="98"/>
        <v>1.9230769230769231</v>
      </c>
      <c r="R508" s="72">
        <f t="shared" si="99"/>
        <v>2.2727272727272729</v>
      </c>
      <c r="S508" s="72">
        <f t="shared" si="100"/>
        <v>1.4705882352941178</v>
      </c>
      <c r="T508" s="72">
        <f t="shared" si="101"/>
        <v>1.8887974770327711</v>
      </c>
      <c r="U508" s="73">
        <f t="shared" si="102"/>
        <v>0.91746801959599733</v>
      </c>
      <c r="V508" s="73">
        <f t="shared" si="103"/>
        <v>2.7239714724000623</v>
      </c>
    </row>
    <row r="509" spans="1:22" s="5" customFormat="1" x14ac:dyDescent="0.3">
      <c r="A509" s="40" t="s">
        <v>1581</v>
      </c>
      <c r="B509" s="86" t="s">
        <v>7856</v>
      </c>
      <c r="C509" s="3" t="s">
        <v>1582</v>
      </c>
      <c r="D509" s="8">
        <v>6</v>
      </c>
      <c r="E509" s="8">
        <v>3</v>
      </c>
      <c r="F509" s="8">
        <v>0</v>
      </c>
      <c r="G509" s="12">
        <v>10</v>
      </c>
      <c r="H509" s="12">
        <v>0</v>
      </c>
      <c r="I509" s="12">
        <v>0</v>
      </c>
      <c r="J509" s="34">
        <f t="shared" si="91"/>
        <v>38.888888888888886</v>
      </c>
      <c r="K509" s="34">
        <f t="shared" si="92"/>
        <v>80</v>
      </c>
      <c r="L509" s="34">
        <f t="shared" si="93"/>
        <v>50</v>
      </c>
      <c r="M509" s="36">
        <f t="shared" si="94"/>
        <v>61.111111111111114</v>
      </c>
      <c r="N509" s="36">
        <f t="shared" si="95"/>
        <v>20</v>
      </c>
      <c r="O509" s="36">
        <f t="shared" si="96"/>
        <v>50</v>
      </c>
      <c r="P509" s="79">
        <f t="shared" si="97"/>
        <v>0.50847509412468406</v>
      </c>
      <c r="Q509" s="72">
        <f t="shared" si="98"/>
        <v>0.63636363636363635</v>
      </c>
      <c r="R509" s="72">
        <f t="shared" si="99"/>
        <v>4</v>
      </c>
      <c r="S509" s="72">
        <f t="shared" si="100"/>
        <v>1</v>
      </c>
      <c r="T509" s="72">
        <f t="shared" si="101"/>
        <v>1.8787878787878789</v>
      </c>
      <c r="U509" s="73">
        <f t="shared" si="102"/>
        <v>0.90980219102842186</v>
      </c>
      <c r="V509" s="73">
        <f t="shared" si="103"/>
        <v>0.29373031461757126</v>
      </c>
    </row>
    <row r="510" spans="1:22" s="5" customFormat="1" x14ac:dyDescent="0.3">
      <c r="A510" s="40" t="s">
        <v>1135</v>
      </c>
      <c r="B510" s="86" t="s">
        <v>7857</v>
      </c>
      <c r="C510" s="3" t="s">
        <v>1136</v>
      </c>
      <c r="D510" s="8">
        <v>8</v>
      </c>
      <c r="E510" s="8">
        <v>8</v>
      </c>
      <c r="F510" s="8">
        <v>5</v>
      </c>
      <c r="G510" s="12">
        <v>7</v>
      </c>
      <c r="H510" s="12">
        <v>2</v>
      </c>
      <c r="I510" s="12">
        <v>3</v>
      </c>
      <c r="J510" s="34">
        <f t="shared" si="91"/>
        <v>52.941176470588232</v>
      </c>
      <c r="K510" s="34">
        <f t="shared" si="92"/>
        <v>75</v>
      </c>
      <c r="L510" s="34">
        <f t="shared" si="93"/>
        <v>60</v>
      </c>
      <c r="M510" s="36">
        <f t="shared" si="94"/>
        <v>47.058823529411768</v>
      </c>
      <c r="N510" s="36">
        <f t="shared" si="95"/>
        <v>25</v>
      </c>
      <c r="O510" s="36">
        <f t="shared" si="96"/>
        <v>40</v>
      </c>
      <c r="P510" s="79">
        <f t="shared" si="97"/>
        <v>5.1375657713336798E-2</v>
      </c>
      <c r="Q510" s="72">
        <f t="shared" si="98"/>
        <v>1.125</v>
      </c>
      <c r="R510" s="72">
        <f t="shared" si="99"/>
        <v>3</v>
      </c>
      <c r="S510" s="72">
        <f t="shared" si="100"/>
        <v>1.5</v>
      </c>
      <c r="T510" s="72">
        <f t="shared" si="101"/>
        <v>1.875</v>
      </c>
      <c r="U510" s="73">
        <f t="shared" si="102"/>
        <v>0.90689059560851848</v>
      </c>
      <c r="V510" s="73">
        <f t="shared" si="103"/>
        <v>1.2892426052240116</v>
      </c>
    </row>
    <row r="511" spans="1:22" s="5" customFormat="1" x14ac:dyDescent="0.3">
      <c r="A511" s="40" t="s">
        <v>1761</v>
      </c>
      <c r="B511" s="86" t="s">
        <v>7858</v>
      </c>
      <c r="C511" s="3" t="s">
        <v>1762</v>
      </c>
      <c r="D511" s="8">
        <v>9</v>
      </c>
      <c r="E511" s="8">
        <v>22</v>
      </c>
      <c r="F511" s="8">
        <v>10</v>
      </c>
      <c r="G511" s="12">
        <v>10</v>
      </c>
      <c r="H511" s="12">
        <v>7</v>
      </c>
      <c r="I511" s="12">
        <v>5</v>
      </c>
      <c r="J511" s="34">
        <f t="shared" si="91"/>
        <v>47.61904761904762</v>
      </c>
      <c r="K511" s="34">
        <f t="shared" si="92"/>
        <v>74.193548387096769</v>
      </c>
      <c r="L511" s="34">
        <f t="shared" si="93"/>
        <v>64.705882352941174</v>
      </c>
      <c r="M511" s="36">
        <f t="shared" si="94"/>
        <v>52.38095238095238</v>
      </c>
      <c r="N511" s="36">
        <f t="shared" si="95"/>
        <v>25.806451612903224</v>
      </c>
      <c r="O511" s="36">
        <f t="shared" si="96"/>
        <v>35.294117647058826</v>
      </c>
      <c r="P511" s="79">
        <f t="shared" si="97"/>
        <v>9.121144031040522E-2</v>
      </c>
      <c r="Q511" s="72">
        <f t="shared" si="98"/>
        <v>0.90909090909090906</v>
      </c>
      <c r="R511" s="72">
        <f t="shared" si="99"/>
        <v>2.875</v>
      </c>
      <c r="S511" s="72">
        <f t="shared" si="100"/>
        <v>1.8333333333333333</v>
      </c>
      <c r="T511" s="72">
        <f t="shared" si="101"/>
        <v>1.8724747474747474</v>
      </c>
      <c r="U511" s="73">
        <f t="shared" si="102"/>
        <v>0.90494626237502074</v>
      </c>
      <c r="V511" s="73">
        <f t="shared" si="103"/>
        <v>1.0399506863198369</v>
      </c>
    </row>
    <row r="512" spans="1:22" s="5" customFormat="1" x14ac:dyDescent="0.3">
      <c r="A512" s="40" t="s">
        <v>1659</v>
      </c>
      <c r="B512" s="86" t="s">
        <v>7859</v>
      </c>
      <c r="C512" s="3" t="s">
        <v>1660</v>
      </c>
      <c r="D512" s="8">
        <v>7</v>
      </c>
      <c r="E512" s="8">
        <v>2</v>
      </c>
      <c r="F512" s="8">
        <v>0</v>
      </c>
      <c r="G512" s="12">
        <v>4</v>
      </c>
      <c r="H512" s="12">
        <v>0</v>
      </c>
      <c r="I512" s="12">
        <v>0</v>
      </c>
      <c r="J512" s="34">
        <f t="shared" si="91"/>
        <v>61.53846153846154</v>
      </c>
      <c r="K512" s="34">
        <f t="shared" si="92"/>
        <v>75</v>
      </c>
      <c r="L512" s="34">
        <f t="shared" si="93"/>
        <v>50</v>
      </c>
      <c r="M512" s="36">
        <f t="shared" si="94"/>
        <v>38.46153846153846</v>
      </c>
      <c r="N512" s="36">
        <f t="shared" si="95"/>
        <v>25</v>
      </c>
      <c r="O512" s="36">
        <f t="shared" si="96"/>
        <v>50</v>
      </c>
      <c r="P512" s="79">
        <f t="shared" si="97"/>
        <v>7.5632148958160478E-2</v>
      </c>
      <c r="Q512" s="72">
        <f t="shared" si="98"/>
        <v>1.6</v>
      </c>
      <c r="R512" s="72">
        <f t="shared" si="99"/>
        <v>3</v>
      </c>
      <c r="S512" s="72">
        <f t="shared" si="100"/>
        <v>1</v>
      </c>
      <c r="T512" s="72">
        <f t="shared" si="101"/>
        <v>1.8666666666666665</v>
      </c>
      <c r="U512" s="73">
        <f t="shared" si="102"/>
        <v>0.90046432644908547</v>
      </c>
      <c r="V512" s="73">
        <f t="shared" si="103"/>
        <v>1.121293559693644</v>
      </c>
    </row>
    <row r="513" spans="1:22" s="5" customFormat="1" x14ac:dyDescent="0.3">
      <c r="A513" s="40" t="s">
        <v>1994</v>
      </c>
      <c r="B513" s="86" t="s">
        <v>7860</v>
      </c>
      <c r="C513" s="3" t="s">
        <v>1995</v>
      </c>
      <c r="D513" s="8">
        <v>4</v>
      </c>
      <c r="E513" s="8">
        <v>0</v>
      </c>
      <c r="F513" s="8">
        <v>3</v>
      </c>
      <c r="G513" s="12">
        <v>3</v>
      </c>
      <c r="H513" s="12">
        <v>2</v>
      </c>
      <c r="I513" s="12">
        <v>0</v>
      </c>
      <c r="J513" s="34">
        <f t="shared" si="91"/>
        <v>55.555555555555557</v>
      </c>
      <c r="K513" s="34">
        <f t="shared" si="92"/>
        <v>25</v>
      </c>
      <c r="L513" s="34">
        <f t="shared" si="93"/>
        <v>80</v>
      </c>
      <c r="M513" s="36">
        <f t="shared" si="94"/>
        <v>44.444444444444443</v>
      </c>
      <c r="N513" s="36">
        <f t="shared" si="95"/>
        <v>75</v>
      </c>
      <c r="O513" s="36">
        <f t="shared" si="96"/>
        <v>20</v>
      </c>
      <c r="P513" s="79">
        <f t="shared" si="97"/>
        <v>0.77009077796898928</v>
      </c>
      <c r="Q513" s="72">
        <f t="shared" si="98"/>
        <v>1.25</v>
      </c>
      <c r="R513" s="72">
        <f t="shared" si="99"/>
        <v>0.33333333333333331</v>
      </c>
      <c r="S513" s="72">
        <f t="shared" si="100"/>
        <v>4</v>
      </c>
      <c r="T513" s="72">
        <f t="shared" si="101"/>
        <v>1.8611111111111109</v>
      </c>
      <c r="U513" s="73">
        <f t="shared" si="102"/>
        <v>0.89616418901545991</v>
      </c>
      <c r="V513" s="73">
        <f t="shared" si="103"/>
        <v>0.11345807736355033</v>
      </c>
    </row>
    <row r="514" spans="1:22" s="5" customFormat="1" x14ac:dyDescent="0.3">
      <c r="A514" s="40" t="s">
        <v>568</v>
      </c>
      <c r="B514" s="86" t="s">
        <v>7861</v>
      </c>
      <c r="C514" s="3" t="s">
        <v>569</v>
      </c>
      <c r="D514" s="8">
        <v>13</v>
      </c>
      <c r="E514" s="8">
        <v>2</v>
      </c>
      <c r="F514" s="8">
        <v>3</v>
      </c>
      <c r="G514" s="12">
        <v>8</v>
      </c>
      <c r="H514" s="12">
        <v>0</v>
      </c>
      <c r="I514" s="12">
        <v>3</v>
      </c>
      <c r="J514" s="34">
        <f t="shared" ref="J514:J577" si="104">100*(D514+1)/(D514+G514+2)</f>
        <v>60.869565217391305</v>
      </c>
      <c r="K514" s="34">
        <f t="shared" ref="K514:K577" si="105">100*(E514+1)/(E514+H514+2)</f>
        <v>75</v>
      </c>
      <c r="L514" s="34">
        <f t="shared" ref="L514:L577" si="106">100*(F514+1)/(F514+I514+2)</f>
        <v>50</v>
      </c>
      <c r="M514" s="36">
        <f t="shared" ref="M514:M577" si="107">100*(G514+1)/(G514+D514+2)</f>
        <v>39.130434782608695</v>
      </c>
      <c r="N514" s="36">
        <f t="shared" ref="N514:N577" si="108">100*(H514+1)/(H514+E514+2)</f>
        <v>25</v>
      </c>
      <c r="O514" s="36">
        <f t="shared" ref="O514:O577" si="109">100*(I514+1)/(I514+F514+2)</f>
        <v>50</v>
      </c>
      <c r="P514" s="79">
        <f t="shared" ref="P514:P577" si="110">_xlfn.T.TEST(J514:L514,M514:O514,2,2)</f>
        <v>7.9693868107422308E-2</v>
      </c>
      <c r="Q514" s="72">
        <f t="shared" ref="Q514:Q577" si="111">(D514+1)/(G514+1)</f>
        <v>1.5555555555555556</v>
      </c>
      <c r="R514" s="72">
        <f t="shared" ref="R514:R577" si="112">(E514+1)/(H514+1)</f>
        <v>3</v>
      </c>
      <c r="S514" s="72">
        <f t="shared" ref="S514:S577" si="113">(F514+1)/(I514+1)</f>
        <v>1</v>
      </c>
      <c r="T514" s="72">
        <f t="shared" ref="T514:T577" si="114">AVERAGE(Q514:S514)</f>
        <v>1.8518518518518519</v>
      </c>
      <c r="U514" s="73">
        <f t="shared" ref="U514:U577" si="115">LOG(T514,2)</f>
        <v>0.88896868761125614</v>
      </c>
      <c r="V514" s="73">
        <f t="shared" ref="V514:V577" si="116">-LOG(P514,10)</f>
        <v>1.0985750932784049</v>
      </c>
    </row>
    <row r="515" spans="1:22" s="5" customFormat="1" x14ac:dyDescent="0.3">
      <c r="A515" s="40" t="s">
        <v>7343</v>
      </c>
      <c r="B515" s="86" t="s">
        <v>7862</v>
      </c>
      <c r="C515" s="3" t="s">
        <v>5224</v>
      </c>
      <c r="D515" s="34">
        <v>8</v>
      </c>
      <c r="E515" s="34">
        <v>11</v>
      </c>
      <c r="F515" s="34">
        <v>8</v>
      </c>
      <c r="G515" s="36">
        <v>11</v>
      </c>
      <c r="H515" s="36">
        <v>3</v>
      </c>
      <c r="I515" s="36">
        <v>4</v>
      </c>
      <c r="J515" s="34">
        <f t="shared" si="104"/>
        <v>42.857142857142854</v>
      </c>
      <c r="K515" s="34">
        <f t="shared" si="105"/>
        <v>75</v>
      </c>
      <c r="L515" s="34">
        <f t="shared" si="106"/>
        <v>64.285714285714292</v>
      </c>
      <c r="M515" s="36">
        <f t="shared" si="107"/>
        <v>57.142857142857146</v>
      </c>
      <c r="N515" s="36">
        <f t="shared" si="108"/>
        <v>25</v>
      </c>
      <c r="O515" s="36">
        <f t="shared" si="109"/>
        <v>35.714285714285715</v>
      </c>
      <c r="P515" s="79">
        <f t="shared" si="110"/>
        <v>0.18407403195057681</v>
      </c>
      <c r="Q515" s="72">
        <f t="shared" si="111"/>
        <v>0.75</v>
      </c>
      <c r="R515" s="72">
        <f t="shared" si="112"/>
        <v>3</v>
      </c>
      <c r="S515" s="72">
        <f t="shared" si="113"/>
        <v>1.8</v>
      </c>
      <c r="T515" s="72">
        <f t="shared" si="114"/>
        <v>1.8499999999999999</v>
      </c>
      <c r="U515" s="73">
        <f t="shared" si="115"/>
        <v>0.88752527074158738</v>
      </c>
      <c r="V515" s="73">
        <f t="shared" si="116"/>
        <v>0.73500747480958306</v>
      </c>
    </row>
    <row r="516" spans="1:22" s="5" customFormat="1" x14ac:dyDescent="0.3">
      <c r="A516" s="40" t="s">
        <v>1239</v>
      </c>
      <c r="B516" s="86" t="s">
        <v>7863</v>
      </c>
      <c r="C516" s="3" t="s">
        <v>1240</v>
      </c>
      <c r="D516" s="8">
        <v>13</v>
      </c>
      <c r="E516" s="8">
        <v>8</v>
      </c>
      <c r="F516" s="8">
        <v>8</v>
      </c>
      <c r="G516" s="12">
        <v>9</v>
      </c>
      <c r="H516" s="12">
        <v>2</v>
      </c>
      <c r="I516" s="12">
        <v>7</v>
      </c>
      <c r="J516" s="34">
        <f t="shared" si="104"/>
        <v>58.333333333333336</v>
      </c>
      <c r="K516" s="34">
        <f t="shared" si="105"/>
        <v>75</v>
      </c>
      <c r="L516" s="34">
        <f t="shared" si="106"/>
        <v>52.941176470588232</v>
      </c>
      <c r="M516" s="36">
        <f t="shared" si="107"/>
        <v>41.666666666666664</v>
      </c>
      <c r="N516" s="36">
        <f t="shared" si="108"/>
        <v>25</v>
      </c>
      <c r="O516" s="36">
        <f t="shared" si="109"/>
        <v>47.058823529411768</v>
      </c>
      <c r="P516" s="79">
        <f t="shared" si="110"/>
        <v>6.1615074715644189E-2</v>
      </c>
      <c r="Q516" s="72">
        <f t="shared" si="111"/>
        <v>1.4</v>
      </c>
      <c r="R516" s="72">
        <f t="shared" si="112"/>
        <v>3</v>
      </c>
      <c r="S516" s="72">
        <f t="shared" si="113"/>
        <v>1.125</v>
      </c>
      <c r="T516" s="72">
        <f t="shared" si="114"/>
        <v>1.8416666666666668</v>
      </c>
      <c r="U516" s="73">
        <f t="shared" si="115"/>
        <v>0.88101196378291313</v>
      </c>
      <c r="V516" s="73">
        <f t="shared" si="116"/>
        <v>1.2103130205485837</v>
      </c>
    </row>
    <row r="517" spans="1:22" s="5" customFormat="1" x14ac:dyDescent="0.3">
      <c r="A517" s="40" t="s">
        <v>3065</v>
      </c>
      <c r="B517" s="86" t="s">
        <v>7864</v>
      </c>
      <c r="C517" s="3" t="s">
        <v>3066</v>
      </c>
      <c r="D517" s="8">
        <v>2</v>
      </c>
      <c r="E517" s="8">
        <v>5</v>
      </c>
      <c r="F517" s="8">
        <v>4</v>
      </c>
      <c r="G517" s="12">
        <v>0</v>
      </c>
      <c r="H517" s="12">
        <v>3</v>
      </c>
      <c r="I517" s="12">
        <v>4</v>
      </c>
      <c r="J517" s="34">
        <f t="shared" si="104"/>
        <v>75</v>
      </c>
      <c r="K517" s="34">
        <f t="shared" si="105"/>
        <v>60</v>
      </c>
      <c r="L517" s="34">
        <f t="shared" si="106"/>
        <v>50</v>
      </c>
      <c r="M517" s="36">
        <f t="shared" si="107"/>
        <v>25</v>
      </c>
      <c r="N517" s="36">
        <f t="shared" si="108"/>
        <v>40</v>
      </c>
      <c r="O517" s="36">
        <f t="shared" si="109"/>
        <v>50</v>
      </c>
      <c r="P517" s="79">
        <f t="shared" si="110"/>
        <v>8.5623562241788728E-2</v>
      </c>
      <c r="Q517" s="72">
        <f t="shared" si="111"/>
        <v>3</v>
      </c>
      <c r="R517" s="72">
        <f t="shared" si="112"/>
        <v>1.5</v>
      </c>
      <c r="S517" s="72">
        <f t="shared" si="113"/>
        <v>1</v>
      </c>
      <c r="T517" s="72">
        <f t="shared" si="114"/>
        <v>1.8333333333333333</v>
      </c>
      <c r="U517" s="73">
        <f t="shared" si="115"/>
        <v>0.87446911791614101</v>
      </c>
      <c r="V517" s="73">
        <f t="shared" si="116"/>
        <v>1.0674067079456477</v>
      </c>
    </row>
    <row r="518" spans="1:22" s="5" customFormat="1" x14ac:dyDescent="0.3">
      <c r="A518" s="40" t="s">
        <v>650</v>
      </c>
      <c r="B518" s="86" t="s">
        <v>7865</v>
      </c>
      <c r="C518" s="3" t="s">
        <v>651</v>
      </c>
      <c r="D518" s="8">
        <v>17</v>
      </c>
      <c r="E518" s="8">
        <v>8</v>
      </c>
      <c r="F518" s="8">
        <v>14</v>
      </c>
      <c r="G518" s="12">
        <v>5</v>
      </c>
      <c r="H518" s="12">
        <v>8</v>
      </c>
      <c r="I518" s="12">
        <v>9</v>
      </c>
      <c r="J518" s="34">
        <f t="shared" si="104"/>
        <v>75</v>
      </c>
      <c r="K518" s="34">
        <f t="shared" si="105"/>
        <v>50</v>
      </c>
      <c r="L518" s="34">
        <f t="shared" si="106"/>
        <v>60</v>
      </c>
      <c r="M518" s="36">
        <f t="shared" si="107"/>
        <v>25</v>
      </c>
      <c r="N518" s="36">
        <f t="shared" si="108"/>
        <v>50</v>
      </c>
      <c r="O518" s="36">
        <f t="shared" si="109"/>
        <v>40</v>
      </c>
      <c r="P518" s="79">
        <f t="shared" si="110"/>
        <v>8.5623562241788784E-2</v>
      </c>
      <c r="Q518" s="72">
        <f t="shared" si="111"/>
        <v>3</v>
      </c>
      <c r="R518" s="72">
        <f t="shared" si="112"/>
        <v>1</v>
      </c>
      <c r="S518" s="72">
        <f t="shared" si="113"/>
        <v>1.5</v>
      </c>
      <c r="T518" s="72">
        <f t="shared" si="114"/>
        <v>1.8333333333333333</v>
      </c>
      <c r="U518" s="73">
        <f t="shared" si="115"/>
        <v>0.87446911791614101</v>
      </c>
      <c r="V518" s="73">
        <f t="shared" si="116"/>
        <v>1.0674067079456475</v>
      </c>
    </row>
    <row r="519" spans="1:22" s="5" customFormat="1" x14ac:dyDescent="0.3">
      <c r="A519" s="40" t="s">
        <v>3235</v>
      </c>
      <c r="B519" s="86" t="s">
        <v>7866</v>
      </c>
      <c r="C519" s="3" t="s">
        <v>3236</v>
      </c>
      <c r="D519" s="8">
        <v>2</v>
      </c>
      <c r="E519" s="8">
        <v>0</v>
      </c>
      <c r="F519" s="8">
        <v>2</v>
      </c>
      <c r="G519" s="12">
        <v>0</v>
      </c>
      <c r="H519" s="12">
        <v>0</v>
      </c>
      <c r="I519" s="12">
        <v>1</v>
      </c>
      <c r="J519" s="34">
        <f t="shared" si="104"/>
        <v>75</v>
      </c>
      <c r="K519" s="34">
        <f t="shared" si="105"/>
        <v>50</v>
      </c>
      <c r="L519" s="34">
        <f t="shared" si="106"/>
        <v>60</v>
      </c>
      <c r="M519" s="36">
        <f t="shared" si="107"/>
        <v>25</v>
      </c>
      <c r="N519" s="36">
        <f t="shared" si="108"/>
        <v>50</v>
      </c>
      <c r="O519" s="36">
        <f t="shared" si="109"/>
        <v>40</v>
      </c>
      <c r="P519" s="79">
        <f t="shared" si="110"/>
        <v>8.5623562241788784E-2</v>
      </c>
      <c r="Q519" s="72">
        <f t="shared" si="111"/>
        <v>3</v>
      </c>
      <c r="R519" s="72">
        <f t="shared" si="112"/>
        <v>1</v>
      </c>
      <c r="S519" s="72">
        <f t="shared" si="113"/>
        <v>1.5</v>
      </c>
      <c r="T519" s="72">
        <f t="shared" si="114"/>
        <v>1.8333333333333333</v>
      </c>
      <c r="U519" s="73">
        <f t="shared" si="115"/>
        <v>0.87446911791614101</v>
      </c>
      <c r="V519" s="73">
        <f t="shared" si="116"/>
        <v>1.0674067079456475</v>
      </c>
    </row>
    <row r="520" spans="1:22" s="5" customFormat="1" x14ac:dyDescent="0.3">
      <c r="A520" s="40" t="s">
        <v>3277</v>
      </c>
      <c r="B520" s="86" t="s">
        <v>7867</v>
      </c>
      <c r="C520" s="3" t="s">
        <v>3278</v>
      </c>
      <c r="D520" s="8">
        <v>1</v>
      </c>
      <c r="E520" s="8">
        <v>2</v>
      </c>
      <c r="F520" s="8">
        <v>0</v>
      </c>
      <c r="G520" s="12">
        <v>0</v>
      </c>
      <c r="H520" s="12">
        <v>0</v>
      </c>
      <c r="I520" s="12">
        <v>1</v>
      </c>
      <c r="J520" s="34">
        <f t="shared" si="104"/>
        <v>66.666666666666671</v>
      </c>
      <c r="K520" s="34">
        <f t="shared" si="105"/>
        <v>75</v>
      </c>
      <c r="L520" s="34">
        <f t="shared" si="106"/>
        <v>33.333333333333336</v>
      </c>
      <c r="M520" s="36">
        <f t="shared" si="107"/>
        <v>33.333333333333336</v>
      </c>
      <c r="N520" s="36">
        <f t="shared" si="108"/>
        <v>25</v>
      </c>
      <c r="O520" s="36">
        <f t="shared" si="109"/>
        <v>66.666666666666671</v>
      </c>
      <c r="P520" s="79">
        <f t="shared" si="110"/>
        <v>0.40694019970578371</v>
      </c>
      <c r="Q520" s="72">
        <f t="shared" si="111"/>
        <v>2</v>
      </c>
      <c r="R520" s="72">
        <f t="shared" si="112"/>
        <v>3</v>
      </c>
      <c r="S520" s="72">
        <f t="shared" si="113"/>
        <v>0.5</v>
      </c>
      <c r="T520" s="72">
        <f t="shared" si="114"/>
        <v>1.8333333333333333</v>
      </c>
      <c r="U520" s="73">
        <f t="shared" si="115"/>
        <v>0.87446911791614101</v>
      </c>
      <c r="V520" s="73">
        <f t="shared" si="116"/>
        <v>0.39046940612104358</v>
      </c>
    </row>
    <row r="521" spans="1:22" s="5" customFormat="1" x14ac:dyDescent="0.3">
      <c r="A521" s="40" t="s">
        <v>3333</v>
      </c>
      <c r="B521" s="86" t="s">
        <v>7868</v>
      </c>
      <c r="C521" s="3" t="s">
        <v>3334</v>
      </c>
      <c r="D521" s="8">
        <v>1</v>
      </c>
      <c r="E521" s="8">
        <v>2</v>
      </c>
      <c r="F521" s="8">
        <v>0</v>
      </c>
      <c r="G521" s="12">
        <v>0</v>
      </c>
      <c r="H521" s="12">
        <v>0</v>
      </c>
      <c r="I521" s="12">
        <v>1</v>
      </c>
      <c r="J521" s="34">
        <f t="shared" si="104"/>
        <v>66.666666666666671</v>
      </c>
      <c r="K521" s="34">
        <f t="shared" si="105"/>
        <v>75</v>
      </c>
      <c r="L521" s="34">
        <f t="shared" si="106"/>
        <v>33.333333333333336</v>
      </c>
      <c r="M521" s="36">
        <f t="shared" si="107"/>
        <v>33.333333333333336</v>
      </c>
      <c r="N521" s="36">
        <f t="shared" si="108"/>
        <v>25</v>
      </c>
      <c r="O521" s="36">
        <f t="shared" si="109"/>
        <v>66.666666666666671</v>
      </c>
      <c r="P521" s="79">
        <f t="shared" si="110"/>
        <v>0.40694019970578371</v>
      </c>
      <c r="Q521" s="72">
        <f t="shared" si="111"/>
        <v>2</v>
      </c>
      <c r="R521" s="72">
        <f t="shared" si="112"/>
        <v>3</v>
      </c>
      <c r="S521" s="72">
        <f t="shared" si="113"/>
        <v>0.5</v>
      </c>
      <c r="T521" s="72">
        <f t="shared" si="114"/>
        <v>1.8333333333333333</v>
      </c>
      <c r="U521" s="73">
        <f t="shared" si="115"/>
        <v>0.87446911791614101</v>
      </c>
      <c r="V521" s="73">
        <f t="shared" si="116"/>
        <v>0.39046940612104358</v>
      </c>
    </row>
    <row r="522" spans="1:22" s="5" customFormat="1" x14ac:dyDescent="0.3">
      <c r="A522" s="40" t="s">
        <v>3914</v>
      </c>
      <c r="B522" s="86" t="s">
        <v>7869</v>
      </c>
      <c r="C522" s="3" t="s">
        <v>3915</v>
      </c>
      <c r="D522" s="8">
        <v>0</v>
      </c>
      <c r="E522" s="8">
        <v>2</v>
      </c>
      <c r="F522" s="8">
        <v>1</v>
      </c>
      <c r="G522" s="12">
        <v>1</v>
      </c>
      <c r="H522" s="12">
        <v>0</v>
      </c>
      <c r="I522" s="12">
        <v>0</v>
      </c>
      <c r="J522" s="34">
        <f t="shared" si="104"/>
        <v>33.333333333333336</v>
      </c>
      <c r="K522" s="34">
        <f t="shared" si="105"/>
        <v>75</v>
      </c>
      <c r="L522" s="34">
        <f t="shared" si="106"/>
        <v>66.666666666666671</v>
      </c>
      <c r="M522" s="36">
        <f t="shared" si="107"/>
        <v>66.666666666666671</v>
      </c>
      <c r="N522" s="36">
        <f t="shared" si="108"/>
        <v>25</v>
      </c>
      <c r="O522" s="36">
        <f t="shared" si="109"/>
        <v>33.333333333333336</v>
      </c>
      <c r="P522" s="79">
        <f t="shared" si="110"/>
        <v>0.4069401997057841</v>
      </c>
      <c r="Q522" s="72">
        <f t="shared" si="111"/>
        <v>0.5</v>
      </c>
      <c r="R522" s="72">
        <f t="shared" si="112"/>
        <v>3</v>
      </c>
      <c r="S522" s="72">
        <f t="shared" si="113"/>
        <v>2</v>
      </c>
      <c r="T522" s="72">
        <f t="shared" si="114"/>
        <v>1.8333333333333333</v>
      </c>
      <c r="U522" s="73">
        <f t="shared" si="115"/>
        <v>0.87446911791614101</v>
      </c>
      <c r="V522" s="73">
        <f t="shared" si="116"/>
        <v>0.39046940612104314</v>
      </c>
    </row>
    <row r="523" spans="1:22" s="5" customFormat="1" x14ac:dyDescent="0.3">
      <c r="A523" s="40" t="s">
        <v>3734</v>
      </c>
      <c r="B523" s="86" t="s">
        <v>7870</v>
      </c>
      <c r="C523" s="3" t="s">
        <v>3735</v>
      </c>
      <c r="D523" s="8">
        <v>0</v>
      </c>
      <c r="E523" s="8">
        <v>2</v>
      </c>
      <c r="F523" s="8">
        <v>1</v>
      </c>
      <c r="G523" s="12">
        <v>1</v>
      </c>
      <c r="H523" s="12">
        <v>0</v>
      </c>
      <c r="I523" s="12">
        <v>0</v>
      </c>
      <c r="J523" s="34">
        <f t="shared" si="104"/>
        <v>33.333333333333336</v>
      </c>
      <c r="K523" s="34">
        <f t="shared" si="105"/>
        <v>75</v>
      </c>
      <c r="L523" s="34">
        <f t="shared" si="106"/>
        <v>66.666666666666671</v>
      </c>
      <c r="M523" s="36">
        <f t="shared" si="107"/>
        <v>66.666666666666671</v>
      </c>
      <c r="N523" s="36">
        <f t="shared" si="108"/>
        <v>25</v>
      </c>
      <c r="O523" s="36">
        <f t="shared" si="109"/>
        <v>33.333333333333336</v>
      </c>
      <c r="P523" s="79">
        <f t="shared" si="110"/>
        <v>0.4069401997057841</v>
      </c>
      <c r="Q523" s="72">
        <f t="shared" si="111"/>
        <v>0.5</v>
      </c>
      <c r="R523" s="72">
        <f t="shared" si="112"/>
        <v>3</v>
      </c>
      <c r="S523" s="72">
        <f t="shared" si="113"/>
        <v>2</v>
      </c>
      <c r="T523" s="72">
        <f t="shared" si="114"/>
        <v>1.8333333333333333</v>
      </c>
      <c r="U523" s="73">
        <f t="shared" si="115"/>
        <v>0.87446911791614101</v>
      </c>
      <c r="V523" s="73">
        <f t="shared" si="116"/>
        <v>0.39046940612104314</v>
      </c>
    </row>
    <row r="524" spans="1:22" s="5" customFormat="1" x14ac:dyDescent="0.3">
      <c r="A524" s="40" t="s">
        <v>2836</v>
      </c>
      <c r="B524" s="86" t="s">
        <v>7871</v>
      </c>
      <c r="C524" s="3" t="s">
        <v>2837</v>
      </c>
      <c r="D524" s="8">
        <v>3</v>
      </c>
      <c r="E524" s="8">
        <v>2</v>
      </c>
      <c r="F524" s="8">
        <v>2</v>
      </c>
      <c r="G524" s="12">
        <v>0</v>
      </c>
      <c r="H524" s="12">
        <v>3</v>
      </c>
      <c r="I524" s="12">
        <v>3</v>
      </c>
      <c r="J524" s="34">
        <f t="shared" si="104"/>
        <v>80</v>
      </c>
      <c r="K524" s="34">
        <f t="shared" si="105"/>
        <v>42.857142857142854</v>
      </c>
      <c r="L524" s="34">
        <f t="shared" si="106"/>
        <v>42.857142857142854</v>
      </c>
      <c r="M524" s="36">
        <f t="shared" si="107"/>
        <v>20</v>
      </c>
      <c r="N524" s="36">
        <f t="shared" si="108"/>
        <v>57.142857142857146</v>
      </c>
      <c r="O524" s="36">
        <f t="shared" si="109"/>
        <v>57.142857142857146</v>
      </c>
      <c r="P524" s="79">
        <f t="shared" si="110"/>
        <v>0.58185685597236625</v>
      </c>
      <c r="Q524" s="72">
        <f t="shared" si="111"/>
        <v>4</v>
      </c>
      <c r="R524" s="72">
        <f t="shared" si="112"/>
        <v>0.75</v>
      </c>
      <c r="S524" s="72">
        <f t="shared" si="113"/>
        <v>0.75</v>
      </c>
      <c r="T524" s="72">
        <f t="shared" si="114"/>
        <v>1.8333333333333333</v>
      </c>
      <c r="U524" s="73">
        <f t="shared" si="115"/>
        <v>0.87446911791614101</v>
      </c>
      <c r="V524" s="73">
        <f t="shared" si="116"/>
        <v>0.23518384405729004</v>
      </c>
    </row>
    <row r="525" spans="1:22" s="5" customFormat="1" x14ac:dyDescent="0.3">
      <c r="A525" s="40" t="s">
        <v>2485</v>
      </c>
      <c r="B525" s="86" t="s">
        <v>7872</v>
      </c>
      <c r="C525" s="3" t="s">
        <v>2486</v>
      </c>
      <c r="D525" s="8">
        <v>1</v>
      </c>
      <c r="E525" s="8">
        <v>0</v>
      </c>
      <c r="F525" s="8">
        <v>3</v>
      </c>
      <c r="G525" s="12">
        <v>1</v>
      </c>
      <c r="H525" s="12">
        <v>1</v>
      </c>
      <c r="I525" s="12">
        <v>0</v>
      </c>
      <c r="J525" s="34">
        <f t="shared" si="104"/>
        <v>50</v>
      </c>
      <c r="K525" s="34">
        <f t="shared" si="105"/>
        <v>33.333333333333336</v>
      </c>
      <c r="L525" s="34">
        <f t="shared" si="106"/>
        <v>80</v>
      </c>
      <c r="M525" s="36">
        <f t="shared" si="107"/>
        <v>50</v>
      </c>
      <c r="N525" s="36">
        <f t="shared" si="108"/>
        <v>66.666666666666671</v>
      </c>
      <c r="O525" s="36">
        <f t="shared" si="109"/>
        <v>20</v>
      </c>
      <c r="P525" s="79">
        <f t="shared" si="110"/>
        <v>0.66917969777463049</v>
      </c>
      <c r="Q525" s="72">
        <f t="shared" si="111"/>
        <v>1</v>
      </c>
      <c r="R525" s="72">
        <f t="shared" si="112"/>
        <v>0.5</v>
      </c>
      <c r="S525" s="72">
        <f t="shared" si="113"/>
        <v>4</v>
      </c>
      <c r="T525" s="72">
        <f t="shared" si="114"/>
        <v>1.8333333333333333</v>
      </c>
      <c r="U525" s="73">
        <f t="shared" si="115"/>
        <v>0.87446911791614101</v>
      </c>
      <c r="V525" s="73">
        <f t="shared" si="116"/>
        <v>0.17445724355871442</v>
      </c>
    </row>
    <row r="526" spans="1:22" s="5" customFormat="1" x14ac:dyDescent="0.3">
      <c r="A526" s="40" t="s">
        <v>1310</v>
      </c>
      <c r="B526" s="86" t="s">
        <v>7502</v>
      </c>
      <c r="C526" s="3" t="s">
        <v>1311</v>
      </c>
      <c r="D526" s="8">
        <v>5</v>
      </c>
      <c r="E526" s="8">
        <v>3</v>
      </c>
      <c r="F526" s="8">
        <v>0</v>
      </c>
      <c r="G526" s="12">
        <v>5</v>
      </c>
      <c r="H526" s="12">
        <v>0</v>
      </c>
      <c r="I526" s="12">
        <v>1</v>
      </c>
      <c r="J526" s="34">
        <f t="shared" si="104"/>
        <v>50</v>
      </c>
      <c r="K526" s="34">
        <f t="shared" si="105"/>
        <v>80</v>
      </c>
      <c r="L526" s="34">
        <f t="shared" si="106"/>
        <v>33.333333333333336</v>
      </c>
      <c r="M526" s="36">
        <f t="shared" si="107"/>
        <v>50</v>
      </c>
      <c r="N526" s="36">
        <f t="shared" si="108"/>
        <v>20</v>
      </c>
      <c r="O526" s="36">
        <f t="shared" si="109"/>
        <v>66.666666666666671</v>
      </c>
      <c r="P526" s="79">
        <f t="shared" si="110"/>
        <v>0.66917969777463049</v>
      </c>
      <c r="Q526" s="72">
        <f t="shared" si="111"/>
        <v>1</v>
      </c>
      <c r="R526" s="72">
        <f t="shared" si="112"/>
        <v>4</v>
      </c>
      <c r="S526" s="72">
        <f t="shared" si="113"/>
        <v>0.5</v>
      </c>
      <c r="T526" s="72">
        <f t="shared" si="114"/>
        <v>1.8333333333333333</v>
      </c>
      <c r="U526" s="73">
        <f t="shared" si="115"/>
        <v>0.87446911791614101</v>
      </c>
      <c r="V526" s="73">
        <f t="shared" si="116"/>
        <v>0.17445724355871442</v>
      </c>
    </row>
    <row r="527" spans="1:22" s="5" customFormat="1" x14ac:dyDescent="0.3">
      <c r="A527" s="40" t="s">
        <v>3215</v>
      </c>
      <c r="B527" s="86" t="s">
        <v>7873</v>
      </c>
      <c r="C527" s="3" t="s">
        <v>3216</v>
      </c>
      <c r="D527" s="8">
        <v>1</v>
      </c>
      <c r="E527" s="8">
        <v>3</v>
      </c>
      <c r="F527" s="8">
        <v>3</v>
      </c>
      <c r="G527" s="12">
        <v>3</v>
      </c>
      <c r="H527" s="12">
        <v>3</v>
      </c>
      <c r="I527" s="12">
        <v>0</v>
      </c>
      <c r="J527" s="34">
        <f t="shared" si="104"/>
        <v>33.333333333333336</v>
      </c>
      <c r="K527" s="34">
        <f t="shared" si="105"/>
        <v>50</v>
      </c>
      <c r="L527" s="34">
        <f t="shared" si="106"/>
        <v>80</v>
      </c>
      <c r="M527" s="36">
        <f t="shared" si="107"/>
        <v>66.666666666666671</v>
      </c>
      <c r="N527" s="36">
        <f t="shared" si="108"/>
        <v>50</v>
      </c>
      <c r="O527" s="36">
        <f t="shared" si="109"/>
        <v>20</v>
      </c>
      <c r="P527" s="79">
        <f t="shared" si="110"/>
        <v>0.66917969777463049</v>
      </c>
      <c r="Q527" s="72">
        <f t="shared" si="111"/>
        <v>0.5</v>
      </c>
      <c r="R527" s="72">
        <f t="shared" si="112"/>
        <v>1</v>
      </c>
      <c r="S527" s="72">
        <f t="shared" si="113"/>
        <v>4</v>
      </c>
      <c r="T527" s="72">
        <f t="shared" si="114"/>
        <v>1.8333333333333333</v>
      </c>
      <c r="U527" s="73">
        <f t="shared" si="115"/>
        <v>0.87446911791614101</v>
      </c>
      <c r="V527" s="73">
        <f t="shared" si="116"/>
        <v>0.17445724355871442</v>
      </c>
    </row>
    <row r="528" spans="1:22" s="5" customFormat="1" x14ac:dyDescent="0.3">
      <c r="A528" s="40" t="s">
        <v>2822</v>
      </c>
      <c r="B528" s="86" t="s">
        <v>7874</v>
      </c>
      <c r="C528" s="3" t="s">
        <v>2823</v>
      </c>
      <c r="D528" s="8">
        <v>2</v>
      </c>
      <c r="E528" s="8">
        <v>3</v>
      </c>
      <c r="F528" s="8">
        <v>3</v>
      </c>
      <c r="G528" s="12">
        <v>5</v>
      </c>
      <c r="H528" s="12">
        <v>0</v>
      </c>
      <c r="I528" s="12">
        <v>3</v>
      </c>
      <c r="J528" s="34">
        <f t="shared" si="104"/>
        <v>33.333333333333336</v>
      </c>
      <c r="K528" s="34">
        <f t="shared" si="105"/>
        <v>80</v>
      </c>
      <c r="L528" s="34">
        <f t="shared" si="106"/>
        <v>50</v>
      </c>
      <c r="M528" s="36">
        <f t="shared" si="107"/>
        <v>66.666666666666671</v>
      </c>
      <c r="N528" s="36">
        <f t="shared" si="108"/>
        <v>20</v>
      </c>
      <c r="O528" s="36">
        <f t="shared" si="109"/>
        <v>50</v>
      </c>
      <c r="P528" s="79">
        <f t="shared" si="110"/>
        <v>0.66917969777463049</v>
      </c>
      <c r="Q528" s="72">
        <f t="shared" si="111"/>
        <v>0.5</v>
      </c>
      <c r="R528" s="72">
        <f t="shared" si="112"/>
        <v>4</v>
      </c>
      <c r="S528" s="72">
        <f t="shared" si="113"/>
        <v>1</v>
      </c>
      <c r="T528" s="72">
        <f t="shared" si="114"/>
        <v>1.8333333333333333</v>
      </c>
      <c r="U528" s="73">
        <f t="shared" si="115"/>
        <v>0.87446911791614101</v>
      </c>
      <c r="V528" s="73">
        <f t="shared" si="116"/>
        <v>0.17445724355871442</v>
      </c>
    </row>
    <row r="529" spans="1:22" s="5" customFormat="1" x14ac:dyDescent="0.3">
      <c r="A529" s="40" t="s">
        <v>3313</v>
      </c>
      <c r="B529" s="86" t="s">
        <v>7875</v>
      </c>
      <c r="C529" s="3" t="s">
        <v>3314</v>
      </c>
      <c r="D529" s="8">
        <v>2</v>
      </c>
      <c r="E529" s="8">
        <v>13</v>
      </c>
      <c r="F529" s="8">
        <v>11</v>
      </c>
      <c r="G529" s="12">
        <v>0</v>
      </c>
      <c r="H529" s="12">
        <v>10</v>
      </c>
      <c r="I529" s="12">
        <v>9</v>
      </c>
      <c r="J529" s="34">
        <f t="shared" si="104"/>
        <v>75</v>
      </c>
      <c r="K529" s="34">
        <f t="shared" si="105"/>
        <v>56</v>
      </c>
      <c r="L529" s="34">
        <f t="shared" si="106"/>
        <v>54.545454545454547</v>
      </c>
      <c r="M529" s="36">
        <f t="shared" si="107"/>
        <v>25</v>
      </c>
      <c r="N529" s="36">
        <f t="shared" si="108"/>
        <v>44</v>
      </c>
      <c r="O529" s="36">
        <f t="shared" si="109"/>
        <v>45.454545454545453</v>
      </c>
      <c r="P529" s="79">
        <f t="shared" si="110"/>
        <v>6.3776578691001812E-2</v>
      </c>
      <c r="Q529" s="72">
        <f t="shared" si="111"/>
        <v>3</v>
      </c>
      <c r="R529" s="72">
        <f t="shared" si="112"/>
        <v>1.2727272727272727</v>
      </c>
      <c r="S529" s="72">
        <f t="shared" si="113"/>
        <v>1.2</v>
      </c>
      <c r="T529" s="72">
        <f t="shared" si="114"/>
        <v>1.8242424242424242</v>
      </c>
      <c r="U529" s="73">
        <f t="shared" si="115"/>
        <v>0.86729746251388629</v>
      </c>
      <c r="V529" s="73">
        <f t="shared" si="116"/>
        <v>1.1953387822939472</v>
      </c>
    </row>
    <row r="530" spans="1:22" s="5" customFormat="1" x14ac:dyDescent="0.3">
      <c r="A530" s="40" t="s">
        <v>7328</v>
      </c>
      <c r="B530" s="86" t="s">
        <v>7876</v>
      </c>
      <c r="C530" s="3" t="s">
        <v>114</v>
      </c>
      <c r="D530" s="34">
        <v>86</v>
      </c>
      <c r="E530" s="34">
        <v>26</v>
      </c>
      <c r="F530" s="34">
        <v>72</v>
      </c>
      <c r="G530" s="36">
        <v>26</v>
      </c>
      <c r="H530" s="36">
        <v>45</v>
      </c>
      <c r="I530" s="36">
        <v>43</v>
      </c>
      <c r="J530" s="34">
        <f t="shared" si="104"/>
        <v>76.315789473684205</v>
      </c>
      <c r="K530" s="34">
        <f t="shared" si="105"/>
        <v>36.986301369863014</v>
      </c>
      <c r="L530" s="34">
        <f t="shared" si="106"/>
        <v>62.393162393162392</v>
      </c>
      <c r="M530" s="36">
        <f t="shared" si="107"/>
        <v>23.684210526315791</v>
      </c>
      <c r="N530" s="36">
        <f t="shared" si="108"/>
        <v>63.013698630136986</v>
      </c>
      <c r="O530" s="36">
        <f t="shared" si="109"/>
        <v>37.606837606837608</v>
      </c>
      <c r="P530" s="79">
        <f t="shared" si="110"/>
        <v>0.35213484133372952</v>
      </c>
      <c r="Q530" s="72">
        <f t="shared" si="111"/>
        <v>3.2222222222222223</v>
      </c>
      <c r="R530" s="72">
        <f t="shared" si="112"/>
        <v>0.58695652173913049</v>
      </c>
      <c r="S530" s="72">
        <f t="shared" si="113"/>
        <v>1.6590909090909092</v>
      </c>
      <c r="T530" s="72">
        <f t="shared" si="114"/>
        <v>1.8227565510174208</v>
      </c>
      <c r="U530" s="73">
        <f t="shared" si="115"/>
        <v>0.8661218866136704</v>
      </c>
      <c r="V530" s="73">
        <f t="shared" si="116"/>
        <v>0.45329100233571751</v>
      </c>
    </row>
    <row r="531" spans="1:22" s="5" customFormat="1" x14ac:dyDescent="0.3">
      <c r="A531" s="40" t="s">
        <v>682</v>
      </c>
      <c r="B531" s="86" t="s">
        <v>7877</v>
      </c>
      <c r="C531" s="3" t="s">
        <v>683</v>
      </c>
      <c r="D531" s="8">
        <v>13</v>
      </c>
      <c r="E531" s="8">
        <v>12</v>
      </c>
      <c r="F531" s="8">
        <v>10</v>
      </c>
      <c r="G531" s="12">
        <v>6</v>
      </c>
      <c r="H531" s="12">
        <v>7</v>
      </c>
      <c r="I531" s="12">
        <v>5</v>
      </c>
      <c r="J531" s="34">
        <f t="shared" si="104"/>
        <v>66.666666666666671</v>
      </c>
      <c r="K531" s="34">
        <f t="shared" si="105"/>
        <v>61.904761904761905</v>
      </c>
      <c r="L531" s="34">
        <f t="shared" si="106"/>
        <v>64.705882352941174</v>
      </c>
      <c r="M531" s="36">
        <f t="shared" si="107"/>
        <v>33.333333333333336</v>
      </c>
      <c r="N531" s="36">
        <f t="shared" si="108"/>
        <v>38.095238095238095</v>
      </c>
      <c r="O531" s="36">
        <f t="shared" si="109"/>
        <v>35.294117647058826</v>
      </c>
      <c r="P531" s="79">
        <f t="shared" si="110"/>
        <v>1.224896384935876E-4</v>
      </c>
      <c r="Q531" s="72">
        <f t="shared" si="111"/>
        <v>2</v>
      </c>
      <c r="R531" s="72">
        <f t="shared" si="112"/>
        <v>1.625</v>
      </c>
      <c r="S531" s="72">
        <f t="shared" si="113"/>
        <v>1.8333333333333333</v>
      </c>
      <c r="T531" s="72">
        <f t="shared" si="114"/>
        <v>1.8194444444444444</v>
      </c>
      <c r="U531" s="73">
        <f t="shared" si="115"/>
        <v>0.86349800009513789</v>
      </c>
      <c r="V531" s="73">
        <f t="shared" si="116"/>
        <v>3.9119006470984763</v>
      </c>
    </row>
    <row r="532" spans="1:22" s="5" customFormat="1" x14ac:dyDescent="0.3">
      <c r="A532" s="40" t="s">
        <v>1294</v>
      </c>
      <c r="B532" s="86" t="s">
        <v>7878</v>
      </c>
      <c r="C532" s="3" t="s">
        <v>1295</v>
      </c>
      <c r="D532" s="8">
        <v>6</v>
      </c>
      <c r="E532" s="8">
        <v>13</v>
      </c>
      <c r="F532" s="8">
        <v>14</v>
      </c>
      <c r="G532" s="12">
        <v>1</v>
      </c>
      <c r="H532" s="12">
        <v>13</v>
      </c>
      <c r="I532" s="12">
        <v>15</v>
      </c>
      <c r="J532" s="34">
        <f t="shared" si="104"/>
        <v>77.777777777777771</v>
      </c>
      <c r="K532" s="34">
        <f t="shared" si="105"/>
        <v>50</v>
      </c>
      <c r="L532" s="34">
        <f t="shared" si="106"/>
        <v>48.387096774193552</v>
      </c>
      <c r="M532" s="36">
        <f t="shared" si="107"/>
        <v>22.222222222222221</v>
      </c>
      <c r="N532" s="36">
        <f t="shared" si="108"/>
        <v>50</v>
      </c>
      <c r="O532" s="36">
        <f t="shared" si="109"/>
        <v>51.612903225806448</v>
      </c>
      <c r="P532" s="79">
        <f t="shared" si="110"/>
        <v>0.26564431027176622</v>
      </c>
      <c r="Q532" s="72">
        <f t="shared" si="111"/>
        <v>3.5</v>
      </c>
      <c r="R532" s="72">
        <f t="shared" si="112"/>
        <v>1</v>
      </c>
      <c r="S532" s="72">
        <f t="shared" si="113"/>
        <v>0.9375</v>
      </c>
      <c r="T532" s="72">
        <f t="shared" si="114"/>
        <v>1.8125</v>
      </c>
      <c r="U532" s="73">
        <f t="shared" si="115"/>
        <v>0.85798099512757209</v>
      </c>
      <c r="V532" s="73">
        <f t="shared" si="116"/>
        <v>0.57569948163279894</v>
      </c>
    </row>
    <row r="533" spans="1:22" s="5" customFormat="1" x14ac:dyDescent="0.3">
      <c r="A533" s="40" t="s">
        <v>2509</v>
      </c>
      <c r="B533" s="86" t="s">
        <v>7879</v>
      </c>
      <c r="C533" s="3" t="s">
        <v>2510</v>
      </c>
      <c r="D533" s="8">
        <v>6</v>
      </c>
      <c r="E533" s="8">
        <v>7</v>
      </c>
      <c r="F533" s="8">
        <v>0</v>
      </c>
      <c r="G533" s="12">
        <v>3</v>
      </c>
      <c r="H533" s="12">
        <v>2</v>
      </c>
      <c r="I533" s="12">
        <v>0</v>
      </c>
      <c r="J533" s="34">
        <f t="shared" si="104"/>
        <v>63.636363636363633</v>
      </c>
      <c r="K533" s="34">
        <f t="shared" si="105"/>
        <v>72.727272727272734</v>
      </c>
      <c r="L533" s="34">
        <f t="shared" si="106"/>
        <v>50</v>
      </c>
      <c r="M533" s="36">
        <f t="shared" si="107"/>
        <v>36.363636363636367</v>
      </c>
      <c r="N533" s="36">
        <f t="shared" si="108"/>
        <v>27.272727272727273</v>
      </c>
      <c r="O533" s="36">
        <f t="shared" si="109"/>
        <v>50</v>
      </c>
      <c r="P533" s="79">
        <f t="shared" si="110"/>
        <v>6.0330567057430659E-2</v>
      </c>
      <c r="Q533" s="72">
        <f t="shared" si="111"/>
        <v>1.75</v>
      </c>
      <c r="R533" s="72">
        <f t="shared" si="112"/>
        <v>2.6666666666666665</v>
      </c>
      <c r="S533" s="72">
        <f t="shared" si="113"/>
        <v>1</v>
      </c>
      <c r="T533" s="72">
        <f t="shared" si="114"/>
        <v>1.8055555555555554</v>
      </c>
      <c r="U533" s="73">
        <f t="shared" si="115"/>
        <v>0.85244281158614199</v>
      </c>
      <c r="V533" s="73">
        <f t="shared" si="116"/>
        <v>1.2194625926554887</v>
      </c>
    </row>
    <row r="534" spans="1:22" s="5" customFormat="1" x14ac:dyDescent="0.3">
      <c r="A534" s="40" t="s">
        <v>7338</v>
      </c>
      <c r="B534" s="86" t="s">
        <v>7880</v>
      </c>
      <c r="C534" s="3" t="s">
        <v>907</v>
      </c>
      <c r="D534" s="34">
        <v>23</v>
      </c>
      <c r="E534" s="34">
        <v>27</v>
      </c>
      <c r="F534" s="34">
        <v>21</v>
      </c>
      <c r="G534" s="36">
        <v>9</v>
      </c>
      <c r="H534" s="36">
        <v>13</v>
      </c>
      <c r="I534" s="36">
        <v>21</v>
      </c>
      <c r="J534" s="34">
        <f t="shared" si="104"/>
        <v>70.588235294117652</v>
      </c>
      <c r="K534" s="34">
        <f t="shared" si="105"/>
        <v>66.666666666666671</v>
      </c>
      <c r="L534" s="34">
        <f t="shared" si="106"/>
        <v>50</v>
      </c>
      <c r="M534" s="36">
        <f t="shared" si="107"/>
        <v>29.411764705882351</v>
      </c>
      <c r="N534" s="36">
        <f t="shared" si="108"/>
        <v>33.333333333333336</v>
      </c>
      <c r="O534" s="36">
        <f t="shared" si="109"/>
        <v>50</v>
      </c>
      <c r="P534" s="79">
        <f t="shared" si="110"/>
        <v>4.9688399959680191E-2</v>
      </c>
      <c r="Q534" s="72">
        <f t="shared" si="111"/>
        <v>2.4</v>
      </c>
      <c r="R534" s="72">
        <f t="shared" si="112"/>
        <v>2</v>
      </c>
      <c r="S534" s="72">
        <f t="shared" si="113"/>
        <v>1</v>
      </c>
      <c r="T534" s="72">
        <f t="shared" si="114"/>
        <v>1.8</v>
      </c>
      <c r="U534" s="73">
        <f t="shared" si="115"/>
        <v>0.84799690655495008</v>
      </c>
      <c r="V534" s="73">
        <f t="shared" si="116"/>
        <v>1.3037449879570193</v>
      </c>
    </row>
    <row r="535" spans="1:22" s="5" customFormat="1" x14ac:dyDescent="0.3">
      <c r="A535" s="40" t="s">
        <v>5535</v>
      </c>
      <c r="B535" s="86" t="s">
        <v>7881</v>
      </c>
      <c r="C535" s="3" t="s">
        <v>5536</v>
      </c>
      <c r="D535" s="8">
        <v>0</v>
      </c>
      <c r="E535" s="8">
        <v>2</v>
      </c>
      <c r="F535" s="8">
        <v>6</v>
      </c>
      <c r="G535" s="12">
        <v>0</v>
      </c>
      <c r="H535" s="12">
        <v>0</v>
      </c>
      <c r="I535" s="12">
        <v>4</v>
      </c>
      <c r="J535" s="34">
        <f t="shared" si="104"/>
        <v>50</v>
      </c>
      <c r="K535" s="34">
        <f t="shared" si="105"/>
        <v>75</v>
      </c>
      <c r="L535" s="34">
        <f t="shared" si="106"/>
        <v>58.333333333333336</v>
      </c>
      <c r="M535" s="36">
        <f t="shared" si="107"/>
        <v>50</v>
      </c>
      <c r="N535" s="36">
        <f t="shared" si="108"/>
        <v>25</v>
      </c>
      <c r="O535" s="36">
        <f t="shared" si="109"/>
        <v>41.666666666666664</v>
      </c>
      <c r="P535" s="79">
        <f t="shared" si="110"/>
        <v>9.9300683213726731E-2</v>
      </c>
      <c r="Q535" s="72">
        <f t="shared" si="111"/>
        <v>1</v>
      </c>
      <c r="R535" s="72">
        <f t="shared" si="112"/>
        <v>3</v>
      </c>
      <c r="S535" s="72">
        <f t="shared" si="113"/>
        <v>1.4</v>
      </c>
      <c r="T535" s="72">
        <f t="shared" si="114"/>
        <v>1.8</v>
      </c>
      <c r="U535" s="73">
        <f t="shared" si="115"/>
        <v>0.84799690655495008</v>
      </c>
      <c r="V535" s="73">
        <f t="shared" si="116"/>
        <v>1.003047763438851</v>
      </c>
    </row>
    <row r="536" spans="1:22" s="5" customFormat="1" x14ac:dyDescent="0.3">
      <c r="A536" s="40" t="s">
        <v>2260</v>
      </c>
      <c r="B536" s="86" t="s">
        <v>7882</v>
      </c>
      <c r="C536" s="3" t="s">
        <v>2261</v>
      </c>
      <c r="D536" s="8">
        <v>3</v>
      </c>
      <c r="E536" s="8">
        <v>0</v>
      </c>
      <c r="F536" s="8">
        <v>1</v>
      </c>
      <c r="G536" s="12">
        <v>0</v>
      </c>
      <c r="H536" s="12">
        <v>0</v>
      </c>
      <c r="I536" s="12">
        <v>4</v>
      </c>
      <c r="J536" s="34">
        <f t="shared" si="104"/>
        <v>80</v>
      </c>
      <c r="K536" s="34">
        <f t="shared" si="105"/>
        <v>50</v>
      </c>
      <c r="L536" s="34">
        <f t="shared" si="106"/>
        <v>28.571428571428573</v>
      </c>
      <c r="M536" s="36">
        <f t="shared" si="107"/>
        <v>20</v>
      </c>
      <c r="N536" s="36">
        <f t="shared" si="108"/>
        <v>50</v>
      </c>
      <c r="O536" s="36">
        <f t="shared" si="109"/>
        <v>71.428571428571431</v>
      </c>
      <c r="P536" s="79">
        <f t="shared" si="110"/>
        <v>0.79986247362536667</v>
      </c>
      <c r="Q536" s="72">
        <f t="shared" si="111"/>
        <v>4</v>
      </c>
      <c r="R536" s="72">
        <f t="shared" si="112"/>
        <v>1</v>
      </c>
      <c r="S536" s="72">
        <f t="shared" si="113"/>
        <v>0.4</v>
      </c>
      <c r="T536" s="72">
        <f t="shared" si="114"/>
        <v>1.8</v>
      </c>
      <c r="U536" s="73">
        <f t="shared" si="115"/>
        <v>0.84799690655495008</v>
      </c>
      <c r="V536" s="73">
        <f t="shared" si="116"/>
        <v>9.6984678108027397E-2</v>
      </c>
    </row>
    <row r="537" spans="1:22" s="5" customFormat="1" x14ac:dyDescent="0.3">
      <c r="A537" s="40" t="s">
        <v>2640</v>
      </c>
      <c r="B537" s="86" t="s">
        <v>7883</v>
      </c>
      <c r="C537" s="3" t="s">
        <v>2641</v>
      </c>
      <c r="D537" s="8">
        <v>1</v>
      </c>
      <c r="E537" s="8">
        <v>6</v>
      </c>
      <c r="F537" s="8">
        <v>12</v>
      </c>
      <c r="G537" s="12">
        <v>0</v>
      </c>
      <c r="H537" s="12">
        <v>3</v>
      </c>
      <c r="I537" s="12">
        <v>7</v>
      </c>
      <c r="J537" s="34">
        <f t="shared" si="104"/>
        <v>66.666666666666671</v>
      </c>
      <c r="K537" s="34">
        <f t="shared" si="105"/>
        <v>63.636363636363633</v>
      </c>
      <c r="L537" s="34">
        <f t="shared" si="106"/>
        <v>61.904761904761905</v>
      </c>
      <c r="M537" s="36">
        <f t="shared" si="107"/>
        <v>33.333333333333336</v>
      </c>
      <c r="N537" s="36">
        <f t="shared" si="108"/>
        <v>36.363636363636367</v>
      </c>
      <c r="O537" s="36">
        <f t="shared" si="109"/>
        <v>38.095238095238095</v>
      </c>
      <c r="P537" s="79">
        <f t="shared" si="110"/>
        <v>1.3899763128100173E-4</v>
      </c>
      <c r="Q537" s="72">
        <f t="shared" si="111"/>
        <v>2</v>
      </c>
      <c r="R537" s="72">
        <f t="shared" si="112"/>
        <v>1.75</v>
      </c>
      <c r="S537" s="72">
        <f t="shared" si="113"/>
        <v>1.625</v>
      </c>
      <c r="T537" s="72">
        <f t="shared" si="114"/>
        <v>1.7916666666666667</v>
      </c>
      <c r="U537" s="73">
        <f t="shared" si="115"/>
        <v>0.84130225398094183</v>
      </c>
      <c r="V537" s="73">
        <f t="shared" si="116"/>
        <v>3.8569926006837143</v>
      </c>
    </row>
    <row r="538" spans="1:22" s="5" customFormat="1" x14ac:dyDescent="0.3">
      <c r="A538" s="40" t="s">
        <v>544</v>
      </c>
      <c r="B538" s="86" t="s">
        <v>7884</v>
      </c>
      <c r="C538" s="3" t="s">
        <v>545</v>
      </c>
      <c r="D538" s="8">
        <v>19</v>
      </c>
      <c r="E538" s="8">
        <v>15</v>
      </c>
      <c r="F538" s="8">
        <v>12</v>
      </c>
      <c r="G538" s="12">
        <v>9</v>
      </c>
      <c r="H538" s="12">
        <v>6</v>
      </c>
      <c r="I538" s="12">
        <v>11</v>
      </c>
      <c r="J538" s="34">
        <f t="shared" si="104"/>
        <v>66.666666666666671</v>
      </c>
      <c r="K538" s="34">
        <f t="shared" si="105"/>
        <v>69.565217391304344</v>
      </c>
      <c r="L538" s="34">
        <f t="shared" si="106"/>
        <v>52</v>
      </c>
      <c r="M538" s="36">
        <f t="shared" si="107"/>
        <v>33.333333333333336</v>
      </c>
      <c r="N538" s="36">
        <f t="shared" si="108"/>
        <v>30.434782608695652</v>
      </c>
      <c r="O538" s="36">
        <f t="shared" si="109"/>
        <v>48</v>
      </c>
      <c r="P538" s="79">
        <f t="shared" si="110"/>
        <v>2.9516923317808315E-2</v>
      </c>
      <c r="Q538" s="72">
        <f t="shared" si="111"/>
        <v>2</v>
      </c>
      <c r="R538" s="72">
        <f t="shared" si="112"/>
        <v>2.2857142857142856</v>
      </c>
      <c r="S538" s="72">
        <f t="shared" si="113"/>
        <v>1.0833333333333333</v>
      </c>
      <c r="T538" s="72">
        <f t="shared" si="114"/>
        <v>1.7896825396825395</v>
      </c>
      <c r="U538" s="73">
        <f t="shared" si="115"/>
        <v>0.83970369975546433</v>
      </c>
      <c r="V538" s="73">
        <f t="shared" si="116"/>
        <v>1.5299289129646583</v>
      </c>
    </row>
    <row r="539" spans="1:22" s="5" customFormat="1" x14ac:dyDescent="0.3">
      <c r="A539" s="40" t="s">
        <v>334</v>
      </c>
      <c r="B539" s="86" t="s">
        <v>7885</v>
      </c>
      <c r="C539" s="3" t="s">
        <v>335</v>
      </c>
      <c r="D539" s="8">
        <v>23</v>
      </c>
      <c r="E539" s="8">
        <v>16</v>
      </c>
      <c r="F539" s="8">
        <v>19</v>
      </c>
      <c r="G539" s="12">
        <v>27</v>
      </c>
      <c r="H539" s="12">
        <v>5</v>
      </c>
      <c r="I539" s="12">
        <v>11</v>
      </c>
      <c r="J539" s="34">
        <f t="shared" si="104"/>
        <v>46.153846153846153</v>
      </c>
      <c r="K539" s="34">
        <f t="shared" si="105"/>
        <v>73.913043478260875</v>
      </c>
      <c r="L539" s="34">
        <f t="shared" si="106"/>
        <v>62.5</v>
      </c>
      <c r="M539" s="36">
        <f t="shared" si="107"/>
        <v>53.846153846153847</v>
      </c>
      <c r="N539" s="36">
        <f t="shared" si="108"/>
        <v>26.086956521739129</v>
      </c>
      <c r="O539" s="36">
        <f t="shared" si="109"/>
        <v>37.5</v>
      </c>
      <c r="P539" s="79">
        <f t="shared" si="110"/>
        <v>0.12936907619883634</v>
      </c>
      <c r="Q539" s="72">
        <f t="shared" si="111"/>
        <v>0.8571428571428571</v>
      </c>
      <c r="R539" s="72">
        <f t="shared" si="112"/>
        <v>2.8333333333333335</v>
      </c>
      <c r="S539" s="72">
        <f t="shared" si="113"/>
        <v>1.6666666666666667</v>
      </c>
      <c r="T539" s="72">
        <f t="shared" si="114"/>
        <v>1.7857142857142858</v>
      </c>
      <c r="U539" s="73">
        <f t="shared" si="115"/>
        <v>0.83650126771712063</v>
      </c>
      <c r="V539" s="73">
        <f t="shared" si="116"/>
        <v>0.8881695230583897</v>
      </c>
    </row>
    <row r="540" spans="1:22" s="5" customFormat="1" x14ac:dyDescent="0.3">
      <c r="A540" s="40" t="s">
        <v>2525</v>
      </c>
      <c r="B540" s="86" t="s">
        <v>7886</v>
      </c>
      <c r="C540" s="3" t="s">
        <v>2526</v>
      </c>
      <c r="D540" s="8">
        <v>6</v>
      </c>
      <c r="E540" s="8">
        <v>3</v>
      </c>
      <c r="F540" s="8">
        <v>0</v>
      </c>
      <c r="G540" s="12">
        <v>19</v>
      </c>
      <c r="H540" s="12">
        <v>0</v>
      </c>
      <c r="I540" s="12">
        <v>0</v>
      </c>
      <c r="J540" s="34">
        <f t="shared" si="104"/>
        <v>25.925925925925927</v>
      </c>
      <c r="K540" s="34">
        <f t="shared" si="105"/>
        <v>80</v>
      </c>
      <c r="L540" s="34">
        <f t="shared" si="106"/>
        <v>50</v>
      </c>
      <c r="M540" s="36">
        <f t="shared" si="107"/>
        <v>74.074074074074076</v>
      </c>
      <c r="N540" s="36">
        <f t="shared" si="108"/>
        <v>20</v>
      </c>
      <c r="O540" s="36">
        <f t="shared" si="109"/>
        <v>50</v>
      </c>
      <c r="P540" s="79">
        <f t="shared" si="110"/>
        <v>0.86693201271514875</v>
      </c>
      <c r="Q540" s="72">
        <f t="shared" si="111"/>
        <v>0.35</v>
      </c>
      <c r="R540" s="72">
        <f t="shared" si="112"/>
        <v>4</v>
      </c>
      <c r="S540" s="72">
        <f t="shared" si="113"/>
        <v>1</v>
      </c>
      <c r="T540" s="72">
        <f t="shared" si="114"/>
        <v>1.7833333333333332</v>
      </c>
      <c r="U540" s="73">
        <f t="shared" si="115"/>
        <v>0.83457639079262846</v>
      </c>
      <c r="V540" s="73">
        <f t="shared" si="116"/>
        <v>6.20149598022171E-2</v>
      </c>
    </row>
    <row r="541" spans="1:22" s="5" customFormat="1" x14ac:dyDescent="0.3">
      <c r="A541" s="40" t="s">
        <v>4644</v>
      </c>
      <c r="B541" s="86" t="s">
        <v>7887</v>
      </c>
      <c r="C541" s="3" t="s">
        <v>4645</v>
      </c>
      <c r="D541" s="8">
        <v>0</v>
      </c>
      <c r="E541" s="8">
        <v>6</v>
      </c>
      <c r="F541" s="8">
        <v>5</v>
      </c>
      <c r="G541" s="12">
        <v>0</v>
      </c>
      <c r="H541" s="12">
        <v>2</v>
      </c>
      <c r="I541" s="12">
        <v>2</v>
      </c>
      <c r="J541" s="34">
        <f t="shared" si="104"/>
        <v>50</v>
      </c>
      <c r="K541" s="34">
        <f t="shared" si="105"/>
        <v>70</v>
      </c>
      <c r="L541" s="34">
        <f t="shared" si="106"/>
        <v>66.666666666666671</v>
      </c>
      <c r="M541" s="36">
        <f t="shared" si="107"/>
        <v>50</v>
      </c>
      <c r="N541" s="36">
        <f t="shared" si="108"/>
        <v>30</v>
      </c>
      <c r="O541" s="36">
        <f t="shared" si="109"/>
        <v>33.333333333333336</v>
      </c>
      <c r="P541" s="79">
        <f t="shared" si="110"/>
        <v>4.9110999001604087E-2</v>
      </c>
      <c r="Q541" s="72">
        <f t="shared" si="111"/>
        <v>1</v>
      </c>
      <c r="R541" s="72">
        <f t="shared" si="112"/>
        <v>2.3333333333333335</v>
      </c>
      <c r="S541" s="72">
        <f t="shared" si="113"/>
        <v>2</v>
      </c>
      <c r="T541" s="72">
        <f t="shared" si="114"/>
        <v>1.7777777777777779</v>
      </c>
      <c r="U541" s="73">
        <f t="shared" si="115"/>
        <v>0.83007499855768774</v>
      </c>
      <c r="V541" s="73">
        <f t="shared" si="116"/>
        <v>1.3088212314869807</v>
      </c>
    </row>
    <row r="542" spans="1:22" s="5" customFormat="1" x14ac:dyDescent="0.3">
      <c r="A542" s="40" t="s">
        <v>3591</v>
      </c>
      <c r="B542" s="86" t="s">
        <v>7888</v>
      </c>
      <c r="C542" s="3" t="s">
        <v>3592</v>
      </c>
      <c r="D542" s="8">
        <v>0</v>
      </c>
      <c r="E542" s="8">
        <v>3</v>
      </c>
      <c r="F542" s="8">
        <v>2</v>
      </c>
      <c r="G542" s="12">
        <v>2</v>
      </c>
      <c r="H542" s="12">
        <v>1</v>
      </c>
      <c r="I542" s="12">
        <v>0</v>
      </c>
      <c r="J542" s="34">
        <f t="shared" si="104"/>
        <v>25</v>
      </c>
      <c r="K542" s="34">
        <f t="shared" si="105"/>
        <v>66.666666666666671</v>
      </c>
      <c r="L542" s="34">
        <f t="shared" si="106"/>
        <v>75</v>
      </c>
      <c r="M542" s="36">
        <f t="shared" si="107"/>
        <v>75</v>
      </c>
      <c r="N542" s="36">
        <f t="shared" si="108"/>
        <v>33.333333333333336</v>
      </c>
      <c r="O542" s="36">
        <f t="shared" si="109"/>
        <v>25</v>
      </c>
      <c r="P542" s="79">
        <f t="shared" si="110"/>
        <v>0.63818561742438584</v>
      </c>
      <c r="Q542" s="72">
        <f t="shared" si="111"/>
        <v>0.33333333333333331</v>
      </c>
      <c r="R542" s="72">
        <f t="shared" si="112"/>
        <v>2</v>
      </c>
      <c r="S542" s="72">
        <f t="shared" si="113"/>
        <v>3</v>
      </c>
      <c r="T542" s="72">
        <f t="shared" si="114"/>
        <v>1.7777777777777779</v>
      </c>
      <c r="U542" s="73">
        <f t="shared" si="115"/>
        <v>0.83007499855768774</v>
      </c>
      <c r="V542" s="73">
        <f t="shared" si="116"/>
        <v>0.19505298758157033</v>
      </c>
    </row>
    <row r="543" spans="1:22" s="5" customFormat="1" x14ac:dyDescent="0.3">
      <c r="A543" s="40" t="s">
        <v>2798</v>
      </c>
      <c r="B543" s="86" t="s">
        <v>7889</v>
      </c>
      <c r="C543" s="3" t="s">
        <v>2799</v>
      </c>
      <c r="D543" s="8">
        <v>2</v>
      </c>
      <c r="E543" s="8">
        <v>0</v>
      </c>
      <c r="F543" s="8">
        <v>1</v>
      </c>
      <c r="G543" s="12">
        <v>0</v>
      </c>
      <c r="H543" s="12">
        <v>2</v>
      </c>
      <c r="I543" s="12">
        <v>0</v>
      </c>
      <c r="J543" s="34">
        <f t="shared" si="104"/>
        <v>75</v>
      </c>
      <c r="K543" s="34">
        <f t="shared" si="105"/>
        <v>25</v>
      </c>
      <c r="L543" s="34">
        <f t="shared" si="106"/>
        <v>66.666666666666671</v>
      </c>
      <c r="M543" s="36">
        <f t="shared" si="107"/>
        <v>25</v>
      </c>
      <c r="N543" s="36">
        <f t="shared" si="108"/>
        <v>75</v>
      </c>
      <c r="O543" s="36">
        <f t="shared" si="109"/>
        <v>33.333333333333336</v>
      </c>
      <c r="P543" s="79">
        <f t="shared" si="110"/>
        <v>0.63818561742438584</v>
      </c>
      <c r="Q543" s="72">
        <f t="shared" si="111"/>
        <v>3</v>
      </c>
      <c r="R543" s="72">
        <f t="shared" si="112"/>
        <v>0.33333333333333331</v>
      </c>
      <c r="S543" s="72">
        <f t="shared" si="113"/>
        <v>2</v>
      </c>
      <c r="T543" s="72">
        <f t="shared" si="114"/>
        <v>1.7777777777777779</v>
      </c>
      <c r="U543" s="73">
        <f t="shared" si="115"/>
        <v>0.83007499855768774</v>
      </c>
      <c r="V543" s="73">
        <f t="shared" si="116"/>
        <v>0.19505298758157033</v>
      </c>
    </row>
    <row r="544" spans="1:22" s="5" customFormat="1" x14ac:dyDescent="0.3">
      <c r="A544" s="40" t="s">
        <v>3685</v>
      </c>
      <c r="B544" s="86" t="s">
        <v>7890</v>
      </c>
      <c r="C544" s="3" t="s">
        <v>3686</v>
      </c>
      <c r="D544" s="8">
        <v>0</v>
      </c>
      <c r="E544" s="8">
        <v>1</v>
      </c>
      <c r="F544" s="8">
        <v>2</v>
      </c>
      <c r="G544" s="12">
        <v>2</v>
      </c>
      <c r="H544" s="12">
        <v>0</v>
      </c>
      <c r="I544" s="12">
        <v>0</v>
      </c>
      <c r="J544" s="34">
        <f t="shared" si="104"/>
        <v>25</v>
      </c>
      <c r="K544" s="34">
        <f t="shared" si="105"/>
        <v>66.666666666666671</v>
      </c>
      <c r="L544" s="34">
        <f t="shared" si="106"/>
        <v>75</v>
      </c>
      <c r="M544" s="36">
        <f t="shared" si="107"/>
        <v>75</v>
      </c>
      <c r="N544" s="36">
        <f t="shared" si="108"/>
        <v>33.333333333333336</v>
      </c>
      <c r="O544" s="36">
        <f t="shared" si="109"/>
        <v>25</v>
      </c>
      <c r="P544" s="79">
        <f t="shared" si="110"/>
        <v>0.63818561742438584</v>
      </c>
      <c r="Q544" s="72">
        <f t="shared" si="111"/>
        <v>0.33333333333333331</v>
      </c>
      <c r="R544" s="72">
        <f t="shared" si="112"/>
        <v>2</v>
      </c>
      <c r="S544" s="72">
        <f t="shared" si="113"/>
        <v>3</v>
      </c>
      <c r="T544" s="72">
        <f t="shared" si="114"/>
        <v>1.7777777777777779</v>
      </c>
      <c r="U544" s="73">
        <f t="shared" si="115"/>
        <v>0.83007499855768774</v>
      </c>
      <c r="V544" s="73">
        <f t="shared" si="116"/>
        <v>0.19505298758157033</v>
      </c>
    </row>
    <row r="545" spans="1:22" s="5" customFormat="1" x14ac:dyDescent="0.3">
      <c r="A545" s="40" t="s">
        <v>4079</v>
      </c>
      <c r="B545" s="86" t="s">
        <v>7891</v>
      </c>
      <c r="C545" s="3" t="s">
        <v>4080</v>
      </c>
      <c r="D545" s="8">
        <v>0</v>
      </c>
      <c r="E545" s="8">
        <v>1</v>
      </c>
      <c r="F545" s="8">
        <v>2</v>
      </c>
      <c r="G545" s="12">
        <v>2</v>
      </c>
      <c r="H545" s="12">
        <v>0</v>
      </c>
      <c r="I545" s="12">
        <v>0</v>
      </c>
      <c r="J545" s="34">
        <f t="shared" si="104"/>
        <v>25</v>
      </c>
      <c r="K545" s="34">
        <f t="shared" si="105"/>
        <v>66.666666666666671</v>
      </c>
      <c r="L545" s="34">
        <f t="shared" si="106"/>
        <v>75</v>
      </c>
      <c r="M545" s="36">
        <f t="shared" si="107"/>
        <v>75</v>
      </c>
      <c r="N545" s="36">
        <f t="shared" si="108"/>
        <v>33.333333333333336</v>
      </c>
      <c r="O545" s="36">
        <f t="shared" si="109"/>
        <v>25</v>
      </c>
      <c r="P545" s="79">
        <f t="shared" si="110"/>
        <v>0.63818561742438584</v>
      </c>
      <c r="Q545" s="72">
        <f t="shared" si="111"/>
        <v>0.33333333333333331</v>
      </c>
      <c r="R545" s="72">
        <f t="shared" si="112"/>
        <v>2</v>
      </c>
      <c r="S545" s="72">
        <f t="shared" si="113"/>
        <v>3</v>
      </c>
      <c r="T545" s="72">
        <f t="shared" si="114"/>
        <v>1.7777777777777779</v>
      </c>
      <c r="U545" s="73">
        <f t="shared" si="115"/>
        <v>0.83007499855768774</v>
      </c>
      <c r="V545" s="73">
        <f t="shared" si="116"/>
        <v>0.19505298758157033</v>
      </c>
    </row>
    <row r="546" spans="1:22" s="5" customFormat="1" x14ac:dyDescent="0.3">
      <c r="A546" s="40" t="s">
        <v>3954</v>
      </c>
      <c r="B546" s="86" t="s">
        <v>7892</v>
      </c>
      <c r="C546" s="3" t="s">
        <v>3955</v>
      </c>
      <c r="D546" s="8">
        <v>0</v>
      </c>
      <c r="E546" s="8">
        <v>2</v>
      </c>
      <c r="F546" s="8">
        <v>1</v>
      </c>
      <c r="G546" s="12">
        <v>2</v>
      </c>
      <c r="H546" s="12">
        <v>0</v>
      </c>
      <c r="I546" s="12">
        <v>0</v>
      </c>
      <c r="J546" s="34">
        <f t="shared" si="104"/>
        <v>25</v>
      </c>
      <c r="K546" s="34">
        <f t="shared" si="105"/>
        <v>75</v>
      </c>
      <c r="L546" s="34">
        <f t="shared" si="106"/>
        <v>66.666666666666671</v>
      </c>
      <c r="M546" s="36">
        <f t="shared" si="107"/>
        <v>75</v>
      </c>
      <c r="N546" s="36">
        <f t="shared" si="108"/>
        <v>25</v>
      </c>
      <c r="O546" s="36">
        <f t="shared" si="109"/>
        <v>33.333333333333336</v>
      </c>
      <c r="P546" s="79">
        <f t="shared" si="110"/>
        <v>0.63818561742438584</v>
      </c>
      <c r="Q546" s="72">
        <f t="shared" si="111"/>
        <v>0.33333333333333331</v>
      </c>
      <c r="R546" s="72">
        <f t="shared" si="112"/>
        <v>3</v>
      </c>
      <c r="S546" s="72">
        <f t="shared" si="113"/>
        <v>2</v>
      </c>
      <c r="T546" s="72">
        <f t="shared" si="114"/>
        <v>1.7777777777777779</v>
      </c>
      <c r="U546" s="73">
        <f t="shared" si="115"/>
        <v>0.83007499855768774</v>
      </c>
      <c r="V546" s="73">
        <f t="shared" si="116"/>
        <v>0.19505298758157033</v>
      </c>
    </row>
    <row r="547" spans="1:22" s="5" customFormat="1" x14ac:dyDescent="0.3">
      <c r="A547" s="40" t="s">
        <v>3281</v>
      </c>
      <c r="B547" s="86" t="s">
        <v>7893</v>
      </c>
      <c r="C547" s="3" t="s">
        <v>3282</v>
      </c>
      <c r="D547" s="8">
        <v>2</v>
      </c>
      <c r="E547" s="8">
        <v>4</v>
      </c>
      <c r="F547" s="8">
        <v>3</v>
      </c>
      <c r="G547" s="12">
        <v>1</v>
      </c>
      <c r="H547" s="12">
        <v>1</v>
      </c>
      <c r="I547" s="12">
        <v>2</v>
      </c>
      <c r="J547" s="34">
        <f t="shared" si="104"/>
        <v>60</v>
      </c>
      <c r="K547" s="34">
        <f t="shared" si="105"/>
        <v>71.428571428571431</v>
      </c>
      <c r="L547" s="34">
        <f t="shared" si="106"/>
        <v>57.142857142857146</v>
      </c>
      <c r="M547" s="36">
        <f t="shared" si="107"/>
        <v>40</v>
      </c>
      <c r="N547" s="36">
        <f t="shared" si="108"/>
        <v>28.571428571428573</v>
      </c>
      <c r="O547" s="36">
        <f t="shared" si="109"/>
        <v>42.857142857142854</v>
      </c>
      <c r="P547" s="79">
        <f t="shared" si="110"/>
        <v>1.4074482721689634E-2</v>
      </c>
      <c r="Q547" s="72">
        <f t="shared" si="111"/>
        <v>1.5</v>
      </c>
      <c r="R547" s="72">
        <f t="shared" si="112"/>
        <v>2.5</v>
      </c>
      <c r="S547" s="72">
        <f t="shared" si="113"/>
        <v>1.3333333333333333</v>
      </c>
      <c r="T547" s="72">
        <f t="shared" si="114"/>
        <v>1.7777777777777777</v>
      </c>
      <c r="U547" s="73">
        <f t="shared" si="115"/>
        <v>0.83007499855768763</v>
      </c>
      <c r="V547" s="73">
        <f t="shared" si="116"/>
        <v>1.8515675577728177</v>
      </c>
    </row>
    <row r="548" spans="1:22" s="5" customFormat="1" x14ac:dyDescent="0.3">
      <c r="A548" s="40" t="s">
        <v>4545</v>
      </c>
      <c r="B548" s="86" t="s">
        <v>7894</v>
      </c>
      <c r="C548" s="3" t="s">
        <v>4546</v>
      </c>
      <c r="D548" s="8">
        <v>0</v>
      </c>
      <c r="E548" s="8">
        <v>7</v>
      </c>
      <c r="F548" s="8">
        <v>4</v>
      </c>
      <c r="G548" s="12">
        <v>0</v>
      </c>
      <c r="H548" s="12">
        <v>2</v>
      </c>
      <c r="I548" s="12">
        <v>2</v>
      </c>
      <c r="J548" s="34">
        <f t="shared" si="104"/>
        <v>50</v>
      </c>
      <c r="K548" s="34">
        <f t="shared" si="105"/>
        <v>72.727272727272734</v>
      </c>
      <c r="L548" s="34">
        <f t="shared" si="106"/>
        <v>62.5</v>
      </c>
      <c r="M548" s="36">
        <f t="shared" si="107"/>
        <v>50</v>
      </c>
      <c r="N548" s="36">
        <f t="shared" si="108"/>
        <v>27.272727272727273</v>
      </c>
      <c r="O548" s="36">
        <f t="shared" si="109"/>
        <v>37.5</v>
      </c>
      <c r="P548" s="79">
        <f t="shared" si="110"/>
        <v>6.4876147502371362E-2</v>
      </c>
      <c r="Q548" s="72">
        <f t="shared" si="111"/>
        <v>1</v>
      </c>
      <c r="R548" s="72">
        <f t="shared" si="112"/>
        <v>2.6666666666666665</v>
      </c>
      <c r="S548" s="72">
        <f t="shared" si="113"/>
        <v>1.6666666666666667</v>
      </c>
      <c r="T548" s="72">
        <f t="shared" si="114"/>
        <v>1.7777777777777777</v>
      </c>
      <c r="U548" s="73">
        <f t="shared" si="115"/>
        <v>0.83007499855768763</v>
      </c>
      <c r="V548" s="73">
        <f t="shared" si="116"/>
        <v>1.1879149474550004</v>
      </c>
    </row>
    <row r="549" spans="1:22" s="5" customFormat="1" x14ac:dyDescent="0.3">
      <c r="A549" s="40" t="s">
        <v>2596</v>
      </c>
      <c r="B549" s="86" t="s">
        <v>7895</v>
      </c>
      <c r="C549" s="3" t="s">
        <v>2597</v>
      </c>
      <c r="D549" s="8">
        <v>2</v>
      </c>
      <c r="E549" s="8">
        <v>2</v>
      </c>
      <c r="F549" s="8">
        <v>3</v>
      </c>
      <c r="G549" s="12">
        <v>0</v>
      </c>
      <c r="H549" s="12">
        <v>2</v>
      </c>
      <c r="I549" s="12">
        <v>2</v>
      </c>
      <c r="J549" s="34">
        <f t="shared" si="104"/>
        <v>75</v>
      </c>
      <c r="K549" s="34">
        <f t="shared" si="105"/>
        <v>50</v>
      </c>
      <c r="L549" s="34">
        <f t="shared" si="106"/>
        <v>57.142857142857146</v>
      </c>
      <c r="M549" s="36">
        <f t="shared" si="107"/>
        <v>25</v>
      </c>
      <c r="N549" s="36">
        <f t="shared" si="108"/>
        <v>50</v>
      </c>
      <c r="O549" s="36">
        <f t="shared" si="109"/>
        <v>42.857142857142854</v>
      </c>
      <c r="P549" s="79">
        <f t="shared" si="110"/>
        <v>0.11118369449702335</v>
      </c>
      <c r="Q549" s="72">
        <f t="shared" si="111"/>
        <v>3</v>
      </c>
      <c r="R549" s="72">
        <f t="shared" si="112"/>
        <v>1</v>
      </c>
      <c r="S549" s="72">
        <f t="shared" si="113"/>
        <v>1.3333333333333333</v>
      </c>
      <c r="T549" s="72">
        <f t="shared" si="114"/>
        <v>1.7777777777777777</v>
      </c>
      <c r="U549" s="73">
        <f t="shared" si="115"/>
        <v>0.83007499855768763</v>
      </c>
      <c r="V549" s="73">
        <f t="shared" si="116"/>
        <v>0.95395889898775743</v>
      </c>
    </row>
    <row r="550" spans="1:22" s="5" customFormat="1" x14ac:dyDescent="0.3">
      <c r="A550" s="40" t="s">
        <v>2877</v>
      </c>
      <c r="B550" s="86" t="s">
        <v>7896</v>
      </c>
      <c r="C550" s="3" t="s">
        <v>2878</v>
      </c>
      <c r="D550" s="8">
        <v>2</v>
      </c>
      <c r="E550" s="8">
        <v>2</v>
      </c>
      <c r="F550" s="8">
        <v>3</v>
      </c>
      <c r="G550" s="12">
        <v>2</v>
      </c>
      <c r="H550" s="12">
        <v>0</v>
      </c>
      <c r="I550" s="12">
        <v>2</v>
      </c>
      <c r="J550" s="34">
        <f t="shared" si="104"/>
        <v>50</v>
      </c>
      <c r="K550" s="34">
        <f t="shared" si="105"/>
        <v>75</v>
      </c>
      <c r="L550" s="34">
        <f t="shared" si="106"/>
        <v>57.142857142857146</v>
      </c>
      <c r="M550" s="36">
        <f t="shared" si="107"/>
        <v>50</v>
      </c>
      <c r="N550" s="36">
        <f t="shared" si="108"/>
        <v>25</v>
      </c>
      <c r="O550" s="36">
        <f t="shared" si="109"/>
        <v>42.857142857142854</v>
      </c>
      <c r="P550" s="79">
        <f t="shared" si="110"/>
        <v>0.11118369449702335</v>
      </c>
      <c r="Q550" s="72">
        <f t="shared" si="111"/>
        <v>1</v>
      </c>
      <c r="R550" s="72">
        <f t="shared" si="112"/>
        <v>3</v>
      </c>
      <c r="S550" s="72">
        <f t="shared" si="113"/>
        <v>1.3333333333333333</v>
      </c>
      <c r="T550" s="72">
        <f t="shared" si="114"/>
        <v>1.7777777777777777</v>
      </c>
      <c r="U550" s="73">
        <f t="shared" si="115"/>
        <v>0.83007499855768763</v>
      </c>
      <c r="V550" s="73">
        <f t="shared" si="116"/>
        <v>0.95395889898775743</v>
      </c>
    </row>
    <row r="551" spans="1:22" s="5" customFormat="1" x14ac:dyDescent="0.3">
      <c r="A551" s="40" t="s">
        <v>2871</v>
      </c>
      <c r="B551" s="86" t="s">
        <v>7897</v>
      </c>
      <c r="C551" s="3" t="s">
        <v>2872</v>
      </c>
      <c r="D551" s="8">
        <v>3</v>
      </c>
      <c r="E551" s="8">
        <v>3</v>
      </c>
      <c r="F551" s="8">
        <v>2</v>
      </c>
      <c r="G551" s="12">
        <v>2</v>
      </c>
      <c r="H551" s="12">
        <v>3</v>
      </c>
      <c r="I551" s="12">
        <v>0</v>
      </c>
      <c r="J551" s="34">
        <f t="shared" si="104"/>
        <v>57.142857142857146</v>
      </c>
      <c r="K551" s="34">
        <f t="shared" si="105"/>
        <v>50</v>
      </c>
      <c r="L551" s="34">
        <f t="shared" si="106"/>
        <v>75</v>
      </c>
      <c r="M551" s="36">
        <f t="shared" si="107"/>
        <v>42.857142857142854</v>
      </c>
      <c r="N551" s="36">
        <f t="shared" si="108"/>
        <v>50</v>
      </c>
      <c r="O551" s="36">
        <f t="shared" si="109"/>
        <v>25</v>
      </c>
      <c r="P551" s="79">
        <f t="shared" si="110"/>
        <v>0.11118369449702335</v>
      </c>
      <c r="Q551" s="72">
        <f t="shared" si="111"/>
        <v>1.3333333333333333</v>
      </c>
      <c r="R551" s="72">
        <f t="shared" si="112"/>
        <v>1</v>
      </c>
      <c r="S551" s="72">
        <f t="shared" si="113"/>
        <v>3</v>
      </c>
      <c r="T551" s="72">
        <f t="shared" si="114"/>
        <v>1.7777777777777777</v>
      </c>
      <c r="U551" s="73">
        <f t="shared" si="115"/>
        <v>0.83007499855768763</v>
      </c>
      <c r="V551" s="73">
        <f t="shared" si="116"/>
        <v>0.95395889898775743</v>
      </c>
    </row>
    <row r="552" spans="1:22" s="5" customFormat="1" x14ac:dyDescent="0.3">
      <c r="A552" s="40" t="s">
        <v>5425</v>
      </c>
      <c r="B552" s="86" t="s">
        <v>7898</v>
      </c>
      <c r="C552" s="3" t="s">
        <v>5426</v>
      </c>
      <c r="D552" s="8">
        <v>0</v>
      </c>
      <c r="E552" s="8">
        <v>2</v>
      </c>
      <c r="F552" s="8">
        <v>3</v>
      </c>
      <c r="G552" s="12">
        <v>0</v>
      </c>
      <c r="H552" s="12">
        <v>0</v>
      </c>
      <c r="I552" s="12">
        <v>2</v>
      </c>
      <c r="J552" s="34">
        <f t="shared" si="104"/>
        <v>50</v>
      </c>
      <c r="K552" s="34">
        <f t="shared" si="105"/>
        <v>75</v>
      </c>
      <c r="L552" s="34">
        <f t="shared" si="106"/>
        <v>57.142857142857146</v>
      </c>
      <c r="M552" s="36">
        <f t="shared" si="107"/>
        <v>50</v>
      </c>
      <c r="N552" s="36">
        <f t="shared" si="108"/>
        <v>25</v>
      </c>
      <c r="O552" s="36">
        <f t="shared" si="109"/>
        <v>42.857142857142854</v>
      </c>
      <c r="P552" s="79">
        <f t="shared" si="110"/>
        <v>0.11118369449702335</v>
      </c>
      <c r="Q552" s="72">
        <f t="shared" si="111"/>
        <v>1</v>
      </c>
      <c r="R552" s="72">
        <f t="shared" si="112"/>
        <v>3</v>
      </c>
      <c r="S552" s="72">
        <f t="shared" si="113"/>
        <v>1.3333333333333333</v>
      </c>
      <c r="T552" s="72">
        <f t="shared" si="114"/>
        <v>1.7777777777777777</v>
      </c>
      <c r="U552" s="73">
        <f t="shared" si="115"/>
        <v>0.83007499855768763</v>
      </c>
      <c r="V552" s="73">
        <f t="shared" si="116"/>
        <v>0.95395889898775743</v>
      </c>
    </row>
    <row r="553" spans="1:22" s="5" customFormat="1" x14ac:dyDescent="0.3">
      <c r="A553" s="40" t="s">
        <v>3011</v>
      </c>
      <c r="B553" s="86" t="s">
        <v>7899</v>
      </c>
      <c r="C553" s="3" t="s">
        <v>3012</v>
      </c>
      <c r="D553" s="8">
        <v>1</v>
      </c>
      <c r="E553" s="8">
        <v>7</v>
      </c>
      <c r="F553" s="8">
        <v>3</v>
      </c>
      <c r="G553" s="12">
        <v>2</v>
      </c>
      <c r="H553" s="12">
        <v>2</v>
      </c>
      <c r="I553" s="12">
        <v>1</v>
      </c>
      <c r="J553" s="34">
        <f t="shared" si="104"/>
        <v>40</v>
      </c>
      <c r="K553" s="34">
        <f t="shared" si="105"/>
        <v>72.727272727272734</v>
      </c>
      <c r="L553" s="34">
        <f t="shared" si="106"/>
        <v>66.666666666666671</v>
      </c>
      <c r="M553" s="36">
        <f t="shared" si="107"/>
        <v>60</v>
      </c>
      <c r="N553" s="36">
        <f t="shared" si="108"/>
        <v>27.272727272727273</v>
      </c>
      <c r="O553" s="36">
        <f t="shared" si="109"/>
        <v>33.333333333333336</v>
      </c>
      <c r="P553" s="79">
        <f t="shared" si="110"/>
        <v>0.24014932954136692</v>
      </c>
      <c r="Q553" s="72">
        <f t="shared" si="111"/>
        <v>0.66666666666666663</v>
      </c>
      <c r="R553" s="72">
        <f t="shared" si="112"/>
        <v>2.6666666666666665</v>
      </c>
      <c r="S553" s="72">
        <f t="shared" si="113"/>
        <v>2</v>
      </c>
      <c r="T553" s="72">
        <f t="shared" si="114"/>
        <v>1.7777777777777777</v>
      </c>
      <c r="U553" s="73">
        <f t="shared" si="115"/>
        <v>0.83007499855768763</v>
      </c>
      <c r="V553" s="73">
        <f t="shared" si="116"/>
        <v>0.61951862150426595</v>
      </c>
    </row>
    <row r="554" spans="1:22" s="5" customFormat="1" x14ac:dyDescent="0.3">
      <c r="A554" s="40" t="s">
        <v>1839</v>
      </c>
      <c r="B554" s="86" t="s">
        <v>7900</v>
      </c>
      <c r="C554" s="3" t="s">
        <v>1840</v>
      </c>
      <c r="D554" s="8">
        <v>3</v>
      </c>
      <c r="E554" s="8">
        <v>2</v>
      </c>
      <c r="F554" s="8">
        <v>0</v>
      </c>
      <c r="G554" s="12">
        <v>1</v>
      </c>
      <c r="H554" s="12">
        <v>0</v>
      </c>
      <c r="I554" s="12">
        <v>2</v>
      </c>
      <c r="J554" s="34">
        <f t="shared" si="104"/>
        <v>66.666666666666671</v>
      </c>
      <c r="K554" s="34">
        <f t="shared" si="105"/>
        <v>75</v>
      </c>
      <c r="L554" s="34">
        <f t="shared" si="106"/>
        <v>25</v>
      </c>
      <c r="M554" s="36">
        <f t="shared" si="107"/>
        <v>33.333333333333336</v>
      </c>
      <c r="N554" s="36">
        <f t="shared" si="108"/>
        <v>25</v>
      </c>
      <c r="O554" s="36">
        <f t="shared" si="109"/>
        <v>75</v>
      </c>
      <c r="P554" s="79">
        <f t="shared" si="110"/>
        <v>0.63818561742438584</v>
      </c>
      <c r="Q554" s="72">
        <f t="shared" si="111"/>
        <v>2</v>
      </c>
      <c r="R554" s="72">
        <f t="shared" si="112"/>
        <v>3</v>
      </c>
      <c r="S554" s="72">
        <f t="shared" si="113"/>
        <v>0.33333333333333331</v>
      </c>
      <c r="T554" s="72">
        <f t="shared" si="114"/>
        <v>1.7777777777777777</v>
      </c>
      <c r="U554" s="73">
        <f t="shared" si="115"/>
        <v>0.83007499855768763</v>
      </c>
      <c r="V554" s="73">
        <f t="shared" si="116"/>
        <v>0.19505298758157033</v>
      </c>
    </row>
    <row r="555" spans="1:22" s="5" customFormat="1" x14ac:dyDescent="0.3">
      <c r="A555" s="40" t="s">
        <v>1693</v>
      </c>
      <c r="B555" s="86" t="s">
        <v>7901</v>
      </c>
      <c r="C555" s="3" t="s">
        <v>1694</v>
      </c>
      <c r="D555" s="8">
        <v>3</v>
      </c>
      <c r="E555" s="8">
        <v>0</v>
      </c>
      <c r="F555" s="8">
        <v>3</v>
      </c>
      <c r="G555" s="12">
        <v>0</v>
      </c>
      <c r="H555" s="12">
        <v>2</v>
      </c>
      <c r="I555" s="12">
        <v>3</v>
      </c>
      <c r="J555" s="34">
        <f t="shared" si="104"/>
        <v>80</v>
      </c>
      <c r="K555" s="34">
        <f t="shared" si="105"/>
        <v>25</v>
      </c>
      <c r="L555" s="34">
        <f t="shared" si="106"/>
        <v>50</v>
      </c>
      <c r="M555" s="36">
        <f t="shared" si="107"/>
        <v>20</v>
      </c>
      <c r="N555" s="36">
        <f t="shared" si="108"/>
        <v>75</v>
      </c>
      <c r="O555" s="36">
        <f t="shared" si="109"/>
        <v>50</v>
      </c>
      <c r="P555" s="79">
        <f t="shared" si="110"/>
        <v>0.88931878238166495</v>
      </c>
      <c r="Q555" s="72">
        <f t="shared" si="111"/>
        <v>4</v>
      </c>
      <c r="R555" s="72">
        <f t="shared" si="112"/>
        <v>0.33333333333333331</v>
      </c>
      <c r="S555" s="72">
        <f t="shared" si="113"/>
        <v>1</v>
      </c>
      <c r="T555" s="72">
        <f t="shared" si="114"/>
        <v>1.7777777777777777</v>
      </c>
      <c r="U555" s="73">
        <f t="shared" si="115"/>
        <v>0.83007499855768763</v>
      </c>
      <c r="V555" s="73">
        <f t="shared" si="116"/>
        <v>5.0942535303165809E-2</v>
      </c>
    </row>
    <row r="556" spans="1:22" s="5" customFormat="1" x14ac:dyDescent="0.3">
      <c r="A556" s="40" t="s">
        <v>5363</v>
      </c>
      <c r="B556" s="86" t="s">
        <v>7902</v>
      </c>
      <c r="C556" s="3" t="s">
        <v>5364</v>
      </c>
      <c r="D556" s="8">
        <v>0</v>
      </c>
      <c r="E556" s="8">
        <v>3</v>
      </c>
      <c r="F556" s="8">
        <v>1</v>
      </c>
      <c r="G556" s="12">
        <v>0</v>
      </c>
      <c r="H556" s="12">
        <v>0</v>
      </c>
      <c r="I556" s="12">
        <v>5</v>
      </c>
      <c r="J556" s="34">
        <f t="shared" si="104"/>
        <v>50</v>
      </c>
      <c r="K556" s="34">
        <f t="shared" si="105"/>
        <v>80</v>
      </c>
      <c r="L556" s="34">
        <f t="shared" si="106"/>
        <v>25</v>
      </c>
      <c r="M556" s="36">
        <f t="shared" si="107"/>
        <v>50</v>
      </c>
      <c r="N556" s="36">
        <f t="shared" si="108"/>
        <v>20</v>
      </c>
      <c r="O556" s="36">
        <f t="shared" si="109"/>
        <v>75</v>
      </c>
      <c r="P556" s="79">
        <f t="shared" si="110"/>
        <v>0.88931878238166495</v>
      </c>
      <c r="Q556" s="72">
        <f t="shared" si="111"/>
        <v>1</v>
      </c>
      <c r="R556" s="72">
        <f t="shared" si="112"/>
        <v>4</v>
      </c>
      <c r="S556" s="72">
        <f t="shared" si="113"/>
        <v>0.33333333333333331</v>
      </c>
      <c r="T556" s="72">
        <f t="shared" si="114"/>
        <v>1.7777777777777777</v>
      </c>
      <c r="U556" s="73">
        <f t="shared" si="115"/>
        <v>0.83007499855768763</v>
      </c>
      <c r="V556" s="73">
        <f t="shared" si="116"/>
        <v>5.0942535303165809E-2</v>
      </c>
    </row>
    <row r="557" spans="1:22" s="5" customFormat="1" x14ac:dyDescent="0.3">
      <c r="A557" s="40" t="s">
        <v>1978</v>
      </c>
      <c r="B557" s="86" t="s">
        <v>7903</v>
      </c>
      <c r="C557" s="3" t="s">
        <v>1979</v>
      </c>
      <c r="D557" s="8">
        <v>6</v>
      </c>
      <c r="E557" s="8">
        <v>3</v>
      </c>
      <c r="F557" s="8">
        <v>0</v>
      </c>
      <c r="G557" s="12">
        <v>6</v>
      </c>
      <c r="H557" s="12">
        <v>0</v>
      </c>
      <c r="I557" s="12">
        <v>2</v>
      </c>
      <c r="J557" s="34">
        <f t="shared" si="104"/>
        <v>50</v>
      </c>
      <c r="K557" s="34">
        <f t="shared" si="105"/>
        <v>80</v>
      </c>
      <c r="L557" s="34">
        <f t="shared" si="106"/>
        <v>25</v>
      </c>
      <c r="M557" s="36">
        <f t="shared" si="107"/>
        <v>50</v>
      </c>
      <c r="N557" s="36">
        <f t="shared" si="108"/>
        <v>20</v>
      </c>
      <c r="O557" s="36">
        <f t="shared" si="109"/>
        <v>75</v>
      </c>
      <c r="P557" s="79">
        <f t="shared" si="110"/>
        <v>0.88931878238166495</v>
      </c>
      <c r="Q557" s="72">
        <f t="shared" si="111"/>
        <v>1</v>
      </c>
      <c r="R557" s="72">
        <f t="shared" si="112"/>
        <v>4</v>
      </c>
      <c r="S557" s="72">
        <f t="shared" si="113"/>
        <v>0.33333333333333331</v>
      </c>
      <c r="T557" s="72">
        <f t="shared" si="114"/>
        <v>1.7777777777777777</v>
      </c>
      <c r="U557" s="73">
        <f t="shared" si="115"/>
        <v>0.83007499855768763</v>
      </c>
      <c r="V557" s="73">
        <f t="shared" si="116"/>
        <v>5.0942535303165809E-2</v>
      </c>
    </row>
    <row r="558" spans="1:22" s="5" customFormat="1" x14ac:dyDescent="0.3">
      <c r="A558" s="40" t="s">
        <v>2959</v>
      </c>
      <c r="B558" s="86" t="s">
        <v>7904</v>
      </c>
      <c r="C558" s="3" t="s">
        <v>2960</v>
      </c>
      <c r="D558" s="8">
        <v>2</v>
      </c>
      <c r="E558" s="8">
        <v>9</v>
      </c>
      <c r="F558" s="8">
        <v>7</v>
      </c>
      <c r="G558" s="12">
        <v>0</v>
      </c>
      <c r="H558" s="12">
        <v>6</v>
      </c>
      <c r="I558" s="12">
        <v>8</v>
      </c>
      <c r="J558" s="34">
        <f t="shared" si="104"/>
        <v>75</v>
      </c>
      <c r="K558" s="34">
        <f t="shared" si="105"/>
        <v>58.823529411764703</v>
      </c>
      <c r="L558" s="34">
        <f t="shared" si="106"/>
        <v>47.058823529411768</v>
      </c>
      <c r="M558" s="36">
        <f t="shared" si="107"/>
        <v>25</v>
      </c>
      <c r="N558" s="36">
        <f t="shared" si="108"/>
        <v>41.176470588235297</v>
      </c>
      <c r="O558" s="36">
        <f t="shared" si="109"/>
        <v>52.941176470588232</v>
      </c>
      <c r="P558" s="79">
        <f t="shared" si="110"/>
        <v>0.1466757045320955</v>
      </c>
      <c r="Q558" s="72">
        <f t="shared" si="111"/>
        <v>3</v>
      </c>
      <c r="R558" s="72">
        <f t="shared" si="112"/>
        <v>1.4285714285714286</v>
      </c>
      <c r="S558" s="72">
        <f t="shared" si="113"/>
        <v>0.88888888888888884</v>
      </c>
      <c r="T558" s="72">
        <f t="shared" si="114"/>
        <v>1.7724867724867728</v>
      </c>
      <c r="U558" s="73">
        <f t="shared" si="115"/>
        <v>0.8257748611240624</v>
      </c>
      <c r="V558" s="73">
        <f t="shared" si="116"/>
        <v>0.83364181704606699</v>
      </c>
    </row>
    <row r="559" spans="1:22" s="5" customFormat="1" x14ac:dyDescent="0.3">
      <c r="A559" s="40" t="s">
        <v>93</v>
      </c>
      <c r="B559" s="86" t="s">
        <v>7905</v>
      </c>
      <c r="C559" s="3" t="s">
        <v>94</v>
      </c>
      <c r="D559" s="8">
        <v>40</v>
      </c>
      <c r="E559" s="8">
        <v>35</v>
      </c>
      <c r="F559" s="8">
        <v>24</v>
      </c>
      <c r="G559" s="12">
        <v>29</v>
      </c>
      <c r="H559" s="12">
        <v>15</v>
      </c>
      <c r="I559" s="12">
        <v>14</v>
      </c>
      <c r="J559" s="34">
        <f t="shared" si="104"/>
        <v>57.74647887323944</v>
      </c>
      <c r="K559" s="34">
        <f t="shared" si="105"/>
        <v>69.230769230769226</v>
      </c>
      <c r="L559" s="34">
        <f t="shared" si="106"/>
        <v>62.5</v>
      </c>
      <c r="M559" s="36">
        <f t="shared" si="107"/>
        <v>42.25352112676056</v>
      </c>
      <c r="N559" s="36">
        <f t="shared" si="108"/>
        <v>30.76923076923077</v>
      </c>
      <c r="O559" s="36">
        <f t="shared" si="109"/>
        <v>37.5</v>
      </c>
      <c r="P559" s="79">
        <f t="shared" si="110"/>
        <v>5.0379609267731376E-3</v>
      </c>
      <c r="Q559" s="72">
        <f t="shared" si="111"/>
        <v>1.3666666666666667</v>
      </c>
      <c r="R559" s="72">
        <f t="shared" si="112"/>
        <v>2.25</v>
      </c>
      <c r="S559" s="72">
        <f t="shared" si="113"/>
        <v>1.6666666666666667</v>
      </c>
      <c r="T559" s="72">
        <f t="shared" si="114"/>
        <v>1.7611111111111111</v>
      </c>
      <c r="U559" s="73">
        <f t="shared" si="115"/>
        <v>0.81648593380973256</v>
      </c>
      <c r="V559" s="73">
        <f t="shared" si="116"/>
        <v>2.2977452051095653</v>
      </c>
    </row>
    <row r="560" spans="1:22" s="5" customFormat="1" x14ac:dyDescent="0.3">
      <c r="A560" s="40" t="s">
        <v>1490</v>
      </c>
      <c r="B560" s="86" t="s">
        <v>7906</v>
      </c>
      <c r="C560" s="3" t="s">
        <v>1491</v>
      </c>
      <c r="D560" s="8">
        <v>5</v>
      </c>
      <c r="E560" s="8">
        <v>11</v>
      </c>
      <c r="F560" s="8">
        <v>9</v>
      </c>
      <c r="G560" s="12">
        <v>6</v>
      </c>
      <c r="H560" s="12">
        <v>4</v>
      </c>
      <c r="I560" s="12">
        <v>4</v>
      </c>
      <c r="J560" s="34">
        <f t="shared" si="104"/>
        <v>46.153846153846153</v>
      </c>
      <c r="K560" s="34">
        <f t="shared" si="105"/>
        <v>70.588235294117652</v>
      </c>
      <c r="L560" s="34">
        <f t="shared" si="106"/>
        <v>66.666666666666671</v>
      </c>
      <c r="M560" s="36">
        <f t="shared" si="107"/>
        <v>53.846153846153847</v>
      </c>
      <c r="N560" s="36">
        <f t="shared" si="108"/>
        <v>29.411764705882351</v>
      </c>
      <c r="O560" s="36">
        <f t="shared" si="109"/>
        <v>33.333333333333336</v>
      </c>
      <c r="P560" s="79">
        <f t="shared" si="110"/>
        <v>0.10617473370479867</v>
      </c>
      <c r="Q560" s="72">
        <f t="shared" si="111"/>
        <v>0.8571428571428571</v>
      </c>
      <c r="R560" s="72">
        <f t="shared" si="112"/>
        <v>2.4</v>
      </c>
      <c r="S560" s="72">
        <f t="shared" si="113"/>
        <v>2</v>
      </c>
      <c r="T560" s="72">
        <f t="shared" si="114"/>
        <v>1.7523809523809524</v>
      </c>
      <c r="U560" s="73">
        <f t="shared" si="115"/>
        <v>0.80931643839089029</v>
      </c>
      <c r="V560" s="73">
        <f t="shared" si="116"/>
        <v>0.9739788195831649</v>
      </c>
    </row>
    <row r="561" spans="1:22" s="5" customFormat="1" x14ac:dyDescent="0.3">
      <c r="A561" s="40" t="s">
        <v>1908</v>
      </c>
      <c r="B561" s="86" t="s">
        <v>7907</v>
      </c>
      <c r="C561" s="3" t="s">
        <v>1909</v>
      </c>
      <c r="D561" s="8">
        <v>2</v>
      </c>
      <c r="E561" s="8">
        <v>4</v>
      </c>
      <c r="F561" s="8">
        <v>3</v>
      </c>
      <c r="G561" s="12">
        <v>0</v>
      </c>
      <c r="H561" s="12">
        <v>3</v>
      </c>
      <c r="I561" s="12">
        <v>3</v>
      </c>
      <c r="J561" s="34">
        <f t="shared" si="104"/>
        <v>75</v>
      </c>
      <c r="K561" s="34">
        <f t="shared" si="105"/>
        <v>55.555555555555557</v>
      </c>
      <c r="L561" s="34">
        <f t="shared" si="106"/>
        <v>50</v>
      </c>
      <c r="M561" s="36">
        <f t="shared" si="107"/>
        <v>25</v>
      </c>
      <c r="N561" s="36">
        <f t="shared" si="108"/>
        <v>44.444444444444443</v>
      </c>
      <c r="O561" s="36">
        <f t="shared" si="109"/>
        <v>50</v>
      </c>
      <c r="P561" s="79">
        <f t="shared" si="110"/>
        <v>0.13016218077505895</v>
      </c>
      <c r="Q561" s="72">
        <f t="shared" si="111"/>
        <v>3</v>
      </c>
      <c r="R561" s="72">
        <f t="shared" si="112"/>
        <v>1.25</v>
      </c>
      <c r="S561" s="72">
        <f t="shared" si="113"/>
        <v>1</v>
      </c>
      <c r="T561" s="72">
        <f t="shared" si="114"/>
        <v>1.75</v>
      </c>
      <c r="U561" s="73">
        <f t="shared" si="115"/>
        <v>0.80735492205760406</v>
      </c>
      <c r="V561" s="73">
        <f t="shared" si="116"/>
        <v>0.88551518371409588</v>
      </c>
    </row>
    <row r="562" spans="1:22" s="5" customFormat="1" x14ac:dyDescent="0.3">
      <c r="A562" s="40" t="s">
        <v>1902</v>
      </c>
      <c r="B562" s="86" t="s">
        <v>7908</v>
      </c>
      <c r="C562" s="3" t="s">
        <v>1903</v>
      </c>
      <c r="D562" s="8">
        <v>4</v>
      </c>
      <c r="E562" s="8">
        <v>2</v>
      </c>
      <c r="F562" s="8">
        <v>0</v>
      </c>
      <c r="G562" s="12">
        <v>3</v>
      </c>
      <c r="H562" s="12">
        <v>0</v>
      </c>
      <c r="I562" s="12">
        <v>0</v>
      </c>
      <c r="J562" s="34">
        <f t="shared" si="104"/>
        <v>55.555555555555557</v>
      </c>
      <c r="K562" s="34">
        <f t="shared" si="105"/>
        <v>75</v>
      </c>
      <c r="L562" s="34">
        <f t="shared" si="106"/>
        <v>50</v>
      </c>
      <c r="M562" s="36">
        <f t="shared" si="107"/>
        <v>44.444444444444443</v>
      </c>
      <c r="N562" s="36">
        <f t="shared" si="108"/>
        <v>25</v>
      </c>
      <c r="O562" s="36">
        <f t="shared" si="109"/>
        <v>50</v>
      </c>
      <c r="P562" s="79">
        <f t="shared" si="110"/>
        <v>0.13016218077505895</v>
      </c>
      <c r="Q562" s="72">
        <f t="shared" si="111"/>
        <v>1.25</v>
      </c>
      <c r="R562" s="72">
        <f t="shared" si="112"/>
        <v>3</v>
      </c>
      <c r="S562" s="72">
        <f t="shared" si="113"/>
        <v>1</v>
      </c>
      <c r="T562" s="72">
        <f t="shared" si="114"/>
        <v>1.75</v>
      </c>
      <c r="U562" s="73">
        <f t="shared" si="115"/>
        <v>0.80735492205760406</v>
      </c>
      <c r="V562" s="73">
        <f t="shared" si="116"/>
        <v>0.88551518371409588</v>
      </c>
    </row>
    <row r="563" spans="1:22" s="5" customFormat="1" x14ac:dyDescent="0.3">
      <c r="A563" s="40" t="s">
        <v>4678</v>
      </c>
      <c r="B563" s="86" t="s">
        <v>7909</v>
      </c>
      <c r="C563" s="3" t="s">
        <v>4679</v>
      </c>
      <c r="D563" s="8">
        <v>0</v>
      </c>
      <c r="E563" s="8">
        <v>4</v>
      </c>
      <c r="F563" s="8">
        <v>2</v>
      </c>
      <c r="G563" s="12">
        <v>0</v>
      </c>
      <c r="H563" s="12">
        <v>3</v>
      </c>
      <c r="I563" s="12">
        <v>0</v>
      </c>
      <c r="J563" s="34">
        <f t="shared" si="104"/>
        <v>50</v>
      </c>
      <c r="K563" s="34">
        <f t="shared" si="105"/>
        <v>55.555555555555557</v>
      </c>
      <c r="L563" s="34">
        <f t="shared" si="106"/>
        <v>75</v>
      </c>
      <c r="M563" s="36">
        <f t="shared" si="107"/>
        <v>50</v>
      </c>
      <c r="N563" s="36">
        <f t="shared" si="108"/>
        <v>44.444444444444443</v>
      </c>
      <c r="O563" s="36">
        <f t="shared" si="109"/>
        <v>25</v>
      </c>
      <c r="P563" s="79">
        <f t="shared" si="110"/>
        <v>0.13016218077505895</v>
      </c>
      <c r="Q563" s="72">
        <f t="shared" si="111"/>
        <v>1</v>
      </c>
      <c r="R563" s="72">
        <f t="shared" si="112"/>
        <v>1.25</v>
      </c>
      <c r="S563" s="72">
        <f t="shared" si="113"/>
        <v>3</v>
      </c>
      <c r="T563" s="72">
        <f t="shared" si="114"/>
        <v>1.75</v>
      </c>
      <c r="U563" s="73">
        <f t="shared" si="115"/>
        <v>0.80735492205760406</v>
      </c>
      <c r="V563" s="73">
        <f t="shared" si="116"/>
        <v>0.88551518371409588</v>
      </c>
    </row>
    <row r="564" spans="1:22" s="5" customFormat="1" x14ac:dyDescent="0.3">
      <c r="A564" s="40" t="s">
        <v>538</v>
      </c>
      <c r="B564" s="86" t="s">
        <v>7910</v>
      </c>
      <c r="C564" s="3" t="s">
        <v>539</v>
      </c>
      <c r="D564" s="8">
        <v>19</v>
      </c>
      <c r="E564" s="8">
        <v>37</v>
      </c>
      <c r="F564" s="8">
        <v>25</v>
      </c>
      <c r="G564" s="12">
        <v>9</v>
      </c>
      <c r="H564" s="12">
        <v>16</v>
      </c>
      <c r="I564" s="12">
        <v>25</v>
      </c>
      <c r="J564" s="34">
        <f t="shared" si="104"/>
        <v>66.666666666666671</v>
      </c>
      <c r="K564" s="34">
        <f t="shared" si="105"/>
        <v>69.090909090909093</v>
      </c>
      <c r="L564" s="34">
        <f t="shared" si="106"/>
        <v>50</v>
      </c>
      <c r="M564" s="36">
        <f t="shared" si="107"/>
        <v>33.333333333333336</v>
      </c>
      <c r="N564" s="36">
        <f t="shared" si="108"/>
        <v>30.90909090909091</v>
      </c>
      <c r="O564" s="36">
        <f t="shared" si="109"/>
        <v>50</v>
      </c>
      <c r="P564" s="79">
        <f t="shared" si="110"/>
        <v>4.835994541346246E-2</v>
      </c>
      <c r="Q564" s="72">
        <f t="shared" si="111"/>
        <v>2</v>
      </c>
      <c r="R564" s="72">
        <f t="shared" si="112"/>
        <v>2.2352941176470589</v>
      </c>
      <c r="S564" s="72">
        <f t="shared" si="113"/>
        <v>1</v>
      </c>
      <c r="T564" s="72">
        <f t="shared" si="114"/>
        <v>1.7450980392156863</v>
      </c>
      <c r="U564" s="73">
        <f t="shared" si="115"/>
        <v>0.80330808899490214</v>
      </c>
      <c r="V564" s="73">
        <f t="shared" si="116"/>
        <v>1.3155141980231229</v>
      </c>
    </row>
    <row r="565" spans="1:22" s="5" customFormat="1" x14ac:dyDescent="0.3">
      <c r="A565" s="40" t="s">
        <v>2477</v>
      </c>
      <c r="B565" s="86" t="s">
        <v>7911</v>
      </c>
      <c r="C565" s="3" t="s">
        <v>2478</v>
      </c>
      <c r="D565" s="8">
        <v>2</v>
      </c>
      <c r="E565" s="8">
        <v>6</v>
      </c>
      <c r="F565" s="8">
        <v>6</v>
      </c>
      <c r="G565" s="12">
        <v>1</v>
      </c>
      <c r="H565" s="12">
        <v>2</v>
      </c>
      <c r="I565" s="12">
        <v>4</v>
      </c>
      <c r="J565" s="34">
        <f t="shared" si="104"/>
        <v>60</v>
      </c>
      <c r="K565" s="34">
        <f t="shared" si="105"/>
        <v>70</v>
      </c>
      <c r="L565" s="34">
        <f t="shared" si="106"/>
        <v>58.333333333333336</v>
      </c>
      <c r="M565" s="36">
        <f t="shared" si="107"/>
        <v>40</v>
      </c>
      <c r="N565" s="36">
        <f t="shared" si="108"/>
        <v>30</v>
      </c>
      <c r="O565" s="36">
        <f t="shared" si="109"/>
        <v>41.666666666666664</v>
      </c>
      <c r="P565" s="79">
        <f t="shared" si="110"/>
        <v>7.7044220692864887E-3</v>
      </c>
      <c r="Q565" s="72">
        <f t="shared" si="111"/>
        <v>1.5</v>
      </c>
      <c r="R565" s="72">
        <f t="shared" si="112"/>
        <v>2.3333333333333335</v>
      </c>
      <c r="S565" s="72">
        <f t="shared" si="113"/>
        <v>1.4</v>
      </c>
      <c r="T565" s="72">
        <f t="shared" si="114"/>
        <v>1.7444444444444445</v>
      </c>
      <c r="U565" s="73">
        <f t="shared" si="115"/>
        <v>0.80276765256195237</v>
      </c>
      <c r="V565" s="73">
        <f t="shared" si="116"/>
        <v>2.1132599333937621</v>
      </c>
    </row>
    <row r="566" spans="1:22" s="5" customFormat="1" x14ac:dyDescent="0.3">
      <c r="A566" s="40" t="s">
        <v>1205</v>
      </c>
      <c r="B566" s="86" t="s">
        <v>7912</v>
      </c>
      <c r="C566" s="3" t="s">
        <v>1206</v>
      </c>
      <c r="D566" s="8">
        <v>10</v>
      </c>
      <c r="E566" s="8">
        <v>0</v>
      </c>
      <c r="F566" s="8">
        <v>6</v>
      </c>
      <c r="G566" s="12">
        <v>8</v>
      </c>
      <c r="H566" s="12">
        <v>1</v>
      </c>
      <c r="I566" s="12">
        <v>1</v>
      </c>
      <c r="J566" s="34">
        <f t="shared" si="104"/>
        <v>55</v>
      </c>
      <c r="K566" s="34">
        <f t="shared" si="105"/>
        <v>33.333333333333336</v>
      </c>
      <c r="L566" s="34">
        <f t="shared" si="106"/>
        <v>77.777777777777771</v>
      </c>
      <c r="M566" s="36">
        <f t="shared" si="107"/>
        <v>45</v>
      </c>
      <c r="N566" s="36">
        <f t="shared" si="108"/>
        <v>66.666666666666671</v>
      </c>
      <c r="O566" s="36">
        <f t="shared" si="109"/>
        <v>22.222222222222221</v>
      </c>
      <c r="P566" s="79">
        <f t="shared" si="110"/>
        <v>0.58575333472543756</v>
      </c>
      <c r="Q566" s="72">
        <f t="shared" si="111"/>
        <v>1.2222222222222223</v>
      </c>
      <c r="R566" s="72">
        <f t="shared" si="112"/>
        <v>0.5</v>
      </c>
      <c r="S566" s="72">
        <f t="shared" si="113"/>
        <v>3.5</v>
      </c>
      <c r="T566" s="72">
        <f t="shared" si="114"/>
        <v>1.7407407407407407</v>
      </c>
      <c r="U566" s="73">
        <f t="shared" si="115"/>
        <v>0.79970134951416882</v>
      </c>
      <c r="V566" s="73">
        <f t="shared" si="116"/>
        <v>0.23228523026197068</v>
      </c>
    </row>
    <row r="567" spans="1:22" s="5" customFormat="1" x14ac:dyDescent="0.3">
      <c r="A567" s="40" t="s">
        <v>526</v>
      </c>
      <c r="B567" s="86" t="s">
        <v>7913</v>
      </c>
      <c r="C567" s="3" t="s">
        <v>527</v>
      </c>
      <c r="D567" s="8">
        <v>15</v>
      </c>
      <c r="E567" s="8">
        <v>18</v>
      </c>
      <c r="F567" s="8">
        <v>19</v>
      </c>
      <c r="G567" s="12">
        <v>8</v>
      </c>
      <c r="H567" s="12">
        <v>9</v>
      </c>
      <c r="I567" s="12">
        <v>12</v>
      </c>
      <c r="J567" s="34">
        <f t="shared" si="104"/>
        <v>64</v>
      </c>
      <c r="K567" s="34">
        <f t="shared" si="105"/>
        <v>65.517241379310349</v>
      </c>
      <c r="L567" s="34">
        <f t="shared" si="106"/>
        <v>60.606060606060609</v>
      </c>
      <c r="M567" s="36">
        <f t="shared" si="107"/>
        <v>36</v>
      </c>
      <c r="N567" s="36">
        <f t="shared" si="108"/>
        <v>34.482758620689658</v>
      </c>
      <c r="O567" s="36">
        <f t="shared" si="109"/>
        <v>39.393939393939391</v>
      </c>
      <c r="P567" s="79">
        <f t="shared" si="110"/>
        <v>2.0034697992584022E-4</v>
      </c>
      <c r="Q567" s="72">
        <f t="shared" si="111"/>
        <v>1.7777777777777777</v>
      </c>
      <c r="R567" s="72">
        <f t="shared" si="112"/>
        <v>1.9</v>
      </c>
      <c r="S567" s="72">
        <f t="shared" si="113"/>
        <v>1.5384615384615385</v>
      </c>
      <c r="T567" s="72">
        <f t="shared" si="114"/>
        <v>1.7387464387464389</v>
      </c>
      <c r="U567" s="73">
        <f t="shared" si="115"/>
        <v>0.79804755988146792</v>
      </c>
      <c r="V567" s="73">
        <f t="shared" si="116"/>
        <v>3.6982171998318707</v>
      </c>
    </row>
    <row r="568" spans="1:22" s="5" customFormat="1" x14ac:dyDescent="0.3">
      <c r="A568" s="40" t="s">
        <v>4617</v>
      </c>
      <c r="B568" s="86" t="s">
        <v>7914</v>
      </c>
      <c r="C568" s="3" t="s">
        <v>4618</v>
      </c>
      <c r="D568" s="8">
        <v>0</v>
      </c>
      <c r="E568" s="8">
        <v>5</v>
      </c>
      <c r="F568" s="8">
        <v>5</v>
      </c>
      <c r="G568" s="12">
        <v>0</v>
      </c>
      <c r="H568" s="12">
        <v>1</v>
      </c>
      <c r="I568" s="12">
        <v>4</v>
      </c>
      <c r="J568" s="34">
        <f t="shared" si="104"/>
        <v>50</v>
      </c>
      <c r="K568" s="34">
        <f t="shared" si="105"/>
        <v>75</v>
      </c>
      <c r="L568" s="34">
        <f t="shared" si="106"/>
        <v>54.545454545454547</v>
      </c>
      <c r="M568" s="36">
        <f t="shared" si="107"/>
        <v>50</v>
      </c>
      <c r="N568" s="36">
        <f t="shared" si="108"/>
        <v>25</v>
      </c>
      <c r="O568" s="36">
        <f t="shared" si="109"/>
        <v>45.454545454545453</v>
      </c>
      <c r="P568" s="79">
        <f t="shared" si="110"/>
        <v>0.14429445285927492</v>
      </c>
      <c r="Q568" s="72">
        <f t="shared" si="111"/>
        <v>1</v>
      </c>
      <c r="R568" s="72">
        <f t="shared" si="112"/>
        <v>3</v>
      </c>
      <c r="S568" s="72">
        <f t="shared" si="113"/>
        <v>1.2</v>
      </c>
      <c r="T568" s="72">
        <f t="shared" si="114"/>
        <v>1.7333333333333334</v>
      </c>
      <c r="U568" s="73">
        <f t="shared" si="115"/>
        <v>0.79354912253257359</v>
      </c>
      <c r="V568" s="73">
        <f t="shared" si="116"/>
        <v>0.84075036425587002</v>
      </c>
    </row>
    <row r="569" spans="1:22" s="5" customFormat="1" x14ac:dyDescent="0.3">
      <c r="A569" s="40" t="s">
        <v>2774</v>
      </c>
      <c r="B569" s="86" t="s">
        <v>7915</v>
      </c>
      <c r="C569" s="3" t="s">
        <v>2775</v>
      </c>
      <c r="D569" s="8">
        <v>2</v>
      </c>
      <c r="E569" s="8">
        <v>4</v>
      </c>
      <c r="F569" s="8">
        <v>5</v>
      </c>
      <c r="G569" s="12">
        <v>0</v>
      </c>
      <c r="H569" s="12">
        <v>4</v>
      </c>
      <c r="I569" s="12">
        <v>4</v>
      </c>
      <c r="J569" s="34">
        <f t="shared" si="104"/>
        <v>75</v>
      </c>
      <c r="K569" s="34">
        <f t="shared" si="105"/>
        <v>50</v>
      </c>
      <c r="L569" s="34">
        <f t="shared" si="106"/>
        <v>54.545454545454547</v>
      </c>
      <c r="M569" s="36">
        <f t="shared" si="107"/>
        <v>25</v>
      </c>
      <c r="N569" s="36">
        <f t="shared" si="108"/>
        <v>50</v>
      </c>
      <c r="O569" s="36">
        <f t="shared" si="109"/>
        <v>45.454545454545453</v>
      </c>
      <c r="P569" s="79">
        <f t="shared" si="110"/>
        <v>0.14429445285927492</v>
      </c>
      <c r="Q569" s="72">
        <f t="shared" si="111"/>
        <v>3</v>
      </c>
      <c r="R569" s="72">
        <f t="shared" si="112"/>
        <v>1</v>
      </c>
      <c r="S569" s="72">
        <f t="shared" si="113"/>
        <v>1.2</v>
      </c>
      <c r="T569" s="72">
        <f t="shared" si="114"/>
        <v>1.7333333333333334</v>
      </c>
      <c r="U569" s="73">
        <f t="shared" si="115"/>
        <v>0.79354912253257359</v>
      </c>
      <c r="V569" s="73">
        <f t="shared" si="116"/>
        <v>0.84075036425587002</v>
      </c>
    </row>
    <row r="570" spans="1:22" s="5" customFormat="1" x14ac:dyDescent="0.3">
      <c r="A570" s="40" t="s">
        <v>4020</v>
      </c>
      <c r="B570" s="86" t="s">
        <v>7916</v>
      </c>
      <c r="C570" s="3" t="s">
        <v>4021</v>
      </c>
      <c r="D570" s="8">
        <v>0</v>
      </c>
      <c r="E570" s="8">
        <v>1</v>
      </c>
      <c r="F570" s="8">
        <v>2</v>
      </c>
      <c r="G570" s="12">
        <v>4</v>
      </c>
      <c r="H570" s="12">
        <v>0</v>
      </c>
      <c r="I570" s="12">
        <v>0</v>
      </c>
      <c r="J570" s="34">
        <f t="shared" si="104"/>
        <v>16.666666666666668</v>
      </c>
      <c r="K570" s="34">
        <f t="shared" si="105"/>
        <v>66.666666666666671</v>
      </c>
      <c r="L570" s="34">
        <f t="shared" si="106"/>
        <v>75</v>
      </c>
      <c r="M570" s="36">
        <f t="shared" si="107"/>
        <v>83.333333333333329</v>
      </c>
      <c r="N570" s="36">
        <f t="shared" si="108"/>
        <v>33.333333333333336</v>
      </c>
      <c r="O570" s="36">
        <f t="shared" si="109"/>
        <v>25</v>
      </c>
      <c r="P570" s="79">
        <f t="shared" si="110"/>
        <v>0.83979927640354801</v>
      </c>
      <c r="Q570" s="72">
        <f t="shared" si="111"/>
        <v>0.2</v>
      </c>
      <c r="R570" s="72">
        <f t="shared" si="112"/>
        <v>2</v>
      </c>
      <c r="S570" s="72">
        <f t="shared" si="113"/>
        <v>3</v>
      </c>
      <c r="T570" s="72">
        <f t="shared" si="114"/>
        <v>1.7333333333333334</v>
      </c>
      <c r="U570" s="73">
        <f t="shared" si="115"/>
        <v>0.79354912253257359</v>
      </c>
      <c r="V570" s="73">
        <f t="shared" si="116"/>
        <v>7.5824503899176554E-2</v>
      </c>
    </row>
    <row r="571" spans="1:22" s="5" customFormat="1" x14ac:dyDescent="0.3">
      <c r="A571" s="40" t="s">
        <v>3990</v>
      </c>
      <c r="B571" s="86" t="s">
        <v>7917</v>
      </c>
      <c r="C571" s="3" t="s">
        <v>3991</v>
      </c>
      <c r="D571" s="8">
        <v>0</v>
      </c>
      <c r="E571" s="8">
        <v>4</v>
      </c>
      <c r="F571" s="8">
        <v>3</v>
      </c>
      <c r="G571" s="12">
        <v>4</v>
      </c>
      <c r="H571" s="12">
        <v>4</v>
      </c>
      <c r="I571" s="12">
        <v>0</v>
      </c>
      <c r="J571" s="34">
        <f t="shared" si="104"/>
        <v>16.666666666666668</v>
      </c>
      <c r="K571" s="34">
        <f t="shared" si="105"/>
        <v>50</v>
      </c>
      <c r="L571" s="34">
        <f t="shared" si="106"/>
        <v>80</v>
      </c>
      <c r="M571" s="36">
        <f t="shared" si="107"/>
        <v>83.333333333333329</v>
      </c>
      <c r="N571" s="36">
        <f t="shared" si="108"/>
        <v>50</v>
      </c>
      <c r="O571" s="36">
        <f t="shared" si="109"/>
        <v>20</v>
      </c>
      <c r="P571" s="79">
        <f t="shared" si="110"/>
        <v>0.93566835443936835</v>
      </c>
      <c r="Q571" s="72">
        <f t="shared" si="111"/>
        <v>0.2</v>
      </c>
      <c r="R571" s="72">
        <f t="shared" si="112"/>
        <v>1</v>
      </c>
      <c r="S571" s="72">
        <f t="shared" si="113"/>
        <v>4</v>
      </c>
      <c r="T571" s="72">
        <f t="shared" si="114"/>
        <v>1.7333333333333334</v>
      </c>
      <c r="U571" s="73">
        <f t="shared" si="115"/>
        <v>0.79354912253257359</v>
      </c>
      <c r="V571" s="73">
        <f t="shared" si="116"/>
        <v>2.8878058697574604E-2</v>
      </c>
    </row>
    <row r="572" spans="1:22" s="5" customFormat="1" x14ac:dyDescent="0.3">
      <c r="A572" s="57" t="s">
        <v>7335</v>
      </c>
      <c r="B572" s="86" t="s">
        <v>7918</v>
      </c>
      <c r="C572" s="3" t="s">
        <v>832</v>
      </c>
      <c r="D572" s="34">
        <v>14</v>
      </c>
      <c r="E572" s="34">
        <v>18</v>
      </c>
      <c r="F572" s="34">
        <v>14</v>
      </c>
      <c r="G572" s="36">
        <v>8</v>
      </c>
      <c r="H572" s="36">
        <v>7</v>
      </c>
      <c r="I572" s="36">
        <v>12</v>
      </c>
      <c r="J572" s="34">
        <f t="shared" si="104"/>
        <v>62.5</v>
      </c>
      <c r="K572" s="34">
        <f t="shared" si="105"/>
        <v>70.370370370370367</v>
      </c>
      <c r="L572" s="34">
        <f t="shared" si="106"/>
        <v>53.571428571428569</v>
      </c>
      <c r="M572" s="36">
        <f t="shared" si="107"/>
        <v>37.5</v>
      </c>
      <c r="N572" s="36">
        <f t="shared" si="108"/>
        <v>29.62962962962963</v>
      </c>
      <c r="O572" s="36">
        <f t="shared" si="109"/>
        <v>46.428571428571431</v>
      </c>
      <c r="P572" s="79">
        <f t="shared" si="110"/>
        <v>2.4011312593732004E-2</v>
      </c>
      <c r="Q572" s="72">
        <f t="shared" si="111"/>
        <v>1.6666666666666667</v>
      </c>
      <c r="R572" s="72">
        <f t="shared" si="112"/>
        <v>2.375</v>
      </c>
      <c r="S572" s="72">
        <f t="shared" si="113"/>
        <v>1.1538461538461537</v>
      </c>
      <c r="T572" s="72">
        <f t="shared" si="114"/>
        <v>1.7318376068376071</v>
      </c>
      <c r="U572" s="73">
        <f t="shared" si="115"/>
        <v>0.79230365593413732</v>
      </c>
      <c r="V572" s="73">
        <f t="shared" si="116"/>
        <v>1.6195840983089296</v>
      </c>
    </row>
    <row r="573" spans="1:22" s="5" customFormat="1" x14ac:dyDescent="0.3">
      <c r="A573" s="40" t="s">
        <v>3077</v>
      </c>
      <c r="B573" s="86" t="s">
        <v>7919</v>
      </c>
      <c r="C573" s="3" t="s">
        <v>3078</v>
      </c>
      <c r="D573" s="8">
        <v>2</v>
      </c>
      <c r="E573" s="8">
        <v>4</v>
      </c>
      <c r="F573" s="8">
        <v>4</v>
      </c>
      <c r="G573" s="12">
        <v>2</v>
      </c>
      <c r="H573" s="12">
        <v>2</v>
      </c>
      <c r="I573" s="12">
        <v>1</v>
      </c>
      <c r="J573" s="34">
        <f t="shared" si="104"/>
        <v>50</v>
      </c>
      <c r="K573" s="34">
        <f t="shared" si="105"/>
        <v>62.5</v>
      </c>
      <c r="L573" s="34">
        <f t="shared" si="106"/>
        <v>71.428571428571431</v>
      </c>
      <c r="M573" s="36">
        <f t="shared" si="107"/>
        <v>50</v>
      </c>
      <c r="N573" s="36">
        <f t="shared" si="108"/>
        <v>37.5</v>
      </c>
      <c r="O573" s="36">
        <f t="shared" si="109"/>
        <v>28.571428571428573</v>
      </c>
      <c r="P573" s="79">
        <f t="shared" si="110"/>
        <v>6.173785736455447E-2</v>
      </c>
      <c r="Q573" s="72">
        <f t="shared" si="111"/>
        <v>1</v>
      </c>
      <c r="R573" s="72">
        <f t="shared" si="112"/>
        <v>1.6666666666666667</v>
      </c>
      <c r="S573" s="72">
        <f t="shared" si="113"/>
        <v>2.5</v>
      </c>
      <c r="T573" s="72">
        <f t="shared" si="114"/>
        <v>1.7222222222222223</v>
      </c>
      <c r="U573" s="73">
        <f t="shared" si="115"/>
        <v>0.78427130894456298</v>
      </c>
      <c r="V573" s="73">
        <f t="shared" si="116"/>
        <v>1.2094484469449149</v>
      </c>
    </row>
    <row r="574" spans="1:22" s="5" customFormat="1" x14ac:dyDescent="0.3">
      <c r="A574" s="40" t="s">
        <v>4526</v>
      </c>
      <c r="B574" s="86" t="s">
        <v>7920</v>
      </c>
      <c r="C574" s="3" t="s">
        <v>4527</v>
      </c>
      <c r="D574" s="8">
        <v>0</v>
      </c>
      <c r="E574" s="8">
        <v>8</v>
      </c>
      <c r="F574" s="8">
        <v>6</v>
      </c>
      <c r="G574" s="12">
        <v>0</v>
      </c>
      <c r="H574" s="12">
        <v>2</v>
      </c>
      <c r="I574" s="12">
        <v>5</v>
      </c>
      <c r="J574" s="34">
        <f t="shared" si="104"/>
        <v>50</v>
      </c>
      <c r="K574" s="34">
        <f t="shared" si="105"/>
        <v>75</v>
      </c>
      <c r="L574" s="34">
        <f t="shared" si="106"/>
        <v>53.846153846153847</v>
      </c>
      <c r="M574" s="36">
        <f t="shared" si="107"/>
        <v>50</v>
      </c>
      <c r="N574" s="36">
        <f t="shared" si="108"/>
        <v>25</v>
      </c>
      <c r="O574" s="36">
        <f t="shared" si="109"/>
        <v>46.153846153846153</v>
      </c>
      <c r="P574" s="79">
        <f t="shared" si="110"/>
        <v>0.15508221575175155</v>
      </c>
      <c r="Q574" s="72">
        <f t="shared" si="111"/>
        <v>1</v>
      </c>
      <c r="R574" s="72">
        <f t="shared" si="112"/>
        <v>3</v>
      </c>
      <c r="S574" s="72">
        <f t="shared" si="113"/>
        <v>1.1666666666666667</v>
      </c>
      <c r="T574" s="72">
        <f t="shared" si="114"/>
        <v>1.7222222222222223</v>
      </c>
      <c r="U574" s="73">
        <f t="shared" si="115"/>
        <v>0.78427130894456298</v>
      </c>
      <c r="V574" s="73">
        <f t="shared" si="116"/>
        <v>0.80943800259722032</v>
      </c>
    </row>
    <row r="575" spans="1:22" s="5" customFormat="1" x14ac:dyDescent="0.3">
      <c r="A575" s="40" t="s">
        <v>4563</v>
      </c>
      <c r="B575" s="86" t="s">
        <v>7921</v>
      </c>
      <c r="C575" s="3" t="s">
        <v>4564</v>
      </c>
      <c r="D575" s="8">
        <v>0</v>
      </c>
      <c r="E575" s="8">
        <v>6</v>
      </c>
      <c r="F575" s="8">
        <v>1</v>
      </c>
      <c r="G575" s="12">
        <v>0</v>
      </c>
      <c r="H575" s="12">
        <v>1</v>
      </c>
      <c r="I575" s="12">
        <v>2</v>
      </c>
      <c r="J575" s="34">
        <f t="shared" si="104"/>
        <v>50</v>
      </c>
      <c r="K575" s="34">
        <f t="shared" si="105"/>
        <v>77.777777777777771</v>
      </c>
      <c r="L575" s="34">
        <f t="shared" si="106"/>
        <v>40</v>
      </c>
      <c r="M575" s="36">
        <f t="shared" si="107"/>
        <v>50</v>
      </c>
      <c r="N575" s="36">
        <f t="shared" si="108"/>
        <v>22.222222222222221</v>
      </c>
      <c r="O575" s="36">
        <f t="shared" si="109"/>
        <v>60</v>
      </c>
      <c r="P575" s="79">
        <f t="shared" si="110"/>
        <v>0.4995179875402227</v>
      </c>
      <c r="Q575" s="72">
        <f t="shared" si="111"/>
        <v>1</v>
      </c>
      <c r="R575" s="72">
        <f t="shared" si="112"/>
        <v>3.5</v>
      </c>
      <c r="S575" s="72">
        <f t="shared" si="113"/>
        <v>0.66666666666666663</v>
      </c>
      <c r="T575" s="72">
        <f t="shared" si="114"/>
        <v>1.7222222222222223</v>
      </c>
      <c r="U575" s="73">
        <f t="shared" si="115"/>
        <v>0.78427130894456298</v>
      </c>
      <c r="V575" s="73">
        <f t="shared" si="116"/>
        <v>0.30144886830124656</v>
      </c>
    </row>
    <row r="576" spans="1:22" s="5" customFormat="1" x14ac:dyDescent="0.3">
      <c r="A576" s="40" t="s">
        <v>2756</v>
      </c>
      <c r="B576" s="86" t="s">
        <v>7922</v>
      </c>
      <c r="C576" s="3" t="s">
        <v>2757</v>
      </c>
      <c r="D576" s="8">
        <v>2</v>
      </c>
      <c r="E576" s="8">
        <v>1</v>
      </c>
      <c r="F576" s="8">
        <v>2</v>
      </c>
      <c r="G576" s="12">
        <v>1</v>
      </c>
      <c r="H576" s="12">
        <v>2</v>
      </c>
      <c r="I576" s="12">
        <v>0</v>
      </c>
      <c r="J576" s="34">
        <f t="shared" si="104"/>
        <v>60</v>
      </c>
      <c r="K576" s="34">
        <f t="shared" si="105"/>
        <v>40</v>
      </c>
      <c r="L576" s="34">
        <f t="shared" si="106"/>
        <v>75</v>
      </c>
      <c r="M576" s="36">
        <f t="shared" si="107"/>
        <v>40</v>
      </c>
      <c r="N576" s="36">
        <f t="shared" si="108"/>
        <v>60</v>
      </c>
      <c r="O576" s="36">
        <f t="shared" si="109"/>
        <v>25</v>
      </c>
      <c r="P576" s="79">
        <f t="shared" si="110"/>
        <v>0.30967099557953093</v>
      </c>
      <c r="Q576" s="72">
        <f t="shared" si="111"/>
        <v>1.5</v>
      </c>
      <c r="R576" s="72">
        <f t="shared" si="112"/>
        <v>0.66666666666666663</v>
      </c>
      <c r="S576" s="72">
        <f t="shared" si="113"/>
        <v>3</v>
      </c>
      <c r="T576" s="72">
        <f t="shared" si="114"/>
        <v>1.7222222222222221</v>
      </c>
      <c r="U576" s="73">
        <f t="shared" si="115"/>
        <v>0.78427130894456287</v>
      </c>
      <c r="V576" s="73">
        <f t="shared" si="116"/>
        <v>0.50909946965014641</v>
      </c>
    </row>
    <row r="577" spans="1:22" s="5" customFormat="1" x14ac:dyDescent="0.3">
      <c r="A577" s="40" t="s">
        <v>4524</v>
      </c>
      <c r="B577" s="86" t="s">
        <v>7923</v>
      </c>
      <c r="C577" s="3" t="s">
        <v>4525</v>
      </c>
      <c r="D577" s="8">
        <v>0</v>
      </c>
      <c r="E577" s="8">
        <v>10</v>
      </c>
      <c r="F577" s="8">
        <v>3</v>
      </c>
      <c r="G577" s="12">
        <v>0</v>
      </c>
      <c r="H577" s="12">
        <v>2</v>
      </c>
      <c r="I577" s="12">
        <v>7</v>
      </c>
      <c r="J577" s="34">
        <f t="shared" si="104"/>
        <v>50</v>
      </c>
      <c r="K577" s="34">
        <f t="shared" si="105"/>
        <v>78.571428571428569</v>
      </c>
      <c r="L577" s="34">
        <f t="shared" si="106"/>
        <v>33.333333333333336</v>
      </c>
      <c r="M577" s="36">
        <f t="shared" si="107"/>
        <v>50</v>
      </c>
      <c r="N577" s="36">
        <f t="shared" si="108"/>
        <v>21.428571428571427</v>
      </c>
      <c r="O577" s="36">
        <f t="shared" si="109"/>
        <v>66.666666666666671</v>
      </c>
      <c r="P577" s="79">
        <f t="shared" si="110"/>
        <v>0.69279666688496733</v>
      </c>
      <c r="Q577" s="72">
        <f t="shared" si="111"/>
        <v>1</v>
      </c>
      <c r="R577" s="72">
        <f t="shared" si="112"/>
        <v>3.6666666666666665</v>
      </c>
      <c r="S577" s="72">
        <f t="shared" si="113"/>
        <v>0.5</v>
      </c>
      <c r="T577" s="72">
        <f t="shared" si="114"/>
        <v>1.7222222222222221</v>
      </c>
      <c r="U577" s="73">
        <f t="shared" si="115"/>
        <v>0.78427130894456287</v>
      </c>
      <c r="V577" s="73">
        <f t="shared" si="116"/>
        <v>0.15939421042048516</v>
      </c>
    </row>
    <row r="578" spans="1:22" s="5" customFormat="1" x14ac:dyDescent="0.3">
      <c r="A578" s="40" t="s">
        <v>1213</v>
      </c>
      <c r="B578" s="86" t="s">
        <v>7924</v>
      </c>
      <c r="C578" s="3" t="s">
        <v>1214</v>
      </c>
      <c r="D578" s="8">
        <v>14</v>
      </c>
      <c r="E578" s="8">
        <v>17</v>
      </c>
      <c r="F578" s="8">
        <v>13</v>
      </c>
      <c r="G578" s="12">
        <v>12</v>
      </c>
      <c r="H578" s="12">
        <v>8</v>
      </c>
      <c r="I578" s="12">
        <v>6</v>
      </c>
      <c r="J578" s="34">
        <f t="shared" ref="J578:J641" si="117">100*(D578+1)/(D578+G578+2)</f>
        <v>53.571428571428569</v>
      </c>
      <c r="K578" s="34">
        <f t="shared" ref="K578:K641" si="118">100*(E578+1)/(E578+H578+2)</f>
        <v>66.666666666666671</v>
      </c>
      <c r="L578" s="34">
        <f t="shared" ref="L578:L641" si="119">100*(F578+1)/(F578+I578+2)</f>
        <v>66.666666666666671</v>
      </c>
      <c r="M578" s="36">
        <f t="shared" ref="M578:M641" si="120">100*(G578+1)/(G578+D578+2)</f>
        <v>46.428571428571431</v>
      </c>
      <c r="N578" s="36">
        <f t="shared" ref="N578:N641" si="121">100*(H578+1)/(H578+E578+2)</f>
        <v>33.333333333333336</v>
      </c>
      <c r="O578" s="36">
        <f t="shared" ref="O578:O641" si="122">100*(I578+1)/(I578+F578+2)</f>
        <v>33.333333333333336</v>
      </c>
      <c r="P578" s="79">
        <f t="shared" ref="P578:P641" si="123">_xlfn.T.TEST(J578:L578,M578:O578,2,2)</f>
        <v>1.6325897053383807E-2</v>
      </c>
      <c r="Q578" s="72">
        <f t="shared" ref="Q578:Q641" si="124">(D578+1)/(G578+1)</f>
        <v>1.1538461538461537</v>
      </c>
      <c r="R578" s="72">
        <f t="shared" ref="R578:R641" si="125">(E578+1)/(H578+1)</f>
        <v>2</v>
      </c>
      <c r="S578" s="72">
        <f t="shared" ref="S578:S641" si="126">(F578+1)/(I578+1)</f>
        <v>2</v>
      </c>
      <c r="T578" s="72">
        <f t="shared" ref="T578:T641" si="127">AVERAGE(Q578:S578)</f>
        <v>1.7179487179487178</v>
      </c>
      <c r="U578" s="73">
        <f t="shared" ref="U578:U641" si="128">LOG(T578,2)</f>
        <v>0.78068697159552403</v>
      </c>
      <c r="V578" s="73">
        <f t="shared" ref="V578:V641" si="129">-LOG(P578,10)</f>
        <v>1.7871229463695095</v>
      </c>
    </row>
    <row r="579" spans="1:22" s="5" customFormat="1" x14ac:dyDescent="0.3">
      <c r="A579" s="40" t="s">
        <v>1175</v>
      </c>
      <c r="B579" s="86" t="s">
        <v>7470</v>
      </c>
      <c r="C579" s="3" t="s">
        <v>1176</v>
      </c>
      <c r="D579" s="8">
        <v>7</v>
      </c>
      <c r="E579" s="8">
        <v>14</v>
      </c>
      <c r="F579" s="8">
        <v>4</v>
      </c>
      <c r="G579" s="12">
        <v>6</v>
      </c>
      <c r="H579" s="12">
        <v>9</v>
      </c>
      <c r="I579" s="12">
        <v>1</v>
      </c>
      <c r="J579" s="34">
        <f t="shared" si="117"/>
        <v>53.333333333333336</v>
      </c>
      <c r="K579" s="34">
        <f t="shared" si="118"/>
        <v>60</v>
      </c>
      <c r="L579" s="34">
        <f t="shared" si="119"/>
        <v>71.428571428571431</v>
      </c>
      <c r="M579" s="36">
        <f t="shared" si="120"/>
        <v>46.666666666666664</v>
      </c>
      <c r="N579" s="36">
        <f t="shared" si="121"/>
        <v>40</v>
      </c>
      <c r="O579" s="36">
        <f t="shared" si="122"/>
        <v>28.571428571428573</v>
      </c>
      <c r="P579" s="79">
        <f t="shared" si="123"/>
        <v>3.6169428041182311E-2</v>
      </c>
      <c r="Q579" s="72">
        <f t="shared" si="124"/>
        <v>1.1428571428571428</v>
      </c>
      <c r="R579" s="72">
        <f t="shared" si="125"/>
        <v>1.5</v>
      </c>
      <c r="S579" s="72">
        <f t="shared" si="126"/>
        <v>2.5</v>
      </c>
      <c r="T579" s="72">
        <f t="shared" si="127"/>
        <v>1.7142857142857142</v>
      </c>
      <c r="U579" s="73">
        <f t="shared" si="128"/>
        <v>0.7776075786635519</v>
      </c>
      <c r="V579" s="73">
        <f t="shared" si="129"/>
        <v>1.4416583588226322</v>
      </c>
    </row>
    <row r="580" spans="1:22" s="5" customFormat="1" x14ac:dyDescent="0.3">
      <c r="A580" s="40" t="s">
        <v>1436</v>
      </c>
      <c r="B580" s="86" t="s">
        <v>7925</v>
      </c>
      <c r="C580" s="3" t="s">
        <v>1437</v>
      </c>
      <c r="D580" s="8">
        <v>7</v>
      </c>
      <c r="E580" s="8">
        <v>10</v>
      </c>
      <c r="F580" s="8">
        <v>10</v>
      </c>
      <c r="G580" s="12">
        <v>6</v>
      </c>
      <c r="H580" s="12">
        <v>3</v>
      </c>
      <c r="I580" s="12">
        <v>8</v>
      </c>
      <c r="J580" s="34">
        <f t="shared" si="117"/>
        <v>53.333333333333336</v>
      </c>
      <c r="K580" s="34">
        <f t="shared" si="118"/>
        <v>73.333333333333329</v>
      </c>
      <c r="L580" s="34">
        <f t="shared" si="119"/>
        <v>55</v>
      </c>
      <c r="M580" s="36">
        <f t="shared" si="120"/>
        <v>46.666666666666664</v>
      </c>
      <c r="N580" s="36">
        <f t="shared" si="121"/>
        <v>26.666666666666668</v>
      </c>
      <c r="O580" s="36">
        <f t="shared" si="122"/>
        <v>45</v>
      </c>
      <c r="P580" s="79">
        <f t="shared" si="123"/>
        <v>8.0258290134147731E-2</v>
      </c>
      <c r="Q580" s="72">
        <f t="shared" si="124"/>
        <v>1.1428571428571428</v>
      </c>
      <c r="R580" s="72">
        <f t="shared" si="125"/>
        <v>2.75</v>
      </c>
      <c r="S580" s="72">
        <f t="shared" si="126"/>
        <v>1.2222222222222223</v>
      </c>
      <c r="T580" s="72">
        <f t="shared" si="127"/>
        <v>1.7050264550264551</v>
      </c>
      <c r="U580" s="73">
        <f t="shared" si="128"/>
        <v>0.76979412414057846</v>
      </c>
      <c r="V580" s="73">
        <f t="shared" si="129"/>
        <v>1.0955100969472409</v>
      </c>
    </row>
    <row r="581" spans="1:22" s="5" customFormat="1" x14ac:dyDescent="0.3">
      <c r="A581" s="40" t="s">
        <v>3612</v>
      </c>
      <c r="B581" s="86" t="s">
        <v>7926</v>
      </c>
      <c r="C581" s="3" t="s">
        <v>3613</v>
      </c>
      <c r="D581" s="8">
        <v>0</v>
      </c>
      <c r="E581" s="8">
        <v>9</v>
      </c>
      <c r="F581" s="8">
        <v>2</v>
      </c>
      <c r="G581" s="12">
        <v>3</v>
      </c>
      <c r="H581" s="12">
        <v>2</v>
      </c>
      <c r="I581" s="12">
        <v>1</v>
      </c>
      <c r="J581" s="34">
        <f t="shared" si="117"/>
        <v>20</v>
      </c>
      <c r="K581" s="34">
        <f t="shared" si="118"/>
        <v>76.92307692307692</v>
      </c>
      <c r="L581" s="34">
        <f t="shared" si="119"/>
        <v>60</v>
      </c>
      <c r="M581" s="36">
        <f t="shared" si="120"/>
        <v>80</v>
      </c>
      <c r="N581" s="36">
        <f t="shared" si="121"/>
        <v>23.076923076923077</v>
      </c>
      <c r="O581" s="36">
        <f t="shared" si="122"/>
        <v>40</v>
      </c>
      <c r="P581" s="79">
        <f t="shared" si="123"/>
        <v>0.85608339267201605</v>
      </c>
      <c r="Q581" s="72">
        <f t="shared" si="124"/>
        <v>0.25</v>
      </c>
      <c r="R581" s="72">
        <f t="shared" si="125"/>
        <v>3.3333333333333335</v>
      </c>
      <c r="S581" s="72">
        <f t="shared" si="126"/>
        <v>1.5</v>
      </c>
      <c r="T581" s="72">
        <f t="shared" si="127"/>
        <v>1.6944444444444446</v>
      </c>
      <c r="U581" s="73">
        <f t="shared" si="128"/>
        <v>0.76081233612057408</v>
      </c>
      <c r="V581" s="73">
        <f t="shared" si="129"/>
        <v>6.7483927830733481E-2</v>
      </c>
    </row>
    <row r="582" spans="1:22" s="5" customFormat="1" x14ac:dyDescent="0.3">
      <c r="A582" s="40" t="s">
        <v>3199</v>
      </c>
      <c r="B582" s="86" t="s">
        <v>7927</v>
      </c>
      <c r="C582" s="3" t="s">
        <v>3200</v>
      </c>
      <c r="D582" s="8">
        <v>2</v>
      </c>
      <c r="E582" s="8">
        <v>2</v>
      </c>
      <c r="F582" s="8">
        <v>3</v>
      </c>
      <c r="G582" s="12">
        <v>3</v>
      </c>
      <c r="H582" s="12">
        <v>0</v>
      </c>
      <c r="I582" s="12">
        <v>2</v>
      </c>
      <c r="J582" s="34">
        <f t="shared" si="117"/>
        <v>42.857142857142854</v>
      </c>
      <c r="K582" s="34">
        <f t="shared" si="118"/>
        <v>75</v>
      </c>
      <c r="L582" s="34">
        <f t="shared" si="119"/>
        <v>57.142857142857146</v>
      </c>
      <c r="M582" s="36">
        <f t="shared" si="120"/>
        <v>57.142857142857146</v>
      </c>
      <c r="N582" s="36">
        <f t="shared" si="121"/>
        <v>25</v>
      </c>
      <c r="O582" s="36">
        <f t="shared" si="122"/>
        <v>42.857142857142854</v>
      </c>
      <c r="P582" s="79">
        <f t="shared" si="123"/>
        <v>0.27374044482301685</v>
      </c>
      <c r="Q582" s="72">
        <f t="shared" si="124"/>
        <v>0.75</v>
      </c>
      <c r="R582" s="72">
        <f t="shared" si="125"/>
        <v>3</v>
      </c>
      <c r="S582" s="72">
        <f t="shared" si="126"/>
        <v>1.3333333333333333</v>
      </c>
      <c r="T582" s="72">
        <f t="shared" si="127"/>
        <v>1.6944444444444444</v>
      </c>
      <c r="U582" s="73">
        <f t="shared" si="128"/>
        <v>0.76081233612057386</v>
      </c>
      <c r="V582" s="73">
        <f t="shared" si="129"/>
        <v>0.56266103135935863</v>
      </c>
    </row>
    <row r="583" spans="1:22" s="5" customFormat="1" x14ac:dyDescent="0.3">
      <c r="A583" s="40" t="s">
        <v>699</v>
      </c>
      <c r="B583" s="86" t="s">
        <v>7928</v>
      </c>
      <c r="C583" s="3" t="s">
        <v>700</v>
      </c>
      <c r="D583" s="8">
        <v>13</v>
      </c>
      <c r="E583" s="8">
        <v>12</v>
      </c>
      <c r="F583" s="8">
        <v>15</v>
      </c>
      <c r="G583" s="12">
        <v>7</v>
      </c>
      <c r="H583" s="12">
        <v>6</v>
      </c>
      <c r="I583" s="12">
        <v>10</v>
      </c>
      <c r="J583" s="34">
        <f t="shared" si="117"/>
        <v>63.636363636363633</v>
      </c>
      <c r="K583" s="34">
        <f t="shared" si="118"/>
        <v>65</v>
      </c>
      <c r="L583" s="34">
        <f t="shared" si="119"/>
        <v>59.25925925925926</v>
      </c>
      <c r="M583" s="36">
        <f t="shared" si="120"/>
        <v>36.363636363636367</v>
      </c>
      <c r="N583" s="36">
        <f t="shared" si="121"/>
        <v>35</v>
      </c>
      <c r="O583" s="36">
        <f t="shared" si="122"/>
        <v>40.74074074074074</v>
      </c>
      <c r="P583" s="79">
        <f t="shared" si="123"/>
        <v>4.9811339725409172E-4</v>
      </c>
      <c r="Q583" s="72">
        <f t="shared" si="124"/>
        <v>1.75</v>
      </c>
      <c r="R583" s="72">
        <f t="shared" si="125"/>
        <v>1.8571428571428572</v>
      </c>
      <c r="S583" s="72">
        <f t="shared" si="126"/>
        <v>1.4545454545454546</v>
      </c>
      <c r="T583" s="72">
        <f t="shared" si="127"/>
        <v>1.6872294372294372</v>
      </c>
      <c r="U583" s="73">
        <f t="shared" si="128"/>
        <v>0.75465617128172713</v>
      </c>
      <c r="V583" s="73">
        <f t="shared" si="129"/>
        <v>3.3026717773294938</v>
      </c>
    </row>
    <row r="584" spans="1:22" s="5" customFormat="1" x14ac:dyDescent="0.3">
      <c r="A584" s="40" t="s">
        <v>514</v>
      </c>
      <c r="B584" s="86" t="s">
        <v>7929</v>
      </c>
      <c r="C584" s="3" t="s">
        <v>515</v>
      </c>
      <c r="D584" s="8">
        <v>18</v>
      </c>
      <c r="E584" s="8">
        <v>23</v>
      </c>
      <c r="F584" s="8">
        <v>27</v>
      </c>
      <c r="G584" s="12">
        <v>5</v>
      </c>
      <c r="H584" s="12">
        <v>26</v>
      </c>
      <c r="I584" s="12">
        <v>27</v>
      </c>
      <c r="J584" s="34">
        <f t="shared" si="117"/>
        <v>76</v>
      </c>
      <c r="K584" s="34">
        <f t="shared" si="118"/>
        <v>47.058823529411768</v>
      </c>
      <c r="L584" s="34">
        <f t="shared" si="119"/>
        <v>50</v>
      </c>
      <c r="M584" s="36">
        <f t="shared" si="120"/>
        <v>24</v>
      </c>
      <c r="N584" s="36">
        <f t="shared" si="121"/>
        <v>52.941176470588232</v>
      </c>
      <c r="O584" s="36">
        <f t="shared" si="122"/>
        <v>50</v>
      </c>
      <c r="P584" s="79">
        <f t="shared" si="123"/>
        <v>0.30266500464226165</v>
      </c>
      <c r="Q584" s="72">
        <f t="shared" si="124"/>
        <v>3.1666666666666665</v>
      </c>
      <c r="R584" s="72">
        <f t="shared" si="125"/>
        <v>0.88888888888888884</v>
      </c>
      <c r="S584" s="72">
        <f t="shared" si="126"/>
        <v>1</v>
      </c>
      <c r="T584" s="72">
        <f t="shared" si="127"/>
        <v>1.6851851851851851</v>
      </c>
      <c r="U584" s="73">
        <f t="shared" si="128"/>
        <v>0.7529071380352278</v>
      </c>
      <c r="V584" s="73">
        <f t="shared" si="129"/>
        <v>0.51903779103341119</v>
      </c>
    </row>
    <row r="585" spans="1:22" s="5" customFormat="1" x14ac:dyDescent="0.3">
      <c r="A585" s="40" t="s">
        <v>2172</v>
      </c>
      <c r="B585" s="86" t="s">
        <v>7930</v>
      </c>
      <c r="C585" s="3" t="s">
        <v>2173</v>
      </c>
      <c r="D585" s="8">
        <v>5</v>
      </c>
      <c r="E585" s="8">
        <v>8</v>
      </c>
      <c r="F585" s="8">
        <v>5</v>
      </c>
      <c r="G585" s="12">
        <v>3</v>
      </c>
      <c r="H585" s="12">
        <v>5</v>
      </c>
      <c r="I585" s="12">
        <v>2</v>
      </c>
      <c r="J585" s="34">
        <f t="shared" si="117"/>
        <v>60</v>
      </c>
      <c r="K585" s="34">
        <f t="shared" si="118"/>
        <v>60</v>
      </c>
      <c r="L585" s="34">
        <f t="shared" si="119"/>
        <v>66.666666666666671</v>
      </c>
      <c r="M585" s="36">
        <f t="shared" si="120"/>
        <v>40</v>
      </c>
      <c r="N585" s="36">
        <f t="shared" si="121"/>
        <v>40</v>
      </c>
      <c r="O585" s="36">
        <f t="shared" si="122"/>
        <v>33.333333333333336</v>
      </c>
      <c r="P585" s="79">
        <f t="shared" si="123"/>
        <v>1.4731194152033766E-3</v>
      </c>
      <c r="Q585" s="72">
        <f t="shared" si="124"/>
        <v>1.5</v>
      </c>
      <c r="R585" s="72">
        <f t="shared" si="125"/>
        <v>1.5</v>
      </c>
      <c r="S585" s="72">
        <f t="shared" si="126"/>
        <v>2</v>
      </c>
      <c r="T585" s="72">
        <f t="shared" si="127"/>
        <v>1.6666666666666667</v>
      </c>
      <c r="U585" s="73">
        <f t="shared" si="128"/>
        <v>0.73696559416620622</v>
      </c>
      <c r="V585" s="73">
        <f t="shared" si="129"/>
        <v>2.8317620465980946</v>
      </c>
    </row>
    <row r="586" spans="1:22" s="5" customFormat="1" x14ac:dyDescent="0.3">
      <c r="A586" s="40" t="s">
        <v>2726</v>
      </c>
      <c r="B586" s="86" t="s">
        <v>7931</v>
      </c>
      <c r="C586" s="3" t="s">
        <v>2727</v>
      </c>
      <c r="D586" s="8">
        <v>5</v>
      </c>
      <c r="E586" s="8">
        <v>2</v>
      </c>
      <c r="F586" s="8">
        <v>2</v>
      </c>
      <c r="G586" s="12">
        <v>2</v>
      </c>
      <c r="H586" s="12">
        <v>1</v>
      </c>
      <c r="I586" s="12">
        <v>1</v>
      </c>
      <c r="J586" s="34">
        <f t="shared" si="117"/>
        <v>66.666666666666671</v>
      </c>
      <c r="K586" s="34">
        <f t="shared" si="118"/>
        <v>60</v>
      </c>
      <c r="L586" s="34">
        <f t="shared" si="119"/>
        <v>60</v>
      </c>
      <c r="M586" s="36">
        <f t="shared" si="120"/>
        <v>33.333333333333336</v>
      </c>
      <c r="N586" s="36">
        <f t="shared" si="121"/>
        <v>40</v>
      </c>
      <c r="O586" s="36">
        <f t="shared" si="122"/>
        <v>40</v>
      </c>
      <c r="P586" s="79">
        <f t="shared" si="123"/>
        <v>1.4731194152033779E-3</v>
      </c>
      <c r="Q586" s="72">
        <f t="shared" si="124"/>
        <v>2</v>
      </c>
      <c r="R586" s="72">
        <f t="shared" si="125"/>
        <v>1.5</v>
      </c>
      <c r="S586" s="72">
        <f t="shared" si="126"/>
        <v>1.5</v>
      </c>
      <c r="T586" s="72">
        <f t="shared" si="127"/>
        <v>1.6666666666666667</v>
      </c>
      <c r="U586" s="73">
        <f t="shared" si="128"/>
        <v>0.73696559416620622</v>
      </c>
      <c r="V586" s="73">
        <f t="shared" si="129"/>
        <v>2.8317620465980942</v>
      </c>
    </row>
    <row r="587" spans="1:22" s="5" customFormat="1" x14ac:dyDescent="0.3">
      <c r="A587" s="40" t="s">
        <v>4551</v>
      </c>
      <c r="B587" s="86" t="s">
        <v>7932</v>
      </c>
      <c r="C587" s="3" t="s">
        <v>4552</v>
      </c>
      <c r="D587" s="8">
        <v>0</v>
      </c>
      <c r="E587" s="8">
        <v>5</v>
      </c>
      <c r="F587" s="8">
        <v>5</v>
      </c>
      <c r="G587" s="12">
        <v>0</v>
      </c>
      <c r="H587" s="12">
        <v>2</v>
      </c>
      <c r="I587" s="12">
        <v>2</v>
      </c>
      <c r="J587" s="34">
        <f t="shared" si="117"/>
        <v>50</v>
      </c>
      <c r="K587" s="34">
        <f t="shared" si="118"/>
        <v>66.666666666666671</v>
      </c>
      <c r="L587" s="34">
        <f t="shared" si="119"/>
        <v>66.666666666666671</v>
      </c>
      <c r="M587" s="36">
        <f t="shared" si="120"/>
        <v>50</v>
      </c>
      <c r="N587" s="36">
        <f t="shared" si="121"/>
        <v>33.333333333333336</v>
      </c>
      <c r="O587" s="36">
        <f t="shared" si="122"/>
        <v>33.333333333333336</v>
      </c>
      <c r="P587" s="79">
        <f t="shared" si="123"/>
        <v>4.7420655584319578E-2</v>
      </c>
      <c r="Q587" s="72">
        <f t="shared" si="124"/>
        <v>1</v>
      </c>
      <c r="R587" s="72">
        <f t="shared" si="125"/>
        <v>2</v>
      </c>
      <c r="S587" s="72">
        <f t="shared" si="126"/>
        <v>2</v>
      </c>
      <c r="T587" s="72">
        <f t="shared" si="127"/>
        <v>1.6666666666666667</v>
      </c>
      <c r="U587" s="73">
        <f t="shared" si="128"/>
        <v>0.73696559416620622</v>
      </c>
      <c r="V587" s="73">
        <f t="shared" si="129"/>
        <v>1.3240324462522988</v>
      </c>
    </row>
    <row r="588" spans="1:22" s="5" customFormat="1" x14ac:dyDescent="0.3">
      <c r="A588" s="40" t="s">
        <v>2232</v>
      </c>
      <c r="B588" s="86" t="s">
        <v>7933</v>
      </c>
      <c r="C588" s="3" t="s">
        <v>2233</v>
      </c>
      <c r="D588" s="8">
        <v>2</v>
      </c>
      <c r="E588" s="8">
        <v>1</v>
      </c>
      <c r="F588" s="8">
        <v>1</v>
      </c>
      <c r="G588" s="12">
        <v>2</v>
      </c>
      <c r="H588" s="12">
        <v>0</v>
      </c>
      <c r="I588" s="12">
        <v>0</v>
      </c>
      <c r="J588" s="34">
        <f t="shared" si="117"/>
        <v>50</v>
      </c>
      <c r="K588" s="34">
        <f t="shared" si="118"/>
        <v>66.666666666666671</v>
      </c>
      <c r="L588" s="34">
        <f t="shared" si="119"/>
        <v>66.666666666666671</v>
      </c>
      <c r="M588" s="36">
        <f t="shared" si="120"/>
        <v>50</v>
      </c>
      <c r="N588" s="36">
        <f t="shared" si="121"/>
        <v>33.333333333333336</v>
      </c>
      <c r="O588" s="36">
        <f t="shared" si="122"/>
        <v>33.333333333333336</v>
      </c>
      <c r="P588" s="79">
        <f t="shared" si="123"/>
        <v>4.7420655584319578E-2</v>
      </c>
      <c r="Q588" s="72">
        <f t="shared" si="124"/>
        <v>1</v>
      </c>
      <c r="R588" s="72">
        <f t="shared" si="125"/>
        <v>2</v>
      </c>
      <c r="S588" s="72">
        <f t="shared" si="126"/>
        <v>2</v>
      </c>
      <c r="T588" s="72">
        <f t="shared" si="127"/>
        <v>1.6666666666666667</v>
      </c>
      <c r="U588" s="73">
        <f t="shared" si="128"/>
        <v>0.73696559416620622</v>
      </c>
      <c r="V588" s="73">
        <f t="shared" si="129"/>
        <v>1.3240324462522988</v>
      </c>
    </row>
    <row r="589" spans="1:22" s="5" customFormat="1" x14ac:dyDescent="0.3">
      <c r="A589" s="40" t="s">
        <v>2036</v>
      </c>
      <c r="B589" s="86" t="s">
        <v>7934</v>
      </c>
      <c r="C589" s="3" t="s">
        <v>2037</v>
      </c>
      <c r="D589" s="8">
        <v>3</v>
      </c>
      <c r="E589" s="8">
        <v>1</v>
      </c>
      <c r="F589" s="8">
        <v>0</v>
      </c>
      <c r="G589" s="12">
        <v>1</v>
      </c>
      <c r="H589" s="12">
        <v>0</v>
      </c>
      <c r="I589" s="12">
        <v>0</v>
      </c>
      <c r="J589" s="34">
        <f t="shared" si="117"/>
        <v>66.666666666666671</v>
      </c>
      <c r="K589" s="34">
        <f t="shared" si="118"/>
        <v>66.666666666666671</v>
      </c>
      <c r="L589" s="34">
        <f t="shared" si="119"/>
        <v>50</v>
      </c>
      <c r="M589" s="36">
        <f t="shared" si="120"/>
        <v>33.333333333333336</v>
      </c>
      <c r="N589" s="36">
        <f t="shared" si="121"/>
        <v>33.333333333333336</v>
      </c>
      <c r="O589" s="36">
        <f t="shared" si="122"/>
        <v>50</v>
      </c>
      <c r="P589" s="79">
        <f t="shared" si="123"/>
        <v>4.742065558431962E-2</v>
      </c>
      <c r="Q589" s="72">
        <f t="shared" si="124"/>
        <v>2</v>
      </c>
      <c r="R589" s="72">
        <f t="shared" si="125"/>
        <v>2</v>
      </c>
      <c r="S589" s="72">
        <f t="shared" si="126"/>
        <v>1</v>
      </c>
      <c r="T589" s="72">
        <f t="shared" si="127"/>
        <v>1.6666666666666667</v>
      </c>
      <c r="U589" s="73">
        <f t="shared" si="128"/>
        <v>0.73696559416620622</v>
      </c>
      <c r="V589" s="73">
        <f t="shared" si="129"/>
        <v>1.3240324462522983</v>
      </c>
    </row>
    <row r="590" spans="1:22" s="5" customFormat="1" x14ac:dyDescent="0.3">
      <c r="A590" s="40" t="s">
        <v>2126</v>
      </c>
      <c r="B590" s="86" t="s">
        <v>7935</v>
      </c>
      <c r="C590" s="3" t="s">
        <v>2127</v>
      </c>
      <c r="D590" s="8">
        <v>5</v>
      </c>
      <c r="E590" s="8">
        <v>8</v>
      </c>
      <c r="F590" s="8">
        <v>3</v>
      </c>
      <c r="G590" s="12">
        <v>5</v>
      </c>
      <c r="H590" s="12">
        <v>2</v>
      </c>
      <c r="I590" s="12">
        <v>3</v>
      </c>
      <c r="J590" s="34">
        <f t="shared" si="117"/>
        <v>50</v>
      </c>
      <c r="K590" s="34">
        <f t="shared" si="118"/>
        <v>75</v>
      </c>
      <c r="L590" s="34">
        <f t="shared" si="119"/>
        <v>50</v>
      </c>
      <c r="M590" s="36">
        <f t="shared" si="120"/>
        <v>50</v>
      </c>
      <c r="N590" s="36">
        <f t="shared" si="121"/>
        <v>25</v>
      </c>
      <c r="O590" s="36">
        <f t="shared" si="122"/>
        <v>50</v>
      </c>
      <c r="P590" s="79">
        <f t="shared" si="123"/>
        <v>0.23019964108049884</v>
      </c>
      <c r="Q590" s="72">
        <f t="shared" si="124"/>
        <v>1</v>
      </c>
      <c r="R590" s="72">
        <f t="shared" si="125"/>
        <v>3</v>
      </c>
      <c r="S590" s="72">
        <f t="shared" si="126"/>
        <v>1</v>
      </c>
      <c r="T590" s="72">
        <f t="shared" si="127"/>
        <v>1.6666666666666667</v>
      </c>
      <c r="U590" s="73">
        <f t="shared" si="128"/>
        <v>0.73696559416620622</v>
      </c>
      <c r="V590" s="73">
        <f t="shared" si="129"/>
        <v>0.63789535784297902</v>
      </c>
    </row>
    <row r="591" spans="1:22" s="5" customFormat="1" x14ac:dyDescent="0.3">
      <c r="A591" s="40" t="s">
        <v>5978</v>
      </c>
      <c r="B591" s="86" t="s">
        <v>7936</v>
      </c>
      <c r="C591" s="3" t="s">
        <v>5979</v>
      </c>
      <c r="D591" s="8">
        <v>0</v>
      </c>
      <c r="E591" s="8">
        <v>2</v>
      </c>
      <c r="F591" s="8">
        <v>1</v>
      </c>
      <c r="G591" s="12">
        <v>0</v>
      </c>
      <c r="H591" s="12">
        <v>0</v>
      </c>
      <c r="I591" s="12">
        <v>1</v>
      </c>
      <c r="J591" s="34">
        <f t="shared" si="117"/>
        <v>50</v>
      </c>
      <c r="K591" s="34">
        <f t="shared" si="118"/>
        <v>75</v>
      </c>
      <c r="L591" s="34">
        <f t="shared" si="119"/>
        <v>50</v>
      </c>
      <c r="M591" s="36">
        <f t="shared" si="120"/>
        <v>50</v>
      </c>
      <c r="N591" s="36">
        <f t="shared" si="121"/>
        <v>25</v>
      </c>
      <c r="O591" s="36">
        <f t="shared" si="122"/>
        <v>50</v>
      </c>
      <c r="P591" s="79">
        <f t="shared" si="123"/>
        <v>0.23019964108049884</v>
      </c>
      <c r="Q591" s="72">
        <f t="shared" si="124"/>
        <v>1</v>
      </c>
      <c r="R591" s="72">
        <f t="shared" si="125"/>
        <v>3</v>
      </c>
      <c r="S591" s="72">
        <f t="shared" si="126"/>
        <v>1</v>
      </c>
      <c r="T591" s="72">
        <f t="shared" si="127"/>
        <v>1.6666666666666667</v>
      </c>
      <c r="U591" s="73">
        <f t="shared" si="128"/>
        <v>0.73696559416620622</v>
      </c>
      <c r="V591" s="73">
        <f t="shared" si="129"/>
        <v>0.63789535784297902</v>
      </c>
    </row>
    <row r="592" spans="1:22" s="5" customFormat="1" x14ac:dyDescent="0.3">
      <c r="A592" s="40" t="s">
        <v>5505</v>
      </c>
      <c r="B592" s="86" t="s">
        <v>7937</v>
      </c>
      <c r="C592" s="3" t="s">
        <v>5506</v>
      </c>
      <c r="D592" s="8">
        <v>0</v>
      </c>
      <c r="E592" s="8">
        <v>2</v>
      </c>
      <c r="F592" s="8">
        <v>1</v>
      </c>
      <c r="G592" s="12">
        <v>0</v>
      </c>
      <c r="H592" s="12">
        <v>0</v>
      </c>
      <c r="I592" s="12">
        <v>1</v>
      </c>
      <c r="J592" s="34">
        <f t="shared" si="117"/>
        <v>50</v>
      </c>
      <c r="K592" s="34">
        <f t="shared" si="118"/>
        <v>75</v>
      </c>
      <c r="L592" s="34">
        <f t="shared" si="119"/>
        <v>50</v>
      </c>
      <c r="M592" s="36">
        <f t="shared" si="120"/>
        <v>50</v>
      </c>
      <c r="N592" s="36">
        <f t="shared" si="121"/>
        <v>25</v>
      </c>
      <c r="O592" s="36">
        <f t="shared" si="122"/>
        <v>50</v>
      </c>
      <c r="P592" s="79">
        <f t="shared" si="123"/>
        <v>0.23019964108049884</v>
      </c>
      <c r="Q592" s="72">
        <f t="shared" si="124"/>
        <v>1</v>
      </c>
      <c r="R592" s="72">
        <f t="shared" si="125"/>
        <v>3</v>
      </c>
      <c r="S592" s="72">
        <f t="shared" si="126"/>
        <v>1</v>
      </c>
      <c r="T592" s="72">
        <f t="shared" si="127"/>
        <v>1.6666666666666667</v>
      </c>
      <c r="U592" s="73">
        <f t="shared" si="128"/>
        <v>0.73696559416620622</v>
      </c>
      <c r="V592" s="73">
        <f t="shared" si="129"/>
        <v>0.63789535784297902</v>
      </c>
    </row>
    <row r="593" spans="1:22" s="5" customFormat="1" x14ac:dyDescent="0.3">
      <c r="A593" s="40" t="s">
        <v>5553</v>
      </c>
      <c r="B593" s="86" t="s">
        <v>7938</v>
      </c>
      <c r="C593" s="3" t="s">
        <v>5554</v>
      </c>
      <c r="D593" s="8">
        <v>0</v>
      </c>
      <c r="E593" s="8">
        <v>2</v>
      </c>
      <c r="F593" s="8">
        <v>1</v>
      </c>
      <c r="G593" s="12">
        <v>0</v>
      </c>
      <c r="H593" s="12">
        <v>0</v>
      </c>
      <c r="I593" s="12">
        <v>1</v>
      </c>
      <c r="J593" s="34">
        <f t="shared" si="117"/>
        <v>50</v>
      </c>
      <c r="K593" s="34">
        <f t="shared" si="118"/>
        <v>75</v>
      </c>
      <c r="L593" s="34">
        <f t="shared" si="119"/>
        <v>50</v>
      </c>
      <c r="M593" s="36">
        <f t="shared" si="120"/>
        <v>50</v>
      </c>
      <c r="N593" s="36">
        <f t="shared" si="121"/>
        <v>25</v>
      </c>
      <c r="O593" s="36">
        <f t="shared" si="122"/>
        <v>50</v>
      </c>
      <c r="P593" s="79">
        <f t="shared" si="123"/>
        <v>0.23019964108049884</v>
      </c>
      <c r="Q593" s="72">
        <f t="shared" si="124"/>
        <v>1</v>
      </c>
      <c r="R593" s="72">
        <f t="shared" si="125"/>
        <v>3</v>
      </c>
      <c r="S593" s="72">
        <f t="shared" si="126"/>
        <v>1</v>
      </c>
      <c r="T593" s="72">
        <f t="shared" si="127"/>
        <v>1.6666666666666667</v>
      </c>
      <c r="U593" s="73">
        <f t="shared" si="128"/>
        <v>0.73696559416620622</v>
      </c>
      <c r="V593" s="73">
        <f t="shared" si="129"/>
        <v>0.63789535784297902</v>
      </c>
    </row>
    <row r="594" spans="1:22" s="5" customFormat="1" x14ac:dyDescent="0.3">
      <c r="A594" s="40" t="s">
        <v>5673</v>
      </c>
      <c r="B594" s="86" t="s">
        <v>7939</v>
      </c>
      <c r="C594" s="3" t="s">
        <v>5674</v>
      </c>
      <c r="D594" s="8">
        <v>0</v>
      </c>
      <c r="E594" s="8">
        <v>2</v>
      </c>
      <c r="F594" s="8">
        <v>1</v>
      </c>
      <c r="G594" s="12">
        <v>0</v>
      </c>
      <c r="H594" s="12">
        <v>0</v>
      </c>
      <c r="I594" s="12">
        <v>1</v>
      </c>
      <c r="J594" s="34">
        <f t="shared" si="117"/>
        <v>50</v>
      </c>
      <c r="K594" s="34">
        <f t="shared" si="118"/>
        <v>75</v>
      </c>
      <c r="L594" s="34">
        <f t="shared" si="119"/>
        <v>50</v>
      </c>
      <c r="M594" s="36">
        <f t="shared" si="120"/>
        <v>50</v>
      </c>
      <c r="N594" s="36">
        <f t="shared" si="121"/>
        <v>25</v>
      </c>
      <c r="O594" s="36">
        <f t="shared" si="122"/>
        <v>50</v>
      </c>
      <c r="P594" s="79">
        <f t="shared" si="123"/>
        <v>0.23019964108049884</v>
      </c>
      <c r="Q594" s="72">
        <f t="shared" si="124"/>
        <v>1</v>
      </c>
      <c r="R594" s="72">
        <f t="shared" si="125"/>
        <v>3</v>
      </c>
      <c r="S594" s="72">
        <f t="shared" si="126"/>
        <v>1</v>
      </c>
      <c r="T594" s="72">
        <f t="shared" si="127"/>
        <v>1.6666666666666667</v>
      </c>
      <c r="U594" s="73">
        <f t="shared" si="128"/>
        <v>0.73696559416620622</v>
      </c>
      <c r="V594" s="73">
        <f t="shared" si="129"/>
        <v>0.63789535784297902</v>
      </c>
    </row>
    <row r="595" spans="1:22" s="5" customFormat="1" x14ac:dyDescent="0.3">
      <c r="A595" s="40" t="s">
        <v>4840</v>
      </c>
      <c r="B595" s="86" t="s">
        <v>7940</v>
      </c>
      <c r="C595" s="3" t="s">
        <v>4841</v>
      </c>
      <c r="D595" s="8">
        <v>0</v>
      </c>
      <c r="E595" s="8">
        <v>2</v>
      </c>
      <c r="F595" s="8">
        <v>5</v>
      </c>
      <c r="G595" s="12">
        <v>0</v>
      </c>
      <c r="H595" s="12">
        <v>2</v>
      </c>
      <c r="I595" s="12">
        <v>1</v>
      </c>
      <c r="J595" s="34">
        <f t="shared" si="117"/>
        <v>50</v>
      </c>
      <c r="K595" s="34">
        <f t="shared" si="118"/>
        <v>50</v>
      </c>
      <c r="L595" s="34">
        <f t="shared" si="119"/>
        <v>75</v>
      </c>
      <c r="M595" s="36">
        <f t="shared" si="120"/>
        <v>50</v>
      </c>
      <c r="N595" s="36">
        <f t="shared" si="121"/>
        <v>50</v>
      </c>
      <c r="O595" s="36">
        <f t="shared" si="122"/>
        <v>25</v>
      </c>
      <c r="P595" s="79">
        <f t="shared" si="123"/>
        <v>0.23019964108049884</v>
      </c>
      <c r="Q595" s="72">
        <f t="shared" si="124"/>
        <v>1</v>
      </c>
      <c r="R595" s="72">
        <f t="shared" si="125"/>
        <v>1</v>
      </c>
      <c r="S595" s="72">
        <f t="shared" si="126"/>
        <v>3</v>
      </c>
      <c r="T595" s="72">
        <f t="shared" si="127"/>
        <v>1.6666666666666667</v>
      </c>
      <c r="U595" s="73">
        <f t="shared" si="128"/>
        <v>0.73696559416620622</v>
      </c>
      <c r="V595" s="73">
        <f t="shared" si="129"/>
        <v>0.63789535784297902</v>
      </c>
    </row>
    <row r="596" spans="1:22" s="5" customFormat="1" x14ac:dyDescent="0.3">
      <c r="A596" s="40" t="s">
        <v>1980</v>
      </c>
      <c r="B596" s="86" t="s">
        <v>7941</v>
      </c>
      <c r="C596" s="3" t="s">
        <v>1981</v>
      </c>
      <c r="D596" s="8">
        <v>2</v>
      </c>
      <c r="E596" s="8">
        <v>5</v>
      </c>
      <c r="F596" s="8">
        <v>0</v>
      </c>
      <c r="G596" s="12">
        <v>2</v>
      </c>
      <c r="H596" s="12">
        <v>1</v>
      </c>
      <c r="I596" s="12">
        <v>0</v>
      </c>
      <c r="J596" s="34">
        <f t="shared" si="117"/>
        <v>50</v>
      </c>
      <c r="K596" s="34">
        <f t="shared" si="118"/>
        <v>75</v>
      </c>
      <c r="L596" s="34">
        <f t="shared" si="119"/>
        <v>50</v>
      </c>
      <c r="M596" s="36">
        <f t="shared" si="120"/>
        <v>50</v>
      </c>
      <c r="N596" s="36">
        <f t="shared" si="121"/>
        <v>25</v>
      </c>
      <c r="O596" s="36">
        <f t="shared" si="122"/>
        <v>50</v>
      </c>
      <c r="P596" s="79">
        <f t="shared" si="123"/>
        <v>0.23019964108049884</v>
      </c>
      <c r="Q596" s="72">
        <f t="shared" si="124"/>
        <v>1</v>
      </c>
      <c r="R596" s="72">
        <f t="shared" si="125"/>
        <v>3</v>
      </c>
      <c r="S596" s="72">
        <f t="shared" si="126"/>
        <v>1</v>
      </c>
      <c r="T596" s="72">
        <f t="shared" si="127"/>
        <v>1.6666666666666667</v>
      </c>
      <c r="U596" s="73">
        <f t="shared" si="128"/>
        <v>0.73696559416620622</v>
      </c>
      <c r="V596" s="73">
        <f t="shared" si="129"/>
        <v>0.63789535784297902</v>
      </c>
    </row>
    <row r="597" spans="1:22" s="5" customFormat="1" x14ac:dyDescent="0.3">
      <c r="A597" s="40" t="s">
        <v>2503</v>
      </c>
      <c r="B597" s="86" t="s">
        <v>7942</v>
      </c>
      <c r="C597" s="3" t="s">
        <v>2504</v>
      </c>
      <c r="D597" s="8">
        <v>2</v>
      </c>
      <c r="E597" s="8">
        <v>0</v>
      </c>
      <c r="F597" s="8">
        <v>2</v>
      </c>
      <c r="G597" s="12">
        <v>2</v>
      </c>
      <c r="H597" s="12">
        <v>0</v>
      </c>
      <c r="I597" s="12">
        <v>0</v>
      </c>
      <c r="J597" s="34">
        <f t="shared" si="117"/>
        <v>50</v>
      </c>
      <c r="K597" s="34">
        <f t="shared" si="118"/>
        <v>50</v>
      </c>
      <c r="L597" s="34">
        <f t="shared" si="119"/>
        <v>75</v>
      </c>
      <c r="M597" s="36">
        <f t="shared" si="120"/>
        <v>50</v>
      </c>
      <c r="N597" s="36">
        <f t="shared" si="121"/>
        <v>50</v>
      </c>
      <c r="O597" s="36">
        <f t="shared" si="122"/>
        <v>25</v>
      </c>
      <c r="P597" s="79">
        <f t="shared" si="123"/>
        <v>0.23019964108049884</v>
      </c>
      <c r="Q597" s="72">
        <f t="shared" si="124"/>
        <v>1</v>
      </c>
      <c r="R597" s="72">
        <f t="shared" si="125"/>
        <v>1</v>
      </c>
      <c r="S597" s="72">
        <f t="shared" si="126"/>
        <v>3</v>
      </c>
      <c r="T597" s="72">
        <f t="shared" si="127"/>
        <v>1.6666666666666667</v>
      </c>
      <c r="U597" s="73">
        <f t="shared" si="128"/>
        <v>0.73696559416620622</v>
      </c>
      <c r="V597" s="73">
        <f t="shared" si="129"/>
        <v>0.63789535784297902</v>
      </c>
    </row>
    <row r="598" spans="1:22" s="5" customFormat="1" x14ac:dyDescent="0.3">
      <c r="A598" s="40" t="s">
        <v>3301</v>
      </c>
      <c r="B598" s="86" t="s">
        <v>7943</v>
      </c>
      <c r="C598" s="3" t="s">
        <v>3302</v>
      </c>
      <c r="D598" s="8">
        <v>2</v>
      </c>
      <c r="E598" s="8">
        <v>2</v>
      </c>
      <c r="F598" s="8">
        <v>0</v>
      </c>
      <c r="G598" s="12">
        <v>0</v>
      </c>
      <c r="H598" s="12">
        <v>2</v>
      </c>
      <c r="I598" s="12">
        <v>0</v>
      </c>
      <c r="J598" s="34">
        <f t="shared" si="117"/>
        <v>75</v>
      </c>
      <c r="K598" s="34">
        <f t="shared" si="118"/>
        <v>50</v>
      </c>
      <c r="L598" s="34">
        <f t="shared" si="119"/>
        <v>50</v>
      </c>
      <c r="M598" s="36">
        <f t="shared" si="120"/>
        <v>25</v>
      </c>
      <c r="N598" s="36">
        <f t="shared" si="121"/>
        <v>50</v>
      </c>
      <c r="O598" s="36">
        <f t="shared" si="122"/>
        <v>50</v>
      </c>
      <c r="P598" s="79">
        <f t="shared" si="123"/>
        <v>0.23019964108049884</v>
      </c>
      <c r="Q598" s="72">
        <f t="shared" si="124"/>
        <v>3</v>
      </c>
      <c r="R598" s="72">
        <f t="shared" si="125"/>
        <v>1</v>
      </c>
      <c r="S598" s="72">
        <f t="shared" si="126"/>
        <v>1</v>
      </c>
      <c r="T598" s="72">
        <f t="shared" si="127"/>
        <v>1.6666666666666667</v>
      </c>
      <c r="U598" s="73">
        <f t="shared" si="128"/>
        <v>0.73696559416620622</v>
      </c>
      <c r="V598" s="73">
        <f t="shared" si="129"/>
        <v>0.63789535784297902</v>
      </c>
    </row>
    <row r="599" spans="1:22" s="5" customFormat="1" x14ac:dyDescent="0.3">
      <c r="A599" s="40" t="s">
        <v>2702</v>
      </c>
      <c r="B599" s="86" t="s">
        <v>7944</v>
      </c>
      <c r="C599" s="3" t="s">
        <v>2703</v>
      </c>
      <c r="D599" s="8">
        <v>2</v>
      </c>
      <c r="E599" s="8">
        <v>2</v>
      </c>
      <c r="F599" s="8">
        <v>0</v>
      </c>
      <c r="G599" s="12">
        <v>0</v>
      </c>
      <c r="H599" s="12">
        <v>2</v>
      </c>
      <c r="I599" s="12">
        <v>0</v>
      </c>
      <c r="J599" s="34">
        <f t="shared" si="117"/>
        <v>75</v>
      </c>
      <c r="K599" s="34">
        <f t="shared" si="118"/>
        <v>50</v>
      </c>
      <c r="L599" s="34">
        <f t="shared" si="119"/>
        <v>50</v>
      </c>
      <c r="M599" s="36">
        <f t="shared" si="120"/>
        <v>25</v>
      </c>
      <c r="N599" s="36">
        <f t="shared" si="121"/>
        <v>50</v>
      </c>
      <c r="O599" s="36">
        <f t="shared" si="122"/>
        <v>50</v>
      </c>
      <c r="P599" s="79">
        <f t="shared" si="123"/>
        <v>0.23019964108049884</v>
      </c>
      <c r="Q599" s="72">
        <f t="shared" si="124"/>
        <v>3</v>
      </c>
      <c r="R599" s="72">
        <f t="shared" si="125"/>
        <v>1</v>
      </c>
      <c r="S599" s="72">
        <f t="shared" si="126"/>
        <v>1</v>
      </c>
      <c r="T599" s="72">
        <f t="shared" si="127"/>
        <v>1.6666666666666667</v>
      </c>
      <c r="U599" s="73">
        <f t="shared" si="128"/>
        <v>0.73696559416620622</v>
      </c>
      <c r="V599" s="73">
        <f t="shared" si="129"/>
        <v>0.63789535784297902</v>
      </c>
    </row>
    <row r="600" spans="1:22" s="5" customFormat="1" x14ac:dyDescent="0.3">
      <c r="A600" s="40" t="s">
        <v>5462</v>
      </c>
      <c r="B600" s="86" t="s">
        <v>7945</v>
      </c>
      <c r="C600" s="3" t="s">
        <v>5463</v>
      </c>
      <c r="D600" s="8">
        <v>0</v>
      </c>
      <c r="E600" s="8">
        <v>2</v>
      </c>
      <c r="F600" s="8">
        <v>2</v>
      </c>
      <c r="G600" s="12">
        <v>0</v>
      </c>
      <c r="H600" s="12">
        <v>0</v>
      </c>
      <c r="I600" s="12">
        <v>2</v>
      </c>
      <c r="J600" s="34">
        <f t="shared" si="117"/>
        <v>50</v>
      </c>
      <c r="K600" s="34">
        <f t="shared" si="118"/>
        <v>75</v>
      </c>
      <c r="L600" s="34">
        <f t="shared" si="119"/>
        <v>50</v>
      </c>
      <c r="M600" s="36">
        <f t="shared" si="120"/>
        <v>50</v>
      </c>
      <c r="N600" s="36">
        <f t="shared" si="121"/>
        <v>25</v>
      </c>
      <c r="O600" s="36">
        <f t="shared" si="122"/>
        <v>50</v>
      </c>
      <c r="P600" s="79">
        <f t="shared" si="123"/>
        <v>0.23019964108049884</v>
      </c>
      <c r="Q600" s="72">
        <f t="shared" si="124"/>
        <v>1</v>
      </c>
      <c r="R600" s="72">
        <f t="shared" si="125"/>
        <v>3</v>
      </c>
      <c r="S600" s="72">
        <f t="shared" si="126"/>
        <v>1</v>
      </c>
      <c r="T600" s="72">
        <f t="shared" si="127"/>
        <v>1.6666666666666667</v>
      </c>
      <c r="U600" s="73">
        <f t="shared" si="128"/>
        <v>0.73696559416620622</v>
      </c>
      <c r="V600" s="73">
        <f t="shared" si="129"/>
        <v>0.63789535784297902</v>
      </c>
    </row>
    <row r="601" spans="1:22" s="5" customFormat="1" x14ac:dyDescent="0.3">
      <c r="A601" s="40" t="s">
        <v>5555</v>
      </c>
      <c r="B601" s="86" t="s">
        <v>7946</v>
      </c>
      <c r="C601" s="3" t="s">
        <v>5556</v>
      </c>
      <c r="D601" s="8">
        <v>0</v>
      </c>
      <c r="E601" s="8">
        <v>2</v>
      </c>
      <c r="F601" s="8">
        <v>2</v>
      </c>
      <c r="G601" s="12">
        <v>0</v>
      </c>
      <c r="H601" s="12">
        <v>0</v>
      </c>
      <c r="I601" s="12">
        <v>2</v>
      </c>
      <c r="J601" s="34">
        <f t="shared" si="117"/>
        <v>50</v>
      </c>
      <c r="K601" s="34">
        <f t="shared" si="118"/>
        <v>75</v>
      </c>
      <c r="L601" s="34">
        <f t="shared" si="119"/>
        <v>50</v>
      </c>
      <c r="M601" s="36">
        <f t="shared" si="120"/>
        <v>50</v>
      </c>
      <c r="N601" s="36">
        <f t="shared" si="121"/>
        <v>25</v>
      </c>
      <c r="O601" s="36">
        <f t="shared" si="122"/>
        <v>50</v>
      </c>
      <c r="P601" s="79">
        <f t="shared" si="123"/>
        <v>0.23019964108049884</v>
      </c>
      <c r="Q601" s="72">
        <f t="shared" si="124"/>
        <v>1</v>
      </c>
      <c r="R601" s="72">
        <f t="shared" si="125"/>
        <v>3</v>
      </c>
      <c r="S601" s="72">
        <f t="shared" si="126"/>
        <v>1</v>
      </c>
      <c r="T601" s="72">
        <f t="shared" si="127"/>
        <v>1.6666666666666667</v>
      </c>
      <c r="U601" s="73">
        <f t="shared" si="128"/>
        <v>0.73696559416620622</v>
      </c>
      <c r="V601" s="73">
        <f t="shared" si="129"/>
        <v>0.63789535784297902</v>
      </c>
    </row>
    <row r="602" spans="1:22" s="5" customFormat="1" x14ac:dyDescent="0.3">
      <c r="A602" s="40" t="s">
        <v>5394</v>
      </c>
      <c r="B602" s="86" t="s">
        <v>7947</v>
      </c>
      <c r="C602" s="3" t="s">
        <v>5395</v>
      </c>
      <c r="D602" s="8">
        <v>0</v>
      </c>
      <c r="E602" s="8">
        <v>2</v>
      </c>
      <c r="F602" s="8">
        <v>2</v>
      </c>
      <c r="G602" s="12">
        <v>0</v>
      </c>
      <c r="H602" s="12">
        <v>0</v>
      </c>
      <c r="I602" s="12">
        <v>2</v>
      </c>
      <c r="J602" s="34">
        <f t="shared" si="117"/>
        <v>50</v>
      </c>
      <c r="K602" s="34">
        <f t="shared" si="118"/>
        <v>75</v>
      </c>
      <c r="L602" s="34">
        <f t="shared" si="119"/>
        <v>50</v>
      </c>
      <c r="M602" s="36">
        <f t="shared" si="120"/>
        <v>50</v>
      </c>
      <c r="N602" s="36">
        <f t="shared" si="121"/>
        <v>25</v>
      </c>
      <c r="O602" s="36">
        <f t="shared" si="122"/>
        <v>50</v>
      </c>
      <c r="P602" s="79">
        <f t="shared" si="123"/>
        <v>0.23019964108049884</v>
      </c>
      <c r="Q602" s="72">
        <f t="shared" si="124"/>
        <v>1</v>
      </c>
      <c r="R602" s="72">
        <f t="shared" si="125"/>
        <v>3</v>
      </c>
      <c r="S602" s="72">
        <f t="shared" si="126"/>
        <v>1</v>
      </c>
      <c r="T602" s="72">
        <f t="shared" si="127"/>
        <v>1.6666666666666667</v>
      </c>
      <c r="U602" s="73">
        <f t="shared" si="128"/>
        <v>0.73696559416620622</v>
      </c>
      <c r="V602" s="73">
        <f t="shared" si="129"/>
        <v>0.63789535784297902</v>
      </c>
    </row>
    <row r="603" spans="1:22" s="5" customFormat="1" x14ac:dyDescent="0.3">
      <c r="A603" s="40" t="s">
        <v>5722</v>
      </c>
      <c r="B603" s="86" t="s">
        <v>7948</v>
      </c>
      <c r="C603" s="3" t="s">
        <v>5723</v>
      </c>
      <c r="D603" s="8">
        <v>0</v>
      </c>
      <c r="E603" s="8">
        <v>2</v>
      </c>
      <c r="F603" s="8">
        <v>2</v>
      </c>
      <c r="G603" s="12">
        <v>0</v>
      </c>
      <c r="H603" s="12">
        <v>0</v>
      </c>
      <c r="I603" s="12">
        <v>2</v>
      </c>
      <c r="J603" s="34">
        <f t="shared" si="117"/>
        <v>50</v>
      </c>
      <c r="K603" s="34">
        <f t="shared" si="118"/>
        <v>75</v>
      </c>
      <c r="L603" s="34">
        <f t="shared" si="119"/>
        <v>50</v>
      </c>
      <c r="M603" s="36">
        <f t="shared" si="120"/>
        <v>50</v>
      </c>
      <c r="N603" s="36">
        <f t="shared" si="121"/>
        <v>25</v>
      </c>
      <c r="O603" s="36">
        <f t="shared" si="122"/>
        <v>50</v>
      </c>
      <c r="P603" s="79">
        <f t="shared" si="123"/>
        <v>0.23019964108049884</v>
      </c>
      <c r="Q603" s="72">
        <f t="shared" si="124"/>
        <v>1</v>
      </c>
      <c r="R603" s="72">
        <f t="shared" si="125"/>
        <v>3</v>
      </c>
      <c r="S603" s="72">
        <f t="shared" si="126"/>
        <v>1</v>
      </c>
      <c r="T603" s="72">
        <f t="shared" si="127"/>
        <v>1.6666666666666667</v>
      </c>
      <c r="U603" s="73">
        <f t="shared" si="128"/>
        <v>0.73696559416620622</v>
      </c>
      <c r="V603" s="73">
        <f t="shared" si="129"/>
        <v>0.63789535784297902</v>
      </c>
    </row>
    <row r="604" spans="1:22" s="5" customFormat="1" x14ac:dyDescent="0.3">
      <c r="A604" s="40" t="s">
        <v>5948</v>
      </c>
      <c r="B604" s="86" t="s">
        <v>7949</v>
      </c>
      <c r="C604" s="3" t="s">
        <v>5949</v>
      </c>
      <c r="D604" s="8">
        <v>0</v>
      </c>
      <c r="E604" s="8">
        <v>2</v>
      </c>
      <c r="F604" s="8">
        <v>2</v>
      </c>
      <c r="G604" s="12">
        <v>0</v>
      </c>
      <c r="H604" s="12">
        <v>0</v>
      </c>
      <c r="I604" s="12">
        <v>2</v>
      </c>
      <c r="J604" s="34">
        <f t="shared" si="117"/>
        <v>50</v>
      </c>
      <c r="K604" s="34">
        <f t="shared" si="118"/>
        <v>75</v>
      </c>
      <c r="L604" s="34">
        <f t="shared" si="119"/>
        <v>50</v>
      </c>
      <c r="M604" s="36">
        <f t="shared" si="120"/>
        <v>50</v>
      </c>
      <c r="N604" s="36">
        <f t="shared" si="121"/>
        <v>25</v>
      </c>
      <c r="O604" s="36">
        <f t="shared" si="122"/>
        <v>50</v>
      </c>
      <c r="P604" s="79">
        <f t="shared" si="123"/>
        <v>0.23019964108049884</v>
      </c>
      <c r="Q604" s="72">
        <f t="shared" si="124"/>
        <v>1</v>
      </c>
      <c r="R604" s="72">
        <f t="shared" si="125"/>
        <v>3</v>
      </c>
      <c r="S604" s="72">
        <f t="shared" si="126"/>
        <v>1</v>
      </c>
      <c r="T604" s="72">
        <f t="shared" si="127"/>
        <v>1.6666666666666667</v>
      </c>
      <c r="U604" s="73">
        <f t="shared" si="128"/>
        <v>0.73696559416620622</v>
      </c>
      <c r="V604" s="73">
        <f t="shared" si="129"/>
        <v>0.63789535784297902</v>
      </c>
    </row>
    <row r="605" spans="1:22" s="5" customFormat="1" x14ac:dyDescent="0.3">
      <c r="A605" s="40" t="s">
        <v>4648</v>
      </c>
      <c r="B605" s="86" t="s">
        <v>7950</v>
      </c>
      <c r="C605" s="3" t="s">
        <v>4649</v>
      </c>
      <c r="D605" s="8">
        <v>0</v>
      </c>
      <c r="E605" s="8">
        <v>2</v>
      </c>
      <c r="F605" s="8">
        <v>2</v>
      </c>
      <c r="G605" s="12">
        <v>0</v>
      </c>
      <c r="H605" s="12">
        <v>2</v>
      </c>
      <c r="I605" s="12">
        <v>0</v>
      </c>
      <c r="J605" s="34">
        <f t="shared" si="117"/>
        <v>50</v>
      </c>
      <c r="K605" s="34">
        <f t="shared" si="118"/>
        <v>50</v>
      </c>
      <c r="L605" s="34">
        <f t="shared" si="119"/>
        <v>75</v>
      </c>
      <c r="M605" s="36">
        <f t="shared" si="120"/>
        <v>50</v>
      </c>
      <c r="N605" s="36">
        <f t="shared" si="121"/>
        <v>50</v>
      </c>
      <c r="O605" s="36">
        <f t="shared" si="122"/>
        <v>25</v>
      </c>
      <c r="P605" s="79">
        <f t="shared" si="123"/>
        <v>0.23019964108049884</v>
      </c>
      <c r="Q605" s="72">
        <f t="shared" si="124"/>
        <v>1</v>
      </c>
      <c r="R605" s="72">
        <f t="shared" si="125"/>
        <v>1</v>
      </c>
      <c r="S605" s="72">
        <f t="shared" si="126"/>
        <v>3</v>
      </c>
      <c r="T605" s="72">
        <f t="shared" si="127"/>
        <v>1.6666666666666667</v>
      </c>
      <c r="U605" s="73">
        <f t="shared" si="128"/>
        <v>0.73696559416620622</v>
      </c>
      <c r="V605" s="73">
        <f t="shared" si="129"/>
        <v>0.63789535784297902</v>
      </c>
    </row>
    <row r="606" spans="1:22" s="5" customFormat="1" x14ac:dyDescent="0.3">
      <c r="A606" s="40" t="s">
        <v>2955</v>
      </c>
      <c r="B606" s="86" t="s">
        <v>7951</v>
      </c>
      <c r="C606" s="3" t="s">
        <v>2956</v>
      </c>
      <c r="D606" s="8">
        <v>3</v>
      </c>
      <c r="E606" s="8">
        <v>2</v>
      </c>
      <c r="F606" s="8">
        <v>2</v>
      </c>
      <c r="G606" s="12">
        <v>3</v>
      </c>
      <c r="H606" s="12">
        <v>0</v>
      </c>
      <c r="I606" s="12">
        <v>2</v>
      </c>
      <c r="J606" s="34">
        <f t="shared" si="117"/>
        <v>50</v>
      </c>
      <c r="K606" s="34">
        <f t="shared" si="118"/>
        <v>75</v>
      </c>
      <c r="L606" s="34">
        <f t="shared" si="119"/>
        <v>50</v>
      </c>
      <c r="M606" s="36">
        <f t="shared" si="120"/>
        <v>50</v>
      </c>
      <c r="N606" s="36">
        <f t="shared" si="121"/>
        <v>25</v>
      </c>
      <c r="O606" s="36">
        <f t="shared" si="122"/>
        <v>50</v>
      </c>
      <c r="P606" s="79">
        <f t="shared" si="123"/>
        <v>0.23019964108049884</v>
      </c>
      <c r="Q606" s="72">
        <f t="shared" si="124"/>
        <v>1</v>
      </c>
      <c r="R606" s="72">
        <f t="shared" si="125"/>
        <v>3</v>
      </c>
      <c r="S606" s="72">
        <f t="shared" si="126"/>
        <v>1</v>
      </c>
      <c r="T606" s="72">
        <f t="shared" si="127"/>
        <v>1.6666666666666667</v>
      </c>
      <c r="U606" s="73">
        <f t="shared" si="128"/>
        <v>0.73696559416620622</v>
      </c>
      <c r="V606" s="73">
        <f t="shared" si="129"/>
        <v>0.63789535784297902</v>
      </c>
    </row>
    <row r="607" spans="1:22" s="5" customFormat="1" x14ac:dyDescent="0.3">
      <c r="A607" s="40" t="s">
        <v>5398</v>
      </c>
      <c r="B607" s="86" t="s">
        <v>7952</v>
      </c>
      <c r="C607" s="3" t="s">
        <v>5399</v>
      </c>
      <c r="D607" s="8">
        <v>0</v>
      </c>
      <c r="E607" s="8">
        <v>2</v>
      </c>
      <c r="F607" s="8">
        <v>3</v>
      </c>
      <c r="G607" s="12">
        <v>0</v>
      </c>
      <c r="H607" s="12">
        <v>0</v>
      </c>
      <c r="I607" s="12">
        <v>3</v>
      </c>
      <c r="J607" s="34">
        <f t="shared" si="117"/>
        <v>50</v>
      </c>
      <c r="K607" s="34">
        <f t="shared" si="118"/>
        <v>75</v>
      </c>
      <c r="L607" s="34">
        <f t="shared" si="119"/>
        <v>50</v>
      </c>
      <c r="M607" s="36">
        <f t="shared" si="120"/>
        <v>50</v>
      </c>
      <c r="N607" s="36">
        <f t="shared" si="121"/>
        <v>25</v>
      </c>
      <c r="O607" s="36">
        <f t="shared" si="122"/>
        <v>50</v>
      </c>
      <c r="P607" s="79">
        <f t="shared" si="123"/>
        <v>0.23019964108049884</v>
      </c>
      <c r="Q607" s="72">
        <f t="shared" si="124"/>
        <v>1</v>
      </c>
      <c r="R607" s="72">
        <f t="shared" si="125"/>
        <v>3</v>
      </c>
      <c r="S607" s="72">
        <f t="shared" si="126"/>
        <v>1</v>
      </c>
      <c r="T607" s="72">
        <f t="shared" si="127"/>
        <v>1.6666666666666667</v>
      </c>
      <c r="U607" s="73">
        <f t="shared" si="128"/>
        <v>0.73696559416620622</v>
      </c>
      <c r="V607" s="73">
        <f t="shared" si="129"/>
        <v>0.63789535784297902</v>
      </c>
    </row>
    <row r="608" spans="1:22" s="5" customFormat="1" x14ac:dyDescent="0.3">
      <c r="A608" s="40" t="s">
        <v>4607</v>
      </c>
      <c r="B608" s="86" t="s">
        <v>7953</v>
      </c>
      <c r="C608" s="3" t="s">
        <v>4608</v>
      </c>
      <c r="D608" s="8">
        <v>0</v>
      </c>
      <c r="E608" s="8">
        <v>3</v>
      </c>
      <c r="F608" s="8">
        <v>2</v>
      </c>
      <c r="G608" s="12">
        <v>0</v>
      </c>
      <c r="H608" s="12">
        <v>3</v>
      </c>
      <c r="I608" s="12">
        <v>0</v>
      </c>
      <c r="J608" s="34">
        <f t="shared" si="117"/>
        <v>50</v>
      </c>
      <c r="K608" s="34">
        <f t="shared" si="118"/>
        <v>50</v>
      </c>
      <c r="L608" s="34">
        <f t="shared" si="119"/>
        <v>75</v>
      </c>
      <c r="M608" s="36">
        <f t="shared" si="120"/>
        <v>50</v>
      </c>
      <c r="N608" s="36">
        <f t="shared" si="121"/>
        <v>50</v>
      </c>
      <c r="O608" s="36">
        <f t="shared" si="122"/>
        <v>25</v>
      </c>
      <c r="P608" s="79">
        <f t="shared" si="123"/>
        <v>0.23019964108049884</v>
      </c>
      <c r="Q608" s="72">
        <f t="shared" si="124"/>
        <v>1</v>
      </c>
      <c r="R608" s="72">
        <f t="shared" si="125"/>
        <v>1</v>
      </c>
      <c r="S608" s="72">
        <f t="shared" si="126"/>
        <v>3</v>
      </c>
      <c r="T608" s="72">
        <f t="shared" si="127"/>
        <v>1.6666666666666667</v>
      </c>
      <c r="U608" s="73">
        <f t="shared" si="128"/>
        <v>0.73696559416620622</v>
      </c>
      <c r="V608" s="73">
        <f t="shared" si="129"/>
        <v>0.63789535784297902</v>
      </c>
    </row>
    <row r="609" spans="1:22" s="5" customFormat="1" x14ac:dyDescent="0.3">
      <c r="A609" s="40" t="s">
        <v>1677</v>
      </c>
      <c r="B609" s="86" t="s">
        <v>7954</v>
      </c>
      <c r="C609" s="3" t="s">
        <v>1678</v>
      </c>
      <c r="D609" s="8">
        <v>5</v>
      </c>
      <c r="E609" s="8">
        <v>2</v>
      </c>
      <c r="F609" s="8">
        <v>3</v>
      </c>
      <c r="G609" s="12">
        <v>5</v>
      </c>
      <c r="H609" s="12">
        <v>0</v>
      </c>
      <c r="I609" s="12">
        <v>3</v>
      </c>
      <c r="J609" s="34">
        <f t="shared" si="117"/>
        <v>50</v>
      </c>
      <c r="K609" s="34">
        <f t="shared" si="118"/>
        <v>75</v>
      </c>
      <c r="L609" s="34">
        <f t="shared" si="119"/>
        <v>50</v>
      </c>
      <c r="M609" s="36">
        <f t="shared" si="120"/>
        <v>50</v>
      </c>
      <c r="N609" s="36">
        <f t="shared" si="121"/>
        <v>25</v>
      </c>
      <c r="O609" s="36">
        <f t="shared" si="122"/>
        <v>50</v>
      </c>
      <c r="P609" s="79">
        <f t="shared" si="123"/>
        <v>0.23019964108049884</v>
      </c>
      <c r="Q609" s="72">
        <f t="shared" si="124"/>
        <v>1</v>
      </c>
      <c r="R609" s="72">
        <f t="shared" si="125"/>
        <v>3</v>
      </c>
      <c r="S609" s="72">
        <f t="shared" si="126"/>
        <v>1</v>
      </c>
      <c r="T609" s="72">
        <f t="shared" si="127"/>
        <v>1.6666666666666667</v>
      </c>
      <c r="U609" s="73">
        <f t="shared" si="128"/>
        <v>0.73696559416620622</v>
      </c>
      <c r="V609" s="73">
        <f t="shared" si="129"/>
        <v>0.63789535784297902</v>
      </c>
    </row>
    <row r="610" spans="1:22" s="5" customFormat="1" x14ac:dyDescent="0.3">
      <c r="A610" s="40" t="s">
        <v>4656</v>
      </c>
      <c r="B610" s="86" t="s">
        <v>7955</v>
      </c>
      <c r="C610" s="3" t="s">
        <v>4657</v>
      </c>
      <c r="D610" s="8">
        <v>0</v>
      </c>
      <c r="E610" s="8">
        <v>4</v>
      </c>
      <c r="F610" s="8">
        <v>2</v>
      </c>
      <c r="G610" s="12">
        <v>0</v>
      </c>
      <c r="H610" s="12">
        <v>4</v>
      </c>
      <c r="I610" s="12">
        <v>0</v>
      </c>
      <c r="J610" s="34">
        <f t="shared" si="117"/>
        <v>50</v>
      </c>
      <c r="K610" s="34">
        <f t="shared" si="118"/>
        <v>50</v>
      </c>
      <c r="L610" s="34">
        <f t="shared" si="119"/>
        <v>75</v>
      </c>
      <c r="M610" s="36">
        <f t="shared" si="120"/>
        <v>50</v>
      </c>
      <c r="N610" s="36">
        <f t="shared" si="121"/>
        <v>50</v>
      </c>
      <c r="O610" s="36">
        <f t="shared" si="122"/>
        <v>25</v>
      </c>
      <c r="P610" s="79">
        <f t="shared" si="123"/>
        <v>0.23019964108049884</v>
      </c>
      <c r="Q610" s="72">
        <f t="shared" si="124"/>
        <v>1</v>
      </c>
      <c r="R610" s="72">
        <f t="shared" si="125"/>
        <v>1</v>
      </c>
      <c r="S610" s="72">
        <f t="shared" si="126"/>
        <v>3</v>
      </c>
      <c r="T610" s="72">
        <f t="shared" si="127"/>
        <v>1.6666666666666667</v>
      </c>
      <c r="U610" s="73">
        <f t="shared" si="128"/>
        <v>0.73696559416620622</v>
      </c>
      <c r="V610" s="73">
        <f t="shared" si="129"/>
        <v>0.63789535784297902</v>
      </c>
    </row>
    <row r="611" spans="1:22" s="5" customFormat="1" x14ac:dyDescent="0.3">
      <c r="A611" s="40" t="s">
        <v>2004</v>
      </c>
      <c r="B611" s="86" t="s">
        <v>7956</v>
      </c>
      <c r="C611" s="3" t="s">
        <v>2005</v>
      </c>
      <c r="D611" s="8">
        <v>2</v>
      </c>
      <c r="E611" s="8">
        <v>6</v>
      </c>
      <c r="F611" s="8">
        <v>6</v>
      </c>
      <c r="G611" s="12">
        <v>0</v>
      </c>
      <c r="H611" s="12">
        <v>6</v>
      </c>
      <c r="I611" s="12">
        <v>6</v>
      </c>
      <c r="J611" s="34">
        <f t="shared" si="117"/>
        <v>75</v>
      </c>
      <c r="K611" s="34">
        <f t="shared" si="118"/>
        <v>50</v>
      </c>
      <c r="L611" s="34">
        <f t="shared" si="119"/>
        <v>50</v>
      </c>
      <c r="M611" s="36">
        <f t="shared" si="120"/>
        <v>25</v>
      </c>
      <c r="N611" s="36">
        <f t="shared" si="121"/>
        <v>50</v>
      </c>
      <c r="O611" s="36">
        <f t="shared" si="122"/>
        <v>50</v>
      </c>
      <c r="P611" s="79">
        <f t="shared" si="123"/>
        <v>0.23019964108049884</v>
      </c>
      <c r="Q611" s="72">
        <f t="shared" si="124"/>
        <v>3</v>
      </c>
      <c r="R611" s="72">
        <f t="shared" si="125"/>
        <v>1</v>
      </c>
      <c r="S611" s="72">
        <f t="shared" si="126"/>
        <v>1</v>
      </c>
      <c r="T611" s="72">
        <f t="shared" si="127"/>
        <v>1.6666666666666667</v>
      </c>
      <c r="U611" s="73">
        <f t="shared" si="128"/>
        <v>0.73696559416620622</v>
      </c>
      <c r="V611" s="73">
        <f t="shared" si="129"/>
        <v>0.63789535784297902</v>
      </c>
    </row>
    <row r="612" spans="1:22" s="5" customFormat="1" x14ac:dyDescent="0.3">
      <c r="A612" s="40" t="s">
        <v>2008</v>
      </c>
      <c r="B612" s="86" t="s">
        <v>7957</v>
      </c>
      <c r="C612" s="3" t="s">
        <v>2009</v>
      </c>
      <c r="D612" s="8">
        <v>4</v>
      </c>
      <c r="E612" s="8">
        <v>5</v>
      </c>
      <c r="F612" s="8">
        <v>2</v>
      </c>
      <c r="G612" s="12">
        <v>1</v>
      </c>
      <c r="H612" s="12">
        <v>2</v>
      </c>
      <c r="I612" s="12">
        <v>5</v>
      </c>
      <c r="J612" s="34">
        <f t="shared" si="117"/>
        <v>71.428571428571431</v>
      </c>
      <c r="K612" s="34">
        <f t="shared" si="118"/>
        <v>66.666666666666671</v>
      </c>
      <c r="L612" s="34">
        <f t="shared" si="119"/>
        <v>33.333333333333336</v>
      </c>
      <c r="M612" s="36">
        <f t="shared" si="120"/>
        <v>28.571428571428573</v>
      </c>
      <c r="N612" s="36">
        <f t="shared" si="121"/>
        <v>33.333333333333336</v>
      </c>
      <c r="O612" s="36">
        <f t="shared" si="122"/>
        <v>66.666666666666671</v>
      </c>
      <c r="P612" s="79">
        <f t="shared" si="123"/>
        <v>0.4467231282989797</v>
      </c>
      <c r="Q612" s="72">
        <f t="shared" si="124"/>
        <v>2.5</v>
      </c>
      <c r="R612" s="72">
        <f t="shared" si="125"/>
        <v>2</v>
      </c>
      <c r="S612" s="72">
        <f t="shared" si="126"/>
        <v>0.5</v>
      </c>
      <c r="T612" s="72">
        <f t="shared" si="127"/>
        <v>1.6666666666666667</v>
      </c>
      <c r="U612" s="73">
        <f t="shared" si="128"/>
        <v>0.73696559416620622</v>
      </c>
      <c r="V612" s="73">
        <f t="shared" si="129"/>
        <v>0.34996156211826596</v>
      </c>
    </row>
    <row r="613" spans="1:22" s="5" customFormat="1" x14ac:dyDescent="0.3">
      <c r="A613" s="40" t="s">
        <v>2686</v>
      </c>
      <c r="B613" s="86" t="s">
        <v>7958</v>
      </c>
      <c r="C613" s="3" t="s">
        <v>2687</v>
      </c>
      <c r="D613" s="8">
        <v>1</v>
      </c>
      <c r="E613" s="8">
        <v>3</v>
      </c>
      <c r="F613" s="8">
        <v>0</v>
      </c>
      <c r="G613" s="12">
        <v>2</v>
      </c>
      <c r="H613" s="12">
        <v>0</v>
      </c>
      <c r="I613" s="12">
        <v>2</v>
      </c>
      <c r="J613" s="34">
        <f t="shared" si="117"/>
        <v>40</v>
      </c>
      <c r="K613" s="34">
        <f t="shared" si="118"/>
        <v>80</v>
      </c>
      <c r="L613" s="34">
        <f t="shared" si="119"/>
        <v>25</v>
      </c>
      <c r="M613" s="36">
        <f t="shared" si="120"/>
        <v>60</v>
      </c>
      <c r="N613" s="36">
        <f t="shared" si="121"/>
        <v>20</v>
      </c>
      <c r="O613" s="36">
        <f t="shared" si="122"/>
        <v>75</v>
      </c>
      <c r="P613" s="79">
        <f t="shared" si="123"/>
        <v>0.89276638809255693</v>
      </c>
      <c r="Q613" s="72">
        <f t="shared" si="124"/>
        <v>0.66666666666666663</v>
      </c>
      <c r="R613" s="72">
        <f t="shared" si="125"/>
        <v>4</v>
      </c>
      <c r="S613" s="72">
        <f t="shared" si="126"/>
        <v>0.33333333333333331</v>
      </c>
      <c r="T613" s="72">
        <f t="shared" si="127"/>
        <v>1.6666666666666667</v>
      </c>
      <c r="U613" s="73">
        <f t="shared" si="128"/>
        <v>0.73696559416620622</v>
      </c>
      <c r="V613" s="73">
        <f t="shared" si="129"/>
        <v>4.9262168922531983E-2</v>
      </c>
    </row>
    <row r="614" spans="1:22" s="5" customFormat="1" x14ac:dyDescent="0.3">
      <c r="A614" s="40" t="s">
        <v>1458</v>
      </c>
      <c r="B614" s="86" t="s">
        <v>7959</v>
      </c>
      <c r="C614" s="3" t="s">
        <v>1459</v>
      </c>
      <c r="D614" s="8">
        <v>7</v>
      </c>
      <c r="E614" s="8">
        <v>9</v>
      </c>
      <c r="F614" s="8">
        <v>7</v>
      </c>
      <c r="G614" s="12">
        <v>5</v>
      </c>
      <c r="H614" s="12">
        <v>3</v>
      </c>
      <c r="I614" s="12">
        <v>6</v>
      </c>
      <c r="J614" s="34">
        <f t="shared" si="117"/>
        <v>57.142857142857146</v>
      </c>
      <c r="K614" s="34">
        <f t="shared" si="118"/>
        <v>71.428571428571431</v>
      </c>
      <c r="L614" s="34">
        <f t="shared" si="119"/>
        <v>53.333333333333336</v>
      </c>
      <c r="M614" s="36">
        <f t="shared" si="120"/>
        <v>42.857142857142854</v>
      </c>
      <c r="N614" s="36">
        <f t="shared" si="121"/>
        <v>28.571428571428573</v>
      </c>
      <c r="O614" s="36">
        <f t="shared" si="122"/>
        <v>46.666666666666664</v>
      </c>
      <c r="P614" s="79">
        <f t="shared" si="123"/>
        <v>5.2404268196814582E-2</v>
      </c>
      <c r="Q614" s="72">
        <f t="shared" si="124"/>
        <v>1.3333333333333333</v>
      </c>
      <c r="R614" s="72">
        <f t="shared" si="125"/>
        <v>2.5</v>
      </c>
      <c r="S614" s="72">
        <f t="shared" si="126"/>
        <v>1.1428571428571428</v>
      </c>
      <c r="T614" s="72">
        <f t="shared" si="127"/>
        <v>1.6587301587301588</v>
      </c>
      <c r="U614" s="73">
        <f t="shared" si="128"/>
        <v>0.73007920858096642</v>
      </c>
      <c r="V614" s="73">
        <f t="shared" si="129"/>
        <v>1.2806333393743945</v>
      </c>
    </row>
    <row r="615" spans="1:22" s="5" customFormat="1" x14ac:dyDescent="0.3">
      <c r="A615" s="40" t="s">
        <v>1408</v>
      </c>
      <c r="B615" s="86" t="s">
        <v>7960</v>
      </c>
      <c r="C615" s="3" t="s">
        <v>1409</v>
      </c>
      <c r="D615" s="8">
        <v>8</v>
      </c>
      <c r="E615" s="8">
        <v>12</v>
      </c>
      <c r="F615" s="8">
        <v>13</v>
      </c>
      <c r="G615" s="12">
        <v>6</v>
      </c>
      <c r="H615" s="12">
        <v>4</v>
      </c>
      <c r="I615" s="12">
        <v>12</v>
      </c>
      <c r="J615" s="34">
        <f t="shared" si="117"/>
        <v>56.25</v>
      </c>
      <c r="K615" s="34">
        <f t="shared" si="118"/>
        <v>72.222222222222229</v>
      </c>
      <c r="L615" s="34">
        <f t="shared" si="119"/>
        <v>51.851851851851855</v>
      </c>
      <c r="M615" s="36">
        <f t="shared" si="120"/>
        <v>43.75</v>
      </c>
      <c r="N615" s="36">
        <f t="shared" si="121"/>
        <v>27.777777777777779</v>
      </c>
      <c r="O615" s="36">
        <f t="shared" si="122"/>
        <v>48.148148148148145</v>
      </c>
      <c r="P615" s="79">
        <f t="shared" si="123"/>
        <v>8.204784861730853E-2</v>
      </c>
      <c r="Q615" s="72">
        <f t="shared" si="124"/>
        <v>1.2857142857142858</v>
      </c>
      <c r="R615" s="72">
        <f t="shared" si="125"/>
        <v>2.6</v>
      </c>
      <c r="S615" s="72">
        <f t="shared" si="126"/>
        <v>1.0769230769230769</v>
      </c>
      <c r="T615" s="72">
        <f t="shared" si="127"/>
        <v>1.6542124542124543</v>
      </c>
      <c r="U615" s="73">
        <f t="shared" si="128"/>
        <v>0.72614453496578624</v>
      </c>
      <c r="V615" s="73">
        <f t="shared" si="129"/>
        <v>1.0859328021292411</v>
      </c>
    </row>
    <row r="616" spans="1:22" s="5" customFormat="1" x14ac:dyDescent="0.3">
      <c r="A616" s="40" t="s">
        <v>558</v>
      </c>
      <c r="B616" s="86" t="s">
        <v>7639</v>
      </c>
      <c r="C616" s="3" t="s">
        <v>559</v>
      </c>
      <c r="D616" s="8">
        <v>16</v>
      </c>
      <c r="E616" s="8">
        <v>21</v>
      </c>
      <c r="F616" s="8">
        <v>14</v>
      </c>
      <c r="G616" s="12">
        <v>7</v>
      </c>
      <c r="H616" s="12">
        <v>11</v>
      </c>
      <c r="I616" s="12">
        <v>14</v>
      </c>
      <c r="J616" s="34">
        <f t="shared" si="117"/>
        <v>68</v>
      </c>
      <c r="K616" s="34">
        <f t="shared" si="118"/>
        <v>64.705882352941174</v>
      </c>
      <c r="L616" s="34">
        <f t="shared" si="119"/>
        <v>50</v>
      </c>
      <c r="M616" s="36">
        <f t="shared" si="120"/>
        <v>32</v>
      </c>
      <c r="N616" s="36">
        <f t="shared" si="121"/>
        <v>35.294117647058826</v>
      </c>
      <c r="O616" s="36">
        <f t="shared" si="122"/>
        <v>50</v>
      </c>
      <c r="P616" s="79">
        <f t="shared" si="123"/>
        <v>4.949640614011911E-2</v>
      </c>
      <c r="Q616" s="72">
        <f t="shared" si="124"/>
        <v>2.125</v>
      </c>
      <c r="R616" s="72">
        <f t="shared" si="125"/>
        <v>1.8333333333333333</v>
      </c>
      <c r="S616" s="72">
        <f t="shared" si="126"/>
        <v>1</v>
      </c>
      <c r="T616" s="72">
        <f t="shared" si="127"/>
        <v>1.6527777777777777</v>
      </c>
      <c r="U616" s="73">
        <f t="shared" si="128"/>
        <v>0.72489276186563101</v>
      </c>
      <c r="V616" s="73">
        <f t="shared" si="129"/>
        <v>1.3054263333932405</v>
      </c>
    </row>
    <row r="617" spans="1:22" s="5" customFormat="1" x14ac:dyDescent="0.3">
      <c r="A617" s="40" t="s">
        <v>863</v>
      </c>
      <c r="B617" s="86" t="s">
        <v>7961</v>
      </c>
      <c r="C617" s="3" t="s">
        <v>864</v>
      </c>
      <c r="D617" s="8">
        <v>14</v>
      </c>
      <c r="E617" s="8">
        <v>0</v>
      </c>
      <c r="F617" s="8">
        <v>3</v>
      </c>
      <c r="G617" s="12">
        <v>18</v>
      </c>
      <c r="H617" s="12">
        <v>5</v>
      </c>
      <c r="I617" s="12">
        <v>0</v>
      </c>
      <c r="J617" s="34">
        <f t="shared" si="117"/>
        <v>44.117647058823529</v>
      </c>
      <c r="K617" s="34">
        <f t="shared" si="118"/>
        <v>14.285714285714286</v>
      </c>
      <c r="L617" s="34">
        <f t="shared" si="119"/>
        <v>80</v>
      </c>
      <c r="M617" s="36">
        <f t="shared" si="120"/>
        <v>55.882352941176471</v>
      </c>
      <c r="N617" s="36">
        <f t="shared" si="121"/>
        <v>85.714285714285708</v>
      </c>
      <c r="O617" s="36">
        <f t="shared" si="122"/>
        <v>20</v>
      </c>
      <c r="P617" s="79">
        <f t="shared" si="123"/>
        <v>0.78781759096567239</v>
      </c>
      <c r="Q617" s="72">
        <f t="shared" si="124"/>
        <v>0.78947368421052633</v>
      </c>
      <c r="R617" s="72">
        <f t="shared" si="125"/>
        <v>0.16666666666666666</v>
      </c>
      <c r="S617" s="72">
        <f t="shared" si="126"/>
        <v>4</v>
      </c>
      <c r="T617" s="72">
        <f t="shared" si="127"/>
        <v>1.6520467836257309</v>
      </c>
      <c r="U617" s="73">
        <f t="shared" si="128"/>
        <v>0.72425454241665221</v>
      </c>
      <c r="V617" s="73">
        <f t="shared" si="129"/>
        <v>0.10357432617471875</v>
      </c>
    </row>
    <row r="618" spans="1:22" s="5" customFormat="1" x14ac:dyDescent="0.3">
      <c r="A618" s="40" t="s">
        <v>1185</v>
      </c>
      <c r="B618" s="86" t="s">
        <v>7643</v>
      </c>
      <c r="C618" s="3" t="s">
        <v>1186</v>
      </c>
      <c r="D618" s="8">
        <v>8</v>
      </c>
      <c r="E618" s="8">
        <v>9</v>
      </c>
      <c r="F618" s="8">
        <v>5</v>
      </c>
      <c r="G618" s="12">
        <v>9</v>
      </c>
      <c r="H618" s="12">
        <v>3</v>
      </c>
      <c r="I618" s="12">
        <v>3</v>
      </c>
      <c r="J618" s="34">
        <f t="shared" si="117"/>
        <v>47.368421052631582</v>
      </c>
      <c r="K618" s="34">
        <f t="shared" si="118"/>
        <v>71.428571428571431</v>
      </c>
      <c r="L618" s="34">
        <f t="shared" si="119"/>
        <v>60</v>
      </c>
      <c r="M618" s="36">
        <f t="shared" si="120"/>
        <v>52.631578947368418</v>
      </c>
      <c r="N618" s="36">
        <f t="shared" si="121"/>
        <v>28.571428571428573</v>
      </c>
      <c r="O618" s="36">
        <f t="shared" si="122"/>
        <v>40</v>
      </c>
      <c r="P618" s="79">
        <f t="shared" si="123"/>
        <v>0.12243973388256636</v>
      </c>
      <c r="Q618" s="72">
        <f t="shared" si="124"/>
        <v>0.9</v>
      </c>
      <c r="R618" s="72">
        <f t="shared" si="125"/>
        <v>2.5</v>
      </c>
      <c r="S618" s="72">
        <f t="shared" si="126"/>
        <v>1.5</v>
      </c>
      <c r="T618" s="72">
        <f t="shared" si="127"/>
        <v>1.6333333333333335</v>
      </c>
      <c r="U618" s="73">
        <f t="shared" si="128"/>
        <v>0.70781924850668987</v>
      </c>
      <c r="V618" s="73">
        <f t="shared" si="129"/>
        <v>0.91207762299383521</v>
      </c>
    </row>
    <row r="619" spans="1:22" s="5" customFormat="1" x14ac:dyDescent="0.3">
      <c r="A619" s="40" t="s">
        <v>7350</v>
      </c>
      <c r="B619" s="86" t="s">
        <v>7962</v>
      </c>
      <c r="C619" s="3" t="s">
        <v>969</v>
      </c>
      <c r="D619" s="34">
        <v>19</v>
      </c>
      <c r="E619" s="34">
        <v>14</v>
      </c>
      <c r="F619" s="34">
        <v>5</v>
      </c>
      <c r="G619" s="36">
        <v>12</v>
      </c>
      <c r="H619" s="36">
        <v>6</v>
      </c>
      <c r="I619" s="36">
        <v>4</v>
      </c>
      <c r="J619" s="34">
        <f t="shared" si="117"/>
        <v>60.606060606060609</v>
      </c>
      <c r="K619" s="34">
        <f t="shared" si="118"/>
        <v>68.181818181818187</v>
      </c>
      <c r="L619" s="34">
        <f t="shared" si="119"/>
        <v>54.545454545454547</v>
      </c>
      <c r="M619" s="36">
        <f t="shared" si="120"/>
        <v>39.393939393939391</v>
      </c>
      <c r="N619" s="36">
        <f t="shared" si="121"/>
        <v>31.818181818181817</v>
      </c>
      <c r="O619" s="36">
        <f t="shared" si="122"/>
        <v>45.454545454545453</v>
      </c>
      <c r="P619" s="79">
        <f t="shared" si="123"/>
        <v>1.6352305250096136E-2</v>
      </c>
      <c r="Q619" s="72">
        <f t="shared" si="124"/>
        <v>1.5384615384615385</v>
      </c>
      <c r="R619" s="72">
        <f t="shared" si="125"/>
        <v>2.1428571428571428</v>
      </c>
      <c r="S619" s="72">
        <f t="shared" si="126"/>
        <v>1.2</v>
      </c>
      <c r="T619" s="72">
        <f t="shared" si="127"/>
        <v>1.6271062271062273</v>
      </c>
      <c r="U619" s="73">
        <f t="shared" si="128"/>
        <v>0.70230844173976614</v>
      </c>
      <c r="V619" s="73">
        <f t="shared" si="129"/>
        <v>1.7864210144517527</v>
      </c>
    </row>
    <row r="620" spans="1:22" s="5" customFormat="1" x14ac:dyDescent="0.3">
      <c r="A620" s="40" t="s">
        <v>2724</v>
      </c>
      <c r="B620" s="86" t="s">
        <v>7963</v>
      </c>
      <c r="C620" s="3" t="s">
        <v>2725</v>
      </c>
      <c r="D620" s="8">
        <v>5</v>
      </c>
      <c r="E620" s="8">
        <v>4</v>
      </c>
      <c r="F620" s="8">
        <v>6</v>
      </c>
      <c r="G620" s="12">
        <v>1</v>
      </c>
      <c r="H620" s="12">
        <v>4</v>
      </c>
      <c r="I620" s="12">
        <v>7</v>
      </c>
      <c r="J620" s="34">
        <f t="shared" si="117"/>
        <v>75</v>
      </c>
      <c r="K620" s="34">
        <f t="shared" si="118"/>
        <v>50</v>
      </c>
      <c r="L620" s="34">
        <f t="shared" si="119"/>
        <v>46.666666666666664</v>
      </c>
      <c r="M620" s="36">
        <f t="shared" si="120"/>
        <v>25</v>
      </c>
      <c r="N620" s="36">
        <f t="shared" si="121"/>
        <v>50</v>
      </c>
      <c r="O620" s="36">
        <f t="shared" si="122"/>
        <v>53.333333333333336</v>
      </c>
      <c r="P620" s="79">
        <f t="shared" si="123"/>
        <v>0.31703352929216094</v>
      </c>
      <c r="Q620" s="72">
        <f t="shared" si="124"/>
        <v>3</v>
      </c>
      <c r="R620" s="72">
        <f t="shared" si="125"/>
        <v>1</v>
      </c>
      <c r="S620" s="72">
        <f t="shared" si="126"/>
        <v>0.875</v>
      </c>
      <c r="T620" s="72">
        <f t="shared" si="127"/>
        <v>1.625</v>
      </c>
      <c r="U620" s="73">
        <f t="shared" si="128"/>
        <v>0.70043971814109218</v>
      </c>
      <c r="V620" s="73">
        <f t="shared" si="129"/>
        <v>0.49889480460708197</v>
      </c>
    </row>
    <row r="621" spans="1:22" s="5" customFormat="1" x14ac:dyDescent="0.3">
      <c r="A621" s="40" t="s">
        <v>522</v>
      </c>
      <c r="B621" s="86" t="s">
        <v>7964</v>
      </c>
      <c r="C621" s="3" t="s">
        <v>523</v>
      </c>
      <c r="D621" s="8">
        <v>12</v>
      </c>
      <c r="E621" s="8">
        <v>22</v>
      </c>
      <c r="F621" s="8">
        <v>20</v>
      </c>
      <c r="G621" s="12">
        <v>10</v>
      </c>
      <c r="H621" s="12">
        <v>11</v>
      </c>
      <c r="I621" s="12">
        <v>11</v>
      </c>
      <c r="J621" s="34">
        <f t="shared" si="117"/>
        <v>54.166666666666664</v>
      </c>
      <c r="K621" s="34">
        <f t="shared" si="118"/>
        <v>65.714285714285708</v>
      </c>
      <c r="L621" s="34">
        <f t="shared" si="119"/>
        <v>63.636363636363633</v>
      </c>
      <c r="M621" s="36">
        <f t="shared" si="120"/>
        <v>45.833333333333336</v>
      </c>
      <c r="N621" s="36">
        <f t="shared" si="121"/>
        <v>34.285714285714285</v>
      </c>
      <c r="O621" s="36">
        <f t="shared" si="122"/>
        <v>36.363636363636367</v>
      </c>
      <c r="P621" s="79">
        <f t="shared" si="123"/>
        <v>1.128228045371053E-2</v>
      </c>
      <c r="Q621" s="72">
        <f t="shared" si="124"/>
        <v>1.1818181818181819</v>
      </c>
      <c r="R621" s="72">
        <f t="shared" si="125"/>
        <v>1.9166666666666667</v>
      </c>
      <c r="S621" s="72">
        <f t="shared" si="126"/>
        <v>1.75</v>
      </c>
      <c r="T621" s="72">
        <f t="shared" si="127"/>
        <v>1.6161616161616161</v>
      </c>
      <c r="U621" s="73">
        <f t="shared" si="128"/>
        <v>0.69257147480775272</v>
      </c>
      <c r="V621" s="73">
        <f t="shared" si="129"/>
        <v>1.9476031088310592</v>
      </c>
    </row>
    <row r="622" spans="1:22" s="5" customFormat="1" x14ac:dyDescent="0.3">
      <c r="A622" s="40" t="s">
        <v>89</v>
      </c>
      <c r="B622" s="86" t="s">
        <v>7965</v>
      </c>
      <c r="C622" s="3" t="s">
        <v>90</v>
      </c>
      <c r="D622" s="8">
        <v>52</v>
      </c>
      <c r="E622" s="8">
        <v>20</v>
      </c>
      <c r="F622" s="8">
        <v>16</v>
      </c>
      <c r="G622" s="12">
        <v>33</v>
      </c>
      <c r="H622" s="12">
        <v>14</v>
      </c>
      <c r="I622" s="12">
        <v>8</v>
      </c>
      <c r="J622" s="34">
        <f t="shared" si="117"/>
        <v>60.919540229885058</v>
      </c>
      <c r="K622" s="34">
        <f t="shared" si="118"/>
        <v>58.333333333333336</v>
      </c>
      <c r="L622" s="34">
        <f t="shared" si="119"/>
        <v>65.384615384615387</v>
      </c>
      <c r="M622" s="36">
        <f t="shared" si="120"/>
        <v>39.080459770114942</v>
      </c>
      <c r="N622" s="36">
        <f t="shared" si="121"/>
        <v>41.666666666666664</v>
      </c>
      <c r="O622" s="36">
        <f t="shared" si="122"/>
        <v>34.615384615384613</v>
      </c>
      <c r="P622" s="79">
        <f t="shared" si="123"/>
        <v>1.3699538779080515E-3</v>
      </c>
      <c r="Q622" s="72">
        <f t="shared" si="124"/>
        <v>1.5588235294117647</v>
      </c>
      <c r="R622" s="72">
        <f t="shared" si="125"/>
        <v>1.4</v>
      </c>
      <c r="S622" s="72">
        <f t="shared" si="126"/>
        <v>1.8888888888888888</v>
      </c>
      <c r="T622" s="72">
        <f t="shared" si="127"/>
        <v>1.6159041394335514</v>
      </c>
      <c r="U622" s="73">
        <f t="shared" si="128"/>
        <v>0.69234161537567529</v>
      </c>
      <c r="V622" s="73">
        <f t="shared" si="129"/>
        <v>2.8632940539437439</v>
      </c>
    </row>
    <row r="623" spans="1:22" s="5" customFormat="1" x14ac:dyDescent="0.3">
      <c r="A623" s="40" t="s">
        <v>125</v>
      </c>
      <c r="B623" s="86" t="s">
        <v>7966</v>
      </c>
      <c r="C623" s="3" t="s">
        <v>126</v>
      </c>
      <c r="D623" s="8">
        <v>36</v>
      </c>
      <c r="E623" s="8">
        <v>30</v>
      </c>
      <c r="F623" s="8">
        <v>28</v>
      </c>
      <c r="G623" s="12">
        <v>27</v>
      </c>
      <c r="H623" s="12">
        <v>14</v>
      </c>
      <c r="I623" s="12">
        <v>19</v>
      </c>
      <c r="J623" s="34">
        <f t="shared" si="117"/>
        <v>56.92307692307692</v>
      </c>
      <c r="K623" s="34">
        <f t="shared" si="118"/>
        <v>67.391304347826093</v>
      </c>
      <c r="L623" s="34">
        <f t="shared" si="119"/>
        <v>59.183673469387756</v>
      </c>
      <c r="M623" s="36">
        <f t="shared" si="120"/>
        <v>43.07692307692308</v>
      </c>
      <c r="N623" s="36">
        <f t="shared" si="121"/>
        <v>32.608695652173914</v>
      </c>
      <c r="O623" s="36">
        <f t="shared" si="122"/>
        <v>40.816326530612244</v>
      </c>
      <c r="P623" s="79">
        <f t="shared" si="123"/>
        <v>7.6772466941639516E-3</v>
      </c>
      <c r="Q623" s="72">
        <f t="shared" si="124"/>
        <v>1.3214285714285714</v>
      </c>
      <c r="R623" s="72">
        <f t="shared" si="125"/>
        <v>2.0666666666666669</v>
      </c>
      <c r="S623" s="72">
        <f t="shared" si="126"/>
        <v>1.45</v>
      </c>
      <c r="T623" s="72">
        <f t="shared" si="127"/>
        <v>1.612698412698413</v>
      </c>
      <c r="U623" s="73">
        <f t="shared" si="128"/>
        <v>0.6894766683848873</v>
      </c>
      <c r="V623" s="73">
        <f t="shared" si="129"/>
        <v>2.1147945039166944</v>
      </c>
    </row>
    <row r="624" spans="1:22" s="5" customFormat="1" x14ac:dyDescent="0.3">
      <c r="A624" s="40" t="s">
        <v>4549</v>
      </c>
      <c r="B624" s="86" t="s">
        <v>7967</v>
      </c>
      <c r="C624" s="3" t="s">
        <v>4550</v>
      </c>
      <c r="D624" s="8">
        <v>0</v>
      </c>
      <c r="E624" s="8">
        <v>6</v>
      </c>
      <c r="F624" s="8">
        <v>2</v>
      </c>
      <c r="G624" s="12">
        <v>0</v>
      </c>
      <c r="H624" s="12">
        <v>2</v>
      </c>
      <c r="I624" s="12">
        <v>1</v>
      </c>
      <c r="J624" s="34">
        <f t="shared" si="117"/>
        <v>50</v>
      </c>
      <c r="K624" s="34">
        <f t="shared" si="118"/>
        <v>70</v>
      </c>
      <c r="L624" s="34">
        <f t="shared" si="119"/>
        <v>60</v>
      </c>
      <c r="M624" s="36">
        <f t="shared" si="120"/>
        <v>50</v>
      </c>
      <c r="N624" s="36">
        <f t="shared" si="121"/>
        <v>30</v>
      </c>
      <c r="O624" s="36">
        <f t="shared" si="122"/>
        <v>40</v>
      </c>
      <c r="P624" s="79">
        <f t="shared" si="123"/>
        <v>7.048399691021999E-2</v>
      </c>
      <c r="Q624" s="72">
        <f t="shared" si="124"/>
        <v>1</v>
      </c>
      <c r="R624" s="72">
        <f t="shared" si="125"/>
        <v>2.3333333333333335</v>
      </c>
      <c r="S624" s="72">
        <f t="shared" si="126"/>
        <v>1.5</v>
      </c>
      <c r="T624" s="72">
        <f t="shared" si="127"/>
        <v>1.6111111111111114</v>
      </c>
      <c r="U624" s="73">
        <f t="shared" si="128"/>
        <v>0.68805599368526005</v>
      </c>
      <c r="V624" s="73">
        <f t="shared" si="129"/>
        <v>1.1519094765194537</v>
      </c>
    </row>
    <row r="625" spans="1:22" s="5" customFormat="1" x14ac:dyDescent="0.3">
      <c r="A625" s="40" t="s">
        <v>2214</v>
      </c>
      <c r="B625" s="86" t="s">
        <v>7968</v>
      </c>
      <c r="C625" s="3" t="s">
        <v>2215</v>
      </c>
      <c r="D625" s="8">
        <v>4</v>
      </c>
      <c r="E625" s="8">
        <v>6</v>
      </c>
      <c r="F625" s="8">
        <v>5</v>
      </c>
      <c r="G625" s="12">
        <v>9</v>
      </c>
      <c r="H625" s="12">
        <v>2</v>
      </c>
      <c r="I625" s="12">
        <v>2</v>
      </c>
      <c r="J625" s="34">
        <f t="shared" si="117"/>
        <v>33.333333333333336</v>
      </c>
      <c r="K625" s="34">
        <f t="shared" si="118"/>
        <v>70</v>
      </c>
      <c r="L625" s="34">
        <f t="shared" si="119"/>
        <v>66.666666666666671</v>
      </c>
      <c r="M625" s="36">
        <f t="shared" si="120"/>
        <v>66.666666666666671</v>
      </c>
      <c r="N625" s="36">
        <f t="shared" si="121"/>
        <v>30</v>
      </c>
      <c r="O625" s="36">
        <f t="shared" si="122"/>
        <v>33.333333333333336</v>
      </c>
      <c r="P625" s="79">
        <f t="shared" si="123"/>
        <v>0.46574566151495195</v>
      </c>
      <c r="Q625" s="72">
        <f t="shared" si="124"/>
        <v>0.5</v>
      </c>
      <c r="R625" s="72">
        <f t="shared" si="125"/>
        <v>2.3333333333333335</v>
      </c>
      <c r="S625" s="72">
        <f t="shared" si="126"/>
        <v>2</v>
      </c>
      <c r="T625" s="72">
        <f t="shared" si="127"/>
        <v>1.6111111111111114</v>
      </c>
      <c r="U625" s="73">
        <f t="shared" si="128"/>
        <v>0.68805599368526005</v>
      </c>
      <c r="V625" s="73">
        <f t="shared" si="129"/>
        <v>0.3318511819258515</v>
      </c>
    </row>
    <row r="626" spans="1:22" s="5" customFormat="1" x14ac:dyDescent="0.3">
      <c r="A626" s="40" t="s">
        <v>2314</v>
      </c>
      <c r="B626" s="86" t="s">
        <v>7969</v>
      </c>
      <c r="C626" s="3" t="s">
        <v>2315</v>
      </c>
      <c r="D626" s="8">
        <v>2</v>
      </c>
      <c r="E626" s="8">
        <v>0</v>
      </c>
      <c r="F626" s="8">
        <v>5</v>
      </c>
      <c r="G626" s="12">
        <v>0</v>
      </c>
      <c r="H626" s="12">
        <v>2</v>
      </c>
      <c r="I626" s="12">
        <v>3</v>
      </c>
      <c r="J626" s="34">
        <f t="shared" si="117"/>
        <v>75</v>
      </c>
      <c r="K626" s="34">
        <f t="shared" si="118"/>
        <v>25</v>
      </c>
      <c r="L626" s="34">
        <f t="shared" si="119"/>
        <v>60</v>
      </c>
      <c r="M626" s="36">
        <f t="shared" si="120"/>
        <v>25</v>
      </c>
      <c r="N626" s="36">
        <f t="shared" si="121"/>
        <v>75</v>
      </c>
      <c r="O626" s="36">
        <f t="shared" si="122"/>
        <v>40</v>
      </c>
      <c r="P626" s="79">
        <f t="shared" si="123"/>
        <v>0.76623767590403524</v>
      </c>
      <c r="Q626" s="72">
        <f t="shared" si="124"/>
        <v>3</v>
      </c>
      <c r="R626" s="72">
        <f t="shared" si="125"/>
        <v>0.33333333333333331</v>
      </c>
      <c r="S626" s="72">
        <f t="shared" si="126"/>
        <v>1.5</v>
      </c>
      <c r="T626" s="72">
        <f t="shared" si="127"/>
        <v>1.6111111111111114</v>
      </c>
      <c r="U626" s="73">
        <f t="shared" si="128"/>
        <v>0.68805599368526005</v>
      </c>
      <c r="V626" s="73">
        <f t="shared" si="129"/>
        <v>0.11563649756966499</v>
      </c>
    </row>
    <row r="627" spans="1:22" s="5" customFormat="1" x14ac:dyDescent="0.3">
      <c r="A627" s="40" t="s">
        <v>4280</v>
      </c>
      <c r="B627" s="86" t="s">
        <v>7970</v>
      </c>
      <c r="C627" s="3" t="s">
        <v>4281</v>
      </c>
      <c r="D627" s="8">
        <v>0</v>
      </c>
      <c r="E627" s="8">
        <v>12</v>
      </c>
      <c r="F627" s="8">
        <v>9</v>
      </c>
      <c r="G627" s="12">
        <v>0</v>
      </c>
      <c r="H627" s="12">
        <v>5</v>
      </c>
      <c r="I627" s="12">
        <v>5</v>
      </c>
      <c r="J627" s="34">
        <f t="shared" si="117"/>
        <v>50</v>
      </c>
      <c r="K627" s="34">
        <f t="shared" si="118"/>
        <v>68.421052631578945</v>
      </c>
      <c r="L627" s="34">
        <f t="shared" si="119"/>
        <v>62.5</v>
      </c>
      <c r="M627" s="36">
        <f t="shared" si="120"/>
        <v>50</v>
      </c>
      <c r="N627" s="36">
        <f t="shared" si="121"/>
        <v>31.578947368421051</v>
      </c>
      <c r="O627" s="36">
        <f t="shared" si="122"/>
        <v>37.5</v>
      </c>
      <c r="P627" s="79">
        <f t="shared" si="123"/>
        <v>5.4964224286699989E-2</v>
      </c>
      <c r="Q627" s="72">
        <f t="shared" si="124"/>
        <v>1</v>
      </c>
      <c r="R627" s="72">
        <f t="shared" si="125"/>
        <v>2.1666666666666665</v>
      </c>
      <c r="S627" s="72">
        <f t="shared" si="126"/>
        <v>1.6666666666666667</v>
      </c>
      <c r="T627" s="72">
        <f t="shared" si="127"/>
        <v>1.6111111111111109</v>
      </c>
      <c r="U627" s="73">
        <f t="shared" si="128"/>
        <v>0.6880559936852596</v>
      </c>
      <c r="V627" s="73">
        <f t="shared" si="129"/>
        <v>1.259919896874574</v>
      </c>
    </row>
    <row r="628" spans="1:22" s="5" customFormat="1" x14ac:dyDescent="0.3">
      <c r="A628" s="40" t="s">
        <v>2561</v>
      </c>
      <c r="B628" s="86" t="s">
        <v>7971</v>
      </c>
      <c r="C628" s="3" t="s">
        <v>2562</v>
      </c>
      <c r="D628" s="8">
        <v>2</v>
      </c>
      <c r="E628" s="8">
        <v>4</v>
      </c>
      <c r="F628" s="8">
        <v>3</v>
      </c>
      <c r="G628" s="12">
        <v>2</v>
      </c>
      <c r="H628" s="12">
        <v>1</v>
      </c>
      <c r="I628" s="12">
        <v>2</v>
      </c>
      <c r="J628" s="34">
        <f t="shared" si="117"/>
        <v>50</v>
      </c>
      <c r="K628" s="34">
        <f t="shared" si="118"/>
        <v>71.428571428571431</v>
      </c>
      <c r="L628" s="34">
        <f t="shared" si="119"/>
        <v>57.142857142857146</v>
      </c>
      <c r="M628" s="36">
        <f t="shared" si="120"/>
        <v>50</v>
      </c>
      <c r="N628" s="36">
        <f t="shared" si="121"/>
        <v>28.571428571428573</v>
      </c>
      <c r="O628" s="36">
        <f t="shared" si="122"/>
        <v>42.857142857142854</v>
      </c>
      <c r="P628" s="79">
        <f t="shared" si="123"/>
        <v>9.9300683213726731E-2</v>
      </c>
      <c r="Q628" s="72">
        <f t="shared" si="124"/>
        <v>1</v>
      </c>
      <c r="R628" s="72">
        <f t="shared" si="125"/>
        <v>2.5</v>
      </c>
      <c r="S628" s="72">
        <f t="shared" si="126"/>
        <v>1.3333333333333333</v>
      </c>
      <c r="T628" s="72">
        <f t="shared" si="127"/>
        <v>1.6111111111111109</v>
      </c>
      <c r="U628" s="73">
        <f t="shared" si="128"/>
        <v>0.6880559936852596</v>
      </c>
      <c r="V628" s="73">
        <f t="shared" si="129"/>
        <v>1.003047763438851</v>
      </c>
    </row>
    <row r="629" spans="1:22" s="5" customFormat="1" x14ac:dyDescent="0.3">
      <c r="A629" s="40" t="s">
        <v>3149</v>
      </c>
      <c r="B629" s="86" t="s">
        <v>7972</v>
      </c>
      <c r="C629" s="3" t="s">
        <v>3150</v>
      </c>
      <c r="D629" s="8">
        <v>1</v>
      </c>
      <c r="E629" s="8">
        <v>9</v>
      </c>
      <c r="F629" s="8">
        <v>4</v>
      </c>
      <c r="G629" s="12">
        <v>0</v>
      </c>
      <c r="H629" s="12">
        <v>4</v>
      </c>
      <c r="I629" s="12">
        <v>5</v>
      </c>
      <c r="J629" s="34">
        <f t="shared" si="117"/>
        <v>66.666666666666671</v>
      </c>
      <c r="K629" s="34">
        <f t="shared" si="118"/>
        <v>66.666666666666671</v>
      </c>
      <c r="L629" s="34">
        <f t="shared" si="119"/>
        <v>45.454545454545453</v>
      </c>
      <c r="M629" s="36">
        <f t="shared" si="120"/>
        <v>33.333333333333336</v>
      </c>
      <c r="N629" s="36">
        <f t="shared" si="121"/>
        <v>33.333333333333336</v>
      </c>
      <c r="O629" s="36">
        <f t="shared" si="122"/>
        <v>54.545454545454547</v>
      </c>
      <c r="P629" s="79">
        <f t="shared" si="123"/>
        <v>0.12737560667652614</v>
      </c>
      <c r="Q629" s="72">
        <f t="shared" si="124"/>
        <v>2</v>
      </c>
      <c r="R629" s="72">
        <f t="shared" si="125"/>
        <v>2</v>
      </c>
      <c r="S629" s="72">
        <f t="shared" si="126"/>
        <v>0.83333333333333337</v>
      </c>
      <c r="T629" s="72">
        <f t="shared" si="127"/>
        <v>1.6111111111111109</v>
      </c>
      <c r="U629" s="73">
        <f t="shared" si="128"/>
        <v>0.6880559936852596</v>
      </c>
      <c r="V629" s="73">
        <f t="shared" si="129"/>
        <v>0.89491373448196343</v>
      </c>
    </row>
    <row r="630" spans="1:22" s="5" customFormat="1" x14ac:dyDescent="0.3">
      <c r="A630" s="40" t="s">
        <v>3093</v>
      </c>
      <c r="B630" s="86" t="s">
        <v>7973</v>
      </c>
      <c r="C630" s="3" t="s">
        <v>3094</v>
      </c>
      <c r="D630" s="8">
        <v>1</v>
      </c>
      <c r="E630" s="8">
        <v>7</v>
      </c>
      <c r="F630" s="8">
        <v>3</v>
      </c>
      <c r="G630" s="12">
        <v>0</v>
      </c>
      <c r="H630" s="12">
        <v>3</v>
      </c>
      <c r="I630" s="12">
        <v>4</v>
      </c>
      <c r="J630" s="34">
        <f t="shared" si="117"/>
        <v>66.666666666666671</v>
      </c>
      <c r="K630" s="34">
        <f t="shared" si="118"/>
        <v>66.666666666666671</v>
      </c>
      <c r="L630" s="34">
        <f t="shared" si="119"/>
        <v>44.444444444444443</v>
      </c>
      <c r="M630" s="36">
        <f t="shared" si="120"/>
        <v>33.333333333333336</v>
      </c>
      <c r="N630" s="36">
        <f t="shared" si="121"/>
        <v>33.333333333333336</v>
      </c>
      <c r="O630" s="36">
        <f t="shared" si="122"/>
        <v>55.555555555555557</v>
      </c>
      <c r="P630" s="79">
        <f t="shared" si="123"/>
        <v>0.15183454328291046</v>
      </c>
      <c r="Q630" s="72">
        <f t="shared" si="124"/>
        <v>2</v>
      </c>
      <c r="R630" s="72">
        <f t="shared" si="125"/>
        <v>2</v>
      </c>
      <c r="S630" s="72">
        <f t="shared" si="126"/>
        <v>0.8</v>
      </c>
      <c r="T630" s="72">
        <f t="shared" si="127"/>
        <v>1.5999999999999999</v>
      </c>
      <c r="U630" s="73">
        <f t="shared" si="128"/>
        <v>0.6780719051126376</v>
      </c>
      <c r="V630" s="73">
        <f t="shared" si="129"/>
        <v>0.81862941256104493</v>
      </c>
    </row>
    <row r="631" spans="1:22" s="5" customFormat="1" x14ac:dyDescent="0.3">
      <c r="A631" s="40" t="s">
        <v>2782</v>
      </c>
      <c r="B631" s="86" t="s">
        <v>7974</v>
      </c>
      <c r="C631" s="3" t="s">
        <v>2783</v>
      </c>
      <c r="D631" s="8">
        <v>1</v>
      </c>
      <c r="E631" s="8">
        <v>2</v>
      </c>
      <c r="F631" s="8">
        <v>3</v>
      </c>
      <c r="G631" s="12">
        <v>1</v>
      </c>
      <c r="H631" s="12">
        <v>0</v>
      </c>
      <c r="I631" s="12">
        <v>4</v>
      </c>
      <c r="J631" s="34">
        <f t="shared" si="117"/>
        <v>50</v>
      </c>
      <c r="K631" s="34">
        <f t="shared" si="118"/>
        <v>75</v>
      </c>
      <c r="L631" s="34">
        <f t="shared" si="119"/>
        <v>44.444444444444443</v>
      </c>
      <c r="M631" s="36">
        <f t="shared" si="120"/>
        <v>50</v>
      </c>
      <c r="N631" s="36">
        <f t="shared" si="121"/>
        <v>25</v>
      </c>
      <c r="O631" s="36">
        <f t="shared" si="122"/>
        <v>55.555555555555557</v>
      </c>
      <c r="P631" s="79">
        <f t="shared" si="123"/>
        <v>0.38458114766298618</v>
      </c>
      <c r="Q631" s="72">
        <f t="shared" si="124"/>
        <v>1</v>
      </c>
      <c r="R631" s="72">
        <f t="shared" si="125"/>
        <v>3</v>
      </c>
      <c r="S631" s="72">
        <f t="shared" si="126"/>
        <v>0.8</v>
      </c>
      <c r="T631" s="72">
        <f t="shared" si="127"/>
        <v>1.5999999999999999</v>
      </c>
      <c r="U631" s="73">
        <f t="shared" si="128"/>
        <v>0.6780719051126376</v>
      </c>
      <c r="V631" s="73">
        <f t="shared" si="129"/>
        <v>0.41501200888227474</v>
      </c>
    </row>
    <row r="632" spans="1:22" s="5" customFormat="1" x14ac:dyDescent="0.3">
      <c r="A632" s="40" t="s">
        <v>1617</v>
      </c>
      <c r="B632" s="86" t="s">
        <v>7975</v>
      </c>
      <c r="C632" s="3" t="s">
        <v>1618</v>
      </c>
      <c r="D632" s="8">
        <v>3</v>
      </c>
      <c r="E632" s="8">
        <v>0</v>
      </c>
      <c r="F632" s="8">
        <v>2</v>
      </c>
      <c r="G632" s="12">
        <v>4</v>
      </c>
      <c r="H632" s="12">
        <v>0</v>
      </c>
      <c r="I632" s="12">
        <v>0</v>
      </c>
      <c r="J632" s="34">
        <f t="shared" si="117"/>
        <v>44.444444444444443</v>
      </c>
      <c r="K632" s="34">
        <f t="shared" si="118"/>
        <v>50</v>
      </c>
      <c r="L632" s="34">
        <f t="shared" si="119"/>
        <v>75</v>
      </c>
      <c r="M632" s="36">
        <f t="shared" si="120"/>
        <v>55.555555555555557</v>
      </c>
      <c r="N632" s="36">
        <f t="shared" si="121"/>
        <v>50</v>
      </c>
      <c r="O632" s="36">
        <f t="shared" si="122"/>
        <v>25</v>
      </c>
      <c r="P632" s="79">
        <f t="shared" si="123"/>
        <v>0.38458114766298618</v>
      </c>
      <c r="Q632" s="72">
        <f t="shared" si="124"/>
        <v>0.8</v>
      </c>
      <c r="R632" s="72">
        <f t="shared" si="125"/>
        <v>1</v>
      </c>
      <c r="S632" s="72">
        <f t="shared" si="126"/>
        <v>3</v>
      </c>
      <c r="T632" s="72">
        <f t="shared" si="127"/>
        <v>1.5999999999999999</v>
      </c>
      <c r="U632" s="73">
        <f t="shared" si="128"/>
        <v>0.6780719051126376</v>
      </c>
      <c r="V632" s="73">
        <f t="shared" si="129"/>
        <v>0.41501200888227474</v>
      </c>
    </row>
    <row r="633" spans="1:22" s="5" customFormat="1" x14ac:dyDescent="0.3">
      <c r="A633" s="40" t="s">
        <v>1900</v>
      </c>
      <c r="B633" s="86" t="s">
        <v>7976</v>
      </c>
      <c r="C633" s="3" t="s">
        <v>1901</v>
      </c>
      <c r="D633" s="8">
        <v>2</v>
      </c>
      <c r="E633" s="8">
        <v>0</v>
      </c>
      <c r="F633" s="8">
        <v>3</v>
      </c>
      <c r="G633" s="12">
        <v>0</v>
      </c>
      <c r="H633" s="12">
        <v>0</v>
      </c>
      <c r="I633" s="12">
        <v>4</v>
      </c>
      <c r="J633" s="34">
        <f t="shared" si="117"/>
        <v>75</v>
      </c>
      <c r="K633" s="34">
        <f t="shared" si="118"/>
        <v>50</v>
      </c>
      <c r="L633" s="34">
        <f t="shared" si="119"/>
        <v>44.444444444444443</v>
      </c>
      <c r="M633" s="36">
        <f t="shared" si="120"/>
        <v>25</v>
      </c>
      <c r="N633" s="36">
        <f t="shared" si="121"/>
        <v>50</v>
      </c>
      <c r="O633" s="36">
        <f t="shared" si="122"/>
        <v>55.555555555555557</v>
      </c>
      <c r="P633" s="79">
        <f t="shared" si="123"/>
        <v>0.38458114766298618</v>
      </c>
      <c r="Q633" s="72">
        <f t="shared" si="124"/>
        <v>3</v>
      </c>
      <c r="R633" s="72">
        <f t="shared" si="125"/>
        <v>1</v>
      </c>
      <c r="S633" s="72">
        <f t="shared" si="126"/>
        <v>0.8</v>
      </c>
      <c r="T633" s="72">
        <f t="shared" si="127"/>
        <v>1.5999999999999999</v>
      </c>
      <c r="U633" s="73">
        <f t="shared" si="128"/>
        <v>0.6780719051126376</v>
      </c>
      <c r="V633" s="73">
        <f t="shared" si="129"/>
        <v>0.41501200888227474</v>
      </c>
    </row>
    <row r="634" spans="1:22" s="5" customFormat="1" x14ac:dyDescent="0.3">
      <c r="A634" s="40" t="s">
        <v>5507</v>
      </c>
      <c r="B634" s="86" t="s">
        <v>7977</v>
      </c>
      <c r="C634" s="3" t="s">
        <v>5508</v>
      </c>
      <c r="D634" s="8">
        <v>0</v>
      </c>
      <c r="E634" s="8">
        <v>2</v>
      </c>
      <c r="F634" s="8">
        <v>3</v>
      </c>
      <c r="G634" s="12">
        <v>0</v>
      </c>
      <c r="H634" s="12">
        <v>0</v>
      </c>
      <c r="I634" s="12">
        <v>4</v>
      </c>
      <c r="J634" s="34">
        <f t="shared" si="117"/>
        <v>50</v>
      </c>
      <c r="K634" s="34">
        <f t="shared" si="118"/>
        <v>75</v>
      </c>
      <c r="L634" s="34">
        <f t="shared" si="119"/>
        <v>44.444444444444443</v>
      </c>
      <c r="M634" s="36">
        <f t="shared" si="120"/>
        <v>50</v>
      </c>
      <c r="N634" s="36">
        <f t="shared" si="121"/>
        <v>25</v>
      </c>
      <c r="O634" s="36">
        <f t="shared" si="122"/>
        <v>55.555555555555557</v>
      </c>
      <c r="P634" s="79">
        <f t="shared" si="123"/>
        <v>0.38458114766298618</v>
      </c>
      <c r="Q634" s="72">
        <f t="shared" si="124"/>
        <v>1</v>
      </c>
      <c r="R634" s="72">
        <f t="shared" si="125"/>
        <v>3</v>
      </c>
      <c r="S634" s="72">
        <f t="shared" si="126"/>
        <v>0.8</v>
      </c>
      <c r="T634" s="72">
        <f t="shared" si="127"/>
        <v>1.5999999999999999</v>
      </c>
      <c r="U634" s="73">
        <f t="shared" si="128"/>
        <v>0.6780719051126376</v>
      </c>
      <c r="V634" s="73">
        <f t="shared" si="129"/>
        <v>0.41501200888227474</v>
      </c>
    </row>
    <row r="635" spans="1:22" s="5" customFormat="1" x14ac:dyDescent="0.3">
      <c r="A635" s="40" t="s">
        <v>7337</v>
      </c>
      <c r="B635" s="86" t="s">
        <v>7978</v>
      </c>
      <c r="C635" s="3" t="s">
        <v>998</v>
      </c>
      <c r="D635" s="34">
        <v>11</v>
      </c>
      <c r="E635" s="34">
        <v>38</v>
      </c>
      <c r="F635" s="34">
        <v>10</v>
      </c>
      <c r="G635" s="36">
        <v>23</v>
      </c>
      <c r="H635" s="36">
        <v>9</v>
      </c>
      <c r="I635" s="36">
        <v>27</v>
      </c>
      <c r="J635" s="34">
        <f t="shared" si="117"/>
        <v>33.333333333333336</v>
      </c>
      <c r="K635" s="34">
        <f t="shared" si="118"/>
        <v>79.591836734693871</v>
      </c>
      <c r="L635" s="34">
        <f t="shared" si="119"/>
        <v>28.205128205128204</v>
      </c>
      <c r="M635" s="36">
        <f t="shared" si="120"/>
        <v>66.666666666666671</v>
      </c>
      <c r="N635" s="36">
        <f t="shared" si="121"/>
        <v>20.408163265306122</v>
      </c>
      <c r="O635" s="36">
        <f t="shared" si="122"/>
        <v>71.794871794871796</v>
      </c>
      <c r="P635" s="79">
        <f t="shared" si="123"/>
        <v>0.81067317581781251</v>
      </c>
      <c r="Q635" s="72">
        <f t="shared" si="124"/>
        <v>0.5</v>
      </c>
      <c r="R635" s="72">
        <f t="shared" si="125"/>
        <v>3.9</v>
      </c>
      <c r="S635" s="72">
        <f t="shared" si="126"/>
        <v>0.39285714285714285</v>
      </c>
      <c r="T635" s="72">
        <f t="shared" si="127"/>
        <v>1.5976190476190479</v>
      </c>
      <c r="U635" s="73">
        <f t="shared" si="128"/>
        <v>0.67592343853406123</v>
      </c>
      <c r="V635" s="73">
        <f t="shared" si="129"/>
        <v>9.115419701730948E-2</v>
      </c>
    </row>
    <row r="636" spans="1:22" s="5" customFormat="1" x14ac:dyDescent="0.3">
      <c r="A636" s="40" t="s">
        <v>1111</v>
      </c>
      <c r="B636" s="86" t="s">
        <v>7979</v>
      </c>
      <c r="C636" s="3" t="s">
        <v>1112</v>
      </c>
      <c r="D636" s="8">
        <v>6</v>
      </c>
      <c r="E636" s="8">
        <v>12</v>
      </c>
      <c r="F636" s="8">
        <v>10</v>
      </c>
      <c r="G636" s="12">
        <v>4</v>
      </c>
      <c r="H636" s="12">
        <v>5</v>
      </c>
      <c r="I636" s="12">
        <v>8</v>
      </c>
      <c r="J636" s="34">
        <f t="shared" si="117"/>
        <v>58.333333333333336</v>
      </c>
      <c r="K636" s="34">
        <f t="shared" si="118"/>
        <v>68.421052631578945</v>
      </c>
      <c r="L636" s="34">
        <f t="shared" si="119"/>
        <v>55</v>
      </c>
      <c r="M636" s="36">
        <f t="shared" si="120"/>
        <v>41.666666666666664</v>
      </c>
      <c r="N636" s="36">
        <f t="shared" si="121"/>
        <v>31.578947368421051</v>
      </c>
      <c r="O636" s="36">
        <f t="shared" si="122"/>
        <v>45</v>
      </c>
      <c r="P636" s="79">
        <f t="shared" si="123"/>
        <v>2.06497822156077E-2</v>
      </c>
      <c r="Q636" s="72">
        <f t="shared" si="124"/>
        <v>1.4</v>
      </c>
      <c r="R636" s="72">
        <f t="shared" si="125"/>
        <v>2.1666666666666665</v>
      </c>
      <c r="S636" s="72">
        <f t="shared" si="126"/>
        <v>1.2222222222222223</v>
      </c>
      <c r="T636" s="72">
        <f t="shared" si="127"/>
        <v>1.5962962962962963</v>
      </c>
      <c r="U636" s="73">
        <f t="shared" si="128"/>
        <v>0.67472846203826731</v>
      </c>
      <c r="V636" s="73">
        <f t="shared" si="129"/>
        <v>1.6850845243009736</v>
      </c>
    </row>
    <row r="637" spans="1:22" s="5" customFormat="1" x14ac:dyDescent="0.3">
      <c r="A637" s="40" t="s">
        <v>1539</v>
      </c>
      <c r="B637" s="86" t="s">
        <v>7980</v>
      </c>
      <c r="C637" s="3" t="s">
        <v>1540</v>
      </c>
      <c r="D637" s="8">
        <v>7</v>
      </c>
      <c r="E637" s="8">
        <v>15</v>
      </c>
      <c r="F637" s="8">
        <v>11</v>
      </c>
      <c r="G637" s="12">
        <v>7</v>
      </c>
      <c r="H637" s="12">
        <v>6</v>
      </c>
      <c r="I637" s="12">
        <v>7</v>
      </c>
      <c r="J637" s="34">
        <f t="shared" si="117"/>
        <v>50</v>
      </c>
      <c r="K637" s="34">
        <f t="shared" si="118"/>
        <v>69.565217391304344</v>
      </c>
      <c r="L637" s="34">
        <f t="shared" si="119"/>
        <v>60</v>
      </c>
      <c r="M637" s="36">
        <f t="shared" si="120"/>
        <v>50</v>
      </c>
      <c r="N637" s="36">
        <f t="shared" si="121"/>
        <v>30.434782608695652</v>
      </c>
      <c r="O637" s="36">
        <f t="shared" si="122"/>
        <v>40</v>
      </c>
      <c r="P637" s="79">
        <f t="shared" si="123"/>
        <v>6.9137192166947192E-2</v>
      </c>
      <c r="Q637" s="72">
        <f t="shared" si="124"/>
        <v>1</v>
      </c>
      <c r="R637" s="72">
        <f t="shared" si="125"/>
        <v>2.2857142857142856</v>
      </c>
      <c r="S637" s="72">
        <f t="shared" si="126"/>
        <v>1.5</v>
      </c>
      <c r="T637" s="72">
        <f t="shared" si="127"/>
        <v>1.5952380952380951</v>
      </c>
      <c r="U637" s="73">
        <f t="shared" si="128"/>
        <v>0.67377176767901215</v>
      </c>
      <c r="V637" s="73">
        <f t="shared" si="129"/>
        <v>1.1602882622127986</v>
      </c>
    </row>
    <row r="638" spans="1:22" s="5" customFormat="1" x14ac:dyDescent="0.3">
      <c r="A638" s="40" t="s">
        <v>2400</v>
      </c>
      <c r="B638" s="86" t="s">
        <v>7981</v>
      </c>
      <c r="C638" s="3" t="s">
        <v>2401</v>
      </c>
      <c r="D638" s="8">
        <v>2</v>
      </c>
      <c r="E638" s="8">
        <v>1</v>
      </c>
      <c r="F638" s="8">
        <v>1</v>
      </c>
      <c r="G638" s="12">
        <v>3</v>
      </c>
      <c r="H638" s="12">
        <v>0</v>
      </c>
      <c r="I638" s="12">
        <v>0</v>
      </c>
      <c r="J638" s="34">
        <f t="shared" si="117"/>
        <v>42.857142857142854</v>
      </c>
      <c r="K638" s="34">
        <f t="shared" si="118"/>
        <v>66.666666666666671</v>
      </c>
      <c r="L638" s="34">
        <f t="shared" si="119"/>
        <v>66.666666666666671</v>
      </c>
      <c r="M638" s="36">
        <f t="shared" si="120"/>
        <v>57.142857142857146</v>
      </c>
      <c r="N638" s="36">
        <f t="shared" si="121"/>
        <v>33.333333333333336</v>
      </c>
      <c r="O638" s="36">
        <f t="shared" si="122"/>
        <v>33.333333333333336</v>
      </c>
      <c r="P638" s="79">
        <f t="shared" si="123"/>
        <v>0.1947750327747278</v>
      </c>
      <c r="Q638" s="72">
        <f t="shared" si="124"/>
        <v>0.75</v>
      </c>
      <c r="R638" s="72">
        <f t="shared" si="125"/>
        <v>2</v>
      </c>
      <c r="S638" s="72">
        <f t="shared" si="126"/>
        <v>2</v>
      </c>
      <c r="T638" s="72">
        <f t="shared" si="127"/>
        <v>1.5833333333333333</v>
      </c>
      <c r="U638" s="73">
        <f t="shared" si="128"/>
        <v>0.66296501272242936</v>
      </c>
      <c r="V638" s="73">
        <f t="shared" si="129"/>
        <v>0.71046671390040783</v>
      </c>
    </row>
    <row r="639" spans="1:22" s="5" customFormat="1" x14ac:dyDescent="0.3">
      <c r="A639" s="40" t="s">
        <v>3109</v>
      </c>
      <c r="B639" s="86" t="s">
        <v>7982</v>
      </c>
      <c r="C639" s="3" t="s">
        <v>3110</v>
      </c>
      <c r="D639" s="8">
        <v>2</v>
      </c>
      <c r="E639" s="8">
        <v>5</v>
      </c>
      <c r="F639" s="8">
        <v>4</v>
      </c>
      <c r="G639" s="12">
        <v>3</v>
      </c>
      <c r="H639" s="12">
        <v>3</v>
      </c>
      <c r="I639" s="12">
        <v>1</v>
      </c>
      <c r="J639" s="34">
        <f t="shared" si="117"/>
        <v>42.857142857142854</v>
      </c>
      <c r="K639" s="34">
        <f t="shared" si="118"/>
        <v>60</v>
      </c>
      <c r="L639" s="34">
        <f t="shared" si="119"/>
        <v>71.428571428571431</v>
      </c>
      <c r="M639" s="36">
        <f t="shared" si="120"/>
        <v>57.142857142857146</v>
      </c>
      <c r="N639" s="36">
        <f t="shared" si="121"/>
        <v>40</v>
      </c>
      <c r="O639" s="36">
        <f t="shared" si="122"/>
        <v>28.571428571428573</v>
      </c>
      <c r="P639" s="79">
        <f t="shared" si="123"/>
        <v>0.24001807353527163</v>
      </c>
      <c r="Q639" s="72">
        <f t="shared" si="124"/>
        <v>0.75</v>
      </c>
      <c r="R639" s="72">
        <f t="shared" si="125"/>
        <v>1.5</v>
      </c>
      <c r="S639" s="72">
        <f t="shared" si="126"/>
        <v>2.5</v>
      </c>
      <c r="T639" s="72">
        <f t="shared" si="127"/>
        <v>1.5833333333333333</v>
      </c>
      <c r="U639" s="73">
        <f t="shared" si="128"/>
        <v>0.66296501272242936</v>
      </c>
      <c r="V639" s="73">
        <f t="shared" si="129"/>
        <v>0.61975605436713177</v>
      </c>
    </row>
    <row r="640" spans="1:22" s="5" customFormat="1" x14ac:dyDescent="0.3">
      <c r="A640" s="40" t="s">
        <v>1998</v>
      </c>
      <c r="B640" s="86" t="s">
        <v>7983</v>
      </c>
      <c r="C640" s="3" t="s">
        <v>1999</v>
      </c>
      <c r="D640" s="8">
        <v>2</v>
      </c>
      <c r="E640" s="8">
        <v>2</v>
      </c>
      <c r="F640" s="8">
        <v>2</v>
      </c>
      <c r="G640" s="12">
        <v>0</v>
      </c>
      <c r="H640" s="12">
        <v>3</v>
      </c>
      <c r="I640" s="12">
        <v>2</v>
      </c>
      <c r="J640" s="34">
        <f t="shared" si="117"/>
        <v>75</v>
      </c>
      <c r="K640" s="34">
        <f t="shared" si="118"/>
        <v>42.857142857142854</v>
      </c>
      <c r="L640" s="34">
        <f t="shared" si="119"/>
        <v>50</v>
      </c>
      <c r="M640" s="36">
        <f t="shared" si="120"/>
        <v>25</v>
      </c>
      <c r="N640" s="36">
        <f t="shared" si="121"/>
        <v>57.142857142857146</v>
      </c>
      <c r="O640" s="36">
        <f t="shared" si="122"/>
        <v>50</v>
      </c>
      <c r="P640" s="79">
        <f t="shared" si="123"/>
        <v>0.43638472209968338</v>
      </c>
      <c r="Q640" s="72">
        <f t="shared" si="124"/>
        <v>3</v>
      </c>
      <c r="R640" s="72">
        <f t="shared" si="125"/>
        <v>0.75</v>
      </c>
      <c r="S640" s="72">
        <f t="shared" si="126"/>
        <v>1</v>
      </c>
      <c r="T640" s="72">
        <f t="shared" si="127"/>
        <v>1.5833333333333333</v>
      </c>
      <c r="U640" s="73">
        <f t="shared" si="128"/>
        <v>0.66296501272242936</v>
      </c>
      <c r="V640" s="73">
        <f t="shared" si="129"/>
        <v>0.36013046253820841</v>
      </c>
    </row>
    <row r="641" spans="1:22" s="5" customFormat="1" x14ac:dyDescent="0.3">
      <c r="A641" s="40" t="s">
        <v>2800</v>
      </c>
      <c r="B641" s="86" t="s">
        <v>7984</v>
      </c>
      <c r="C641" s="3" t="s">
        <v>2801</v>
      </c>
      <c r="D641" s="8">
        <v>2</v>
      </c>
      <c r="E641" s="8">
        <v>2</v>
      </c>
      <c r="F641" s="8">
        <v>3</v>
      </c>
      <c r="G641" s="12">
        <v>0</v>
      </c>
      <c r="H641" s="12">
        <v>3</v>
      </c>
      <c r="I641" s="12">
        <v>3</v>
      </c>
      <c r="J641" s="34">
        <f t="shared" si="117"/>
        <v>75</v>
      </c>
      <c r="K641" s="34">
        <f t="shared" si="118"/>
        <v>42.857142857142854</v>
      </c>
      <c r="L641" s="34">
        <f t="shared" si="119"/>
        <v>50</v>
      </c>
      <c r="M641" s="36">
        <f t="shared" si="120"/>
        <v>25</v>
      </c>
      <c r="N641" s="36">
        <f t="shared" si="121"/>
        <v>57.142857142857146</v>
      </c>
      <c r="O641" s="36">
        <f t="shared" si="122"/>
        <v>50</v>
      </c>
      <c r="P641" s="79">
        <f t="shared" si="123"/>
        <v>0.43638472209968338</v>
      </c>
      <c r="Q641" s="72">
        <f t="shared" si="124"/>
        <v>3</v>
      </c>
      <c r="R641" s="72">
        <f t="shared" si="125"/>
        <v>0.75</v>
      </c>
      <c r="S641" s="72">
        <f t="shared" si="126"/>
        <v>1</v>
      </c>
      <c r="T641" s="72">
        <f t="shared" si="127"/>
        <v>1.5833333333333333</v>
      </c>
      <c r="U641" s="73">
        <f t="shared" si="128"/>
        <v>0.66296501272242936</v>
      </c>
      <c r="V641" s="73">
        <f t="shared" si="129"/>
        <v>0.36013046253820841</v>
      </c>
    </row>
    <row r="642" spans="1:22" s="5" customFormat="1" x14ac:dyDescent="0.3">
      <c r="A642" s="40" t="s">
        <v>2578</v>
      </c>
      <c r="B642" s="86" t="s">
        <v>7985</v>
      </c>
      <c r="C642" s="3" t="s">
        <v>2579</v>
      </c>
      <c r="D642" s="8">
        <v>2</v>
      </c>
      <c r="E642" s="8">
        <v>0</v>
      </c>
      <c r="F642" s="8">
        <v>2</v>
      </c>
      <c r="G642" s="12">
        <v>0</v>
      </c>
      <c r="H642" s="12">
        <v>0</v>
      </c>
      <c r="I642" s="12">
        <v>3</v>
      </c>
      <c r="J642" s="34">
        <f t="shared" ref="J642:J705" si="130">100*(D642+1)/(D642+G642+2)</f>
        <v>75</v>
      </c>
      <c r="K642" s="34">
        <f t="shared" ref="K642:K705" si="131">100*(E642+1)/(E642+H642+2)</f>
        <v>50</v>
      </c>
      <c r="L642" s="34">
        <f t="shared" ref="L642:L705" si="132">100*(F642+1)/(F642+I642+2)</f>
        <v>42.857142857142854</v>
      </c>
      <c r="M642" s="36">
        <f t="shared" ref="M642:M705" si="133">100*(G642+1)/(G642+D642+2)</f>
        <v>25</v>
      </c>
      <c r="N642" s="36">
        <f t="shared" ref="N642:N705" si="134">100*(H642+1)/(H642+E642+2)</f>
        <v>50</v>
      </c>
      <c r="O642" s="36">
        <f t="shared" ref="O642:O705" si="135">100*(I642+1)/(I642+F642+2)</f>
        <v>57.142857142857146</v>
      </c>
      <c r="P642" s="79">
        <f t="shared" ref="P642:P705" si="136">_xlfn.T.TEST(J642:L642,M642:O642,2,2)</f>
        <v>0.43638472209968338</v>
      </c>
      <c r="Q642" s="72">
        <f t="shared" ref="Q642:Q705" si="137">(D642+1)/(G642+1)</f>
        <v>3</v>
      </c>
      <c r="R642" s="72">
        <f t="shared" ref="R642:R705" si="138">(E642+1)/(H642+1)</f>
        <v>1</v>
      </c>
      <c r="S642" s="72">
        <f t="shared" ref="S642:S705" si="139">(F642+1)/(I642+1)</f>
        <v>0.75</v>
      </c>
      <c r="T642" s="72">
        <f t="shared" ref="T642:T705" si="140">AVERAGE(Q642:S642)</f>
        <v>1.5833333333333333</v>
      </c>
      <c r="U642" s="73">
        <f t="shared" ref="U642:U705" si="141">LOG(T642,2)</f>
        <v>0.66296501272242936</v>
      </c>
      <c r="V642" s="73">
        <f t="shared" ref="V642:V705" si="142">-LOG(P642,10)</f>
        <v>0.36013046253820841</v>
      </c>
    </row>
    <row r="643" spans="1:22" s="5" customFormat="1" x14ac:dyDescent="0.3">
      <c r="A643" s="40" t="s">
        <v>2200</v>
      </c>
      <c r="B643" s="86" t="s">
        <v>7986</v>
      </c>
      <c r="C643" s="3" t="s">
        <v>2201</v>
      </c>
      <c r="D643" s="8">
        <v>2</v>
      </c>
      <c r="E643" s="8">
        <v>2</v>
      </c>
      <c r="F643" s="8">
        <v>0</v>
      </c>
      <c r="G643" s="12">
        <v>0</v>
      </c>
      <c r="H643" s="12">
        <v>3</v>
      </c>
      <c r="I643" s="12">
        <v>0</v>
      </c>
      <c r="J643" s="34">
        <f t="shared" si="130"/>
        <v>75</v>
      </c>
      <c r="K643" s="34">
        <f t="shared" si="131"/>
        <v>42.857142857142854</v>
      </c>
      <c r="L643" s="34">
        <f t="shared" si="132"/>
        <v>50</v>
      </c>
      <c r="M643" s="36">
        <f t="shared" si="133"/>
        <v>25</v>
      </c>
      <c r="N643" s="36">
        <f t="shared" si="134"/>
        <v>57.142857142857146</v>
      </c>
      <c r="O643" s="36">
        <f t="shared" si="135"/>
        <v>50</v>
      </c>
      <c r="P643" s="79">
        <f t="shared" si="136"/>
        <v>0.43638472209968338</v>
      </c>
      <c r="Q643" s="72">
        <f t="shared" si="137"/>
        <v>3</v>
      </c>
      <c r="R643" s="72">
        <f t="shared" si="138"/>
        <v>0.75</v>
      </c>
      <c r="S643" s="72">
        <f t="shared" si="139"/>
        <v>1</v>
      </c>
      <c r="T643" s="72">
        <f t="shared" si="140"/>
        <v>1.5833333333333333</v>
      </c>
      <c r="U643" s="73">
        <f t="shared" si="141"/>
        <v>0.66296501272242936</v>
      </c>
      <c r="V643" s="73">
        <f t="shared" si="142"/>
        <v>0.36013046253820841</v>
      </c>
    </row>
    <row r="644" spans="1:22" s="5" customFormat="1" x14ac:dyDescent="0.3">
      <c r="A644" s="40" t="s">
        <v>4788</v>
      </c>
      <c r="B644" s="86" t="s">
        <v>7987</v>
      </c>
      <c r="C644" s="3" t="s">
        <v>4789</v>
      </c>
      <c r="D644" s="8">
        <v>0</v>
      </c>
      <c r="E644" s="8">
        <v>2</v>
      </c>
      <c r="F644" s="8">
        <v>2</v>
      </c>
      <c r="G644" s="12">
        <v>0</v>
      </c>
      <c r="H644" s="12">
        <v>3</v>
      </c>
      <c r="I644" s="12">
        <v>0</v>
      </c>
      <c r="J644" s="34">
        <f t="shared" si="130"/>
        <v>50</v>
      </c>
      <c r="K644" s="34">
        <f t="shared" si="131"/>
        <v>42.857142857142854</v>
      </c>
      <c r="L644" s="34">
        <f t="shared" si="132"/>
        <v>75</v>
      </c>
      <c r="M644" s="36">
        <f t="shared" si="133"/>
        <v>50</v>
      </c>
      <c r="N644" s="36">
        <f t="shared" si="134"/>
        <v>57.142857142857146</v>
      </c>
      <c r="O644" s="36">
        <f t="shared" si="135"/>
        <v>25</v>
      </c>
      <c r="P644" s="79">
        <f t="shared" si="136"/>
        <v>0.43638472209968338</v>
      </c>
      <c r="Q644" s="72">
        <f t="shared" si="137"/>
        <v>1</v>
      </c>
      <c r="R644" s="72">
        <f t="shared" si="138"/>
        <v>0.75</v>
      </c>
      <c r="S644" s="72">
        <f t="shared" si="139"/>
        <v>3</v>
      </c>
      <c r="T644" s="72">
        <f t="shared" si="140"/>
        <v>1.5833333333333333</v>
      </c>
      <c r="U644" s="73">
        <f t="shared" si="141"/>
        <v>0.66296501272242936</v>
      </c>
      <c r="V644" s="73">
        <f t="shared" si="142"/>
        <v>0.36013046253820841</v>
      </c>
    </row>
    <row r="645" spans="1:22" s="5" customFormat="1" x14ac:dyDescent="0.3">
      <c r="A645" s="40" t="s">
        <v>4758</v>
      </c>
      <c r="B645" s="86" t="s">
        <v>7988</v>
      </c>
      <c r="C645" s="3" t="s">
        <v>4759</v>
      </c>
      <c r="D645" s="8">
        <v>0</v>
      </c>
      <c r="E645" s="8">
        <v>2</v>
      </c>
      <c r="F645" s="8">
        <v>2</v>
      </c>
      <c r="G645" s="12">
        <v>0</v>
      </c>
      <c r="H645" s="12">
        <v>3</v>
      </c>
      <c r="I645" s="12">
        <v>0</v>
      </c>
      <c r="J645" s="34">
        <f t="shared" si="130"/>
        <v>50</v>
      </c>
      <c r="K645" s="34">
        <f t="shared" si="131"/>
        <v>42.857142857142854</v>
      </c>
      <c r="L645" s="34">
        <f t="shared" si="132"/>
        <v>75</v>
      </c>
      <c r="M645" s="36">
        <f t="shared" si="133"/>
        <v>50</v>
      </c>
      <c r="N645" s="36">
        <f t="shared" si="134"/>
        <v>57.142857142857146</v>
      </c>
      <c r="O645" s="36">
        <f t="shared" si="135"/>
        <v>25</v>
      </c>
      <c r="P645" s="79">
        <f t="shared" si="136"/>
        <v>0.43638472209968338</v>
      </c>
      <c r="Q645" s="72">
        <f t="shared" si="137"/>
        <v>1</v>
      </c>
      <c r="R645" s="72">
        <f t="shared" si="138"/>
        <v>0.75</v>
      </c>
      <c r="S645" s="72">
        <f t="shared" si="139"/>
        <v>3</v>
      </c>
      <c r="T645" s="72">
        <f t="shared" si="140"/>
        <v>1.5833333333333333</v>
      </c>
      <c r="U645" s="73">
        <f t="shared" si="141"/>
        <v>0.66296501272242936</v>
      </c>
      <c r="V645" s="73">
        <f t="shared" si="142"/>
        <v>0.36013046253820841</v>
      </c>
    </row>
    <row r="646" spans="1:22" s="5" customFormat="1" x14ac:dyDescent="0.3">
      <c r="A646" s="40" t="s">
        <v>2060</v>
      </c>
      <c r="B646" s="86" t="s">
        <v>7989</v>
      </c>
      <c r="C646" s="3" t="s">
        <v>2061</v>
      </c>
      <c r="D646" s="8">
        <v>4</v>
      </c>
      <c r="E646" s="8">
        <v>2</v>
      </c>
      <c r="F646" s="8">
        <v>1</v>
      </c>
      <c r="G646" s="12">
        <v>3</v>
      </c>
      <c r="H646" s="12">
        <v>0</v>
      </c>
      <c r="I646" s="12">
        <v>3</v>
      </c>
      <c r="J646" s="34">
        <f t="shared" si="130"/>
        <v>55.555555555555557</v>
      </c>
      <c r="K646" s="34">
        <f t="shared" si="131"/>
        <v>75</v>
      </c>
      <c r="L646" s="34">
        <f t="shared" si="132"/>
        <v>33.333333333333336</v>
      </c>
      <c r="M646" s="36">
        <f t="shared" si="133"/>
        <v>44.444444444444443</v>
      </c>
      <c r="N646" s="36">
        <f t="shared" si="134"/>
        <v>25</v>
      </c>
      <c r="O646" s="36">
        <f t="shared" si="135"/>
        <v>66.666666666666671</v>
      </c>
      <c r="P646" s="79">
        <f t="shared" si="136"/>
        <v>0.61538900174194788</v>
      </c>
      <c r="Q646" s="72">
        <f t="shared" si="137"/>
        <v>1.25</v>
      </c>
      <c r="R646" s="72">
        <f t="shared" si="138"/>
        <v>3</v>
      </c>
      <c r="S646" s="72">
        <f t="shared" si="139"/>
        <v>0.5</v>
      </c>
      <c r="T646" s="72">
        <f t="shared" si="140"/>
        <v>1.5833333333333333</v>
      </c>
      <c r="U646" s="73">
        <f t="shared" si="141"/>
        <v>0.66296501272242936</v>
      </c>
      <c r="V646" s="73">
        <f t="shared" si="142"/>
        <v>0.2108502697483996</v>
      </c>
    </row>
    <row r="647" spans="1:22" s="5" customFormat="1" x14ac:dyDescent="0.3">
      <c r="A647" s="40" t="s">
        <v>3650</v>
      </c>
      <c r="B647" s="86" t="s">
        <v>7990</v>
      </c>
      <c r="C647" s="3" t="s">
        <v>3651</v>
      </c>
      <c r="D647" s="8">
        <v>0</v>
      </c>
      <c r="E647" s="8">
        <v>8</v>
      </c>
      <c r="F647" s="8">
        <v>5</v>
      </c>
      <c r="G647" s="12">
        <v>3</v>
      </c>
      <c r="H647" s="12">
        <v>2</v>
      </c>
      <c r="I647" s="12">
        <v>3</v>
      </c>
      <c r="J647" s="34">
        <f t="shared" si="130"/>
        <v>20</v>
      </c>
      <c r="K647" s="34">
        <f t="shared" si="131"/>
        <v>75</v>
      </c>
      <c r="L647" s="34">
        <f t="shared" si="132"/>
        <v>60</v>
      </c>
      <c r="M647" s="36">
        <f t="shared" si="133"/>
        <v>80</v>
      </c>
      <c r="N647" s="36">
        <f t="shared" si="134"/>
        <v>25</v>
      </c>
      <c r="O647" s="36">
        <f t="shared" si="135"/>
        <v>40</v>
      </c>
      <c r="P647" s="79">
        <f t="shared" si="136"/>
        <v>0.89276638809255693</v>
      </c>
      <c r="Q647" s="72">
        <f t="shared" si="137"/>
        <v>0.25</v>
      </c>
      <c r="R647" s="72">
        <f t="shared" si="138"/>
        <v>3</v>
      </c>
      <c r="S647" s="72">
        <f t="shared" si="139"/>
        <v>1.5</v>
      </c>
      <c r="T647" s="72">
        <f t="shared" si="140"/>
        <v>1.5833333333333333</v>
      </c>
      <c r="U647" s="73">
        <f t="shared" si="141"/>
        <v>0.66296501272242936</v>
      </c>
      <c r="V647" s="73">
        <f t="shared" si="142"/>
        <v>4.9262168922531983E-2</v>
      </c>
    </row>
    <row r="648" spans="1:22" s="5" customFormat="1" x14ac:dyDescent="0.3">
      <c r="A648" s="40" t="s">
        <v>2268</v>
      </c>
      <c r="B648" s="86" t="s">
        <v>7991</v>
      </c>
      <c r="C648" s="3" t="s">
        <v>2269</v>
      </c>
      <c r="D648" s="8">
        <v>2</v>
      </c>
      <c r="E648" s="8">
        <v>2</v>
      </c>
      <c r="F648" s="8">
        <v>8</v>
      </c>
      <c r="G648" s="12">
        <v>0</v>
      </c>
      <c r="H648" s="12">
        <v>11</v>
      </c>
      <c r="I648" s="12">
        <v>5</v>
      </c>
      <c r="J648" s="34">
        <f t="shared" si="130"/>
        <v>75</v>
      </c>
      <c r="K648" s="34">
        <f t="shared" si="131"/>
        <v>20</v>
      </c>
      <c r="L648" s="34">
        <f t="shared" si="132"/>
        <v>60</v>
      </c>
      <c r="M648" s="36">
        <f t="shared" si="133"/>
        <v>25</v>
      </c>
      <c r="N648" s="36">
        <f t="shared" si="134"/>
        <v>80</v>
      </c>
      <c r="O648" s="36">
        <f t="shared" si="135"/>
        <v>40</v>
      </c>
      <c r="P648" s="79">
        <f t="shared" si="136"/>
        <v>0.89276638809255693</v>
      </c>
      <c r="Q648" s="72">
        <f t="shared" si="137"/>
        <v>3</v>
      </c>
      <c r="R648" s="72">
        <f t="shared" si="138"/>
        <v>0.25</v>
      </c>
      <c r="S648" s="72">
        <f t="shared" si="139"/>
        <v>1.5</v>
      </c>
      <c r="T648" s="72">
        <f t="shared" si="140"/>
        <v>1.5833333333333333</v>
      </c>
      <c r="U648" s="73">
        <f t="shared" si="141"/>
        <v>0.66296501272242936</v>
      </c>
      <c r="V648" s="73">
        <f t="shared" si="142"/>
        <v>4.9262168922531983E-2</v>
      </c>
    </row>
    <row r="649" spans="1:22" s="5" customFormat="1" x14ac:dyDescent="0.3">
      <c r="A649" s="40" t="s">
        <v>2521</v>
      </c>
      <c r="B649" s="86" t="s">
        <v>7992</v>
      </c>
      <c r="C649" s="3" t="s">
        <v>2522</v>
      </c>
      <c r="D649" s="8">
        <v>2</v>
      </c>
      <c r="E649" s="8">
        <v>4</v>
      </c>
      <c r="F649" s="8">
        <v>9</v>
      </c>
      <c r="G649" s="12">
        <v>0</v>
      </c>
      <c r="H649" s="12">
        <v>5</v>
      </c>
      <c r="I649" s="12">
        <v>10</v>
      </c>
      <c r="J649" s="34">
        <f t="shared" si="130"/>
        <v>75</v>
      </c>
      <c r="K649" s="34">
        <f t="shared" si="131"/>
        <v>45.454545454545453</v>
      </c>
      <c r="L649" s="34">
        <f t="shared" si="132"/>
        <v>47.61904761904762</v>
      </c>
      <c r="M649" s="36">
        <f t="shared" si="133"/>
        <v>25</v>
      </c>
      <c r="N649" s="36">
        <f t="shared" si="134"/>
        <v>54.545454545454547</v>
      </c>
      <c r="O649" s="36">
        <f t="shared" si="135"/>
        <v>52.38095238095238</v>
      </c>
      <c r="P649" s="79">
        <f t="shared" si="136"/>
        <v>0.42087364276494221</v>
      </c>
      <c r="Q649" s="72">
        <f t="shared" si="137"/>
        <v>3</v>
      </c>
      <c r="R649" s="72">
        <f t="shared" si="138"/>
        <v>0.83333333333333337</v>
      </c>
      <c r="S649" s="72">
        <f t="shared" si="139"/>
        <v>0.90909090909090906</v>
      </c>
      <c r="T649" s="72">
        <f t="shared" si="140"/>
        <v>1.5808080808080807</v>
      </c>
      <c r="U649" s="73">
        <f t="shared" si="141"/>
        <v>0.66066222685300857</v>
      </c>
      <c r="V649" s="73">
        <f t="shared" si="142"/>
        <v>0.37584827111623192</v>
      </c>
    </row>
    <row r="650" spans="1:22" s="5" customFormat="1" x14ac:dyDescent="0.3">
      <c r="A650" s="40" t="s">
        <v>2170</v>
      </c>
      <c r="B650" s="86" t="s">
        <v>7993</v>
      </c>
      <c r="C650" s="3" t="s">
        <v>2171</v>
      </c>
      <c r="D650" s="8">
        <v>3</v>
      </c>
      <c r="E650" s="8">
        <v>15</v>
      </c>
      <c r="F650" s="8">
        <v>4</v>
      </c>
      <c r="G650" s="12">
        <v>4</v>
      </c>
      <c r="H650" s="12">
        <v>5</v>
      </c>
      <c r="I650" s="12">
        <v>3</v>
      </c>
      <c r="J650" s="34">
        <f t="shared" si="130"/>
        <v>44.444444444444443</v>
      </c>
      <c r="K650" s="34">
        <f t="shared" si="131"/>
        <v>72.727272727272734</v>
      </c>
      <c r="L650" s="34">
        <f t="shared" si="132"/>
        <v>55.555555555555557</v>
      </c>
      <c r="M650" s="36">
        <f t="shared" si="133"/>
        <v>55.555555555555557</v>
      </c>
      <c r="N650" s="36">
        <f t="shared" si="134"/>
        <v>27.272727272727273</v>
      </c>
      <c r="O650" s="36">
        <f t="shared" si="135"/>
        <v>44.444444444444443</v>
      </c>
      <c r="P650" s="79">
        <f t="shared" si="136"/>
        <v>0.26273841933755299</v>
      </c>
      <c r="Q650" s="72">
        <f t="shared" si="137"/>
        <v>0.8</v>
      </c>
      <c r="R650" s="72">
        <f t="shared" si="138"/>
        <v>2.6666666666666665</v>
      </c>
      <c r="S650" s="72">
        <f t="shared" si="139"/>
        <v>1.25</v>
      </c>
      <c r="T650" s="72">
        <f t="shared" si="140"/>
        <v>1.5722222222222222</v>
      </c>
      <c r="U650" s="73">
        <f t="shared" si="141"/>
        <v>0.65280514650220756</v>
      </c>
      <c r="V650" s="73">
        <f t="shared" si="142"/>
        <v>0.58047641717844944</v>
      </c>
    </row>
    <row r="651" spans="1:22" s="5" customFormat="1" x14ac:dyDescent="0.3">
      <c r="A651" s="40" t="s">
        <v>1946</v>
      </c>
      <c r="B651" s="86" t="s">
        <v>7994</v>
      </c>
      <c r="C651" s="3" t="s">
        <v>1947</v>
      </c>
      <c r="D651" s="8">
        <v>7</v>
      </c>
      <c r="E651" s="8">
        <v>9</v>
      </c>
      <c r="F651" s="8">
        <v>10</v>
      </c>
      <c r="G651" s="12">
        <v>6</v>
      </c>
      <c r="H651" s="12">
        <v>4</v>
      </c>
      <c r="I651" s="12">
        <v>6</v>
      </c>
      <c r="J651" s="34">
        <f t="shared" si="130"/>
        <v>53.333333333333336</v>
      </c>
      <c r="K651" s="34">
        <f t="shared" si="131"/>
        <v>66.666666666666671</v>
      </c>
      <c r="L651" s="34">
        <f t="shared" si="132"/>
        <v>61.111111111111114</v>
      </c>
      <c r="M651" s="36">
        <f t="shared" si="133"/>
        <v>46.666666666666664</v>
      </c>
      <c r="N651" s="36">
        <f t="shared" si="134"/>
        <v>33.333333333333336</v>
      </c>
      <c r="O651" s="36">
        <f t="shared" si="135"/>
        <v>38.888888888888886</v>
      </c>
      <c r="P651" s="79">
        <f t="shared" si="136"/>
        <v>1.9222468744861488E-2</v>
      </c>
      <c r="Q651" s="72">
        <f t="shared" si="137"/>
        <v>1.1428571428571428</v>
      </c>
      <c r="R651" s="72">
        <f t="shared" si="138"/>
        <v>2</v>
      </c>
      <c r="S651" s="72">
        <f t="shared" si="139"/>
        <v>1.5714285714285714</v>
      </c>
      <c r="T651" s="72">
        <f t="shared" si="140"/>
        <v>1.5714285714285714</v>
      </c>
      <c r="U651" s="73">
        <f t="shared" si="141"/>
        <v>0.65207669657969314</v>
      </c>
      <c r="V651" s="73">
        <f t="shared" si="142"/>
        <v>1.7161908365728513</v>
      </c>
    </row>
    <row r="652" spans="1:22" s="5" customFormat="1" x14ac:dyDescent="0.3">
      <c r="A652" s="40" t="s">
        <v>2780</v>
      </c>
      <c r="B652" s="86" t="s">
        <v>7995</v>
      </c>
      <c r="C652" s="3" t="s">
        <v>2781</v>
      </c>
      <c r="D652" s="8">
        <v>5</v>
      </c>
      <c r="E652" s="8">
        <v>17</v>
      </c>
      <c r="F652" s="8">
        <v>15</v>
      </c>
      <c r="G652" s="12">
        <v>2</v>
      </c>
      <c r="H652" s="12">
        <v>10</v>
      </c>
      <c r="I652" s="12">
        <v>14</v>
      </c>
      <c r="J652" s="34">
        <f t="shared" si="130"/>
        <v>66.666666666666671</v>
      </c>
      <c r="K652" s="34">
        <f t="shared" si="131"/>
        <v>62.068965517241381</v>
      </c>
      <c r="L652" s="34">
        <f t="shared" si="132"/>
        <v>51.612903225806448</v>
      </c>
      <c r="M652" s="36">
        <f t="shared" si="133"/>
        <v>33.333333333333336</v>
      </c>
      <c r="N652" s="36">
        <f t="shared" si="134"/>
        <v>37.931034482758619</v>
      </c>
      <c r="O652" s="36">
        <f t="shared" si="135"/>
        <v>48.387096774193552</v>
      </c>
      <c r="P652" s="79">
        <f t="shared" si="136"/>
        <v>3.2525345262420388E-2</v>
      </c>
      <c r="Q652" s="72">
        <f t="shared" si="137"/>
        <v>2</v>
      </c>
      <c r="R652" s="72">
        <f t="shared" si="138"/>
        <v>1.6363636363636365</v>
      </c>
      <c r="S652" s="72">
        <f t="shared" si="139"/>
        <v>1.0666666666666667</v>
      </c>
      <c r="T652" s="72">
        <f t="shared" si="140"/>
        <v>1.5676767676767678</v>
      </c>
      <c r="U652" s="73">
        <f t="shared" si="141"/>
        <v>0.64862812722015584</v>
      </c>
      <c r="V652" s="73">
        <f t="shared" si="142"/>
        <v>1.4877780846274633</v>
      </c>
    </row>
    <row r="653" spans="1:22" s="5" customFormat="1" x14ac:dyDescent="0.3">
      <c r="A653" s="40" t="s">
        <v>932</v>
      </c>
      <c r="B653" s="86" t="s">
        <v>7424</v>
      </c>
      <c r="C653" s="3" t="s">
        <v>933</v>
      </c>
      <c r="D653" s="8">
        <v>14</v>
      </c>
      <c r="E653" s="8">
        <v>14</v>
      </c>
      <c r="F653" s="8">
        <v>14</v>
      </c>
      <c r="G653" s="12">
        <v>7</v>
      </c>
      <c r="H653" s="12">
        <v>12</v>
      </c>
      <c r="I653" s="12">
        <v>8</v>
      </c>
      <c r="J653" s="34">
        <f t="shared" si="130"/>
        <v>65.217391304347828</v>
      </c>
      <c r="K653" s="34">
        <f t="shared" si="131"/>
        <v>53.571428571428569</v>
      </c>
      <c r="L653" s="34">
        <f t="shared" si="132"/>
        <v>62.5</v>
      </c>
      <c r="M653" s="36">
        <f t="shared" si="133"/>
        <v>34.782608695652172</v>
      </c>
      <c r="N653" s="36">
        <f t="shared" si="134"/>
        <v>46.428571428571431</v>
      </c>
      <c r="O653" s="36">
        <f t="shared" si="135"/>
        <v>37.5</v>
      </c>
      <c r="P653" s="79">
        <f t="shared" si="136"/>
        <v>1.3772875990632413E-2</v>
      </c>
      <c r="Q653" s="72">
        <f t="shared" si="137"/>
        <v>1.875</v>
      </c>
      <c r="R653" s="72">
        <f t="shared" si="138"/>
        <v>1.1538461538461537</v>
      </c>
      <c r="S653" s="72">
        <f t="shared" si="139"/>
        <v>1.6666666666666667</v>
      </c>
      <c r="T653" s="72">
        <f t="shared" si="140"/>
        <v>1.5651709401709402</v>
      </c>
      <c r="U653" s="73">
        <f t="shared" si="141"/>
        <v>0.64632022972620573</v>
      </c>
      <c r="V653" s="73">
        <f t="shared" si="142"/>
        <v>1.8609753628335284</v>
      </c>
    </row>
    <row r="654" spans="1:22" s="5" customFormat="1" x14ac:dyDescent="0.3">
      <c r="A654" s="40" t="s">
        <v>2020</v>
      </c>
      <c r="B654" s="86" t="s">
        <v>7996</v>
      </c>
      <c r="C654" s="3" t="s">
        <v>2021</v>
      </c>
      <c r="D654" s="8">
        <v>2</v>
      </c>
      <c r="E654" s="8">
        <v>4</v>
      </c>
      <c r="F654" s="8">
        <v>2</v>
      </c>
      <c r="G654" s="12">
        <v>1</v>
      </c>
      <c r="H654" s="12">
        <v>2</v>
      </c>
      <c r="I654" s="12">
        <v>1</v>
      </c>
      <c r="J654" s="34">
        <f t="shared" si="130"/>
        <v>60</v>
      </c>
      <c r="K654" s="34">
        <f t="shared" si="131"/>
        <v>62.5</v>
      </c>
      <c r="L654" s="34">
        <f t="shared" si="132"/>
        <v>60</v>
      </c>
      <c r="M654" s="36">
        <f t="shared" si="133"/>
        <v>40</v>
      </c>
      <c r="N654" s="36">
        <f t="shared" si="134"/>
        <v>37.5</v>
      </c>
      <c r="O654" s="36">
        <f t="shared" si="135"/>
        <v>40</v>
      </c>
      <c r="P654" s="79">
        <f t="shared" si="136"/>
        <v>5.1499152873082678E-5</v>
      </c>
      <c r="Q654" s="72">
        <f t="shared" si="137"/>
        <v>1.5</v>
      </c>
      <c r="R654" s="72">
        <f t="shared" si="138"/>
        <v>1.6666666666666667</v>
      </c>
      <c r="S654" s="72">
        <f t="shared" si="139"/>
        <v>1.5</v>
      </c>
      <c r="T654" s="72">
        <f t="shared" si="140"/>
        <v>1.5555555555555556</v>
      </c>
      <c r="U654" s="73">
        <f t="shared" si="141"/>
        <v>0.6374299206152918</v>
      </c>
      <c r="V654" s="73">
        <f t="shared" si="142"/>
        <v>4.2881999147563139</v>
      </c>
    </row>
    <row r="655" spans="1:22" s="5" customFormat="1" x14ac:dyDescent="0.3">
      <c r="A655" s="40" t="s">
        <v>4595</v>
      </c>
      <c r="B655" s="86" t="s">
        <v>7997</v>
      </c>
      <c r="C655" s="3" t="s">
        <v>4596</v>
      </c>
      <c r="D655" s="8">
        <v>0</v>
      </c>
      <c r="E655" s="8">
        <v>5</v>
      </c>
      <c r="F655" s="8">
        <v>4</v>
      </c>
      <c r="G655" s="12">
        <v>0</v>
      </c>
      <c r="H655" s="12">
        <v>2</v>
      </c>
      <c r="I655" s="12">
        <v>2</v>
      </c>
      <c r="J655" s="34">
        <f t="shared" si="130"/>
        <v>50</v>
      </c>
      <c r="K655" s="34">
        <f t="shared" si="131"/>
        <v>66.666666666666671</v>
      </c>
      <c r="L655" s="34">
        <f t="shared" si="132"/>
        <v>62.5</v>
      </c>
      <c r="M655" s="36">
        <f t="shared" si="133"/>
        <v>50</v>
      </c>
      <c r="N655" s="36">
        <f t="shared" si="134"/>
        <v>33.333333333333336</v>
      </c>
      <c r="O655" s="36">
        <f t="shared" si="135"/>
        <v>37.5</v>
      </c>
      <c r="P655" s="79">
        <f t="shared" si="136"/>
        <v>5.160595781117476E-2</v>
      </c>
      <c r="Q655" s="72">
        <f t="shared" si="137"/>
        <v>1</v>
      </c>
      <c r="R655" s="72">
        <f t="shared" si="138"/>
        <v>2</v>
      </c>
      <c r="S655" s="72">
        <f t="shared" si="139"/>
        <v>1.6666666666666667</v>
      </c>
      <c r="T655" s="72">
        <f t="shared" si="140"/>
        <v>1.5555555555555556</v>
      </c>
      <c r="U655" s="73">
        <f t="shared" si="141"/>
        <v>0.6374299206152918</v>
      </c>
      <c r="V655" s="73">
        <f t="shared" si="142"/>
        <v>1.2873001569938378</v>
      </c>
    </row>
    <row r="656" spans="1:22" s="5" customFormat="1" x14ac:dyDescent="0.3">
      <c r="A656" s="40" t="s">
        <v>1480</v>
      </c>
      <c r="B656" s="86" t="s">
        <v>7998</v>
      </c>
      <c r="C656" s="3" t="s">
        <v>1481</v>
      </c>
      <c r="D656" s="8">
        <v>6</v>
      </c>
      <c r="E656" s="8">
        <v>3</v>
      </c>
      <c r="F656" s="8">
        <v>3</v>
      </c>
      <c r="G656" s="12">
        <v>2</v>
      </c>
      <c r="H656" s="12">
        <v>2</v>
      </c>
      <c r="I656" s="12">
        <v>3</v>
      </c>
      <c r="J656" s="34">
        <f t="shared" si="130"/>
        <v>70</v>
      </c>
      <c r="K656" s="34">
        <f t="shared" si="131"/>
        <v>57.142857142857146</v>
      </c>
      <c r="L656" s="34">
        <f t="shared" si="132"/>
        <v>50</v>
      </c>
      <c r="M656" s="36">
        <f t="shared" si="133"/>
        <v>30</v>
      </c>
      <c r="N656" s="36">
        <f t="shared" si="134"/>
        <v>42.857142857142854</v>
      </c>
      <c r="O656" s="36">
        <f t="shared" si="135"/>
        <v>50</v>
      </c>
      <c r="P656" s="79">
        <f t="shared" si="136"/>
        <v>9.4042732448821401E-2</v>
      </c>
      <c r="Q656" s="72">
        <f t="shared" si="137"/>
        <v>2.3333333333333335</v>
      </c>
      <c r="R656" s="72">
        <f t="shared" si="138"/>
        <v>1.3333333333333333</v>
      </c>
      <c r="S656" s="72">
        <f t="shared" si="139"/>
        <v>1</v>
      </c>
      <c r="T656" s="72">
        <f t="shared" si="140"/>
        <v>1.5555555555555556</v>
      </c>
      <c r="U656" s="73">
        <f t="shared" si="141"/>
        <v>0.6374299206152918</v>
      </c>
      <c r="V656" s="73">
        <f t="shared" si="142"/>
        <v>1.0266747607656732</v>
      </c>
    </row>
    <row r="657" spans="1:22" s="5" customFormat="1" x14ac:dyDescent="0.3">
      <c r="A657" s="40" t="s">
        <v>4284</v>
      </c>
      <c r="B657" s="86" t="s">
        <v>7999</v>
      </c>
      <c r="C657" s="3" t="s">
        <v>4285</v>
      </c>
      <c r="D657" s="8">
        <v>0</v>
      </c>
      <c r="E657" s="8">
        <v>9</v>
      </c>
      <c r="F657" s="8">
        <v>6</v>
      </c>
      <c r="G657" s="12">
        <v>0</v>
      </c>
      <c r="H657" s="12">
        <v>3</v>
      </c>
      <c r="I657" s="12">
        <v>5</v>
      </c>
      <c r="J657" s="34">
        <f t="shared" si="130"/>
        <v>50</v>
      </c>
      <c r="K657" s="34">
        <f t="shared" si="131"/>
        <v>71.428571428571431</v>
      </c>
      <c r="L657" s="34">
        <f t="shared" si="132"/>
        <v>53.846153846153847</v>
      </c>
      <c r="M657" s="36">
        <f t="shared" si="133"/>
        <v>50</v>
      </c>
      <c r="N657" s="36">
        <f t="shared" si="134"/>
        <v>28.571428571428573</v>
      </c>
      <c r="O657" s="36">
        <f t="shared" si="135"/>
        <v>46.153846153846153</v>
      </c>
      <c r="P657" s="79">
        <f t="shared" si="136"/>
        <v>0.14516144221327429</v>
      </c>
      <c r="Q657" s="72">
        <f t="shared" si="137"/>
        <v>1</v>
      </c>
      <c r="R657" s="72">
        <f t="shared" si="138"/>
        <v>2.5</v>
      </c>
      <c r="S657" s="72">
        <f t="shared" si="139"/>
        <v>1.1666666666666667</v>
      </c>
      <c r="T657" s="72">
        <f t="shared" si="140"/>
        <v>1.5555555555555556</v>
      </c>
      <c r="U657" s="73">
        <f t="shared" si="141"/>
        <v>0.6374299206152918</v>
      </c>
      <c r="V657" s="73">
        <f t="shared" si="142"/>
        <v>0.83814872563161258</v>
      </c>
    </row>
    <row r="658" spans="1:22" s="5" customFormat="1" x14ac:dyDescent="0.3">
      <c r="A658" s="40" t="s">
        <v>2989</v>
      </c>
      <c r="B658" s="86" t="s">
        <v>8000</v>
      </c>
      <c r="C658" s="3" t="s">
        <v>2990</v>
      </c>
      <c r="D658" s="8">
        <v>1</v>
      </c>
      <c r="E658" s="8">
        <v>1</v>
      </c>
      <c r="F658" s="8">
        <v>1</v>
      </c>
      <c r="G658" s="12">
        <v>0</v>
      </c>
      <c r="H658" s="12">
        <v>0</v>
      </c>
      <c r="I658" s="12">
        <v>2</v>
      </c>
      <c r="J658" s="34">
        <f t="shared" si="130"/>
        <v>66.666666666666671</v>
      </c>
      <c r="K658" s="34">
        <f t="shared" si="131"/>
        <v>66.666666666666671</v>
      </c>
      <c r="L658" s="34">
        <f t="shared" si="132"/>
        <v>40</v>
      </c>
      <c r="M658" s="36">
        <f t="shared" si="133"/>
        <v>33.333333333333336</v>
      </c>
      <c r="N658" s="36">
        <f t="shared" si="134"/>
        <v>33.333333333333336</v>
      </c>
      <c r="O658" s="36">
        <f t="shared" si="135"/>
        <v>60</v>
      </c>
      <c r="P658" s="79">
        <f t="shared" si="136"/>
        <v>0.2836006501464563</v>
      </c>
      <c r="Q658" s="72">
        <f t="shared" si="137"/>
        <v>2</v>
      </c>
      <c r="R658" s="72">
        <f t="shared" si="138"/>
        <v>2</v>
      </c>
      <c r="S658" s="72">
        <f t="shared" si="139"/>
        <v>0.66666666666666663</v>
      </c>
      <c r="T658" s="72">
        <f t="shared" si="140"/>
        <v>1.5555555555555556</v>
      </c>
      <c r="U658" s="73">
        <f t="shared" si="141"/>
        <v>0.6374299206152918</v>
      </c>
      <c r="V658" s="73">
        <f t="shared" si="142"/>
        <v>0.54729277788003328</v>
      </c>
    </row>
    <row r="659" spans="1:22" s="5" customFormat="1" x14ac:dyDescent="0.3">
      <c r="A659" s="40" t="s">
        <v>3039</v>
      </c>
      <c r="B659" s="86" t="s">
        <v>8001</v>
      </c>
      <c r="C659" s="3" t="s">
        <v>3040</v>
      </c>
      <c r="D659" s="8">
        <v>2</v>
      </c>
      <c r="E659" s="8">
        <v>2</v>
      </c>
      <c r="F659" s="8">
        <v>1</v>
      </c>
      <c r="G659" s="12">
        <v>2</v>
      </c>
      <c r="H659" s="12">
        <v>0</v>
      </c>
      <c r="I659" s="12">
        <v>2</v>
      </c>
      <c r="J659" s="34">
        <f t="shared" si="130"/>
        <v>50</v>
      </c>
      <c r="K659" s="34">
        <f t="shared" si="131"/>
        <v>75</v>
      </c>
      <c r="L659" s="34">
        <f t="shared" si="132"/>
        <v>40</v>
      </c>
      <c r="M659" s="36">
        <f t="shared" si="133"/>
        <v>50</v>
      </c>
      <c r="N659" s="36">
        <f t="shared" si="134"/>
        <v>25</v>
      </c>
      <c r="O659" s="36">
        <f t="shared" si="135"/>
        <v>60</v>
      </c>
      <c r="P659" s="79">
        <f t="shared" si="136"/>
        <v>0.53418558831185481</v>
      </c>
      <c r="Q659" s="72">
        <f t="shared" si="137"/>
        <v>1</v>
      </c>
      <c r="R659" s="72">
        <f t="shared" si="138"/>
        <v>3</v>
      </c>
      <c r="S659" s="72">
        <f t="shared" si="139"/>
        <v>0.66666666666666663</v>
      </c>
      <c r="T659" s="72">
        <f t="shared" si="140"/>
        <v>1.5555555555555556</v>
      </c>
      <c r="U659" s="73">
        <f t="shared" si="141"/>
        <v>0.6374299206152918</v>
      </c>
      <c r="V659" s="73">
        <f t="shared" si="142"/>
        <v>0.27230783290218741</v>
      </c>
    </row>
    <row r="660" spans="1:22" s="5" customFormat="1" x14ac:dyDescent="0.3">
      <c r="A660" s="40" t="s">
        <v>6072</v>
      </c>
      <c r="B660" s="86" t="s">
        <v>8002</v>
      </c>
      <c r="C660" s="3" t="s">
        <v>6073</v>
      </c>
      <c r="D660" s="8">
        <v>0</v>
      </c>
      <c r="E660" s="8">
        <v>2</v>
      </c>
      <c r="F660" s="8">
        <v>1</v>
      </c>
      <c r="G660" s="12">
        <v>0</v>
      </c>
      <c r="H660" s="12">
        <v>0</v>
      </c>
      <c r="I660" s="12">
        <v>2</v>
      </c>
      <c r="J660" s="34">
        <f t="shared" si="130"/>
        <v>50</v>
      </c>
      <c r="K660" s="34">
        <f t="shared" si="131"/>
        <v>75</v>
      </c>
      <c r="L660" s="34">
        <f t="shared" si="132"/>
        <v>40</v>
      </c>
      <c r="M660" s="36">
        <f t="shared" si="133"/>
        <v>50</v>
      </c>
      <c r="N660" s="36">
        <f t="shared" si="134"/>
        <v>25</v>
      </c>
      <c r="O660" s="36">
        <f t="shared" si="135"/>
        <v>60</v>
      </c>
      <c r="P660" s="79">
        <f t="shared" si="136"/>
        <v>0.53418558831185481</v>
      </c>
      <c r="Q660" s="72">
        <f t="shared" si="137"/>
        <v>1</v>
      </c>
      <c r="R660" s="72">
        <f t="shared" si="138"/>
        <v>3</v>
      </c>
      <c r="S660" s="72">
        <f t="shared" si="139"/>
        <v>0.66666666666666663</v>
      </c>
      <c r="T660" s="72">
        <f t="shared" si="140"/>
        <v>1.5555555555555556</v>
      </c>
      <c r="U660" s="73">
        <f t="shared" si="141"/>
        <v>0.6374299206152918</v>
      </c>
      <c r="V660" s="73">
        <f t="shared" si="142"/>
        <v>0.27230783290218741</v>
      </c>
    </row>
    <row r="661" spans="1:22" s="5" customFormat="1" x14ac:dyDescent="0.3">
      <c r="A661" s="40" t="s">
        <v>5460</v>
      </c>
      <c r="B661" s="86" t="s">
        <v>8003</v>
      </c>
      <c r="C661" s="3" t="s">
        <v>5461</v>
      </c>
      <c r="D661" s="8">
        <v>0</v>
      </c>
      <c r="E661" s="8">
        <v>2</v>
      </c>
      <c r="F661" s="8">
        <v>1</v>
      </c>
      <c r="G661" s="12">
        <v>0</v>
      </c>
      <c r="H661" s="12">
        <v>0</v>
      </c>
      <c r="I661" s="12">
        <v>2</v>
      </c>
      <c r="J661" s="34">
        <f t="shared" si="130"/>
        <v>50</v>
      </c>
      <c r="K661" s="34">
        <f t="shared" si="131"/>
        <v>75</v>
      </c>
      <c r="L661" s="34">
        <f t="shared" si="132"/>
        <v>40</v>
      </c>
      <c r="M661" s="36">
        <f t="shared" si="133"/>
        <v>50</v>
      </c>
      <c r="N661" s="36">
        <f t="shared" si="134"/>
        <v>25</v>
      </c>
      <c r="O661" s="36">
        <f t="shared" si="135"/>
        <v>60</v>
      </c>
      <c r="P661" s="79">
        <f t="shared" si="136"/>
        <v>0.53418558831185481</v>
      </c>
      <c r="Q661" s="72">
        <f t="shared" si="137"/>
        <v>1</v>
      </c>
      <c r="R661" s="72">
        <f t="shared" si="138"/>
        <v>3</v>
      </c>
      <c r="S661" s="72">
        <f t="shared" si="139"/>
        <v>0.66666666666666663</v>
      </c>
      <c r="T661" s="72">
        <f t="shared" si="140"/>
        <v>1.5555555555555556</v>
      </c>
      <c r="U661" s="73">
        <f t="shared" si="141"/>
        <v>0.6374299206152918</v>
      </c>
      <c r="V661" s="73">
        <f t="shared" si="142"/>
        <v>0.27230783290218741</v>
      </c>
    </row>
    <row r="662" spans="1:22" s="5" customFormat="1" x14ac:dyDescent="0.3">
      <c r="A662" s="40" t="s">
        <v>6140</v>
      </c>
      <c r="B662" s="86" t="s">
        <v>8004</v>
      </c>
      <c r="C662" s="3" t="s">
        <v>6141</v>
      </c>
      <c r="D662" s="8">
        <v>0</v>
      </c>
      <c r="E662" s="8">
        <v>2</v>
      </c>
      <c r="F662" s="8">
        <v>1</v>
      </c>
      <c r="G662" s="12">
        <v>0</v>
      </c>
      <c r="H662" s="12">
        <v>0</v>
      </c>
      <c r="I662" s="12">
        <v>2</v>
      </c>
      <c r="J662" s="34">
        <f t="shared" si="130"/>
        <v>50</v>
      </c>
      <c r="K662" s="34">
        <f t="shared" si="131"/>
        <v>75</v>
      </c>
      <c r="L662" s="34">
        <f t="shared" si="132"/>
        <v>40</v>
      </c>
      <c r="M662" s="36">
        <f t="shared" si="133"/>
        <v>50</v>
      </c>
      <c r="N662" s="36">
        <f t="shared" si="134"/>
        <v>25</v>
      </c>
      <c r="O662" s="36">
        <f t="shared" si="135"/>
        <v>60</v>
      </c>
      <c r="P662" s="79">
        <f t="shared" si="136"/>
        <v>0.53418558831185481</v>
      </c>
      <c r="Q662" s="72">
        <f t="shared" si="137"/>
        <v>1</v>
      </c>
      <c r="R662" s="72">
        <f t="shared" si="138"/>
        <v>3</v>
      </c>
      <c r="S662" s="72">
        <f t="shared" si="139"/>
        <v>0.66666666666666663</v>
      </c>
      <c r="T662" s="72">
        <f t="shared" si="140"/>
        <v>1.5555555555555556</v>
      </c>
      <c r="U662" s="73">
        <f t="shared" si="141"/>
        <v>0.6374299206152918</v>
      </c>
      <c r="V662" s="73">
        <f t="shared" si="142"/>
        <v>0.27230783290218741</v>
      </c>
    </row>
    <row r="663" spans="1:22" s="5" customFormat="1" x14ac:dyDescent="0.3">
      <c r="A663" s="40" t="s">
        <v>5446</v>
      </c>
      <c r="B663" s="86" t="s">
        <v>8005</v>
      </c>
      <c r="C663" s="3" t="s">
        <v>5447</v>
      </c>
      <c r="D663" s="8">
        <v>0</v>
      </c>
      <c r="E663" s="8">
        <v>2</v>
      </c>
      <c r="F663" s="8">
        <v>1</v>
      </c>
      <c r="G663" s="12">
        <v>0</v>
      </c>
      <c r="H663" s="12">
        <v>0</v>
      </c>
      <c r="I663" s="12">
        <v>2</v>
      </c>
      <c r="J663" s="34">
        <f t="shared" si="130"/>
        <v>50</v>
      </c>
      <c r="K663" s="34">
        <f t="shared" si="131"/>
        <v>75</v>
      </c>
      <c r="L663" s="34">
        <f t="shared" si="132"/>
        <v>40</v>
      </c>
      <c r="M663" s="36">
        <f t="shared" si="133"/>
        <v>50</v>
      </c>
      <c r="N663" s="36">
        <f t="shared" si="134"/>
        <v>25</v>
      </c>
      <c r="O663" s="36">
        <f t="shared" si="135"/>
        <v>60</v>
      </c>
      <c r="P663" s="79">
        <f t="shared" si="136"/>
        <v>0.53418558831185481</v>
      </c>
      <c r="Q663" s="72">
        <f t="shared" si="137"/>
        <v>1</v>
      </c>
      <c r="R663" s="72">
        <f t="shared" si="138"/>
        <v>3</v>
      </c>
      <c r="S663" s="72">
        <f t="shared" si="139"/>
        <v>0.66666666666666663</v>
      </c>
      <c r="T663" s="72">
        <f t="shared" si="140"/>
        <v>1.5555555555555556</v>
      </c>
      <c r="U663" s="73">
        <f t="shared" si="141"/>
        <v>0.6374299206152918</v>
      </c>
      <c r="V663" s="73">
        <f t="shared" si="142"/>
        <v>0.27230783290218741</v>
      </c>
    </row>
    <row r="664" spans="1:22" s="5" customFormat="1" x14ac:dyDescent="0.3">
      <c r="A664" s="40" t="s">
        <v>2196</v>
      </c>
      <c r="B664" s="86" t="s">
        <v>8006</v>
      </c>
      <c r="C664" s="3" t="s">
        <v>2197</v>
      </c>
      <c r="D664" s="8">
        <v>3</v>
      </c>
      <c r="E664" s="8">
        <v>2</v>
      </c>
      <c r="F664" s="8">
        <v>3</v>
      </c>
      <c r="G664" s="12">
        <v>3</v>
      </c>
      <c r="H664" s="12">
        <v>0</v>
      </c>
      <c r="I664" s="12">
        <v>5</v>
      </c>
      <c r="J664" s="34">
        <f t="shared" si="130"/>
        <v>50</v>
      </c>
      <c r="K664" s="34">
        <f t="shared" si="131"/>
        <v>75</v>
      </c>
      <c r="L664" s="34">
        <f t="shared" si="132"/>
        <v>40</v>
      </c>
      <c r="M664" s="36">
        <f t="shared" si="133"/>
        <v>50</v>
      </c>
      <c r="N664" s="36">
        <f t="shared" si="134"/>
        <v>25</v>
      </c>
      <c r="O664" s="36">
        <f t="shared" si="135"/>
        <v>60</v>
      </c>
      <c r="P664" s="79">
        <f t="shared" si="136"/>
        <v>0.53418558831185481</v>
      </c>
      <c r="Q664" s="72">
        <f t="shared" si="137"/>
        <v>1</v>
      </c>
      <c r="R664" s="72">
        <f t="shared" si="138"/>
        <v>3</v>
      </c>
      <c r="S664" s="72">
        <f t="shared" si="139"/>
        <v>0.66666666666666663</v>
      </c>
      <c r="T664" s="72">
        <f t="shared" si="140"/>
        <v>1.5555555555555556</v>
      </c>
      <c r="U664" s="73">
        <f t="shared" si="141"/>
        <v>0.6374299206152918</v>
      </c>
      <c r="V664" s="73">
        <f t="shared" si="142"/>
        <v>0.27230783290218741</v>
      </c>
    </row>
    <row r="665" spans="1:22" s="5" customFormat="1" x14ac:dyDescent="0.3">
      <c r="A665" s="40" t="s">
        <v>2939</v>
      </c>
      <c r="B665" s="86" t="s">
        <v>8007</v>
      </c>
      <c r="C665" s="3" t="s">
        <v>2940</v>
      </c>
      <c r="D665" s="8">
        <v>3</v>
      </c>
      <c r="E665" s="8">
        <v>3</v>
      </c>
      <c r="F665" s="8">
        <v>3</v>
      </c>
      <c r="G665" s="12">
        <v>1</v>
      </c>
      <c r="H665" s="12">
        <v>2</v>
      </c>
      <c r="I665" s="12">
        <v>2</v>
      </c>
      <c r="J665" s="34">
        <f t="shared" si="130"/>
        <v>66.666666666666671</v>
      </c>
      <c r="K665" s="34">
        <f t="shared" si="131"/>
        <v>57.142857142857146</v>
      </c>
      <c r="L665" s="34">
        <f t="shared" si="132"/>
        <v>57.142857142857146</v>
      </c>
      <c r="M665" s="36">
        <f t="shared" si="133"/>
        <v>33.333333333333336</v>
      </c>
      <c r="N665" s="36">
        <f t="shared" si="134"/>
        <v>42.857142857142854</v>
      </c>
      <c r="O665" s="36">
        <f t="shared" si="135"/>
        <v>42.857142857142854</v>
      </c>
      <c r="P665" s="79">
        <f t="shared" si="136"/>
        <v>1.0059710280046879E-2</v>
      </c>
      <c r="Q665" s="72">
        <f t="shared" si="137"/>
        <v>2</v>
      </c>
      <c r="R665" s="72">
        <f t="shared" si="138"/>
        <v>1.3333333333333333</v>
      </c>
      <c r="S665" s="72">
        <f t="shared" si="139"/>
        <v>1.3333333333333333</v>
      </c>
      <c r="T665" s="72">
        <f t="shared" si="140"/>
        <v>1.5555555555555554</v>
      </c>
      <c r="U665" s="73">
        <f t="shared" si="141"/>
        <v>0.63742992061529158</v>
      </c>
      <c r="V665" s="73">
        <f t="shared" si="142"/>
        <v>1.997414526793887</v>
      </c>
    </row>
    <row r="666" spans="1:22" s="5" customFormat="1" x14ac:dyDescent="0.3">
      <c r="A666" s="40" t="s">
        <v>1442</v>
      </c>
      <c r="B666" s="86" t="s">
        <v>8008</v>
      </c>
      <c r="C666" s="3" t="s">
        <v>1443</v>
      </c>
      <c r="D666" s="8">
        <v>5</v>
      </c>
      <c r="E666" s="8">
        <v>7</v>
      </c>
      <c r="F666" s="8">
        <v>6</v>
      </c>
      <c r="G666" s="12">
        <v>9</v>
      </c>
      <c r="H666" s="12">
        <v>2</v>
      </c>
      <c r="I666" s="12">
        <v>4</v>
      </c>
      <c r="J666" s="34">
        <f t="shared" si="130"/>
        <v>37.5</v>
      </c>
      <c r="K666" s="34">
        <f t="shared" si="131"/>
        <v>72.727272727272734</v>
      </c>
      <c r="L666" s="34">
        <f t="shared" si="132"/>
        <v>58.333333333333336</v>
      </c>
      <c r="M666" s="36">
        <f t="shared" si="133"/>
        <v>62.5</v>
      </c>
      <c r="N666" s="36">
        <f t="shared" si="134"/>
        <v>27.272727272727273</v>
      </c>
      <c r="O666" s="36">
        <f t="shared" si="135"/>
        <v>41.666666666666664</v>
      </c>
      <c r="P666" s="79">
        <f t="shared" si="136"/>
        <v>0.44042254422253846</v>
      </c>
      <c r="Q666" s="72">
        <f t="shared" si="137"/>
        <v>0.6</v>
      </c>
      <c r="R666" s="72">
        <f t="shared" si="138"/>
        <v>2.6666666666666665</v>
      </c>
      <c r="S666" s="72">
        <f t="shared" si="139"/>
        <v>1.4</v>
      </c>
      <c r="T666" s="72">
        <f t="shared" si="140"/>
        <v>1.5555555555555554</v>
      </c>
      <c r="U666" s="73">
        <f t="shared" si="141"/>
        <v>0.63742992061529158</v>
      </c>
      <c r="V666" s="73">
        <f t="shared" si="142"/>
        <v>0.35613045859025438</v>
      </c>
    </row>
    <row r="667" spans="1:22" s="5" customFormat="1" x14ac:dyDescent="0.3">
      <c r="A667" s="40" t="s">
        <v>7332</v>
      </c>
      <c r="B667" s="86" t="s">
        <v>8009</v>
      </c>
      <c r="C667" s="3" t="s">
        <v>939</v>
      </c>
      <c r="D667" s="34">
        <v>17</v>
      </c>
      <c r="E667" s="34">
        <v>16</v>
      </c>
      <c r="F667" s="34">
        <v>16</v>
      </c>
      <c r="G667" s="36">
        <v>8</v>
      </c>
      <c r="H667" s="36">
        <v>13</v>
      </c>
      <c r="I667" s="36">
        <v>11</v>
      </c>
      <c r="J667" s="34">
        <f t="shared" si="130"/>
        <v>66.666666666666671</v>
      </c>
      <c r="K667" s="34">
        <f t="shared" si="131"/>
        <v>54.838709677419352</v>
      </c>
      <c r="L667" s="34">
        <f t="shared" si="132"/>
        <v>58.620689655172413</v>
      </c>
      <c r="M667" s="36">
        <f t="shared" si="133"/>
        <v>33.333333333333336</v>
      </c>
      <c r="N667" s="36">
        <f t="shared" si="134"/>
        <v>45.161290322580648</v>
      </c>
      <c r="O667" s="36">
        <f t="shared" si="135"/>
        <v>41.379310344827587</v>
      </c>
      <c r="P667" s="79">
        <f t="shared" si="136"/>
        <v>1.5197896381958185E-2</v>
      </c>
      <c r="Q667" s="72">
        <f t="shared" si="137"/>
        <v>2</v>
      </c>
      <c r="R667" s="72">
        <f t="shared" si="138"/>
        <v>1.2142857142857142</v>
      </c>
      <c r="S667" s="72">
        <f t="shared" si="139"/>
        <v>1.4166666666666667</v>
      </c>
      <c r="T667" s="72">
        <f t="shared" si="140"/>
        <v>1.5436507936507937</v>
      </c>
      <c r="U667" s="73">
        <f t="shared" si="141"/>
        <v>0.62634642148627551</v>
      </c>
      <c r="V667" s="73">
        <f t="shared" si="142"/>
        <v>1.8182165208007515</v>
      </c>
    </row>
    <row r="668" spans="1:22" s="5" customFormat="1" x14ac:dyDescent="0.3">
      <c r="A668" s="40" t="s">
        <v>2072</v>
      </c>
      <c r="B668" s="86" t="s">
        <v>8010</v>
      </c>
      <c r="C668" s="3" t="s">
        <v>2073</v>
      </c>
      <c r="D668" s="8">
        <v>5</v>
      </c>
      <c r="E668" s="8">
        <v>12</v>
      </c>
      <c r="F668" s="8">
        <v>13</v>
      </c>
      <c r="G668" s="12">
        <v>5</v>
      </c>
      <c r="H668" s="12">
        <v>6</v>
      </c>
      <c r="I668" s="12">
        <v>7</v>
      </c>
      <c r="J668" s="34">
        <f t="shared" si="130"/>
        <v>50</v>
      </c>
      <c r="K668" s="34">
        <f t="shared" si="131"/>
        <v>65</v>
      </c>
      <c r="L668" s="34">
        <f t="shared" si="132"/>
        <v>63.636363636363633</v>
      </c>
      <c r="M668" s="36">
        <f t="shared" si="133"/>
        <v>50</v>
      </c>
      <c r="N668" s="36">
        <f t="shared" si="134"/>
        <v>35</v>
      </c>
      <c r="O668" s="36">
        <f t="shared" si="135"/>
        <v>36.363636363636367</v>
      </c>
      <c r="P668" s="79">
        <f t="shared" si="136"/>
        <v>4.7883782052446928E-2</v>
      </c>
      <c r="Q668" s="72">
        <f t="shared" si="137"/>
        <v>1</v>
      </c>
      <c r="R668" s="72">
        <f t="shared" si="138"/>
        <v>1.8571428571428572</v>
      </c>
      <c r="S668" s="72">
        <f t="shared" si="139"/>
        <v>1.75</v>
      </c>
      <c r="T668" s="72">
        <f t="shared" si="140"/>
        <v>1.5357142857142858</v>
      </c>
      <c r="U668" s="73">
        <f t="shared" si="141"/>
        <v>0.61890983264449395</v>
      </c>
      <c r="V668" s="73">
        <f t="shared" si="142"/>
        <v>1.3198115545972959</v>
      </c>
    </row>
    <row r="669" spans="1:22" s="5" customFormat="1" x14ac:dyDescent="0.3">
      <c r="A669" s="40" t="s">
        <v>1773</v>
      </c>
      <c r="B669" s="86" t="s">
        <v>7551</v>
      </c>
      <c r="C669" s="3" t="s">
        <v>1774</v>
      </c>
      <c r="D669" s="8">
        <v>5</v>
      </c>
      <c r="E669" s="8">
        <v>7</v>
      </c>
      <c r="F669" s="8">
        <v>5</v>
      </c>
      <c r="G669" s="12">
        <v>3</v>
      </c>
      <c r="H669" s="12">
        <v>4</v>
      </c>
      <c r="I669" s="12">
        <v>3</v>
      </c>
      <c r="J669" s="34">
        <f t="shared" si="130"/>
        <v>60</v>
      </c>
      <c r="K669" s="34">
        <f t="shared" si="131"/>
        <v>61.53846153846154</v>
      </c>
      <c r="L669" s="34">
        <f t="shared" si="132"/>
        <v>60</v>
      </c>
      <c r="M669" s="36">
        <f t="shared" si="133"/>
        <v>40</v>
      </c>
      <c r="N669" s="36">
        <f t="shared" si="134"/>
        <v>38.46153846153846</v>
      </c>
      <c r="O669" s="36">
        <f t="shared" si="135"/>
        <v>40</v>
      </c>
      <c r="P669" s="79">
        <f t="shared" si="136"/>
        <v>8.4263387551988276E-6</v>
      </c>
      <c r="Q669" s="72">
        <f t="shared" si="137"/>
        <v>1.5</v>
      </c>
      <c r="R669" s="72">
        <f t="shared" si="138"/>
        <v>1.6</v>
      </c>
      <c r="S669" s="72">
        <f t="shared" si="139"/>
        <v>1.5</v>
      </c>
      <c r="T669" s="72">
        <f t="shared" si="140"/>
        <v>1.5333333333333332</v>
      </c>
      <c r="U669" s="73">
        <f t="shared" si="141"/>
        <v>0.61667136044849424</v>
      </c>
      <c r="V669" s="73">
        <f t="shared" si="142"/>
        <v>5.0743610853757639</v>
      </c>
    </row>
    <row r="670" spans="1:22" s="5" customFormat="1" x14ac:dyDescent="0.3">
      <c r="A670" s="40" t="s">
        <v>4363</v>
      </c>
      <c r="B670" s="86" t="s">
        <v>8011</v>
      </c>
      <c r="C670" s="3" t="s">
        <v>4364</v>
      </c>
      <c r="D670" s="8">
        <v>0</v>
      </c>
      <c r="E670" s="8">
        <v>7</v>
      </c>
      <c r="F670" s="8">
        <v>5</v>
      </c>
      <c r="G670" s="12">
        <v>0</v>
      </c>
      <c r="H670" s="12">
        <v>4</v>
      </c>
      <c r="I670" s="12">
        <v>2</v>
      </c>
      <c r="J670" s="34">
        <f t="shared" si="130"/>
        <v>50</v>
      </c>
      <c r="K670" s="34">
        <f t="shared" si="131"/>
        <v>61.53846153846154</v>
      </c>
      <c r="L670" s="34">
        <f t="shared" si="132"/>
        <v>66.666666666666671</v>
      </c>
      <c r="M670" s="36">
        <f t="shared" si="133"/>
        <v>50</v>
      </c>
      <c r="N670" s="36">
        <f t="shared" si="134"/>
        <v>38.46153846153846</v>
      </c>
      <c r="O670" s="36">
        <f t="shared" si="135"/>
        <v>33.333333333333336</v>
      </c>
      <c r="P670" s="79">
        <f t="shared" si="136"/>
        <v>5.4217030924857093E-2</v>
      </c>
      <c r="Q670" s="72">
        <f t="shared" si="137"/>
        <v>1</v>
      </c>
      <c r="R670" s="72">
        <f t="shared" si="138"/>
        <v>1.6</v>
      </c>
      <c r="S670" s="72">
        <f t="shared" si="139"/>
        <v>2</v>
      </c>
      <c r="T670" s="72">
        <f t="shared" si="140"/>
        <v>1.5333333333333332</v>
      </c>
      <c r="U670" s="73">
        <f t="shared" si="141"/>
        <v>0.61667136044849424</v>
      </c>
      <c r="V670" s="73">
        <f t="shared" si="142"/>
        <v>1.2658642692759552</v>
      </c>
    </row>
    <row r="671" spans="1:22" s="5" customFormat="1" x14ac:dyDescent="0.3">
      <c r="A671" s="40" t="s">
        <v>2010</v>
      </c>
      <c r="B671" s="86" t="s">
        <v>8012</v>
      </c>
      <c r="C671" s="3" t="s">
        <v>2011</v>
      </c>
      <c r="D671" s="8">
        <v>7</v>
      </c>
      <c r="E671" s="8">
        <v>5</v>
      </c>
      <c r="F671" s="8">
        <v>2</v>
      </c>
      <c r="G671" s="12">
        <v>3</v>
      </c>
      <c r="H671" s="12">
        <v>2</v>
      </c>
      <c r="I671" s="12">
        <v>4</v>
      </c>
      <c r="J671" s="34">
        <f t="shared" si="130"/>
        <v>66.666666666666671</v>
      </c>
      <c r="K671" s="34">
        <f t="shared" si="131"/>
        <v>66.666666666666671</v>
      </c>
      <c r="L671" s="34">
        <f t="shared" si="132"/>
        <v>37.5</v>
      </c>
      <c r="M671" s="36">
        <f t="shared" si="133"/>
        <v>33.333333333333336</v>
      </c>
      <c r="N671" s="36">
        <f t="shared" si="134"/>
        <v>33.333333333333336</v>
      </c>
      <c r="O671" s="36">
        <f t="shared" si="135"/>
        <v>62.5</v>
      </c>
      <c r="P671" s="79">
        <f t="shared" si="136"/>
        <v>0.36956432047642984</v>
      </c>
      <c r="Q671" s="72">
        <f t="shared" si="137"/>
        <v>2</v>
      </c>
      <c r="R671" s="72">
        <f t="shared" si="138"/>
        <v>2</v>
      </c>
      <c r="S671" s="72">
        <f t="shared" si="139"/>
        <v>0.6</v>
      </c>
      <c r="T671" s="72">
        <f t="shared" si="140"/>
        <v>1.5333333333333332</v>
      </c>
      <c r="U671" s="73">
        <f t="shared" si="141"/>
        <v>0.61667136044849424</v>
      </c>
      <c r="V671" s="73">
        <f t="shared" si="142"/>
        <v>0.43230996431389168</v>
      </c>
    </row>
    <row r="672" spans="1:22" s="5" customFormat="1" x14ac:dyDescent="0.3">
      <c r="A672" s="40" t="s">
        <v>4423</v>
      </c>
      <c r="B672" s="86" t="s">
        <v>8013</v>
      </c>
      <c r="C672" s="3" t="s">
        <v>4424</v>
      </c>
      <c r="D672" s="8">
        <v>0</v>
      </c>
      <c r="E672" s="8">
        <v>2</v>
      </c>
      <c r="F672" s="8">
        <v>2</v>
      </c>
      <c r="G672" s="12">
        <v>0</v>
      </c>
      <c r="H672" s="12">
        <v>4</v>
      </c>
      <c r="I672" s="12">
        <v>0</v>
      </c>
      <c r="J672" s="34">
        <f t="shared" si="130"/>
        <v>50</v>
      </c>
      <c r="K672" s="34">
        <f t="shared" si="131"/>
        <v>37.5</v>
      </c>
      <c r="L672" s="34">
        <f t="shared" si="132"/>
        <v>75</v>
      </c>
      <c r="M672" s="36">
        <f t="shared" si="133"/>
        <v>50</v>
      </c>
      <c r="N672" s="36">
        <f t="shared" si="134"/>
        <v>62.5</v>
      </c>
      <c r="O672" s="36">
        <f t="shared" si="135"/>
        <v>25</v>
      </c>
      <c r="P672" s="79">
        <f t="shared" si="136"/>
        <v>0.62130829503749707</v>
      </c>
      <c r="Q672" s="72">
        <f t="shared" si="137"/>
        <v>1</v>
      </c>
      <c r="R672" s="72">
        <f t="shared" si="138"/>
        <v>0.6</v>
      </c>
      <c r="S672" s="72">
        <f t="shared" si="139"/>
        <v>3</v>
      </c>
      <c r="T672" s="72">
        <f t="shared" si="140"/>
        <v>1.5333333333333332</v>
      </c>
      <c r="U672" s="73">
        <f t="shared" si="141"/>
        <v>0.61667136044849424</v>
      </c>
      <c r="V672" s="73">
        <f t="shared" si="142"/>
        <v>0.20669284811718627</v>
      </c>
    </row>
    <row r="673" spans="1:22" s="5" customFormat="1" x14ac:dyDescent="0.3">
      <c r="A673" s="40" t="s">
        <v>916</v>
      </c>
      <c r="B673" s="86" t="s">
        <v>8014</v>
      </c>
      <c r="C673" s="3" t="s">
        <v>917</v>
      </c>
      <c r="D673" s="8">
        <v>11</v>
      </c>
      <c r="E673" s="8">
        <v>17</v>
      </c>
      <c r="F673" s="8">
        <v>15</v>
      </c>
      <c r="G673" s="12">
        <v>8</v>
      </c>
      <c r="H673" s="12">
        <v>9</v>
      </c>
      <c r="I673" s="12">
        <v>10</v>
      </c>
      <c r="J673" s="34">
        <f t="shared" si="130"/>
        <v>57.142857142857146</v>
      </c>
      <c r="K673" s="34">
        <f t="shared" si="131"/>
        <v>64.285714285714292</v>
      </c>
      <c r="L673" s="34">
        <f t="shared" si="132"/>
        <v>59.25925925925926</v>
      </c>
      <c r="M673" s="36">
        <f t="shared" si="133"/>
        <v>42.857142857142854</v>
      </c>
      <c r="N673" s="36">
        <f t="shared" si="134"/>
        <v>35.714285714285715</v>
      </c>
      <c r="O673" s="36">
        <f t="shared" si="135"/>
        <v>40.74074074074074</v>
      </c>
      <c r="P673" s="79">
        <f t="shared" si="136"/>
        <v>2.4040938069789372E-3</v>
      </c>
      <c r="Q673" s="72">
        <f t="shared" si="137"/>
        <v>1.3333333333333333</v>
      </c>
      <c r="R673" s="72">
        <f t="shared" si="138"/>
        <v>1.8</v>
      </c>
      <c r="S673" s="72">
        <f t="shared" si="139"/>
        <v>1.4545454545454546</v>
      </c>
      <c r="T673" s="72">
        <f t="shared" si="140"/>
        <v>1.5292929292929294</v>
      </c>
      <c r="U673" s="73">
        <f t="shared" si="141"/>
        <v>0.6128647750187598</v>
      </c>
      <c r="V673" s="73">
        <f t="shared" si="142"/>
        <v>2.6190485903055385</v>
      </c>
    </row>
    <row r="674" spans="1:22" s="5" customFormat="1" x14ac:dyDescent="0.3">
      <c r="A674" s="40" t="s">
        <v>4427</v>
      </c>
      <c r="B674" s="86" t="s">
        <v>8015</v>
      </c>
      <c r="C674" s="3" t="s">
        <v>4428</v>
      </c>
      <c r="D674" s="8">
        <v>0</v>
      </c>
      <c r="E674" s="8">
        <v>4</v>
      </c>
      <c r="F674" s="8">
        <v>6</v>
      </c>
      <c r="G674" s="12">
        <v>0</v>
      </c>
      <c r="H674" s="12">
        <v>3</v>
      </c>
      <c r="I674" s="12">
        <v>2</v>
      </c>
      <c r="J674" s="34">
        <f t="shared" si="130"/>
        <v>50</v>
      </c>
      <c r="K674" s="34">
        <f t="shared" si="131"/>
        <v>55.555555555555557</v>
      </c>
      <c r="L674" s="34">
        <f t="shared" si="132"/>
        <v>70</v>
      </c>
      <c r="M674" s="36">
        <f t="shared" si="133"/>
        <v>50</v>
      </c>
      <c r="N674" s="36">
        <f t="shared" si="134"/>
        <v>44.444444444444443</v>
      </c>
      <c r="O674" s="36">
        <f t="shared" si="135"/>
        <v>30</v>
      </c>
      <c r="P674" s="79">
        <f t="shared" si="136"/>
        <v>0.11335250699634314</v>
      </c>
      <c r="Q674" s="72">
        <f t="shared" si="137"/>
        <v>1</v>
      </c>
      <c r="R674" s="72">
        <f t="shared" si="138"/>
        <v>1.25</v>
      </c>
      <c r="S674" s="72">
        <f t="shared" si="139"/>
        <v>2.3333333333333335</v>
      </c>
      <c r="T674" s="72">
        <f t="shared" si="140"/>
        <v>1.5277777777777779</v>
      </c>
      <c r="U674" s="73">
        <f t="shared" si="141"/>
        <v>0.61143471208234734</v>
      </c>
      <c r="V674" s="73">
        <f t="shared" si="142"/>
        <v>0.94556887022085345</v>
      </c>
    </row>
    <row r="675" spans="1:22" s="5" customFormat="1" x14ac:dyDescent="0.3">
      <c r="A675" s="40" t="s">
        <v>3225</v>
      </c>
      <c r="B675" s="86" t="s">
        <v>8016</v>
      </c>
      <c r="C675" s="3" t="s">
        <v>3226</v>
      </c>
      <c r="D675" s="8">
        <v>1</v>
      </c>
      <c r="E675" s="8">
        <v>4</v>
      </c>
      <c r="F675" s="8">
        <v>3</v>
      </c>
      <c r="G675" s="12">
        <v>0</v>
      </c>
      <c r="H675" s="12">
        <v>3</v>
      </c>
      <c r="I675" s="12">
        <v>2</v>
      </c>
      <c r="J675" s="34">
        <f t="shared" si="130"/>
        <v>66.666666666666671</v>
      </c>
      <c r="K675" s="34">
        <f t="shared" si="131"/>
        <v>55.555555555555557</v>
      </c>
      <c r="L675" s="34">
        <f t="shared" si="132"/>
        <v>57.142857142857146</v>
      </c>
      <c r="M675" s="36">
        <f t="shared" si="133"/>
        <v>33.333333333333336</v>
      </c>
      <c r="N675" s="36">
        <f t="shared" si="134"/>
        <v>44.444444444444443</v>
      </c>
      <c r="O675" s="36">
        <f t="shared" si="135"/>
        <v>42.857142857142854</v>
      </c>
      <c r="P675" s="79">
        <f t="shared" si="136"/>
        <v>1.6267467023973557E-2</v>
      </c>
      <c r="Q675" s="72">
        <f t="shared" si="137"/>
        <v>2</v>
      </c>
      <c r="R675" s="72">
        <f t="shared" si="138"/>
        <v>1.25</v>
      </c>
      <c r="S675" s="72">
        <f t="shared" si="139"/>
        <v>1.3333333333333333</v>
      </c>
      <c r="T675" s="72">
        <f t="shared" si="140"/>
        <v>1.5277777777777777</v>
      </c>
      <c r="U675" s="73">
        <f t="shared" si="141"/>
        <v>0.61143471208234723</v>
      </c>
      <c r="V675" s="73">
        <f t="shared" si="142"/>
        <v>1.7886800649580739</v>
      </c>
    </row>
    <row r="676" spans="1:22" s="5" customFormat="1" x14ac:dyDescent="0.3">
      <c r="A676" s="40" t="s">
        <v>1452</v>
      </c>
      <c r="B676" s="86" t="s">
        <v>8017</v>
      </c>
      <c r="C676" s="3" t="s">
        <v>1453</v>
      </c>
      <c r="D676" s="8">
        <v>8</v>
      </c>
      <c r="E676" s="8">
        <v>13</v>
      </c>
      <c r="F676" s="8">
        <v>21</v>
      </c>
      <c r="G676" s="12">
        <v>2</v>
      </c>
      <c r="H676" s="12">
        <v>19</v>
      </c>
      <c r="I676" s="12">
        <v>24</v>
      </c>
      <c r="J676" s="34">
        <f t="shared" si="130"/>
        <v>75</v>
      </c>
      <c r="K676" s="34">
        <f t="shared" si="131"/>
        <v>41.176470588235297</v>
      </c>
      <c r="L676" s="34">
        <f t="shared" si="132"/>
        <v>46.808510638297875</v>
      </c>
      <c r="M676" s="36">
        <f t="shared" si="133"/>
        <v>25</v>
      </c>
      <c r="N676" s="36">
        <f t="shared" si="134"/>
        <v>58.823529411764703</v>
      </c>
      <c r="O676" s="36">
        <f t="shared" si="135"/>
        <v>53.191489361702125</v>
      </c>
      <c r="P676" s="79">
        <f t="shared" si="136"/>
        <v>0.58993595003772992</v>
      </c>
      <c r="Q676" s="72">
        <f t="shared" si="137"/>
        <v>3</v>
      </c>
      <c r="R676" s="72">
        <f t="shared" si="138"/>
        <v>0.7</v>
      </c>
      <c r="S676" s="72">
        <f t="shared" si="139"/>
        <v>0.88</v>
      </c>
      <c r="T676" s="72">
        <f t="shared" si="140"/>
        <v>1.5266666666666666</v>
      </c>
      <c r="U676" s="73">
        <f t="shared" si="141"/>
        <v>0.61038509760106308</v>
      </c>
      <c r="V676" s="73">
        <f t="shared" si="142"/>
        <v>0.22919513760389149</v>
      </c>
    </row>
    <row r="677" spans="1:22" s="5" customFormat="1" x14ac:dyDescent="0.3">
      <c r="A677" s="40" t="s">
        <v>1289</v>
      </c>
      <c r="B677" s="86" t="s">
        <v>8018</v>
      </c>
      <c r="C677" s="3" t="s">
        <v>1290</v>
      </c>
      <c r="D677" s="8">
        <v>10</v>
      </c>
      <c r="E677" s="8">
        <v>9</v>
      </c>
      <c r="F677" s="8">
        <v>13</v>
      </c>
      <c r="G677" s="12">
        <v>10</v>
      </c>
      <c r="H677" s="12">
        <v>3</v>
      </c>
      <c r="I677" s="12">
        <v>12</v>
      </c>
      <c r="J677" s="34">
        <f t="shared" si="130"/>
        <v>50</v>
      </c>
      <c r="K677" s="34">
        <f t="shared" si="131"/>
        <v>71.428571428571431</v>
      </c>
      <c r="L677" s="34">
        <f t="shared" si="132"/>
        <v>51.851851851851855</v>
      </c>
      <c r="M677" s="36">
        <f t="shared" si="133"/>
        <v>50</v>
      </c>
      <c r="N677" s="36">
        <f t="shared" si="134"/>
        <v>28.571428571428573</v>
      </c>
      <c r="O677" s="36">
        <f t="shared" si="135"/>
        <v>48.148148148148145</v>
      </c>
      <c r="P677" s="79">
        <f t="shared" si="136"/>
        <v>0.18464753341853912</v>
      </c>
      <c r="Q677" s="72">
        <f t="shared" si="137"/>
        <v>1</v>
      </c>
      <c r="R677" s="72">
        <f t="shared" si="138"/>
        <v>2.5</v>
      </c>
      <c r="S677" s="72">
        <f t="shared" si="139"/>
        <v>1.0769230769230769</v>
      </c>
      <c r="T677" s="72">
        <f t="shared" si="140"/>
        <v>1.5256410256410255</v>
      </c>
      <c r="U677" s="73">
        <f t="shared" si="141"/>
        <v>0.60941554444569512</v>
      </c>
      <c r="V677" s="73">
        <f t="shared" si="142"/>
        <v>0.73365648942038109</v>
      </c>
    </row>
    <row r="678" spans="1:22" s="5" customFormat="1" x14ac:dyDescent="0.3">
      <c r="A678" s="40" t="s">
        <v>4530</v>
      </c>
      <c r="B678" s="86" t="s">
        <v>8019</v>
      </c>
      <c r="C678" s="3" t="s">
        <v>4531</v>
      </c>
      <c r="D678" s="8">
        <v>0</v>
      </c>
      <c r="E678" s="8">
        <v>10</v>
      </c>
      <c r="F678" s="8">
        <v>8</v>
      </c>
      <c r="G678" s="12">
        <v>0</v>
      </c>
      <c r="H678" s="12">
        <v>3</v>
      </c>
      <c r="I678" s="12">
        <v>10</v>
      </c>
      <c r="J678" s="34">
        <f t="shared" si="130"/>
        <v>50</v>
      </c>
      <c r="K678" s="34">
        <f t="shared" si="131"/>
        <v>73.333333333333329</v>
      </c>
      <c r="L678" s="34">
        <f t="shared" si="132"/>
        <v>45</v>
      </c>
      <c r="M678" s="36">
        <f t="shared" si="133"/>
        <v>50</v>
      </c>
      <c r="N678" s="36">
        <f t="shared" si="134"/>
        <v>26.666666666666668</v>
      </c>
      <c r="O678" s="36">
        <f t="shared" si="135"/>
        <v>55</v>
      </c>
      <c r="P678" s="79">
        <f t="shared" si="136"/>
        <v>0.37829082397654146</v>
      </c>
      <c r="Q678" s="72">
        <f t="shared" si="137"/>
        <v>1</v>
      </c>
      <c r="R678" s="72">
        <f t="shared" si="138"/>
        <v>2.75</v>
      </c>
      <c r="S678" s="72">
        <f t="shared" si="139"/>
        <v>0.81818181818181823</v>
      </c>
      <c r="T678" s="72">
        <f t="shared" si="140"/>
        <v>1.5227272727272727</v>
      </c>
      <c r="U678" s="73">
        <f t="shared" si="141"/>
        <v>0.60665757182047519</v>
      </c>
      <c r="V678" s="73">
        <f t="shared" si="142"/>
        <v>0.42217419305746945</v>
      </c>
    </row>
    <row r="679" spans="1:22" s="5" customFormat="1" x14ac:dyDescent="0.3">
      <c r="A679" s="40" t="s">
        <v>403</v>
      </c>
      <c r="B679" s="86" t="s">
        <v>8020</v>
      </c>
      <c r="C679" s="3" t="s">
        <v>404</v>
      </c>
      <c r="D679" s="8">
        <v>21</v>
      </c>
      <c r="E679" s="8">
        <v>16</v>
      </c>
      <c r="F679" s="8">
        <v>15</v>
      </c>
      <c r="G679" s="12">
        <v>15</v>
      </c>
      <c r="H679" s="12">
        <v>9</v>
      </c>
      <c r="I679" s="12">
        <v>10</v>
      </c>
      <c r="J679" s="34">
        <f t="shared" si="130"/>
        <v>57.89473684210526</v>
      </c>
      <c r="K679" s="34">
        <f t="shared" si="131"/>
        <v>62.962962962962962</v>
      </c>
      <c r="L679" s="34">
        <f t="shared" si="132"/>
        <v>59.25925925925926</v>
      </c>
      <c r="M679" s="36">
        <f t="shared" si="133"/>
        <v>42.10526315789474</v>
      </c>
      <c r="N679" s="36">
        <f t="shared" si="134"/>
        <v>37.037037037037038</v>
      </c>
      <c r="O679" s="36">
        <f t="shared" si="135"/>
        <v>40.74074074074074</v>
      </c>
      <c r="P679" s="79">
        <f t="shared" si="136"/>
        <v>7.2068111474834975E-4</v>
      </c>
      <c r="Q679" s="72">
        <f t="shared" si="137"/>
        <v>1.375</v>
      </c>
      <c r="R679" s="72">
        <f t="shared" si="138"/>
        <v>1.7</v>
      </c>
      <c r="S679" s="72">
        <f t="shared" si="139"/>
        <v>1.4545454545454546</v>
      </c>
      <c r="T679" s="72">
        <f t="shared" si="140"/>
        <v>1.5098484848484848</v>
      </c>
      <c r="U679" s="73">
        <f t="shared" si="141"/>
        <v>0.59440378059324217</v>
      </c>
      <c r="V679" s="73">
        <f t="shared" si="142"/>
        <v>3.1422568583596537</v>
      </c>
    </row>
    <row r="680" spans="1:22" s="5" customFormat="1" x14ac:dyDescent="0.3">
      <c r="A680" s="40" t="s">
        <v>896</v>
      </c>
      <c r="B680" s="86" t="s">
        <v>8021</v>
      </c>
      <c r="C680" s="3" t="s">
        <v>897</v>
      </c>
      <c r="D680" s="8">
        <v>14</v>
      </c>
      <c r="E680" s="8">
        <v>18</v>
      </c>
      <c r="F680" s="8">
        <v>20</v>
      </c>
      <c r="G680" s="12">
        <v>8</v>
      </c>
      <c r="H680" s="12">
        <v>12</v>
      </c>
      <c r="I680" s="12">
        <v>14</v>
      </c>
      <c r="J680" s="34">
        <f t="shared" si="130"/>
        <v>62.5</v>
      </c>
      <c r="K680" s="34">
        <f t="shared" si="131"/>
        <v>59.375</v>
      </c>
      <c r="L680" s="34">
        <f t="shared" si="132"/>
        <v>58.333333333333336</v>
      </c>
      <c r="M680" s="36">
        <f t="shared" si="133"/>
        <v>37.5</v>
      </c>
      <c r="N680" s="36">
        <f t="shared" si="134"/>
        <v>40.625</v>
      </c>
      <c r="O680" s="36">
        <f t="shared" si="135"/>
        <v>41.666666666666664</v>
      </c>
      <c r="P680" s="79">
        <f t="shared" si="136"/>
        <v>3.4066967099195822E-4</v>
      </c>
      <c r="Q680" s="72">
        <f t="shared" si="137"/>
        <v>1.6666666666666667</v>
      </c>
      <c r="R680" s="72">
        <f t="shared" si="138"/>
        <v>1.4615384615384615</v>
      </c>
      <c r="S680" s="72">
        <f t="shared" si="139"/>
        <v>1.4</v>
      </c>
      <c r="T680" s="72">
        <f t="shared" si="140"/>
        <v>1.5094017094017094</v>
      </c>
      <c r="U680" s="73">
        <f t="shared" si="141"/>
        <v>0.59397681317769913</v>
      </c>
      <c r="V680" s="73">
        <f t="shared" si="142"/>
        <v>3.4676665289127215</v>
      </c>
    </row>
    <row r="681" spans="1:22" s="5" customFormat="1" x14ac:dyDescent="0.3">
      <c r="A681" s="40" t="s">
        <v>583</v>
      </c>
      <c r="B681" s="86" t="s">
        <v>8022</v>
      </c>
      <c r="C681" s="3" t="s">
        <v>584</v>
      </c>
      <c r="D681" s="8">
        <v>20</v>
      </c>
      <c r="E681" s="8">
        <v>25</v>
      </c>
      <c r="F681" s="8">
        <v>8</v>
      </c>
      <c r="G681" s="12">
        <v>14</v>
      </c>
      <c r="H681" s="12">
        <v>15</v>
      </c>
      <c r="I681" s="12">
        <v>5</v>
      </c>
      <c r="J681" s="34">
        <f t="shared" si="130"/>
        <v>58.333333333333336</v>
      </c>
      <c r="K681" s="34">
        <f t="shared" si="131"/>
        <v>61.904761904761905</v>
      </c>
      <c r="L681" s="34">
        <f t="shared" si="132"/>
        <v>60</v>
      </c>
      <c r="M681" s="36">
        <f t="shared" si="133"/>
        <v>41.666666666666664</v>
      </c>
      <c r="N681" s="36">
        <f t="shared" si="134"/>
        <v>38.095238095238095</v>
      </c>
      <c r="O681" s="36">
        <f t="shared" si="135"/>
        <v>40</v>
      </c>
      <c r="P681" s="79">
        <f t="shared" si="136"/>
        <v>1.5908585010871088E-4</v>
      </c>
      <c r="Q681" s="72">
        <f t="shared" si="137"/>
        <v>1.4</v>
      </c>
      <c r="R681" s="72">
        <f t="shared" si="138"/>
        <v>1.625</v>
      </c>
      <c r="S681" s="72">
        <f t="shared" si="139"/>
        <v>1.5</v>
      </c>
      <c r="T681" s="72">
        <f t="shared" si="140"/>
        <v>1.5083333333333335</v>
      </c>
      <c r="U681" s="73">
        <f t="shared" si="141"/>
        <v>0.59295529147468706</v>
      </c>
      <c r="V681" s="73">
        <f t="shared" si="142"/>
        <v>3.7983684469592731</v>
      </c>
    </row>
    <row r="682" spans="1:22" s="5" customFormat="1" x14ac:dyDescent="0.3">
      <c r="A682" s="40" t="s">
        <v>845</v>
      </c>
      <c r="B682" s="86" t="s">
        <v>8023</v>
      </c>
      <c r="C682" s="3" t="s">
        <v>846</v>
      </c>
      <c r="D682" s="8">
        <v>12</v>
      </c>
      <c r="E682" s="8">
        <v>20</v>
      </c>
      <c r="F682" s="8">
        <v>15</v>
      </c>
      <c r="G682" s="12">
        <v>8</v>
      </c>
      <c r="H682" s="12">
        <v>12</v>
      </c>
      <c r="I682" s="12">
        <v>10</v>
      </c>
      <c r="J682" s="34">
        <f t="shared" si="130"/>
        <v>59.090909090909093</v>
      </c>
      <c r="K682" s="34">
        <f t="shared" si="131"/>
        <v>61.764705882352942</v>
      </c>
      <c r="L682" s="34">
        <f t="shared" si="132"/>
        <v>59.25925925925926</v>
      </c>
      <c r="M682" s="36">
        <f t="shared" si="133"/>
        <v>40.909090909090907</v>
      </c>
      <c r="N682" s="36">
        <f t="shared" si="134"/>
        <v>38.235294117647058</v>
      </c>
      <c r="O682" s="36">
        <f t="shared" si="135"/>
        <v>40.74074074074074</v>
      </c>
      <c r="P682" s="79">
        <f t="shared" si="136"/>
        <v>8.0537500423994227E-5</v>
      </c>
      <c r="Q682" s="72">
        <f t="shared" si="137"/>
        <v>1.4444444444444444</v>
      </c>
      <c r="R682" s="72">
        <f t="shared" si="138"/>
        <v>1.6153846153846154</v>
      </c>
      <c r="S682" s="72">
        <f t="shared" si="139"/>
        <v>1.4545454545454546</v>
      </c>
      <c r="T682" s="72">
        <f t="shared" si="140"/>
        <v>1.5047915047915048</v>
      </c>
      <c r="U682" s="73">
        <f t="shared" si="141"/>
        <v>0.58956360935003327</v>
      </c>
      <c r="V682" s="73">
        <f t="shared" si="142"/>
        <v>4.0940018533592291</v>
      </c>
    </row>
    <row r="683" spans="1:22" s="5" customFormat="1" x14ac:dyDescent="0.3">
      <c r="A683" s="40" t="s">
        <v>601</v>
      </c>
      <c r="B683" s="86" t="s">
        <v>8024</v>
      </c>
      <c r="C683" s="3" t="s">
        <v>602</v>
      </c>
      <c r="D683" s="8">
        <v>16</v>
      </c>
      <c r="E683" s="8">
        <v>12</v>
      </c>
      <c r="F683" s="8">
        <v>9</v>
      </c>
      <c r="G683" s="12">
        <v>10</v>
      </c>
      <c r="H683" s="12">
        <v>6</v>
      </c>
      <c r="I683" s="12">
        <v>8</v>
      </c>
      <c r="J683" s="34">
        <f t="shared" si="130"/>
        <v>60.714285714285715</v>
      </c>
      <c r="K683" s="34">
        <f t="shared" si="131"/>
        <v>65</v>
      </c>
      <c r="L683" s="34">
        <f t="shared" si="132"/>
        <v>52.631578947368418</v>
      </c>
      <c r="M683" s="36">
        <f t="shared" si="133"/>
        <v>39.285714285714285</v>
      </c>
      <c r="N683" s="36">
        <f t="shared" si="134"/>
        <v>35</v>
      </c>
      <c r="O683" s="36">
        <f t="shared" si="135"/>
        <v>47.368421052631582</v>
      </c>
      <c r="P683" s="79">
        <f t="shared" si="136"/>
        <v>2.1110205967612938E-2</v>
      </c>
      <c r="Q683" s="72">
        <f t="shared" si="137"/>
        <v>1.5454545454545454</v>
      </c>
      <c r="R683" s="72">
        <f t="shared" si="138"/>
        <v>1.8571428571428572</v>
      </c>
      <c r="S683" s="72">
        <f t="shared" si="139"/>
        <v>1.1111111111111112</v>
      </c>
      <c r="T683" s="72">
        <f t="shared" si="140"/>
        <v>1.5045695045695044</v>
      </c>
      <c r="U683" s="73">
        <f t="shared" si="141"/>
        <v>0.58935075444898222</v>
      </c>
      <c r="V683" s="73">
        <f t="shared" si="142"/>
        <v>1.6755075293564186</v>
      </c>
    </row>
    <row r="684" spans="1:22" s="5" customFormat="1" x14ac:dyDescent="0.3">
      <c r="A684" s="40" t="s">
        <v>7333</v>
      </c>
      <c r="B684" s="86" t="s">
        <v>8025</v>
      </c>
      <c r="C684" s="3" t="s">
        <v>1941</v>
      </c>
      <c r="D684" s="34">
        <v>7</v>
      </c>
      <c r="E684" s="34">
        <v>16</v>
      </c>
      <c r="F684" s="34">
        <v>17</v>
      </c>
      <c r="G684" s="36">
        <v>3</v>
      </c>
      <c r="H684" s="36">
        <v>13</v>
      </c>
      <c r="I684" s="36">
        <v>13</v>
      </c>
      <c r="J684" s="34">
        <f t="shared" si="130"/>
        <v>66.666666666666671</v>
      </c>
      <c r="K684" s="34">
        <f t="shared" si="131"/>
        <v>54.838709677419352</v>
      </c>
      <c r="L684" s="34">
        <f t="shared" si="132"/>
        <v>56.25</v>
      </c>
      <c r="M684" s="36">
        <f t="shared" si="133"/>
        <v>33.333333333333336</v>
      </c>
      <c r="N684" s="36">
        <f t="shared" si="134"/>
        <v>45.161290322580648</v>
      </c>
      <c r="O684" s="36">
        <f t="shared" si="135"/>
        <v>43.75</v>
      </c>
      <c r="P684" s="79">
        <f t="shared" si="136"/>
        <v>2.4716382588814548E-2</v>
      </c>
      <c r="Q684" s="72">
        <f t="shared" si="137"/>
        <v>2</v>
      </c>
      <c r="R684" s="72">
        <f t="shared" si="138"/>
        <v>1.2142857142857142</v>
      </c>
      <c r="S684" s="72">
        <f t="shared" si="139"/>
        <v>1.2857142857142858</v>
      </c>
      <c r="T684" s="72">
        <f t="shared" si="140"/>
        <v>1.5</v>
      </c>
      <c r="U684" s="73">
        <f t="shared" si="141"/>
        <v>0.58496250072115619</v>
      </c>
      <c r="V684" s="73">
        <f t="shared" si="142"/>
        <v>1.6070150908921166</v>
      </c>
    </row>
    <row r="685" spans="1:22" s="5" customFormat="1" x14ac:dyDescent="0.3">
      <c r="A685" s="40" t="s">
        <v>1358</v>
      </c>
      <c r="B685" s="86" t="s">
        <v>8026</v>
      </c>
      <c r="C685" s="3" t="s">
        <v>1359</v>
      </c>
      <c r="D685" s="8">
        <v>6</v>
      </c>
      <c r="E685" s="8">
        <v>7</v>
      </c>
      <c r="F685" s="8">
        <v>7</v>
      </c>
      <c r="G685" s="12">
        <v>5</v>
      </c>
      <c r="H685" s="12">
        <v>5</v>
      </c>
      <c r="I685" s="12">
        <v>3</v>
      </c>
      <c r="J685" s="34">
        <f t="shared" si="130"/>
        <v>53.846153846153847</v>
      </c>
      <c r="K685" s="34">
        <f t="shared" si="131"/>
        <v>57.142857142857146</v>
      </c>
      <c r="L685" s="34">
        <f t="shared" si="132"/>
        <v>66.666666666666671</v>
      </c>
      <c r="M685" s="36">
        <f t="shared" si="133"/>
        <v>46.153846153846153</v>
      </c>
      <c r="N685" s="36">
        <f t="shared" si="134"/>
        <v>42.857142857142854</v>
      </c>
      <c r="O685" s="36">
        <f t="shared" si="135"/>
        <v>33.333333333333336</v>
      </c>
      <c r="P685" s="79">
        <f t="shared" si="136"/>
        <v>2.748532765951418E-2</v>
      </c>
      <c r="Q685" s="72">
        <f t="shared" si="137"/>
        <v>1.1666666666666667</v>
      </c>
      <c r="R685" s="72">
        <f t="shared" si="138"/>
        <v>1.3333333333333333</v>
      </c>
      <c r="S685" s="72">
        <f t="shared" si="139"/>
        <v>2</v>
      </c>
      <c r="T685" s="72">
        <f t="shared" si="140"/>
        <v>1.5</v>
      </c>
      <c r="U685" s="73">
        <f t="shared" si="141"/>
        <v>0.58496250072115619</v>
      </c>
      <c r="V685" s="73">
        <f t="shared" si="142"/>
        <v>1.5608990813334789</v>
      </c>
    </row>
    <row r="686" spans="1:22" s="5" customFormat="1" x14ac:dyDescent="0.3">
      <c r="A686" s="40" t="s">
        <v>1683</v>
      </c>
      <c r="B686" s="86" t="s">
        <v>8027</v>
      </c>
      <c r="C686" s="3" t="s">
        <v>1684</v>
      </c>
      <c r="D686" s="8">
        <v>4</v>
      </c>
      <c r="E686" s="8">
        <v>10</v>
      </c>
      <c r="F686" s="8">
        <v>9</v>
      </c>
      <c r="G686" s="12">
        <v>4</v>
      </c>
      <c r="H686" s="12">
        <v>5</v>
      </c>
      <c r="I686" s="12">
        <v>5</v>
      </c>
      <c r="J686" s="34">
        <f t="shared" si="130"/>
        <v>50</v>
      </c>
      <c r="K686" s="34">
        <f t="shared" si="131"/>
        <v>64.705882352941174</v>
      </c>
      <c r="L686" s="34">
        <f t="shared" si="132"/>
        <v>62.5</v>
      </c>
      <c r="M686" s="36">
        <f t="shared" si="133"/>
        <v>50</v>
      </c>
      <c r="N686" s="36">
        <f t="shared" si="134"/>
        <v>35.294117647058826</v>
      </c>
      <c r="O686" s="36">
        <f t="shared" si="135"/>
        <v>37.5</v>
      </c>
      <c r="P686" s="79">
        <f t="shared" si="136"/>
        <v>4.8764742374889633E-2</v>
      </c>
      <c r="Q686" s="72">
        <f t="shared" si="137"/>
        <v>1</v>
      </c>
      <c r="R686" s="72">
        <f t="shared" si="138"/>
        <v>1.8333333333333333</v>
      </c>
      <c r="S686" s="72">
        <f t="shared" si="139"/>
        <v>1.6666666666666667</v>
      </c>
      <c r="T686" s="72">
        <f t="shared" si="140"/>
        <v>1.5</v>
      </c>
      <c r="U686" s="73">
        <f t="shared" si="141"/>
        <v>0.58496250072115619</v>
      </c>
      <c r="V686" s="73">
        <f t="shared" si="142"/>
        <v>1.3118940658285749</v>
      </c>
    </row>
    <row r="687" spans="1:22" s="5" customFormat="1" x14ac:dyDescent="0.3">
      <c r="A687" s="40" t="s">
        <v>2879</v>
      </c>
      <c r="B687" s="86" t="s">
        <v>8028</v>
      </c>
      <c r="C687" s="3" t="s">
        <v>2880</v>
      </c>
      <c r="D687" s="8">
        <v>3</v>
      </c>
      <c r="E687" s="8">
        <v>2</v>
      </c>
      <c r="F687" s="8">
        <v>2</v>
      </c>
      <c r="G687" s="12">
        <v>1</v>
      </c>
      <c r="H687" s="12">
        <v>2</v>
      </c>
      <c r="I687" s="12">
        <v>1</v>
      </c>
      <c r="J687" s="34">
        <f t="shared" si="130"/>
        <v>66.666666666666671</v>
      </c>
      <c r="K687" s="34">
        <f t="shared" si="131"/>
        <v>50</v>
      </c>
      <c r="L687" s="34">
        <f t="shared" si="132"/>
        <v>60</v>
      </c>
      <c r="M687" s="36">
        <f t="shared" si="133"/>
        <v>33.333333333333336</v>
      </c>
      <c r="N687" s="36">
        <f t="shared" si="134"/>
        <v>50</v>
      </c>
      <c r="O687" s="36">
        <f t="shared" si="135"/>
        <v>40</v>
      </c>
      <c r="P687" s="79">
        <f t="shared" si="136"/>
        <v>6.0330567057430638E-2</v>
      </c>
      <c r="Q687" s="72">
        <f t="shared" si="137"/>
        <v>2</v>
      </c>
      <c r="R687" s="72">
        <f t="shared" si="138"/>
        <v>1</v>
      </c>
      <c r="S687" s="72">
        <f t="shared" si="139"/>
        <v>1.5</v>
      </c>
      <c r="T687" s="72">
        <f t="shared" si="140"/>
        <v>1.5</v>
      </c>
      <c r="U687" s="73">
        <f t="shared" si="141"/>
        <v>0.58496250072115619</v>
      </c>
      <c r="V687" s="73">
        <f t="shared" si="142"/>
        <v>1.219462592655489</v>
      </c>
    </row>
    <row r="688" spans="1:22" s="5" customFormat="1" x14ac:dyDescent="0.3">
      <c r="A688" s="40" t="s">
        <v>2762</v>
      </c>
      <c r="B688" s="86" t="s">
        <v>8029</v>
      </c>
      <c r="C688" s="3" t="s">
        <v>2763</v>
      </c>
      <c r="D688" s="8">
        <v>2</v>
      </c>
      <c r="E688" s="8">
        <v>1</v>
      </c>
      <c r="F688" s="8">
        <v>1</v>
      </c>
      <c r="G688" s="12">
        <v>1</v>
      </c>
      <c r="H688" s="12">
        <v>0</v>
      </c>
      <c r="I688" s="12">
        <v>1</v>
      </c>
      <c r="J688" s="34">
        <f t="shared" si="130"/>
        <v>60</v>
      </c>
      <c r="K688" s="34">
        <f t="shared" si="131"/>
        <v>66.666666666666671</v>
      </c>
      <c r="L688" s="34">
        <f t="shared" si="132"/>
        <v>50</v>
      </c>
      <c r="M688" s="36">
        <f t="shared" si="133"/>
        <v>40</v>
      </c>
      <c r="N688" s="36">
        <f t="shared" si="134"/>
        <v>33.333333333333336</v>
      </c>
      <c r="O688" s="36">
        <f t="shared" si="135"/>
        <v>50</v>
      </c>
      <c r="P688" s="79">
        <f t="shared" si="136"/>
        <v>6.0330567057430638E-2</v>
      </c>
      <c r="Q688" s="72">
        <f t="shared" si="137"/>
        <v>1.5</v>
      </c>
      <c r="R688" s="72">
        <f t="shared" si="138"/>
        <v>2</v>
      </c>
      <c r="S688" s="72">
        <f t="shared" si="139"/>
        <v>1</v>
      </c>
      <c r="T688" s="72">
        <f t="shared" si="140"/>
        <v>1.5</v>
      </c>
      <c r="U688" s="73">
        <f t="shared" si="141"/>
        <v>0.58496250072115619</v>
      </c>
      <c r="V688" s="73">
        <f t="shared" si="142"/>
        <v>1.219462592655489</v>
      </c>
    </row>
    <row r="689" spans="1:22" s="5" customFormat="1" x14ac:dyDescent="0.3">
      <c r="A689" s="40" t="s">
        <v>3227</v>
      </c>
      <c r="B689" s="86" t="s">
        <v>8030</v>
      </c>
      <c r="C689" s="3" t="s">
        <v>3228</v>
      </c>
      <c r="D689" s="8">
        <v>1</v>
      </c>
      <c r="E689" s="8">
        <v>2</v>
      </c>
      <c r="F689" s="8">
        <v>1</v>
      </c>
      <c r="G689" s="12">
        <v>1</v>
      </c>
      <c r="H689" s="12">
        <v>1</v>
      </c>
      <c r="I689" s="12">
        <v>0</v>
      </c>
      <c r="J689" s="34">
        <f t="shared" si="130"/>
        <v>50</v>
      </c>
      <c r="K689" s="34">
        <f t="shared" si="131"/>
        <v>60</v>
      </c>
      <c r="L689" s="34">
        <f t="shared" si="132"/>
        <v>66.666666666666671</v>
      </c>
      <c r="M689" s="36">
        <f t="shared" si="133"/>
        <v>50</v>
      </c>
      <c r="N689" s="36">
        <f t="shared" si="134"/>
        <v>40</v>
      </c>
      <c r="O689" s="36">
        <f t="shared" si="135"/>
        <v>33.333333333333336</v>
      </c>
      <c r="P689" s="79">
        <f t="shared" si="136"/>
        <v>6.0330567057430638E-2</v>
      </c>
      <c r="Q689" s="72">
        <f t="shared" si="137"/>
        <v>1</v>
      </c>
      <c r="R689" s="72">
        <f t="shared" si="138"/>
        <v>1.5</v>
      </c>
      <c r="S689" s="72">
        <f t="shared" si="139"/>
        <v>2</v>
      </c>
      <c r="T689" s="72">
        <f t="shared" si="140"/>
        <v>1.5</v>
      </c>
      <c r="U689" s="73">
        <f t="shared" si="141"/>
        <v>0.58496250072115619</v>
      </c>
      <c r="V689" s="73">
        <f t="shared" si="142"/>
        <v>1.219462592655489</v>
      </c>
    </row>
    <row r="690" spans="1:22" s="5" customFormat="1" x14ac:dyDescent="0.3">
      <c r="A690" s="40" t="s">
        <v>6054</v>
      </c>
      <c r="B690" s="86" t="s">
        <v>8031</v>
      </c>
      <c r="C690" s="3" t="s">
        <v>6055</v>
      </c>
      <c r="D690" s="8">
        <v>0</v>
      </c>
      <c r="E690" s="8">
        <v>1</v>
      </c>
      <c r="F690" s="8">
        <v>2</v>
      </c>
      <c r="G690" s="12">
        <v>0</v>
      </c>
      <c r="H690" s="12">
        <v>0</v>
      </c>
      <c r="I690" s="12">
        <v>1</v>
      </c>
      <c r="J690" s="34">
        <f t="shared" si="130"/>
        <v>50</v>
      </c>
      <c r="K690" s="34">
        <f t="shared" si="131"/>
        <v>66.666666666666671</v>
      </c>
      <c r="L690" s="34">
        <f t="shared" si="132"/>
        <v>60</v>
      </c>
      <c r="M690" s="36">
        <f t="shared" si="133"/>
        <v>50</v>
      </c>
      <c r="N690" s="36">
        <f t="shared" si="134"/>
        <v>33.333333333333336</v>
      </c>
      <c r="O690" s="36">
        <f t="shared" si="135"/>
        <v>40</v>
      </c>
      <c r="P690" s="79">
        <f t="shared" si="136"/>
        <v>6.0330567057430638E-2</v>
      </c>
      <c r="Q690" s="72">
        <f t="shared" si="137"/>
        <v>1</v>
      </c>
      <c r="R690" s="72">
        <f t="shared" si="138"/>
        <v>2</v>
      </c>
      <c r="S690" s="72">
        <f t="shared" si="139"/>
        <v>1.5</v>
      </c>
      <c r="T690" s="72">
        <f t="shared" si="140"/>
        <v>1.5</v>
      </c>
      <c r="U690" s="73">
        <f t="shared" si="141"/>
        <v>0.58496250072115619</v>
      </c>
      <c r="V690" s="73">
        <f t="shared" si="142"/>
        <v>1.219462592655489</v>
      </c>
    </row>
    <row r="691" spans="1:22" s="5" customFormat="1" x14ac:dyDescent="0.3">
      <c r="A691" s="40" t="s">
        <v>5814</v>
      </c>
      <c r="B691" s="86" t="s">
        <v>8032</v>
      </c>
      <c r="C691" s="3" t="s">
        <v>5815</v>
      </c>
      <c r="D691" s="8">
        <v>0</v>
      </c>
      <c r="E691" s="8">
        <v>1</v>
      </c>
      <c r="F691" s="8">
        <v>2</v>
      </c>
      <c r="G691" s="12">
        <v>0</v>
      </c>
      <c r="H691" s="12">
        <v>0</v>
      </c>
      <c r="I691" s="12">
        <v>1</v>
      </c>
      <c r="J691" s="34">
        <f t="shared" si="130"/>
        <v>50</v>
      </c>
      <c r="K691" s="34">
        <f t="shared" si="131"/>
        <v>66.666666666666671</v>
      </c>
      <c r="L691" s="34">
        <f t="shared" si="132"/>
        <v>60</v>
      </c>
      <c r="M691" s="36">
        <f t="shared" si="133"/>
        <v>50</v>
      </c>
      <c r="N691" s="36">
        <f t="shared" si="134"/>
        <v>33.333333333333336</v>
      </c>
      <c r="O691" s="36">
        <f t="shared" si="135"/>
        <v>40</v>
      </c>
      <c r="P691" s="79">
        <f t="shared" si="136"/>
        <v>6.0330567057430638E-2</v>
      </c>
      <c r="Q691" s="72">
        <f t="shared" si="137"/>
        <v>1</v>
      </c>
      <c r="R691" s="72">
        <f t="shared" si="138"/>
        <v>2</v>
      </c>
      <c r="S691" s="72">
        <f t="shared" si="139"/>
        <v>1.5</v>
      </c>
      <c r="T691" s="72">
        <f t="shared" si="140"/>
        <v>1.5</v>
      </c>
      <c r="U691" s="73">
        <f t="shared" si="141"/>
        <v>0.58496250072115619</v>
      </c>
      <c r="V691" s="73">
        <f t="shared" si="142"/>
        <v>1.219462592655489</v>
      </c>
    </row>
    <row r="692" spans="1:22" s="5" customFormat="1" x14ac:dyDescent="0.3">
      <c r="A692" s="40" t="s">
        <v>6130</v>
      </c>
      <c r="B692" s="86" t="s">
        <v>8033</v>
      </c>
      <c r="C692" s="3" t="s">
        <v>6131</v>
      </c>
      <c r="D692" s="8">
        <v>0</v>
      </c>
      <c r="E692" s="8">
        <v>1</v>
      </c>
      <c r="F692" s="8">
        <v>2</v>
      </c>
      <c r="G692" s="12">
        <v>0</v>
      </c>
      <c r="H692" s="12">
        <v>0</v>
      </c>
      <c r="I692" s="12">
        <v>1</v>
      </c>
      <c r="J692" s="34">
        <f t="shared" si="130"/>
        <v>50</v>
      </c>
      <c r="K692" s="34">
        <f t="shared" si="131"/>
        <v>66.666666666666671</v>
      </c>
      <c r="L692" s="34">
        <f t="shared" si="132"/>
        <v>60</v>
      </c>
      <c r="M692" s="36">
        <f t="shared" si="133"/>
        <v>50</v>
      </c>
      <c r="N692" s="36">
        <f t="shared" si="134"/>
        <v>33.333333333333336</v>
      </c>
      <c r="O692" s="36">
        <f t="shared" si="135"/>
        <v>40</v>
      </c>
      <c r="P692" s="79">
        <f t="shared" si="136"/>
        <v>6.0330567057430638E-2</v>
      </c>
      <c r="Q692" s="72">
        <f t="shared" si="137"/>
        <v>1</v>
      </c>
      <c r="R692" s="72">
        <f t="shared" si="138"/>
        <v>2</v>
      </c>
      <c r="S692" s="72">
        <f t="shared" si="139"/>
        <v>1.5</v>
      </c>
      <c r="T692" s="72">
        <f t="shared" si="140"/>
        <v>1.5</v>
      </c>
      <c r="U692" s="73">
        <f t="shared" si="141"/>
        <v>0.58496250072115619</v>
      </c>
      <c r="V692" s="73">
        <f t="shared" si="142"/>
        <v>1.219462592655489</v>
      </c>
    </row>
    <row r="693" spans="1:22" s="5" customFormat="1" x14ac:dyDescent="0.3">
      <c r="A693" s="40" t="s">
        <v>2272</v>
      </c>
      <c r="B693" s="86" t="s">
        <v>8034</v>
      </c>
      <c r="C693" s="3" t="s">
        <v>2273</v>
      </c>
      <c r="D693" s="8">
        <v>1</v>
      </c>
      <c r="E693" s="8">
        <v>2</v>
      </c>
      <c r="F693" s="8">
        <v>0</v>
      </c>
      <c r="G693" s="12">
        <v>0</v>
      </c>
      <c r="H693" s="12">
        <v>1</v>
      </c>
      <c r="I693" s="12">
        <v>0</v>
      </c>
      <c r="J693" s="34">
        <f t="shared" si="130"/>
        <v>66.666666666666671</v>
      </c>
      <c r="K693" s="34">
        <f t="shared" si="131"/>
        <v>60</v>
      </c>
      <c r="L693" s="34">
        <f t="shared" si="132"/>
        <v>50</v>
      </c>
      <c r="M693" s="36">
        <f t="shared" si="133"/>
        <v>33.333333333333336</v>
      </c>
      <c r="N693" s="36">
        <f t="shared" si="134"/>
        <v>40</v>
      </c>
      <c r="O693" s="36">
        <f t="shared" si="135"/>
        <v>50</v>
      </c>
      <c r="P693" s="79">
        <f t="shared" si="136"/>
        <v>6.0330567057430638E-2</v>
      </c>
      <c r="Q693" s="72">
        <f t="shared" si="137"/>
        <v>2</v>
      </c>
      <c r="R693" s="72">
        <f t="shared" si="138"/>
        <v>1.5</v>
      </c>
      <c r="S693" s="72">
        <f t="shared" si="139"/>
        <v>1</v>
      </c>
      <c r="T693" s="72">
        <f t="shared" si="140"/>
        <v>1.5</v>
      </c>
      <c r="U693" s="73">
        <f t="shared" si="141"/>
        <v>0.58496250072115619</v>
      </c>
      <c r="V693" s="73">
        <f t="shared" si="142"/>
        <v>1.219462592655489</v>
      </c>
    </row>
    <row r="694" spans="1:22" s="5" customFormat="1" x14ac:dyDescent="0.3">
      <c r="A694" s="40" t="s">
        <v>4715</v>
      </c>
      <c r="B694" s="86" t="s">
        <v>8035</v>
      </c>
      <c r="C694" s="3" t="s">
        <v>4716</v>
      </c>
      <c r="D694" s="8">
        <v>0</v>
      </c>
      <c r="E694" s="8">
        <v>2</v>
      </c>
      <c r="F694" s="8">
        <v>1</v>
      </c>
      <c r="G694" s="12">
        <v>0</v>
      </c>
      <c r="H694" s="12">
        <v>1</v>
      </c>
      <c r="I694" s="12">
        <v>0</v>
      </c>
      <c r="J694" s="34">
        <f t="shared" si="130"/>
        <v>50</v>
      </c>
      <c r="K694" s="34">
        <f t="shared" si="131"/>
        <v>60</v>
      </c>
      <c r="L694" s="34">
        <f t="shared" si="132"/>
        <v>66.666666666666671</v>
      </c>
      <c r="M694" s="36">
        <f t="shared" si="133"/>
        <v>50</v>
      </c>
      <c r="N694" s="36">
        <f t="shared" si="134"/>
        <v>40</v>
      </c>
      <c r="O694" s="36">
        <f t="shared" si="135"/>
        <v>33.333333333333336</v>
      </c>
      <c r="P694" s="79">
        <f t="shared" si="136"/>
        <v>6.0330567057430638E-2</v>
      </c>
      <c r="Q694" s="72">
        <f t="shared" si="137"/>
        <v>1</v>
      </c>
      <c r="R694" s="72">
        <f t="shared" si="138"/>
        <v>1.5</v>
      </c>
      <c r="S694" s="72">
        <f t="shared" si="139"/>
        <v>2</v>
      </c>
      <c r="T694" s="72">
        <f t="shared" si="140"/>
        <v>1.5</v>
      </c>
      <c r="U694" s="73">
        <f t="shared" si="141"/>
        <v>0.58496250072115619</v>
      </c>
      <c r="V694" s="73">
        <f t="shared" si="142"/>
        <v>1.219462592655489</v>
      </c>
    </row>
    <row r="695" spans="1:22" s="5" customFormat="1" x14ac:dyDescent="0.3">
      <c r="A695" s="40" t="s">
        <v>4611</v>
      </c>
      <c r="B695" s="86" t="s">
        <v>8036</v>
      </c>
      <c r="C695" s="3" t="s">
        <v>4612</v>
      </c>
      <c r="D695" s="8">
        <v>0</v>
      </c>
      <c r="E695" s="8">
        <v>3</v>
      </c>
      <c r="F695" s="8">
        <v>5</v>
      </c>
      <c r="G695" s="12">
        <v>0</v>
      </c>
      <c r="H695" s="12">
        <v>1</v>
      </c>
      <c r="I695" s="12">
        <v>3</v>
      </c>
      <c r="J695" s="34">
        <f t="shared" si="130"/>
        <v>50</v>
      </c>
      <c r="K695" s="34">
        <f t="shared" si="131"/>
        <v>66.666666666666671</v>
      </c>
      <c r="L695" s="34">
        <f t="shared" si="132"/>
        <v>60</v>
      </c>
      <c r="M695" s="36">
        <f t="shared" si="133"/>
        <v>50</v>
      </c>
      <c r="N695" s="36">
        <f t="shared" si="134"/>
        <v>33.333333333333336</v>
      </c>
      <c r="O695" s="36">
        <f t="shared" si="135"/>
        <v>40</v>
      </c>
      <c r="P695" s="79">
        <f t="shared" si="136"/>
        <v>6.0330567057430638E-2</v>
      </c>
      <c r="Q695" s="72">
        <f t="shared" si="137"/>
        <v>1</v>
      </c>
      <c r="R695" s="72">
        <f t="shared" si="138"/>
        <v>2</v>
      </c>
      <c r="S695" s="72">
        <f t="shared" si="139"/>
        <v>1.5</v>
      </c>
      <c r="T695" s="72">
        <f t="shared" si="140"/>
        <v>1.5</v>
      </c>
      <c r="U695" s="73">
        <f t="shared" si="141"/>
        <v>0.58496250072115619</v>
      </c>
      <c r="V695" s="73">
        <f t="shared" si="142"/>
        <v>1.219462592655489</v>
      </c>
    </row>
    <row r="696" spans="1:22" s="5" customFormat="1" x14ac:dyDescent="0.3">
      <c r="A696" s="40" t="s">
        <v>2684</v>
      </c>
      <c r="B696" s="86" t="s">
        <v>8037</v>
      </c>
      <c r="C696" s="3" t="s">
        <v>2685</v>
      </c>
      <c r="D696" s="8">
        <v>2</v>
      </c>
      <c r="E696" s="8">
        <v>3</v>
      </c>
      <c r="F696" s="8">
        <v>0</v>
      </c>
      <c r="G696" s="12">
        <v>0</v>
      </c>
      <c r="H696" s="12">
        <v>3</v>
      </c>
      <c r="I696" s="12">
        <v>1</v>
      </c>
      <c r="J696" s="34">
        <f t="shared" si="130"/>
        <v>75</v>
      </c>
      <c r="K696" s="34">
        <f t="shared" si="131"/>
        <v>50</v>
      </c>
      <c r="L696" s="34">
        <f t="shared" si="132"/>
        <v>33.333333333333336</v>
      </c>
      <c r="M696" s="36">
        <f t="shared" si="133"/>
        <v>25</v>
      </c>
      <c r="N696" s="36">
        <f t="shared" si="134"/>
        <v>50</v>
      </c>
      <c r="O696" s="36">
        <f t="shared" si="135"/>
        <v>66.666666666666671</v>
      </c>
      <c r="P696" s="79">
        <f t="shared" si="136"/>
        <v>0.76186069434115289</v>
      </c>
      <c r="Q696" s="72">
        <f t="shared" si="137"/>
        <v>3</v>
      </c>
      <c r="R696" s="72">
        <f t="shared" si="138"/>
        <v>1</v>
      </c>
      <c r="S696" s="72">
        <f t="shared" si="139"/>
        <v>0.5</v>
      </c>
      <c r="T696" s="72">
        <f t="shared" si="140"/>
        <v>1.5</v>
      </c>
      <c r="U696" s="73">
        <f t="shared" si="141"/>
        <v>0.58496250072115619</v>
      </c>
      <c r="V696" s="73">
        <f t="shared" si="142"/>
        <v>0.11812443182281243</v>
      </c>
    </row>
    <row r="697" spans="1:22" s="5" customFormat="1" x14ac:dyDescent="0.3">
      <c r="A697" s="40" t="s">
        <v>4695</v>
      </c>
      <c r="B697" s="86" t="s">
        <v>8038</v>
      </c>
      <c r="C697" s="3" t="s">
        <v>4696</v>
      </c>
      <c r="D697" s="8">
        <v>0</v>
      </c>
      <c r="E697" s="8">
        <v>1</v>
      </c>
      <c r="F697" s="8">
        <v>2</v>
      </c>
      <c r="G697" s="12">
        <v>0</v>
      </c>
      <c r="H697" s="12">
        <v>3</v>
      </c>
      <c r="I697" s="12">
        <v>0</v>
      </c>
      <c r="J697" s="34">
        <f t="shared" si="130"/>
        <v>50</v>
      </c>
      <c r="K697" s="34">
        <f t="shared" si="131"/>
        <v>33.333333333333336</v>
      </c>
      <c r="L697" s="34">
        <f t="shared" si="132"/>
        <v>75</v>
      </c>
      <c r="M697" s="36">
        <f t="shared" si="133"/>
        <v>50</v>
      </c>
      <c r="N697" s="36">
        <f t="shared" si="134"/>
        <v>66.666666666666671</v>
      </c>
      <c r="O697" s="36">
        <f t="shared" si="135"/>
        <v>25</v>
      </c>
      <c r="P697" s="79">
        <f t="shared" si="136"/>
        <v>0.76186069434115289</v>
      </c>
      <c r="Q697" s="72">
        <f t="shared" si="137"/>
        <v>1</v>
      </c>
      <c r="R697" s="72">
        <f t="shared" si="138"/>
        <v>0.5</v>
      </c>
      <c r="S697" s="72">
        <f t="shared" si="139"/>
        <v>3</v>
      </c>
      <c r="T697" s="72">
        <f t="shared" si="140"/>
        <v>1.5</v>
      </c>
      <c r="U697" s="73">
        <f t="shared" si="141"/>
        <v>0.58496250072115619</v>
      </c>
      <c r="V697" s="73">
        <f t="shared" si="142"/>
        <v>0.11812443182281243</v>
      </c>
    </row>
    <row r="698" spans="1:22" s="5" customFormat="1" x14ac:dyDescent="0.3">
      <c r="A698" s="40" t="s">
        <v>350</v>
      </c>
      <c r="B698" s="86" t="s">
        <v>8039</v>
      </c>
      <c r="C698" s="3" t="s">
        <v>351</v>
      </c>
      <c r="D698" s="8">
        <v>22</v>
      </c>
      <c r="E698" s="8">
        <v>21</v>
      </c>
      <c r="F698" s="8">
        <v>21</v>
      </c>
      <c r="G698" s="12">
        <v>12</v>
      </c>
      <c r="H698" s="12">
        <v>13</v>
      </c>
      <c r="I698" s="12">
        <v>18</v>
      </c>
      <c r="J698" s="34">
        <f t="shared" si="130"/>
        <v>63.888888888888886</v>
      </c>
      <c r="K698" s="34">
        <f t="shared" si="131"/>
        <v>61.111111111111114</v>
      </c>
      <c r="L698" s="34">
        <f t="shared" si="132"/>
        <v>53.658536585365852</v>
      </c>
      <c r="M698" s="36">
        <f t="shared" si="133"/>
        <v>36.111111111111114</v>
      </c>
      <c r="N698" s="36">
        <f t="shared" si="134"/>
        <v>38.888888888888886</v>
      </c>
      <c r="O698" s="36">
        <f t="shared" si="135"/>
        <v>46.341463414634148</v>
      </c>
      <c r="P698" s="79">
        <f t="shared" si="136"/>
        <v>1.1482354365208397E-2</v>
      </c>
      <c r="Q698" s="72">
        <f t="shared" si="137"/>
        <v>1.7692307692307692</v>
      </c>
      <c r="R698" s="72">
        <f t="shared" si="138"/>
        <v>1.5714285714285714</v>
      </c>
      <c r="S698" s="72">
        <f t="shared" si="139"/>
        <v>1.1578947368421053</v>
      </c>
      <c r="T698" s="72">
        <f t="shared" si="140"/>
        <v>1.4995180258338152</v>
      </c>
      <c r="U698" s="73">
        <f t="shared" si="141"/>
        <v>0.58449886507077031</v>
      </c>
      <c r="V698" s="73">
        <f t="shared" si="142"/>
        <v>1.9399690541867614</v>
      </c>
    </row>
    <row r="699" spans="1:22" s="5" customFormat="1" x14ac:dyDescent="0.3">
      <c r="A699" s="40" t="s">
        <v>617</v>
      </c>
      <c r="B699" s="86" t="s">
        <v>8040</v>
      </c>
      <c r="C699" s="3" t="s">
        <v>618</v>
      </c>
      <c r="D699" s="8">
        <v>17</v>
      </c>
      <c r="E699" s="8">
        <v>17</v>
      </c>
      <c r="F699" s="8">
        <v>15</v>
      </c>
      <c r="G699" s="12">
        <v>8</v>
      </c>
      <c r="H699" s="12">
        <v>10</v>
      </c>
      <c r="I699" s="12">
        <v>18</v>
      </c>
      <c r="J699" s="34">
        <f t="shared" si="130"/>
        <v>66.666666666666671</v>
      </c>
      <c r="K699" s="34">
        <f t="shared" si="131"/>
        <v>62.068965517241381</v>
      </c>
      <c r="L699" s="34">
        <f t="shared" si="132"/>
        <v>45.714285714285715</v>
      </c>
      <c r="M699" s="36">
        <f t="shared" si="133"/>
        <v>33.333333333333336</v>
      </c>
      <c r="N699" s="36">
        <f t="shared" si="134"/>
        <v>37.931034482758619</v>
      </c>
      <c r="O699" s="36">
        <f t="shared" si="135"/>
        <v>54.285714285714285</v>
      </c>
      <c r="P699" s="79">
        <f t="shared" si="136"/>
        <v>0.14407321257055647</v>
      </c>
      <c r="Q699" s="72">
        <f t="shared" si="137"/>
        <v>2</v>
      </c>
      <c r="R699" s="72">
        <f t="shared" si="138"/>
        <v>1.6363636363636365</v>
      </c>
      <c r="S699" s="72">
        <f t="shared" si="139"/>
        <v>0.84210526315789469</v>
      </c>
      <c r="T699" s="72">
        <f t="shared" si="140"/>
        <v>1.4928229665071771</v>
      </c>
      <c r="U699" s="73">
        <f t="shared" si="141"/>
        <v>0.57804308678136562</v>
      </c>
      <c r="V699" s="73">
        <f t="shared" si="142"/>
        <v>0.84141675974285446</v>
      </c>
    </row>
    <row r="700" spans="1:22" s="5" customFormat="1" x14ac:dyDescent="0.3">
      <c r="A700" s="40" t="s">
        <v>1679</v>
      </c>
      <c r="B700" s="86" t="s">
        <v>8041</v>
      </c>
      <c r="C700" s="3" t="s">
        <v>1680</v>
      </c>
      <c r="D700" s="8">
        <v>3</v>
      </c>
      <c r="E700" s="8">
        <v>10</v>
      </c>
      <c r="F700" s="8">
        <v>13</v>
      </c>
      <c r="G700" s="12">
        <v>3</v>
      </c>
      <c r="H700" s="12">
        <v>4</v>
      </c>
      <c r="I700" s="12">
        <v>10</v>
      </c>
      <c r="J700" s="34">
        <f t="shared" si="130"/>
        <v>50</v>
      </c>
      <c r="K700" s="34">
        <f t="shared" si="131"/>
        <v>68.75</v>
      </c>
      <c r="L700" s="34">
        <f t="shared" si="132"/>
        <v>56</v>
      </c>
      <c r="M700" s="36">
        <f t="shared" si="133"/>
        <v>50</v>
      </c>
      <c r="N700" s="36">
        <f t="shared" si="134"/>
        <v>31.25</v>
      </c>
      <c r="O700" s="36">
        <f t="shared" si="135"/>
        <v>44</v>
      </c>
      <c r="P700" s="79">
        <f t="shared" si="136"/>
        <v>0.10243879194824135</v>
      </c>
      <c r="Q700" s="72">
        <f t="shared" si="137"/>
        <v>1</v>
      </c>
      <c r="R700" s="72">
        <f t="shared" si="138"/>
        <v>2.2000000000000002</v>
      </c>
      <c r="S700" s="72">
        <f t="shared" si="139"/>
        <v>1.2727272727272727</v>
      </c>
      <c r="T700" s="72">
        <f t="shared" si="140"/>
        <v>1.490909090909091</v>
      </c>
      <c r="U700" s="73">
        <f t="shared" si="141"/>
        <v>0.57619229109342418</v>
      </c>
      <c r="V700" s="73">
        <f t="shared" si="142"/>
        <v>0.98953555177043917</v>
      </c>
    </row>
    <row r="701" spans="1:22" s="5" customFormat="1" x14ac:dyDescent="0.3">
      <c r="A701" s="40" t="s">
        <v>37</v>
      </c>
      <c r="B701" s="86" t="s">
        <v>7378</v>
      </c>
      <c r="C701" s="3" t="s">
        <v>38</v>
      </c>
      <c r="D701" s="8">
        <v>68</v>
      </c>
      <c r="E701" s="8">
        <v>13</v>
      </c>
      <c r="F701" s="8">
        <v>98</v>
      </c>
      <c r="G701" s="12">
        <v>33</v>
      </c>
      <c r="H701" s="12">
        <v>20</v>
      </c>
      <c r="I701" s="12">
        <v>55</v>
      </c>
      <c r="J701" s="34">
        <f t="shared" si="130"/>
        <v>66.990291262135926</v>
      </c>
      <c r="K701" s="34">
        <f t="shared" si="131"/>
        <v>40</v>
      </c>
      <c r="L701" s="34">
        <f t="shared" si="132"/>
        <v>63.87096774193548</v>
      </c>
      <c r="M701" s="36">
        <f t="shared" si="133"/>
        <v>33.009708737864081</v>
      </c>
      <c r="N701" s="36">
        <f t="shared" si="134"/>
        <v>60</v>
      </c>
      <c r="O701" s="36">
        <f t="shared" si="135"/>
        <v>36.12903225806452</v>
      </c>
      <c r="P701" s="79">
        <f t="shared" si="136"/>
        <v>0.3128959522708179</v>
      </c>
      <c r="Q701" s="72">
        <f t="shared" si="137"/>
        <v>2.0294117647058822</v>
      </c>
      <c r="R701" s="72">
        <f t="shared" si="138"/>
        <v>0.66666666666666663</v>
      </c>
      <c r="S701" s="72">
        <f t="shared" si="139"/>
        <v>1.7678571428571428</v>
      </c>
      <c r="T701" s="72">
        <f t="shared" si="140"/>
        <v>1.4879785247432304</v>
      </c>
      <c r="U701" s="73">
        <f t="shared" si="141"/>
        <v>0.57335370489351301</v>
      </c>
      <c r="V701" s="73">
        <f t="shared" si="142"/>
        <v>0.50460005499959892</v>
      </c>
    </row>
    <row r="702" spans="1:22" s="5" customFormat="1" x14ac:dyDescent="0.3">
      <c r="A702" s="40" t="s">
        <v>2044</v>
      </c>
      <c r="B702" s="86" t="s">
        <v>8042</v>
      </c>
      <c r="C702" s="3" t="s">
        <v>2045</v>
      </c>
      <c r="D702" s="8">
        <v>7</v>
      </c>
      <c r="E702" s="8">
        <v>9</v>
      </c>
      <c r="F702" s="8">
        <v>9</v>
      </c>
      <c r="G702" s="12">
        <v>2</v>
      </c>
      <c r="H702" s="12">
        <v>6</v>
      </c>
      <c r="I702" s="12">
        <v>27</v>
      </c>
      <c r="J702" s="34">
        <f t="shared" si="130"/>
        <v>72.727272727272734</v>
      </c>
      <c r="K702" s="34">
        <f t="shared" si="131"/>
        <v>58.823529411764703</v>
      </c>
      <c r="L702" s="34">
        <f t="shared" si="132"/>
        <v>26.315789473684209</v>
      </c>
      <c r="M702" s="36">
        <f t="shared" si="133"/>
        <v>27.272727272727273</v>
      </c>
      <c r="N702" s="36">
        <f t="shared" si="134"/>
        <v>41.176470588235297</v>
      </c>
      <c r="O702" s="36">
        <f t="shared" si="135"/>
        <v>73.684210526315795</v>
      </c>
      <c r="P702" s="79">
        <f t="shared" si="136"/>
        <v>0.80076178339381265</v>
      </c>
      <c r="Q702" s="72">
        <f t="shared" si="137"/>
        <v>2.6666666666666665</v>
      </c>
      <c r="R702" s="72">
        <f t="shared" si="138"/>
        <v>1.4285714285714286</v>
      </c>
      <c r="S702" s="72">
        <f t="shared" si="139"/>
        <v>0.35714285714285715</v>
      </c>
      <c r="T702" s="72">
        <f t="shared" si="140"/>
        <v>1.484126984126984</v>
      </c>
      <c r="U702" s="73">
        <f t="shared" si="141"/>
        <v>0.56961453638772008</v>
      </c>
      <c r="V702" s="73">
        <f t="shared" si="142"/>
        <v>9.6496661873933409E-2</v>
      </c>
    </row>
    <row r="703" spans="1:22" s="5" customFormat="1" x14ac:dyDescent="0.3">
      <c r="A703" s="40" t="s">
        <v>7345</v>
      </c>
      <c r="B703" s="86" t="s">
        <v>8043</v>
      </c>
      <c r="C703" s="3" t="s">
        <v>1156</v>
      </c>
      <c r="D703" s="34">
        <v>18</v>
      </c>
      <c r="E703" s="34">
        <v>20</v>
      </c>
      <c r="F703" s="34">
        <v>9</v>
      </c>
      <c r="G703" s="36">
        <v>7</v>
      </c>
      <c r="H703" s="36">
        <v>12</v>
      </c>
      <c r="I703" s="36">
        <v>21</v>
      </c>
      <c r="J703" s="34">
        <f t="shared" si="130"/>
        <v>70.370370370370367</v>
      </c>
      <c r="K703" s="34">
        <f t="shared" si="131"/>
        <v>61.764705882352942</v>
      </c>
      <c r="L703" s="34">
        <f t="shared" si="132"/>
        <v>31.25</v>
      </c>
      <c r="M703" s="36">
        <f t="shared" si="133"/>
        <v>29.62962962962963</v>
      </c>
      <c r="N703" s="36">
        <f t="shared" si="134"/>
        <v>38.235294117647058</v>
      </c>
      <c r="O703" s="36">
        <f t="shared" si="135"/>
        <v>68.75</v>
      </c>
      <c r="P703" s="79">
        <f t="shared" si="136"/>
        <v>0.62313538675770397</v>
      </c>
      <c r="Q703" s="72">
        <f t="shared" si="137"/>
        <v>2.375</v>
      </c>
      <c r="R703" s="72">
        <f t="shared" si="138"/>
        <v>1.6153846153846154</v>
      </c>
      <c r="S703" s="72">
        <f t="shared" si="139"/>
        <v>0.45454545454545453</v>
      </c>
      <c r="T703" s="72">
        <f t="shared" si="140"/>
        <v>1.4816433566433567</v>
      </c>
      <c r="U703" s="73">
        <f t="shared" si="141"/>
        <v>0.56719822124531682</v>
      </c>
      <c r="V703" s="73">
        <f t="shared" si="142"/>
        <v>0.20541758522858544</v>
      </c>
    </row>
    <row r="704" spans="1:22" s="5" customFormat="1" x14ac:dyDescent="0.3">
      <c r="A704" s="40" t="s">
        <v>476</v>
      </c>
      <c r="B704" s="86" t="s">
        <v>8044</v>
      </c>
      <c r="C704" s="3" t="s">
        <v>477</v>
      </c>
      <c r="D704" s="8">
        <v>18</v>
      </c>
      <c r="E704" s="8">
        <v>12</v>
      </c>
      <c r="F704" s="8">
        <v>13</v>
      </c>
      <c r="G704" s="12">
        <v>10</v>
      </c>
      <c r="H704" s="12">
        <v>8</v>
      </c>
      <c r="I704" s="12">
        <v>10</v>
      </c>
      <c r="J704" s="34">
        <f t="shared" si="130"/>
        <v>63.333333333333336</v>
      </c>
      <c r="K704" s="34">
        <f t="shared" si="131"/>
        <v>59.090909090909093</v>
      </c>
      <c r="L704" s="34">
        <f t="shared" si="132"/>
        <v>56</v>
      </c>
      <c r="M704" s="36">
        <f t="shared" si="133"/>
        <v>36.666666666666664</v>
      </c>
      <c r="N704" s="36">
        <f t="shared" si="134"/>
        <v>40.909090909090907</v>
      </c>
      <c r="O704" s="36">
        <f t="shared" si="135"/>
        <v>44</v>
      </c>
      <c r="P704" s="79">
        <f t="shared" si="136"/>
        <v>3.2375027818808012E-3</v>
      </c>
      <c r="Q704" s="72">
        <f t="shared" si="137"/>
        <v>1.7272727272727273</v>
      </c>
      <c r="R704" s="72">
        <f t="shared" si="138"/>
        <v>1.4444444444444444</v>
      </c>
      <c r="S704" s="72">
        <f t="shared" si="139"/>
        <v>1.2727272727272727</v>
      </c>
      <c r="T704" s="72">
        <f t="shared" si="140"/>
        <v>1.4814814814814816</v>
      </c>
      <c r="U704" s="73">
        <f t="shared" si="141"/>
        <v>0.56704059272389395</v>
      </c>
      <c r="V704" s="73">
        <f t="shared" si="142"/>
        <v>2.4897898497354136</v>
      </c>
    </row>
    <row r="705" spans="1:22" s="5" customFormat="1" x14ac:dyDescent="0.3">
      <c r="A705" s="40" t="s">
        <v>1043</v>
      </c>
      <c r="B705" s="86" t="s">
        <v>8045</v>
      </c>
      <c r="C705" s="3" t="s">
        <v>1044</v>
      </c>
      <c r="D705" s="8">
        <v>7</v>
      </c>
      <c r="E705" s="8">
        <v>13</v>
      </c>
      <c r="F705" s="8">
        <v>9</v>
      </c>
      <c r="G705" s="12">
        <v>7</v>
      </c>
      <c r="H705" s="12">
        <v>5</v>
      </c>
      <c r="I705" s="12">
        <v>8</v>
      </c>
      <c r="J705" s="34">
        <f t="shared" si="130"/>
        <v>50</v>
      </c>
      <c r="K705" s="34">
        <f t="shared" si="131"/>
        <v>70</v>
      </c>
      <c r="L705" s="34">
        <f t="shared" si="132"/>
        <v>52.631578947368418</v>
      </c>
      <c r="M705" s="36">
        <f t="shared" si="133"/>
        <v>50</v>
      </c>
      <c r="N705" s="36">
        <f t="shared" si="134"/>
        <v>30</v>
      </c>
      <c r="O705" s="36">
        <f t="shared" si="135"/>
        <v>47.368421052631582</v>
      </c>
      <c r="P705" s="79">
        <f t="shared" si="136"/>
        <v>0.16428011627403832</v>
      </c>
      <c r="Q705" s="72">
        <f t="shared" si="137"/>
        <v>1</v>
      </c>
      <c r="R705" s="72">
        <f t="shared" si="138"/>
        <v>2.3333333333333335</v>
      </c>
      <c r="S705" s="72">
        <f t="shared" si="139"/>
        <v>1.1111111111111112</v>
      </c>
      <c r="T705" s="72">
        <f t="shared" si="140"/>
        <v>1.4814814814814816</v>
      </c>
      <c r="U705" s="73">
        <f t="shared" si="141"/>
        <v>0.56704059272389395</v>
      </c>
      <c r="V705" s="73">
        <f t="shared" si="142"/>
        <v>0.78441499843370432</v>
      </c>
    </row>
    <row r="706" spans="1:22" s="5" customFormat="1" x14ac:dyDescent="0.3">
      <c r="A706" s="40" t="s">
        <v>1031</v>
      </c>
      <c r="B706" s="86" t="s">
        <v>8046</v>
      </c>
      <c r="C706" s="3" t="s">
        <v>1032</v>
      </c>
      <c r="D706" s="8">
        <v>12</v>
      </c>
      <c r="E706" s="8">
        <v>7</v>
      </c>
      <c r="F706" s="8">
        <v>9</v>
      </c>
      <c r="G706" s="12">
        <v>12</v>
      </c>
      <c r="H706" s="12">
        <v>2</v>
      </c>
      <c r="I706" s="12">
        <v>12</v>
      </c>
      <c r="J706" s="34">
        <f t="shared" ref="J706:J769" si="143">100*(D706+1)/(D706+G706+2)</f>
        <v>50</v>
      </c>
      <c r="K706" s="34">
        <f t="shared" ref="K706:K769" si="144">100*(E706+1)/(E706+H706+2)</f>
        <v>72.727272727272734</v>
      </c>
      <c r="L706" s="34">
        <f t="shared" ref="L706:L769" si="145">100*(F706+1)/(F706+I706+2)</f>
        <v>43.478260869565219</v>
      </c>
      <c r="M706" s="36">
        <f t="shared" ref="M706:M769" si="146">100*(G706+1)/(G706+D706+2)</f>
        <v>50</v>
      </c>
      <c r="N706" s="36">
        <f t="shared" ref="N706:N769" si="147">100*(H706+1)/(H706+E706+2)</f>
        <v>27.272727272727273</v>
      </c>
      <c r="O706" s="36">
        <f t="shared" ref="O706:O769" si="148">100*(I706+1)/(I706+F706+2)</f>
        <v>56.521739130434781</v>
      </c>
      <c r="P706" s="79">
        <f t="shared" ref="P706:P769" si="149">_xlfn.T.TEST(J706:L706,M706:O706,2,2)</f>
        <v>0.43742136761382577</v>
      </c>
      <c r="Q706" s="72">
        <f t="shared" ref="Q706:Q769" si="150">(D706+1)/(G706+1)</f>
        <v>1</v>
      </c>
      <c r="R706" s="72">
        <f t="shared" ref="R706:R769" si="151">(E706+1)/(H706+1)</f>
        <v>2.6666666666666665</v>
      </c>
      <c r="S706" s="72">
        <f t="shared" ref="S706:S769" si="152">(F706+1)/(I706+1)</f>
        <v>0.76923076923076927</v>
      </c>
      <c r="T706" s="72">
        <f t="shared" ref="T706:T769" si="153">AVERAGE(Q706:S706)</f>
        <v>1.4786324786324787</v>
      </c>
      <c r="U706" s="73">
        <f t="shared" ref="U706:U769" si="154">LOG(T706,2)</f>
        <v>0.56426350805332015</v>
      </c>
      <c r="V706" s="73">
        <f t="shared" ref="V706:V769" si="155">-LOG(P706,10)</f>
        <v>0.35910000591174079</v>
      </c>
    </row>
    <row r="707" spans="1:22" s="5" customFormat="1" x14ac:dyDescent="0.3">
      <c r="A707" s="40" t="s">
        <v>3275</v>
      </c>
      <c r="B707" s="86" t="s">
        <v>8047</v>
      </c>
      <c r="C707" s="3" t="s">
        <v>3276</v>
      </c>
      <c r="D707" s="8">
        <v>8</v>
      </c>
      <c r="E707" s="8">
        <v>9</v>
      </c>
      <c r="F707" s="8">
        <v>5</v>
      </c>
      <c r="G707" s="12">
        <v>5</v>
      </c>
      <c r="H707" s="12">
        <v>6</v>
      </c>
      <c r="I707" s="12">
        <v>3</v>
      </c>
      <c r="J707" s="34">
        <f t="shared" si="143"/>
        <v>60</v>
      </c>
      <c r="K707" s="34">
        <f t="shared" si="144"/>
        <v>58.823529411764703</v>
      </c>
      <c r="L707" s="34">
        <f t="shared" si="145"/>
        <v>60</v>
      </c>
      <c r="M707" s="36">
        <f t="shared" si="146"/>
        <v>40</v>
      </c>
      <c r="N707" s="36">
        <f t="shared" si="147"/>
        <v>41.176470588235297</v>
      </c>
      <c r="O707" s="36">
        <f t="shared" si="148"/>
        <v>40</v>
      </c>
      <c r="P707" s="79">
        <f t="shared" si="149"/>
        <v>4.1401780781426929E-6</v>
      </c>
      <c r="Q707" s="72">
        <f t="shared" si="150"/>
        <v>1.5</v>
      </c>
      <c r="R707" s="72">
        <f t="shared" si="151"/>
        <v>1.4285714285714286</v>
      </c>
      <c r="S707" s="72">
        <f t="shared" si="152"/>
        <v>1.5</v>
      </c>
      <c r="T707" s="72">
        <f t="shared" si="153"/>
        <v>1.4761904761904763</v>
      </c>
      <c r="U707" s="73">
        <f t="shared" si="154"/>
        <v>0.561878887608115</v>
      </c>
      <c r="V707" s="73">
        <f t="shared" si="155"/>
        <v>5.3829809785188472</v>
      </c>
    </row>
    <row r="708" spans="1:22" s="5" customFormat="1" x14ac:dyDescent="0.3">
      <c r="A708" s="40" t="s">
        <v>1025</v>
      </c>
      <c r="B708" s="86" t="s">
        <v>8048</v>
      </c>
      <c r="C708" s="3" t="s">
        <v>1026</v>
      </c>
      <c r="D708" s="8">
        <v>10</v>
      </c>
      <c r="E708" s="8">
        <v>7</v>
      </c>
      <c r="F708" s="8">
        <v>4</v>
      </c>
      <c r="G708" s="12">
        <v>6</v>
      </c>
      <c r="H708" s="12">
        <v>4</v>
      </c>
      <c r="I708" s="12">
        <v>3</v>
      </c>
      <c r="J708" s="34">
        <f t="shared" si="143"/>
        <v>61.111111111111114</v>
      </c>
      <c r="K708" s="34">
        <f t="shared" si="144"/>
        <v>61.53846153846154</v>
      </c>
      <c r="L708" s="34">
        <f t="shared" si="145"/>
        <v>55.555555555555557</v>
      </c>
      <c r="M708" s="36">
        <f t="shared" si="146"/>
        <v>38.888888888888886</v>
      </c>
      <c r="N708" s="36">
        <f t="shared" si="147"/>
        <v>38.46153846153846</v>
      </c>
      <c r="O708" s="36">
        <f t="shared" si="148"/>
        <v>44.444444444444443</v>
      </c>
      <c r="P708" s="79">
        <f t="shared" si="149"/>
        <v>2.3137815136647535E-3</v>
      </c>
      <c r="Q708" s="72">
        <f t="shared" si="150"/>
        <v>1.5714285714285714</v>
      </c>
      <c r="R708" s="72">
        <f t="shared" si="151"/>
        <v>1.6</v>
      </c>
      <c r="S708" s="72">
        <f t="shared" si="152"/>
        <v>1.25</v>
      </c>
      <c r="T708" s="72">
        <f t="shared" si="153"/>
        <v>1.4738095238095239</v>
      </c>
      <c r="U708" s="73">
        <f t="shared" si="154"/>
        <v>0.55955008154814212</v>
      </c>
      <c r="V708" s="73">
        <f t="shared" si="155"/>
        <v>2.6356776531153208</v>
      </c>
    </row>
    <row r="709" spans="1:22" s="5" customFormat="1" x14ac:dyDescent="0.3">
      <c r="A709" s="40" t="s">
        <v>970</v>
      </c>
      <c r="B709" s="86" t="s">
        <v>8049</v>
      </c>
      <c r="C709" s="3" t="s">
        <v>971</v>
      </c>
      <c r="D709" s="8">
        <v>9</v>
      </c>
      <c r="E709" s="8">
        <v>6</v>
      </c>
      <c r="F709" s="8">
        <v>5</v>
      </c>
      <c r="G709" s="12">
        <v>5</v>
      </c>
      <c r="H709" s="12">
        <v>3</v>
      </c>
      <c r="I709" s="12">
        <v>5</v>
      </c>
      <c r="J709" s="34">
        <f t="shared" si="143"/>
        <v>62.5</v>
      </c>
      <c r="K709" s="34">
        <f t="shared" si="144"/>
        <v>63.636363636363633</v>
      </c>
      <c r="L709" s="34">
        <f t="shared" si="145"/>
        <v>50</v>
      </c>
      <c r="M709" s="36">
        <f t="shared" si="146"/>
        <v>37.5</v>
      </c>
      <c r="N709" s="36">
        <f t="shared" si="147"/>
        <v>36.363636363636367</v>
      </c>
      <c r="O709" s="36">
        <f t="shared" si="148"/>
        <v>50</v>
      </c>
      <c r="P709" s="79">
        <f t="shared" si="149"/>
        <v>4.7806704458901977E-2</v>
      </c>
      <c r="Q709" s="72">
        <f t="shared" si="150"/>
        <v>1.6666666666666667</v>
      </c>
      <c r="R709" s="72">
        <f t="shared" si="151"/>
        <v>1.75</v>
      </c>
      <c r="S709" s="72">
        <f t="shared" si="152"/>
        <v>1</v>
      </c>
      <c r="T709" s="72">
        <f t="shared" si="153"/>
        <v>1.4722222222222223</v>
      </c>
      <c r="U709" s="73">
        <f t="shared" si="154"/>
        <v>0.55799545312088694</v>
      </c>
      <c r="V709" s="73">
        <f t="shared" si="155"/>
        <v>1.3205111932346334</v>
      </c>
    </row>
    <row r="710" spans="1:22" s="5" customFormat="1" x14ac:dyDescent="0.3">
      <c r="A710" s="40" t="s">
        <v>1247</v>
      </c>
      <c r="B710" s="86" t="s">
        <v>8050</v>
      </c>
      <c r="C710" s="3" t="s">
        <v>1248</v>
      </c>
      <c r="D710" s="8">
        <v>6</v>
      </c>
      <c r="E710" s="8">
        <v>4</v>
      </c>
      <c r="F710" s="8">
        <v>2</v>
      </c>
      <c r="G710" s="12">
        <v>3</v>
      </c>
      <c r="H710" s="12">
        <v>2</v>
      </c>
      <c r="I710" s="12">
        <v>2</v>
      </c>
      <c r="J710" s="34">
        <f t="shared" si="143"/>
        <v>63.636363636363633</v>
      </c>
      <c r="K710" s="34">
        <f t="shared" si="144"/>
        <v>62.5</v>
      </c>
      <c r="L710" s="34">
        <f t="shared" si="145"/>
        <v>50</v>
      </c>
      <c r="M710" s="36">
        <f t="shared" si="146"/>
        <v>36.363636363636367</v>
      </c>
      <c r="N710" s="36">
        <f t="shared" si="147"/>
        <v>37.5</v>
      </c>
      <c r="O710" s="36">
        <f t="shared" si="148"/>
        <v>50</v>
      </c>
      <c r="P710" s="79">
        <f t="shared" si="149"/>
        <v>4.7806704458901977E-2</v>
      </c>
      <c r="Q710" s="72">
        <f t="shared" si="150"/>
        <v>1.75</v>
      </c>
      <c r="R710" s="72">
        <f t="shared" si="151"/>
        <v>1.6666666666666667</v>
      </c>
      <c r="S710" s="72">
        <f t="shared" si="152"/>
        <v>1</v>
      </c>
      <c r="T710" s="72">
        <f t="shared" si="153"/>
        <v>1.4722222222222223</v>
      </c>
      <c r="U710" s="73">
        <f t="shared" si="154"/>
        <v>0.55799545312088694</v>
      </c>
      <c r="V710" s="73">
        <f t="shared" si="155"/>
        <v>1.3205111932346334</v>
      </c>
    </row>
    <row r="711" spans="1:22" s="5" customFormat="1" x14ac:dyDescent="0.3">
      <c r="A711" s="40" t="s">
        <v>3962</v>
      </c>
      <c r="B711" s="86" t="s">
        <v>8051</v>
      </c>
      <c r="C711" s="3" t="s">
        <v>3963</v>
      </c>
      <c r="D711" s="8">
        <v>0</v>
      </c>
      <c r="E711" s="8">
        <v>9</v>
      </c>
      <c r="F711" s="8">
        <v>9</v>
      </c>
      <c r="G711" s="12">
        <v>3</v>
      </c>
      <c r="H711" s="12">
        <v>5</v>
      </c>
      <c r="I711" s="12">
        <v>3</v>
      </c>
      <c r="J711" s="34">
        <f t="shared" si="143"/>
        <v>20</v>
      </c>
      <c r="K711" s="34">
        <f t="shared" si="144"/>
        <v>62.5</v>
      </c>
      <c r="L711" s="34">
        <f t="shared" si="145"/>
        <v>71.428571428571431</v>
      </c>
      <c r="M711" s="36">
        <f t="shared" si="146"/>
        <v>80</v>
      </c>
      <c r="N711" s="36">
        <f t="shared" si="147"/>
        <v>37.5</v>
      </c>
      <c r="O711" s="36">
        <f t="shared" si="148"/>
        <v>28.571428571428573</v>
      </c>
      <c r="P711" s="79">
        <f t="shared" si="149"/>
        <v>0.91270183871459376</v>
      </c>
      <c r="Q711" s="72">
        <f t="shared" si="150"/>
        <v>0.25</v>
      </c>
      <c r="R711" s="72">
        <f t="shared" si="151"/>
        <v>1.6666666666666667</v>
      </c>
      <c r="S711" s="72">
        <f t="shared" si="152"/>
        <v>2.5</v>
      </c>
      <c r="T711" s="72">
        <f t="shared" si="153"/>
        <v>1.4722222222222223</v>
      </c>
      <c r="U711" s="73">
        <f t="shared" si="154"/>
        <v>0.55799545312088694</v>
      </c>
      <c r="V711" s="73">
        <f t="shared" si="155"/>
        <v>3.9671074546226419E-2</v>
      </c>
    </row>
    <row r="712" spans="1:22" s="5" customFormat="1" x14ac:dyDescent="0.3">
      <c r="A712" s="40" t="s">
        <v>2698</v>
      </c>
      <c r="B712" s="86" t="s">
        <v>8052</v>
      </c>
      <c r="C712" s="3" t="s">
        <v>2699</v>
      </c>
      <c r="D712" s="8">
        <v>3</v>
      </c>
      <c r="E712" s="8">
        <v>6</v>
      </c>
      <c r="F712" s="8">
        <v>3</v>
      </c>
      <c r="G712" s="12">
        <v>2</v>
      </c>
      <c r="H712" s="12">
        <v>3</v>
      </c>
      <c r="I712" s="12">
        <v>2</v>
      </c>
      <c r="J712" s="34">
        <f t="shared" si="143"/>
        <v>57.142857142857146</v>
      </c>
      <c r="K712" s="34">
        <f t="shared" si="144"/>
        <v>63.636363636363633</v>
      </c>
      <c r="L712" s="34">
        <f t="shared" si="145"/>
        <v>57.142857142857146</v>
      </c>
      <c r="M712" s="36">
        <f t="shared" si="146"/>
        <v>42.857142857142854</v>
      </c>
      <c r="N712" s="36">
        <f t="shared" si="147"/>
        <v>36.363636363636367</v>
      </c>
      <c r="O712" s="36">
        <f t="shared" si="148"/>
        <v>42.857142857142854</v>
      </c>
      <c r="P712" s="79">
        <f t="shared" si="149"/>
        <v>3.695863444426442E-3</v>
      </c>
      <c r="Q712" s="72">
        <f t="shared" si="150"/>
        <v>1.3333333333333333</v>
      </c>
      <c r="R712" s="72">
        <f t="shared" si="151"/>
        <v>1.75</v>
      </c>
      <c r="S712" s="72">
        <f t="shared" si="152"/>
        <v>1.3333333333333333</v>
      </c>
      <c r="T712" s="72">
        <f t="shared" si="153"/>
        <v>1.4722222222222221</v>
      </c>
      <c r="U712" s="73">
        <f t="shared" si="154"/>
        <v>0.55799545312088672</v>
      </c>
      <c r="V712" s="73">
        <f t="shared" si="155"/>
        <v>2.4322840835633128</v>
      </c>
    </row>
    <row r="713" spans="1:22" s="5" customFormat="1" x14ac:dyDescent="0.3">
      <c r="A713" s="40" t="s">
        <v>516</v>
      </c>
      <c r="B713" s="86" t="s">
        <v>8053</v>
      </c>
      <c r="C713" s="3" t="s">
        <v>517</v>
      </c>
      <c r="D713" s="8">
        <v>12</v>
      </c>
      <c r="E713" s="8">
        <v>12</v>
      </c>
      <c r="F713" s="8">
        <v>9</v>
      </c>
      <c r="G713" s="12">
        <v>8</v>
      </c>
      <c r="H713" s="12">
        <v>6</v>
      </c>
      <c r="I713" s="12">
        <v>8</v>
      </c>
      <c r="J713" s="34">
        <f t="shared" si="143"/>
        <v>59.090909090909093</v>
      </c>
      <c r="K713" s="34">
        <f t="shared" si="144"/>
        <v>65</v>
      </c>
      <c r="L713" s="34">
        <f t="shared" si="145"/>
        <v>52.631578947368418</v>
      </c>
      <c r="M713" s="36">
        <f t="shared" si="146"/>
        <v>40.909090909090907</v>
      </c>
      <c r="N713" s="36">
        <f t="shared" si="147"/>
        <v>35</v>
      </c>
      <c r="O713" s="36">
        <f t="shared" si="148"/>
        <v>47.368421052631582</v>
      </c>
      <c r="P713" s="79">
        <f t="shared" si="149"/>
        <v>2.4296460808761744E-2</v>
      </c>
      <c r="Q713" s="72">
        <f t="shared" si="150"/>
        <v>1.4444444444444444</v>
      </c>
      <c r="R713" s="72">
        <f t="shared" si="151"/>
        <v>1.8571428571428572</v>
      </c>
      <c r="S713" s="72">
        <f t="shared" si="152"/>
        <v>1.1111111111111112</v>
      </c>
      <c r="T713" s="72">
        <f t="shared" si="153"/>
        <v>1.4708994708994709</v>
      </c>
      <c r="U713" s="73">
        <f t="shared" si="154"/>
        <v>0.55669864850243478</v>
      </c>
      <c r="V713" s="73">
        <f t="shared" si="155"/>
        <v>1.6144569841452481</v>
      </c>
    </row>
    <row r="714" spans="1:22" s="5" customFormat="1" x14ac:dyDescent="0.3">
      <c r="A714" s="40" t="s">
        <v>1181</v>
      </c>
      <c r="B714" s="86" t="s">
        <v>8054</v>
      </c>
      <c r="C714" s="3" t="s">
        <v>1182</v>
      </c>
      <c r="D714" s="8">
        <v>7</v>
      </c>
      <c r="E714" s="8">
        <v>19</v>
      </c>
      <c r="F714" s="8">
        <v>15</v>
      </c>
      <c r="G714" s="12">
        <v>4</v>
      </c>
      <c r="H714" s="12">
        <v>11</v>
      </c>
      <c r="I714" s="12">
        <v>13</v>
      </c>
      <c r="J714" s="34">
        <f t="shared" si="143"/>
        <v>61.53846153846154</v>
      </c>
      <c r="K714" s="34">
        <f t="shared" si="144"/>
        <v>62.5</v>
      </c>
      <c r="L714" s="34">
        <f t="shared" si="145"/>
        <v>53.333333333333336</v>
      </c>
      <c r="M714" s="36">
        <f t="shared" si="146"/>
        <v>38.46153846153846</v>
      </c>
      <c r="N714" s="36">
        <f t="shared" si="147"/>
        <v>37.5</v>
      </c>
      <c r="O714" s="36">
        <f t="shared" si="148"/>
        <v>46.666666666666664</v>
      </c>
      <c r="P714" s="79">
        <f t="shared" si="149"/>
        <v>1.1366800598403693E-2</v>
      </c>
      <c r="Q714" s="72">
        <f t="shared" si="150"/>
        <v>1.6</v>
      </c>
      <c r="R714" s="72">
        <f t="shared" si="151"/>
        <v>1.6666666666666667</v>
      </c>
      <c r="S714" s="72">
        <f t="shared" si="152"/>
        <v>1.1428571428571428</v>
      </c>
      <c r="T714" s="72">
        <f t="shared" si="153"/>
        <v>1.4698412698412699</v>
      </c>
      <c r="U714" s="73">
        <f t="shared" si="154"/>
        <v>0.55566036487295767</v>
      </c>
      <c r="V714" s="73">
        <f t="shared" si="155"/>
        <v>1.9443617585302437</v>
      </c>
    </row>
    <row r="715" spans="1:22" s="5" customFormat="1" x14ac:dyDescent="0.3">
      <c r="A715" s="40" t="s">
        <v>2052</v>
      </c>
      <c r="B715" s="86" t="s">
        <v>8055</v>
      </c>
      <c r="C715" s="3" t="s">
        <v>2053</v>
      </c>
      <c r="D715" s="8">
        <v>6</v>
      </c>
      <c r="E715" s="8">
        <v>7</v>
      </c>
      <c r="F715" s="8">
        <v>10</v>
      </c>
      <c r="G715" s="12">
        <v>4</v>
      </c>
      <c r="H715" s="12">
        <v>3</v>
      </c>
      <c r="I715" s="12">
        <v>10</v>
      </c>
      <c r="J715" s="34">
        <f t="shared" si="143"/>
        <v>58.333333333333336</v>
      </c>
      <c r="K715" s="34">
        <f t="shared" si="144"/>
        <v>66.666666666666671</v>
      </c>
      <c r="L715" s="34">
        <f t="shared" si="145"/>
        <v>50</v>
      </c>
      <c r="M715" s="36">
        <f t="shared" si="146"/>
        <v>41.666666666666664</v>
      </c>
      <c r="N715" s="36">
        <f t="shared" si="147"/>
        <v>33.333333333333336</v>
      </c>
      <c r="O715" s="36">
        <f t="shared" si="148"/>
        <v>50</v>
      </c>
      <c r="P715" s="79">
        <f t="shared" si="149"/>
        <v>7.048399691021992E-2</v>
      </c>
      <c r="Q715" s="72">
        <f t="shared" si="150"/>
        <v>1.4</v>
      </c>
      <c r="R715" s="72">
        <f t="shared" si="151"/>
        <v>2</v>
      </c>
      <c r="S715" s="72">
        <f t="shared" si="152"/>
        <v>1</v>
      </c>
      <c r="T715" s="72">
        <f t="shared" si="153"/>
        <v>1.4666666666666668</v>
      </c>
      <c r="U715" s="73">
        <f t="shared" si="154"/>
        <v>0.55254102302877894</v>
      </c>
      <c r="V715" s="73">
        <f t="shared" si="155"/>
        <v>1.1519094765194542</v>
      </c>
    </row>
    <row r="716" spans="1:22" s="5" customFormat="1" x14ac:dyDescent="0.3">
      <c r="A716" s="40" t="s">
        <v>1261</v>
      </c>
      <c r="B716" s="86" t="s">
        <v>8056</v>
      </c>
      <c r="C716" s="3" t="s">
        <v>1262</v>
      </c>
      <c r="D716" s="8">
        <v>7</v>
      </c>
      <c r="E716" s="8">
        <v>7</v>
      </c>
      <c r="F716" s="8">
        <v>4</v>
      </c>
      <c r="G716" s="12">
        <v>6</v>
      </c>
      <c r="H716" s="12">
        <v>3</v>
      </c>
      <c r="I716" s="12">
        <v>3</v>
      </c>
      <c r="J716" s="34">
        <f t="shared" si="143"/>
        <v>53.333333333333336</v>
      </c>
      <c r="K716" s="34">
        <f t="shared" si="144"/>
        <v>66.666666666666671</v>
      </c>
      <c r="L716" s="34">
        <f t="shared" si="145"/>
        <v>55.555555555555557</v>
      </c>
      <c r="M716" s="36">
        <f t="shared" si="146"/>
        <v>46.666666666666664</v>
      </c>
      <c r="N716" s="36">
        <f t="shared" si="147"/>
        <v>33.333333333333336</v>
      </c>
      <c r="O716" s="36">
        <f t="shared" si="148"/>
        <v>44.444444444444443</v>
      </c>
      <c r="P716" s="79">
        <f t="shared" si="149"/>
        <v>4.3200149479143315E-2</v>
      </c>
      <c r="Q716" s="72">
        <f t="shared" si="150"/>
        <v>1.1428571428571428</v>
      </c>
      <c r="R716" s="72">
        <f t="shared" si="151"/>
        <v>2</v>
      </c>
      <c r="S716" s="72">
        <f t="shared" si="152"/>
        <v>1.25</v>
      </c>
      <c r="T716" s="72">
        <f t="shared" si="153"/>
        <v>1.4642857142857142</v>
      </c>
      <c r="U716" s="73">
        <f t="shared" si="154"/>
        <v>0.5501970825604795</v>
      </c>
      <c r="V716" s="73">
        <f t="shared" si="155"/>
        <v>1.3645147504569677</v>
      </c>
    </row>
    <row r="717" spans="1:22" s="5" customFormat="1" x14ac:dyDescent="0.3">
      <c r="A717" s="40" t="s">
        <v>703</v>
      </c>
      <c r="B717" s="86" t="s">
        <v>8057</v>
      </c>
      <c r="C717" s="3" t="s">
        <v>704</v>
      </c>
      <c r="D717" s="8">
        <v>17</v>
      </c>
      <c r="E717" s="8">
        <v>11</v>
      </c>
      <c r="F717" s="8">
        <v>9</v>
      </c>
      <c r="G717" s="12">
        <v>16</v>
      </c>
      <c r="H717" s="12">
        <v>8</v>
      </c>
      <c r="I717" s="12">
        <v>4</v>
      </c>
      <c r="J717" s="34">
        <f t="shared" si="143"/>
        <v>51.428571428571431</v>
      </c>
      <c r="K717" s="34">
        <f t="shared" si="144"/>
        <v>57.142857142857146</v>
      </c>
      <c r="L717" s="34">
        <f t="shared" si="145"/>
        <v>66.666666666666671</v>
      </c>
      <c r="M717" s="36">
        <f t="shared" si="146"/>
        <v>48.571428571428569</v>
      </c>
      <c r="N717" s="36">
        <f t="shared" si="147"/>
        <v>42.857142857142854</v>
      </c>
      <c r="O717" s="36">
        <f t="shared" si="148"/>
        <v>33.333333333333336</v>
      </c>
      <c r="P717" s="79">
        <f t="shared" si="149"/>
        <v>5.5406595708224517E-2</v>
      </c>
      <c r="Q717" s="72">
        <f t="shared" si="150"/>
        <v>1.0588235294117647</v>
      </c>
      <c r="R717" s="72">
        <f t="shared" si="151"/>
        <v>1.3333333333333333</v>
      </c>
      <c r="S717" s="72">
        <f t="shared" si="152"/>
        <v>2</v>
      </c>
      <c r="T717" s="72">
        <f t="shared" si="153"/>
        <v>1.4640522875816995</v>
      </c>
      <c r="U717" s="73">
        <f t="shared" si="154"/>
        <v>0.54996707936495248</v>
      </c>
      <c r="V717" s="73">
        <f t="shared" si="155"/>
        <v>1.2564385329397507</v>
      </c>
    </row>
    <row r="718" spans="1:22" s="5" customFormat="1" x14ac:dyDescent="0.3">
      <c r="A718" s="40" t="s">
        <v>500</v>
      </c>
      <c r="B718" s="86" t="s">
        <v>8058</v>
      </c>
      <c r="C718" s="3" t="s">
        <v>501</v>
      </c>
      <c r="D718" s="8">
        <v>25</v>
      </c>
      <c r="E718" s="8">
        <v>23</v>
      </c>
      <c r="F718" s="8">
        <v>16</v>
      </c>
      <c r="G718" s="12">
        <v>18</v>
      </c>
      <c r="H718" s="12">
        <v>13</v>
      </c>
      <c r="I718" s="12">
        <v>12</v>
      </c>
      <c r="J718" s="34">
        <f t="shared" si="143"/>
        <v>57.777777777777779</v>
      </c>
      <c r="K718" s="34">
        <f t="shared" si="144"/>
        <v>63.157894736842103</v>
      </c>
      <c r="L718" s="34">
        <f t="shared" si="145"/>
        <v>56.666666666666664</v>
      </c>
      <c r="M718" s="36">
        <f t="shared" si="146"/>
        <v>42.222222222222221</v>
      </c>
      <c r="N718" s="36">
        <f t="shared" si="147"/>
        <v>36.842105263157897</v>
      </c>
      <c r="O718" s="36">
        <f t="shared" si="148"/>
        <v>43.333333333333336</v>
      </c>
      <c r="P718" s="79">
        <f t="shared" si="149"/>
        <v>2.9037544229699799E-3</v>
      </c>
      <c r="Q718" s="72">
        <f t="shared" si="150"/>
        <v>1.368421052631579</v>
      </c>
      <c r="R718" s="72">
        <f t="shared" si="151"/>
        <v>1.7142857142857142</v>
      </c>
      <c r="S718" s="72">
        <f t="shared" si="152"/>
        <v>1.3076923076923077</v>
      </c>
      <c r="T718" s="72">
        <f t="shared" si="153"/>
        <v>1.4634663582032001</v>
      </c>
      <c r="U718" s="73">
        <f t="shared" si="154"/>
        <v>0.54938958181686581</v>
      </c>
      <c r="V718" s="73">
        <f t="shared" si="155"/>
        <v>2.5370401156781504</v>
      </c>
    </row>
    <row r="719" spans="1:22" s="5" customFormat="1" x14ac:dyDescent="0.3">
      <c r="A719" s="40" t="s">
        <v>246</v>
      </c>
      <c r="B719" s="86" t="s">
        <v>8059</v>
      </c>
      <c r="C719" s="3" t="s">
        <v>247</v>
      </c>
      <c r="D719" s="8">
        <v>28</v>
      </c>
      <c r="E719" s="8">
        <v>22</v>
      </c>
      <c r="F719" s="8">
        <v>17</v>
      </c>
      <c r="G719" s="12">
        <v>16</v>
      </c>
      <c r="H719" s="12">
        <v>12</v>
      </c>
      <c r="I719" s="12">
        <v>19</v>
      </c>
      <c r="J719" s="34">
        <f t="shared" si="143"/>
        <v>63.043478260869563</v>
      </c>
      <c r="K719" s="34">
        <f t="shared" si="144"/>
        <v>63.888888888888886</v>
      </c>
      <c r="L719" s="34">
        <f t="shared" si="145"/>
        <v>47.368421052631582</v>
      </c>
      <c r="M719" s="36">
        <f t="shared" si="146"/>
        <v>36.956521739130437</v>
      </c>
      <c r="N719" s="36">
        <f t="shared" si="147"/>
        <v>36.111111111111114</v>
      </c>
      <c r="O719" s="36">
        <f t="shared" si="148"/>
        <v>52.631578947368418</v>
      </c>
      <c r="P719" s="79">
        <f t="shared" si="149"/>
        <v>9.9908874611589232E-2</v>
      </c>
      <c r="Q719" s="72">
        <f t="shared" si="150"/>
        <v>1.7058823529411764</v>
      </c>
      <c r="R719" s="72">
        <f t="shared" si="151"/>
        <v>1.7692307692307692</v>
      </c>
      <c r="S719" s="72">
        <f t="shared" si="152"/>
        <v>0.9</v>
      </c>
      <c r="T719" s="72">
        <f t="shared" si="153"/>
        <v>1.458371040723982</v>
      </c>
      <c r="U719" s="73">
        <f t="shared" si="154"/>
        <v>0.5443578187807514</v>
      </c>
      <c r="V719" s="73">
        <f t="shared" si="155"/>
        <v>1.0003959329586145</v>
      </c>
    </row>
    <row r="720" spans="1:22" s="5" customFormat="1" x14ac:dyDescent="0.3">
      <c r="A720" s="40" t="s">
        <v>1087</v>
      </c>
      <c r="B720" s="86" t="s">
        <v>8060</v>
      </c>
      <c r="C720" s="3" t="s">
        <v>1088</v>
      </c>
      <c r="D720" s="8">
        <v>8</v>
      </c>
      <c r="E720" s="8">
        <v>6</v>
      </c>
      <c r="F720" s="8">
        <v>8</v>
      </c>
      <c r="G720" s="12">
        <v>7</v>
      </c>
      <c r="H720" s="12">
        <v>3</v>
      </c>
      <c r="I720" s="12">
        <v>5</v>
      </c>
      <c r="J720" s="34">
        <f t="shared" si="143"/>
        <v>52.941176470588232</v>
      </c>
      <c r="K720" s="34">
        <f t="shared" si="144"/>
        <v>63.636363636363633</v>
      </c>
      <c r="L720" s="34">
        <f t="shared" si="145"/>
        <v>60</v>
      </c>
      <c r="M720" s="36">
        <f t="shared" si="146"/>
        <v>47.058823529411768</v>
      </c>
      <c r="N720" s="36">
        <f t="shared" si="147"/>
        <v>36.363636363636367</v>
      </c>
      <c r="O720" s="36">
        <f t="shared" si="148"/>
        <v>40</v>
      </c>
      <c r="P720" s="79">
        <f t="shared" si="149"/>
        <v>1.6258753832105562E-2</v>
      </c>
      <c r="Q720" s="72">
        <f t="shared" si="150"/>
        <v>1.125</v>
      </c>
      <c r="R720" s="72">
        <f t="shared" si="151"/>
        <v>1.75</v>
      </c>
      <c r="S720" s="72">
        <f t="shared" si="152"/>
        <v>1.5</v>
      </c>
      <c r="T720" s="72">
        <f t="shared" si="153"/>
        <v>1.4583333333333333</v>
      </c>
      <c r="U720" s="73">
        <f t="shared" si="154"/>
        <v>0.54432051622381017</v>
      </c>
      <c r="V720" s="73">
        <f t="shared" si="155"/>
        <v>1.7889127443864827</v>
      </c>
    </row>
    <row r="721" spans="1:22" s="5" customFormat="1" x14ac:dyDescent="0.3">
      <c r="A721" s="40" t="s">
        <v>1621</v>
      </c>
      <c r="B721" s="86" t="s">
        <v>8061</v>
      </c>
      <c r="C721" s="3" t="s">
        <v>1622</v>
      </c>
      <c r="D721" s="8">
        <v>3</v>
      </c>
      <c r="E721" s="8">
        <v>10</v>
      </c>
      <c r="F721" s="8">
        <v>7</v>
      </c>
      <c r="G721" s="12">
        <v>3</v>
      </c>
      <c r="H721" s="12">
        <v>7</v>
      </c>
      <c r="I721" s="12">
        <v>3</v>
      </c>
      <c r="J721" s="34">
        <f t="shared" si="143"/>
        <v>50</v>
      </c>
      <c r="K721" s="34">
        <f t="shared" si="144"/>
        <v>57.89473684210526</v>
      </c>
      <c r="L721" s="34">
        <f t="shared" si="145"/>
        <v>66.666666666666671</v>
      </c>
      <c r="M721" s="36">
        <f t="shared" si="146"/>
        <v>50</v>
      </c>
      <c r="N721" s="36">
        <f t="shared" si="147"/>
        <v>42.10526315789474</v>
      </c>
      <c r="O721" s="36">
        <f t="shared" si="148"/>
        <v>33.333333333333336</v>
      </c>
      <c r="P721" s="79">
        <f t="shared" si="149"/>
        <v>7.3921799139637659E-2</v>
      </c>
      <c r="Q721" s="72">
        <f t="shared" si="150"/>
        <v>1</v>
      </c>
      <c r="R721" s="72">
        <f t="shared" si="151"/>
        <v>1.375</v>
      </c>
      <c r="S721" s="72">
        <f t="shared" si="152"/>
        <v>2</v>
      </c>
      <c r="T721" s="72">
        <f t="shared" si="153"/>
        <v>1.4583333333333333</v>
      </c>
      <c r="U721" s="73">
        <f t="shared" si="154"/>
        <v>0.54432051622381017</v>
      </c>
      <c r="V721" s="73">
        <f t="shared" si="155"/>
        <v>1.1312274716187363</v>
      </c>
    </row>
    <row r="722" spans="1:22" s="5" customFormat="1" x14ac:dyDescent="0.3">
      <c r="A722" s="40" t="s">
        <v>1105</v>
      </c>
      <c r="B722" s="86" t="s">
        <v>8062</v>
      </c>
      <c r="C722" s="3" t="s">
        <v>1106</v>
      </c>
      <c r="D722" s="8">
        <v>14</v>
      </c>
      <c r="E722" s="8">
        <v>15</v>
      </c>
      <c r="F722" s="8">
        <v>13</v>
      </c>
      <c r="G722" s="12">
        <v>9</v>
      </c>
      <c r="H722" s="12">
        <v>9</v>
      </c>
      <c r="I722" s="12">
        <v>10</v>
      </c>
      <c r="J722" s="34">
        <f t="shared" si="143"/>
        <v>60</v>
      </c>
      <c r="K722" s="34">
        <f t="shared" si="144"/>
        <v>61.53846153846154</v>
      </c>
      <c r="L722" s="34">
        <f t="shared" si="145"/>
        <v>56</v>
      </c>
      <c r="M722" s="36">
        <f t="shared" si="146"/>
        <v>40</v>
      </c>
      <c r="N722" s="36">
        <f t="shared" si="147"/>
        <v>38.46153846153846</v>
      </c>
      <c r="O722" s="36">
        <f t="shared" si="148"/>
        <v>44</v>
      </c>
      <c r="P722" s="79">
        <f t="shared" si="149"/>
        <v>1.412481773784732E-3</v>
      </c>
      <c r="Q722" s="72">
        <f t="shared" si="150"/>
        <v>1.5</v>
      </c>
      <c r="R722" s="72">
        <f t="shared" si="151"/>
        <v>1.6</v>
      </c>
      <c r="S722" s="72">
        <f t="shared" si="152"/>
        <v>1.2727272727272727</v>
      </c>
      <c r="T722" s="72">
        <f t="shared" si="153"/>
        <v>1.4575757575757577</v>
      </c>
      <c r="U722" s="73">
        <f t="shared" si="154"/>
        <v>0.5435708695242264</v>
      </c>
      <c r="V722" s="73">
        <f t="shared" si="155"/>
        <v>2.8500171474701421</v>
      </c>
    </row>
    <row r="723" spans="1:22" s="5" customFormat="1" x14ac:dyDescent="0.3">
      <c r="A723" s="40" t="s">
        <v>1986</v>
      </c>
      <c r="B723" s="86" t="s">
        <v>8063</v>
      </c>
      <c r="C723" s="3" t="s">
        <v>1987</v>
      </c>
      <c r="D723" s="8">
        <v>7</v>
      </c>
      <c r="E723" s="8">
        <v>12</v>
      </c>
      <c r="F723" s="8">
        <v>11</v>
      </c>
      <c r="G723" s="12">
        <v>9</v>
      </c>
      <c r="H723" s="12">
        <v>6</v>
      </c>
      <c r="I723" s="12">
        <v>6</v>
      </c>
      <c r="J723" s="34">
        <f t="shared" si="143"/>
        <v>44.444444444444443</v>
      </c>
      <c r="K723" s="34">
        <f t="shared" si="144"/>
        <v>65</v>
      </c>
      <c r="L723" s="34">
        <f t="shared" si="145"/>
        <v>63.157894736842103</v>
      </c>
      <c r="M723" s="36">
        <f t="shared" si="146"/>
        <v>55.555555555555557</v>
      </c>
      <c r="N723" s="36">
        <f t="shared" si="147"/>
        <v>35</v>
      </c>
      <c r="O723" s="36">
        <f t="shared" si="148"/>
        <v>36.842105263157897</v>
      </c>
      <c r="P723" s="79">
        <f t="shared" si="149"/>
        <v>0.17998885024545919</v>
      </c>
      <c r="Q723" s="72">
        <f t="shared" si="150"/>
        <v>0.8</v>
      </c>
      <c r="R723" s="72">
        <f t="shared" si="151"/>
        <v>1.8571428571428572</v>
      </c>
      <c r="S723" s="72">
        <f t="shared" si="152"/>
        <v>1.7142857142857142</v>
      </c>
      <c r="T723" s="72">
        <f t="shared" si="153"/>
        <v>1.4571428571428573</v>
      </c>
      <c r="U723" s="73">
        <f t="shared" si="154"/>
        <v>0.54314232502652937</v>
      </c>
      <c r="V723" s="73">
        <f t="shared" si="155"/>
        <v>0.74475439726808623</v>
      </c>
    </row>
    <row r="724" spans="1:22" s="5" customFormat="1" x14ac:dyDescent="0.3">
      <c r="A724" s="40" t="s">
        <v>956</v>
      </c>
      <c r="B724" s="86" t="s">
        <v>8064</v>
      </c>
      <c r="C724" s="3" t="s">
        <v>957</v>
      </c>
      <c r="D724" s="8">
        <v>14</v>
      </c>
      <c r="E724" s="8">
        <v>12</v>
      </c>
      <c r="F724" s="8">
        <v>9</v>
      </c>
      <c r="G724" s="12">
        <v>8</v>
      </c>
      <c r="H724" s="12">
        <v>8</v>
      </c>
      <c r="I724" s="12">
        <v>7</v>
      </c>
      <c r="J724" s="34">
        <f t="shared" si="143"/>
        <v>62.5</v>
      </c>
      <c r="K724" s="34">
        <f t="shared" si="144"/>
        <v>59.090909090909093</v>
      </c>
      <c r="L724" s="34">
        <f t="shared" si="145"/>
        <v>55.555555555555557</v>
      </c>
      <c r="M724" s="36">
        <f t="shared" si="146"/>
        <v>37.5</v>
      </c>
      <c r="N724" s="36">
        <f t="shared" si="147"/>
        <v>40.909090909090907</v>
      </c>
      <c r="O724" s="36">
        <f t="shared" si="148"/>
        <v>44.444444444444443</v>
      </c>
      <c r="P724" s="79">
        <f t="shared" si="149"/>
        <v>3.0909337541409768E-3</v>
      </c>
      <c r="Q724" s="72">
        <f t="shared" si="150"/>
        <v>1.6666666666666667</v>
      </c>
      <c r="R724" s="72">
        <f t="shared" si="151"/>
        <v>1.4444444444444444</v>
      </c>
      <c r="S724" s="72">
        <f t="shared" si="152"/>
        <v>1.25</v>
      </c>
      <c r="T724" s="72">
        <f t="shared" si="153"/>
        <v>1.4537037037037035</v>
      </c>
      <c r="U724" s="73">
        <f t="shared" si="154"/>
        <v>0.53973324672815826</v>
      </c>
      <c r="V724" s="73">
        <f t="shared" si="155"/>
        <v>2.5099103027721288</v>
      </c>
    </row>
    <row r="725" spans="1:22" s="5" customFormat="1" x14ac:dyDescent="0.3">
      <c r="A725" s="40" t="s">
        <v>1575</v>
      </c>
      <c r="B725" s="86" t="s">
        <v>8065</v>
      </c>
      <c r="C725" s="3" t="s">
        <v>1576</v>
      </c>
      <c r="D725" s="8">
        <v>7</v>
      </c>
      <c r="E725" s="8">
        <v>6</v>
      </c>
      <c r="F725" s="8">
        <v>4</v>
      </c>
      <c r="G725" s="12">
        <v>4</v>
      </c>
      <c r="H725" s="12">
        <v>3</v>
      </c>
      <c r="I725" s="12">
        <v>4</v>
      </c>
      <c r="J725" s="34">
        <f t="shared" si="143"/>
        <v>61.53846153846154</v>
      </c>
      <c r="K725" s="34">
        <f t="shared" si="144"/>
        <v>63.636363636363633</v>
      </c>
      <c r="L725" s="34">
        <f t="shared" si="145"/>
        <v>50</v>
      </c>
      <c r="M725" s="36">
        <f t="shared" si="146"/>
        <v>38.46153846153846</v>
      </c>
      <c r="N725" s="36">
        <f t="shared" si="147"/>
        <v>36.363636363636367</v>
      </c>
      <c r="O725" s="36">
        <f t="shared" si="148"/>
        <v>50</v>
      </c>
      <c r="P725" s="79">
        <f t="shared" si="149"/>
        <v>4.8840574920876956E-2</v>
      </c>
      <c r="Q725" s="72">
        <f t="shared" si="150"/>
        <v>1.6</v>
      </c>
      <c r="R725" s="72">
        <f t="shared" si="151"/>
        <v>1.75</v>
      </c>
      <c r="S725" s="72">
        <f t="shared" si="152"/>
        <v>1</v>
      </c>
      <c r="T725" s="72">
        <f t="shared" si="153"/>
        <v>1.45</v>
      </c>
      <c r="U725" s="73">
        <f t="shared" si="154"/>
        <v>0.5360529002402098</v>
      </c>
      <c r="V725" s="73">
        <f t="shared" si="155"/>
        <v>1.3112192324524863</v>
      </c>
    </row>
    <row r="726" spans="1:22" s="5" customFormat="1" x14ac:dyDescent="0.3">
      <c r="A726" s="40" t="s">
        <v>1472</v>
      </c>
      <c r="B726" s="86" t="s">
        <v>8066</v>
      </c>
      <c r="C726" s="3" t="s">
        <v>1473</v>
      </c>
      <c r="D726" s="8">
        <v>7</v>
      </c>
      <c r="E726" s="8">
        <v>6</v>
      </c>
      <c r="F726" s="8">
        <v>3</v>
      </c>
      <c r="G726" s="12">
        <v>4</v>
      </c>
      <c r="H726" s="12">
        <v>3</v>
      </c>
      <c r="I726" s="12">
        <v>3</v>
      </c>
      <c r="J726" s="34">
        <f t="shared" si="143"/>
        <v>61.53846153846154</v>
      </c>
      <c r="K726" s="34">
        <f t="shared" si="144"/>
        <v>63.636363636363633</v>
      </c>
      <c r="L726" s="34">
        <f t="shared" si="145"/>
        <v>50</v>
      </c>
      <c r="M726" s="36">
        <f t="shared" si="146"/>
        <v>38.46153846153846</v>
      </c>
      <c r="N726" s="36">
        <f t="shared" si="147"/>
        <v>36.363636363636367</v>
      </c>
      <c r="O726" s="36">
        <f t="shared" si="148"/>
        <v>50</v>
      </c>
      <c r="P726" s="79">
        <f t="shared" si="149"/>
        <v>4.8840574920876956E-2</v>
      </c>
      <c r="Q726" s="72">
        <f t="shared" si="150"/>
        <v>1.6</v>
      </c>
      <c r="R726" s="72">
        <f t="shared" si="151"/>
        <v>1.75</v>
      </c>
      <c r="S726" s="72">
        <f t="shared" si="152"/>
        <v>1</v>
      </c>
      <c r="T726" s="72">
        <f t="shared" si="153"/>
        <v>1.45</v>
      </c>
      <c r="U726" s="73">
        <f t="shared" si="154"/>
        <v>0.5360529002402098</v>
      </c>
      <c r="V726" s="73">
        <f t="shared" si="155"/>
        <v>1.3112192324524863</v>
      </c>
    </row>
    <row r="727" spans="1:22" s="5" customFormat="1" x14ac:dyDescent="0.3">
      <c r="A727" s="40" t="s">
        <v>662</v>
      </c>
      <c r="B727" s="86" t="s">
        <v>8067</v>
      </c>
      <c r="C727" s="3" t="s">
        <v>663</v>
      </c>
      <c r="D727" s="8">
        <v>14</v>
      </c>
      <c r="E727" s="8">
        <v>17</v>
      </c>
      <c r="F727" s="8">
        <v>16</v>
      </c>
      <c r="G727" s="12">
        <v>6</v>
      </c>
      <c r="H727" s="12">
        <v>14</v>
      </c>
      <c r="I727" s="12">
        <v>16</v>
      </c>
      <c r="J727" s="34">
        <f t="shared" si="143"/>
        <v>68.181818181818187</v>
      </c>
      <c r="K727" s="34">
        <f t="shared" si="144"/>
        <v>54.545454545454547</v>
      </c>
      <c r="L727" s="34">
        <f t="shared" si="145"/>
        <v>50</v>
      </c>
      <c r="M727" s="36">
        <f t="shared" si="146"/>
        <v>31.818181818181817</v>
      </c>
      <c r="N727" s="36">
        <f t="shared" si="147"/>
        <v>45.454545454545453</v>
      </c>
      <c r="O727" s="36">
        <f t="shared" si="148"/>
        <v>50</v>
      </c>
      <c r="P727" s="79">
        <f t="shared" si="149"/>
        <v>0.12139288845301323</v>
      </c>
      <c r="Q727" s="72">
        <f t="shared" si="150"/>
        <v>2.1428571428571428</v>
      </c>
      <c r="R727" s="72">
        <f t="shared" si="151"/>
        <v>1.2</v>
      </c>
      <c r="S727" s="72">
        <f t="shared" si="152"/>
        <v>1</v>
      </c>
      <c r="T727" s="72">
        <f t="shared" si="153"/>
        <v>1.4476190476190476</v>
      </c>
      <c r="U727" s="73">
        <f t="shared" si="154"/>
        <v>0.53368199577746289</v>
      </c>
      <c r="V727" s="73">
        <f t="shared" si="155"/>
        <v>0.91580675474411533</v>
      </c>
    </row>
    <row r="728" spans="1:22" s="5" customFormat="1" x14ac:dyDescent="0.3">
      <c r="A728" s="40" t="s">
        <v>7331</v>
      </c>
      <c r="B728" s="86" t="s">
        <v>8068</v>
      </c>
      <c r="C728" s="3" t="s">
        <v>203</v>
      </c>
      <c r="D728" s="34">
        <v>30</v>
      </c>
      <c r="E728" s="34">
        <v>45</v>
      </c>
      <c r="F728" s="34">
        <v>48</v>
      </c>
      <c r="G728" s="36">
        <v>52</v>
      </c>
      <c r="H728" s="36">
        <v>22</v>
      </c>
      <c r="I728" s="36">
        <v>27</v>
      </c>
      <c r="J728" s="34">
        <f t="shared" si="143"/>
        <v>36.904761904761905</v>
      </c>
      <c r="K728" s="34">
        <f t="shared" si="144"/>
        <v>66.666666666666671</v>
      </c>
      <c r="L728" s="34">
        <f t="shared" si="145"/>
        <v>63.636363636363633</v>
      </c>
      <c r="M728" s="36">
        <f t="shared" si="146"/>
        <v>63.095238095238095</v>
      </c>
      <c r="N728" s="36">
        <f t="shared" si="147"/>
        <v>33.333333333333336</v>
      </c>
      <c r="O728" s="36">
        <f t="shared" si="148"/>
        <v>36.363636363636367</v>
      </c>
      <c r="P728" s="79">
        <f t="shared" si="149"/>
        <v>0.43934181375005038</v>
      </c>
      <c r="Q728" s="72">
        <f t="shared" si="150"/>
        <v>0.58490566037735847</v>
      </c>
      <c r="R728" s="72">
        <f t="shared" si="151"/>
        <v>2</v>
      </c>
      <c r="S728" s="72">
        <f t="shared" si="152"/>
        <v>1.75</v>
      </c>
      <c r="T728" s="72">
        <f t="shared" si="153"/>
        <v>1.4449685534591197</v>
      </c>
      <c r="U728" s="73">
        <f t="shared" si="154"/>
        <v>0.53103809600467933</v>
      </c>
      <c r="V728" s="73">
        <f t="shared" si="155"/>
        <v>0.35719746139041508</v>
      </c>
    </row>
    <row r="729" spans="1:22" s="5" customFormat="1" x14ac:dyDescent="0.3">
      <c r="A729" s="40" t="s">
        <v>1330</v>
      </c>
      <c r="B729" s="86" t="s">
        <v>8069</v>
      </c>
      <c r="C729" s="3" t="s">
        <v>1331</v>
      </c>
      <c r="D729" s="8">
        <v>4</v>
      </c>
      <c r="E729" s="8">
        <v>4</v>
      </c>
      <c r="F729" s="8">
        <v>4</v>
      </c>
      <c r="G729" s="12">
        <v>4</v>
      </c>
      <c r="H729" s="12">
        <v>2</v>
      </c>
      <c r="I729" s="12">
        <v>2</v>
      </c>
      <c r="J729" s="34">
        <f t="shared" si="143"/>
        <v>50</v>
      </c>
      <c r="K729" s="34">
        <f t="shared" si="144"/>
        <v>62.5</v>
      </c>
      <c r="L729" s="34">
        <f t="shared" si="145"/>
        <v>62.5</v>
      </c>
      <c r="M729" s="36">
        <f t="shared" si="146"/>
        <v>50</v>
      </c>
      <c r="N729" s="36">
        <f t="shared" si="147"/>
        <v>37.5</v>
      </c>
      <c r="O729" s="36">
        <f t="shared" si="148"/>
        <v>37.5</v>
      </c>
      <c r="P729" s="79">
        <f t="shared" si="149"/>
        <v>4.7420655584319578E-2</v>
      </c>
      <c r="Q729" s="72">
        <f t="shared" si="150"/>
        <v>1</v>
      </c>
      <c r="R729" s="72">
        <f t="shared" si="151"/>
        <v>1.6666666666666667</v>
      </c>
      <c r="S729" s="72">
        <f t="shared" si="152"/>
        <v>1.6666666666666667</v>
      </c>
      <c r="T729" s="72">
        <f t="shared" si="153"/>
        <v>1.4444444444444446</v>
      </c>
      <c r="U729" s="73">
        <f t="shared" si="154"/>
        <v>0.53051471669878003</v>
      </c>
      <c r="V729" s="73">
        <f t="shared" si="155"/>
        <v>1.3240324462522988</v>
      </c>
    </row>
    <row r="730" spans="1:22" s="5" customFormat="1" x14ac:dyDescent="0.3">
      <c r="A730" s="40" t="s">
        <v>4543</v>
      </c>
      <c r="B730" s="86" t="s">
        <v>8070</v>
      </c>
      <c r="C730" s="3" t="s">
        <v>4544</v>
      </c>
      <c r="D730" s="8">
        <v>0</v>
      </c>
      <c r="E730" s="8">
        <v>6</v>
      </c>
      <c r="F730" s="8">
        <v>2</v>
      </c>
      <c r="G730" s="12">
        <v>0</v>
      </c>
      <c r="H730" s="12">
        <v>2</v>
      </c>
      <c r="I730" s="12">
        <v>2</v>
      </c>
      <c r="J730" s="34">
        <f t="shared" si="143"/>
        <v>50</v>
      </c>
      <c r="K730" s="34">
        <f t="shared" si="144"/>
        <v>70</v>
      </c>
      <c r="L730" s="34">
        <f t="shared" si="145"/>
        <v>50</v>
      </c>
      <c r="M730" s="36">
        <f t="shared" si="146"/>
        <v>50</v>
      </c>
      <c r="N730" s="36">
        <f t="shared" si="147"/>
        <v>30</v>
      </c>
      <c r="O730" s="36">
        <f t="shared" si="148"/>
        <v>50</v>
      </c>
      <c r="P730" s="79">
        <f t="shared" si="149"/>
        <v>0.23019964108049901</v>
      </c>
      <c r="Q730" s="72">
        <f t="shared" si="150"/>
        <v>1</v>
      </c>
      <c r="R730" s="72">
        <f t="shared" si="151"/>
        <v>2.3333333333333335</v>
      </c>
      <c r="S730" s="72">
        <f t="shared" si="152"/>
        <v>1</v>
      </c>
      <c r="T730" s="72">
        <f t="shared" si="153"/>
        <v>1.4444444444444446</v>
      </c>
      <c r="U730" s="73">
        <f t="shared" si="154"/>
        <v>0.53051471669878003</v>
      </c>
      <c r="V730" s="73">
        <f t="shared" si="155"/>
        <v>0.63789535784297868</v>
      </c>
    </row>
    <row r="731" spans="1:22" s="5" customFormat="1" x14ac:dyDescent="0.3">
      <c r="A731" s="40" t="s">
        <v>4071</v>
      </c>
      <c r="B731" s="86" t="s">
        <v>8071</v>
      </c>
      <c r="C731" s="3" t="s">
        <v>4072</v>
      </c>
      <c r="D731" s="8">
        <v>0</v>
      </c>
      <c r="E731" s="8">
        <v>5</v>
      </c>
      <c r="F731" s="8">
        <v>1</v>
      </c>
      <c r="G731" s="12">
        <v>2</v>
      </c>
      <c r="H731" s="12">
        <v>1</v>
      </c>
      <c r="I731" s="12">
        <v>1</v>
      </c>
      <c r="J731" s="34">
        <f t="shared" si="143"/>
        <v>25</v>
      </c>
      <c r="K731" s="34">
        <f t="shared" si="144"/>
        <v>75</v>
      </c>
      <c r="L731" s="34">
        <f t="shared" si="145"/>
        <v>50</v>
      </c>
      <c r="M731" s="36">
        <f t="shared" si="146"/>
        <v>75</v>
      </c>
      <c r="N731" s="36">
        <f t="shared" si="147"/>
        <v>25</v>
      </c>
      <c r="O731" s="36">
        <f t="shared" si="148"/>
        <v>50</v>
      </c>
      <c r="P731" s="79">
        <f t="shared" si="149"/>
        <v>1</v>
      </c>
      <c r="Q731" s="72">
        <f t="shared" si="150"/>
        <v>0.33333333333333331</v>
      </c>
      <c r="R731" s="72">
        <f t="shared" si="151"/>
        <v>3</v>
      </c>
      <c r="S731" s="72">
        <f t="shared" si="152"/>
        <v>1</v>
      </c>
      <c r="T731" s="72">
        <f t="shared" si="153"/>
        <v>1.4444444444444446</v>
      </c>
      <c r="U731" s="73">
        <f t="shared" si="154"/>
        <v>0.53051471669878003</v>
      </c>
      <c r="V731" s="73">
        <f t="shared" si="155"/>
        <v>0</v>
      </c>
    </row>
    <row r="732" spans="1:22" s="5" customFormat="1" x14ac:dyDescent="0.3">
      <c r="A732" s="40" t="s">
        <v>4029</v>
      </c>
      <c r="B732" s="86" t="s">
        <v>8072</v>
      </c>
      <c r="C732" s="3" t="s">
        <v>4030</v>
      </c>
      <c r="D732" s="8">
        <v>0</v>
      </c>
      <c r="E732" s="8">
        <v>2</v>
      </c>
      <c r="F732" s="8">
        <v>3</v>
      </c>
      <c r="G732" s="12">
        <v>2</v>
      </c>
      <c r="H732" s="12">
        <v>0</v>
      </c>
      <c r="I732" s="12">
        <v>3</v>
      </c>
      <c r="J732" s="34">
        <f t="shared" si="143"/>
        <v>25</v>
      </c>
      <c r="K732" s="34">
        <f t="shared" si="144"/>
        <v>75</v>
      </c>
      <c r="L732" s="34">
        <f t="shared" si="145"/>
        <v>50</v>
      </c>
      <c r="M732" s="36">
        <f t="shared" si="146"/>
        <v>75</v>
      </c>
      <c r="N732" s="36">
        <f t="shared" si="147"/>
        <v>25</v>
      </c>
      <c r="O732" s="36">
        <f t="shared" si="148"/>
        <v>50</v>
      </c>
      <c r="P732" s="79">
        <f t="shared" si="149"/>
        <v>1</v>
      </c>
      <c r="Q732" s="72">
        <f t="shared" si="150"/>
        <v>0.33333333333333331</v>
      </c>
      <c r="R732" s="72">
        <f t="shared" si="151"/>
        <v>3</v>
      </c>
      <c r="S732" s="72">
        <f t="shared" si="152"/>
        <v>1</v>
      </c>
      <c r="T732" s="72">
        <f t="shared" si="153"/>
        <v>1.4444444444444446</v>
      </c>
      <c r="U732" s="73">
        <f t="shared" si="154"/>
        <v>0.53051471669878003</v>
      </c>
      <c r="V732" s="73">
        <f t="shared" si="155"/>
        <v>0</v>
      </c>
    </row>
    <row r="733" spans="1:22" s="5" customFormat="1" x14ac:dyDescent="0.3">
      <c r="A733" s="40" t="s">
        <v>1835</v>
      </c>
      <c r="B733" s="86" t="s">
        <v>8073</v>
      </c>
      <c r="C733" s="3" t="s">
        <v>1836</v>
      </c>
      <c r="D733" s="8">
        <v>3</v>
      </c>
      <c r="E733" s="8">
        <v>3</v>
      </c>
      <c r="F733" s="8">
        <v>1</v>
      </c>
      <c r="G733" s="12">
        <v>2</v>
      </c>
      <c r="H733" s="12">
        <v>1</v>
      </c>
      <c r="I733" s="12">
        <v>1</v>
      </c>
      <c r="J733" s="34">
        <f t="shared" si="143"/>
        <v>57.142857142857146</v>
      </c>
      <c r="K733" s="34">
        <f t="shared" si="144"/>
        <v>66.666666666666671</v>
      </c>
      <c r="L733" s="34">
        <f t="shared" si="145"/>
        <v>50</v>
      </c>
      <c r="M733" s="36">
        <f t="shared" si="146"/>
        <v>42.857142857142854</v>
      </c>
      <c r="N733" s="36">
        <f t="shared" si="147"/>
        <v>33.333333333333336</v>
      </c>
      <c r="O733" s="36">
        <f t="shared" si="148"/>
        <v>50</v>
      </c>
      <c r="P733" s="79">
        <f t="shared" si="149"/>
        <v>8.0697200027881388E-2</v>
      </c>
      <c r="Q733" s="72">
        <f t="shared" si="150"/>
        <v>1.3333333333333333</v>
      </c>
      <c r="R733" s="72">
        <f t="shared" si="151"/>
        <v>2</v>
      </c>
      <c r="S733" s="72">
        <f t="shared" si="152"/>
        <v>1</v>
      </c>
      <c r="T733" s="72">
        <f t="shared" si="153"/>
        <v>1.4444444444444444</v>
      </c>
      <c r="U733" s="73">
        <f t="shared" si="154"/>
        <v>0.53051471669877981</v>
      </c>
      <c r="V733" s="73">
        <f t="shared" si="155"/>
        <v>1.0931415338471551</v>
      </c>
    </row>
    <row r="734" spans="1:22" s="5" customFormat="1" x14ac:dyDescent="0.3">
      <c r="A734" s="40" t="s">
        <v>3159</v>
      </c>
      <c r="B734" s="86" t="s">
        <v>8074</v>
      </c>
      <c r="C734" s="3" t="s">
        <v>3160</v>
      </c>
      <c r="D734" s="8">
        <v>3</v>
      </c>
      <c r="E734" s="8">
        <v>0</v>
      </c>
      <c r="F734" s="8">
        <v>3</v>
      </c>
      <c r="G734" s="12">
        <v>1</v>
      </c>
      <c r="H734" s="12">
        <v>0</v>
      </c>
      <c r="I734" s="12">
        <v>2</v>
      </c>
      <c r="J734" s="34">
        <f t="shared" si="143"/>
        <v>66.666666666666671</v>
      </c>
      <c r="K734" s="34">
        <f t="shared" si="144"/>
        <v>50</v>
      </c>
      <c r="L734" s="34">
        <f t="shared" si="145"/>
        <v>57.142857142857146</v>
      </c>
      <c r="M734" s="36">
        <f t="shared" si="146"/>
        <v>33.333333333333336</v>
      </c>
      <c r="N734" s="36">
        <f t="shared" si="147"/>
        <v>50</v>
      </c>
      <c r="O734" s="36">
        <f t="shared" si="148"/>
        <v>42.857142857142854</v>
      </c>
      <c r="P734" s="79">
        <f t="shared" si="149"/>
        <v>8.069720002788143E-2</v>
      </c>
      <c r="Q734" s="72">
        <f t="shared" si="150"/>
        <v>2</v>
      </c>
      <c r="R734" s="72">
        <f t="shared" si="151"/>
        <v>1</v>
      </c>
      <c r="S734" s="72">
        <f t="shared" si="152"/>
        <v>1.3333333333333333</v>
      </c>
      <c r="T734" s="72">
        <f t="shared" si="153"/>
        <v>1.4444444444444444</v>
      </c>
      <c r="U734" s="73">
        <f t="shared" si="154"/>
        <v>0.53051471669877981</v>
      </c>
      <c r="V734" s="73">
        <f t="shared" si="155"/>
        <v>1.0931415338471548</v>
      </c>
    </row>
    <row r="735" spans="1:22" s="5" customFormat="1" x14ac:dyDescent="0.3">
      <c r="A735" s="40" t="s">
        <v>2455</v>
      </c>
      <c r="B735" s="86" t="s">
        <v>8075</v>
      </c>
      <c r="C735" s="3" t="s">
        <v>2456</v>
      </c>
      <c r="D735" s="8">
        <v>3</v>
      </c>
      <c r="E735" s="8">
        <v>0</v>
      </c>
      <c r="F735" s="8">
        <v>3</v>
      </c>
      <c r="G735" s="12">
        <v>2</v>
      </c>
      <c r="H735" s="12">
        <v>0</v>
      </c>
      <c r="I735" s="12">
        <v>1</v>
      </c>
      <c r="J735" s="34">
        <f t="shared" si="143"/>
        <v>57.142857142857146</v>
      </c>
      <c r="K735" s="34">
        <f t="shared" si="144"/>
        <v>50</v>
      </c>
      <c r="L735" s="34">
        <f t="shared" si="145"/>
        <v>66.666666666666671</v>
      </c>
      <c r="M735" s="36">
        <f t="shared" si="146"/>
        <v>42.857142857142854</v>
      </c>
      <c r="N735" s="36">
        <f t="shared" si="147"/>
        <v>50</v>
      </c>
      <c r="O735" s="36">
        <f t="shared" si="148"/>
        <v>33.333333333333336</v>
      </c>
      <c r="P735" s="79">
        <f t="shared" si="149"/>
        <v>8.0697200027881666E-2</v>
      </c>
      <c r="Q735" s="72">
        <f t="shared" si="150"/>
        <v>1.3333333333333333</v>
      </c>
      <c r="R735" s="72">
        <f t="shared" si="151"/>
        <v>1</v>
      </c>
      <c r="S735" s="72">
        <f t="shared" si="152"/>
        <v>2</v>
      </c>
      <c r="T735" s="72">
        <f t="shared" si="153"/>
        <v>1.4444444444444444</v>
      </c>
      <c r="U735" s="73">
        <f t="shared" si="154"/>
        <v>0.53051471669877981</v>
      </c>
      <c r="V735" s="73">
        <f t="shared" si="155"/>
        <v>1.0931415338471537</v>
      </c>
    </row>
    <row r="736" spans="1:22" s="5" customFormat="1" x14ac:dyDescent="0.3">
      <c r="A736" s="40" t="s">
        <v>4844</v>
      </c>
      <c r="B736" s="86" t="s">
        <v>8076</v>
      </c>
      <c r="C736" s="3" t="s">
        <v>4845</v>
      </c>
      <c r="D736" s="8">
        <v>0</v>
      </c>
      <c r="E736" s="8">
        <v>3</v>
      </c>
      <c r="F736" s="8">
        <v>3</v>
      </c>
      <c r="G736" s="12">
        <v>0</v>
      </c>
      <c r="H736" s="12">
        <v>2</v>
      </c>
      <c r="I736" s="12">
        <v>1</v>
      </c>
      <c r="J736" s="34">
        <f t="shared" si="143"/>
        <v>50</v>
      </c>
      <c r="K736" s="34">
        <f t="shared" si="144"/>
        <v>57.142857142857146</v>
      </c>
      <c r="L736" s="34">
        <f t="shared" si="145"/>
        <v>66.666666666666671</v>
      </c>
      <c r="M736" s="36">
        <f t="shared" si="146"/>
        <v>50</v>
      </c>
      <c r="N736" s="36">
        <f t="shared" si="147"/>
        <v>42.857142857142854</v>
      </c>
      <c r="O736" s="36">
        <f t="shared" si="148"/>
        <v>33.333333333333336</v>
      </c>
      <c r="P736" s="79">
        <f t="shared" si="149"/>
        <v>8.0697200027881666E-2</v>
      </c>
      <c r="Q736" s="72">
        <f t="shared" si="150"/>
        <v>1</v>
      </c>
      <c r="R736" s="72">
        <f t="shared" si="151"/>
        <v>1.3333333333333333</v>
      </c>
      <c r="S736" s="72">
        <f t="shared" si="152"/>
        <v>2</v>
      </c>
      <c r="T736" s="72">
        <f t="shared" si="153"/>
        <v>1.4444444444444444</v>
      </c>
      <c r="U736" s="73">
        <f t="shared" si="154"/>
        <v>0.53051471669877981</v>
      </c>
      <c r="V736" s="73">
        <f t="shared" si="155"/>
        <v>1.0931415338471537</v>
      </c>
    </row>
    <row r="737" spans="1:22" s="5" customFormat="1" x14ac:dyDescent="0.3">
      <c r="A737" s="40" t="s">
        <v>1868</v>
      </c>
      <c r="B737" s="86" t="s">
        <v>8077</v>
      </c>
      <c r="C737" s="3" t="s">
        <v>1869</v>
      </c>
      <c r="D737" s="8">
        <v>3</v>
      </c>
      <c r="E737" s="8">
        <v>0</v>
      </c>
      <c r="F737" s="8">
        <v>1</v>
      </c>
      <c r="G737" s="12">
        <v>2</v>
      </c>
      <c r="H737" s="12">
        <v>0</v>
      </c>
      <c r="I737" s="12">
        <v>0</v>
      </c>
      <c r="J737" s="34">
        <f t="shared" si="143"/>
        <v>57.142857142857146</v>
      </c>
      <c r="K737" s="34">
        <f t="shared" si="144"/>
        <v>50</v>
      </c>
      <c r="L737" s="34">
        <f t="shared" si="145"/>
        <v>66.666666666666671</v>
      </c>
      <c r="M737" s="36">
        <f t="shared" si="146"/>
        <v>42.857142857142854</v>
      </c>
      <c r="N737" s="36">
        <f t="shared" si="147"/>
        <v>50</v>
      </c>
      <c r="O737" s="36">
        <f t="shared" si="148"/>
        <v>33.333333333333336</v>
      </c>
      <c r="P737" s="79">
        <f t="shared" si="149"/>
        <v>8.0697200027881666E-2</v>
      </c>
      <c r="Q737" s="72">
        <f t="shared" si="150"/>
        <v>1.3333333333333333</v>
      </c>
      <c r="R737" s="72">
        <f t="shared" si="151"/>
        <v>1</v>
      </c>
      <c r="S737" s="72">
        <f t="shared" si="152"/>
        <v>2</v>
      </c>
      <c r="T737" s="72">
        <f t="shared" si="153"/>
        <v>1.4444444444444444</v>
      </c>
      <c r="U737" s="73">
        <f t="shared" si="154"/>
        <v>0.53051471669877981</v>
      </c>
      <c r="V737" s="73">
        <f t="shared" si="155"/>
        <v>1.0931415338471537</v>
      </c>
    </row>
    <row r="738" spans="1:22" s="5" customFormat="1" x14ac:dyDescent="0.3">
      <c r="A738" s="40" t="s">
        <v>4615</v>
      </c>
      <c r="B738" s="86" t="s">
        <v>8078</v>
      </c>
      <c r="C738" s="3" t="s">
        <v>4616</v>
      </c>
      <c r="D738" s="8">
        <v>0</v>
      </c>
      <c r="E738" s="8">
        <v>3</v>
      </c>
      <c r="F738" s="8">
        <v>1</v>
      </c>
      <c r="G738" s="12">
        <v>0</v>
      </c>
      <c r="H738" s="12">
        <v>2</v>
      </c>
      <c r="I738" s="12">
        <v>0</v>
      </c>
      <c r="J738" s="34">
        <f t="shared" si="143"/>
        <v>50</v>
      </c>
      <c r="K738" s="34">
        <f t="shared" si="144"/>
        <v>57.142857142857146</v>
      </c>
      <c r="L738" s="34">
        <f t="shared" si="145"/>
        <v>66.666666666666671</v>
      </c>
      <c r="M738" s="36">
        <f t="shared" si="146"/>
        <v>50</v>
      </c>
      <c r="N738" s="36">
        <f t="shared" si="147"/>
        <v>42.857142857142854</v>
      </c>
      <c r="O738" s="36">
        <f t="shared" si="148"/>
        <v>33.333333333333336</v>
      </c>
      <c r="P738" s="79">
        <f t="shared" si="149"/>
        <v>8.0697200027881666E-2</v>
      </c>
      <c r="Q738" s="72">
        <f t="shared" si="150"/>
        <v>1</v>
      </c>
      <c r="R738" s="72">
        <f t="shared" si="151"/>
        <v>1.3333333333333333</v>
      </c>
      <c r="S738" s="72">
        <f t="shared" si="152"/>
        <v>2</v>
      </c>
      <c r="T738" s="72">
        <f t="shared" si="153"/>
        <v>1.4444444444444444</v>
      </c>
      <c r="U738" s="73">
        <f t="shared" si="154"/>
        <v>0.53051471669877981</v>
      </c>
      <c r="V738" s="73">
        <f t="shared" si="155"/>
        <v>1.0931415338471537</v>
      </c>
    </row>
    <row r="739" spans="1:22" s="5" customFormat="1" x14ac:dyDescent="0.3">
      <c r="A739" s="40" t="s">
        <v>4664</v>
      </c>
      <c r="B739" s="86" t="s">
        <v>8079</v>
      </c>
      <c r="C739" s="3" t="s">
        <v>4665</v>
      </c>
      <c r="D739" s="8">
        <v>0</v>
      </c>
      <c r="E739" s="8">
        <v>3</v>
      </c>
      <c r="F739" s="8">
        <v>1</v>
      </c>
      <c r="G739" s="12">
        <v>0</v>
      </c>
      <c r="H739" s="12">
        <v>2</v>
      </c>
      <c r="I739" s="12">
        <v>0</v>
      </c>
      <c r="J739" s="34">
        <f t="shared" si="143"/>
        <v>50</v>
      </c>
      <c r="K739" s="34">
        <f t="shared" si="144"/>
        <v>57.142857142857146</v>
      </c>
      <c r="L739" s="34">
        <f t="shared" si="145"/>
        <v>66.666666666666671</v>
      </c>
      <c r="M739" s="36">
        <f t="shared" si="146"/>
        <v>50</v>
      </c>
      <c r="N739" s="36">
        <f t="shared" si="147"/>
        <v>42.857142857142854</v>
      </c>
      <c r="O739" s="36">
        <f t="shared" si="148"/>
        <v>33.333333333333336</v>
      </c>
      <c r="P739" s="79">
        <f t="shared" si="149"/>
        <v>8.0697200027881666E-2</v>
      </c>
      <c r="Q739" s="72">
        <f t="shared" si="150"/>
        <v>1</v>
      </c>
      <c r="R739" s="72">
        <f t="shared" si="151"/>
        <v>1.3333333333333333</v>
      </c>
      <c r="S739" s="72">
        <f t="shared" si="152"/>
        <v>2</v>
      </c>
      <c r="T739" s="72">
        <f t="shared" si="153"/>
        <v>1.4444444444444444</v>
      </c>
      <c r="U739" s="73">
        <f t="shared" si="154"/>
        <v>0.53051471669877981</v>
      </c>
      <c r="V739" s="73">
        <f t="shared" si="155"/>
        <v>1.0931415338471537</v>
      </c>
    </row>
    <row r="740" spans="1:22" s="5" customFormat="1" x14ac:dyDescent="0.3">
      <c r="A740" s="40" t="s">
        <v>2284</v>
      </c>
      <c r="B740" s="86" t="s">
        <v>8080</v>
      </c>
      <c r="C740" s="3" t="s">
        <v>2285</v>
      </c>
      <c r="D740" s="8">
        <v>2</v>
      </c>
      <c r="E740" s="8">
        <v>0</v>
      </c>
      <c r="F740" s="8">
        <v>2</v>
      </c>
      <c r="G740" s="12">
        <v>8</v>
      </c>
      <c r="H740" s="12">
        <v>0</v>
      </c>
      <c r="I740" s="12">
        <v>0</v>
      </c>
      <c r="J740" s="34">
        <f t="shared" si="143"/>
        <v>25</v>
      </c>
      <c r="K740" s="34">
        <f t="shared" si="144"/>
        <v>50</v>
      </c>
      <c r="L740" s="34">
        <f t="shared" si="145"/>
        <v>75</v>
      </c>
      <c r="M740" s="36">
        <f t="shared" si="146"/>
        <v>75</v>
      </c>
      <c r="N740" s="36">
        <f t="shared" si="147"/>
        <v>50</v>
      </c>
      <c r="O740" s="36">
        <f t="shared" si="148"/>
        <v>25</v>
      </c>
      <c r="P740" s="79">
        <f t="shared" si="149"/>
        <v>1</v>
      </c>
      <c r="Q740" s="72">
        <f t="shared" si="150"/>
        <v>0.33333333333333331</v>
      </c>
      <c r="R740" s="72">
        <f t="shared" si="151"/>
        <v>1</v>
      </c>
      <c r="S740" s="72">
        <f t="shared" si="152"/>
        <v>3</v>
      </c>
      <c r="T740" s="72">
        <f t="shared" si="153"/>
        <v>1.4444444444444444</v>
      </c>
      <c r="U740" s="73">
        <f t="shared" si="154"/>
        <v>0.53051471669877981</v>
      </c>
      <c r="V740" s="73">
        <f t="shared" si="155"/>
        <v>0</v>
      </c>
    </row>
    <row r="741" spans="1:22" s="5" customFormat="1" x14ac:dyDescent="0.3">
      <c r="A741" s="40" t="s">
        <v>2180</v>
      </c>
      <c r="B741" s="86" t="s">
        <v>8081</v>
      </c>
      <c r="C741" s="3" t="s">
        <v>2181</v>
      </c>
      <c r="D741" s="8">
        <v>2</v>
      </c>
      <c r="E741" s="8">
        <v>2</v>
      </c>
      <c r="F741" s="8">
        <v>0</v>
      </c>
      <c r="G741" s="12">
        <v>0</v>
      </c>
      <c r="H741" s="12">
        <v>2</v>
      </c>
      <c r="I741" s="12">
        <v>2</v>
      </c>
      <c r="J741" s="34">
        <f t="shared" si="143"/>
        <v>75</v>
      </c>
      <c r="K741" s="34">
        <f t="shared" si="144"/>
        <v>50</v>
      </c>
      <c r="L741" s="34">
        <f t="shared" si="145"/>
        <v>25</v>
      </c>
      <c r="M741" s="36">
        <f t="shared" si="146"/>
        <v>25</v>
      </c>
      <c r="N741" s="36">
        <f t="shared" si="147"/>
        <v>50</v>
      </c>
      <c r="O741" s="36">
        <f t="shared" si="148"/>
        <v>75</v>
      </c>
      <c r="P741" s="79">
        <f t="shared" si="149"/>
        <v>1</v>
      </c>
      <c r="Q741" s="72">
        <f t="shared" si="150"/>
        <v>3</v>
      </c>
      <c r="R741" s="72">
        <f t="shared" si="151"/>
        <v>1</v>
      </c>
      <c r="S741" s="72">
        <f t="shared" si="152"/>
        <v>0.33333333333333331</v>
      </c>
      <c r="T741" s="72">
        <f t="shared" si="153"/>
        <v>1.4444444444444444</v>
      </c>
      <c r="U741" s="73">
        <f t="shared" si="154"/>
        <v>0.53051471669877981</v>
      </c>
      <c r="V741" s="73">
        <f t="shared" si="155"/>
        <v>0</v>
      </c>
    </row>
    <row r="742" spans="1:22" s="5" customFormat="1" x14ac:dyDescent="0.3">
      <c r="A742" s="40" t="s">
        <v>3059</v>
      </c>
      <c r="B742" s="86" t="s">
        <v>8082</v>
      </c>
      <c r="C742" s="3" t="s">
        <v>3060</v>
      </c>
      <c r="D742" s="8">
        <v>5</v>
      </c>
      <c r="E742" s="8">
        <v>7</v>
      </c>
      <c r="F742" s="8">
        <v>3</v>
      </c>
      <c r="G742" s="12">
        <v>4</v>
      </c>
      <c r="H742" s="12">
        <v>2</v>
      </c>
      <c r="I742" s="12">
        <v>8</v>
      </c>
      <c r="J742" s="34">
        <f t="shared" si="143"/>
        <v>54.545454545454547</v>
      </c>
      <c r="K742" s="34">
        <f t="shared" si="144"/>
        <v>72.727272727272734</v>
      </c>
      <c r="L742" s="34">
        <f t="shared" si="145"/>
        <v>30.76923076923077</v>
      </c>
      <c r="M742" s="36">
        <f t="shared" si="146"/>
        <v>45.454545454545453</v>
      </c>
      <c r="N742" s="36">
        <f t="shared" si="147"/>
        <v>27.272727272727273</v>
      </c>
      <c r="O742" s="36">
        <f t="shared" si="148"/>
        <v>69.230769230769226</v>
      </c>
      <c r="P742" s="79">
        <f t="shared" si="149"/>
        <v>0.77057996695163</v>
      </c>
      <c r="Q742" s="72">
        <f t="shared" si="150"/>
        <v>1.2</v>
      </c>
      <c r="R742" s="72">
        <f t="shared" si="151"/>
        <v>2.6666666666666665</v>
      </c>
      <c r="S742" s="72">
        <f t="shared" si="152"/>
        <v>0.44444444444444442</v>
      </c>
      <c r="T742" s="72">
        <f t="shared" si="153"/>
        <v>1.4370370370370369</v>
      </c>
      <c r="U742" s="73">
        <f t="shared" si="154"/>
        <v>0.52309724513629663</v>
      </c>
      <c r="V742" s="73">
        <f t="shared" si="155"/>
        <v>0.11318228568825729</v>
      </c>
    </row>
    <row r="743" spans="1:22" s="5" customFormat="1" x14ac:dyDescent="0.3">
      <c r="A743" s="40" t="s">
        <v>111</v>
      </c>
      <c r="B743" s="86" t="s">
        <v>8083</v>
      </c>
      <c r="C743" s="3" t="s">
        <v>112</v>
      </c>
      <c r="D743" s="8">
        <v>41</v>
      </c>
      <c r="E743" s="8">
        <v>37</v>
      </c>
      <c r="F743" s="8">
        <v>36</v>
      </c>
      <c r="G743" s="12">
        <v>26</v>
      </c>
      <c r="H743" s="12">
        <v>24</v>
      </c>
      <c r="I743" s="12">
        <v>29</v>
      </c>
      <c r="J743" s="34">
        <f t="shared" si="143"/>
        <v>60.869565217391305</v>
      </c>
      <c r="K743" s="34">
        <f t="shared" si="144"/>
        <v>60.317460317460316</v>
      </c>
      <c r="L743" s="34">
        <f t="shared" si="145"/>
        <v>55.223880597014926</v>
      </c>
      <c r="M743" s="36">
        <f t="shared" si="146"/>
        <v>39.130434782608695</v>
      </c>
      <c r="N743" s="36">
        <f t="shared" si="147"/>
        <v>39.682539682539684</v>
      </c>
      <c r="O743" s="36">
        <f t="shared" si="148"/>
        <v>44.776119402985074</v>
      </c>
      <c r="P743" s="79">
        <f t="shared" si="149"/>
        <v>2.278069238562067E-3</v>
      </c>
      <c r="Q743" s="72">
        <f t="shared" si="150"/>
        <v>1.5555555555555556</v>
      </c>
      <c r="R743" s="72">
        <f t="shared" si="151"/>
        <v>1.52</v>
      </c>
      <c r="S743" s="72">
        <f t="shared" si="152"/>
        <v>1.2333333333333334</v>
      </c>
      <c r="T743" s="72">
        <f t="shared" si="153"/>
        <v>1.4362962962962964</v>
      </c>
      <c r="U743" s="73">
        <f t="shared" si="154"/>
        <v>0.52235339616859933</v>
      </c>
      <c r="V743" s="73">
        <f t="shared" si="155"/>
        <v>2.6424330803146572</v>
      </c>
    </row>
    <row r="744" spans="1:22" s="5" customFormat="1" x14ac:dyDescent="0.3">
      <c r="A744" s="40" t="s">
        <v>2120</v>
      </c>
      <c r="B744" s="86" t="s">
        <v>8084</v>
      </c>
      <c r="C744" s="3" t="s">
        <v>2121</v>
      </c>
      <c r="D744" s="8">
        <v>4</v>
      </c>
      <c r="E744" s="8">
        <v>5</v>
      </c>
      <c r="F744" s="8">
        <v>3</v>
      </c>
      <c r="G744" s="12">
        <v>1</v>
      </c>
      <c r="H744" s="12">
        <v>5</v>
      </c>
      <c r="I744" s="12">
        <v>4</v>
      </c>
      <c r="J744" s="34">
        <f t="shared" si="143"/>
        <v>71.428571428571431</v>
      </c>
      <c r="K744" s="34">
        <f t="shared" si="144"/>
        <v>50</v>
      </c>
      <c r="L744" s="34">
        <f t="shared" si="145"/>
        <v>44.444444444444443</v>
      </c>
      <c r="M744" s="36">
        <f t="shared" si="146"/>
        <v>28.571428571428573</v>
      </c>
      <c r="N744" s="36">
        <f t="shared" si="147"/>
        <v>50</v>
      </c>
      <c r="O744" s="36">
        <f t="shared" si="148"/>
        <v>55.555555555555557</v>
      </c>
      <c r="P744" s="79">
        <f t="shared" si="149"/>
        <v>0.41450358203015059</v>
      </c>
      <c r="Q744" s="72">
        <f t="shared" si="150"/>
        <v>2.5</v>
      </c>
      <c r="R744" s="72">
        <f t="shared" si="151"/>
        <v>1</v>
      </c>
      <c r="S744" s="72">
        <f t="shared" si="152"/>
        <v>0.8</v>
      </c>
      <c r="T744" s="72">
        <f t="shared" si="153"/>
        <v>1.4333333333333333</v>
      </c>
      <c r="U744" s="73">
        <f t="shared" si="154"/>
        <v>0.51937415909357942</v>
      </c>
      <c r="V744" s="73">
        <f t="shared" si="155"/>
        <v>0.38247171203962654</v>
      </c>
    </row>
    <row r="745" spans="1:22" s="5" customFormat="1" x14ac:dyDescent="0.3">
      <c r="A745" s="40" t="s">
        <v>3618</v>
      </c>
      <c r="B745" s="86" t="s">
        <v>8085</v>
      </c>
      <c r="C745" s="3" t="s">
        <v>3619</v>
      </c>
      <c r="D745" s="8">
        <v>0</v>
      </c>
      <c r="E745" s="8">
        <v>3</v>
      </c>
      <c r="F745" s="8">
        <v>2</v>
      </c>
      <c r="G745" s="12">
        <v>1</v>
      </c>
      <c r="H745" s="12">
        <v>4</v>
      </c>
      <c r="I745" s="12">
        <v>0</v>
      </c>
      <c r="J745" s="34">
        <f t="shared" si="143"/>
        <v>33.333333333333336</v>
      </c>
      <c r="K745" s="34">
        <f t="shared" si="144"/>
        <v>44.444444444444443</v>
      </c>
      <c r="L745" s="34">
        <f t="shared" si="145"/>
        <v>75</v>
      </c>
      <c r="M745" s="36">
        <f t="shared" si="146"/>
        <v>66.666666666666671</v>
      </c>
      <c r="N745" s="36">
        <f t="shared" si="147"/>
        <v>55.555555555555557</v>
      </c>
      <c r="O745" s="36">
        <f t="shared" si="148"/>
        <v>25</v>
      </c>
      <c r="P745" s="79">
        <f t="shared" si="149"/>
        <v>0.92134271313820393</v>
      </c>
      <c r="Q745" s="72">
        <f t="shared" si="150"/>
        <v>0.5</v>
      </c>
      <c r="R745" s="72">
        <f t="shared" si="151"/>
        <v>0.8</v>
      </c>
      <c r="S745" s="72">
        <f t="shared" si="152"/>
        <v>3</v>
      </c>
      <c r="T745" s="72">
        <f t="shared" si="153"/>
        <v>1.4333333333333333</v>
      </c>
      <c r="U745" s="73">
        <f t="shared" si="154"/>
        <v>0.51937415909357942</v>
      </c>
      <c r="V745" s="73">
        <f t="shared" si="155"/>
        <v>3.5578794624490678E-2</v>
      </c>
    </row>
    <row r="746" spans="1:22" s="5" customFormat="1" x14ac:dyDescent="0.3">
      <c r="A746" s="40" t="s">
        <v>813</v>
      </c>
      <c r="B746" s="86" t="s">
        <v>8086</v>
      </c>
      <c r="C746" s="3" t="s">
        <v>814</v>
      </c>
      <c r="D746" s="8">
        <v>15</v>
      </c>
      <c r="E746" s="8">
        <v>15</v>
      </c>
      <c r="F746" s="8">
        <v>14</v>
      </c>
      <c r="G746" s="12">
        <v>11</v>
      </c>
      <c r="H746" s="12">
        <v>10</v>
      </c>
      <c r="I746" s="12">
        <v>9</v>
      </c>
      <c r="J746" s="34">
        <f t="shared" si="143"/>
        <v>57.142857142857146</v>
      </c>
      <c r="K746" s="34">
        <f t="shared" si="144"/>
        <v>59.25925925925926</v>
      </c>
      <c r="L746" s="34">
        <f t="shared" si="145"/>
        <v>60</v>
      </c>
      <c r="M746" s="36">
        <f t="shared" si="146"/>
        <v>42.857142857142854</v>
      </c>
      <c r="N746" s="36">
        <f t="shared" si="147"/>
        <v>40.74074074074074</v>
      </c>
      <c r="O746" s="36">
        <f t="shared" si="148"/>
        <v>40</v>
      </c>
      <c r="P746" s="79">
        <f t="shared" si="149"/>
        <v>1.3015623054346204E-4</v>
      </c>
      <c r="Q746" s="72">
        <f t="shared" si="150"/>
        <v>1.3333333333333333</v>
      </c>
      <c r="R746" s="72">
        <f t="shared" si="151"/>
        <v>1.4545454545454546</v>
      </c>
      <c r="S746" s="72">
        <f t="shared" si="152"/>
        <v>1.5</v>
      </c>
      <c r="T746" s="72">
        <f t="shared" si="153"/>
        <v>1.4292929292929293</v>
      </c>
      <c r="U746" s="73">
        <f t="shared" si="154"/>
        <v>0.51530162275227276</v>
      </c>
      <c r="V746" s="73">
        <f t="shared" si="155"/>
        <v>3.8855350374980517</v>
      </c>
    </row>
    <row r="747" spans="1:22" s="5" customFormat="1" x14ac:dyDescent="0.3">
      <c r="A747" s="40" t="s">
        <v>2704</v>
      </c>
      <c r="B747" s="86" t="s">
        <v>8087</v>
      </c>
      <c r="C747" s="3" t="s">
        <v>2705</v>
      </c>
      <c r="D747" s="8">
        <v>1</v>
      </c>
      <c r="E747" s="8">
        <v>0</v>
      </c>
      <c r="F747" s="8">
        <v>2</v>
      </c>
      <c r="G747" s="12">
        <v>6</v>
      </c>
      <c r="H747" s="12">
        <v>0</v>
      </c>
      <c r="I747" s="12">
        <v>0</v>
      </c>
      <c r="J747" s="34">
        <f t="shared" si="143"/>
        <v>22.222222222222221</v>
      </c>
      <c r="K747" s="34">
        <f t="shared" si="144"/>
        <v>50</v>
      </c>
      <c r="L747" s="34">
        <f t="shared" si="145"/>
        <v>75</v>
      </c>
      <c r="M747" s="36">
        <f t="shared" si="146"/>
        <v>77.777777777777771</v>
      </c>
      <c r="N747" s="36">
        <f t="shared" si="147"/>
        <v>50</v>
      </c>
      <c r="O747" s="36">
        <f t="shared" si="148"/>
        <v>25</v>
      </c>
      <c r="P747" s="79">
        <f t="shared" si="149"/>
        <v>0.93566835443936835</v>
      </c>
      <c r="Q747" s="72">
        <f t="shared" si="150"/>
        <v>0.2857142857142857</v>
      </c>
      <c r="R747" s="72">
        <f t="shared" si="151"/>
        <v>1</v>
      </c>
      <c r="S747" s="72">
        <f t="shared" si="152"/>
        <v>3</v>
      </c>
      <c r="T747" s="72">
        <f t="shared" si="153"/>
        <v>1.4285714285714286</v>
      </c>
      <c r="U747" s="73">
        <f t="shared" si="154"/>
        <v>0.51457317282975823</v>
      </c>
      <c r="V747" s="73">
        <f t="shared" si="155"/>
        <v>2.8878058697574604E-2</v>
      </c>
    </row>
    <row r="748" spans="1:22" s="5" customFormat="1" x14ac:dyDescent="0.3">
      <c r="A748" s="40" t="s">
        <v>413</v>
      </c>
      <c r="B748" s="86" t="s">
        <v>8088</v>
      </c>
      <c r="C748" s="3" t="s">
        <v>414</v>
      </c>
      <c r="D748" s="8">
        <v>21</v>
      </c>
      <c r="E748" s="8">
        <v>17</v>
      </c>
      <c r="F748" s="8">
        <v>14</v>
      </c>
      <c r="G748" s="12">
        <v>13</v>
      </c>
      <c r="H748" s="12">
        <v>10</v>
      </c>
      <c r="I748" s="12">
        <v>13</v>
      </c>
      <c r="J748" s="34">
        <f t="shared" si="143"/>
        <v>61.111111111111114</v>
      </c>
      <c r="K748" s="34">
        <f t="shared" si="144"/>
        <v>62.068965517241381</v>
      </c>
      <c r="L748" s="34">
        <f t="shared" si="145"/>
        <v>51.724137931034484</v>
      </c>
      <c r="M748" s="36">
        <f t="shared" si="146"/>
        <v>38.888888888888886</v>
      </c>
      <c r="N748" s="36">
        <f t="shared" si="147"/>
        <v>37.931034482758619</v>
      </c>
      <c r="O748" s="36">
        <f t="shared" si="148"/>
        <v>48.275862068965516</v>
      </c>
      <c r="P748" s="79">
        <f t="shared" si="149"/>
        <v>2.3643041774269659E-2</v>
      </c>
      <c r="Q748" s="72">
        <f t="shared" si="150"/>
        <v>1.5714285714285714</v>
      </c>
      <c r="R748" s="72">
        <f t="shared" si="151"/>
        <v>1.6363636363636365</v>
      </c>
      <c r="S748" s="72">
        <f t="shared" si="152"/>
        <v>1.0714285714285714</v>
      </c>
      <c r="T748" s="72">
        <f t="shared" si="153"/>
        <v>1.4264069264069263</v>
      </c>
      <c r="U748" s="73">
        <f t="shared" si="154"/>
        <v>0.51238561359199408</v>
      </c>
      <c r="V748" s="73">
        <f t="shared" si="155"/>
        <v>1.6262966504304111</v>
      </c>
    </row>
    <row r="749" spans="1:22" s="5" customFormat="1" x14ac:dyDescent="0.3">
      <c r="A749" s="40" t="s">
        <v>321</v>
      </c>
      <c r="B749" s="86" t="s">
        <v>8089</v>
      </c>
      <c r="C749" s="3" t="s">
        <v>322</v>
      </c>
      <c r="D749" s="8">
        <v>25</v>
      </c>
      <c r="E749" s="8">
        <v>12</v>
      </c>
      <c r="F749" s="8">
        <v>8</v>
      </c>
      <c r="G749" s="12">
        <v>18</v>
      </c>
      <c r="H749" s="12">
        <v>7</v>
      </c>
      <c r="I749" s="12">
        <v>6</v>
      </c>
      <c r="J749" s="34">
        <f t="shared" si="143"/>
        <v>57.777777777777779</v>
      </c>
      <c r="K749" s="34">
        <f t="shared" si="144"/>
        <v>61.904761904761905</v>
      </c>
      <c r="L749" s="34">
        <f t="shared" si="145"/>
        <v>56.25</v>
      </c>
      <c r="M749" s="36">
        <f t="shared" si="146"/>
        <v>42.222222222222221</v>
      </c>
      <c r="N749" s="36">
        <f t="shared" si="147"/>
        <v>38.095238095238095</v>
      </c>
      <c r="O749" s="36">
        <f t="shared" si="148"/>
        <v>43.75</v>
      </c>
      <c r="P749" s="79">
        <f t="shared" si="149"/>
        <v>1.9331650153881841E-3</v>
      </c>
      <c r="Q749" s="72">
        <f t="shared" si="150"/>
        <v>1.368421052631579</v>
      </c>
      <c r="R749" s="72">
        <f t="shared" si="151"/>
        <v>1.625</v>
      </c>
      <c r="S749" s="72">
        <f t="shared" si="152"/>
        <v>1.2857142857142858</v>
      </c>
      <c r="T749" s="72">
        <f t="shared" si="153"/>
        <v>1.4263784461152882</v>
      </c>
      <c r="U749" s="73">
        <f t="shared" si="154"/>
        <v>0.51235680779685333</v>
      </c>
      <c r="V749" s="73">
        <f t="shared" si="155"/>
        <v>2.7137310729172572</v>
      </c>
    </row>
    <row r="750" spans="1:22" s="5" customFormat="1" x14ac:dyDescent="0.3">
      <c r="A750" s="40" t="s">
        <v>886</v>
      </c>
      <c r="B750" s="86" t="s">
        <v>8090</v>
      </c>
      <c r="C750" s="3" t="s">
        <v>887</v>
      </c>
      <c r="D750" s="8">
        <v>11</v>
      </c>
      <c r="E750" s="8">
        <v>11</v>
      </c>
      <c r="F750" s="8">
        <v>6</v>
      </c>
      <c r="G750" s="12">
        <v>7</v>
      </c>
      <c r="H750" s="12">
        <v>5</v>
      </c>
      <c r="I750" s="12">
        <v>8</v>
      </c>
      <c r="J750" s="34">
        <f t="shared" si="143"/>
        <v>60</v>
      </c>
      <c r="K750" s="34">
        <f t="shared" si="144"/>
        <v>66.666666666666671</v>
      </c>
      <c r="L750" s="34">
        <f t="shared" si="145"/>
        <v>43.75</v>
      </c>
      <c r="M750" s="36">
        <f t="shared" si="146"/>
        <v>40</v>
      </c>
      <c r="N750" s="36">
        <f t="shared" si="147"/>
        <v>33.333333333333336</v>
      </c>
      <c r="O750" s="36">
        <f t="shared" si="148"/>
        <v>56.25</v>
      </c>
      <c r="P750" s="79">
        <f t="shared" si="149"/>
        <v>0.23019964108049884</v>
      </c>
      <c r="Q750" s="72">
        <f t="shared" si="150"/>
        <v>1.5</v>
      </c>
      <c r="R750" s="72">
        <f t="shared" si="151"/>
        <v>2</v>
      </c>
      <c r="S750" s="72">
        <f t="shared" si="152"/>
        <v>0.77777777777777779</v>
      </c>
      <c r="T750" s="72">
        <f t="shared" si="153"/>
        <v>1.4259259259259258</v>
      </c>
      <c r="U750" s="73">
        <f t="shared" si="154"/>
        <v>0.5118990385314327</v>
      </c>
      <c r="V750" s="73">
        <f t="shared" si="155"/>
        <v>0.63789535784297902</v>
      </c>
    </row>
    <row r="751" spans="1:22" s="5" customFormat="1" x14ac:dyDescent="0.3">
      <c r="A751" s="40" t="s">
        <v>323</v>
      </c>
      <c r="B751" s="86" t="s">
        <v>8091</v>
      </c>
      <c r="C751" s="3" t="s">
        <v>324</v>
      </c>
      <c r="D751" s="8">
        <v>20</v>
      </c>
      <c r="E751" s="8">
        <v>16</v>
      </c>
      <c r="F751" s="8">
        <v>10</v>
      </c>
      <c r="G751" s="12">
        <v>12</v>
      </c>
      <c r="H751" s="12">
        <v>10</v>
      </c>
      <c r="I751" s="12">
        <v>9</v>
      </c>
      <c r="J751" s="34">
        <f t="shared" si="143"/>
        <v>61.764705882352942</v>
      </c>
      <c r="K751" s="34">
        <f t="shared" si="144"/>
        <v>60.714285714285715</v>
      </c>
      <c r="L751" s="34">
        <f t="shared" si="145"/>
        <v>52.38095238095238</v>
      </c>
      <c r="M751" s="36">
        <f t="shared" si="146"/>
        <v>38.235294117647058</v>
      </c>
      <c r="N751" s="36">
        <f t="shared" si="147"/>
        <v>39.285714285714285</v>
      </c>
      <c r="O751" s="36">
        <f t="shared" si="148"/>
        <v>47.61904761904762</v>
      </c>
      <c r="P751" s="79">
        <f t="shared" si="149"/>
        <v>1.6846536528371113E-2</v>
      </c>
      <c r="Q751" s="72">
        <f t="shared" si="150"/>
        <v>1.6153846153846154</v>
      </c>
      <c r="R751" s="72">
        <f t="shared" si="151"/>
        <v>1.5454545454545454</v>
      </c>
      <c r="S751" s="72">
        <f t="shared" si="152"/>
        <v>1.1000000000000001</v>
      </c>
      <c r="T751" s="72">
        <f t="shared" si="153"/>
        <v>1.4202797202797204</v>
      </c>
      <c r="U751" s="73">
        <f t="shared" si="154"/>
        <v>0.50617509263040128</v>
      </c>
      <c r="V751" s="73">
        <f t="shared" si="155"/>
        <v>1.7734893720167682</v>
      </c>
    </row>
    <row r="752" spans="1:22" s="5" customFormat="1" x14ac:dyDescent="0.3">
      <c r="A752" s="40" t="s">
        <v>1328</v>
      </c>
      <c r="B752" s="86" t="s">
        <v>8092</v>
      </c>
      <c r="C752" s="3" t="s">
        <v>1329</v>
      </c>
      <c r="D752" s="8">
        <v>6</v>
      </c>
      <c r="E752" s="8">
        <v>16</v>
      </c>
      <c r="F752" s="8">
        <v>20</v>
      </c>
      <c r="G752" s="12">
        <v>4</v>
      </c>
      <c r="H752" s="12">
        <v>10</v>
      </c>
      <c r="I752" s="12">
        <v>15</v>
      </c>
      <c r="J752" s="34">
        <f t="shared" si="143"/>
        <v>58.333333333333336</v>
      </c>
      <c r="K752" s="34">
        <f t="shared" si="144"/>
        <v>60.714285714285715</v>
      </c>
      <c r="L752" s="34">
        <f t="shared" si="145"/>
        <v>56.756756756756758</v>
      </c>
      <c r="M752" s="36">
        <f t="shared" si="146"/>
        <v>41.666666666666664</v>
      </c>
      <c r="N752" s="36">
        <f t="shared" si="147"/>
        <v>39.285714285714285</v>
      </c>
      <c r="O752" s="36">
        <f t="shared" si="148"/>
        <v>43.243243243243242</v>
      </c>
      <c r="P752" s="79">
        <f t="shared" si="149"/>
        <v>4.5243898734256772E-4</v>
      </c>
      <c r="Q752" s="72">
        <f t="shared" si="150"/>
        <v>1.4</v>
      </c>
      <c r="R752" s="72">
        <f t="shared" si="151"/>
        <v>1.5454545454545454</v>
      </c>
      <c r="S752" s="72">
        <f t="shared" si="152"/>
        <v>1.3125</v>
      </c>
      <c r="T752" s="72">
        <f t="shared" si="153"/>
        <v>1.4193181818181817</v>
      </c>
      <c r="U752" s="73">
        <f t="shared" si="154"/>
        <v>0.50519804808329771</v>
      </c>
      <c r="V752" s="73">
        <f t="shared" si="155"/>
        <v>3.3444399783305938</v>
      </c>
    </row>
    <row r="753" spans="1:22" s="5" customFormat="1" x14ac:dyDescent="0.3">
      <c r="A753" s="40" t="s">
        <v>1912</v>
      </c>
      <c r="B753" s="86" t="s">
        <v>7439</v>
      </c>
      <c r="C753" s="3" t="s">
        <v>1913</v>
      </c>
      <c r="D753" s="8">
        <v>4</v>
      </c>
      <c r="E753" s="8">
        <v>1</v>
      </c>
      <c r="F753" s="8">
        <v>0</v>
      </c>
      <c r="G753" s="12">
        <v>3</v>
      </c>
      <c r="H753" s="12">
        <v>0</v>
      </c>
      <c r="I753" s="12">
        <v>0</v>
      </c>
      <c r="J753" s="34">
        <f t="shared" si="143"/>
        <v>55.555555555555557</v>
      </c>
      <c r="K753" s="34">
        <f t="shared" si="144"/>
        <v>66.666666666666671</v>
      </c>
      <c r="L753" s="34">
        <f t="shared" si="145"/>
        <v>50</v>
      </c>
      <c r="M753" s="36">
        <f t="shared" si="146"/>
        <v>44.444444444444443</v>
      </c>
      <c r="N753" s="36">
        <f t="shared" si="147"/>
        <v>33.333333333333336</v>
      </c>
      <c r="O753" s="36">
        <f t="shared" si="148"/>
        <v>50</v>
      </c>
      <c r="P753" s="79">
        <f t="shared" si="149"/>
        <v>9.9300683213726648E-2</v>
      </c>
      <c r="Q753" s="72">
        <f t="shared" si="150"/>
        <v>1.25</v>
      </c>
      <c r="R753" s="72">
        <f t="shared" si="151"/>
        <v>2</v>
      </c>
      <c r="S753" s="72">
        <f t="shared" si="152"/>
        <v>1</v>
      </c>
      <c r="T753" s="72">
        <f t="shared" si="153"/>
        <v>1.4166666666666667</v>
      </c>
      <c r="U753" s="73">
        <f t="shared" si="154"/>
        <v>0.50250034052918335</v>
      </c>
      <c r="V753" s="73">
        <f t="shared" si="155"/>
        <v>1.0030477634388513</v>
      </c>
    </row>
    <row r="754" spans="1:22" s="5" customFormat="1" x14ac:dyDescent="0.3">
      <c r="A754" s="40" t="s">
        <v>4547</v>
      </c>
      <c r="B754" s="86" t="s">
        <v>8093</v>
      </c>
      <c r="C754" s="3" t="s">
        <v>4548</v>
      </c>
      <c r="D754" s="8">
        <v>0</v>
      </c>
      <c r="E754" s="8">
        <v>7</v>
      </c>
      <c r="F754" s="8">
        <v>4</v>
      </c>
      <c r="G754" s="12">
        <v>0</v>
      </c>
      <c r="H754" s="12">
        <v>3</v>
      </c>
      <c r="I754" s="12">
        <v>3</v>
      </c>
      <c r="J754" s="34">
        <f t="shared" si="143"/>
        <v>50</v>
      </c>
      <c r="K754" s="34">
        <f t="shared" si="144"/>
        <v>66.666666666666671</v>
      </c>
      <c r="L754" s="34">
        <f t="shared" si="145"/>
        <v>55.555555555555557</v>
      </c>
      <c r="M754" s="36">
        <f t="shared" si="146"/>
        <v>50</v>
      </c>
      <c r="N754" s="36">
        <f t="shared" si="147"/>
        <v>33.333333333333336</v>
      </c>
      <c r="O754" s="36">
        <f t="shared" si="148"/>
        <v>44.444444444444443</v>
      </c>
      <c r="P754" s="79">
        <f t="shared" si="149"/>
        <v>9.9300683213726731E-2</v>
      </c>
      <c r="Q754" s="72">
        <f t="shared" si="150"/>
        <v>1</v>
      </c>
      <c r="R754" s="72">
        <f t="shared" si="151"/>
        <v>2</v>
      </c>
      <c r="S754" s="72">
        <f t="shared" si="152"/>
        <v>1.25</v>
      </c>
      <c r="T754" s="72">
        <f t="shared" si="153"/>
        <v>1.4166666666666667</v>
      </c>
      <c r="U754" s="73">
        <f t="shared" si="154"/>
        <v>0.50250034052918335</v>
      </c>
      <c r="V754" s="73">
        <f t="shared" si="155"/>
        <v>1.003047763438851</v>
      </c>
    </row>
    <row r="755" spans="1:22" s="5" customFormat="1" x14ac:dyDescent="0.3">
      <c r="A755" s="40" t="s">
        <v>2720</v>
      </c>
      <c r="B755" s="86" t="s">
        <v>8094</v>
      </c>
      <c r="C755" s="3" t="s">
        <v>2721</v>
      </c>
      <c r="D755" s="8">
        <v>4</v>
      </c>
      <c r="E755" s="8">
        <v>2</v>
      </c>
      <c r="F755" s="8">
        <v>3</v>
      </c>
      <c r="G755" s="12">
        <v>1</v>
      </c>
      <c r="H755" s="12">
        <v>3</v>
      </c>
      <c r="I755" s="12">
        <v>3</v>
      </c>
      <c r="J755" s="34">
        <f t="shared" si="143"/>
        <v>71.428571428571431</v>
      </c>
      <c r="K755" s="34">
        <f t="shared" si="144"/>
        <v>42.857142857142854</v>
      </c>
      <c r="L755" s="34">
        <f t="shared" si="145"/>
        <v>50</v>
      </c>
      <c r="M755" s="36">
        <f t="shared" si="146"/>
        <v>28.571428571428573</v>
      </c>
      <c r="N755" s="36">
        <f t="shared" si="147"/>
        <v>57.142857142857146</v>
      </c>
      <c r="O755" s="36">
        <f t="shared" si="148"/>
        <v>50</v>
      </c>
      <c r="P755" s="79">
        <f t="shared" si="149"/>
        <v>0.47662066727284125</v>
      </c>
      <c r="Q755" s="72">
        <f t="shared" si="150"/>
        <v>2.5</v>
      </c>
      <c r="R755" s="72">
        <f t="shared" si="151"/>
        <v>0.75</v>
      </c>
      <c r="S755" s="72">
        <f t="shared" si="152"/>
        <v>1</v>
      </c>
      <c r="T755" s="72">
        <f t="shared" si="153"/>
        <v>1.4166666666666667</v>
      </c>
      <c r="U755" s="73">
        <f t="shared" si="154"/>
        <v>0.50250034052918335</v>
      </c>
      <c r="V755" s="73">
        <f t="shared" si="155"/>
        <v>0.32182712966067911</v>
      </c>
    </row>
    <row r="756" spans="1:22" s="5" customFormat="1" x14ac:dyDescent="0.3">
      <c r="A756" s="40" t="s">
        <v>4051</v>
      </c>
      <c r="B756" s="86" t="s">
        <v>8095</v>
      </c>
      <c r="C756" s="3" t="s">
        <v>4052</v>
      </c>
      <c r="D756" s="8">
        <v>0</v>
      </c>
      <c r="E756" s="8">
        <v>2</v>
      </c>
      <c r="F756" s="8">
        <v>2</v>
      </c>
      <c r="G756" s="12">
        <v>3</v>
      </c>
      <c r="H756" s="12">
        <v>2</v>
      </c>
      <c r="I756" s="12">
        <v>0</v>
      </c>
      <c r="J756" s="34">
        <f t="shared" si="143"/>
        <v>20</v>
      </c>
      <c r="K756" s="34">
        <f t="shared" si="144"/>
        <v>50</v>
      </c>
      <c r="L756" s="34">
        <f t="shared" si="145"/>
        <v>75</v>
      </c>
      <c r="M756" s="36">
        <f t="shared" si="146"/>
        <v>80</v>
      </c>
      <c r="N756" s="36">
        <f t="shared" si="147"/>
        <v>50</v>
      </c>
      <c r="O756" s="36">
        <f t="shared" si="148"/>
        <v>25</v>
      </c>
      <c r="P756" s="79">
        <f t="shared" si="149"/>
        <v>0.88931878238166495</v>
      </c>
      <c r="Q756" s="72">
        <f t="shared" si="150"/>
        <v>0.25</v>
      </c>
      <c r="R756" s="72">
        <f t="shared" si="151"/>
        <v>1</v>
      </c>
      <c r="S756" s="72">
        <f t="shared" si="152"/>
        <v>3</v>
      </c>
      <c r="T756" s="72">
        <f t="shared" si="153"/>
        <v>1.4166666666666667</v>
      </c>
      <c r="U756" s="73">
        <f t="shared" si="154"/>
        <v>0.50250034052918335</v>
      </c>
      <c r="V756" s="73">
        <f t="shared" si="155"/>
        <v>5.0942535303165809E-2</v>
      </c>
    </row>
    <row r="757" spans="1:22" s="5" customFormat="1" x14ac:dyDescent="0.3">
      <c r="A757" s="40" t="s">
        <v>2166</v>
      </c>
      <c r="B757" s="86" t="s">
        <v>8096</v>
      </c>
      <c r="C757" s="3" t="s">
        <v>2167</v>
      </c>
      <c r="D757" s="8">
        <v>6</v>
      </c>
      <c r="E757" s="8">
        <v>10</v>
      </c>
      <c r="F757" s="8">
        <v>4</v>
      </c>
      <c r="G757" s="12">
        <v>4</v>
      </c>
      <c r="H757" s="12">
        <v>5</v>
      </c>
      <c r="I757" s="12">
        <v>4</v>
      </c>
      <c r="J757" s="34">
        <f t="shared" si="143"/>
        <v>58.333333333333336</v>
      </c>
      <c r="K757" s="34">
        <f t="shared" si="144"/>
        <v>64.705882352941174</v>
      </c>
      <c r="L757" s="34">
        <f t="shared" si="145"/>
        <v>50</v>
      </c>
      <c r="M757" s="36">
        <f t="shared" si="146"/>
        <v>41.666666666666664</v>
      </c>
      <c r="N757" s="36">
        <f t="shared" si="147"/>
        <v>35.294117647058826</v>
      </c>
      <c r="O757" s="36">
        <f t="shared" si="148"/>
        <v>50</v>
      </c>
      <c r="P757" s="79">
        <f t="shared" si="149"/>
        <v>6.3251117314207059E-2</v>
      </c>
      <c r="Q757" s="72">
        <f t="shared" si="150"/>
        <v>1.4</v>
      </c>
      <c r="R757" s="72">
        <f t="shared" si="151"/>
        <v>1.8333333333333333</v>
      </c>
      <c r="S757" s="72">
        <f t="shared" si="152"/>
        <v>1</v>
      </c>
      <c r="T757" s="72">
        <f t="shared" si="153"/>
        <v>1.4111111111111112</v>
      </c>
      <c r="U757" s="73">
        <f t="shared" si="154"/>
        <v>0.49683159044249126</v>
      </c>
      <c r="V757" s="73">
        <f t="shared" si="155"/>
        <v>1.1989317983875782</v>
      </c>
    </row>
    <row r="758" spans="1:22" s="5" customFormat="1" x14ac:dyDescent="0.3">
      <c r="A758" s="40" t="s">
        <v>914</v>
      </c>
      <c r="B758" s="86" t="s">
        <v>8097</v>
      </c>
      <c r="C758" s="3" t="s">
        <v>915</v>
      </c>
      <c r="D758" s="8">
        <v>12</v>
      </c>
      <c r="E758" s="8">
        <v>16</v>
      </c>
      <c r="F758" s="8">
        <v>8</v>
      </c>
      <c r="G758" s="12">
        <v>8</v>
      </c>
      <c r="H758" s="12">
        <v>8</v>
      </c>
      <c r="I758" s="12">
        <v>9</v>
      </c>
      <c r="J758" s="34">
        <f t="shared" si="143"/>
        <v>59.090909090909093</v>
      </c>
      <c r="K758" s="34">
        <f t="shared" si="144"/>
        <v>65.384615384615387</v>
      </c>
      <c r="L758" s="34">
        <f t="shared" si="145"/>
        <v>47.368421052631582</v>
      </c>
      <c r="M758" s="36">
        <f t="shared" si="146"/>
        <v>40.909090909090907</v>
      </c>
      <c r="N758" s="36">
        <f t="shared" si="147"/>
        <v>34.615384615384613</v>
      </c>
      <c r="O758" s="36">
        <f t="shared" si="148"/>
        <v>52.631578947368418</v>
      </c>
      <c r="P758" s="79">
        <f t="shared" si="149"/>
        <v>0.1228665460351181</v>
      </c>
      <c r="Q758" s="72">
        <f t="shared" si="150"/>
        <v>1.4444444444444444</v>
      </c>
      <c r="R758" s="72">
        <f t="shared" si="151"/>
        <v>1.8888888888888888</v>
      </c>
      <c r="S758" s="72">
        <f t="shared" si="152"/>
        <v>0.9</v>
      </c>
      <c r="T758" s="72">
        <f t="shared" si="153"/>
        <v>1.4111111111111112</v>
      </c>
      <c r="U758" s="73">
        <f t="shared" si="154"/>
        <v>0.49683159044249126</v>
      </c>
      <c r="V758" s="73">
        <f t="shared" si="155"/>
        <v>0.91056635023086896</v>
      </c>
    </row>
    <row r="759" spans="1:22" s="5" customFormat="1" x14ac:dyDescent="0.3">
      <c r="A759" s="40" t="s">
        <v>1089</v>
      </c>
      <c r="B759" s="86" t="s">
        <v>8098</v>
      </c>
      <c r="C759" s="3" t="s">
        <v>1090</v>
      </c>
      <c r="D759" s="8">
        <v>8</v>
      </c>
      <c r="E759" s="8">
        <v>7</v>
      </c>
      <c r="F759" s="8">
        <v>6</v>
      </c>
      <c r="G759" s="12">
        <v>5</v>
      </c>
      <c r="H759" s="12">
        <v>5</v>
      </c>
      <c r="I759" s="12">
        <v>4</v>
      </c>
      <c r="J759" s="34">
        <f t="shared" si="143"/>
        <v>60</v>
      </c>
      <c r="K759" s="34">
        <f t="shared" si="144"/>
        <v>57.142857142857146</v>
      </c>
      <c r="L759" s="34">
        <f t="shared" si="145"/>
        <v>58.333333333333336</v>
      </c>
      <c r="M759" s="36">
        <f t="shared" si="146"/>
        <v>40</v>
      </c>
      <c r="N759" s="36">
        <f t="shared" si="147"/>
        <v>42.857142857142854</v>
      </c>
      <c r="O759" s="36">
        <f t="shared" si="148"/>
        <v>41.666666666666664</v>
      </c>
      <c r="P759" s="79">
        <f t="shared" si="149"/>
        <v>1.3175012541165876E-4</v>
      </c>
      <c r="Q759" s="72">
        <f t="shared" si="150"/>
        <v>1.5</v>
      </c>
      <c r="R759" s="72">
        <f t="shared" si="151"/>
        <v>1.3333333333333333</v>
      </c>
      <c r="S759" s="72">
        <f t="shared" si="152"/>
        <v>1.4</v>
      </c>
      <c r="T759" s="72">
        <f t="shared" si="153"/>
        <v>1.4111111111111108</v>
      </c>
      <c r="U759" s="73">
        <f t="shared" si="154"/>
        <v>0.49683159044249081</v>
      </c>
      <c r="V759" s="73">
        <f t="shared" si="155"/>
        <v>3.8802489627145396</v>
      </c>
    </row>
    <row r="760" spans="1:22" s="5" customFormat="1" x14ac:dyDescent="0.3">
      <c r="A760" s="40" t="s">
        <v>737</v>
      </c>
      <c r="B760" s="86" t="s">
        <v>8099</v>
      </c>
      <c r="C760" s="3" t="s">
        <v>738</v>
      </c>
      <c r="D760" s="8">
        <v>13</v>
      </c>
      <c r="E760" s="8">
        <v>13</v>
      </c>
      <c r="F760" s="8">
        <v>13</v>
      </c>
      <c r="G760" s="12">
        <v>10</v>
      </c>
      <c r="H760" s="12">
        <v>9</v>
      </c>
      <c r="I760" s="12">
        <v>8</v>
      </c>
      <c r="J760" s="34">
        <f t="shared" si="143"/>
        <v>56</v>
      </c>
      <c r="K760" s="34">
        <f t="shared" si="144"/>
        <v>58.333333333333336</v>
      </c>
      <c r="L760" s="34">
        <f t="shared" si="145"/>
        <v>60.869565217391305</v>
      </c>
      <c r="M760" s="36">
        <f t="shared" si="146"/>
        <v>44</v>
      </c>
      <c r="N760" s="36">
        <f t="shared" si="147"/>
        <v>41.666666666666664</v>
      </c>
      <c r="O760" s="36">
        <f t="shared" si="148"/>
        <v>39.130434782608695</v>
      </c>
      <c r="P760" s="79">
        <f t="shared" si="149"/>
        <v>1.074903836442266E-3</v>
      </c>
      <c r="Q760" s="72">
        <f t="shared" si="150"/>
        <v>1.2727272727272727</v>
      </c>
      <c r="R760" s="72">
        <f t="shared" si="151"/>
        <v>1.4</v>
      </c>
      <c r="S760" s="72">
        <f t="shared" si="152"/>
        <v>1.5555555555555556</v>
      </c>
      <c r="T760" s="72">
        <f t="shared" si="153"/>
        <v>1.4094276094276095</v>
      </c>
      <c r="U760" s="73">
        <f t="shared" si="154"/>
        <v>0.49510938056758108</v>
      </c>
      <c r="V760" s="73">
        <f t="shared" si="155"/>
        <v>2.9686303870698194</v>
      </c>
    </row>
    <row r="761" spans="1:22" s="5" customFormat="1" x14ac:dyDescent="0.3">
      <c r="A761" s="40" t="s">
        <v>508</v>
      </c>
      <c r="B761" s="86" t="s">
        <v>8100</v>
      </c>
      <c r="C761" s="3" t="s">
        <v>509</v>
      </c>
      <c r="D761" s="8">
        <v>20</v>
      </c>
      <c r="E761" s="8">
        <v>26</v>
      </c>
      <c r="F761" s="8">
        <v>20</v>
      </c>
      <c r="G761" s="12">
        <v>30</v>
      </c>
      <c r="H761" s="12">
        <v>14</v>
      </c>
      <c r="I761" s="12">
        <v>11</v>
      </c>
      <c r="J761" s="34">
        <f t="shared" si="143"/>
        <v>40.384615384615387</v>
      </c>
      <c r="K761" s="34">
        <f t="shared" si="144"/>
        <v>64.285714285714292</v>
      </c>
      <c r="L761" s="34">
        <f t="shared" si="145"/>
        <v>63.636363636363633</v>
      </c>
      <c r="M761" s="36">
        <f t="shared" si="146"/>
        <v>59.615384615384613</v>
      </c>
      <c r="N761" s="36">
        <f t="shared" si="147"/>
        <v>35.714285714285715</v>
      </c>
      <c r="O761" s="36">
        <f t="shared" si="148"/>
        <v>36.363636363636367</v>
      </c>
      <c r="P761" s="79">
        <f t="shared" si="149"/>
        <v>0.33393659650122576</v>
      </c>
      <c r="Q761" s="72">
        <f t="shared" si="150"/>
        <v>0.67741935483870963</v>
      </c>
      <c r="R761" s="72">
        <f t="shared" si="151"/>
        <v>1.8</v>
      </c>
      <c r="S761" s="72">
        <f t="shared" si="152"/>
        <v>1.75</v>
      </c>
      <c r="T761" s="72">
        <f t="shared" si="153"/>
        <v>1.4091397849462366</v>
      </c>
      <c r="U761" s="73">
        <f t="shared" si="154"/>
        <v>0.49481473233302375</v>
      </c>
      <c r="V761" s="73">
        <f t="shared" si="155"/>
        <v>0.47633598349847378</v>
      </c>
    </row>
    <row r="762" spans="1:22" s="5" customFormat="1" x14ac:dyDescent="0.3">
      <c r="A762" s="40" t="s">
        <v>3165</v>
      </c>
      <c r="B762" s="86" t="s">
        <v>8101</v>
      </c>
      <c r="C762" s="3" t="s">
        <v>3166</v>
      </c>
      <c r="D762" s="8">
        <v>1</v>
      </c>
      <c r="E762" s="8">
        <v>7</v>
      </c>
      <c r="F762" s="8">
        <v>3</v>
      </c>
      <c r="G762" s="12">
        <v>0</v>
      </c>
      <c r="H762" s="12">
        <v>8</v>
      </c>
      <c r="I762" s="12">
        <v>2</v>
      </c>
      <c r="J762" s="34">
        <f t="shared" si="143"/>
        <v>66.666666666666671</v>
      </c>
      <c r="K762" s="34">
        <f t="shared" si="144"/>
        <v>47.058823529411768</v>
      </c>
      <c r="L762" s="34">
        <f t="shared" si="145"/>
        <v>57.142857142857146</v>
      </c>
      <c r="M762" s="36">
        <f t="shared" si="146"/>
        <v>33.333333333333336</v>
      </c>
      <c r="N762" s="36">
        <f t="shared" si="147"/>
        <v>52.941176470588232</v>
      </c>
      <c r="O762" s="36">
        <f t="shared" si="148"/>
        <v>42.857142857142854</v>
      </c>
      <c r="P762" s="79">
        <f t="shared" si="149"/>
        <v>0.15725384807184978</v>
      </c>
      <c r="Q762" s="72">
        <f t="shared" si="150"/>
        <v>2</v>
      </c>
      <c r="R762" s="72">
        <f t="shared" si="151"/>
        <v>0.88888888888888884</v>
      </c>
      <c r="S762" s="72">
        <f t="shared" si="152"/>
        <v>1.3333333333333333</v>
      </c>
      <c r="T762" s="72">
        <f t="shared" si="153"/>
        <v>1.4074074074074074</v>
      </c>
      <c r="U762" s="73">
        <f t="shared" si="154"/>
        <v>0.49304001128011699</v>
      </c>
      <c r="V762" s="73">
        <f t="shared" si="155"/>
        <v>0.80339871837285115</v>
      </c>
    </row>
    <row r="763" spans="1:22" s="5" customFormat="1" x14ac:dyDescent="0.3">
      <c r="A763" s="40" t="s">
        <v>562</v>
      </c>
      <c r="B763" s="86" t="s">
        <v>8102</v>
      </c>
      <c r="C763" s="3" t="s">
        <v>563</v>
      </c>
      <c r="D763" s="8">
        <v>13</v>
      </c>
      <c r="E763" s="8">
        <v>9</v>
      </c>
      <c r="F763" s="8">
        <v>10</v>
      </c>
      <c r="G763" s="12">
        <v>9</v>
      </c>
      <c r="H763" s="12">
        <v>7</v>
      </c>
      <c r="I763" s="12">
        <v>6</v>
      </c>
      <c r="J763" s="34">
        <f t="shared" si="143"/>
        <v>58.333333333333336</v>
      </c>
      <c r="K763" s="34">
        <f t="shared" si="144"/>
        <v>55.555555555555557</v>
      </c>
      <c r="L763" s="34">
        <f t="shared" si="145"/>
        <v>61.111111111111114</v>
      </c>
      <c r="M763" s="36">
        <f t="shared" si="146"/>
        <v>41.666666666666664</v>
      </c>
      <c r="N763" s="36">
        <f t="shared" si="147"/>
        <v>44.444444444444443</v>
      </c>
      <c r="O763" s="36">
        <f t="shared" si="148"/>
        <v>38.888888888888886</v>
      </c>
      <c r="P763" s="79">
        <f t="shared" si="149"/>
        <v>1.8262606682599828E-3</v>
      </c>
      <c r="Q763" s="72">
        <f t="shared" si="150"/>
        <v>1.4</v>
      </c>
      <c r="R763" s="72">
        <f t="shared" si="151"/>
        <v>1.25</v>
      </c>
      <c r="S763" s="72">
        <f t="shared" si="152"/>
        <v>1.5714285714285714</v>
      </c>
      <c r="T763" s="72">
        <f t="shared" si="153"/>
        <v>1.4071428571428573</v>
      </c>
      <c r="U763" s="73">
        <f t="shared" si="154"/>
        <v>0.49276880251140998</v>
      </c>
      <c r="V763" s="73">
        <f t="shared" si="155"/>
        <v>2.7384372340813785</v>
      </c>
    </row>
    <row r="764" spans="1:22" s="5" customFormat="1" x14ac:dyDescent="0.3">
      <c r="A764" s="40" t="s">
        <v>399</v>
      </c>
      <c r="B764" s="86" t="s">
        <v>8103</v>
      </c>
      <c r="C764" s="3" t="s">
        <v>400</v>
      </c>
      <c r="D764" s="8">
        <v>22</v>
      </c>
      <c r="E764" s="8">
        <v>12</v>
      </c>
      <c r="F764" s="8">
        <v>14</v>
      </c>
      <c r="G764" s="12">
        <v>14</v>
      </c>
      <c r="H764" s="12">
        <v>10</v>
      </c>
      <c r="I764" s="12">
        <v>9</v>
      </c>
      <c r="J764" s="34">
        <f t="shared" si="143"/>
        <v>60.526315789473685</v>
      </c>
      <c r="K764" s="34">
        <f t="shared" si="144"/>
        <v>54.166666666666664</v>
      </c>
      <c r="L764" s="34">
        <f t="shared" si="145"/>
        <v>60</v>
      </c>
      <c r="M764" s="36">
        <f t="shared" si="146"/>
        <v>39.473684210526315</v>
      </c>
      <c r="N764" s="36">
        <f t="shared" si="147"/>
        <v>45.833333333333336</v>
      </c>
      <c r="O764" s="36">
        <f t="shared" si="148"/>
        <v>40</v>
      </c>
      <c r="P764" s="79">
        <f t="shared" si="149"/>
        <v>4.6457132822247844E-3</v>
      </c>
      <c r="Q764" s="72">
        <f t="shared" si="150"/>
        <v>1.5333333333333334</v>
      </c>
      <c r="R764" s="72">
        <f t="shared" si="151"/>
        <v>1.1818181818181819</v>
      </c>
      <c r="S764" s="72">
        <f t="shared" si="152"/>
        <v>1.5</v>
      </c>
      <c r="T764" s="72">
        <f t="shared" si="153"/>
        <v>1.4050505050505049</v>
      </c>
      <c r="U764" s="73">
        <f t="shared" si="154"/>
        <v>0.49062198957526698</v>
      </c>
      <c r="V764" s="73">
        <f t="shared" si="155"/>
        <v>2.3329475969012665</v>
      </c>
    </row>
    <row r="765" spans="1:22" s="5" customFormat="1" x14ac:dyDescent="0.3">
      <c r="A765" s="40" t="s">
        <v>795</v>
      </c>
      <c r="B765" s="86" t="s">
        <v>8104</v>
      </c>
      <c r="C765" s="3" t="s">
        <v>796</v>
      </c>
      <c r="D765" s="8">
        <v>14</v>
      </c>
      <c r="E765" s="8">
        <v>11</v>
      </c>
      <c r="F765" s="8">
        <v>15</v>
      </c>
      <c r="G765" s="12">
        <v>9</v>
      </c>
      <c r="H765" s="12">
        <v>6</v>
      </c>
      <c r="I765" s="12">
        <v>15</v>
      </c>
      <c r="J765" s="34">
        <f t="shared" si="143"/>
        <v>60</v>
      </c>
      <c r="K765" s="34">
        <f t="shared" si="144"/>
        <v>63.157894736842103</v>
      </c>
      <c r="L765" s="34">
        <f t="shared" si="145"/>
        <v>50</v>
      </c>
      <c r="M765" s="36">
        <f t="shared" si="146"/>
        <v>40</v>
      </c>
      <c r="N765" s="36">
        <f t="shared" si="147"/>
        <v>36.842105263157897</v>
      </c>
      <c r="O765" s="36">
        <f t="shared" si="148"/>
        <v>50</v>
      </c>
      <c r="P765" s="79">
        <f t="shared" si="149"/>
        <v>5.1232669733057574E-2</v>
      </c>
      <c r="Q765" s="72">
        <f t="shared" si="150"/>
        <v>1.5</v>
      </c>
      <c r="R765" s="72">
        <f t="shared" si="151"/>
        <v>1.7142857142857142</v>
      </c>
      <c r="S765" s="72">
        <f t="shared" si="152"/>
        <v>1</v>
      </c>
      <c r="T765" s="72">
        <f t="shared" si="153"/>
        <v>1.4047619047619049</v>
      </c>
      <c r="U765" s="73">
        <f t="shared" si="154"/>
        <v>0.4903256265830811</v>
      </c>
      <c r="V765" s="73">
        <f t="shared" si="155"/>
        <v>1.2904530124600815</v>
      </c>
    </row>
    <row r="766" spans="1:22" s="5" customFormat="1" x14ac:dyDescent="0.3">
      <c r="A766" s="40" t="s">
        <v>2957</v>
      </c>
      <c r="B766" s="86" t="s">
        <v>8105</v>
      </c>
      <c r="C766" s="3" t="s">
        <v>2958</v>
      </c>
      <c r="D766" s="8">
        <v>5</v>
      </c>
      <c r="E766" s="8">
        <v>4</v>
      </c>
      <c r="F766" s="8">
        <v>2</v>
      </c>
      <c r="G766" s="12">
        <v>2</v>
      </c>
      <c r="H766" s="12">
        <v>6</v>
      </c>
      <c r="I766" s="12">
        <v>1</v>
      </c>
      <c r="J766" s="34">
        <f t="shared" si="143"/>
        <v>66.666666666666671</v>
      </c>
      <c r="K766" s="34">
        <f t="shared" si="144"/>
        <v>41.666666666666664</v>
      </c>
      <c r="L766" s="34">
        <f t="shared" si="145"/>
        <v>60</v>
      </c>
      <c r="M766" s="36">
        <f t="shared" si="146"/>
        <v>33.333333333333336</v>
      </c>
      <c r="N766" s="36">
        <f t="shared" si="147"/>
        <v>58.333333333333336</v>
      </c>
      <c r="O766" s="36">
        <f t="shared" si="148"/>
        <v>40</v>
      </c>
      <c r="P766" s="79">
        <f t="shared" si="149"/>
        <v>0.31191820374083024</v>
      </c>
      <c r="Q766" s="72">
        <f t="shared" si="150"/>
        <v>2</v>
      </c>
      <c r="R766" s="72">
        <f t="shared" si="151"/>
        <v>0.7142857142857143</v>
      </c>
      <c r="S766" s="72">
        <f t="shared" si="152"/>
        <v>1.5</v>
      </c>
      <c r="T766" s="72">
        <f t="shared" si="153"/>
        <v>1.4047619047619049</v>
      </c>
      <c r="U766" s="73">
        <f t="shared" si="154"/>
        <v>0.4903256265830811</v>
      </c>
      <c r="V766" s="73">
        <f t="shared" si="155"/>
        <v>0.50595927880651492</v>
      </c>
    </row>
    <row r="767" spans="1:22" s="5" customFormat="1" x14ac:dyDescent="0.3">
      <c r="A767" s="40" t="s">
        <v>1787</v>
      </c>
      <c r="B767" s="86" t="s">
        <v>8106</v>
      </c>
      <c r="C767" s="3" t="s">
        <v>1788</v>
      </c>
      <c r="D767" s="8">
        <v>10</v>
      </c>
      <c r="E767" s="8">
        <v>24</v>
      </c>
      <c r="F767" s="8">
        <v>22</v>
      </c>
      <c r="G767" s="12">
        <v>9</v>
      </c>
      <c r="H767" s="12">
        <v>16</v>
      </c>
      <c r="I767" s="12">
        <v>13</v>
      </c>
      <c r="J767" s="34">
        <f t="shared" si="143"/>
        <v>52.38095238095238</v>
      </c>
      <c r="K767" s="34">
        <f t="shared" si="144"/>
        <v>59.523809523809526</v>
      </c>
      <c r="L767" s="34">
        <f t="shared" si="145"/>
        <v>62.162162162162161</v>
      </c>
      <c r="M767" s="36">
        <f t="shared" si="146"/>
        <v>47.61904761904762</v>
      </c>
      <c r="N767" s="36">
        <f t="shared" si="147"/>
        <v>40.476190476190474</v>
      </c>
      <c r="O767" s="36">
        <f t="shared" si="148"/>
        <v>37.837837837837839</v>
      </c>
      <c r="P767" s="79">
        <f t="shared" si="149"/>
        <v>1.7794277583686263E-2</v>
      </c>
      <c r="Q767" s="72">
        <f t="shared" si="150"/>
        <v>1.1000000000000001</v>
      </c>
      <c r="R767" s="72">
        <f t="shared" si="151"/>
        <v>1.4705882352941178</v>
      </c>
      <c r="S767" s="72">
        <f t="shared" si="152"/>
        <v>1.6428571428571428</v>
      </c>
      <c r="T767" s="72">
        <f t="shared" si="153"/>
        <v>1.404481792717087</v>
      </c>
      <c r="U767" s="73">
        <f t="shared" si="154"/>
        <v>0.4900379219174773</v>
      </c>
      <c r="V767" s="73">
        <f t="shared" si="155"/>
        <v>1.749719638892913</v>
      </c>
    </row>
    <row r="768" spans="1:22" s="5" customFormat="1" x14ac:dyDescent="0.3">
      <c r="A768" s="40" t="s">
        <v>787</v>
      </c>
      <c r="B768" s="86" t="s">
        <v>8107</v>
      </c>
      <c r="C768" s="3" t="s">
        <v>788</v>
      </c>
      <c r="D768" s="8">
        <v>12</v>
      </c>
      <c r="E768" s="8">
        <v>8</v>
      </c>
      <c r="F768" s="8">
        <v>12</v>
      </c>
      <c r="G768" s="12">
        <v>9</v>
      </c>
      <c r="H768" s="12">
        <v>6</v>
      </c>
      <c r="I768" s="12">
        <v>7</v>
      </c>
      <c r="J768" s="34">
        <f t="shared" si="143"/>
        <v>56.521739130434781</v>
      </c>
      <c r="K768" s="34">
        <f t="shared" si="144"/>
        <v>56.25</v>
      </c>
      <c r="L768" s="34">
        <f t="shared" si="145"/>
        <v>61.904761904761905</v>
      </c>
      <c r="M768" s="36">
        <f t="shared" si="146"/>
        <v>43.478260869565219</v>
      </c>
      <c r="N768" s="36">
        <f t="shared" si="147"/>
        <v>43.75</v>
      </c>
      <c r="O768" s="36">
        <f t="shared" si="148"/>
        <v>38.095238095238095</v>
      </c>
      <c r="P768" s="79">
        <f t="shared" si="149"/>
        <v>3.2112318468516055E-3</v>
      </c>
      <c r="Q768" s="72">
        <f t="shared" si="150"/>
        <v>1.3</v>
      </c>
      <c r="R768" s="72">
        <f t="shared" si="151"/>
        <v>1.2857142857142858</v>
      </c>
      <c r="S768" s="72">
        <f t="shared" si="152"/>
        <v>1.625</v>
      </c>
      <c r="T768" s="72">
        <f t="shared" si="153"/>
        <v>1.4035714285714285</v>
      </c>
      <c r="U768" s="73">
        <f t="shared" si="154"/>
        <v>0.48910248531363987</v>
      </c>
      <c r="V768" s="73">
        <f t="shared" si="155"/>
        <v>2.4933283377927706</v>
      </c>
    </row>
    <row r="769" spans="1:22" s="5" customFormat="1" x14ac:dyDescent="0.3">
      <c r="A769" s="40" t="s">
        <v>1494</v>
      </c>
      <c r="B769" s="86" t="s">
        <v>8108</v>
      </c>
      <c r="C769" s="3" t="s">
        <v>1495</v>
      </c>
      <c r="D769" s="8">
        <v>7</v>
      </c>
      <c r="E769" s="8">
        <v>13</v>
      </c>
      <c r="F769" s="8">
        <v>13</v>
      </c>
      <c r="G769" s="12">
        <v>3</v>
      </c>
      <c r="H769" s="12">
        <v>10</v>
      </c>
      <c r="I769" s="12">
        <v>14</v>
      </c>
      <c r="J769" s="34">
        <f t="shared" si="143"/>
        <v>66.666666666666671</v>
      </c>
      <c r="K769" s="34">
        <f t="shared" si="144"/>
        <v>56</v>
      </c>
      <c r="L769" s="34">
        <f t="shared" si="145"/>
        <v>48.275862068965516</v>
      </c>
      <c r="M769" s="36">
        <f t="shared" si="146"/>
        <v>33.333333333333336</v>
      </c>
      <c r="N769" s="36">
        <f t="shared" si="147"/>
        <v>44</v>
      </c>
      <c r="O769" s="36">
        <f t="shared" si="148"/>
        <v>51.724137931034484</v>
      </c>
      <c r="P769" s="79">
        <f t="shared" si="149"/>
        <v>0.13771998757968512</v>
      </c>
      <c r="Q769" s="72">
        <f t="shared" si="150"/>
        <v>2</v>
      </c>
      <c r="R769" s="72">
        <f t="shared" si="151"/>
        <v>1.2727272727272727</v>
      </c>
      <c r="S769" s="72">
        <f t="shared" si="152"/>
        <v>0.93333333333333335</v>
      </c>
      <c r="T769" s="72">
        <f t="shared" si="153"/>
        <v>1.4020202020202019</v>
      </c>
      <c r="U769" s="73">
        <f t="shared" si="154"/>
        <v>0.48750713761128889</v>
      </c>
      <c r="V769" s="73">
        <f t="shared" si="155"/>
        <v>0.86100302513432925</v>
      </c>
    </row>
    <row r="770" spans="1:22" s="5" customFormat="1" x14ac:dyDescent="0.3">
      <c r="A770" s="40" t="s">
        <v>252</v>
      </c>
      <c r="B770" s="86" t="s">
        <v>8109</v>
      </c>
      <c r="C770" s="3" t="s">
        <v>253</v>
      </c>
      <c r="D770" s="8">
        <v>28</v>
      </c>
      <c r="E770" s="8">
        <v>46</v>
      </c>
      <c r="F770" s="8">
        <v>41</v>
      </c>
      <c r="G770" s="12">
        <v>22</v>
      </c>
      <c r="H770" s="12">
        <v>25</v>
      </c>
      <c r="I770" s="12">
        <v>36</v>
      </c>
      <c r="J770" s="34">
        <f t="shared" ref="J770:J833" si="156">100*(D770+1)/(D770+G770+2)</f>
        <v>55.769230769230766</v>
      </c>
      <c r="K770" s="34">
        <f t="shared" ref="K770:K833" si="157">100*(E770+1)/(E770+H770+2)</f>
        <v>64.38356164383562</v>
      </c>
      <c r="L770" s="34">
        <f t="shared" ref="L770:L833" si="158">100*(F770+1)/(F770+I770+2)</f>
        <v>53.164556962025316</v>
      </c>
      <c r="M770" s="36">
        <f t="shared" ref="M770:M833" si="159">100*(G770+1)/(G770+D770+2)</f>
        <v>44.230769230769234</v>
      </c>
      <c r="N770" s="36">
        <f t="shared" ref="N770:N833" si="160">100*(H770+1)/(H770+E770+2)</f>
        <v>35.61643835616438</v>
      </c>
      <c r="O770" s="36">
        <f t="shared" ref="O770:O833" si="161">100*(I770+1)/(I770+F770+2)</f>
        <v>46.835443037974684</v>
      </c>
      <c r="P770" s="79">
        <f t="shared" ref="P770:P833" si="162">_xlfn.T.TEST(J770:L770,M770:O770,2,2)</f>
        <v>3.1600434929146784E-2</v>
      </c>
      <c r="Q770" s="72">
        <f t="shared" ref="Q770:Q833" si="163">(D770+1)/(G770+1)</f>
        <v>1.2608695652173914</v>
      </c>
      <c r="R770" s="72">
        <f t="shared" ref="R770:R833" si="164">(E770+1)/(H770+1)</f>
        <v>1.8076923076923077</v>
      </c>
      <c r="S770" s="72">
        <f t="shared" ref="S770:S833" si="165">(F770+1)/(I770+1)</f>
        <v>1.1351351351351351</v>
      </c>
      <c r="T770" s="72">
        <f t="shared" ref="T770:T833" si="166">AVERAGE(Q770:S770)</f>
        <v>1.4012323360149448</v>
      </c>
      <c r="U770" s="73">
        <f t="shared" ref="U770:U833" si="167">LOG(T770,2)</f>
        <v>0.4866961864799329</v>
      </c>
      <c r="V770" s="73">
        <f t="shared" ref="V770:V833" si="168">-LOG(P770,10)</f>
        <v>1.5003069399756277</v>
      </c>
    </row>
    <row r="771" spans="1:22" s="5" customFormat="1" x14ac:dyDescent="0.3">
      <c r="A771" s="40" t="s">
        <v>878</v>
      </c>
      <c r="B771" s="86" t="s">
        <v>8110</v>
      </c>
      <c r="C771" s="3" t="s">
        <v>879</v>
      </c>
      <c r="D771" s="8">
        <v>8</v>
      </c>
      <c r="E771" s="8">
        <v>8</v>
      </c>
      <c r="F771" s="8">
        <v>8</v>
      </c>
      <c r="G771" s="12">
        <v>5</v>
      </c>
      <c r="H771" s="12">
        <v>4</v>
      </c>
      <c r="I771" s="12">
        <v>9</v>
      </c>
      <c r="J771" s="34">
        <f t="shared" si="156"/>
        <v>60</v>
      </c>
      <c r="K771" s="34">
        <f t="shared" si="157"/>
        <v>64.285714285714292</v>
      </c>
      <c r="L771" s="34">
        <f t="shared" si="158"/>
        <v>47.368421052631582</v>
      </c>
      <c r="M771" s="36">
        <f t="shared" si="159"/>
        <v>40</v>
      </c>
      <c r="N771" s="36">
        <f t="shared" si="160"/>
        <v>35.714285714285715</v>
      </c>
      <c r="O771" s="36">
        <f t="shared" si="161"/>
        <v>52.631578947368418</v>
      </c>
      <c r="P771" s="79">
        <f t="shared" si="162"/>
        <v>0.11476251114118986</v>
      </c>
      <c r="Q771" s="72">
        <f t="shared" si="163"/>
        <v>1.5</v>
      </c>
      <c r="R771" s="72">
        <f t="shared" si="164"/>
        <v>1.8</v>
      </c>
      <c r="S771" s="72">
        <f t="shared" si="165"/>
        <v>0.9</v>
      </c>
      <c r="T771" s="72">
        <f t="shared" si="166"/>
        <v>1.4000000000000001</v>
      </c>
      <c r="U771" s="73">
        <f t="shared" si="167"/>
        <v>0.48542682717024188</v>
      </c>
      <c r="V771" s="73">
        <f t="shared" si="168"/>
        <v>0.94019995743867069</v>
      </c>
    </row>
    <row r="772" spans="1:22" s="5" customFormat="1" x14ac:dyDescent="0.3">
      <c r="A772" s="40" t="s">
        <v>1735</v>
      </c>
      <c r="B772" s="86" t="s">
        <v>8111</v>
      </c>
      <c r="C772" s="3" t="s">
        <v>1736</v>
      </c>
      <c r="D772" s="8">
        <v>6</v>
      </c>
      <c r="E772" s="8">
        <v>5</v>
      </c>
      <c r="F772" s="8">
        <v>7</v>
      </c>
      <c r="G772" s="12">
        <v>4</v>
      </c>
      <c r="H772" s="12">
        <v>4</v>
      </c>
      <c r="I772" s="12">
        <v>4</v>
      </c>
      <c r="J772" s="34">
        <f t="shared" si="156"/>
        <v>58.333333333333336</v>
      </c>
      <c r="K772" s="34">
        <f t="shared" si="157"/>
        <v>54.545454545454547</v>
      </c>
      <c r="L772" s="34">
        <f t="shared" si="158"/>
        <v>61.53846153846154</v>
      </c>
      <c r="M772" s="36">
        <f t="shared" si="159"/>
        <v>41.666666666666664</v>
      </c>
      <c r="N772" s="36">
        <f t="shared" si="160"/>
        <v>45.454545454545453</v>
      </c>
      <c r="O772" s="36">
        <f t="shared" si="161"/>
        <v>38.46153846153846</v>
      </c>
      <c r="P772" s="79">
        <f t="shared" si="162"/>
        <v>4.6958500973032441E-3</v>
      </c>
      <c r="Q772" s="72">
        <f t="shared" si="163"/>
        <v>1.4</v>
      </c>
      <c r="R772" s="72">
        <f t="shared" si="164"/>
        <v>1.2</v>
      </c>
      <c r="S772" s="72">
        <f t="shared" si="165"/>
        <v>1.6</v>
      </c>
      <c r="T772" s="72">
        <f t="shared" si="166"/>
        <v>1.3999999999999997</v>
      </c>
      <c r="U772" s="73">
        <f t="shared" si="167"/>
        <v>0.48542682717024149</v>
      </c>
      <c r="V772" s="73">
        <f t="shared" si="168"/>
        <v>2.32828577525131</v>
      </c>
    </row>
    <row r="773" spans="1:22" s="5" customFormat="1" x14ac:dyDescent="0.3">
      <c r="A773" s="40" t="s">
        <v>1023</v>
      </c>
      <c r="B773" s="86" t="s">
        <v>8112</v>
      </c>
      <c r="C773" s="3" t="s">
        <v>1024</v>
      </c>
      <c r="D773" s="8">
        <v>14</v>
      </c>
      <c r="E773" s="8">
        <v>4</v>
      </c>
      <c r="F773" s="8">
        <v>5</v>
      </c>
      <c r="G773" s="12">
        <v>8</v>
      </c>
      <c r="H773" s="12">
        <v>2</v>
      </c>
      <c r="I773" s="12">
        <v>6</v>
      </c>
      <c r="J773" s="34">
        <f t="shared" si="156"/>
        <v>62.5</v>
      </c>
      <c r="K773" s="34">
        <f t="shared" si="157"/>
        <v>62.5</v>
      </c>
      <c r="L773" s="34">
        <f t="shared" si="158"/>
        <v>46.153846153846153</v>
      </c>
      <c r="M773" s="36">
        <f t="shared" si="159"/>
        <v>37.5</v>
      </c>
      <c r="N773" s="36">
        <f t="shared" si="160"/>
        <v>37.5</v>
      </c>
      <c r="O773" s="36">
        <f t="shared" si="161"/>
        <v>53.846153846153847</v>
      </c>
      <c r="P773" s="79">
        <f t="shared" si="162"/>
        <v>0.14120154447037145</v>
      </c>
      <c r="Q773" s="72">
        <f t="shared" si="163"/>
        <v>1.6666666666666667</v>
      </c>
      <c r="R773" s="72">
        <f t="shared" si="164"/>
        <v>1.6666666666666667</v>
      </c>
      <c r="S773" s="72">
        <f t="shared" si="165"/>
        <v>0.8571428571428571</v>
      </c>
      <c r="T773" s="72">
        <f t="shared" si="166"/>
        <v>1.396825396825397</v>
      </c>
      <c r="U773" s="73">
        <f t="shared" si="167"/>
        <v>0.48215169513738099</v>
      </c>
      <c r="V773" s="73">
        <f t="shared" si="168"/>
        <v>0.85016055292096149</v>
      </c>
    </row>
    <row r="774" spans="1:22" s="5" customFormat="1" x14ac:dyDescent="0.3">
      <c r="A774" s="40" t="s">
        <v>4532</v>
      </c>
      <c r="B774" s="86" t="s">
        <v>8113</v>
      </c>
      <c r="C774" s="3" t="s">
        <v>4533</v>
      </c>
      <c r="D774" s="8">
        <v>0</v>
      </c>
      <c r="E774" s="8">
        <v>6</v>
      </c>
      <c r="F774" s="8">
        <v>5</v>
      </c>
      <c r="G774" s="12">
        <v>0</v>
      </c>
      <c r="H774" s="12">
        <v>2</v>
      </c>
      <c r="I774" s="12">
        <v>6</v>
      </c>
      <c r="J774" s="34">
        <f t="shared" si="156"/>
        <v>50</v>
      </c>
      <c r="K774" s="34">
        <f t="shared" si="157"/>
        <v>70</v>
      </c>
      <c r="L774" s="34">
        <f t="shared" si="158"/>
        <v>46.153846153846153</v>
      </c>
      <c r="M774" s="36">
        <f t="shared" si="159"/>
        <v>50</v>
      </c>
      <c r="N774" s="36">
        <f t="shared" si="160"/>
        <v>30</v>
      </c>
      <c r="O774" s="36">
        <f t="shared" si="161"/>
        <v>53.846153846153847</v>
      </c>
      <c r="P774" s="79">
        <f t="shared" si="162"/>
        <v>0.36111823123301895</v>
      </c>
      <c r="Q774" s="72">
        <f t="shared" si="163"/>
        <v>1</v>
      </c>
      <c r="R774" s="72">
        <f t="shared" si="164"/>
        <v>2.3333333333333335</v>
      </c>
      <c r="S774" s="72">
        <f t="shared" si="165"/>
        <v>0.8571428571428571</v>
      </c>
      <c r="T774" s="72">
        <f t="shared" si="166"/>
        <v>1.396825396825397</v>
      </c>
      <c r="U774" s="73">
        <f t="shared" si="167"/>
        <v>0.48215169513738099</v>
      </c>
      <c r="V774" s="73">
        <f t="shared" si="168"/>
        <v>0.44235058544736344</v>
      </c>
    </row>
    <row r="775" spans="1:22" s="5" customFormat="1" x14ac:dyDescent="0.3">
      <c r="A775" s="40" t="s">
        <v>7348</v>
      </c>
      <c r="B775" s="86" t="s">
        <v>8114</v>
      </c>
      <c r="C775" s="3" t="s">
        <v>1016</v>
      </c>
      <c r="D775" s="34">
        <v>10</v>
      </c>
      <c r="E775" s="34">
        <v>8</v>
      </c>
      <c r="F775" s="34">
        <v>6</v>
      </c>
      <c r="G775" s="36">
        <v>8</v>
      </c>
      <c r="H775" s="36">
        <v>4</v>
      </c>
      <c r="I775" s="36">
        <v>5</v>
      </c>
      <c r="J775" s="34">
        <f t="shared" si="156"/>
        <v>55</v>
      </c>
      <c r="K775" s="34">
        <f t="shared" si="157"/>
        <v>64.285714285714292</v>
      </c>
      <c r="L775" s="34">
        <f t="shared" si="158"/>
        <v>53.846153846153847</v>
      </c>
      <c r="M775" s="36">
        <f t="shared" si="159"/>
        <v>45</v>
      </c>
      <c r="N775" s="36">
        <f t="shared" si="160"/>
        <v>35.714285714285715</v>
      </c>
      <c r="O775" s="36">
        <f t="shared" si="161"/>
        <v>46.153846153846153</v>
      </c>
      <c r="P775" s="79">
        <f t="shared" si="162"/>
        <v>2.9933209856490235E-2</v>
      </c>
      <c r="Q775" s="72">
        <f t="shared" si="163"/>
        <v>1.2222222222222223</v>
      </c>
      <c r="R775" s="72">
        <f t="shared" si="164"/>
        <v>1.8</v>
      </c>
      <c r="S775" s="72">
        <f t="shared" si="165"/>
        <v>1.1666666666666667</v>
      </c>
      <c r="T775" s="72">
        <f t="shared" si="166"/>
        <v>1.3962962962962964</v>
      </c>
      <c r="U775" s="73">
        <f t="shared" si="167"/>
        <v>0.48160511621783353</v>
      </c>
      <c r="V775" s="73">
        <f t="shared" si="168"/>
        <v>1.5238467095475319</v>
      </c>
    </row>
    <row r="776" spans="1:22" s="5" customFormat="1" x14ac:dyDescent="0.3">
      <c r="A776" s="40" t="s">
        <v>1360</v>
      </c>
      <c r="B776" s="86" t="s">
        <v>8115</v>
      </c>
      <c r="C776" s="3" t="s">
        <v>1361</v>
      </c>
      <c r="D776" s="8">
        <v>8</v>
      </c>
      <c r="E776" s="8">
        <v>17</v>
      </c>
      <c r="F776" s="8">
        <v>20</v>
      </c>
      <c r="G776" s="12">
        <v>5</v>
      </c>
      <c r="H776" s="12">
        <v>13</v>
      </c>
      <c r="I776" s="12">
        <v>14</v>
      </c>
      <c r="J776" s="34">
        <f t="shared" si="156"/>
        <v>60</v>
      </c>
      <c r="K776" s="34">
        <f t="shared" si="157"/>
        <v>56.25</v>
      </c>
      <c r="L776" s="34">
        <f t="shared" si="158"/>
        <v>58.333333333333336</v>
      </c>
      <c r="M776" s="36">
        <f t="shared" si="159"/>
        <v>40</v>
      </c>
      <c r="N776" s="36">
        <f t="shared" si="160"/>
        <v>43.75</v>
      </c>
      <c r="O776" s="36">
        <f t="shared" si="161"/>
        <v>41.666666666666664</v>
      </c>
      <c r="P776" s="79">
        <f t="shared" si="162"/>
        <v>4.3490182517274325E-4</v>
      </c>
      <c r="Q776" s="72">
        <f t="shared" si="163"/>
        <v>1.5</v>
      </c>
      <c r="R776" s="72">
        <f t="shared" si="164"/>
        <v>1.2857142857142858</v>
      </c>
      <c r="S776" s="72">
        <f t="shared" si="165"/>
        <v>1.4</v>
      </c>
      <c r="T776" s="72">
        <f t="shared" si="166"/>
        <v>1.3952380952380949</v>
      </c>
      <c r="U776" s="73">
        <f t="shared" si="167"/>
        <v>0.48051133675612495</v>
      </c>
      <c r="V776" s="73">
        <f t="shared" si="168"/>
        <v>3.3616087697069617</v>
      </c>
    </row>
    <row r="777" spans="1:22" s="5" customFormat="1" x14ac:dyDescent="0.3">
      <c r="A777" s="40" t="s">
        <v>168</v>
      </c>
      <c r="B777" s="86" t="s">
        <v>8116</v>
      </c>
      <c r="C777" s="3" t="s">
        <v>169</v>
      </c>
      <c r="D777" s="8">
        <v>36</v>
      </c>
      <c r="E777" s="8">
        <v>31</v>
      </c>
      <c r="F777" s="8">
        <v>25</v>
      </c>
      <c r="G777" s="12">
        <v>33</v>
      </c>
      <c r="H777" s="12">
        <v>15</v>
      </c>
      <c r="I777" s="12">
        <v>23</v>
      </c>
      <c r="J777" s="34">
        <f t="shared" si="156"/>
        <v>52.112676056338032</v>
      </c>
      <c r="K777" s="34">
        <f t="shared" si="157"/>
        <v>66.666666666666671</v>
      </c>
      <c r="L777" s="34">
        <f t="shared" si="158"/>
        <v>52</v>
      </c>
      <c r="M777" s="36">
        <f t="shared" si="159"/>
        <v>47.887323943661968</v>
      </c>
      <c r="N777" s="36">
        <f t="shared" si="160"/>
        <v>33.333333333333336</v>
      </c>
      <c r="O777" s="36">
        <f t="shared" si="161"/>
        <v>48</v>
      </c>
      <c r="P777" s="79">
        <f t="shared" si="162"/>
        <v>0.11462870312015078</v>
      </c>
      <c r="Q777" s="72">
        <f t="shared" si="163"/>
        <v>1.088235294117647</v>
      </c>
      <c r="R777" s="72">
        <f t="shared" si="164"/>
        <v>2</v>
      </c>
      <c r="S777" s="72">
        <f t="shared" si="165"/>
        <v>1.0833333333333333</v>
      </c>
      <c r="T777" s="72">
        <f t="shared" si="166"/>
        <v>1.3905228758169932</v>
      </c>
      <c r="U777" s="73">
        <f t="shared" si="167"/>
        <v>0.47562747899331059</v>
      </c>
      <c r="V777" s="73">
        <f t="shared" si="168"/>
        <v>0.94070662106090108</v>
      </c>
    </row>
    <row r="778" spans="1:22" s="5" customFormat="1" x14ac:dyDescent="0.3">
      <c r="A778" s="40" t="s">
        <v>1713</v>
      </c>
      <c r="B778" s="86" t="s">
        <v>8117</v>
      </c>
      <c r="C778" s="3" t="s">
        <v>1714</v>
      </c>
      <c r="D778" s="8">
        <v>4</v>
      </c>
      <c r="E778" s="8">
        <v>7</v>
      </c>
      <c r="F778" s="8">
        <v>6</v>
      </c>
      <c r="G778" s="12">
        <v>2</v>
      </c>
      <c r="H778" s="12">
        <v>5</v>
      </c>
      <c r="I778" s="12">
        <v>5</v>
      </c>
      <c r="J778" s="34">
        <f t="shared" si="156"/>
        <v>62.5</v>
      </c>
      <c r="K778" s="34">
        <f t="shared" si="157"/>
        <v>57.142857142857146</v>
      </c>
      <c r="L778" s="34">
        <f t="shared" si="158"/>
        <v>53.846153846153847</v>
      </c>
      <c r="M778" s="36">
        <f t="shared" si="159"/>
        <v>37.5</v>
      </c>
      <c r="N778" s="36">
        <f t="shared" si="160"/>
        <v>42.857142857142854</v>
      </c>
      <c r="O778" s="36">
        <f t="shared" si="161"/>
        <v>46.153846153846153</v>
      </c>
      <c r="P778" s="79">
        <f t="shared" si="162"/>
        <v>1.1772369191772058E-2</v>
      </c>
      <c r="Q778" s="72">
        <f t="shared" si="163"/>
        <v>1.6666666666666667</v>
      </c>
      <c r="R778" s="72">
        <f t="shared" si="164"/>
        <v>1.3333333333333333</v>
      </c>
      <c r="S778" s="72">
        <f t="shared" si="165"/>
        <v>1.1666666666666667</v>
      </c>
      <c r="T778" s="72">
        <f t="shared" si="166"/>
        <v>1.3888888888888891</v>
      </c>
      <c r="U778" s="73">
        <f t="shared" si="167"/>
        <v>0.47393118833241249</v>
      </c>
      <c r="V778" s="73">
        <f t="shared" si="168"/>
        <v>1.9291361265048785</v>
      </c>
    </row>
    <row r="779" spans="1:22" s="5" customFormat="1" x14ac:dyDescent="0.3">
      <c r="A779" s="40" t="s">
        <v>711</v>
      </c>
      <c r="B779" s="86" t="s">
        <v>8118</v>
      </c>
      <c r="C779" s="3" t="s">
        <v>712</v>
      </c>
      <c r="D779" s="8">
        <v>13</v>
      </c>
      <c r="E779" s="8">
        <v>11</v>
      </c>
      <c r="F779" s="8">
        <v>8</v>
      </c>
      <c r="G779" s="12">
        <v>11</v>
      </c>
      <c r="H779" s="12">
        <v>6</v>
      </c>
      <c r="I779" s="12">
        <v>6</v>
      </c>
      <c r="J779" s="34">
        <f t="shared" si="156"/>
        <v>53.846153846153847</v>
      </c>
      <c r="K779" s="34">
        <f t="shared" si="157"/>
        <v>63.157894736842103</v>
      </c>
      <c r="L779" s="34">
        <f t="shared" si="158"/>
        <v>56.25</v>
      </c>
      <c r="M779" s="36">
        <f t="shared" si="159"/>
        <v>46.153846153846153</v>
      </c>
      <c r="N779" s="36">
        <f t="shared" si="160"/>
        <v>36.842105263157897</v>
      </c>
      <c r="O779" s="36">
        <f t="shared" si="161"/>
        <v>43.75</v>
      </c>
      <c r="P779" s="79">
        <f t="shared" si="162"/>
        <v>1.7135249055164614E-2</v>
      </c>
      <c r="Q779" s="72">
        <f t="shared" si="163"/>
        <v>1.1666666666666667</v>
      </c>
      <c r="R779" s="72">
        <f t="shared" si="164"/>
        <v>1.7142857142857142</v>
      </c>
      <c r="S779" s="72">
        <f t="shared" si="165"/>
        <v>1.2857142857142858</v>
      </c>
      <c r="T779" s="72">
        <f t="shared" si="166"/>
        <v>1.3888888888888891</v>
      </c>
      <c r="U779" s="73">
        <f t="shared" si="167"/>
        <v>0.47393118833241249</v>
      </c>
      <c r="V779" s="73">
        <f t="shared" si="168"/>
        <v>1.7661095788619157</v>
      </c>
    </row>
    <row r="780" spans="1:22" s="5" customFormat="1" x14ac:dyDescent="0.3">
      <c r="A780" s="40" t="s">
        <v>1007</v>
      </c>
      <c r="B780" s="86" t="s">
        <v>8119</v>
      </c>
      <c r="C780" s="3" t="s">
        <v>1008</v>
      </c>
      <c r="D780" s="8">
        <v>15</v>
      </c>
      <c r="E780" s="8">
        <v>10</v>
      </c>
      <c r="F780" s="8">
        <v>6</v>
      </c>
      <c r="G780" s="12">
        <v>8</v>
      </c>
      <c r="H780" s="12">
        <v>8</v>
      </c>
      <c r="I780" s="12">
        <v>5</v>
      </c>
      <c r="J780" s="34">
        <f t="shared" si="156"/>
        <v>64</v>
      </c>
      <c r="K780" s="34">
        <f t="shared" si="157"/>
        <v>55</v>
      </c>
      <c r="L780" s="34">
        <f t="shared" si="158"/>
        <v>53.846153846153847</v>
      </c>
      <c r="M780" s="36">
        <f t="shared" si="159"/>
        <v>36</v>
      </c>
      <c r="N780" s="36">
        <f t="shared" si="160"/>
        <v>45</v>
      </c>
      <c r="O780" s="36">
        <f t="shared" si="161"/>
        <v>46.153846153846153</v>
      </c>
      <c r="P780" s="79">
        <f t="shared" si="162"/>
        <v>2.8424598911958292E-2</v>
      </c>
      <c r="Q780" s="72">
        <f t="shared" si="163"/>
        <v>1.7777777777777777</v>
      </c>
      <c r="R780" s="72">
        <f t="shared" si="164"/>
        <v>1.2222222222222223</v>
      </c>
      <c r="S780" s="72">
        <f t="shared" si="165"/>
        <v>1.1666666666666667</v>
      </c>
      <c r="T780" s="72">
        <f t="shared" si="166"/>
        <v>1.3888888888888891</v>
      </c>
      <c r="U780" s="73">
        <f t="shared" si="167"/>
        <v>0.47393118833241249</v>
      </c>
      <c r="V780" s="73">
        <f t="shared" si="168"/>
        <v>1.546305654751124</v>
      </c>
    </row>
    <row r="781" spans="1:22" s="5" customFormat="1" x14ac:dyDescent="0.3">
      <c r="A781" s="40" t="s">
        <v>1039</v>
      </c>
      <c r="B781" s="86" t="s">
        <v>8120</v>
      </c>
      <c r="C781" s="3" t="s">
        <v>1040</v>
      </c>
      <c r="D781" s="8">
        <v>8</v>
      </c>
      <c r="E781" s="8">
        <v>9</v>
      </c>
      <c r="F781" s="8">
        <v>7</v>
      </c>
      <c r="G781" s="12">
        <v>5</v>
      </c>
      <c r="H781" s="12">
        <v>5</v>
      </c>
      <c r="I781" s="12">
        <v>7</v>
      </c>
      <c r="J781" s="34">
        <f t="shared" si="156"/>
        <v>60</v>
      </c>
      <c r="K781" s="34">
        <f t="shared" si="157"/>
        <v>62.5</v>
      </c>
      <c r="L781" s="34">
        <f t="shared" si="158"/>
        <v>50</v>
      </c>
      <c r="M781" s="36">
        <f t="shared" si="159"/>
        <v>40</v>
      </c>
      <c r="N781" s="36">
        <f t="shared" si="160"/>
        <v>37.5</v>
      </c>
      <c r="O781" s="36">
        <f t="shared" si="161"/>
        <v>50</v>
      </c>
      <c r="P781" s="79">
        <f t="shared" si="162"/>
        <v>4.9948092252851836E-2</v>
      </c>
      <c r="Q781" s="72">
        <f t="shared" si="163"/>
        <v>1.5</v>
      </c>
      <c r="R781" s="72">
        <f t="shared" si="164"/>
        <v>1.6666666666666667</v>
      </c>
      <c r="S781" s="72">
        <f t="shared" si="165"/>
        <v>1</v>
      </c>
      <c r="T781" s="72">
        <f t="shared" si="166"/>
        <v>1.3888888888888891</v>
      </c>
      <c r="U781" s="73">
        <f t="shared" si="167"/>
        <v>0.47393118833241249</v>
      </c>
      <c r="V781" s="73">
        <f t="shared" si="168"/>
        <v>1.3014810948230175</v>
      </c>
    </row>
    <row r="782" spans="1:22" s="5" customFormat="1" x14ac:dyDescent="0.3">
      <c r="A782" s="40" t="s">
        <v>4565</v>
      </c>
      <c r="B782" s="86" t="s">
        <v>8121</v>
      </c>
      <c r="C782" s="3" t="s">
        <v>4566</v>
      </c>
      <c r="D782" s="8">
        <v>0</v>
      </c>
      <c r="E782" s="8">
        <v>4</v>
      </c>
      <c r="F782" s="8">
        <v>5</v>
      </c>
      <c r="G782" s="12">
        <v>0</v>
      </c>
      <c r="H782" s="12">
        <v>2</v>
      </c>
      <c r="I782" s="12">
        <v>3</v>
      </c>
      <c r="J782" s="34">
        <f t="shared" si="156"/>
        <v>50</v>
      </c>
      <c r="K782" s="34">
        <f t="shared" si="157"/>
        <v>62.5</v>
      </c>
      <c r="L782" s="34">
        <f t="shared" si="158"/>
        <v>60</v>
      </c>
      <c r="M782" s="36">
        <f t="shared" si="159"/>
        <v>50</v>
      </c>
      <c r="N782" s="36">
        <f t="shared" si="160"/>
        <v>37.5</v>
      </c>
      <c r="O782" s="36">
        <f t="shared" si="161"/>
        <v>40</v>
      </c>
      <c r="P782" s="79">
        <f t="shared" si="162"/>
        <v>4.9948092252851836E-2</v>
      </c>
      <c r="Q782" s="72">
        <f t="shared" si="163"/>
        <v>1</v>
      </c>
      <c r="R782" s="72">
        <f t="shared" si="164"/>
        <v>1.6666666666666667</v>
      </c>
      <c r="S782" s="72">
        <f t="shared" si="165"/>
        <v>1.5</v>
      </c>
      <c r="T782" s="72">
        <f t="shared" si="166"/>
        <v>1.3888888888888891</v>
      </c>
      <c r="U782" s="73">
        <f t="shared" si="167"/>
        <v>0.47393118833241249</v>
      </c>
      <c r="V782" s="73">
        <f t="shared" si="168"/>
        <v>1.3014810948230175</v>
      </c>
    </row>
    <row r="783" spans="1:22" s="5" customFormat="1" x14ac:dyDescent="0.3">
      <c r="A783" s="40" t="s">
        <v>4553</v>
      </c>
      <c r="B783" s="86" t="s">
        <v>8122</v>
      </c>
      <c r="C783" s="3" t="s">
        <v>4554</v>
      </c>
      <c r="D783" s="8">
        <v>0</v>
      </c>
      <c r="E783" s="8">
        <v>4</v>
      </c>
      <c r="F783" s="8">
        <v>1</v>
      </c>
      <c r="G783" s="12">
        <v>0</v>
      </c>
      <c r="H783" s="12">
        <v>1</v>
      </c>
      <c r="I783" s="12">
        <v>2</v>
      </c>
      <c r="J783" s="34">
        <f t="shared" si="156"/>
        <v>50</v>
      </c>
      <c r="K783" s="34">
        <f t="shared" si="157"/>
        <v>71.428571428571431</v>
      </c>
      <c r="L783" s="34">
        <f t="shared" si="158"/>
        <v>40</v>
      </c>
      <c r="M783" s="36">
        <f t="shared" si="159"/>
        <v>50</v>
      </c>
      <c r="N783" s="36">
        <f t="shared" si="160"/>
        <v>28.571428571428573</v>
      </c>
      <c r="O783" s="36">
        <f t="shared" si="161"/>
        <v>60</v>
      </c>
      <c r="P783" s="79">
        <f t="shared" si="162"/>
        <v>0.59231449741868458</v>
      </c>
      <c r="Q783" s="72">
        <f t="shared" si="163"/>
        <v>1</v>
      </c>
      <c r="R783" s="72">
        <f t="shared" si="164"/>
        <v>2.5</v>
      </c>
      <c r="S783" s="72">
        <f t="shared" si="165"/>
        <v>0.66666666666666663</v>
      </c>
      <c r="T783" s="72">
        <f t="shared" si="166"/>
        <v>1.3888888888888891</v>
      </c>
      <c r="U783" s="73">
        <f t="shared" si="167"/>
        <v>0.47393118833241249</v>
      </c>
      <c r="V783" s="73">
        <f t="shared" si="168"/>
        <v>0.22744763748925395</v>
      </c>
    </row>
    <row r="784" spans="1:22" s="5" customFormat="1" x14ac:dyDescent="0.3">
      <c r="A784" s="40" t="s">
        <v>2838</v>
      </c>
      <c r="B784" s="86" t="s">
        <v>8123</v>
      </c>
      <c r="C784" s="3" t="s">
        <v>2839</v>
      </c>
      <c r="D784" s="8">
        <v>4</v>
      </c>
      <c r="E784" s="8">
        <v>1</v>
      </c>
      <c r="F784" s="8">
        <v>0</v>
      </c>
      <c r="G784" s="12">
        <v>2</v>
      </c>
      <c r="H784" s="12">
        <v>0</v>
      </c>
      <c r="I784" s="12">
        <v>1</v>
      </c>
      <c r="J784" s="34">
        <f t="shared" si="156"/>
        <v>62.5</v>
      </c>
      <c r="K784" s="34">
        <f t="shared" si="157"/>
        <v>66.666666666666671</v>
      </c>
      <c r="L784" s="34">
        <f t="shared" si="158"/>
        <v>33.333333333333336</v>
      </c>
      <c r="M784" s="36">
        <f t="shared" si="159"/>
        <v>37.5</v>
      </c>
      <c r="N784" s="36">
        <f t="shared" si="160"/>
        <v>33.333333333333336</v>
      </c>
      <c r="O784" s="36">
        <f t="shared" si="161"/>
        <v>66.666666666666671</v>
      </c>
      <c r="P784" s="79">
        <f t="shared" si="162"/>
        <v>0.60414503843868783</v>
      </c>
      <c r="Q784" s="72">
        <f t="shared" si="163"/>
        <v>1.6666666666666667</v>
      </c>
      <c r="R784" s="72">
        <f t="shared" si="164"/>
        <v>2</v>
      </c>
      <c r="S784" s="72">
        <f t="shared" si="165"/>
        <v>0.5</v>
      </c>
      <c r="T784" s="72">
        <f t="shared" si="166"/>
        <v>1.3888888888888891</v>
      </c>
      <c r="U784" s="73">
        <f t="shared" si="167"/>
        <v>0.47393118833241249</v>
      </c>
      <c r="V784" s="73">
        <f t="shared" si="168"/>
        <v>0.21885878682261126</v>
      </c>
    </row>
    <row r="785" spans="1:22" s="5" customFormat="1" x14ac:dyDescent="0.3">
      <c r="A785" s="40" t="s">
        <v>7334</v>
      </c>
      <c r="B785" s="86" t="s">
        <v>8124</v>
      </c>
      <c r="C785" s="3" t="s">
        <v>694</v>
      </c>
      <c r="D785" s="34">
        <v>29</v>
      </c>
      <c r="E785" s="34">
        <v>23</v>
      </c>
      <c r="F785" s="34">
        <v>41</v>
      </c>
      <c r="G785" s="36">
        <v>22</v>
      </c>
      <c r="H785" s="36">
        <v>16</v>
      </c>
      <c r="I785" s="36">
        <v>28</v>
      </c>
      <c r="J785" s="34">
        <f t="shared" si="156"/>
        <v>56.60377358490566</v>
      </c>
      <c r="K785" s="34">
        <f t="shared" si="157"/>
        <v>58.536585365853661</v>
      </c>
      <c r="L785" s="34">
        <f t="shared" si="158"/>
        <v>59.154929577464792</v>
      </c>
      <c r="M785" s="36">
        <f t="shared" si="159"/>
        <v>43.39622641509434</v>
      </c>
      <c r="N785" s="36">
        <f t="shared" si="160"/>
        <v>41.463414634146339</v>
      </c>
      <c r="O785" s="36">
        <f t="shared" si="161"/>
        <v>40.845070422535208</v>
      </c>
      <c r="P785" s="79">
        <f t="shared" si="162"/>
        <v>1.1797886409797636E-4</v>
      </c>
      <c r="Q785" s="72">
        <f t="shared" si="163"/>
        <v>1.3043478260869565</v>
      </c>
      <c r="R785" s="72">
        <f t="shared" si="164"/>
        <v>1.411764705882353</v>
      </c>
      <c r="S785" s="72">
        <f t="shared" si="165"/>
        <v>1.4482758620689655</v>
      </c>
      <c r="T785" s="72">
        <f t="shared" si="166"/>
        <v>1.3881294646794249</v>
      </c>
      <c r="U785" s="73">
        <f t="shared" si="167"/>
        <v>0.47314212795992422</v>
      </c>
      <c r="V785" s="73">
        <f t="shared" si="168"/>
        <v>3.9281957895396094</v>
      </c>
    </row>
    <row r="786" spans="1:22" s="5" customFormat="1" x14ac:dyDescent="0.3">
      <c r="A786" s="40" t="s">
        <v>729</v>
      </c>
      <c r="B786" s="86" t="s">
        <v>8125</v>
      </c>
      <c r="C786" s="3" t="s">
        <v>730</v>
      </c>
      <c r="D786" s="8">
        <v>18</v>
      </c>
      <c r="E786" s="8">
        <v>19</v>
      </c>
      <c r="F786" s="8">
        <v>16</v>
      </c>
      <c r="G786" s="12">
        <v>13</v>
      </c>
      <c r="H786" s="12">
        <v>11</v>
      </c>
      <c r="I786" s="12">
        <v>14</v>
      </c>
      <c r="J786" s="34">
        <f t="shared" si="156"/>
        <v>57.575757575757578</v>
      </c>
      <c r="K786" s="34">
        <f t="shared" si="157"/>
        <v>62.5</v>
      </c>
      <c r="L786" s="34">
        <f t="shared" si="158"/>
        <v>53.125</v>
      </c>
      <c r="M786" s="36">
        <f t="shared" si="159"/>
        <v>42.424242424242422</v>
      </c>
      <c r="N786" s="36">
        <f t="shared" si="160"/>
        <v>37.5</v>
      </c>
      <c r="O786" s="36">
        <f t="shared" si="161"/>
        <v>46.875</v>
      </c>
      <c r="P786" s="79">
        <f t="shared" si="162"/>
        <v>1.5610080852820913E-2</v>
      </c>
      <c r="Q786" s="72">
        <f t="shared" si="163"/>
        <v>1.3571428571428572</v>
      </c>
      <c r="R786" s="72">
        <f t="shared" si="164"/>
        <v>1.6666666666666667</v>
      </c>
      <c r="S786" s="72">
        <f t="shared" si="165"/>
        <v>1.1333333333333333</v>
      </c>
      <c r="T786" s="72">
        <f t="shared" si="166"/>
        <v>1.3857142857142855</v>
      </c>
      <c r="U786" s="73">
        <f t="shared" si="167"/>
        <v>0.47062982524216096</v>
      </c>
      <c r="V786" s="73">
        <f t="shared" si="168"/>
        <v>1.8065948474921607</v>
      </c>
    </row>
    <row r="787" spans="1:22" s="5" customFormat="1" x14ac:dyDescent="0.3">
      <c r="A787" s="40" t="s">
        <v>342</v>
      </c>
      <c r="B787" s="86" t="s">
        <v>8126</v>
      </c>
      <c r="C787" s="3" t="s">
        <v>343</v>
      </c>
      <c r="D787" s="8">
        <v>23</v>
      </c>
      <c r="E787" s="8">
        <v>18</v>
      </c>
      <c r="F787" s="8">
        <v>21</v>
      </c>
      <c r="G787" s="12">
        <v>11</v>
      </c>
      <c r="H787" s="12">
        <v>14</v>
      </c>
      <c r="I787" s="12">
        <v>24</v>
      </c>
      <c r="J787" s="34">
        <f t="shared" si="156"/>
        <v>66.666666666666671</v>
      </c>
      <c r="K787" s="34">
        <f t="shared" si="157"/>
        <v>55.882352941176471</v>
      </c>
      <c r="L787" s="34">
        <f t="shared" si="158"/>
        <v>46.808510638297875</v>
      </c>
      <c r="M787" s="36">
        <f t="shared" si="159"/>
        <v>33.333333333333336</v>
      </c>
      <c r="N787" s="36">
        <f t="shared" si="160"/>
        <v>44.117647058823529</v>
      </c>
      <c r="O787" s="36">
        <f t="shared" si="161"/>
        <v>53.191489361702125</v>
      </c>
      <c r="P787" s="79">
        <f t="shared" si="162"/>
        <v>0.18707067082422238</v>
      </c>
      <c r="Q787" s="72">
        <f t="shared" si="163"/>
        <v>2</v>
      </c>
      <c r="R787" s="72">
        <f t="shared" si="164"/>
        <v>1.2666666666666666</v>
      </c>
      <c r="S787" s="72">
        <f t="shared" si="165"/>
        <v>0.88</v>
      </c>
      <c r="T787" s="72">
        <f t="shared" si="166"/>
        <v>1.3822222222222222</v>
      </c>
      <c r="U787" s="73">
        <f t="shared" si="167"/>
        <v>0.46698957891356552</v>
      </c>
      <c r="V787" s="73">
        <f t="shared" si="168"/>
        <v>0.72799429639976243</v>
      </c>
    </row>
    <row r="788" spans="1:22" s="5" customFormat="1" x14ac:dyDescent="0.3">
      <c r="A788" s="40" t="s">
        <v>4567</v>
      </c>
      <c r="B788" s="86" t="s">
        <v>8127</v>
      </c>
      <c r="C788" s="3" t="s">
        <v>4568</v>
      </c>
      <c r="D788" s="8">
        <v>0</v>
      </c>
      <c r="E788" s="8">
        <v>3</v>
      </c>
      <c r="F788" s="8">
        <v>7</v>
      </c>
      <c r="G788" s="12">
        <v>0</v>
      </c>
      <c r="H788" s="12">
        <v>1</v>
      </c>
      <c r="I788" s="12">
        <v>6</v>
      </c>
      <c r="J788" s="34">
        <f t="shared" si="156"/>
        <v>50</v>
      </c>
      <c r="K788" s="34">
        <f t="shared" si="157"/>
        <v>66.666666666666671</v>
      </c>
      <c r="L788" s="34">
        <f t="shared" si="158"/>
        <v>53.333333333333336</v>
      </c>
      <c r="M788" s="36">
        <f t="shared" si="159"/>
        <v>50</v>
      </c>
      <c r="N788" s="36">
        <f t="shared" si="160"/>
        <v>33.333333333333336</v>
      </c>
      <c r="O788" s="36">
        <f t="shared" si="161"/>
        <v>46.666666666666664</v>
      </c>
      <c r="P788" s="79">
        <f t="shared" si="162"/>
        <v>0.13772748938219259</v>
      </c>
      <c r="Q788" s="72">
        <f t="shared" si="163"/>
        <v>1</v>
      </c>
      <c r="R788" s="72">
        <f t="shared" si="164"/>
        <v>2</v>
      </c>
      <c r="S788" s="72">
        <f t="shared" si="165"/>
        <v>1.1428571428571428</v>
      </c>
      <c r="T788" s="72">
        <f t="shared" si="166"/>
        <v>1.3809523809523807</v>
      </c>
      <c r="U788" s="73">
        <f t="shared" si="167"/>
        <v>0.46566357234881156</v>
      </c>
      <c r="V788" s="73">
        <f t="shared" si="168"/>
        <v>0.86097936914393813</v>
      </c>
    </row>
    <row r="789" spans="1:22" s="5" customFormat="1" x14ac:dyDescent="0.3">
      <c r="A789" s="40" t="s">
        <v>3548</v>
      </c>
      <c r="B789" s="86" t="s">
        <v>8128</v>
      </c>
      <c r="C789" s="3" t="s">
        <v>3549</v>
      </c>
      <c r="D789" s="8">
        <v>0</v>
      </c>
      <c r="E789" s="8">
        <v>2</v>
      </c>
      <c r="F789" s="8">
        <v>1</v>
      </c>
      <c r="G789" s="12">
        <v>6</v>
      </c>
      <c r="H789" s="12">
        <v>0</v>
      </c>
      <c r="I789" s="12">
        <v>1</v>
      </c>
      <c r="J789" s="34">
        <f t="shared" si="156"/>
        <v>12.5</v>
      </c>
      <c r="K789" s="34">
        <f t="shared" si="157"/>
        <v>75</v>
      </c>
      <c r="L789" s="34">
        <f t="shared" si="158"/>
        <v>50</v>
      </c>
      <c r="M789" s="36">
        <f t="shared" si="159"/>
        <v>87.5</v>
      </c>
      <c r="N789" s="36">
        <f t="shared" si="160"/>
        <v>25</v>
      </c>
      <c r="O789" s="36">
        <f t="shared" si="161"/>
        <v>50</v>
      </c>
      <c r="P789" s="79">
        <f t="shared" si="162"/>
        <v>0.76186069434115189</v>
      </c>
      <c r="Q789" s="72">
        <f t="shared" si="163"/>
        <v>0.14285714285714285</v>
      </c>
      <c r="R789" s="72">
        <f t="shared" si="164"/>
        <v>3</v>
      </c>
      <c r="S789" s="72">
        <f t="shared" si="165"/>
        <v>1</v>
      </c>
      <c r="T789" s="72">
        <f t="shared" si="166"/>
        <v>1.3809523809523807</v>
      </c>
      <c r="U789" s="73">
        <f t="shared" si="167"/>
        <v>0.46566357234881156</v>
      </c>
      <c r="V789" s="73">
        <f t="shared" si="168"/>
        <v>0.11812443182281299</v>
      </c>
    </row>
    <row r="790" spans="1:22" s="5" customFormat="1" x14ac:dyDescent="0.3">
      <c r="A790" s="40" t="s">
        <v>33</v>
      </c>
      <c r="B790" s="86" t="s">
        <v>8129</v>
      </c>
      <c r="C790" s="3" t="s">
        <v>34</v>
      </c>
      <c r="D790" s="8">
        <v>65</v>
      </c>
      <c r="E790" s="8">
        <v>50</v>
      </c>
      <c r="F790" s="8">
        <v>60</v>
      </c>
      <c r="G790" s="12">
        <v>35</v>
      </c>
      <c r="H790" s="12">
        <v>44</v>
      </c>
      <c r="I790" s="12">
        <v>51</v>
      </c>
      <c r="J790" s="34">
        <f t="shared" si="156"/>
        <v>64.705882352941174</v>
      </c>
      <c r="K790" s="34">
        <f t="shared" si="157"/>
        <v>53.125</v>
      </c>
      <c r="L790" s="34">
        <f t="shared" si="158"/>
        <v>53.982300884955755</v>
      </c>
      <c r="M790" s="36">
        <f t="shared" si="159"/>
        <v>35.294117647058826</v>
      </c>
      <c r="N790" s="36">
        <f t="shared" si="160"/>
        <v>46.875</v>
      </c>
      <c r="O790" s="36">
        <f t="shared" si="161"/>
        <v>46.017699115044245</v>
      </c>
      <c r="P790" s="79">
        <f t="shared" si="162"/>
        <v>5.0848661027473499E-2</v>
      </c>
      <c r="Q790" s="72">
        <f t="shared" si="163"/>
        <v>1.8333333333333333</v>
      </c>
      <c r="R790" s="72">
        <f t="shared" si="164"/>
        <v>1.1333333333333333</v>
      </c>
      <c r="S790" s="72">
        <f t="shared" si="165"/>
        <v>1.1730769230769231</v>
      </c>
      <c r="T790" s="72">
        <f t="shared" si="166"/>
        <v>1.3799145299145301</v>
      </c>
      <c r="U790" s="73">
        <f t="shared" si="167"/>
        <v>0.46457891114321415</v>
      </c>
      <c r="V790" s="73">
        <f t="shared" si="168"/>
        <v>1.2937204786514802</v>
      </c>
    </row>
    <row r="791" spans="1:22" s="5" customFormat="1" x14ac:dyDescent="0.3">
      <c r="A791" s="40" t="s">
        <v>200</v>
      </c>
      <c r="B791" s="86" t="s">
        <v>8130</v>
      </c>
      <c r="C791" s="3" t="s">
        <v>201</v>
      </c>
      <c r="D791" s="8">
        <v>34</v>
      </c>
      <c r="E791" s="8">
        <v>39</v>
      </c>
      <c r="F791" s="8">
        <v>25</v>
      </c>
      <c r="G791" s="12">
        <v>24</v>
      </c>
      <c r="H791" s="12">
        <v>22</v>
      </c>
      <c r="I791" s="12">
        <v>25</v>
      </c>
      <c r="J791" s="34">
        <f t="shared" si="156"/>
        <v>58.333333333333336</v>
      </c>
      <c r="K791" s="34">
        <f t="shared" si="157"/>
        <v>63.492063492063494</v>
      </c>
      <c r="L791" s="34">
        <f t="shared" si="158"/>
        <v>50</v>
      </c>
      <c r="M791" s="36">
        <f t="shared" si="159"/>
        <v>41.666666666666664</v>
      </c>
      <c r="N791" s="36">
        <f t="shared" si="160"/>
        <v>36.507936507936506</v>
      </c>
      <c r="O791" s="36">
        <f t="shared" si="161"/>
        <v>50</v>
      </c>
      <c r="P791" s="79">
        <f t="shared" si="162"/>
        <v>5.894985778649145E-2</v>
      </c>
      <c r="Q791" s="72">
        <f t="shared" si="163"/>
        <v>1.4</v>
      </c>
      <c r="R791" s="72">
        <f t="shared" si="164"/>
        <v>1.7391304347826086</v>
      </c>
      <c r="S791" s="72">
        <f t="shared" si="165"/>
        <v>1</v>
      </c>
      <c r="T791" s="72">
        <f t="shared" si="166"/>
        <v>1.3797101449275362</v>
      </c>
      <c r="U791" s="73">
        <f t="shared" si="167"/>
        <v>0.46436521164241212</v>
      </c>
      <c r="V791" s="73">
        <f t="shared" si="168"/>
        <v>1.229517238280792</v>
      </c>
    </row>
    <row r="792" spans="1:22" s="5" customFormat="1" x14ac:dyDescent="0.3">
      <c r="A792" s="40" t="s">
        <v>1245</v>
      </c>
      <c r="B792" s="86" t="s">
        <v>8131</v>
      </c>
      <c r="C792" s="3" t="s">
        <v>1246</v>
      </c>
      <c r="D792" s="8">
        <v>6</v>
      </c>
      <c r="E792" s="8">
        <v>8</v>
      </c>
      <c r="F792" s="8">
        <v>7</v>
      </c>
      <c r="G792" s="12">
        <v>6</v>
      </c>
      <c r="H792" s="12">
        <v>4</v>
      </c>
      <c r="I792" s="12">
        <v>5</v>
      </c>
      <c r="J792" s="34">
        <f t="shared" si="156"/>
        <v>50</v>
      </c>
      <c r="K792" s="34">
        <f t="shared" si="157"/>
        <v>64.285714285714292</v>
      </c>
      <c r="L792" s="34">
        <f t="shared" si="158"/>
        <v>57.142857142857146</v>
      </c>
      <c r="M792" s="36">
        <f t="shared" si="159"/>
        <v>50</v>
      </c>
      <c r="N792" s="36">
        <f t="shared" si="160"/>
        <v>35.714285714285715</v>
      </c>
      <c r="O792" s="36">
        <f t="shared" si="161"/>
        <v>42.857142857142854</v>
      </c>
      <c r="P792" s="79">
        <f t="shared" si="162"/>
        <v>7.0483996910220018E-2</v>
      </c>
      <c r="Q792" s="72">
        <f t="shared" si="163"/>
        <v>1</v>
      </c>
      <c r="R792" s="72">
        <f t="shared" si="164"/>
        <v>1.8</v>
      </c>
      <c r="S792" s="72">
        <f t="shared" si="165"/>
        <v>1.3333333333333333</v>
      </c>
      <c r="T792" s="72">
        <f t="shared" si="166"/>
        <v>1.3777777777777775</v>
      </c>
      <c r="U792" s="73">
        <f t="shared" si="167"/>
        <v>0.4623432140572003</v>
      </c>
      <c r="V792" s="73">
        <f t="shared" si="168"/>
        <v>1.1519094765194537</v>
      </c>
    </row>
    <row r="793" spans="1:22" s="5" customFormat="1" x14ac:dyDescent="0.3">
      <c r="A793" s="40" t="s">
        <v>4276</v>
      </c>
      <c r="B793" s="86" t="s">
        <v>8132</v>
      </c>
      <c r="C793" s="3" t="s">
        <v>4277</v>
      </c>
      <c r="D793" s="8">
        <v>0</v>
      </c>
      <c r="E793" s="8">
        <v>8</v>
      </c>
      <c r="F793" s="8">
        <v>7</v>
      </c>
      <c r="G793" s="12">
        <v>0</v>
      </c>
      <c r="H793" s="12">
        <v>4</v>
      </c>
      <c r="I793" s="12">
        <v>5</v>
      </c>
      <c r="J793" s="34">
        <f t="shared" si="156"/>
        <v>50</v>
      </c>
      <c r="K793" s="34">
        <f t="shared" si="157"/>
        <v>64.285714285714292</v>
      </c>
      <c r="L793" s="34">
        <f t="shared" si="158"/>
        <v>57.142857142857146</v>
      </c>
      <c r="M793" s="36">
        <f t="shared" si="159"/>
        <v>50</v>
      </c>
      <c r="N793" s="36">
        <f t="shared" si="160"/>
        <v>35.714285714285715</v>
      </c>
      <c r="O793" s="36">
        <f t="shared" si="161"/>
        <v>42.857142857142854</v>
      </c>
      <c r="P793" s="79">
        <f t="shared" si="162"/>
        <v>7.0483996910220018E-2</v>
      </c>
      <c r="Q793" s="72">
        <f t="shared" si="163"/>
        <v>1</v>
      </c>
      <c r="R793" s="72">
        <f t="shared" si="164"/>
        <v>1.8</v>
      </c>
      <c r="S793" s="72">
        <f t="shared" si="165"/>
        <v>1.3333333333333333</v>
      </c>
      <c r="T793" s="72">
        <f t="shared" si="166"/>
        <v>1.3777777777777775</v>
      </c>
      <c r="U793" s="73">
        <f t="shared" si="167"/>
        <v>0.4623432140572003</v>
      </c>
      <c r="V793" s="73">
        <f t="shared" si="168"/>
        <v>1.1519094765194537</v>
      </c>
    </row>
    <row r="794" spans="1:22" s="5" customFormat="1" x14ac:dyDescent="0.3">
      <c r="A794" s="40" t="s">
        <v>751</v>
      </c>
      <c r="B794" s="86" t="s">
        <v>8133</v>
      </c>
      <c r="C794" s="3" t="s">
        <v>752</v>
      </c>
      <c r="D794" s="8">
        <v>19</v>
      </c>
      <c r="E794" s="8">
        <v>9</v>
      </c>
      <c r="F794" s="8">
        <v>7</v>
      </c>
      <c r="G794" s="12">
        <v>14</v>
      </c>
      <c r="H794" s="12">
        <v>4</v>
      </c>
      <c r="I794" s="12">
        <v>9</v>
      </c>
      <c r="J794" s="34">
        <f t="shared" si="156"/>
        <v>57.142857142857146</v>
      </c>
      <c r="K794" s="34">
        <f t="shared" si="157"/>
        <v>66.666666666666671</v>
      </c>
      <c r="L794" s="34">
        <f t="shared" si="158"/>
        <v>44.444444444444443</v>
      </c>
      <c r="M794" s="36">
        <f t="shared" si="159"/>
        <v>42.857142857142854</v>
      </c>
      <c r="N794" s="36">
        <f t="shared" si="160"/>
        <v>33.333333333333336</v>
      </c>
      <c r="O794" s="36">
        <f t="shared" si="161"/>
        <v>55.555555555555557</v>
      </c>
      <c r="P794" s="79">
        <f t="shared" si="162"/>
        <v>0.25223915354901405</v>
      </c>
      <c r="Q794" s="72">
        <f t="shared" si="163"/>
        <v>1.3333333333333333</v>
      </c>
      <c r="R794" s="72">
        <f t="shared" si="164"/>
        <v>2</v>
      </c>
      <c r="S794" s="72">
        <f t="shared" si="165"/>
        <v>0.8</v>
      </c>
      <c r="T794" s="72">
        <f t="shared" si="166"/>
        <v>1.3777777777777775</v>
      </c>
      <c r="U794" s="73">
        <f t="shared" si="167"/>
        <v>0.4623432140572003</v>
      </c>
      <c r="V794" s="73">
        <f t="shared" si="168"/>
        <v>0.59818749964046092</v>
      </c>
    </row>
    <row r="795" spans="1:22" s="5" customFormat="1" x14ac:dyDescent="0.3">
      <c r="A795" s="40" t="s">
        <v>900</v>
      </c>
      <c r="B795" s="86" t="s">
        <v>8134</v>
      </c>
      <c r="C795" s="3" t="s">
        <v>901</v>
      </c>
      <c r="D795" s="8">
        <v>9</v>
      </c>
      <c r="E795" s="8">
        <v>12</v>
      </c>
      <c r="F795" s="8">
        <v>8</v>
      </c>
      <c r="G795" s="12">
        <v>9</v>
      </c>
      <c r="H795" s="12">
        <v>7</v>
      </c>
      <c r="I795" s="12">
        <v>5</v>
      </c>
      <c r="J795" s="34">
        <f t="shared" si="156"/>
        <v>50</v>
      </c>
      <c r="K795" s="34">
        <f t="shared" si="157"/>
        <v>61.904761904761905</v>
      </c>
      <c r="L795" s="34">
        <f t="shared" si="158"/>
        <v>60</v>
      </c>
      <c r="M795" s="36">
        <f t="shared" si="159"/>
        <v>50</v>
      </c>
      <c r="N795" s="36">
        <f t="shared" si="160"/>
        <v>38.095238095238095</v>
      </c>
      <c r="O795" s="36">
        <f t="shared" si="161"/>
        <v>40</v>
      </c>
      <c r="P795" s="79">
        <f t="shared" si="162"/>
        <v>4.8966954256556838E-2</v>
      </c>
      <c r="Q795" s="72">
        <f t="shared" si="163"/>
        <v>1</v>
      </c>
      <c r="R795" s="72">
        <f t="shared" si="164"/>
        <v>1.625</v>
      </c>
      <c r="S795" s="72">
        <f t="shared" si="165"/>
        <v>1.5</v>
      </c>
      <c r="T795" s="72">
        <f t="shared" si="166"/>
        <v>1.375</v>
      </c>
      <c r="U795" s="73">
        <f t="shared" si="167"/>
        <v>0.45943161863729726</v>
      </c>
      <c r="V795" s="73">
        <f t="shared" si="168"/>
        <v>1.3100969082486247</v>
      </c>
    </row>
    <row r="796" spans="1:22" s="5" customFormat="1" x14ac:dyDescent="0.3">
      <c r="A796" s="40" t="s">
        <v>1063</v>
      </c>
      <c r="B796" s="86" t="s">
        <v>8135</v>
      </c>
      <c r="C796" s="3" t="s">
        <v>1064</v>
      </c>
      <c r="D796" s="8">
        <v>16</v>
      </c>
      <c r="E796" s="8">
        <v>18</v>
      </c>
      <c r="F796" s="8">
        <v>20</v>
      </c>
      <c r="G796" s="12">
        <v>10</v>
      </c>
      <c r="H796" s="12">
        <v>14</v>
      </c>
      <c r="I796" s="12">
        <v>15</v>
      </c>
      <c r="J796" s="34">
        <f t="shared" si="156"/>
        <v>60.714285714285715</v>
      </c>
      <c r="K796" s="34">
        <f t="shared" si="157"/>
        <v>55.882352941176471</v>
      </c>
      <c r="L796" s="34">
        <f t="shared" si="158"/>
        <v>56.756756756756758</v>
      </c>
      <c r="M796" s="36">
        <f t="shared" si="159"/>
        <v>39.285714285714285</v>
      </c>
      <c r="N796" s="36">
        <f t="shared" si="160"/>
        <v>44.117647058823529</v>
      </c>
      <c r="O796" s="36">
        <f t="shared" si="161"/>
        <v>43.243243243243242</v>
      </c>
      <c r="P796" s="79">
        <f t="shared" si="162"/>
        <v>1.773401847532831E-3</v>
      </c>
      <c r="Q796" s="72">
        <f t="shared" si="163"/>
        <v>1.5454545454545454</v>
      </c>
      <c r="R796" s="72">
        <f t="shared" si="164"/>
        <v>1.2666666666666666</v>
      </c>
      <c r="S796" s="72">
        <f t="shared" si="165"/>
        <v>1.3125</v>
      </c>
      <c r="T796" s="72">
        <f t="shared" si="166"/>
        <v>1.3748737373737374</v>
      </c>
      <c r="U796" s="73">
        <f t="shared" si="167"/>
        <v>0.45929913367087066</v>
      </c>
      <c r="V796" s="73">
        <f t="shared" si="168"/>
        <v>2.7511928434223707</v>
      </c>
    </row>
    <row r="797" spans="1:22" s="5" customFormat="1" x14ac:dyDescent="0.3">
      <c r="A797" s="40" t="s">
        <v>1370</v>
      </c>
      <c r="B797" s="86" t="s">
        <v>8136</v>
      </c>
      <c r="C797" s="3" t="s">
        <v>1371</v>
      </c>
      <c r="D797" s="8">
        <v>7</v>
      </c>
      <c r="E797" s="8">
        <v>6</v>
      </c>
      <c r="F797" s="8">
        <v>4</v>
      </c>
      <c r="G797" s="12">
        <v>3</v>
      </c>
      <c r="H797" s="12">
        <v>4</v>
      </c>
      <c r="I797" s="12">
        <v>6</v>
      </c>
      <c r="J797" s="34">
        <f t="shared" si="156"/>
        <v>66.666666666666671</v>
      </c>
      <c r="K797" s="34">
        <f t="shared" si="157"/>
        <v>58.333333333333336</v>
      </c>
      <c r="L797" s="34">
        <f t="shared" si="158"/>
        <v>41.666666666666664</v>
      </c>
      <c r="M797" s="36">
        <f t="shared" si="159"/>
        <v>33.333333333333336</v>
      </c>
      <c r="N797" s="36">
        <f t="shared" si="160"/>
        <v>41.666666666666664</v>
      </c>
      <c r="O797" s="36">
        <f t="shared" si="161"/>
        <v>58.333333333333336</v>
      </c>
      <c r="P797" s="79">
        <f t="shared" si="162"/>
        <v>0.3452714989013454</v>
      </c>
      <c r="Q797" s="72">
        <f t="shared" si="163"/>
        <v>2</v>
      </c>
      <c r="R797" s="72">
        <f t="shared" si="164"/>
        <v>1.4</v>
      </c>
      <c r="S797" s="72">
        <f t="shared" si="165"/>
        <v>0.7142857142857143</v>
      </c>
      <c r="T797" s="72">
        <f t="shared" si="166"/>
        <v>1.3714285714285712</v>
      </c>
      <c r="U797" s="73">
        <f t="shared" si="167"/>
        <v>0.4556794837761895</v>
      </c>
      <c r="V797" s="73">
        <f t="shared" si="168"/>
        <v>0.46183926984266077</v>
      </c>
    </row>
    <row r="798" spans="1:22" s="5" customFormat="1" x14ac:dyDescent="0.3">
      <c r="A798" s="40" t="s">
        <v>7339</v>
      </c>
      <c r="B798" s="86" t="s">
        <v>8137</v>
      </c>
      <c r="C798" s="3" t="s">
        <v>1606</v>
      </c>
      <c r="D798" s="34">
        <v>11</v>
      </c>
      <c r="E798" s="34">
        <v>13</v>
      </c>
      <c r="F798" s="34">
        <v>10</v>
      </c>
      <c r="G798" s="36">
        <v>6</v>
      </c>
      <c r="H798" s="36">
        <v>16</v>
      </c>
      <c r="I798" s="36">
        <v>6</v>
      </c>
      <c r="J798" s="34">
        <f t="shared" si="156"/>
        <v>63.157894736842103</v>
      </c>
      <c r="K798" s="34">
        <f t="shared" si="157"/>
        <v>45.161290322580648</v>
      </c>
      <c r="L798" s="34">
        <f t="shared" si="158"/>
        <v>61.111111111111114</v>
      </c>
      <c r="M798" s="36">
        <f t="shared" si="159"/>
        <v>36.842105263157897</v>
      </c>
      <c r="N798" s="36">
        <f t="shared" si="160"/>
        <v>54.838709677419352</v>
      </c>
      <c r="O798" s="36">
        <f t="shared" si="161"/>
        <v>38.888888888888886</v>
      </c>
      <c r="P798" s="79">
        <f t="shared" si="162"/>
        <v>0.18264580197801442</v>
      </c>
      <c r="Q798" s="72">
        <f t="shared" si="163"/>
        <v>1.7142857142857142</v>
      </c>
      <c r="R798" s="72">
        <f t="shared" si="164"/>
        <v>0.82352941176470584</v>
      </c>
      <c r="S798" s="72">
        <f t="shared" si="165"/>
        <v>1.5714285714285714</v>
      </c>
      <c r="T798" s="72">
        <f t="shared" si="166"/>
        <v>1.3697478991596637</v>
      </c>
      <c r="U798" s="73">
        <f t="shared" si="167"/>
        <v>0.45391039092313384</v>
      </c>
      <c r="V798" s="73">
        <f t="shared" si="168"/>
        <v>0.73839030537779948</v>
      </c>
    </row>
    <row r="799" spans="1:22" s="5" customFormat="1" x14ac:dyDescent="0.3">
      <c r="A799" s="40" t="s">
        <v>419</v>
      </c>
      <c r="B799" s="86" t="s">
        <v>7386</v>
      </c>
      <c r="C799" s="3" t="s">
        <v>372</v>
      </c>
      <c r="D799" s="8">
        <v>22</v>
      </c>
      <c r="E799" s="8">
        <v>24</v>
      </c>
      <c r="F799" s="8">
        <v>24</v>
      </c>
      <c r="G799" s="12">
        <v>21</v>
      </c>
      <c r="H799" s="12">
        <v>12</v>
      </c>
      <c r="I799" s="12">
        <v>21</v>
      </c>
      <c r="J799" s="34">
        <f t="shared" si="156"/>
        <v>51.111111111111114</v>
      </c>
      <c r="K799" s="34">
        <f t="shared" si="157"/>
        <v>65.78947368421052</v>
      </c>
      <c r="L799" s="34">
        <f t="shared" si="158"/>
        <v>53.191489361702125</v>
      </c>
      <c r="M799" s="36">
        <f t="shared" si="159"/>
        <v>48.888888888888886</v>
      </c>
      <c r="N799" s="36">
        <f t="shared" si="160"/>
        <v>34.210526315789473</v>
      </c>
      <c r="O799" s="36">
        <f t="shared" si="161"/>
        <v>46.808510638297875</v>
      </c>
      <c r="P799" s="79">
        <f t="shared" si="162"/>
        <v>0.10777746979732422</v>
      </c>
      <c r="Q799" s="72">
        <f t="shared" si="163"/>
        <v>1.0454545454545454</v>
      </c>
      <c r="R799" s="72">
        <f t="shared" si="164"/>
        <v>1.9230769230769231</v>
      </c>
      <c r="S799" s="72">
        <f t="shared" si="165"/>
        <v>1.1363636363636365</v>
      </c>
      <c r="T799" s="72">
        <f t="shared" si="166"/>
        <v>1.3682983682983683</v>
      </c>
      <c r="U799" s="73">
        <f t="shared" si="167"/>
        <v>0.45238285561050656</v>
      </c>
      <c r="V799" s="73">
        <f t="shared" si="168"/>
        <v>0.96747201619331047</v>
      </c>
    </row>
    <row r="800" spans="1:22" s="5" customFormat="1" x14ac:dyDescent="0.3">
      <c r="A800" s="40" t="s">
        <v>1376</v>
      </c>
      <c r="B800" s="86" t="s">
        <v>8138</v>
      </c>
      <c r="C800" s="3" t="s">
        <v>1377</v>
      </c>
      <c r="D800" s="8">
        <v>7</v>
      </c>
      <c r="E800" s="8">
        <v>8</v>
      </c>
      <c r="F800" s="8">
        <v>6</v>
      </c>
      <c r="G800" s="12">
        <v>4</v>
      </c>
      <c r="H800" s="12">
        <v>5</v>
      </c>
      <c r="I800" s="12">
        <v>6</v>
      </c>
      <c r="J800" s="34">
        <f t="shared" si="156"/>
        <v>61.53846153846154</v>
      </c>
      <c r="K800" s="34">
        <f t="shared" si="157"/>
        <v>60</v>
      </c>
      <c r="L800" s="34">
        <f t="shared" si="158"/>
        <v>50</v>
      </c>
      <c r="M800" s="36">
        <f t="shared" si="159"/>
        <v>38.46153846153846</v>
      </c>
      <c r="N800" s="36">
        <f t="shared" si="160"/>
        <v>40</v>
      </c>
      <c r="O800" s="36">
        <f t="shared" si="161"/>
        <v>50</v>
      </c>
      <c r="P800" s="79">
        <f t="shared" si="162"/>
        <v>4.8463405670698484E-2</v>
      </c>
      <c r="Q800" s="72">
        <f t="shared" si="163"/>
        <v>1.6</v>
      </c>
      <c r="R800" s="72">
        <f t="shared" si="164"/>
        <v>1.5</v>
      </c>
      <c r="S800" s="72">
        <f t="shared" si="165"/>
        <v>1</v>
      </c>
      <c r="T800" s="72">
        <f t="shared" si="166"/>
        <v>1.3666666666666665</v>
      </c>
      <c r="U800" s="73">
        <f t="shared" si="167"/>
        <v>0.45066140900956497</v>
      </c>
      <c r="V800" s="73">
        <f t="shared" si="168"/>
        <v>1.3145860699339404</v>
      </c>
    </row>
    <row r="801" spans="1:22" s="5" customFormat="1" x14ac:dyDescent="0.3">
      <c r="A801" s="40" t="s">
        <v>1488</v>
      </c>
      <c r="B801" s="86" t="s">
        <v>8139</v>
      </c>
      <c r="C801" s="3" t="s">
        <v>1489</v>
      </c>
      <c r="D801" s="8">
        <v>4</v>
      </c>
      <c r="E801" s="8">
        <v>7</v>
      </c>
      <c r="F801" s="8">
        <v>4</v>
      </c>
      <c r="G801" s="12">
        <v>2</v>
      </c>
      <c r="H801" s="12">
        <v>4</v>
      </c>
      <c r="I801" s="12">
        <v>5</v>
      </c>
      <c r="J801" s="34">
        <f t="shared" si="156"/>
        <v>62.5</v>
      </c>
      <c r="K801" s="34">
        <f t="shared" si="157"/>
        <v>61.53846153846154</v>
      </c>
      <c r="L801" s="34">
        <f t="shared" si="158"/>
        <v>45.454545454545453</v>
      </c>
      <c r="M801" s="36">
        <f t="shared" si="159"/>
        <v>37.5</v>
      </c>
      <c r="N801" s="36">
        <f t="shared" si="160"/>
        <v>38.46153846153846</v>
      </c>
      <c r="O801" s="36">
        <f t="shared" si="161"/>
        <v>54.545454545454547</v>
      </c>
      <c r="P801" s="79">
        <f t="shared" si="162"/>
        <v>0.17182352740302093</v>
      </c>
      <c r="Q801" s="72">
        <f t="shared" si="163"/>
        <v>1.6666666666666667</v>
      </c>
      <c r="R801" s="72">
        <f t="shared" si="164"/>
        <v>1.6</v>
      </c>
      <c r="S801" s="72">
        <f t="shared" si="165"/>
        <v>0.83333333333333337</v>
      </c>
      <c r="T801" s="72">
        <f t="shared" si="166"/>
        <v>1.3666666666666665</v>
      </c>
      <c r="U801" s="73">
        <f t="shared" si="167"/>
        <v>0.45066140900956497</v>
      </c>
      <c r="V801" s="73">
        <f t="shared" si="168"/>
        <v>0.764917369481947</v>
      </c>
    </row>
    <row r="802" spans="1:22" s="5" customFormat="1" x14ac:dyDescent="0.3">
      <c r="A802" s="40" t="s">
        <v>1627</v>
      </c>
      <c r="B802" s="86" t="s">
        <v>8140</v>
      </c>
      <c r="C802" s="3" t="s">
        <v>1628</v>
      </c>
      <c r="D802" s="8">
        <v>5</v>
      </c>
      <c r="E802" s="8">
        <v>5</v>
      </c>
      <c r="F802" s="8">
        <v>2</v>
      </c>
      <c r="G802" s="12">
        <v>2</v>
      </c>
      <c r="H802" s="12">
        <v>3</v>
      </c>
      <c r="I802" s="12">
        <v>4</v>
      </c>
      <c r="J802" s="34">
        <f t="shared" si="156"/>
        <v>66.666666666666671</v>
      </c>
      <c r="K802" s="34">
        <f t="shared" si="157"/>
        <v>60</v>
      </c>
      <c r="L802" s="34">
        <f t="shared" si="158"/>
        <v>37.5</v>
      </c>
      <c r="M802" s="36">
        <f t="shared" si="159"/>
        <v>33.333333333333336</v>
      </c>
      <c r="N802" s="36">
        <f t="shared" si="160"/>
        <v>40</v>
      </c>
      <c r="O802" s="36">
        <f t="shared" si="161"/>
        <v>62.5</v>
      </c>
      <c r="P802" s="79">
        <f t="shared" si="162"/>
        <v>0.4912644913968896</v>
      </c>
      <c r="Q802" s="72">
        <f t="shared" si="163"/>
        <v>2</v>
      </c>
      <c r="R802" s="72">
        <f t="shared" si="164"/>
        <v>1.5</v>
      </c>
      <c r="S802" s="72">
        <f t="shared" si="165"/>
        <v>0.6</v>
      </c>
      <c r="T802" s="72">
        <f t="shared" si="166"/>
        <v>1.3666666666666665</v>
      </c>
      <c r="U802" s="73">
        <f t="shared" si="167"/>
        <v>0.45066140900956497</v>
      </c>
      <c r="V802" s="73">
        <f t="shared" si="168"/>
        <v>0.30868462554093518</v>
      </c>
    </row>
    <row r="803" spans="1:22" s="5" customFormat="1" x14ac:dyDescent="0.3">
      <c r="A803" s="40" t="s">
        <v>482</v>
      </c>
      <c r="B803" s="86" t="s">
        <v>8141</v>
      </c>
      <c r="C803" s="3" t="s">
        <v>483</v>
      </c>
      <c r="D803" s="8">
        <v>22</v>
      </c>
      <c r="E803" s="8">
        <v>30</v>
      </c>
      <c r="F803" s="8">
        <v>21</v>
      </c>
      <c r="G803" s="12">
        <v>15</v>
      </c>
      <c r="H803" s="12">
        <v>19</v>
      </c>
      <c r="I803" s="12">
        <v>19</v>
      </c>
      <c r="J803" s="34">
        <f t="shared" si="156"/>
        <v>58.974358974358971</v>
      </c>
      <c r="K803" s="34">
        <f t="shared" si="157"/>
        <v>60.784313725490193</v>
      </c>
      <c r="L803" s="34">
        <f t="shared" si="158"/>
        <v>52.38095238095238</v>
      </c>
      <c r="M803" s="36">
        <f t="shared" si="159"/>
        <v>41.025641025641029</v>
      </c>
      <c r="N803" s="36">
        <f t="shared" si="160"/>
        <v>39.215686274509807</v>
      </c>
      <c r="O803" s="36">
        <f t="shared" si="161"/>
        <v>47.61904761904762</v>
      </c>
      <c r="P803" s="79">
        <f t="shared" si="162"/>
        <v>1.50090337941241E-2</v>
      </c>
      <c r="Q803" s="72">
        <f t="shared" si="163"/>
        <v>1.4375</v>
      </c>
      <c r="R803" s="72">
        <f t="shared" si="164"/>
        <v>1.55</v>
      </c>
      <c r="S803" s="72">
        <f t="shared" si="165"/>
        <v>1.1000000000000001</v>
      </c>
      <c r="T803" s="72">
        <f t="shared" si="166"/>
        <v>1.3625</v>
      </c>
      <c r="U803" s="73">
        <f t="shared" si="167"/>
        <v>0.44625622988956409</v>
      </c>
      <c r="V803" s="73">
        <f t="shared" si="168"/>
        <v>1.8236472645446331</v>
      </c>
    </row>
    <row r="804" spans="1:22" s="5" customFormat="1" x14ac:dyDescent="0.3">
      <c r="A804" s="40" t="s">
        <v>2032</v>
      </c>
      <c r="B804" s="86" t="s">
        <v>8142</v>
      </c>
      <c r="C804" s="3" t="s">
        <v>2033</v>
      </c>
      <c r="D804" s="8">
        <v>2</v>
      </c>
      <c r="E804" s="8">
        <v>2</v>
      </c>
      <c r="F804" s="8">
        <v>0</v>
      </c>
      <c r="G804" s="12">
        <v>0</v>
      </c>
      <c r="H804" s="12">
        <v>3</v>
      </c>
      <c r="I804" s="12">
        <v>2</v>
      </c>
      <c r="J804" s="34">
        <f t="shared" si="156"/>
        <v>75</v>
      </c>
      <c r="K804" s="34">
        <f t="shared" si="157"/>
        <v>42.857142857142854</v>
      </c>
      <c r="L804" s="34">
        <f t="shared" si="158"/>
        <v>25</v>
      </c>
      <c r="M804" s="36">
        <f t="shared" si="159"/>
        <v>25</v>
      </c>
      <c r="N804" s="36">
        <f t="shared" si="160"/>
        <v>57.142857142857146</v>
      </c>
      <c r="O804" s="36">
        <f t="shared" si="161"/>
        <v>75</v>
      </c>
      <c r="P804" s="79">
        <f t="shared" si="162"/>
        <v>0.8292486853809875</v>
      </c>
      <c r="Q804" s="72">
        <f t="shared" si="163"/>
        <v>3</v>
      </c>
      <c r="R804" s="72">
        <f t="shared" si="164"/>
        <v>0.75</v>
      </c>
      <c r="S804" s="72">
        <f t="shared" si="165"/>
        <v>0.33333333333333331</v>
      </c>
      <c r="T804" s="72">
        <f t="shared" si="166"/>
        <v>1.3611111111111109</v>
      </c>
      <c r="U804" s="73">
        <f t="shared" si="167"/>
        <v>0.4447848426728957</v>
      </c>
      <c r="V804" s="73">
        <f t="shared" si="168"/>
        <v>8.1315208300774891E-2</v>
      </c>
    </row>
    <row r="805" spans="1:22" s="5" customFormat="1" x14ac:dyDescent="0.3">
      <c r="A805" s="40" t="s">
        <v>1821</v>
      </c>
      <c r="B805" s="86" t="s">
        <v>8143</v>
      </c>
      <c r="C805" s="3" t="s">
        <v>1822</v>
      </c>
      <c r="D805" s="8">
        <v>9</v>
      </c>
      <c r="E805" s="8">
        <v>0</v>
      </c>
      <c r="F805" s="8">
        <v>8</v>
      </c>
      <c r="G805" s="12">
        <v>10</v>
      </c>
      <c r="H805" s="12">
        <v>5</v>
      </c>
      <c r="I805" s="12">
        <v>2</v>
      </c>
      <c r="J805" s="34">
        <f t="shared" si="156"/>
        <v>47.61904761904762</v>
      </c>
      <c r="K805" s="34">
        <f t="shared" si="157"/>
        <v>14.285714285714286</v>
      </c>
      <c r="L805" s="34">
        <f t="shared" si="158"/>
        <v>75</v>
      </c>
      <c r="M805" s="36">
        <f t="shared" si="159"/>
        <v>52.38095238095238</v>
      </c>
      <c r="N805" s="36">
        <f t="shared" si="160"/>
        <v>85.714285714285708</v>
      </c>
      <c r="O805" s="36">
        <f t="shared" si="161"/>
        <v>25</v>
      </c>
      <c r="P805" s="79">
        <f t="shared" si="162"/>
        <v>0.7428425081597676</v>
      </c>
      <c r="Q805" s="72">
        <f t="shared" si="163"/>
        <v>0.90909090909090906</v>
      </c>
      <c r="R805" s="72">
        <f t="shared" si="164"/>
        <v>0.16666666666666666</v>
      </c>
      <c r="S805" s="72">
        <f t="shared" si="165"/>
        <v>3</v>
      </c>
      <c r="T805" s="72">
        <f t="shared" si="166"/>
        <v>1.3585858585858588</v>
      </c>
      <c r="U805" s="73">
        <f t="shared" si="167"/>
        <v>0.44210574247701478</v>
      </c>
      <c r="V805" s="73">
        <f t="shared" si="168"/>
        <v>0.12910325230569786</v>
      </c>
    </row>
    <row r="806" spans="1:22" s="5" customFormat="1" x14ac:dyDescent="0.3">
      <c r="A806" s="40" t="s">
        <v>1514</v>
      </c>
      <c r="B806" s="86" t="s">
        <v>8144</v>
      </c>
      <c r="C806" s="3" t="s">
        <v>1515</v>
      </c>
      <c r="D806" s="8">
        <v>10</v>
      </c>
      <c r="E806" s="8">
        <v>7</v>
      </c>
      <c r="F806" s="8">
        <v>9</v>
      </c>
      <c r="G806" s="12">
        <v>8</v>
      </c>
      <c r="H806" s="12">
        <v>4</v>
      </c>
      <c r="I806" s="12">
        <v>7</v>
      </c>
      <c r="J806" s="34">
        <f t="shared" si="156"/>
        <v>55</v>
      </c>
      <c r="K806" s="34">
        <f t="shared" si="157"/>
        <v>61.53846153846154</v>
      </c>
      <c r="L806" s="34">
        <f t="shared" si="158"/>
        <v>55.555555555555557</v>
      </c>
      <c r="M806" s="36">
        <f t="shared" si="159"/>
        <v>45</v>
      </c>
      <c r="N806" s="36">
        <f t="shared" si="160"/>
        <v>38.46153846153846</v>
      </c>
      <c r="O806" s="36">
        <f t="shared" si="161"/>
        <v>44.444444444444443</v>
      </c>
      <c r="P806" s="79">
        <f t="shared" si="162"/>
        <v>7.6183907135603784E-3</v>
      </c>
      <c r="Q806" s="72">
        <f t="shared" si="163"/>
        <v>1.2222222222222223</v>
      </c>
      <c r="R806" s="72">
        <f t="shared" si="164"/>
        <v>1.6</v>
      </c>
      <c r="S806" s="72">
        <f t="shared" si="165"/>
        <v>1.25</v>
      </c>
      <c r="T806" s="72">
        <f t="shared" si="166"/>
        <v>1.3574074074074076</v>
      </c>
      <c r="U806" s="73">
        <f t="shared" si="167"/>
        <v>0.44085379108298123</v>
      </c>
      <c r="V806" s="73">
        <f t="shared" si="168"/>
        <v>2.1181367580609987</v>
      </c>
    </row>
    <row r="807" spans="1:22" s="5" customFormat="1" x14ac:dyDescent="0.3">
      <c r="A807" s="40" t="s">
        <v>2182</v>
      </c>
      <c r="B807" s="86" t="s">
        <v>8145</v>
      </c>
      <c r="C807" s="3" t="s">
        <v>2183</v>
      </c>
      <c r="D807" s="8">
        <v>3</v>
      </c>
      <c r="E807" s="8">
        <v>4</v>
      </c>
      <c r="F807" s="8">
        <v>2</v>
      </c>
      <c r="G807" s="12">
        <v>6</v>
      </c>
      <c r="H807" s="12">
        <v>1</v>
      </c>
      <c r="I807" s="12">
        <v>2</v>
      </c>
      <c r="J807" s="34">
        <f t="shared" si="156"/>
        <v>36.363636363636367</v>
      </c>
      <c r="K807" s="34">
        <f t="shared" si="157"/>
        <v>71.428571428571431</v>
      </c>
      <c r="L807" s="34">
        <f t="shared" si="158"/>
        <v>50</v>
      </c>
      <c r="M807" s="36">
        <f t="shared" si="159"/>
        <v>63.636363636363633</v>
      </c>
      <c r="N807" s="36">
        <f t="shared" si="160"/>
        <v>28.571428571428573</v>
      </c>
      <c r="O807" s="36">
        <f t="shared" si="161"/>
        <v>50</v>
      </c>
      <c r="P807" s="79">
        <f t="shared" si="162"/>
        <v>0.73709393397888112</v>
      </c>
      <c r="Q807" s="72">
        <f t="shared" si="163"/>
        <v>0.5714285714285714</v>
      </c>
      <c r="R807" s="72">
        <f t="shared" si="164"/>
        <v>2.5</v>
      </c>
      <c r="S807" s="72">
        <f t="shared" si="165"/>
        <v>1</v>
      </c>
      <c r="T807" s="72">
        <f t="shared" si="166"/>
        <v>1.357142857142857</v>
      </c>
      <c r="U807" s="73">
        <f t="shared" si="167"/>
        <v>0.44057259138598126</v>
      </c>
      <c r="V807" s="73">
        <f t="shared" si="168"/>
        <v>0.13247716287479097</v>
      </c>
    </row>
    <row r="808" spans="1:22" s="5" customFormat="1" x14ac:dyDescent="0.3">
      <c r="A808" s="40" t="s">
        <v>4292</v>
      </c>
      <c r="B808" s="86" t="s">
        <v>8146</v>
      </c>
      <c r="C808" s="3" t="s">
        <v>4293</v>
      </c>
      <c r="D808" s="8">
        <v>0</v>
      </c>
      <c r="E808" s="8">
        <v>6</v>
      </c>
      <c r="F808" s="8">
        <v>4</v>
      </c>
      <c r="G808" s="12">
        <v>0</v>
      </c>
      <c r="H808" s="12">
        <v>4</v>
      </c>
      <c r="I808" s="12">
        <v>2</v>
      </c>
      <c r="J808" s="34">
        <f t="shared" si="156"/>
        <v>50</v>
      </c>
      <c r="K808" s="34">
        <f t="shared" si="157"/>
        <v>58.333333333333336</v>
      </c>
      <c r="L808" s="34">
        <f t="shared" si="158"/>
        <v>62.5</v>
      </c>
      <c r="M808" s="36">
        <f t="shared" si="159"/>
        <v>50</v>
      </c>
      <c r="N808" s="36">
        <f t="shared" si="160"/>
        <v>41.666666666666664</v>
      </c>
      <c r="O808" s="36">
        <f t="shared" si="161"/>
        <v>37.5</v>
      </c>
      <c r="P808" s="79">
        <f t="shared" si="162"/>
        <v>5.5654477559742413E-2</v>
      </c>
      <c r="Q808" s="72">
        <f t="shared" si="163"/>
        <v>1</v>
      </c>
      <c r="R808" s="72">
        <f t="shared" si="164"/>
        <v>1.4</v>
      </c>
      <c r="S808" s="72">
        <f t="shared" si="165"/>
        <v>1.6666666666666667</v>
      </c>
      <c r="T808" s="72">
        <f t="shared" si="166"/>
        <v>1.3555555555555554</v>
      </c>
      <c r="U808" s="73">
        <f t="shared" si="167"/>
        <v>0.43888424123321146</v>
      </c>
      <c r="V808" s="73">
        <f t="shared" si="168"/>
        <v>1.2544998897072968</v>
      </c>
    </row>
    <row r="809" spans="1:22" s="5" customFormat="1" x14ac:dyDescent="0.3">
      <c r="A809" s="40" t="s">
        <v>1061</v>
      </c>
      <c r="B809" s="86" t="s">
        <v>8147</v>
      </c>
      <c r="C809" s="3" t="s">
        <v>1062</v>
      </c>
      <c r="D809" s="8">
        <v>6</v>
      </c>
      <c r="E809" s="8">
        <v>18</v>
      </c>
      <c r="F809" s="8">
        <v>17</v>
      </c>
      <c r="G809" s="12">
        <v>5</v>
      </c>
      <c r="H809" s="12">
        <v>9</v>
      </c>
      <c r="I809" s="12">
        <v>17</v>
      </c>
      <c r="J809" s="34">
        <f t="shared" si="156"/>
        <v>53.846153846153847</v>
      </c>
      <c r="K809" s="34">
        <f t="shared" si="157"/>
        <v>65.517241379310349</v>
      </c>
      <c r="L809" s="34">
        <f t="shared" si="158"/>
        <v>50</v>
      </c>
      <c r="M809" s="36">
        <f t="shared" si="159"/>
        <v>46.153846153846153</v>
      </c>
      <c r="N809" s="36">
        <f t="shared" si="160"/>
        <v>34.482758620689658</v>
      </c>
      <c r="O809" s="36">
        <f t="shared" si="161"/>
        <v>50</v>
      </c>
      <c r="P809" s="79">
        <f t="shared" si="162"/>
        <v>0.12204108303101016</v>
      </c>
      <c r="Q809" s="72">
        <f t="shared" si="163"/>
        <v>1.1666666666666667</v>
      </c>
      <c r="R809" s="72">
        <f t="shared" si="164"/>
        <v>1.9</v>
      </c>
      <c r="S809" s="72">
        <f t="shared" si="165"/>
        <v>1</v>
      </c>
      <c r="T809" s="72">
        <f t="shared" si="166"/>
        <v>1.3555555555555554</v>
      </c>
      <c r="U809" s="73">
        <f t="shared" si="167"/>
        <v>0.43888424123321146</v>
      </c>
      <c r="V809" s="73">
        <f t="shared" si="168"/>
        <v>0.91349394694650687</v>
      </c>
    </row>
    <row r="810" spans="1:22" s="5" customFormat="1" x14ac:dyDescent="0.3">
      <c r="A810" s="40" t="s">
        <v>417</v>
      </c>
      <c r="B810" s="86" t="s">
        <v>8148</v>
      </c>
      <c r="C810" s="3" t="s">
        <v>418</v>
      </c>
      <c r="D810" s="8">
        <v>19</v>
      </c>
      <c r="E810" s="8">
        <v>17</v>
      </c>
      <c r="F810" s="8">
        <v>8</v>
      </c>
      <c r="G810" s="12">
        <v>13</v>
      </c>
      <c r="H810" s="12">
        <v>10</v>
      </c>
      <c r="I810" s="12">
        <v>8</v>
      </c>
      <c r="J810" s="34">
        <f t="shared" si="156"/>
        <v>58.823529411764703</v>
      </c>
      <c r="K810" s="34">
        <f t="shared" si="157"/>
        <v>62.068965517241381</v>
      </c>
      <c r="L810" s="34">
        <f t="shared" si="158"/>
        <v>50</v>
      </c>
      <c r="M810" s="36">
        <f t="shared" si="159"/>
        <v>41.176470588235297</v>
      </c>
      <c r="N810" s="36">
        <f t="shared" si="160"/>
        <v>37.931034482758619</v>
      </c>
      <c r="O810" s="36">
        <f t="shared" si="161"/>
        <v>50</v>
      </c>
      <c r="P810" s="79">
        <f t="shared" si="162"/>
        <v>5.2373100937178424E-2</v>
      </c>
      <c r="Q810" s="72">
        <f t="shared" si="163"/>
        <v>1.4285714285714286</v>
      </c>
      <c r="R810" s="72">
        <f t="shared" si="164"/>
        <v>1.6363636363636365</v>
      </c>
      <c r="S810" s="72">
        <f t="shared" si="165"/>
        <v>1</v>
      </c>
      <c r="T810" s="72">
        <f t="shared" si="166"/>
        <v>1.3549783549783552</v>
      </c>
      <c r="U810" s="73">
        <f t="shared" si="167"/>
        <v>0.43826980551656097</v>
      </c>
      <c r="V810" s="73">
        <f t="shared" si="168"/>
        <v>1.2808917113756606</v>
      </c>
    </row>
    <row r="811" spans="1:22" s="5" customFormat="1" x14ac:dyDescent="0.3">
      <c r="A811" s="40" t="s">
        <v>767</v>
      </c>
      <c r="B811" s="86" t="s">
        <v>8149</v>
      </c>
      <c r="C811" s="3" t="s">
        <v>768</v>
      </c>
      <c r="D811" s="8">
        <v>15</v>
      </c>
      <c r="E811" s="8">
        <v>10</v>
      </c>
      <c r="F811" s="8">
        <v>9</v>
      </c>
      <c r="G811" s="12">
        <v>12</v>
      </c>
      <c r="H811" s="12">
        <v>5</v>
      </c>
      <c r="I811" s="12">
        <v>9</v>
      </c>
      <c r="J811" s="34">
        <f t="shared" si="156"/>
        <v>55.172413793103445</v>
      </c>
      <c r="K811" s="34">
        <f t="shared" si="157"/>
        <v>64.705882352941174</v>
      </c>
      <c r="L811" s="34">
        <f t="shared" si="158"/>
        <v>50</v>
      </c>
      <c r="M811" s="36">
        <f t="shared" si="159"/>
        <v>44.827586206896555</v>
      </c>
      <c r="N811" s="36">
        <f t="shared" si="160"/>
        <v>35.294117647058826</v>
      </c>
      <c r="O811" s="36">
        <f t="shared" si="161"/>
        <v>50</v>
      </c>
      <c r="P811" s="79">
        <f t="shared" si="162"/>
        <v>9.5201404108570392E-2</v>
      </c>
      <c r="Q811" s="72">
        <f t="shared" si="163"/>
        <v>1.2307692307692308</v>
      </c>
      <c r="R811" s="72">
        <f t="shared" si="164"/>
        <v>1.8333333333333333</v>
      </c>
      <c r="S811" s="72">
        <f t="shared" si="165"/>
        <v>1</v>
      </c>
      <c r="T811" s="72">
        <f t="shared" si="166"/>
        <v>1.3547008547008546</v>
      </c>
      <c r="U811" s="73">
        <f t="shared" si="167"/>
        <v>0.43797431055600256</v>
      </c>
      <c r="V811" s="73">
        <f t="shared" si="168"/>
        <v>1.0213566462362482</v>
      </c>
    </row>
    <row r="812" spans="1:22" s="5" customFormat="1" x14ac:dyDescent="0.3">
      <c r="A812" s="40" t="s">
        <v>709</v>
      </c>
      <c r="B812" s="86" t="s">
        <v>8150</v>
      </c>
      <c r="C812" s="3" t="s">
        <v>710</v>
      </c>
      <c r="D812" s="8">
        <v>18</v>
      </c>
      <c r="E812" s="8">
        <v>23</v>
      </c>
      <c r="F812" s="8">
        <v>18</v>
      </c>
      <c r="G812" s="12">
        <v>9</v>
      </c>
      <c r="H812" s="12">
        <v>22</v>
      </c>
      <c r="I812" s="12">
        <v>16</v>
      </c>
      <c r="J812" s="34">
        <f t="shared" si="156"/>
        <v>65.517241379310349</v>
      </c>
      <c r="K812" s="34">
        <f t="shared" si="157"/>
        <v>51.063829787234042</v>
      </c>
      <c r="L812" s="34">
        <f t="shared" si="158"/>
        <v>52.777777777777779</v>
      </c>
      <c r="M812" s="36">
        <f t="shared" si="159"/>
        <v>34.482758620689658</v>
      </c>
      <c r="N812" s="36">
        <f t="shared" si="160"/>
        <v>48.936170212765958</v>
      </c>
      <c r="O812" s="36">
        <f t="shared" si="161"/>
        <v>47.222222222222221</v>
      </c>
      <c r="P812" s="79">
        <f t="shared" si="162"/>
        <v>0.11589275777813422</v>
      </c>
      <c r="Q812" s="72">
        <f t="shared" si="163"/>
        <v>1.9</v>
      </c>
      <c r="R812" s="72">
        <f t="shared" si="164"/>
        <v>1.0434782608695652</v>
      </c>
      <c r="S812" s="72">
        <f t="shared" si="165"/>
        <v>1.1176470588235294</v>
      </c>
      <c r="T812" s="72">
        <f t="shared" si="166"/>
        <v>1.353708439897698</v>
      </c>
      <c r="U812" s="73">
        <f t="shared" si="167"/>
        <v>0.43691704644016049</v>
      </c>
      <c r="V812" s="73">
        <f t="shared" si="168"/>
        <v>0.93594370256328618</v>
      </c>
    </row>
    <row r="813" spans="1:22" s="5" customFormat="1" x14ac:dyDescent="0.3">
      <c r="A813" s="40" t="s">
        <v>894</v>
      </c>
      <c r="B813" s="86" t="s">
        <v>8151</v>
      </c>
      <c r="C813" s="3" t="s">
        <v>895</v>
      </c>
      <c r="D813" s="8">
        <v>10</v>
      </c>
      <c r="E813" s="8">
        <v>10</v>
      </c>
      <c r="F813" s="8">
        <v>14</v>
      </c>
      <c r="G813" s="12">
        <v>8</v>
      </c>
      <c r="H813" s="12">
        <v>5</v>
      </c>
      <c r="I813" s="12">
        <v>14</v>
      </c>
      <c r="J813" s="34">
        <f t="shared" si="156"/>
        <v>55</v>
      </c>
      <c r="K813" s="34">
        <f t="shared" si="157"/>
        <v>64.705882352941174</v>
      </c>
      <c r="L813" s="34">
        <f t="shared" si="158"/>
        <v>50</v>
      </c>
      <c r="M813" s="36">
        <f t="shared" si="159"/>
        <v>45</v>
      </c>
      <c r="N813" s="36">
        <f t="shared" si="160"/>
        <v>35.294117647058826</v>
      </c>
      <c r="O813" s="36">
        <f t="shared" si="161"/>
        <v>50</v>
      </c>
      <c r="P813" s="79">
        <f t="shared" si="162"/>
        <v>9.7784492994257344E-2</v>
      </c>
      <c r="Q813" s="72">
        <f t="shared" si="163"/>
        <v>1.2222222222222223</v>
      </c>
      <c r="R813" s="72">
        <f t="shared" si="164"/>
        <v>1.8333333333333333</v>
      </c>
      <c r="S813" s="72">
        <f t="shared" si="165"/>
        <v>1</v>
      </c>
      <c r="T813" s="72">
        <f t="shared" si="166"/>
        <v>1.3518518518518519</v>
      </c>
      <c r="U813" s="73">
        <f t="shared" si="167"/>
        <v>0.4349370567165487</v>
      </c>
      <c r="V813" s="73">
        <f t="shared" si="168"/>
        <v>1.0097300116847439</v>
      </c>
    </row>
    <row r="814" spans="1:22" s="5" customFormat="1" x14ac:dyDescent="0.3">
      <c r="A814" s="40" t="s">
        <v>803</v>
      </c>
      <c r="B814" s="86" t="s">
        <v>8152</v>
      </c>
      <c r="C814" s="3" t="s">
        <v>804</v>
      </c>
      <c r="D814" s="8">
        <v>15</v>
      </c>
      <c r="E814" s="8">
        <v>17</v>
      </c>
      <c r="F814" s="8">
        <v>20</v>
      </c>
      <c r="G814" s="12">
        <v>24</v>
      </c>
      <c r="H814" s="12">
        <v>9</v>
      </c>
      <c r="I814" s="12">
        <v>12</v>
      </c>
      <c r="J814" s="34">
        <f t="shared" si="156"/>
        <v>39.024390243902438</v>
      </c>
      <c r="K814" s="34">
        <f t="shared" si="157"/>
        <v>64.285714285714292</v>
      </c>
      <c r="L814" s="34">
        <f t="shared" si="158"/>
        <v>61.764705882352942</v>
      </c>
      <c r="M814" s="36">
        <f t="shared" si="159"/>
        <v>60.975609756097562</v>
      </c>
      <c r="N814" s="36">
        <f t="shared" si="160"/>
        <v>35.714285714285715</v>
      </c>
      <c r="O814" s="36">
        <f t="shared" si="161"/>
        <v>38.235294117647058</v>
      </c>
      <c r="P814" s="79">
        <f t="shared" si="162"/>
        <v>0.42633774327725626</v>
      </c>
      <c r="Q814" s="72">
        <f t="shared" si="163"/>
        <v>0.64</v>
      </c>
      <c r="R814" s="72">
        <f t="shared" si="164"/>
        <v>1.8</v>
      </c>
      <c r="S814" s="72">
        <f t="shared" si="165"/>
        <v>1.6153846153846154</v>
      </c>
      <c r="T814" s="72">
        <f t="shared" si="166"/>
        <v>1.3517948717948718</v>
      </c>
      <c r="U814" s="73">
        <f t="shared" si="167"/>
        <v>0.43487624637107875</v>
      </c>
      <c r="V814" s="73">
        <f t="shared" si="168"/>
        <v>0.37024621797109625</v>
      </c>
    </row>
    <row r="815" spans="1:22" s="5" customFormat="1" x14ac:dyDescent="0.3">
      <c r="A815" s="40" t="s">
        <v>2824</v>
      </c>
      <c r="B815" s="86" t="s">
        <v>8153</v>
      </c>
      <c r="C815" s="3" t="s">
        <v>2825</v>
      </c>
      <c r="D815" s="8">
        <v>4</v>
      </c>
      <c r="E815" s="8">
        <v>6</v>
      </c>
      <c r="F815" s="8">
        <v>6</v>
      </c>
      <c r="G815" s="12">
        <v>3</v>
      </c>
      <c r="H815" s="12">
        <v>4</v>
      </c>
      <c r="I815" s="12">
        <v>4</v>
      </c>
      <c r="J815" s="34">
        <f t="shared" si="156"/>
        <v>55.555555555555557</v>
      </c>
      <c r="K815" s="34">
        <f t="shared" si="157"/>
        <v>58.333333333333336</v>
      </c>
      <c r="L815" s="34">
        <f t="shared" si="158"/>
        <v>58.333333333333336</v>
      </c>
      <c r="M815" s="36">
        <f t="shared" si="159"/>
        <v>44.444444444444443</v>
      </c>
      <c r="N815" s="36">
        <f t="shared" si="160"/>
        <v>41.666666666666664</v>
      </c>
      <c r="O815" s="36">
        <f t="shared" si="161"/>
        <v>41.666666666666664</v>
      </c>
      <c r="P815" s="79">
        <f t="shared" si="162"/>
        <v>3.4789144057053385E-4</v>
      </c>
      <c r="Q815" s="72">
        <f t="shared" si="163"/>
        <v>1.25</v>
      </c>
      <c r="R815" s="72">
        <f t="shared" si="164"/>
        <v>1.4</v>
      </c>
      <c r="S815" s="72">
        <f t="shared" si="165"/>
        <v>1.4</v>
      </c>
      <c r="T815" s="72">
        <f t="shared" si="166"/>
        <v>1.3499999999999999</v>
      </c>
      <c r="U815" s="73">
        <f t="shared" si="167"/>
        <v>0.4329594072761061</v>
      </c>
      <c r="V815" s="73">
        <f t="shared" si="168"/>
        <v>3.4585562563881247</v>
      </c>
    </row>
    <row r="816" spans="1:22" s="5" customFormat="1" x14ac:dyDescent="0.3">
      <c r="A816" s="40" t="s">
        <v>1073</v>
      </c>
      <c r="B816" s="86" t="s">
        <v>8154</v>
      </c>
      <c r="C816" s="3" t="s">
        <v>1074</v>
      </c>
      <c r="D816" s="8">
        <v>9</v>
      </c>
      <c r="E816" s="8">
        <v>8</v>
      </c>
      <c r="F816" s="8">
        <v>5</v>
      </c>
      <c r="G816" s="12">
        <v>7</v>
      </c>
      <c r="H816" s="12">
        <v>4</v>
      </c>
      <c r="I816" s="12">
        <v>5</v>
      </c>
      <c r="J816" s="34">
        <f t="shared" si="156"/>
        <v>55.555555555555557</v>
      </c>
      <c r="K816" s="34">
        <f t="shared" si="157"/>
        <v>64.285714285714292</v>
      </c>
      <c r="L816" s="34">
        <f t="shared" si="158"/>
        <v>50</v>
      </c>
      <c r="M816" s="36">
        <f t="shared" si="159"/>
        <v>44.444444444444443</v>
      </c>
      <c r="N816" s="36">
        <f t="shared" si="160"/>
        <v>35.714285714285715</v>
      </c>
      <c r="O816" s="36">
        <f t="shared" si="161"/>
        <v>50</v>
      </c>
      <c r="P816" s="79">
        <f t="shared" si="162"/>
        <v>8.7683397665963933E-2</v>
      </c>
      <c r="Q816" s="72">
        <f t="shared" si="163"/>
        <v>1.25</v>
      </c>
      <c r="R816" s="72">
        <f t="shared" si="164"/>
        <v>1.8</v>
      </c>
      <c r="S816" s="72">
        <f t="shared" si="165"/>
        <v>1</v>
      </c>
      <c r="T816" s="72">
        <f t="shared" si="166"/>
        <v>1.3499999999999999</v>
      </c>
      <c r="U816" s="73">
        <f t="shared" si="167"/>
        <v>0.4329594072761061</v>
      </c>
      <c r="V816" s="73">
        <f t="shared" si="168"/>
        <v>1.0570826299478657</v>
      </c>
    </row>
    <row r="817" spans="1:22" s="5" customFormat="1" x14ac:dyDescent="0.3">
      <c r="A817" s="40" t="s">
        <v>2700</v>
      </c>
      <c r="B817" s="86" t="s">
        <v>8155</v>
      </c>
      <c r="C817" s="3" t="s">
        <v>2701</v>
      </c>
      <c r="D817" s="8">
        <v>5</v>
      </c>
      <c r="E817" s="8">
        <v>11</v>
      </c>
      <c r="F817" s="8">
        <v>8</v>
      </c>
      <c r="G817" s="12">
        <v>4</v>
      </c>
      <c r="H817" s="12">
        <v>6</v>
      </c>
      <c r="I817" s="12">
        <v>7</v>
      </c>
      <c r="J817" s="34">
        <f t="shared" si="156"/>
        <v>54.545454545454547</v>
      </c>
      <c r="K817" s="34">
        <f t="shared" si="157"/>
        <v>63.157894736842103</v>
      </c>
      <c r="L817" s="34">
        <f t="shared" si="158"/>
        <v>52.941176470588232</v>
      </c>
      <c r="M817" s="36">
        <f t="shared" si="159"/>
        <v>45.454545454545453</v>
      </c>
      <c r="N817" s="36">
        <f t="shared" si="160"/>
        <v>36.842105263157897</v>
      </c>
      <c r="O817" s="36">
        <f t="shared" si="161"/>
        <v>47.058823529411768</v>
      </c>
      <c r="P817" s="79">
        <f t="shared" si="162"/>
        <v>3.7369508808101477E-2</v>
      </c>
      <c r="Q817" s="72">
        <f t="shared" si="163"/>
        <v>1.2</v>
      </c>
      <c r="R817" s="72">
        <f t="shared" si="164"/>
        <v>1.7142857142857142</v>
      </c>
      <c r="S817" s="72">
        <f t="shared" si="165"/>
        <v>1.125</v>
      </c>
      <c r="T817" s="72">
        <f t="shared" si="166"/>
        <v>1.3464285714285715</v>
      </c>
      <c r="U817" s="73">
        <f t="shared" si="167"/>
        <v>0.42913769632369797</v>
      </c>
      <c r="V817" s="73">
        <f t="shared" si="168"/>
        <v>1.4274826105617364</v>
      </c>
    </row>
    <row r="818" spans="1:22" s="5" customFormat="1" x14ac:dyDescent="0.3">
      <c r="A818" s="40" t="s">
        <v>1312</v>
      </c>
      <c r="B818" s="86" t="s">
        <v>8156</v>
      </c>
      <c r="C818" s="3" t="s">
        <v>1313</v>
      </c>
      <c r="D818" s="8">
        <v>8</v>
      </c>
      <c r="E818" s="8">
        <v>6</v>
      </c>
      <c r="F818" s="8">
        <v>6</v>
      </c>
      <c r="G818" s="12">
        <v>6</v>
      </c>
      <c r="H818" s="12">
        <v>3</v>
      </c>
      <c r="I818" s="12">
        <v>6</v>
      </c>
      <c r="J818" s="34">
        <f t="shared" si="156"/>
        <v>56.25</v>
      </c>
      <c r="K818" s="34">
        <f t="shared" si="157"/>
        <v>63.636363636363633</v>
      </c>
      <c r="L818" s="34">
        <f t="shared" si="158"/>
        <v>50</v>
      </c>
      <c r="M818" s="36">
        <f t="shared" si="159"/>
        <v>43.75</v>
      </c>
      <c r="N818" s="36">
        <f t="shared" si="160"/>
        <v>36.363636363636367</v>
      </c>
      <c r="O818" s="36">
        <f t="shared" si="161"/>
        <v>50</v>
      </c>
      <c r="P818" s="79">
        <f t="shared" si="162"/>
        <v>7.6097067247560241E-2</v>
      </c>
      <c r="Q818" s="72">
        <f t="shared" si="163"/>
        <v>1.2857142857142858</v>
      </c>
      <c r="R818" s="72">
        <f t="shared" si="164"/>
        <v>1.75</v>
      </c>
      <c r="S818" s="72">
        <f t="shared" si="165"/>
        <v>1</v>
      </c>
      <c r="T818" s="72">
        <f t="shared" si="166"/>
        <v>1.3452380952380951</v>
      </c>
      <c r="U818" s="73">
        <f t="shared" si="167"/>
        <v>0.42786153963642726</v>
      </c>
      <c r="V818" s="73">
        <f t="shared" si="168"/>
        <v>1.1186320804534033</v>
      </c>
    </row>
    <row r="819" spans="1:22" s="5" customFormat="1" x14ac:dyDescent="0.3">
      <c r="A819" s="40" t="s">
        <v>920</v>
      </c>
      <c r="B819" s="86" t="s">
        <v>8157</v>
      </c>
      <c r="C819" s="3" t="s">
        <v>921</v>
      </c>
      <c r="D819" s="8">
        <v>11</v>
      </c>
      <c r="E819" s="8">
        <v>10</v>
      </c>
      <c r="F819" s="8">
        <v>6</v>
      </c>
      <c r="G819" s="12">
        <v>9</v>
      </c>
      <c r="H819" s="12">
        <v>5</v>
      </c>
      <c r="I819" s="12">
        <v>6</v>
      </c>
      <c r="J819" s="34">
        <f t="shared" si="156"/>
        <v>54.545454545454547</v>
      </c>
      <c r="K819" s="34">
        <f t="shared" si="157"/>
        <v>64.705882352941174</v>
      </c>
      <c r="L819" s="34">
        <f t="shared" si="158"/>
        <v>50</v>
      </c>
      <c r="M819" s="36">
        <f t="shared" si="159"/>
        <v>45.454545454545453</v>
      </c>
      <c r="N819" s="36">
        <f t="shared" si="160"/>
        <v>35.294117647058826</v>
      </c>
      <c r="O819" s="36">
        <f t="shared" si="161"/>
        <v>50</v>
      </c>
      <c r="P819" s="79">
        <f t="shared" si="162"/>
        <v>0.10511378989814842</v>
      </c>
      <c r="Q819" s="72">
        <f t="shared" si="163"/>
        <v>1.2</v>
      </c>
      <c r="R819" s="72">
        <f t="shared" si="164"/>
        <v>1.8333333333333333</v>
      </c>
      <c r="S819" s="72">
        <f t="shared" si="165"/>
        <v>1</v>
      </c>
      <c r="T819" s="72">
        <f t="shared" si="166"/>
        <v>1.3444444444444443</v>
      </c>
      <c r="U819" s="73">
        <f t="shared" si="167"/>
        <v>0.42701014094491968</v>
      </c>
      <c r="V819" s="73">
        <f t="shared" si="168"/>
        <v>0.97834030505821112</v>
      </c>
    </row>
    <row r="820" spans="1:22" s="5" customFormat="1" x14ac:dyDescent="0.3">
      <c r="A820" s="40" t="s">
        <v>379</v>
      </c>
      <c r="B820" s="86" t="s">
        <v>8158</v>
      </c>
      <c r="C820" s="3" t="s">
        <v>380</v>
      </c>
      <c r="D820" s="8">
        <v>22</v>
      </c>
      <c r="E820" s="8">
        <v>19</v>
      </c>
      <c r="F820" s="8">
        <v>16</v>
      </c>
      <c r="G820" s="12">
        <v>19</v>
      </c>
      <c r="H820" s="12">
        <v>10</v>
      </c>
      <c r="I820" s="12">
        <v>15</v>
      </c>
      <c r="J820" s="34">
        <f t="shared" si="156"/>
        <v>53.488372093023258</v>
      </c>
      <c r="K820" s="34">
        <f t="shared" si="157"/>
        <v>64.516129032258064</v>
      </c>
      <c r="L820" s="34">
        <f t="shared" si="158"/>
        <v>51.515151515151516</v>
      </c>
      <c r="M820" s="36">
        <f t="shared" si="159"/>
        <v>46.511627906976742</v>
      </c>
      <c r="N820" s="36">
        <f t="shared" si="160"/>
        <v>35.483870967741936</v>
      </c>
      <c r="O820" s="36">
        <f t="shared" si="161"/>
        <v>48.484848484848484</v>
      </c>
      <c r="P820" s="79">
        <f t="shared" si="162"/>
        <v>8.5277542313611426E-2</v>
      </c>
      <c r="Q820" s="72">
        <f t="shared" si="163"/>
        <v>1.1499999999999999</v>
      </c>
      <c r="R820" s="72">
        <f t="shared" si="164"/>
        <v>1.8181818181818181</v>
      </c>
      <c r="S820" s="72">
        <f t="shared" si="165"/>
        <v>1.0625</v>
      </c>
      <c r="T820" s="72">
        <f t="shared" si="166"/>
        <v>1.343560606060606</v>
      </c>
      <c r="U820" s="73">
        <f t="shared" si="167"/>
        <v>0.42606140068937287</v>
      </c>
      <c r="V820" s="73">
        <f t="shared" si="168"/>
        <v>1.0691653244410633</v>
      </c>
    </row>
    <row r="821" spans="1:22" s="5" customFormat="1" x14ac:dyDescent="0.3">
      <c r="A821" s="40" t="s">
        <v>684</v>
      </c>
      <c r="B821" s="86" t="s">
        <v>8159</v>
      </c>
      <c r="C821" s="3" t="s">
        <v>685</v>
      </c>
      <c r="D821" s="8">
        <v>14</v>
      </c>
      <c r="E821" s="8">
        <v>13</v>
      </c>
      <c r="F821" s="8">
        <v>11</v>
      </c>
      <c r="G821" s="12">
        <v>11</v>
      </c>
      <c r="H821" s="12">
        <v>8</v>
      </c>
      <c r="I821" s="12">
        <v>9</v>
      </c>
      <c r="J821" s="34">
        <f t="shared" si="156"/>
        <v>55.555555555555557</v>
      </c>
      <c r="K821" s="34">
        <f t="shared" si="157"/>
        <v>60.869565217391305</v>
      </c>
      <c r="L821" s="34">
        <f t="shared" si="158"/>
        <v>54.545454545454547</v>
      </c>
      <c r="M821" s="36">
        <f t="shared" si="159"/>
        <v>44.444444444444443</v>
      </c>
      <c r="N821" s="36">
        <f t="shared" si="160"/>
        <v>39.130434782608695</v>
      </c>
      <c r="O821" s="36">
        <f t="shared" si="161"/>
        <v>45.454545454545453</v>
      </c>
      <c r="P821" s="79">
        <f t="shared" si="162"/>
        <v>7.2827036606862398E-3</v>
      </c>
      <c r="Q821" s="72">
        <f t="shared" si="163"/>
        <v>1.25</v>
      </c>
      <c r="R821" s="72">
        <f t="shared" si="164"/>
        <v>1.5555555555555556</v>
      </c>
      <c r="S821" s="72">
        <f t="shared" si="165"/>
        <v>1.2</v>
      </c>
      <c r="T821" s="72">
        <f t="shared" si="166"/>
        <v>1.3351851851851853</v>
      </c>
      <c r="U821" s="73">
        <f t="shared" si="167"/>
        <v>0.41703985218999168</v>
      </c>
      <c r="V821" s="73">
        <f t="shared" si="168"/>
        <v>2.137707361492541</v>
      </c>
    </row>
    <row r="822" spans="1:22" s="5" customFormat="1" x14ac:dyDescent="0.3">
      <c r="A822" s="40" t="s">
        <v>605</v>
      </c>
      <c r="B822" s="86" t="s">
        <v>8160</v>
      </c>
      <c r="C822" s="3" t="s">
        <v>606</v>
      </c>
      <c r="D822" s="8">
        <v>14</v>
      </c>
      <c r="E822" s="8">
        <v>23</v>
      </c>
      <c r="F822" s="8">
        <v>12</v>
      </c>
      <c r="G822" s="12">
        <v>13</v>
      </c>
      <c r="H822" s="12">
        <v>12</v>
      </c>
      <c r="I822" s="12">
        <v>11</v>
      </c>
      <c r="J822" s="34">
        <f t="shared" si="156"/>
        <v>51.724137931034484</v>
      </c>
      <c r="K822" s="34">
        <f t="shared" si="157"/>
        <v>64.86486486486487</v>
      </c>
      <c r="L822" s="34">
        <f t="shared" si="158"/>
        <v>52</v>
      </c>
      <c r="M822" s="36">
        <f t="shared" si="159"/>
        <v>48.275862068965516</v>
      </c>
      <c r="N822" s="36">
        <f t="shared" si="160"/>
        <v>35.135135135135137</v>
      </c>
      <c r="O822" s="36">
        <f t="shared" si="161"/>
        <v>48</v>
      </c>
      <c r="P822" s="79">
        <f t="shared" si="162"/>
        <v>0.11331158714103802</v>
      </c>
      <c r="Q822" s="72">
        <f t="shared" si="163"/>
        <v>1.0714285714285714</v>
      </c>
      <c r="R822" s="72">
        <f t="shared" si="164"/>
        <v>1.8461538461538463</v>
      </c>
      <c r="S822" s="72">
        <f t="shared" si="165"/>
        <v>1.0833333333333333</v>
      </c>
      <c r="T822" s="72">
        <f t="shared" si="166"/>
        <v>1.3336385836385836</v>
      </c>
      <c r="U822" s="73">
        <f t="shared" si="167"/>
        <v>0.41536774880320876</v>
      </c>
      <c r="V822" s="73">
        <f t="shared" si="168"/>
        <v>0.94572567730245138</v>
      </c>
    </row>
    <row r="823" spans="1:22" s="5" customFormat="1" x14ac:dyDescent="0.3">
      <c r="A823" s="40" t="s">
        <v>1209</v>
      </c>
      <c r="B823" s="86" t="s">
        <v>8161</v>
      </c>
      <c r="C823" s="3" t="s">
        <v>1210</v>
      </c>
      <c r="D823" s="8">
        <v>6</v>
      </c>
      <c r="E823" s="8">
        <v>6</v>
      </c>
      <c r="F823" s="8">
        <v>5</v>
      </c>
      <c r="G823" s="12">
        <v>4</v>
      </c>
      <c r="H823" s="12">
        <v>4</v>
      </c>
      <c r="I823" s="12">
        <v>4</v>
      </c>
      <c r="J823" s="34">
        <f t="shared" si="156"/>
        <v>58.333333333333336</v>
      </c>
      <c r="K823" s="34">
        <f t="shared" si="157"/>
        <v>58.333333333333336</v>
      </c>
      <c r="L823" s="34">
        <f t="shared" si="158"/>
        <v>54.545454545454547</v>
      </c>
      <c r="M823" s="36">
        <f t="shared" si="159"/>
        <v>41.666666666666664</v>
      </c>
      <c r="N823" s="36">
        <f t="shared" si="160"/>
        <v>41.666666666666664</v>
      </c>
      <c r="O823" s="36">
        <f t="shared" si="161"/>
        <v>45.454545454545453</v>
      </c>
      <c r="P823" s="79">
        <f t="shared" si="162"/>
        <v>1.3757242013189357E-3</v>
      </c>
      <c r="Q823" s="72">
        <f t="shared" si="163"/>
        <v>1.4</v>
      </c>
      <c r="R823" s="72">
        <f t="shared" si="164"/>
        <v>1.4</v>
      </c>
      <c r="S823" s="72">
        <f t="shared" si="165"/>
        <v>1.2</v>
      </c>
      <c r="T823" s="72">
        <f t="shared" si="166"/>
        <v>1.3333333333333333</v>
      </c>
      <c r="U823" s="73">
        <f t="shared" si="167"/>
        <v>0.4150374992788437</v>
      </c>
      <c r="V823" s="73">
        <f t="shared" si="168"/>
        <v>2.8614686226780859</v>
      </c>
    </row>
    <row r="824" spans="1:22" s="5" customFormat="1" x14ac:dyDescent="0.3">
      <c r="A824" s="40" t="s">
        <v>1464</v>
      </c>
      <c r="B824" s="86" t="s">
        <v>8162</v>
      </c>
      <c r="C824" s="3" t="s">
        <v>1465</v>
      </c>
      <c r="D824" s="8">
        <v>7</v>
      </c>
      <c r="E824" s="8">
        <v>9</v>
      </c>
      <c r="F824" s="8">
        <v>9</v>
      </c>
      <c r="G824" s="12">
        <v>6</v>
      </c>
      <c r="H824" s="12">
        <v>6</v>
      </c>
      <c r="I824" s="12">
        <v>6</v>
      </c>
      <c r="J824" s="34">
        <f t="shared" si="156"/>
        <v>53.333333333333336</v>
      </c>
      <c r="K824" s="34">
        <f t="shared" si="157"/>
        <v>58.823529411764703</v>
      </c>
      <c r="L824" s="34">
        <f t="shared" si="158"/>
        <v>58.823529411764703</v>
      </c>
      <c r="M824" s="36">
        <f t="shared" si="159"/>
        <v>46.666666666666664</v>
      </c>
      <c r="N824" s="36">
        <f t="shared" si="160"/>
        <v>41.176470588235297</v>
      </c>
      <c r="O824" s="36">
        <f t="shared" si="161"/>
        <v>41.176470588235297</v>
      </c>
      <c r="P824" s="79">
        <f t="shared" si="162"/>
        <v>5.6758759546513835E-3</v>
      </c>
      <c r="Q824" s="72">
        <f t="shared" si="163"/>
        <v>1.1428571428571428</v>
      </c>
      <c r="R824" s="72">
        <f t="shared" si="164"/>
        <v>1.4285714285714286</v>
      </c>
      <c r="S824" s="72">
        <f t="shared" si="165"/>
        <v>1.4285714285714286</v>
      </c>
      <c r="T824" s="72">
        <f t="shared" si="166"/>
        <v>1.3333333333333333</v>
      </c>
      <c r="U824" s="73">
        <f t="shared" si="167"/>
        <v>0.4150374992788437</v>
      </c>
      <c r="V824" s="73">
        <f t="shared" si="168"/>
        <v>2.245967104546327</v>
      </c>
    </row>
    <row r="825" spans="1:22" s="5" customFormat="1" x14ac:dyDescent="0.3">
      <c r="A825" s="40" t="s">
        <v>174</v>
      </c>
      <c r="B825" s="86" t="s">
        <v>8163</v>
      </c>
      <c r="C825" s="3" t="s">
        <v>175</v>
      </c>
      <c r="D825" s="8">
        <v>31</v>
      </c>
      <c r="E825" s="8">
        <v>20</v>
      </c>
      <c r="F825" s="8">
        <v>22</v>
      </c>
      <c r="G825" s="12">
        <v>29</v>
      </c>
      <c r="H825" s="12">
        <v>14</v>
      </c>
      <c r="I825" s="12">
        <v>14</v>
      </c>
      <c r="J825" s="34">
        <f t="shared" si="156"/>
        <v>51.612903225806448</v>
      </c>
      <c r="K825" s="34">
        <f t="shared" si="157"/>
        <v>58.333333333333336</v>
      </c>
      <c r="L825" s="34">
        <f t="shared" si="158"/>
        <v>60.526315789473685</v>
      </c>
      <c r="M825" s="36">
        <f t="shared" si="159"/>
        <v>48.387096774193552</v>
      </c>
      <c r="N825" s="36">
        <f t="shared" si="160"/>
        <v>41.666666666666664</v>
      </c>
      <c r="O825" s="36">
        <f t="shared" si="161"/>
        <v>39.473684210526315</v>
      </c>
      <c r="P825" s="79">
        <f t="shared" si="162"/>
        <v>2.2775784956190648E-2</v>
      </c>
      <c r="Q825" s="72">
        <f t="shared" si="163"/>
        <v>1.0666666666666667</v>
      </c>
      <c r="R825" s="72">
        <f t="shared" si="164"/>
        <v>1.4</v>
      </c>
      <c r="S825" s="72">
        <f t="shared" si="165"/>
        <v>1.5333333333333334</v>
      </c>
      <c r="T825" s="72">
        <f t="shared" si="166"/>
        <v>1.3333333333333333</v>
      </c>
      <c r="U825" s="73">
        <f t="shared" si="167"/>
        <v>0.4150374992788437</v>
      </c>
      <c r="V825" s="73">
        <f t="shared" si="168"/>
        <v>1.6425266463519979</v>
      </c>
    </row>
    <row r="826" spans="1:22" s="5" customFormat="1" x14ac:dyDescent="0.3">
      <c r="A826" s="40" t="s">
        <v>2501</v>
      </c>
      <c r="B826" s="86" t="s">
        <v>8164</v>
      </c>
      <c r="C826" s="3" t="s">
        <v>2502</v>
      </c>
      <c r="D826" s="8">
        <v>2</v>
      </c>
      <c r="E826" s="8">
        <v>1</v>
      </c>
      <c r="F826" s="8">
        <v>2</v>
      </c>
      <c r="G826" s="12">
        <v>1</v>
      </c>
      <c r="H826" s="12">
        <v>1</v>
      </c>
      <c r="I826" s="12">
        <v>1</v>
      </c>
      <c r="J826" s="34">
        <f t="shared" si="156"/>
        <v>60</v>
      </c>
      <c r="K826" s="34">
        <f t="shared" si="157"/>
        <v>50</v>
      </c>
      <c r="L826" s="34">
        <f t="shared" si="158"/>
        <v>60</v>
      </c>
      <c r="M826" s="36">
        <f t="shared" si="159"/>
        <v>40</v>
      </c>
      <c r="N826" s="36">
        <f t="shared" si="160"/>
        <v>50</v>
      </c>
      <c r="O826" s="36">
        <f t="shared" si="161"/>
        <v>40</v>
      </c>
      <c r="P826" s="79">
        <f t="shared" si="162"/>
        <v>4.7420655584319661E-2</v>
      </c>
      <c r="Q826" s="72">
        <f t="shared" si="163"/>
        <v>1.5</v>
      </c>
      <c r="R826" s="72">
        <f t="shared" si="164"/>
        <v>1</v>
      </c>
      <c r="S826" s="72">
        <f t="shared" si="165"/>
        <v>1.5</v>
      </c>
      <c r="T826" s="72">
        <f t="shared" si="166"/>
        <v>1.3333333333333333</v>
      </c>
      <c r="U826" s="73">
        <f t="shared" si="167"/>
        <v>0.4150374992788437</v>
      </c>
      <c r="V826" s="73">
        <f t="shared" si="168"/>
        <v>1.3240324462522979</v>
      </c>
    </row>
    <row r="827" spans="1:22" s="5" customFormat="1" x14ac:dyDescent="0.3">
      <c r="A827" s="40" t="s">
        <v>2324</v>
      </c>
      <c r="B827" s="86" t="s">
        <v>8165</v>
      </c>
      <c r="C827" s="3" t="s">
        <v>2325</v>
      </c>
      <c r="D827" s="8">
        <v>2</v>
      </c>
      <c r="E827" s="8">
        <v>2</v>
      </c>
      <c r="F827" s="8">
        <v>2</v>
      </c>
      <c r="G827" s="12">
        <v>2</v>
      </c>
      <c r="H827" s="12">
        <v>1</v>
      </c>
      <c r="I827" s="12">
        <v>1</v>
      </c>
      <c r="J827" s="34">
        <f t="shared" si="156"/>
        <v>50</v>
      </c>
      <c r="K827" s="34">
        <f t="shared" si="157"/>
        <v>60</v>
      </c>
      <c r="L827" s="34">
        <f t="shared" si="158"/>
        <v>60</v>
      </c>
      <c r="M827" s="36">
        <f t="shared" si="159"/>
        <v>50</v>
      </c>
      <c r="N827" s="36">
        <f t="shared" si="160"/>
        <v>40</v>
      </c>
      <c r="O827" s="36">
        <f t="shared" si="161"/>
        <v>40</v>
      </c>
      <c r="P827" s="79">
        <f t="shared" si="162"/>
        <v>4.7420655584319661E-2</v>
      </c>
      <c r="Q827" s="72">
        <f t="shared" si="163"/>
        <v>1</v>
      </c>
      <c r="R827" s="72">
        <f t="shared" si="164"/>
        <v>1.5</v>
      </c>
      <c r="S827" s="72">
        <f t="shared" si="165"/>
        <v>1.5</v>
      </c>
      <c r="T827" s="72">
        <f t="shared" si="166"/>
        <v>1.3333333333333333</v>
      </c>
      <c r="U827" s="73">
        <f t="shared" si="167"/>
        <v>0.4150374992788437</v>
      </c>
      <c r="V827" s="73">
        <f t="shared" si="168"/>
        <v>1.3240324462522979</v>
      </c>
    </row>
    <row r="828" spans="1:22" s="5" customFormat="1" x14ac:dyDescent="0.3">
      <c r="A828" s="40" t="s">
        <v>131</v>
      </c>
      <c r="B828" s="86" t="s">
        <v>8166</v>
      </c>
      <c r="C828" s="3" t="s">
        <v>132</v>
      </c>
      <c r="D828" s="8">
        <v>47</v>
      </c>
      <c r="E828" s="8">
        <v>32</v>
      </c>
      <c r="F828" s="8">
        <v>25</v>
      </c>
      <c r="G828" s="12">
        <v>31</v>
      </c>
      <c r="H828" s="12">
        <v>21</v>
      </c>
      <c r="I828" s="12">
        <v>25</v>
      </c>
      <c r="J828" s="34">
        <f t="shared" si="156"/>
        <v>60</v>
      </c>
      <c r="K828" s="34">
        <f t="shared" si="157"/>
        <v>60</v>
      </c>
      <c r="L828" s="34">
        <f t="shared" si="158"/>
        <v>50</v>
      </c>
      <c r="M828" s="36">
        <f t="shared" si="159"/>
        <v>40</v>
      </c>
      <c r="N828" s="36">
        <f t="shared" si="160"/>
        <v>40</v>
      </c>
      <c r="O828" s="36">
        <f t="shared" si="161"/>
        <v>50</v>
      </c>
      <c r="P828" s="79">
        <f t="shared" si="162"/>
        <v>4.7420655584319661E-2</v>
      </c>
      <c r="Q828" s="72">
        <f t="shared" si="163"/>
        <v>1.5</v>
      </c>
      <c r="R828" s="72">
        <f t="shared" si="164"/>
        <v>1.5</v>
      </c>
      <c r="S828" s="72">
        <f t="shared" si="165"/>
        <v>1</v>
      </c>
      <c r="T828" s="72">
        <f t="shared" si="166"/>
        <v>1.3333333333333333</v>
      </c>
      <c r="U828" s="73">
        <f t="shared" si="167"/>
        <v>0.4150374992788437</v>
      </c>
      <c r="V828" s="73">
        <f t="shared" si="168"/>
        <v>1.3240324462522979</v>
      </c>
    </row>
    <row r="829" spans="1:22" s="5" customFormat="1" x14ac:dyDescent="0.3">
      <c r="A829" s="40" t="s">
        <v>4650</v>
      </c>
      <c r="B829" s="86" t="s">
        <v>8167</v>
      </c>
      <c r="C829" s="3" t="s">
        <v>4651</v>
      </c>
      <c r="D829" s="8">
        <v>0</v>
      </c>
      <c r="E829" s="8">
        <v>2</v>
      </c>
      <c r="F829" s="8">
        <v>2</v>
      </c>
      <c r="G829" s="12">
        <v>0</v>
      </c>
      <c r="H829" s="12">
        <v>1</v>
      </c>
      <c r="I829" s="12">
        <v>1</v>
      </c>
      <c r="J829" s="34">
        <f t="shared" si="156"/>
        <v>50</v>
      </c>
      <c r="K829" s="34">
        <f t="shared" si="157"/>
        <v>60</v>
      </c>
      <c r="L829" s="34">
        <f t="shared" si="158"/>
        <v>60</v>
      </c>
      <c r="M829" s="36">
        <f t="shared" si="159"/>
        <v>50</v>
      </c>
      <c r="N829" s="36">
        <f t="shared" si="160"/>
        <v>40</v>
      </c>
      <c r="O829" s="36">
        <f t="shared" si="161"/>
        <v>40</v>
      </c>
      <c r="P829" s="79">
        <f t="shared" si="162"/>
        <v>4.7420655584319661E-2</v>
      </c>
      <c r="Q829" s="72">
        <f t="shared" si="163"/>
        <v>1</v>
      </c>
      <c r="R829" s="72">
        <f t="shared" si="164"/>
        <v>1.5</v>
      </c>
      <c r="S829" s="72">
        <f t="shared" si="165"/>
        <v>1.5</v>
      </c>
      <c r="T829" s="72">
        <f t="shared" si="166"/>
        <v>1.3333333333333333</v>
      </c>
      <c r="U829" s="73">
        <f t="shared" si="167"/>
        <v>0.4150374992788437</v>
      </c>
      <c r="V829" s="73">
        <f t="shared" si="168"/>
        <v>1.3240324462522979</v>
      </c>
    </row>
    <row r="830" spans="1:22" s="5" customFormat="1" x14ac:dyDescent="0.3">
      <c r="A830" s="40" t="s">
        <v>4539</v>
      </c>
      <c r="B830" s="86" t="s">
        <v>8168</v>
      </c>
      <c r="C830" s="3" t="s">
        <v>4540</v>
      </c>
      <c r="D830" s="8">
        <v>0</v>
      </c>
      <c r="E830" s="8">
        <v>5</v>
      </c>
      <c r="F830" s="8">
        <v>5</v>
      </c>
      <c r="G830" s="12">
        <v>0</v>
      </c>
      <c r="H830" s="12">
        <v>3</v>
      </c>
      <c r="I830" s="12">
        <v>3</v>
      </c>
      <c r="J830" s="34">
        <f t="shared" si="156"/>
        <v>50</v>
      </c>
      <c r="K830" s="34">
        <f t="shared" si="157"/>
        <v>60</v>
      </c>
      <c r="L830" s="34">
        <f t="shared" si="158"/>
        <v>60</v>
      </c>
      <c r="M830" s="36">
        <f t="shared" si="159"/>
        <v>50</v>
      </c>
      <c r="N830" s="36">
        <f t="shared" si="160"/>
        <v>40</v>
      </c>
      <c r="O830" s="36">
        <f t="shared" si="161"/>
        <v>40</v>
      </c>
      <c r="P830" s="79">
        <f t="shared" si="162"/>
        <v>4.7420655584319661E-2</v>
      </c>
      <c r="Q830" s="72">
        <f t="shared" si="163"/>
        <v>1</v>
      </c>
      <c r="R830" s="72">
        <f t="shared" si="164"/>
        <v>1.5</v>
      </c>
      <c r="S830" s="72">
        <f t="shared" si="165"/>
        <v>1.5</v>
      </c>
      <c r="T830" s="72">
        <f t="shared" si="166"/>
        <v>1.3333333333333333</v>
      </c>
      <c r="U830" s="73">
        <f t="shared" si="167"/>
        <v>0.4150374992788437</v>
      </c>
      <c r="V830" s="73">
        <f t="shared" si="168"/>
        <v>1.3240324462522979</v>
      </c>
    </row>
    <row r="831" spans="1:22" s="5" customFormat="1" x14ac:dyDescent="0.3">
      <c r="A831" s="40" t="s">
        <v>2024</v>
      </c>
      <c r="B831" s="86" t="s">
        <v>8169</v>
      </c>
      <c r="C831" s="3" t="s">
        <v>2025</v>
      </c>
      <c r="D831" s="8">
        <v>7</v>
      </c>
      <c r="E831" s="8">
        <v>5</v>
      </c>
      <c r="F831" s="8">
        <v>2</v>
      </c>
      <c r="G831" s="12">
        <v>7</v>
      </c>
      <c r="H831" s="12">
        <v>3</v>
      </c>
      <c r="I831" s="12">
        <v>1</v>
      </c>
      <c r="J831" s="34">
        <f t="shared" si="156"/>
        <v>50</v>
      </c>
      <c r="K831" s="34">
        <f t="shared" si="157"/>
        <v>60</v>
      </c>
      <c r="L831" s="34">
        <f t="shared" si="158"/>
        <v>60</v>
      </c>
      <c r="M831" s="36">
        <f t="shared" si="159"/>
        <v>50</v>
      </c>
      <c r="N831" s="36">
        <f t="shared" si="160"/>
        <v>40</v>
      </c>
      <c r="O831" s="36">
        <f t="shared" si="161"/>
        <v>40</v>
      </c>
      <c r="P831" s="79">
        <f t="shared" si="162"/>
        <v>4.7420655584319661E-2</v>
      </c>
      <c r="Q831" s="72">
        <f t="shared" si="163"/>
        <v>1</v>
      </c>
      <c r="R831" s="72">
        <f t="shared" si="164"/>
        <v>1.5</v>
      </c>
      <c r="S831" s="72">
        <f t="shared" si="165"/>
        <v>1.5</v>
      </c>
      <c r="T831" s="72">
        <f t="shared" si="166"/>
        <v>1.3333333333333333</v>
      </c>
      <c r="U831" s="73">
        <f t="shared" si="167"/>
        <v>0.4150374992788437</v>
      </c>
      <c r="V831" s="73">
        <f t="shared" si="168"/>
        <v>1.3240324462522979</v>
      </c>
    </row>
    <row r="832" spans="1:22" s="5" customFormat="1" x14ac:dyDescent="0.3">
      <c r="A832" s="40" t="s">
        <v>432</v>
      </c>
      <c r="B832" s="86" t="s">
        <v>8170</v>
      </c>
      <c r="C832" s="3" t="s">
        <v>433</v>
      </c>
      <c r="D832" s="8">
        <v>15</v>
      </c>
      <c r="E832" s="8">
        <v>15</v>
      </c>
      <c r="F832" s="8">
        <v>20</v>
      </c>
      <c r="G832" s="12">
        <v>9</v>
      </c>
      <c r="H832" s="12">
        <v>15</v>
      </c>
      <c r="I832" s="12">
        <v>14</v>
      </c>
      <c r="J832" s="34">
        <f t="shared" si="156"/>
        <v>61.53846153846154</v>
      </c>
      <c r="K832" s="34">
        <f t="shared" si="157"/>
        <v>50</v>
      </c>
      <c r="L832" s="34">
        <f t="shared" si="158"/>
        <v>58.333333333333336</v>
      </c>
      <c r="M832" s="36">
        <f t="shared" si="159"/>
        <v>38.46153846153846</v>
      </c>
      <c r="N832" s="36">
        <f t="shared" si="160"/>
        <v>50</v>
      </c>
      <c r="O832" s="36">
        <f t="shared" si="161"/>
        <v>41.666666666666664</v>
      </c>
      <c r="P832" s="79">
        <f t="shared" si="162"/>
        <v>5.2761797614857962E-2</v>
      </c>
      <c r="Q832" s="72">
        <f t="shared" si="163"/>
        <v>1.6</v>
      </c>
      <c r="R832" s="72">
        <f t="shared" si="164"/>
        <v>1</v>
      </c>
      <c r="S832" s="72">
        <f t="shared" si="165"/>
        <v>1.4</v>
      </c>
      <c r="T832" s="72">
        <f t="shared" si="166"/>
        <v>1.3333333333333333</v>
      </c>
      <c r="U832" s="73">
        <f t="shared" si="167"/>
        <v>0.4150374992788437</v>
      </c>
      <c r="V832" s="73">
        <f t="shared" si="168"/>
        <v>1.2776804162925794</v>
      </c>
    </row>
    <row r="833" spans="1:22" s="5" customFormat="1" x14ac:dyDescent="0.3">
      <c r="A833" s="40" t="s">
        <v>2128</v>
      </c>
      <c r="B833" s="86" t="s">
        <v>8171</v>
      </c>
      <c r="C833" s="3" t="s">
        <v>2129</v>
      </c>
      <c r="D833" s="8">
        <v>4</v>
      </c>
      <c r="E833" s="8">
        <v>3</v>
      </c>
      <c r="F833" s="8">
        <v>3</v>
      </c>
      <c r="G833" s="12">
        <v>2</v>
      </c>
      <c r="H833" s="12">
        <v>3</v>
      </c>
      <c r="I833" s="12">
        <v>2</v>
      </c>
      <c r="J833" s="34">
        <f t="shared" si="156"/>
        <v>62.5</v>
      </c>
      <c r="K833" s="34">
        <f t="shared" si="157"/>
        <v>50</v>
      </c>
      <c r="L833" s="34">
        <f t="shared" si="158"/>
        <v>57.142857142857146</v>
      </c>
      <c r="M833" s="36">
        <f t="shared" si="159"/>
        <v>37.5</v>
      </c>
      <c r="N833" s="36">
        <f t="shared" si="160"/>
        <v>50</v>
      </c>
      <c r="O833" s="36">
        <f t="shared" si="161"/>
        <v>42.857142857142854</v>
      </c>
      <c r="P833" s="79">
        <f t="shared" si="162"/>
        <v>6.2807611000701258E-2</v>
      </c>
      <c r="Q833" s="72">
        <f t="shared" si="163"/>
        <v>1.6666666666666667</v>
      </c>
      <c r="R833" s="72">
        <f t="shared" si="164"/>
        <v>1</v>
      </c>
      <c r="S833" s="72">
        <f t="shared" si="165"/>
        <v>1.3333333333333333</v>
      </c>
      <c r="T833" s="72">
        <f t="shared" si="166"/>
        <v>1.3333333333333333</v>
      </c>
      <c r="U833" s="73">
        <f t="shared" si="167"/>
        <v>0.4150374992788437</v>
      </c>
      <c r="V833" s="73">
        <f t="shared" si="168"/>
        <v>1.2019877254455462</v>
      </c>
    </row>
    <row r="834" spans="1:22" s="5" customFormat="1" x14ac:dyDescent="0.3">
      <c r="A834" s="40" t="s">
        <v>934</v>
      </c>
      <c r="B834" s="86" t="s">
        <v>8172</v>
      </c>
      <c r="C834" s="3" t="s">
        <v>935</v>
      </c>
      <c r="D834" s="8">
        <v>14</v>
      </c>
      <c r="E834" s="8">
        <v>11</v>
      </c>
      <c r="F834" s="8">
        <v>9</v>
      </c>
      <c r="G834" s="12">
        <v>8</v>
      </c>
      <c r="H834" s="12">
        <v>8</v>
      </c>
      <c r="I834" s="12">
        <v>9</v>
      </c>
      <c r="J834" s="34">
        <f t="shared" ref="J834:J897" si="169">100*(D834+1)/(D834+G834+2)</f>
        <v>62.5</v>
      </c>
      <c r="K834" s="34">
        <f t="shared" ref="K834:K897" si="170">100*(E834+1)/(E834+H834+2)</f>
        <v>57.142857142857146</v>
      </c>
      <c r="L834" s="34">
        <f t="shared" ref="L834:L897" si="171">100*(F834+1)/(F834+I834+2)</f>
        <v>50</v>
      </c>
      <c r="M834" s="36">
        <f t="shared" ref="M834:M897" si="172">100*(G834+1)/(G834+D834+2)</f>
        <v>37.5</v>
      </c>
      <c r="N834" s="36">
        <f t="shared" ref="N834:N897" si="173">100*(H834+1)/(H834+E834+2)</f>
        <v>42.857142857142854</v>
      </c>
      <c r="O834" s="36">
        <f t="shared" ref="O834:O897" si="174">100*(I834+1)/(I834+F834+2)</f>
        <v>50</v>
      </c>
      <c r="P834" s="79">
        <f t="shared" ref="P834:P897" si="175">_xlfn.T.TEST(J834:L834,M834:O834,2,2)</f>
        <v>6.2807611000701258E-2</v>
      </c>
      <c r="Q834" s="72">
        <f t="shared" ref="Q834:Q897" si="176">(D834+1)/(G834+1)</f>
        <v>1.6666666666666667</v>
      </c>
      <c r="R834" s="72">
        <f t="shared" ref="R834:R897" si="177">(E834+1)/(H834+1)</f>
        <v>1.3333333333333333</v>
      </c>
      <c r="S834" s="72">
        <f t="shared" ref="S834:S897" si="178">(F834+1)/(I834+1)</f>
        <v>1</v>
      </c>
      <c r="T834" s="72">
        <f t="shared" ref="T834:T897" si="179">AVERAGE(Q834:S834)</f>
        <v>1.3333333333333333</v>
      </c>
      <c r="U834" s="73">
        <f t="shared" ref="U834:U897" si="180">LOG(T834,2)</f>
        <v>0.4150374992788437</v>
      </c>
      <c r="V834" s="73">
        <f t="shared" ref="V834:V897" si="181">-LOG(P834,10)</f>
        <v>1.2019877254455462</v>
      </c>
    </row>
    <row r="835" spans="1:22" s="5" customFormat="1" x14ac:dyDescent="0.3">
      <c r="A835" s="40" t="s">
        <v>4633</v>
      </c>
      <c r="B835" s="86" t="s">
        <v>8173</v>
      </c>
      <c r="C835" s="3" t="s">
        <v>4634</v>
      </c>
      <c r="D835" s="8">
        <v>0</v>
      </c>
      <c r="E835" s="8">
        <v>3</v>
      </c>
      <c r="F835" s="8">
        <v>4</v>
      </c>
      <c r="G835" s="12">
        <v>0</v>
      </c>
      <c r="H835" s="12">
        <v>2</v>
      </c>
      <c r="I835" s="12">
        <v>2</v>
      </c>
      <c r="J835" s="34">
        <f t="shared" si="169"/>
        <v>50</v>
      </c>
      <c r="K835" s="34">
        <f t="shared" si="170"/>
        <v>57.142857142857146</v>
      </c>
      <c r="L835" s="34">
        <f t="shared" si="171"/>
        <v>62.5</v>
      </c>
      <c r="M835" s="36">
        <f t="shared" si="172"/>
        <v>50</v>
      </c>
      <c r="N835" s="36">
        <f t="shared" si="173"/>
        <v>42.857142857142854</v>
      </c>
      <c r="O835" s="36">
        <f t="shared" si="174"/>
        <v>37.5</v>
      </c>
      <c r="P835" s="79">
        <f t="shared" si="175"/>
        <v>6.2807611000701258E-2</v>
      </c>
      <c r="Q835" s="72">
        <f t="shared" si="176"/>
        <v>1</v>
      </c>
      <c r="R835" s="72">
        <f t="shared" si="177"/>
        <v>1.3333333333333333</v>
      </c>
      <c r="S835" s="72">
        <f t="shared" si="178"/>
        <v>1.6666666666666667</v>
      </c>
      <c r="T835" s="72">
        <f t="shared" si="179"/>
        <v>1.3333333333333333</v>
      </c>
      <c r="U835" s="73">
        <f t="shared" si="180"/>
        <v>0.4150374992788437</v>
      </c>
      <c r="V835" s="73">
        <f t="shared" si="181"/>
        <v>1.2019877254455462</v>
      </c>
    </row>
    <row r="836" spans="1:22" s="5" customFormat="1" x14ac:dyDescent="0.3">
      <c r="A836" s="40" t="s">
        <v>4646</v>
      </c>
      <c r="B836" s="86" t="s">
        <v>8174</v>
      </c>
      <c r="C836" s="3" t="s">
        <v>4647</v>
      </c>
      <c r="D836" s="8">
        <v>0</v>
      </c>
      <c r="E836" s="8">
        <v>3</v>
      </c>
      <c r="F836" s="8">
        <v>4</v>
      </c>
      <c r="G836" s="12">
        <v>0</v>
      </c>
      <c r="H836" s="12">
        <v>2</v>
      </c>
      <c r="I836" s="12">
        <v>2</v>
      </c>
      <c r="J836" s="34">
        <f t="shared" si="169"/>
        <v>50</v>
      </c>
      <c r="K836" s="34">
        <f t="shared" si="170"/>
        <v>57.142857142857146</v>
      </c>
      <c r="L836" s="34">
        <f t="shared" si="171"/>
        <v>62.5</v>
      </c>
      <c r="M836" s="36">
        <f t="shared" si="172"/>
        <v>50</v>
      </c>
      <c r="N836" s="36">
        <f t="shared" si="173"/>
        <v>42.857142857142854</v>
      </c>
      <c r="O836" s="36">
        <f t="shared" si="174"/>
        <v>37.5</v>
      </c>
      <c r="P836" s="79">
        <f t="shared" si="175"/>
        <v>6.2807611000701258E-2</v>
      </c>
      <c r="Q836" s="72">
        <f t="shared" si="176"/>
        <v>1</v>
      </c>
      <c r="R836" s="72">
        <f t="shared" si="177"/>
        <v>1.3333333333333333</v>
      </c>
      <c r="S836" s="72">
        <f t="shared" si="178"/>
        <v>1.6666666666666667</v>
      </c>
      <c r="T836" s="72">
        <f t="shared" si="179"/>
        <v>1.3333333333333333</v>
      </c>
      <c r="U836" s="73">
        <f t="shared" si="180"/>
        <v>0.4150374992788437</v>
      </c>
      <c r="V836" s="73">
        <f t="shared" si="181"/>
        <v>1.2019877254455462</v>
      </c>
    </row>
    <row r="837" spans="1:22" s="5" customFormat="1" x14ac:dyDescent="0.3">
      <c r="A837" s="40" t="s">
        <v>4597</v>
      </c>
      <c r="B837" s="86" t="s">
        <v>8175</v>
      </c>
      <c r="C837" s="3" t="s">
        <v>4598</v>
      </c>
      <c r="D837" s="8">
        <v>0</v>
      </c>
      <c r="E837" s="8">
        <v>4</v>
      </c>
      <c r="F837" s="8">
        <v>3</v>
      </c>
      <c r="G837" s="12">
        <v>0</v>
      </c>
      <c r="H837" s="12">
        <v>2</v>
      </c>
      <c r="I837" s="12">
        <v>2</v>
      </c>
      <c r="J837" s="34">
        <f t="shared" si="169"/>
        <v>50</v>
      </c>
      <c r="K837" s="34">
        <f t="shared" si="170"/>
        <v>62.5</v>
      </c>
      <c r="L837" s="34">
        <f t="shared" si="171"/>
        <v>57.142857142857146</v>
      </c>
      <c r="M837" s="36">
        <f t="shared" si="172"/>
        <v>50</v>
      </c>
      <c r="N837" s="36">
        <f t="shared" si="173"/>
        <v>37.5</v>
      </c>
      <c r="O837" s="36">
        <f t="shared" si="174"/>
        <v>42.857142857142854</v>
      </c>
      <c r="P837" s="79">
        <f t="shared" si="175"/>
        <v>6.2807611000701258E-2</v>
      </c>
      <c r="Q837" s="72">
        <f t="shared" si="176"/>
        <v>1</v>
      </c>
      <c r="R837" s="72">
        <f t="shared" si="177"/>
        <v>1.6666666666666667</v>
      </c>
      <c r="S837" s="72">
        <f t="shared" si="178"/>
        <v>1.3333333333333333</v>
      </c>
      <c r="T837" s="72">
        <f t="shared" si="179"/>
        <v>1.3333333333333333</v>
      </c>
      <c r="U837" s="73">
        <f t="shared" si="180"/>
        <v>0.4150374992788437</v>
      </c>
      <c r="V837" s="73">
        <f t="shared" si="181"/>
        <v>1.2019877254455462</v>
      </c>
    </row>
    <row r="838" spans="1:22" s="5" customFormat="1" x14ac:dyDescent="0.3">
      <c r="A838" s="40" t="s">
        <v>625</v>
      </c>
      <c r="B838" s="86" t="s">
        <v>8176</v>
      </c>
      <c r="C838" s="3" t="s">
        <v>576</v>
      </c>
      <c r="D838" s="8">
        <v>11</v>
      </c>
      <c r="E838" s="8">
        <v>9</v>
      </c>
      <c r="F838" s="8">
        <v>0</v>
      </c>
      <c r="G838" s="12">
        <v>8</v>
      </c>
      <c r="H838" s="12">
        <v>5</v>
      </c>
      <c r="I838" s="12">
        <v>0</v>
      </c>
      <c r="J838" s="34">
        <f t="shared" si="169"/>
        <v>57.142857142857146</v>
      </c>
      <c r="K838" s="34">
        <f t="shared" si="170"/>
        <v>62.5</v>
      </c>
      <c r="L838" s="34">
        <f t="shared" si="171"/>
        <v>50</v>
      </c>
      <c r="M838" s="36">
        <f t="shared" si="172"/>
        <v>42.857142857142854</v>
      </c>
      <c r="N838" s="36">
        <f t="shared" si="173"/>
        <v>37.5</v>
      </c>
      <c r="O838" s="36">
        <f t="shared" si="174"/>
        <v>50</v>
      </c>
      <c r="P838" s="79">
        <f t="shared" si="175"/>
        <v>6.2807611000701258E-2</v>
      </c>
      <c r="Q838" s="72">
        <f t="shared" si="176"/>
        <v>1.3333333333333333</v>
      </c>
      <c r="R838" s="72">
        <f t="shared" si="177"/>
        <v>1.6666666666666667</v>
      </c>
      <c r="S838" s="72">
        <f t="shared" si="178"/>
        <v>1</v>
      </c>
      <c r="T838" s="72">
        <f t="shared" si="179"/>
        <v>1.3333333333333333</v>
      </c>
      <c r="U838" s="73">
        <f t="shared" si="180"/>
        <v>0.4150374992788437</v>
      </c>
      <c r="V838" s="73">
        <f t="shared" si="181"/>
        <v>1.2019877254455462</v>
      </c>
    </row>
    <row r="839" spans="1:22" s="5" customFormat="1" x14ac:dyDescent="0.3">
      <c r="A839" s="40" t="s">
        <v>4210</v>
      </c>
      <c r="B839" s="86" t="s">
        <v>8177</v>
      </c>
      <c r="C839" s="3" t="s">
        <v>1297</v>
      </c>
      <c r="D839" s="8">
        <v>0</v>
      </c>
      <c r="E839" s="8">
        <v>15</v>
      </c>
      <c r="F839" s="8">
        <v>10</v>
      </c>
      <c r="G839" s="12">
        <v>0</v>
      </c>
      <c r="H839" s="12">
        <v>8</v>
      </c>
      <c r="I839" s="12">
        <v>8</v>
      </c>
      <c r="J839" s="34">
        <f t="shared" si="169"/>
        <v>50</v>
      </c>
      <c r="K839" s="34">
        <f t="shared" si="170"/>
        <v>64</v>
      </c>
      <c r="L839" s="34">
        <f t="shared" si="171"/>
        <v>55</v>
      </c>
      <c r="M839" s="36">
        <f t="shared" si="172"/>
        <v>50</v>
      </c>
      <c r="N839" s="36">
        <f t="shared" si="173"/>
        <v>36</v>
      </c>
      <c r="O839" s="36">
        <f t="shared" si="174"/>
        <v>45</v>
      </c>
      <c r="P839" s="79">
        <f t="shared" si="175"/>
        <v>9.4042732448821262E-2</v>
      </c>
      <c r="Q839" s="72">
        <f t="shared" si="176"/>
        <v>1</v>
      </c>
      <c r="R839" s="72">
        <f t="shared" si="177"/>
        <v>1.7777777777777777</v>
      </c>
      <c r="S839" s="72">
        <f t="shared" si="178"/>
        <v>1.2222222222222223</v>
      </c>
      <c r="T839" s="72">
        <f t="shared" si="179"/>
        <v>1.3333333333333333</v>
      </c>
      <c r="U839" s="73">
        <f t="shared" si="180"/>
        <v>0.4150374992788437</v>
      </c>
      <c r="V839" s="73">
        <f t="shared" si="181"/>
        <v>1.0266747607656737</v>
      </c>
    </row>
    <row r="840" spans="1:22" s="5" customFormat="1" x14ac:dyDescent="0.3">
      <c r="A840" s="40" t="s">
        <v>1482</v>
      </c>
      <c r="B840" s="86" t="s">
        <v>8178</v>
      </c>
      <c r="C840" s="3" t="s">
        <v>1483</v>
      </c>
      <c r="D840" s="8">
        <v>4</v>
      </c>
      <c r="E840" s="8">
        <v>4</v>
      </c>
      <c r="F840" s="8">
        <v>5</v>
      </c>
      <c r="G840" s="12">
        <v>2</v>
      </c>
      <c r="H840" s="12">
        <v>5</v>
      </c>
      <c r="I840" s="12">
        <v>3</v>
      </c>
      <c r="J840" s="34">
        <f t="shared" si="169"/>
        <v>62.5</v>
      </c>
      <c r="K840" s="34">
        <f t="shared" si="170"/>
        <v>45.454545454545453</v>
      </c>
      <c r="L840" s="34">
        <f t="shared" si="171"/>
        <v>60</v>
      </c>
      <c r="M840" s="36">
        <f t="shared" si="172"/>
        <v>37.5</v>
      </c>
      <c r="N840" s="36">
        <f t="shared" si="173"/>
        <v>54.545454545454547</v>
      </c>
      <c r="O840" s="36">
        <f t="shared" si="174"/>
        <v>40</v>
      </c>
      <c r="P840" s="79">
        <f t="shared" si="175"/>
        <v>0.18646075515907232</v>
      </c>
      <c r="Q840" s="72">
        <f t="shared" si="176"/>
        <v>1.6666666666666667</v>
      </c>
      <c r="R840" s="72">
        <f t="shared" si="177"/>
        <v>0.83333333333333337</v>
      </c>
      <c r="S840" s="72">
        <f t="shared" si="178"/>
        <v>1.5</v>
      </c>
      <c r="T840" s="72">
        <f t="shared" si="179"/>
        <v>1.3333333333333333</v>
      </c>
      <c r="U840" s="73">
        <f t="shared" si="180"/>
        <v>0.4150374992788437</v>
      </c>
      <c r="V840" s="73">
        <f t="shared" si="181"/>
        <v>0.72941256123523335</v>
      </c>
    </row>
    <row r="841" spans="1:22" s="5" customFormat="1" x14ac:dyDescent="0.3">
      <c r="A841" s="40" t="s">
        <v>2517</v>
      </c>
      <c r="B841" s="86" t="s">
        <v>8179</v>
      </c>
      <c r="C841" s="3" t="s">
        <v>2518</v>
      </c>
      <c r="D841" s="8">
        <v>2</v>
      </c>
      <c r="E841" s="8">
        <v>5</v>
      </c>
      <c r="F841" s="8">
        <v>3</v>
      </c>
      <c r="G841" s="12">
        <v>2</v>
      </c>
      <c r="H841" s="12">
        <v>2</v>
      </c>
      <c r="I841" s="12">
        <v>3</v>
      </c>
      <c r="J841" s="34">
        <f t="shared" si="169"/>
        <v>50</v>
      </c>
      <c r="K841" s="34">
        <f t="shared" si="170"/>
        <v>66.666666666666671</v>
      </c>
      <c r="L841" s="34">
        <f t="shared" si="171"/>
        <v>50</v>
      </c>
      <c r="M841" s="36">
        <f t="shared" si="172"/>
        <v>50</v>
      </c>
      <c r="N841" s="36">
        <f t="shared" si="173"/>
        <v>33.333333333333336</v>
      </c>
      <c r="O841" s="36">
        <f t="shared" si="174"/>
        <v>50</v>
      </c>
      <c r="P841" s="79">
        <f t="shared" si="175"/>
        <v>0.23019964108049884</v>
      </c>
      <c r="Q841" s="72">
        <f t="shared" si="176"/>
        <v>1</v>
      </c>
      <c r="R841" s="72">
        <f t="shared" si="177"/>
        <v>2</v>
      </c>
      <c r="S841" s="72">
        <f t="shared" si="178"/>
        <v>1</v>
      </c>
      <c r="T841" s="72">
        <f t="shared" si="179"/>
        <v>1.3333333333333333</v>
      </c>
      <c r="U841" s="73">
        <f t="shared" si="180"/>
        <v>0.4150374992788437</v>
      </c>
      <c r="V841" s="73">
        <f t="shared" si="181"/>
        <v>0.63789535784297902</v>
      </c>
    </row>
    <row r="842" spans="1:22" s="5" customFormat="1" x14ac:dyDescent="0.3">
      <c r="A842" s="40" t="s">
        <v>2728</v>
      </c>
      <c r="B842" s="86" t="s">
        <v>8180</v>
      </c>
      <c r="C842" s="3" t="s">
        <v>2729</v>
      </c>
      <c r="D842" s="8">
        <v>3</v>
      </c>
      <c r="E842" s="8">
        <v>1</v>
      </c>
      <c r="F842" s="8">
        <v>1</v>
      </c>
      <c r="G842" s="12">
        <v>1</v>
      </c>
      <c r="H842" s="12">
        <v>1</v>
      </c>
      <c r="I842" s="12">
        <v>1</v>
      </c>
      <c r="J842" s="34">
        <f t="shared" si="169"/>
        <v>66.666666666666671</v>
      </c>
      <c r="K842" s="34">
        <f t="shared" si="170"/>
        <v>50</v>
      </c>
      <c r="L842" s="34">
        <f t="shared" si="171"/>
        <v>50</v>
      </c>
      <c r="M842" s="36">
        <f t="shared" si="172"/>
        <v>33.333333333333336</v>
      </c>
      <c r="N842" s="36">
        <f t="shared" si="173"/>
        <v>50</v>
      </c>
      <c r="O842" s="36">
        <f t="shared" si="174"/>
        <v>50</v>
      </c>
      <c r="P842" s="79">
        <f t="shared" si="175"/>
        <v>0.23019964108049884</v>
      </c>
      <c r="Q842" s="72">
        <f t="shared" si="176"/>
        <v>2</v>
      </c>
      <c r="R842" s="72">
        <f t="shared" si="177"/>
        <v>1</v>
      </c>
      <c r="S842" s="72">
        <f t="shared" si="178"/>
        <v>1</v>
      </c>
      <c r="T842" s="72">
        <f t="shared" si="179"/>
        <v>1.3333333333333333</v>
      </c>
      <c r="U842" s="73">
        <f t="shared" si="180"/>
        <v>0.4150374992788437</v>
      </c>
      <c r="V842" s="73">
        <f t="shared" si="181"/>
        <v>0.63789535784297902</v>
      </c>
    </row>
    <row r="843" spans="1:22" s="5" customFormat="1" x14ac:dyDescent="0.3">
      <c r="A843" s="40" t="s">
        <v>2448</v>
      </c>
      <c r="B843" s="86" t="s">
        <v>8181</v>
      </c>
      <c r="C843" s="3" t="s">
        <v>2449</v>
      </c>
      <c r="D843" s="8">
        <v>1</v>
      </c>
      <c r="E843" s="8">
        <v>3</v>
      </c>
      <c r="F843" s="8">
        <v>2</v>
      </c>
      <c r="G843" s="12">
        <v>1</v>
      </c>
      <c r="H843" s="12">
        <v>1</v>
      </c>
      <c r="I843" s="12">
        <v>2</v>
      </c>
      <c r="J843" s="34">
        <f t="shared" si="169"/>
        <v>50</v>
      </c>
      <c r="K843" s="34">
        <f t="shared" si="170"/>
        <v>66.666666666666671</v>
      </c>
      <c r="L843" s="34">
        <f t="shared" si="171"/>
        <v>50</v>
      </c>
      <c r="M843" s="36">
        <f t="shared" si="172"/>
        <v>50</v>
      </c>
      <c r="N843" s="36">
        <f t="shared" si="173"/>
        <v>33.333333333333336</v>
      </c>
      <c r="O843" s="36">
        <f t="shared" si="174"/>
        <v>50</v>
      </c>
      <c r="P843" s="79">
        <f t="shared" si="175"/>
        <v>0.23019964108049884</v>
      </c>
      <c r="Q843" s="72">
        <f t="shared" si="176"/>
        <v>1</v>
      </c>
      <c r="R843" s="72">
        <f t="shared" si="177"/>
        <v>2</v>
      </c>
      <c r="S843" s="72">
        <f t="shared" si="178"/>
        <v>1</v>
      </c>
      <c r="T843" s="72">
        <f t="shared" si="179"/>
        <v>1.3333333333333333</v>
      </c>
      <c r="U843" s="73">
        <f t="shared" si="180"/>
        <v>0.4150374992788437</v>
      </c>
      <c r="V843" s="73">
        <f t="shared" si="181"/>
        <v>0.63789535784297902</v>
      </c>
    </row>
    <row r="844" spans="1:22" s="5" customFormat="1" x14ac:dyDescent="0.3">
      <c r="A844" s="40" t="s">
        <v>4806</v>
      </c>
      <c r="B844" s="86" t="s">
        <v>8182</v>
      </c>
      <c r="C844" s="3" t="s">
        <v>4807</v>
      </c>
      <c r="D844" s="8">
        <v>0</v>
      </c>
      <c r="E844" s="8">
        <v>1</v>
      </c>
      <c r="F844" s="8">
        <v>3</v>
      </c>
      <c r="G844" s="12">
        <v>0</v>
      </c>
      <c r="H844" s="12">
        <v>1</v>
      </c>
      <c r="I844" s="12">
        <v>1</v>
      </c>
      <c r="J844" s="34">
        <f t="shared" si="169"/>
        <v>50</v>
      </c>
      <c r="K844" s="34">
        <f t="shared" si="170"/>
        <v>50</v>
      </c>
      <c r="L844" s="34">
        <f t="shared" si="171"/>
        <v>66.666666666666671</v>
      </c>
      <c r="M844" s="36">
        <f t="shared" si="172"/>
        <v>50</v>
      </c>
      <c r="N844" s="36">
        <f t="shared" si="173"/>
        <v>50</v>
      </c>
      <c r="O844" s="36">
        <f t="shared" si="174"/>
        <v>33.333333333333336</v>
      </c>
      <c r="P844" s="79">
        <f t="shared" si="175"/>
        <v>0.23019964108049884</v>
      </c>
      <c r="Q844" s="72">
        <f t="shared" si="176"/>
        <v>1</v>
      </c>
      <c r="R844" s="72">
        <f t="shared" si="177"/>
        <v>1</v>
      </c>
      <c r="S844" s="72">
        <f t="shared" si="178"/>
        <v>2</v>
      </c>
      <c r="T844" s="72">
        <f t="shared" si="179"/>
        <v>1.3333333333333333</v>
      </c>
      <c r="U844" s="73">
        <f t="shared" si="180"/>
        <v>0.4150374992788437</v>
      </c>
      <c r="V844" s="73">
        <f t="shared" si="181"/>
        <v>0.63789535784297902</v>
      </c>
    </row>
    <row r="845" spans="1:22" s="5" customFormat="1" x14ac:dyDescent="0.3">
      <c r="A845" s="40" t="s">
        <v>4619</v>
      </c>
      <c r="B845" s="86" t="s">
        <v>8183</v>
      </c>
      <c r="C845" s="3" t="s">
        <v>4620</v>
      </c>
      <c r="D845" s="8">
        <v>0</v>
      </c>
      <c r="E845" s="8">
        <v>3</v>
      </c>
      <c r="F845" s="8">
        <v>1</v>
      </c>
      <c r="G845" s="12">
        <v>0</v>
      </c>
      <c r="H845" s="12">
        <v>1</v>
      </c>
      <c r="I845" s="12">
        <v>1</v>
      </c>
      <c r="J845" s="34">
        <f t="shared" si="169"/>
        <v>50</v>
      </c>
      <c r="K845" s="34">
        <f t="shared" si="170"/>
        <v>66.666666666666671</v>
      </c>
      <c r="L845" s="34">
        <f t="shared" si="171"/>
        <v>50</v>
      </c>
      <c r="M845" s="36">
        <f t="shared" si="172"/>
        <v>50</v>
      </c>
      <c r="N845" s="36">
        <f t="shared" si="173"/>
        <v>33.333333333333336</v>
      </c>
      <c r="O845" s="36">
        <f t="shared" si="174"/>
        <v>50</v>
      </c>
      <c r="P845" s="79">
        <f t="shared" si="175"/>
        <v>0.23019964108049884</v>
      </c>
      <c r="Q845" s="72">
        <f t="shared" si="176"/>
        <v>1</v>
      </c>
      <c r="R845" s="72">
        <f t="shared" si="177"/>
        <v>2</v>
      </c>
      <c r="S845" s="72">
        <f t="shared" si="178"/>
        <v>1</v>
      </c>
      <c r="T845" s="72">
        <f t="shared" si="179"/>
        <v>1.3333333333333333</v>
      </c>
      <c r="U845" s="73">
        <f t="shared" si="180"/>
        <v>0.4150374992788437</v>
      </c>
      <c r="V845" s="73">
        <f t="shared" si="181"/>
        <v>0.63789535784297902</v>
      </c>
    </row>
    <row r="846" spans="1:22" s="5" customFormat="1" x14ac:dyDescent="0.3">
      <c r="A846" s="40" t="s">
        <v>2660</v>
      </c>
      <c r="B846" s="86" t="s">
        <v>8184</v>
      </c>
      <c r="C846" s="3" t="s">
        <v>2661</v>
      </c>
      <c r="D846" s="8">
        <v>2</v>
      </c>
      <c r="E846" s="8">
        <v>0</v>
      </c>
      <c r="F846" s="8">
        <v>3</v>
      </c>
      <c r="G846" s="12">
        <v>2</v>
      </c>
      <c r="H846" s="12">
        <v>0</v>
      </c>
      <c r="I846" s="12">
        <v>1</v>
      </c>
      <c r="J846" s="34">
        <f t="shared" si="169"/>
        <v>50</v>
      </c>
      <c r="K846" s="34">
        <f t="shared" si="170"/>
        <v>50</v>
      </c>
      <c r="L846" s="34">
        <f t="shared" si="171"/>
        <v>66.666666666666671</v>
      </c>
      <c r="M846" s="36">
        <f t="shared" si="172"/>
        <v>50</v>
      </c>
      <c r="N846" s="36">
        <f t="shared" si="173"/>
        <v>50</v>
      </c>
      <c r="O846" s="36">
        <f t="shared" si="174"/>
        <v>33.333333333333336</v>
      </c>
      <c r="P846" s="79">
        <f t="shared" si="175"/>
        <v>0.23019964108049884</v>
      </c>
      <c r="Q846" s="72">
        <f t="shared" si="176"/>
        <v>1</v>
      </c>
      <c r="R846" s="72">
        <f t="shared" si="177"/>
        <v>1</v>
      </c>
      <c r="S846" s="72">
        <f t="shared" si="178"/>
        <v>2</v>
      </c>
      <c r="T846" s="72">
        <f t="shared" si="179"/>
        <v>1.3333333333333333</v>
      </c>
      <c r="U846" s="73">
        <f t="shared" si="180"/>
        <v>0.4150374992788437</v>
      </c>
      <c r="V846" s="73">
        <f t="shared" si="181"/>
        <v>0.63789535784297902</v>
      </c>
    </row>
    <row r="847" spans="1:22" s="5" customFormat="1" x14ac:dyDescent="0.3">
      <c r="A847" s="40" t="s">
        <v>4660</v>
      </c>
      <c r="B847" s="86" t="s">
        <v>8185</v>
      </c>
      <c r="C847" s="3" t="s">
        <v>4661</v>
      </c>
      <c r="D847" s="8">
        <v>0</v>
      </c>
      <c r="E847" s="8">
        <v>2</v>
      </c>
      <c r="F847" s="8">
        <v>3</v>
      </c>
      <c r="G847" s="12">
        <v>0</v>
      </c>
      <c r="H847" s="12">
        <v>2</v>
      </c>
      <c r="I847" s="12">
        <v>1</v>
      </c>
      <c r="J847" s="34">
        <f t="shared" si="169"/>
        <v>50</v>
      </c>
      <c r="K847" s="34">
        <f t="shared" si="170"/>
        <v>50</v>
      </c>
      <c r="L847" s="34">
        <f t="shared" si="171"/>
        <v>66.666666666666671</v>
      </c>
      <c r="M847" s="36">
        <f t="shared" si="172"/>
        <v>50</v>
      </c>
      <c r="N847" s="36">
        <f t="shared" si="173"/>
        <v>50</v>
      </c>
      <c r="O847" s="36">
        <f t="shared" si="174"/>
        <v>33.333333333333336</v>
      </c>
      <c r="P847" s="79">
        <f t="shared" si="175"/>
        <v>0.23019964108049884</v>
      </c>
      <c r="Q847" s="72">
        <f t="shared" si="176"/>
        <v>1</v>
      </c>
      <c r="R847" s="72">
        <f t="shared" si="177"/>
        <v>1</v>
      </c>
      <c r="S847" s="72">
        <f t="shared" si="178"/>
        <v>2</v>
      </c>
      <c r="T847" s="72">
        <f t="shared" si="179"/>
        <v>1.3333333333333333</v>
      </c>
      <c r="U847" s="73">
        <f t="shared" si="180"/>
        <v>0.4150374992788437</v>
      </c>
      <c r="V847" s="73">
        <f t="shared" si="181"/>
        <v>0.63789535784297902</v>
      </c>
    </row>
    <row r="848" spans="1:22" s="5" customFormat="1" x14ac:dyDescent="0.3">
      <c r="A848" s="40" t="s">
        <v>4627</v>
      </c>
      <c r="B848" s="86" t="s">
        <v>8186</v>
      </c>
      <c r="C848" s="3" t="s">
        <v>4628</v>
      </c>
      <c r="D848" s="8">
        <v>0</v>
      </c>
      <c r="E848" s="8">
        <v>3</v>
      </c>
      <c r="F848" s="8">
        <v>2</v>
      </c>
      <c r="G848" s="12">
        <v>0</v>
      </c>
      <c r="H848" s="12">
        <v>1</v>
      </c>
      <c r="I848" s="12">
        <v>2</v>
      </c>
      <c r="J848" s="34">
        <f t="shared" si="169"/>
        <v>50</v>
      </c>
      <c r="K848" s="34">
        <f t="shared" si="170"/>
        <v>66.666666666666671</v>
      </c>
      <c r="L848" s="34">
        <f t="shared" si="171"/>
        <v>50</v>
      </c>
      <c r="M848" s="36">
        <f t="shared" si="172"/>
        <v>50</v>
      </c>
      <c r="N848" s="36">
        <f t="shared" si="173"/>
        <v>33.333333333333336</v>
      </c>
      <c r="O848" s="36">
        <f t="shared" si="174"/>
        <v>50</v>
      </c>
      <c r="P848" s="79">
        <f t="shared" si="175"/>
        <v>0.23019964108049884</v>
      </c>
      <c r="Q848" s="72">
        <f t="shared" si="176"/>
        <v>1</v>
      </c>
      <c r="R848" s="72">
        <f t="shared" si="177"/>
        <v>2</v>
      </c>
      <c r="S848" s="72">
        <f t="shared" si="178"/>
        <v>1</v>
      </c>
      <c r="T848" s="72">
        <f t="shared" si="179"/>
        <v>1.3333333333333333</v>
      </c>
      <c r="U848" s="73">
        <f t="shared" si="180"/>
        <v>0.4150374992788437</v>
      </c>
      <c r="V848" s="73">
        <f t="shared" si="181"/>
        <v>0.63789535784297902</v>
      </c>
    </row>
    <row r="849" spans="1:22" s="5" customFormat="1" x14ac:dyDescent="0.3">
      <c r="A849" s="40" t="s">
        <v>4559</v>
      </c>
      <c r="B849" s="86" t="s">
        <v>8187</v>
      </c>
      <c r="C849" s="3" t="s">
        <v>4560</v>
      </c>
      <c r="D849" s="8">
        <v>0</v>
      </c>
      <c r="E849" s="8">
        <v>5</v>
      </c>
      <c r="F849" s="8">
        <v>3</v>
      </c>
      <c r="G849" s="12">
        <v>0</v>
      </c>
      <c r="H849" s="12">
        <v>2</v>
      </c>
      <c r="I849" s="12">
        <v>3</v>
      </c>
      <c r="J849" s="34">
        <f t="shared" si="169"/>
        <v>50</v>
      </c>
      <c r="K849" s="34">
        <f t="shared" si="170"/>
        <v>66.666666666666671</v>
      </c>
      <c r="L849" s="34">
        <f t="shared" si="171"/>
        <v>50</v>
      </c>
      <c r="M849" s="36">
        <f t="shared" si="172"/>
        <v>50</v>
      </c>
      <c r="N849" s="36">
        <f t="shared" si="173"/>
        <v>33.333333333333336</v>
      </c>
      <c r="O849" s="36">
        <f t="shared" si="174"/>
        <v>50</v>
      </c>
      <c r="P849" s="79">
        <f t="shared" si="175"/>
        <v>0.23019964108049884</v>
      </c>
      <c r="Q849" s="72">
        <f t="shared" si="176"/>
        <v>1</v>
      </c>
      <c r="R849" s="72">
        <f t="shared" si="177"/>
        <v>2</v>
      </c>
      <c r="S849" s="72">
        <f t="shared" si="178"/>
        <v>1</v>
      </c>
      <c r="T849" s="72">
        <f t="shared" si="179"/>
        <v>1.3333333333333333</v>
      </c>
      <c r="U849" s="73">
        <f t="shared" si="180"/>
        <v>0.4150374992788437</v>
      </c>
      <c r="V849" s="73">
        <f t="shared" si="181"/>
        <v>0.63789535784297902</v>
      </c>
    </row>
    <row r="850" spans="1:22" s="5" customFormat="1" x14ac:dyDescent="0.3">
      <c r="A850" s="40" t="s">
        <v>4232</v>
      </c>
      <c r="B850" s="86" t="s">
        <v>8188</v>
      </c>
      <c r="C850" s="3" t="s">
        <v>4233</v>
      </c>
      <c r="D850" s="8">
        <v>0</v>
      </c>
      <c r="E850" s="8">
        <v>9</v>
      </c>
      <c r="F850" s="8">
        <v>6</v>
      </c>
      <c r="G850" s="12">
        <v>0</v>
      </c>
      <c r="H850" s="12">
        <v>4</v>
      </c>
      <c r="I850" s="12">
        <v>6</v>
      </c>
      <c r="J850" s="34">
        <f t="shared" si="169"/>
        <v>50</v>
      </c>
      <c r="K850" s="34">
        <f t="shared" si="170"/>
        <v>66.666666666666671</v>
      </c>
      <c r="L850" s="34">
        <f t="shared" si="171"/>
        <v>50</v>
      </c>
      <c r="M850" s="36">
        <f t="shared" si="172"/>
        <v>50</v>
      </c>
      <c r="N850" s="36">
        <f t="shared" si="173"/>
        <v>33.333333333333336</v>
      </c>
      <c r="O850" s="36">
        <f t="shared" si="174"/>
        <v>50</v>
      </c>
      <c r="P850" s="79">
        <f t="shared" si="175"/>
        <v>0.23019964108049884</v>
      </c>
      <c r="Q850" s="72">
        <f t="shared" si="176"/>
        <v>1</v>
      </c>
      <c r="R850" s="72">
        <f t="shared" si="177"/>
        <v>2</v>
      </c>
      <c r="S850" s="72">
        <f t="shared" si="178"/>
        <v>1</v>
      </c>
      <c r="T850" s="72">
        <f t="shared" si="179"/>
        <v>1.3333333333333333</v>
      </c>
      <c r="U850" s="73">
        <f t="shared" si="180"/>
        <v>0.4150374992788437</v>
      </c>
      <c r="V850" s="73">
        <f t="shared" si="181"/>
        <v>0.63789535784297902</v>
      </c>
    </row>
    <row r="851" spans="1:22" s="5" customFormat="1" x14ac:dyDescent="0.3">
      <c r="A851" s="40" t="s">
        <v>2772</v>
      </c>
      <c r="B851" s="86" t="s">
        <v>8189</v>
      </c>
      <c r="C851" s="3" t="s">
        <v>2773</v>
      </c>
      <c r="D851" s="8">
        <v>2</v>
      </c>
      <c r="E851" s="8">
        <v>0</v>
      </c>
      <c r="F851" s="8">
        <v>1</v>
      </c>
      <c r="G851" s="12">
        <v>2</v>
      </c>
      <c r="H851" s="12">
        <v>0</v>
      </c>
      <c r="I851" s="12">
        <v>0</v>
      </c>
      <c r="J851" s="34">
        <f t="shared" si="169"/>
        <v>50</v>
      </c>
      <c r="K851" s="34">
        <f t="shared" si="170"/>
        <v>50</v>
      </c>
      <c r="L851" s="34">
        <f t="shared" si="171"/>
        <v>66.666666666666671</v>
      </c>
      <c r="M851" s="36">
        <f t="shared" si="172"/>
        <v>50</v>
      </c>
      <c r="N851" s="36">
        <f t="shared" si="173"/>
        <v>50</v>
      </c>
      <c r="O851" s="36">
        <f t="shared" si="174"/>
        <v>33.333333333333336</v>
      </c>
      <c r="P851" s="79">
        <f t="shared" si="175"/>
        <v>0.23019964108049884</v>
      </c>
      <c r="Q851" s="72">
        <f t="shared" si="176"/>
        <v>1</v>
      </c>
      <c r="R851" s="72">
        <f t="shared" si="177"/>
        <v>1</v>
      </c>
      <c r="S851" s="72">
        <f t="shared" si="178"/>
        <v>2</v>
      </c>
      <c r="T851" s="72">
        <f t="shared" si="179"/>
        <v>1.3333333333333333</v>
      </c>
      <c r="U851" s="73">
        <f t="shared" si="180"/>
        <v>0.4150374992788437</v>
      </c>
      <c r="V851" s="73">
        <f t="shared" si="181"/>
        <v>0.63789535784297902</v>
      </c>
    </row>
    <row r="852" spans="1:22" s="5" customFormat="1" x14ac:dyDescent="0.3">
      <c r="A852" s="40" t="s">
        <v>5607</v>
      </c>
      <c r="B852" s="86" t="s">
        <v>7551</v>
      </c>
      <c r="C852" s="3" t="s">
        <v>5608</v>
      </c>
      <c r="D852" s="8">
        <v>0</v>
      </c>
      <c r="E852" s="8">
        <v>1</v>
      </c>
      <c r="F852" s="8">
        <v>2</v>
      </c>
      <c r="G852" s="12">
        <v>0</v>
      </c>
      <c r="H852" s="12">
        <v>0</v>
      </c>
      <c r="I852" s="12">
        <v>2</v>
      </c>
      <c r="J852" s="34">
        <f t="shared" si="169"/>
        <v>50</v>
      </c>
      <c r="K852" s="34">
        <f t="shared" si="170"/>
        <v>66.666666666666671</v>
      </c>
      <c r="L852" s="34">
        <f t="shared" si="171"/>
        <v>50</v>
      </c>
      <c r="M852" s="36">
        <f t="shared" si="172"/>
        <v>50</v>
      </c>
      <c r="N852" s="36">
        <f t="shared" si="173"/>
        <v>33.333333333333336</v>
      </c>
      <c r="O852" s="36">
        <f t="shared" si="174"/>
        <v>50</v>
      </c>
      <c r="P852" s="79">
        <f t="shared" si="175"/>
        <v>0.23019964108049884</v>
      </c>
      <c r="Q852" s="72">
        <f t="shared" si="176"/>
        <v>1</v>
      </c>
      <c r="R852" s="72">
        <f t="shared" si="177"/>
        <v>2</v>
      </c>
      <c r="S852" s="72">
        <f t="shared" si="178"/>
        <v>1</v>
      </c>
      <c r="T852" s="72">
        <f t="shared" si="179"/>
        <v>1.3333333333333333</v>
      </c>
      <c r="U852" s="73">
        <f t="shared" si="180"/>
        <v>0.4150374992788437</v>
      </c>
      <c r="V852" s="73">
        <f t="shared" si="181"/>
        <v>0.63789535784297902</v>
      </c>
    </row>
    <row r="853" spans="1:22" s="5" customFormat="1" x14ac:dyDescent="0.3">
      <c r="A853" s="40" t="s">
        <v>4413</v>
      </c>
      <c r="B853" s="86" t="s">
        <v>8190</v>
      </c>
      <c r="C853" s="3" t="s">
        <v>4414</v>
      </c>
      <c r="D853" s="8">
        <v>0</v>
      </c>
      <c r="E853" s="8">
        <v>2</v>
      </c>
      <c r="F853" s="8">
        <v>1</v>
      </c>
      <c r="G853" s="12">
        <v>0</v>
      </c>
      <c r="H853" s="12">
        <v>2</v>
      </c>
      <c r="I853" s="12">
        <v>0</v>
      </c>
      <c r="J853" s="34">
        <f t="shared" si="169"/>
        <v>50</v>
      </c>
      <c r="K853" s="34">
        <f t="shared" si="170"/>
        <v>50</v>
      </c>
      <c r="L853" s="34">
        <f t="shared" si="171"/>
        <v>66.666666666666671</v>
      </c>
      <c r="M853" s="36">
        <f t="shared" si="172"/>
        <v>50</v>
      </c>
      <c r="N853" s="36">
        <f t="shared" si="173"/>
        <v>50</v>
      </c>
      <c r="O853" s="36">
        <f t="shared" si="174"/>
        <v>33.333333333333336</v>
      </c>
      <c r="P853" s="79">
        <f t="shared" si="175"/>
        <v>0.23019964108049884</v>
      </c>
      <c r="Q853" s="72">
        <f t="shared" si="176"/>
        <v>1</v>
      </c>
      <c r="R853" s="72">
        <f t="shared" si="177"/>
        <v>1</v>
      </c>
      <c r="S853" s="72">
        <f t="shared" si="178"/>
        <v>2</v>
      </c>
      <c r="T853" s="72">
        <f t="shared" si="179"/>
        <v>1.3333333333333333</v>
      </c>
      <c r="U853" s="73">
        <f t="shared" si="180"/>
        <v>0.4150374992788437</v>
      </c>
      <c r="V853" s="73">
        <f t="shared" si="181"/>
        <v>0.63789535784297902</v>
      </c>
    </row>
    <row r="854" spans="1:22" s="5" customFormat="1" x14ac:dyDescent="0.3">
      <c r="A854" s="40" t="s">
        <v>2863</v>
      </c>
      <c r="B854" s="86" t="s">
        <v>8191</v>
      </c>
      <c r="C854" s="3" t="s">
        <v>2864</v>
      </c>
      <c r="D854" s="8">
        <v>1</v>
      </c>
      <c r="E854" s="8">
        <v>3</v>
      </c>
      <c r="F854" s="8">
        <v>0</v>
      </c>
      <c r="G854" s="12">
        <v>0</v>
      </c>
      <c r="H854" s="12">
        <v>3</v>
      </c>
      <c r="I854" s="12">
        <v>0</v>
      </c>
      <c r="J854" s="34">
        <f t="shared" si="169"/>
        <v>66.666666666666671</v>
      </c>
      <c r="K854" s="34">
        <f t="shared" si="170"/>
        <v>50</v>
      </c>
      <c r="L854" s="34">
        <f t="shared" si="171"/>
        <v>50</v>
      </c>
      <c r="M854" s="36">
        <f t="shared" si="172"/>
        <v>33.333333333333336</v>
      </c>
      <c r="N854" s="36">
        <f t="shared" si="173"/>
        <v>50</v>
      </c>
      <c r="O854" s="36">
        <f t="shared" si="174"/>
        <v>50</v>
      </c>
      <c r="P854" s="79">
        <f t="shared" si="175"/>
        <v>0.23019964108049884</v>
      </c>
      <c r="Q854" s="72">
        <f t="shared" si="176"/>
        <v>2</v>
      </c>
      <c r="R854" s="72">
        <f t="shared" si="177"/>
        <v>1</v>
      </c>
      <c r="S854" s="72">
        <f t="shared" si="178"/>
        <v>1</v>
      </c>
      <c r="T854" s="72">
        <f t="shared" si="179"/>
        <v>1.3333333333333333</v>
      </c>
      <c r="U854" s="73">
        <f t="shared" si="180"/>
        <v>0.4150374992788437</v>
      </c>
      <c r="V854" s="73">
        <f t="shared" si="181"/>
        <v>0.63789535784297902</v>
      </c>
    </row>
    <row r="855" spans="1:22" s="5" customFormat="1" x14ac:dyDescent="0.3">
      <c r="A855" s="40" t="s">
        <v>4774</v>
      </c>
      <c r="B855" s="86" t="s">
        <v>8192</v>
      </c>
      <c r="C855" s="3" t="s">
        <v>4775</v>
      </c>
      <c r="D855" s="8">
        <v>0</v>
      </c>
      <c r="E855" s="8">
        <v>3</v>
      </c>
      <c r="F855" s="8">
        <v>1</v>
      </c>
      <c r="G855" s="12">
        <v>0</v>
      </c>
      <c r="H855" s="12">
        <v>3</v>
      </c>
      <c r="I855" s="12">
        <v>0</v>
      </c>
      <c r="J855" s="34">
        <f t="shared" si="169"/>
        <v>50</v>
      </c>
      <c r="K855" s="34">
        <f t="shared" si="170"/>
        <v>50</v>
      </c>
      <c r="L855" s="34">
        <f t="shared" si="171"/>
        <v>66.666666666666671</v>
      </c>
      <c r="M855" s="36">
        <f t="shared" si="172"/>
        <v>50</v>
      </c>
      <c r="N855" s="36">
        <f t="shared" si="173"/>
        <v>50</v>
      </c>
      <c r="O855" s="36">
        <f t="shared" si="174"/>
        <v>33.333333333333336</v>
      </c>
      <c r="P855" s="79">
        <f t="shared" si="175"/>
        <v>0.23019964108049884</v>
      </c>
      <c r="Q855" s="72">
        <f t="shared" si="176"/>
        <v>1</v>
      </c>
      <c r="R855" s="72">
        <f t="shared" si="177"/>
        <v>1</v>
      </c>
      <c r="S855" s="72">
        <f t="shared" si="178"/>
        <v>2</v>
      </c>
      <c r="T855" s="72">
        <f t="shared" si="179"/>
        <v>1.3333333333333333</v>
      </c>
      <c r="U855" s="73">
        <f t="shared" si="180"/>
        <v>0.4150374992788437</v>
      </c>
      <c r="V855" s="73">
        <f t="shared" si="181"/>
        <v>0.63789535784297902</v>
      </c>
    </row>
    <row r="856" spans="1:22" s="5" customFormat="1" x14ac:dyDescent="0.3">
      <c r="A856" s="40" t="s">
        <v>2388</v>
      </c>
      <c r="B856" s="86" t="s">
        <v>8193</v>
      </c>
      <c r="C856" s="3" t="s">
        <v>2389</v>
      </c>
      <c r="D856" s="8">
        <v>3</v>
      </c>
      <c r="E856" s="8">
        <v>1</v>
      </c>
      <c r="F856" s="8">
        <v>1</v>
      </c>
      <c r="G856" s="12">
        <v>2</v>
      </c>
      <c r="H856" s="12">
        <v>2</v>
      </c>
      <c r="I856" s="12">
        <v>0</v>
      </c>
      <c r="J856" s="34">
        <f t="shared" si="169"/>
        <v>57.142857142857146</v>
      </c>
      <c r="K856" s="34">
        <f t="shared" si="170"/>
        <v>40</v>
      </c>
      <c r="L856" s="34">
        <f t="shared" si="171"/>
        <v>66.666666666666671</v>
      </c>
      <c r="M856" s="36">
        <f t="shared" si="172"/>
        <v>42.857142857142854</v>
      </c>
      <c r="N856" s="36">
        <f t="shared" si="173"/>
        <v>60</v>
      </c>
      <c r="O856" s="36">
        <f t="shared" si="174"/>
        <v>33.333333333333336</v>
      </c>
      <c r="P856" s="79">
        <f t="shared" si="175"/>
        <v>0.45099833955402624</v>
      </c>
      <c r="Q856" s="72">
        <f t="shared" si="176"/>
        <v>1.3333333333333333</v>
      </c>
      <c r="R856" s="72">
        <f t="shared" si="177"/>
        <v>0.66666666666666663</v>
      </c>
      <c r="S856" s="72">
        <f t="shared" si="178"/>
        <v>2</v>
      </c>
      <c r="T856" s="72">
        <f t="shared" si="179"/>
        <v>1.3333333333333333</v>
      </c>
      <c r="U856" s="73">
        <f t="shared" si="180"/>
        <v>0.4150374992788437</v>
      </c>
      <c r="V856" s="73">
        <f t="shared" si="181"/>
        <v>0.34582505706627753</v>
      </c>
    </row>
    <row r="857" spans="1:22" s="5" customFormat="1" x14ac:dyDescent="0.3">
      <c r="A857" s="40" t="s">
        <v>4371</v>
      </c>
      <c r="B857" s="86" t="s">
        <v>8194</v>
      </c>
      <c r="C857" s="3" t="s">
        <v>4372</v>
      </c>
      <c r="D857" s="8">
        <v>0</v>
      </c>
      <c r="E857" s="8">
        <v>6</v>
      </c>
      <c r="F857" s="8">
        <v>3</v>
      </c>
      <c r="G857" s="12">
        <v>0</v>
      </c>
      <c r="H857" s="12">
        <v>2</v>
      </c>
      <c r="I857" s="12">
        <v>5</v>
      </c>
      <c r="J857" s="34">
        <f t="shared" si="169"/>
        <v>50</v>
      </c>
      <c r="K857" s="34">
        <f t="shared" si="170"/>
        <v>70</v>
      </c>
      <c r="L857" s="34">
        <f t="shared" si="171"/>
        <v>40</v>
      </c>
      <c r="M857" s="36">
        <f t="shared" si="172"/>
        <v>50</v>
      </c>
      <c r="N857" s="36">
        <f t="shared" si="173"/>
        <v>30</v>
      </c>
      <c r="O857" s="36">
        <f t="shared" si="174"/>
        <v>60</v>
      </c>
      <c r="P857" s="79">
        <f t="shared" si="175"/>
        <v>0.62130829503749641</v>
      </c>
      <c r="Q857" s="72">
        <f t="shared" si="176"/>
        <v>1</v>
      </c>
      <c r="R857" s="72">
        <f t="shared" si="177"/>
        <v>2.3333333333333335</v>
      </c>
      <c r="S857" s="72">
        <f t="shared" si="178"/>
        <v>0.66666666666666663</v>
      </c>
      <c r="T857" s="72">
        <f t="shared" si="179"/>
        <v>1.3333333333333333</v>
      </c>
      <c r="U857" s="73">
        <f t="shared" si="180"/>
        <v>0.4150374992788437</v>
      </c>
      <c r="V857" s="73">
        <f t="shared" si="181"/>
        <v>0.20669284811718674</v>
      </c>
    </row>
    <row r="858" spans="1:22" s="5" customFormat="1" x14ac:dyDescent="0.3">
      <c r="A858" s="40" t="s">
        <v>3980</v>
      </c>
      <c r="B858" s="86" t="s">
        <v>8195</v>
      </c>
      <c r="C858" s="3" t="s">
        <v>3981</v>
      </c>
      <c r="D858" s="8">
        <v>0</v>
      </c>
      <c r="E858" s="8">
        <v>5</v>
      </c>
      <c r="F858" s="8">
        <v>3</v>
      </c>
      <c r="G858" s="12">
        <v>1</v>
      </c>
      <c r="H858" s="12">
        <v>3</v>
      </c>
      <c r="I858" s="12">
        <v>1</v>
      </c>
      <c r="J858" s="34">
        <f t="shared" si="169"/>
        <v>33.333333333333336</v>
      </c>
      <c r="K858" s="34">
        <f t="shared" si="170"/>
        <v>60</v>
      </c>
      <c r="L858" s="34">
        <f t="shared" si="171"/>
        <v>66.666666666666671</v>
      </c>
      <c r="M858" s="36">
        <f t="shared" si="172"/>
        <v>66.666666666666671</v>
      </c>
      <c r="N858" s="36">
        <f t="shared" si="173"/>
        <v>40</v>
      </c>
      <c r="O858" s="36">
        <f t="shared" si="174"/>
        <v>33.333333333333336</v>
      </c>
      <c r="P858" s="79">
        <f t="shared" si="175"/>
        <v>0.66749218083264705</v>
      </c>
      <c r="Q858" s="72">
        <f t="shared" si="176"/>
        <v>0.5</v>
      </c>
      <c r="R858" s="72">
        <f t="shared" si="177"/>
        <v>1.5</v>
      </c>
      <c r="S858" s="72">
        <f t="shared" si="178"/>
        <v>2</v>
      </c>
      <c r="T858" s="72">
        <f t="shared" si="179"/>
        <v>1.3333333333333333</v>
      </c>
      <c r="U858" s="73">
        <f t="shared" si="180"/>
        <v>0.4150374992788437</v>
      </c>
      <c r="V858" s="73">
        <f t="shared" si="181"/>
        <v>0.17555381736582029</v>
      </c>
    </row>
    <row r="859" spans="1:22" s="5" customFormat="1" x14ac:dyDescent="0.3">
      <c r="A859" s="40" t="s">
        <v>1243</v>
      </c>
      <c r="B859" s="86" t="s">
        <v>8196</v>
      </c>
      <c r="C859" s="3" t="s">
        <v>1244</v>
      </c>
      <c r="D859" s="8">
        <v>9</v>
      </c>
      <c r="E859" s="8">
        <v>2</v>
      </c>
      <c r="F859" s="8">
        <v>0</v>
      </c>
      <c r="G859" s="12">
        <v>4</v>
      </c>
      <c r="H859" s="12">
        <v>1</v>
      </c>
      <c r="I859" s="12">
        <v>1</v>
      </c>
      <c r="J859" s="34">
        <f t="shared" si="169"/>
        <v>66.666666666666671</v>
      </c>
      <c r="K859" s="34">
        <f t="shared" si="170"/>
        <v>60</v>
      </c>
      <c r="L859" s="34">
        <f t="shared" si="171"/>
        <v>33.333333333333336</v>
      </c>
      <c r="M859" s="36">
        <f t="shared" si="172"/>
        <v>33.333333333333336</v>
      </c>
      <c r="N859" s="36">
        <f t="shared" si="173"/>
        <v>40</v>
      </c>
      <c r="O859" s="36">
        <f t="shared" si="174"/>
        <v>66.666666666666671</v>
      </c>
      <c r="P859" s="79">
        <f t="shared" si="175"/>
        <v>0.66749218083264705</v>
      </c>
      <c r="Q859" s="72">
        <f t="shared" si="176"/>
        <v>2</v>
      </c>
      <c r="R859" s="72">
        <f t="shared" si="177"/>
        <v>1.5</v>
      </c>
      <c r="S859" s="72">
        <f t="shared" si="178"/>
        <v>0.5</v>
      </c>
      <c r="T859" s="72">
        <f t="shared" si="179"/>
        <v>1.3333333333333333</v>
      </c>
      <c r="U859" s="73">
        <f t="shared" si="180"/>
        <v>0.4150374992788437</v>
      </c>
      <c r="V859" s="73">
        <f t="shared" si="181"/>
        <v>0.17555381736582029</v>
      </c>
    </row>
    <row r="860" spans="1:22" s="5" customFormat="1" x14ac:dyDescent="0.3">
      <c r="A860" s="40" t="s">
        <v>3876</v>
      </c>
      <c r="B860" s="86" t="s">
        <v>8197</v>
      </c>
      <c r="C860" s="3" t="s">
        <v>3877</v>
      </c>
      <c r="D860" s="8">
        <v>0</v>
      </c>
      <c r="E860" s="8">
        <v>2</v>
      </c>
      <c r="F860" s="8">
        <v>2</v>
      </c>
      <c r="G860" s="12">
        <v>3</v>
      </c>
      <c r="H860" s="12">
        <v>0</v>
      </c>
      <c r="I860" s="12">
        <v>3</v>
      </c>
      <c r="J860" s="34">
        <f t="shared" si="169"/>
        <v>20</v>
      </c>
      <c r="K860" s="34">
        <f t="shared" si="170"/>
        <v>75</v>
      </c>
      <c r="L860" s="34">
        <f t="shared" si="171"/>
        <v>42.857142857142854</v>
      </c>
      <c r="M860" s="36">
        <f t="shared" si="172"/>
        <v>80</v>
      </c>
      <c r="N860" s="36">
        <f t="shared" si="173"/>
        <v>25</v>
      </c>
      <c r="O860" s="36">
        <f t="shared" si="174"/>
        <v>57.142857142857146</v>
      </c>
      <c r="P860" s="79">
        <f t="shared" si="175"/>
        <v>0.73786057408097205</v>
      </c>
      <c r="Q860" s="72">
        <f t="shared" si="176"/>
        <v>0.25</v>
      </c>
      <c r="R860" s="72">
        <f t="shared" si="177"/>
        <v>3</v>
      </c>
      <c r="S860" s="72">
        <f t="shared" si="178"/>
        <v>0.75</v>
      </c>
      <c r="T860" s="72">
        <f t="shared" si="179"/>
        <v>1.3333333333333333</v>
      </c>
      <c r="U860" s="73">
        <f t="shared" si="180"/>
        <v>0.4150374992788437</v>
      </c>
      <c r="V860" s="73">
        <f t="shared" si="181"/>
        <v>0.13202569458325003</v>
      </c>
    </row>
    <row r="861" spans="1:22" s="5" customFormat="1" x14ac:dyDescent="0.3">
      <c r="A861" s="40" t="s">
        <v>3652</v>
      </c>
      <c r="B861" s="86" t="s">
        <v>8198</v>
      </c>
      <c r="C861" s="3" t="s">
        <v>3653</v>
      </c>
      <c r="D861" s="8">
        <v>0</v>
      </c>
      <c r="E861" s="8">
        <v>2</v>
      </c>
      <c r="F861" s="8">
        <v>1</v>
      </c>
      <c r="G861" s="12">
        <v>2</v>
      </c>
      <c r="H861" s="12">
        <v>0</v>
      </c>
      <c r="I861" s="12">
        <v>2</v>
      </c>
      <c r="J861" s="34">
        <f t="shared" si="169"/>
        <v>25</v>
      </c>
      <c r="K861" s="34">
        <f t="shared" si="170"/>
        <v>75</v>
      </c>
      <c r="L861" s="34">
        <f t="shared" si="171"/>
        <v>40</v>
      </c>
      <c r="M861" s="36">
        <f t="shared" si="172"/>
        <v>75</v>
      </c>
      <c r="N861" s="36">
        <f t="shared" si="173"/>
        <v>25</v>
      </c>
      <c r="O861" s="36">
        <f t="shared" si="174"/>
        <v>60</v>
      </c>
      <c r="P861" s="79">
        <f t="shared" si="175"/>
        <v>0.76623767590403524</v>
      </c>
      <c r="Q861" s="72">
        <f t="shared" si="176"/>
        <v>0.33333333333333331</v>
      </c>
      <c r="R861" s="72">
        <f t="shared" si="177"/>
        <v>3</v>
      </c>
      <c r="S861" s="72">
        <f t="shared" si="178"/>
        <v>0.66666666666666663</v>
      </c>
      <c r="T861" s="72">
        <f t="shared" si="179"/>
        <v>1.3333333333333333</v>
      </c>
      <c r="U861" s="73">
        <f t="shared" si="180"/>
        <v>0.4150374992788437</v>
      </c>
      <c r="V861" s="73">
        <f t="shared" si="181"/>
        <v>0.11563649756966499</v>
      </c>
    </row>
    <row r="862" spans="1:22" s="5" customFormat="1" x14ac:dyDescent="0.3">
      <c r="A862" s="40" t="s">
        <v>2913</v>
      </c>
      <c r="B862" s="86" t="s">
        <v>8199</v>
      </c>
      <c r="C862" s="3" t="s">
        <v>2914</v>
      </c>
      <c r="D862" s="8">
        <v>4</v>
      </c>
      <c r="E862" s="8">
        <v>0</v>
      </c>
      <c r="F862" s="8">
        <v>1</v>
      </c>
      <c r="G862" s="12">
        <v>2</v>
      </c>
      <c r="H862" s="12">
        <v>2</v>
      </c>
      <c r="I862" s="12">
        <v>0</v>
      </c>
      <c r="J862" s="34">
        <f t="shared" si="169"/>
        <v>62.5</v>
      </c>
      <c r="K862" s="34">
        <f t="shared" si="170"/>
        <v>25</v>
      </c>
      <c r="L862" s="34">
        <f t="shared" si="171"/>
        <v>66.666666666666671</v>
      </c>
      <c r="M862" s="36">
        <f t="shared" si="172"/>
        <v>37.5</v>
      </c>
      <c r="N862" s="36">
        <f t="shared" si="173"/>
        <v>75</v>
      </c>
      <c r="O862" s="36">
        <f t="shared" si="174"/>
        <v>33.333333333333336</v>
      </c>
      <c r="P862" s="79">
        <f t="shared" si="175"/>
        <v>0.88931878238166495</v>
      </c>
      <c r="Q862" s="72">
        <f t="shared" si="176"/>
        <v>1.6666666666666667</v>
      </c>
      <c r="R862" s="72">
        <f t="shared" si="177"/>
        <v>0.33333333333333331</v>
      </c>
      <c r="S862" s="72">
        <f t="shared" si="178"/>
        <v>2</v>
      </c>
      <c r="T862" s="72">
        <f t="shared" si="179"/>
        <v>1.3333333333333333</v>
      </c>
      <c r="U862" s="73">
        <f t="shared" si="180"/>
        <v>0.4150374992788437</v>
      </c>
      <c r="V862" s="73">
        <f t="shared" si="181"/>
        <v>5.0942535303165809E-2</v>
      </c>
    </row>
    <row r="863" spans="1:22" s="5" customFormat="1" x14ac:dyDescent="0.3">
      <c r="A863" s="40" t="s">
        <v>389</v>
      </c>
      <c r="B863" s="86" t="s">
        <v>8200</v>
      </c>
      <c r="C863" s="3" t="s">
        <v>390</v>
      </c>
      <c r="D863" s="8">
        <v>25</v>
      </c>
      <c r="E863" s="8">
        <v>21</v>
      </c>
      <c r="F863" s="8">
        <v>15</v>
      </c>
      <c r="G863" s="12">
        <v>16</v>
      </c>
      <c r="H863" s="12">
        <v>14</v>
      </c>
      <c r="I863" s="12">
        <v>15</v>
      </c>
      <c r="J863" s="34">
        <f t="shared" si="169"/>
        <v>60.465116279069768</v>
      </c>
      <c r="K863" s="34">
        <f t="shared" si="170"/>
        <v>59.45945945945946</v>
      </c>
      <c r="L863" s="34">
        <f t="shared" si="171"/>
        <v>50</v>
      </c>
      <c r="M863" s="36">
        <f t="shared" si="172"/>
        <v>39.534883720930232</v>
      </c>
      <c r="N863" s="36">
        <f t="shared" si="173"/>
        <v>40.54054054054054</v>
      </c>
      <c r="O863" s="36">
        <f t="shared" si="174"/>
        <v>50</v>
      </c>
      <c r="P863" s="79">
        <f t="shared" si="175"/>
        <v>4.7940998211660486E-2</v>
      </c>
      <c r="Q863" s="72">
        <f t="shared" si="176"/>
        <v>1.5294117647058822</v>
      </c>
      <c r="R863" s="72">
        <f t="shared" si="177"/>
        <v>1.4666666666666666</v>
      </c>
      <c r="S863" s="72">
        <f t="shared" si="178"/>
        <v>1</v>
      </c>
      <c r="T863" s="72">
        <f t="shared" si="179"/>
        <v>1.3320261437908496</v>
      </c>
      <c r="U863" s="73">
        <f t="shared" si="180"/>
        <v>0.41362239858579963</v>
      </c>
      <c r="V863" s="73">
        <f t="shared" si="181"/>
        <v>1.3192929274716889</v>
      </c>
    </row>
    <row r="864" spans="1:22" s="5" customFormat="1" x14ac:dyDescent="0.3">
      <c r="A864" s="40" t="s">
        <v>460</v>
      </c>
      <c r="B864" s="86" t="s">
        <v>8201</v>
      </c>
      <c r="C864" s="3" t="s">
        <v>461</v>
      </c>
      <c r="D864" s="8">
        <v>19</v>
      </c>
      <c r="E864" s="8">
        <v>13</v>
      </c>
      <c r="F864" s="8">
        <v>20</v>
      </c>
      <c r="G864" s="12">
        <v>11</v>
      </c>
      <c r="H864" s="12">
        <v>10</v>
      </c>
      <c r="I864" s="12">
        <v>19</v>
      </c>
      <c r="J864" s="34">
        <f t="shared" si="169"/>
        <v>62.5</v>
      </c>
      <c r="K864" s="34">
        <f t="shared" si="170"/>
        <v>56</v>
      </c>
      <c r="L864" s="34">
        <f t="shared" si="171"/>
        <v>51.219512195121951</v>
      </c>
      <c r="M864" s="36">
        <f t="shared" si="172"/>
        <v>37.5</v>
      </c>
      <c r="N864" s="36">
        <f t="shared" si="173"/>
        <v>44</v>
      </c>
      <c r="O864" s="36">
        <f t="shared" si="174"/>
        <v>48.780487804878049</v>
      </c>
      <c r="P864" s="79">
        <f t="shared" si="175"/>
        <v>4.6694419063177596E-2</v>
      </c>
      <c r="Q864" s="72">
        <f t="shared" si="176"/>
        <v>1.6666666666666667</v>
      </c>
      <c r="R864" s="72">
        <f t="shared" si="177"/>
        <v>1.2727272727272727</v>
      </c>
      <c r="S864" s="72">
        <f t="shared" si="178"/>
        <v>1.05</v>
      </c>
      <c r="T864" s="72">
        <f t="shared" si="179"/>
        <v>1.3297979797979798</v>
      </c>
      <c r="U864" s="73">
        <f t="shared" si="180"/>
        <v>0.41120709107909081</v>
      </c>
      <c r="V864" s="73">
        <f t="shared" si="181"/>
        <v>1.3307350233933111</v>
      </c>
    </row>
    <row r="865" spans="1:22" s="5" customFormat="1" x14ac:dyDescent="0.3">
      <c r="A865" s="40" t="s">
        <v>208</v>
      </c>
      <c r="B865" s="86" t="s">
        <v>8202</v>
      </c>
      <c r="C865" s="3" t="s">
        <v>209</v>
      </c>
      <c r="D865" s="8">
        <v>36</v>
      </c>
      <c r="E865" s="8">
        <v>13</v>
      </c>
      <c r="F865" s="8">
        <v>19</v>
      </c>
      <c r="G865" s="12">
        <v>36</v>
      </c>
      <c r="H865" s="12">
        <v>8</v>
      </c>
      <c r="I865" s="12">
        <v>13</v>
      </c>
      <c r="J865" s="34">
        <f t="shared" si="169"/>
        <v>50</v>
      </c>
      <c r="K865" s="34">
        <f t="shared" si="170"/>
        <v>60.869565217391305</v>
      </c>
      <c r="L865" s="34">
        <f t="shared" si="171"/>
        <v>58.823529411764703</v>
      </c>
      <c r="M865" s="36">
        <f t="shared" si="172"/>
        <v>50</v>
      </c>
      <c r="N865" s="36">
        <f t="shared" si="173"/>
        <v>39.130434782608695</v>
      </c>
      <c r="O865" s="36">
        <f t="shared" si="174"/>
        <v>41.176470588235297</v>
      </c>
      <c r="P865" s="79">
        <f t="shared" si="175"/>
        <v>4.962973647808288E-2</v>
      </c>
      <c r="Q865" s="72">
        <f t="shared" si="176"/>
        <v>1</v>
      </c>
      <c r="R865" s="72">
        <f t="shared" si="177"/>
        <v>1.5555555555555556</v>
      </c>
      <c r="S865" s="72">
        <f t="shared" si="178"/>
        <v>1.4285714285714286</v>
      </c>
      <c r="T865" s="72">
        <f t="shared" si="179"/>
        <v>1.3280423280423281</v>
      </c>
      <c r="U865" s="73">
        <f t="shared" si="180"/>
        <v>0.40930112972969945</v>
      </c>
      <c r="V865" s="73">
        <f t="shared" si="181"/>
        <v>1.3042580307953888</v>
      </c>
    </row>
    <row r="866" spans="1:22" s="5" customFormat="1" x14ac:dyDescent="0.3">
      <c r="A866" s="40" t="s">
        <v>150</v>
      </c>
      <c r="B866" s="86" t="s">
        <v>7698</v>
      </c>
      <c r="C866" s="3" t="s">
        <v>151</v>
      </c>
      <c r="D866" s="8">
        <v>41</v>
      </c>
      <c r="E866" s="8">
        <v>38</v>
      </c>
      <c r="F866" s="8">
        <v>26</v>
      </c>
      <c r="G866" s="12">
        <v>34</v>
      </c>
      <c r="H866" s="12">
        <v>21</v>
      </c>
      <c r="I866" s="12">
        <v>26</v>
      </c>
      <c r="J866" s="34">
        <f t="shared" si="169"/>
        <v>54.545454545454547</v>
      </c>
      <c r="K866" s="34">
        <f t="shared" si="170"/>
        <v>63.934426229508198</v>
      </c>
      <c r="L866" s="34">
        <f t="shared" si="171"/>
        <v>50</v>
      </c>
      <c r="M866" s="36">
        <f t="shared" si="172"/>
        <v>45.454545454545453</v>
      </c>
      <c r="N866" s="36">
        <f t="shared" si="173"/>
        <v>36.065573770491802</v>
      </c>
      <c r="O866" s="36">
        <f t="shared" si="174"/>
        <v>50</v>
      </c>
      <c r="P866" s="79">
        <f t="shared" si="175"/>
        <v>0.1009610859220209</v>
      </c>
      <c r="Q866" s="72">
        <f t="shared" si="176"/>
        <v>1.2</v>
      </c>
      <c r="R866" s="72">
        <f t="shared" si="177"/>
        <v>1.7727272727272727</v>
      </c>
      <c r="S866" s="72">
        <f t="shared" si="178"/>
        <v>1</v>
      </c>
      <c r="T866" s="72">
        <f t="shared" si="179"/>
        <v>1.3242424242424242</v>
      </c>
      <c r="U866" s="73">
        <f t="shared" si="180"/>
        <v>0.40516725525478253</v>
      </c>
      <c r="V866" s="73">
        <f t="shared" si="181"/>
        <v>0.9958459868696995</v>
      </c>
    </row>
    <row r="867" spans="1:22" s="5" customFormat="1" x14ac:dyDescent="0.3">
      <c r="A867" s="40" t="s">
        <v>1795</v>
      </c>
      <c r="B867" s="86" t="s">
        <v>8203</v>
      </c>
      <c r="C867" s="3" t="s">
        <v>1796</v>
      </c>
      <c r="D867" s="8">
        <v>5</v>
      </c>
      <c r="E867" s="8">
        <v>12</v>
      </c>
      <c r="F867" s="8">
        <v>10</v>
      </c>
      <c r="G867" s="12">
        <v>3</v>
      </c>
      <c r="H867" s="12">
        <v>7</v>
      </c>
      <c r="I867" s="12">
        <v>12</v>
      </c>
      <c r="J867" s="34">
        <f t="shared" si="169"/>
        <v>60</v>
      </c>
      <c r="K867" s="34">
        <f t="shared" si="170"/>
        <v>61.904761904761905</v>
      </c>
      <c r="L867" s="34">
        <f t="shared" si="171"/>
        <v>45.833333333333336</v>
      </c>
      <c r="M867" s="36">
        <f t="shared" si="172"/>
        <v>40</v>
      </c>
      <c r="N867" s="36">
        <f t="shared" si="173"/>
        <v>38.095238095238095</v>
      </c>
      <c r="O867" s="36">
        <f t="shared" si="174"/>
        <v>54.166666666666664</v>
      </c>
      <c r="P867" s="79">
        <f t="shared" si="175"/>
        <v>0.17440925773759761</v>
      </c>
      <c r="Q867" s="72">
        <f t="shared" si="176"/>
        <v>1.5</v>
      </c>
      <c r="R867" s="72">
        <f t="shared" si="177"/>
        <v>1.625</v>
      </c>
      <c r="S867" s="72">
        <f t="shared" si="178"/>
        <v>0.84615384615384615</v>
      </c>
      <c r="T867" s="72">
        <f t="shared" si="179"/>
        <v>1.3237179487179487</v>
      </c>
      <c r="U867" s="73">
        <f t="shared" si="180"/>
        <v>0.40459575255719704</v>
      </c>
      <c r="V867" s="73">
        <f t="shared" si="181"/>
        <v>0.75843046620594989</v>
      </c>
    </row>
    <row r="868" spans="1:22" s="5" customFormat="1" x14ac:dyDescent="0.3">
      <c r="A868" s="40" t="s">
        <v>1292</v>
      </c>
      <c r="B868" s="86" t="s">
        <v>8204</v>
      </c>
      <c r="C868" s="3" t="s">
        <v>1293</v>
      </c>
      <c r="D868" s="8">
        <v>6</v>
      </c>
      <c r="E868" s="8">
        <v>15</v>
      </c>
      <c r="F868" s="8">
        <v>11</v>
      </c>
      <c r="G868" s="12">
        <v>5</v>
      </c>
      <c r="H868" s="12">
        <v>9</v>
      </c>
      <c r="I868" s="12">
        <v>9</v>
      </c>
      <c r="J868" s="34">
        <f t="shared" si="169"/>
        <v>53.846153846153847</v>
      </c>
      <c r="K868" s="34">
        <f t="shared" si="170"/>
        <v>61.53846153846154</v>
      </c>
      <c r="L868" s="34">
        <f t="shared" si="171"/>
        <v>54.545454545454547</v>
      </c>
      <c r="M868" s="36">
        <f t="shared" si="172"/>
        <v>46.153846153846153</v>
      </c>
      <c r="N868" s="36">
        <f t="shared" si="173"/>
        <v>38.46153846153846</v>
      </c>
      <c r="O868" s="36">
        <f t="shared" si="174"/>
        <v>45.454545454545453</v>
      </c>
      <c r="P868" s="79">
        <f t="shared" si="175"/>
        <v>1.8688550322178494E-2</v>
      </c>
      <c r="Q868" s="72">
        <f t="shared" si="176"/>
        <v>1.1666666666666667</v>
      </c>
      <c r="R868" s="72">
        <f t="shared" si="177"/>
        <v>1.6</v>
      </c>
      <c r="S868" s="72">
        <f t="shared" si="178"/>
        <v>1.2</v>
      </c>
      <c r="T868" s="72">
        <f t="shared" si="179"/>
        <v>1.3222222222222222</v>
      </c>
      <c r="U868" s="73">
        <f t="shared" si="180"/>
        <v>0.40296466697826872</v>
      </c>
      <c r="V868" s="73">
        <f t="shared" si="181"/>
        <v>1.7284243856996291</v>
      </c>
    </row>
    <row r="869" spans="1:22" s="5" customFormat="1" x14ac:dyDescent="0.3">
      <c r="A869" s="40" t="s">
        <v>2218</v>
      </c>
      <c r="B869" s="86" t="s">
        <v>8205</v>
      </c>
      <c r="C869" s="3" t="s">
        <v>2219</v>
      </c>
      <c r="D869" s="8">
        <v>5</v>
      </c>
      <c r="E869" s="8">
        <v>14</v>
      </c>
      <c r="F869" s="8">
        <v>12</v>
      </c>
      <c r="G869" s="12">
        <v>5</v>
      </c>
      <c r="H869" s="12">
        <v>8</v>
      </c>
      <c r="I869" s="12">
        <v>9</v>
      </c>
      <c r="J869" s="34">
        <f t="shared" si="169"/>
        <v>50</v>
      </c>
      <c r="K869" s="34">
        <f t="shared" si="170"/>
        <v>62.5</v>
      </c>
      <c r="L869" s="34">
        <f t="shared" si="171"/>
        <v>56.521739130434781</v>
      </c>
      <c r="M869" s="36">
        <f t="shared" si="172"/>
        <v>50</v>
      </c>
      <c r="N869" s="36">
        <f t="shared" si="173"/>
        <v>37.5</v>
      </c>
      <c r="O869" s="36">
        <f t="shared" si="174"/>
        <v>43.478260869565219</v>
      </c>
      <c r="P869" s="79">
        <f t="shared" si="175"/>
        <v>6.7904318418721049E-2</v>
      </c>
      <c r="Q869" s="72">
        <f t="shared" si="176"/>
        <v>1</v>
      </c>
      <c r="R869" s="72">
        <f t="shared" si="177"/>
        <v>1.6666666666666667</v>
      </c>
      <c r="S869" s="72">
        <f t="shared" si="178"/>
        <v>1.3</v>
      </c>
      <c r="T869" s="72">
        <f t="shared" si="179"/>
        <v>1.3222222222222222</v>
      </c>
      <c r="U869" s="73">
        <f t="shared" si="180"/>
        <v>0.40296466697826872</v>
      </c>
      <c r="V869" s="73">
        <f t="shared" si="181"/>
        <v>1.1681026056048573</v>
      </c>
    </row>
    <row r="870" spans="1:22" s="5" customFormat="1" x14ac:dyDescent="0.3">
      <c r="A870" s="40" t="s">
        <v>1470</v>
      </c>
      <c r="B870" s="86" t="s">
        <v>8206</v>
      </c>
      <c r="C870" s="3" t="s">
        <v>1471</v>
      </c>
      <c r="D870" s="8">
        <v>10</v>
      </c>
      <c r="E870" s="8">
        <v>11</v>
      </c>
      <c r="F870" s="8">
        <v>7</v>
      </c>
      <c r="G870" s="12">
        <v>11</v>
      </c>
      <c r="H870" s="12">
        <v>6</v>
      </c>
      <c r="I870" s="12">
        <v>5</v>
      </c>
      <c r="J870" s="34">
        <f t="shared" si="169"/>
        <v>47.826086956521742</v>
      </c>
      <c r="K870" s="34">
        <f t="shared" si="170"/>
        <v>63.157894736842103</v>
      </c>
      <c r="L870" s="34">
        <f t="shared" si="171"/>
        <v>57.142857142857146</v>
      </c>
      <c r="M870" s="36">
        <f t="shared" si="172"/>
        <v>52.173913043478258</v>
      </c>
      <c r="N870" s="36">
        <f t="shared" si="173"/>
        <v>36.842105263157897</v>
      </c>
      <c r="O870" s="36">
        <f t="shared" si="174"/>
        <v>42.857142857142854</v>
      </c>
      <c r="P870" s="79">
        <f t="shared" si="175"/>
        <v>0.12786788680997907</v>
      </c>
      <c r="Q870" s="72">
        <f t="shared" si="176"/>
        <v>0.91666666666666663</v>
      </c>
      <c r="R870" s="72">
        <f t="shared" si="177"/>
        <v>1.7142857142857142</v>
      </c>
      <c r="S870" s="72">
        <f t="shared" si="178"/>
        <v>1.3333333333333333</v>
      </c>
      <c r="T870" s="72">
        <f t="shared" si="179"/>
        <v>1.3214285714285714</v>
      </c>
      <c r="U870" s="73">
        <f t="shared" si="180"/>
        <v>0.40209844357134567</v>
      </c>
      <c r="V870" s="73">
        <f t="shared" si="181"/>
        <v>0.89323851206843363</v>
      </c>
    </row>
    <row r="871" spans="1:22" s="5" customFormat="1" x14ac:dyDescent="0.3">
      <c r="A871" s="40" t="s">
        <v>1850</v>
      </c>
      <c r="B871" s="86" t="s">
        <v>8207</v>
      </c>
      <c r="C871" s="3" t="s">
        <v>1851</v>
      </c>
      <c r="D871" s="8">
        <v>4</v>
      </c>
      <c r="E871" s="8">
        <v>0</v>
      </c>
      <c r="F871" s="8">
        <v>2</v>
      </c>
      <c r="G871" s="12">
        <v>6</v>
      </c>
      <c r="H871" s="12">
        <v>3</v>
      </c>
      <c r="I871" s="12">
        <v>0</v>
      </c>
      <c r="J871" s="34">
        <f t="shared" si="169"/>
        <v>41.666666666666664</v>
      </c>
      <c r="K871" s="34">
        <f t="shared" si="170"/>
        <v>20</v>
      </c>
      <c r="L871" s="34">
        <f t="shared" si="171"/>
        <v>75</v>
      </c>
      <c r="M871" s="36">
        <f t="shared" si="172"/>
        <v>58.333333333333336</v>
      </c>
      <c r="N871" s="36">
        <f t="shared" si="173"/>
        <v>80</v>
      </c>
      <c r="O871" s="36">
        <f t="shared" si="174"/>
        <v>25</v>
      </c>
      <c r="P871" s="79">
        <f t="shared" si="175"/>
        <v>0.7144049177449463</v>
      </c>
      <c r="Q871" s="72">
        <f t="shared" si="176"/>
        <v>0.7142857142857143</v>
      </c>
      <c r="R871" s="72">
        <f t="shared" si="177"/>
        <v>0.25</v>
      </c>
      <c r="S871" s="72">
        <f t="shared" si="178"/>
        <v>3</v>
      </c>
      <c r="T871" s="72">
        <f t="shared" si="179"/>
        <v>1.3214285714285714</v>
      </c>
      <c r="U871" s="73">
        <f t="shared" si="180"/>
        <v>0.40209844357134567</v>
      </c>
      <c r="V871" s="73">
        <f t="shared" si="181"/>
        <v>0.14605556455883997</v>
      </c>
    </row>
    <row r="872" spans="1:22" s="5" customFormat="1" x14ac:dyDescent="0.3">
      <c r="A872" s="40" t="s">
        <v>7344</v>
      </c>
      <c r="B872" s="86" t="s">
        <v>8208</v>
      </c>
      <c r="C872" s="3" t="s">
        <v>996</v>
      </c>
      <c r="D872" s="34">
        <v>61</v>
      </c>
      <c r="E872" s="34">
        <v>50</v>
      </c>
      <c r="F872" s="34">
        <v>41</v>
      </c>
      <c r="G872" s="36">
        <v>42</v>
      </c>
      <c r="H872" s="36">
        <v>35</v>
      </c>
      <c r="I872" s="36">
        <v>37</v>
      </c>
      <c r="J872" s="34">
        <f t="shared" si="169"/>
        <v>59.047619047619051</v>
      </c>
      <c r="K872" s="34">
        <f t="shared" si="170"/>
        <v>58.620689655172413</v>
      </c>
      <c r="L872" s="34">
        <f t="shared" si="171"/>
        <v>52.5</v>
      </c>
      <c r="M872" s="36">
        <f t="shared" si="172"/>
        <v>40.952380952380949</v>
      </c>
      <c r="N872" s="36">
        <f t="shared" si="173"/>
        <v>41.379310344827587</v>
      </c>
      <c r="O872" s="36">
        <f t="shared" si="174"/>
        <v>47.5</v>
      </c>
      <c r="P872" s="79">
        <f t="shared" si="175"/>
        <v>1.0861712317316927E-2</v>
      </c>
      <c r="Q872" s="72">
        <f t="shared" si="176"/>
        <v>1.441860465116279</v>
      </c>
      <c r="R872" s="72">
        <f t="shared" si="177"/>
        <v>1.4166666666666667</v>
      </c>
      <c r="S872" s="72">
        <f t="shared" si="178"/>
        <v>1.1052631578947369</v>
      </c>
      <c r="T872" s="72">
        <f t="shared" si="179"/>
        <v>1.321263429892561</v>
      </c>
      <c r="U872" s="73">
        <f t="shared" si="180"/>
        <v>0.40191813585842406</v>
      </c>
      <c r="V872" s="73">
        <f t="shared" si="181"/>
        <v>1.9641017040895472</v>
      </c>
    </row>
    <row r="873" spans="1:22" s="5" customFormat="1" x14ac:dyDescent="0.3">
      <c r="A873" s="40" t="s">
        <v>448</v>
      </c>
      <c r="B873" s="86" t="s">
        <v>8209</v>
      </c>
      <c r="C873" s="3" t="s">
        <v>449</v>
      </c>
      <c r="D873" s="8">
        <v>16</v>
      </c>
      <c r="E873" s="8">
        <v>17</v>
      </c>
      <c r="F873" s="8">
        <v>14</v>
      </c>
      <c r="G873" s="12">
        <v>13</v>
      </c>
      <c r="H873" s="12">
        <v>9</v>
      </c>
      <c r="I873" s="12">
        <v>15</v>
      </c>
      <c r="J873" s="34">
        <f t="shared" si="169"/>
        <v>54.838709677419352</v>
      </c>
      <c r="K873" s="34">
        <f t="shared" si="170"/>
        <v>64.285714285714292</v>
      </c>
      <c r="L873" s="34">
        <f t="shared" si="171"/>
        <v>48.387096774193552</v>
      </c>
      <c r="M873" s="36">
        <f t="shared" si="172"/>
        <v>45.161290322580648</v>
      </c>
      <c r="N873" s="36">
        <f t="shared" si="173"/>
        <v>35.714285714285715</v>
      </c>
      <c r="O873" s="36">
        <f t="shared" si="174"/>
        <v>51.612903225806448</v>
      </c>
      <c r="P873" s="79">
        <f t="shared" si="175"/>
        <v>0.14827637201228158</v>
      </c>
      <c r="Q873" s="72">
        <f t="shared" si="176"/>
        <v>1.2142857142857142</v>
      </c>
      <c r="R873" s="72">
        <f t="shared" si="177"/>
        <v>1.8</v>
      </c>
      <c r="S873" s="72">
        <f t="shared" si="178"/>
        <v>0.9375</v>
      </c>
      <c r="T873" s="72">
        <f t="shared" si="179"/>
        <v>1.3172619047619047</v>
      </c>
      <c r="U873" s="73">
        <f t="shared" si="180"/>
        <v>0.39754221813488899</v>
      </c>
      <c r="V873" s="73">
        <f t="shared" si="181"/>
        <v>0.8289280487169427</v>
      </c>
    </row>
    <row r="874" spans="1:22" s="5" customFormat="1" x14ac:dyDescent="0.3">
      <c r="A874" s="40" t="s">
        <v>1649</v>
      </c>
      <c r="B874" s="86" t="s">
        <v>8210</v>
      </c>
      <c r="C874" s="3" t="s">
        <v>1650</v>
      </c>
      <c r="D874" s="8">
        <v>6</v>
      </c>
      <c r="E874" s="8">
        <v>6</v>
      </c>
      <c r="F874" s="8">
        <v>5</v>
      </c>
      <c r="G874" s="12">
        <v>3</v>
      </c>
      <c r="H874" s="12">
        <v>6</v>
      </c>
      <c r="I874" s="12">
        <v>4</v>
      </c>
      <c r="J874" s="34">
        <f t="shared" si="169"/>
        <v>63.636363636363633</v>
      </c>
      <c r="K874" s="34">
        <f t="shared" si="170"/>
        <v>50</v>
      </c>
      <c r="L874" s="34">
        <f t="shared" si="171"/>
        <v>54.545454545454547</v>
      </c>
      <c r="M874" s="36">
        <f t="shared" si="172"/>
        <v>36.363636363636367</v>
      </c>
      <c r="N874" s="36">
        <f t="shared" si="173"/>
        <v>50</v>
      </c>
      <c r="O874" s="36">
        <f t="shared" si="174"/>
        <v>45.454545454545453</v>
      </c>
      <c r="P874" s="79">
        <f t="shared" si="175"/>
        <v>9.9300683213726648E-2</v>
      </c>
      <c r="Q874" s="72">
        <f t="shared" si="176"/>
        <v>1.75</v>
      </c>
      <c r="R874" s="72">
        <f t="shared" si="177"/>
        <v>1</v>
      </c>
      <c r="S874" s="72">
        <f t="shared" si="178"/>
        <v>1.2</v>
      </c>
      <c r="T874" s="72">
        <f t="shared" si="179"/>
        <v>1.3166666666666667</v>
      </c>
      <c r="U874" s="73">
        <f t="shared" si="180"/>
        <v>0.3968901525685844</v>
      </c>
      <c r="V874" s="73">
        <f t="shared" si="181"/>
        <v>1.0030477634388513</v>
      </c>
    </row>
    <row r="875" spans="1:22" s="5" customFormat="1" x14ac:dyDescent="0.3">
      <c r="A875" s="40" t="s">
        <v>1579</v>
      </c>
      <c r="B875" s="86" t="s">
        <v>8211</v>
      </c>
      <c r="C875" s="3" t="s">
        <v>1580</v>
      </c>
      <c r="D875" s="8">
        <v>5</v>
      </c>
      <c r="E875" s="8">
        <v>6</v>
      </c>
      <c r="F875" s="8">
        <v>3</v>
      </c>
      <c r="G875" s="12">
        <v>4</v>
      </c>
      <c r="H875" s="12">
        <v>3</v>
      </c>
      <c r="I875" s="12">
        <v>3</v>
      </c>
      <c r="J875" s="34">
        <f t="shared" si="169"/>
        <v>54.545454545454547</v>
      </c>
      <c r="K875" s="34">
        <f t="shared" si="170"/>
        <v>63.636363636363633</v>
      </c>
      <c r="L875" s="34">
        <f t="shared" si="171"/>
        <v>50</v>
      </c>
      <c r="M875" s="36">
        <f t="shared" si="172"/>
        <v>45.454545454545453</v>
      </c>
      <c r="N875" s="36">
        <f t="shared" si="173"/>
        <v>36.363636363636367</v>
      </c>
      <c r="O875" s="36">
        <f t="shared" si="174"/>
        <v>50</v>
      </c>
      <c r="P875" s="79">
        <f t="shared" si="175"/>
        <v>9.9300683213726648E-2</v>
      </c>
      <c r="Q875" s="72">
        <f t="shared" si="176"/>
        <v>1.2</v>
      </c>
      <c r="R875" s="72">
        <f t="shared" si="177"/>
        <v>1.75</v>
      </c>
      <c r="S875" s="72">
        <f t="shared" si="178"/>
        <v>1</v>
      </c>
      <c r="T875" s="72">
        <f t="shared" si="179"/>
        <v>1.3166666666666667</v>
      </c>
      <c r="U875" s="73">
        <f t="shared" si="180"/>
        <v>0.3968901525685844</v>
      </c>
      <c r="V875" s="73">
        <f t="shared" si="181"/>
        <v>1.0030477634388513</v>
      </c>
    </row>
    <row r="876" spans="1:22" s="5" customFormat="1" x14ac:dyDescent="0.3">
      <c r="A876" s="40" t="s">
        <v>4245</v>
      </c>
      <c r="B876" s="86" t="s">
        <v>8212</v>
      </c>
      <c r="C876" s="3" t="s">
        <v>4246</v>
      </c>
      <c r="D876" s="8">
        <v>0</v>
      </c>
      <c r="E876" s="8">
        <v>5</v>
      </c>
      <c r="F876" s="8">
        <v>6</v>
      </c>
      <c r="G876" s="12">
        <v>0</v>
      </c>
      <c r="H876" s="12">
        <v>4</v>
      </c>
      <c r="I876" s="12">
        <v>3</v>
      </c>
      <c r="J876" s="34">
        <f t="shared" si="169"/>
        <v>50</v>
      </c>
      <c r="K876" s="34">
        <f t="shared" si="170"/>
        <v>54.545454545454547</v>
      </c>
      <c r="L876" s="34">
        <f t="shared" si="171"/>
        <v>63.636363636363633</v>
      </c>
      <c r="M876" s="36">
        <f t="shared" si="172"/>
        <v>50</v>
      </c>
      <c r="N876" s="36">
        <f t="shared" si="173"/>
        <v>45.454545454545453</v>
      </c>
      <c r="O876" s="36">
        <f t="shared" si="174"/>
        <v>36.363636363636367</v>
      </c>
      <c r="P876" s="79">
        <f t="shared" si="175"/>
        <v>9.9300683213726648E-2</v>
      </c>
      <c r="Q876" s="72">
        <f t="shared" si="176"/>
        <v>1</v>
      </c>
      <c r="R876" s="72">
        <f t="shared" si="177"/>
        <v>1.2</v>
      </c>
      <c r="S876" s="72">
        <f t="shared" si="178"/>
        <v>1.75</v>
      </c>
      <c r="T876" s="72">
        <f t="shared" si="179"/>
        <v>1.3166666666666667</v>
      </c>
      <c r="U876" s="73">
        <f t="shared" si="180"/>
        <v>0.3968901525685844</v>
      </c>
      <c r="V876" s="73">
        <f t="shared" si="181"/>
        <v>1.0030477634388513</v>
      </c>
    </row>
    <row r="877" spans="1:22" s="5" customFormat="1" x14ac:dyDescent="0.3">
      <c r="A877" s="40" t="s">
        <v>3558</v>
      </c>
      <c r="B877" s="86" t="s">
        <v>8213</v>
      </c>
      <c r="C877" s="3" t="s">
        <v>3559</v>
      </c>
      <c r="D877" s="8">
        <v>0</v>
      </c>
      <c r="E877" s="8">
        <v>10</v>
      </c>
      <c r="F877" s="8">
        <v>6</v>
      </c>
      <c r="G877" s="12">
        <v>4</v>
      </c>
      <c r="H877" s="12">
        <v>3</v>
      </c>
      <c r="I877" s="12">
        <v>6</v>
      </c>
      <c r="J877" s="34">
        <f t="shared" si="169"/>
        <v>16.666666666666668</v>
      </c>
      <c r="K877" s="34">
        <f t="shared" si="170"/>
        <v>73.333333333333329</v>
      </c>
      <c r="L877" s="34">
        <f t="shared" si="171"/>
        <v>50</v>
      </c>
      <c r="M877" s="36">
        <f t="shared" si="172"/>
        <v>83.333333333333329</v>
      </c>
      <c r="N877" s="36">
        <f t="shared" si="173"/>
        <v>26.666666666666668</v>
      </c>
      <c r="O877" s="36">
        <f t="shared" si="174"/>
        <v>50</v>
      </c>
      <c r="P877" s="79">
        <f t="shared" si="175"/>
        <v>0.78858577804449093</v>
      </c>
      <c r="Q877" s="72">
        <f t="shared" si="176"/>
        <v>0.2</v>
      </c>
      <c r="R877" s="72">
        <f t="shared" si="177"/>
        <v>2.75</v>
      </c>
      <c r="S877" s="72">
        <f t="shared" si="178"/>
        <v>1</v>
      </c>
      <c r="T877" s="72">
        <f t="shared" si="179"/>
        <v>1.3166666666666667</v>
      </c>
      <c r="U877" s="73">
        <f t="shared" si="180"/>
        <v>0.3968901525685844</v>
      </c>
      <c r="V877" s="73">
        <f t="shared" si="181"/>
        <v>0.10315105958906384</v>
      </c>
    </row>
    <row r="878" spans="1:22" s="5" customFormat="1" x14ac:dyDescent="0.3">
      <c r="A878" s="40" t="s">
        <v>79</v>
      </c>
      <c r="B878" s="86" t="s">
        <v>8214</v>
      </c>
      <c r="C878" s="3" t="s">
        <v>80</v>
      </c>
      <c r="D878" s="8">
        <v>52</v>
      </c>
      <c r="E878" s="8">
        <v>47</v>
      </c>
      <c r="F878" s="8">
        <v>31</v>
      </c>
      <c r="G878" s="12">
        <v>39</v>
      </c>
      <c r="H878" s="12">
        <v>28</v>
      </c>
      <c r="I878" s="12">
        <v>32</v>
      </c>
      <c r="J878" s="34">
        <f t="shared" si="169"/>
        <v>56.98924731182796</v>
      </c>
      <c r="K878" s="34">
        <f t="shared" si="170"/>
        <v>62.337662337662337</v>
      </c>
      <c r="L878" s="34">
        <f t="shared" si="171"/>
        <v>49.230769230769234</v>
      </c>
      <c r="M878" s="36">
        <f t="shared" si="172"/>
        <v>43.01075268817204</v>
      </c>
      <c r="N878" s="36">
        <f t="shared" si="173"/>
        <v>37.662337662337663</v>
      </c>
      <c r="O878" s="36">
        <f t="shared" si="174"/>
        <v>50.769230769230766</v>
      </c>
      <c r="P878" s="79">
        <f t="shared" si="175"/>
        <v>8.3013086210117701E-2</v>
      </c>
      <c r="Q878" s="72">
        <f t="shared" si="176"/>
        <v>1.325</v>
      </c>
      <c r="R878" s="72">
        <f t="shared" si="177"/>
        <v>1.6551724137931034</v>
      </c>
      <c r="S878" s="72">
        <f t="shared" si="178"/>
        <v>0.96969696969696972</v>
      </c>
      <c r="T878" s="72">
        <f t="shared" si="179"/>
        <v>1.3166231278300244</v>
      </c>
      <c r="U878" s="73">
        <f t="shared" si="180"/>
        <v>0.39684244550356879</v>
      </c>
      <c r="V878" s="73">
        <f t="shared" si="181"/>
        <v>1.0808534399026799</v>
      </c>
    </row>
    <row r="879" spans="1:22" s="5" customFormat="1" x14ac:dyDescent="0.3">
      <c r="A879" s="40" t="s">
        <v>222</v>
      </c>
      <c r="B879" s="86" t="s">
        <v>8215</v>
      </c>
      <c r="C879" s="3" t="s">
        <v>223</v>
      </c>
      <c r="D879" s="8">
        <v>29</v>
      </c>
      <c r="E879" s="8">
        <v>37</v>
      </c>
      <c r="F879" s="8">
        <v>28</v>
      </c>
      <c r="G879" s="12">
        <v>23</v>
      </c>
      <c r="H879" s="12">
        <v>23</v>
      </c>
      <c r="I879" s="12">
        <v>25</v>
      </c>
      <c r="J879" s="34">
        <f t="shared" si="169"/>
        <v>55.555555555555557</v>
      </c>
      <c r="K879" s="34">
        <f t="shared" si="170"/>
        <v>61.29032258064516</v>
      </c>
      <c r="L879" s="34">
        <f t="shared" si="171"/>
        <v>52.727272727272727</v>
      </c>
      <c r="M879" s="36">
        <f t="shared" si="172"/>
        <v>44.444444444444443</v>
      </c>
      <c r="N879" s="36">
        <f t="shared" si="173"/>
        <v>38.70967741935484</v>
      </c>
      <c r="O879" s="36">
        <f t="shared" si="174"/>
        <v>47.272727272727273</v>
      </c>
      <c r="P879" s="79">
        <f t="shared" si="175"/>
        <v>2.152384753235578E-2</v>
      </c>
      <c r="Q879" s="72">
        <f t="shared" si="176"/>
        <v>1.25</v>
      </c>
      <c r="R879" s="72">
        <f t="shared" si="177"/>
        <v>1.5833333333333333</v>
      </c>
      <c r="S879" s="72">
        <f t="shared" si="178"/>
        <v>1.1153846153846154</v>
      </c>
      <c r="T879" s="72">
        <f t="shared" si="179"/>
        <v>1.3162393162393162</v>
      </c>
      <c r="U879" s="73">
        <f t="shared" si="180"/>
        <v>0.39642182111149687</v>
      </c>
      <c r="V879" s="73">
        <f t="shared" si="181"/>
        <v>1.6670800930096301</v>
      </c>
    </row>
    <row r="880" spans="1:22" s="5" customFormat="1" x14ac:dyDescent="0.3">
      <c r="A880" s="40" t="s">
        <v>283</v>
      </c>
      <c r="B880" s="86" t="s">
        <v>8216</v>
      </c>
      <c r="C880" s="3" t="s">
        <v>284</v>
      </c>
      <c r="D880" s="8">
        <v>28</v>
      </c>
      <c r="E880" s="8">
        <v>31</v>
      </c>
      <c r="F880" s="8">
        <v>26</v>
      </c>
      <c r="G880" s="12">
        <v>19</v>
      </c>
      <c r="H880" s="12">
        <v>21</v>
      </c>
      <c r="I880" s="12">
        <v>25</v>
      </c>
      <c r="J880" s="34">
        <f t="shared" si="169"/>
        <v>59.183673469387756</v>
      </c>
      <c r="K880" s="34">
        <f t="shared" si="170"/>
        <v>59.25925925925926</v>
      </c>
      <c r="L880" s="34">
        <f t="shared" si="171"/>
        <v>50.943396226415096</v>
      </c>
      <c r="M880" s="36">
        <f t="shared" si="172"/>
        <v>40.816326530612244</v>
      </c>
      <c r="N880" s="36">
        <f t="shared" si="173"/>
        <v>40.74074074074074</v>
      </c>
      <c r="O880" s="36">
        <f t="shared" si="174"/>
        <v>49.056603773584904</v>
      </c>
      <c r="P880" s="79">
        <f t="shared" si="175"/>
        <v>2.9603750814271221E-2</v>
      </c>
      <c r="Q880" s="72">
        <f t="shared" si="176"/>
        <v>1.45</v>
      </c>
      <c r="R880" s="72">
        <f t="shared" si="177"/>
        <v>1.4545454545454546</v>
      </c>
      <c r="S880" s="72">
        <f t="shared" si="178"/>
        <v>1.0384615384615385</v>
      </c>
      <c r="T880" s="72">
        <f t="shared" si="179"/>
        <v>1.3143356643356643</v>
      </c>
      <c r="U880" s="73">
        <f t="shared" si="180"/>
        <v>0.39433376837726491</v>
      </c>
      <c r="V880" s="73">
        <f t="shared" si="181"/>
        <v>1.5286532600646672</v>
      </c>
    </row>
    <row r="881" spans="1:22" s="5" customFormat="1" x14ac:dyDescent="0.3">
      <c r="A881" s="40" t="s">
        <v>214</v>
      </c>
      <c r="B881" s="86" t="s">
        <v>8217</v>
      </c>
      <c r="C881" s="3" t="s">
        <v>215</v>
      </c>
      <c r="D881" s="8">
        <v>28</v>
      </c>
      <c r="E881" s="8">
        <v>40</v>
      </c>
      <c r="F881" s="8">
        <v>37</v>
      </c>
      <c r="G881" s="12">
        <v>20</v>
      </c>
      <c r="H881" s="12">
        <v>29</v>
      </c>
      <c r="I881" s="12">
        <v>31</v>
      </c>
      <c r="J881" s="34">
        <f t="shared" si="169"/>
        <v>58</v>
      </c>
      <c r="K881" s="34">
        <f t="shared" si="170"/>
        <v>57.74647887323944</v>
      </c>
      <c r="L881" s="34">
        <f t="shared" si="171"/>
        <v>54.285714285714285</v>
      </c>
      <c r="M881" s="36">
        <f t="shared" si="172"/>
        <v>42</v>
      </c>
      <c r="N881" s="36">
        <f t="shared" si="173"/>
        <v>42.25352112676056</v>
      </c>
      <c r="O881" s="36">
        <f t="shared" si="174"/>
        <v>45.714285714285715</v>
      </c>
      <c r="P881" s="79">
        <f t="shared" si="175"/>
        <v>1.4008144079821255E-3</v>
      </c>
      <c r="Q881" s="72">
        <f t="shared" si="176"/>
        <v>1.3809523809523809</v>
      </c>
      <c r="R881" s="72">
        <f t="shared" si="177"/>
        <v>1.3666666666666667</v>
      </c>
      <c r="S881" s="72">
        <f t="shared" si="178"/>
        <v>1.1875</v>
      </c>
      <c r="T881" s="72">
        <f t="shared" si="179"/>
        <v>1.3117063492063492</v>
      </c>
      <c r="U881" s="73">
        <f t="shared" si="180"/>
        <v>0.39144478096120389</v>
      </c>
      <c r="V881" s="73">
        <f t="shared" si="181"/>
        <v>2.8536193999950319</v>
      </c>
    </row>
    <row r="882" spans="1:22" s="5" customFormat="1" x14ac:dyDescent="0.3">
      <c r="A882" s="40" t="s">
        <v>2216</v>
      </c>
      <c r="B882" s="86" t="s">
        <v>8218</v>
      </c>
      <c r="C882" s="3" t="s">
        <v>2217</v>
      </c>
      <c r="D882" s="8">
        <v>2</v>
      </c>
      <c r="E882" s="8">
        <v>2</v>
      </c>
      <c r="F882" s="8">
        <v>0</v>
      </c>
      <c r="G882" s="12">
        <v>4</v>
      </c>
      <c r="H882" s="12">
        <v>0</v>
      </c>
      <c r="I882" s="12">
        <v>2</v>
      </c>
      <c r="J882" s="34">
        <f t="shared" si="169"/>
        <v>37.5</v>
      </c>
      <c r="K882" s="34">
        <f t="shared" si="170"/>
        <v>75</v>
      </c>
      <c r="L882" s="34">
        <f t="shared" si="171"/>
        <v>25</v>
      </c>
      <c r="M882" s="36">
        <f t="shared" si="172"/>
        <v>62.5</v>
      </c>
      <c r="N882" s="36">
        <f t="shared" si="173"/>
        <v>25</v>
      </c>
      <c r="O882" s="36">
        <f t="shared" si="174"/>
        <v>75</v>
      </c>
      <c r="P882" s="79">
        <f t="shared" si="175"/>
        <v>0.71488875595574108</v>
      </c>
      <c r="Q882" s="72">
        <f t="shared" si="176"/>
        <v>0.6</v>
      </c>
      <c r="R882" s="72">
        <f t="shared" si="177"/>
        <v>3</v>
      </c>
      <c r="S882" s="72">
        <f t="shared" si="178"/>
        <v>0.33333333333333331</v>
      </c>
      <c r="T882" s="72">
        <f t="shared" si="179"/>
        <v>1.3111111111111111</v>
      </c>
      <c r="U882" s="73">
        <f t="shared" si="180"/>
        <v>0.39078995303216657</v>
      </c>
      <c r="V882" s="73">
        <f t="shared" si="181"/>
        <v>0.14576153363017233</v>
      </c>
    </row>
    <row r="883" spans="1:22" s="5" customFormat="1" x14ac:dyDescent="0.3">
      <c r="A883" s="40" t="s">
        <v>1145</v>
      </c>
      <c r="B883" s="86" t="s">
        <v>8219</v>
      </c>
      <c r="C883" s="3" t="s">
        <v>1146</v>
      </c>
      <c r="D883" s="8">
        <v>8</v>
      </c>
      <c r="E883" s="8">
        <v>6</v>
      </c>
      <c r="F883" s="8">
        <v>6</v>
      </c>
      <c r="G883" s="12">
        <v>7</v>
      </c>
      <c r="H883" s="12">
        <v>4</v>
      </c>
      <c r="I883" s="12">
        <v>4</v>
      </c>
      <c r="J883" s="34">
        <f t="shared" si="169"/>
        <v>52.941176470588232</v>
      </c>
      <c r="K883" s="34">
        <f t="shared" si="170"/>
        <v>58.333333333333336</v>
      </c>
      <c r="L883" s="34">
        <f t="shared" si="171"/>
        <v>58.333333333333336</v>
      </c>
      <c r="M883" s="36">
        <f t="shared" si="172"/>
        <v>47.058823529411768</v>
      </c>
      <c r="N883" s="36">
        <f t="shared" si="173"/>
        <v>41.666666666666664</v>
      </c>
      <c r="O883" s="36">
        <f t="shared" si="174"/>
        <v>41.666666666666664</v>
      </c>
      <c r="P883" s="79">
        <f t="shared" si="175"/>
        <v>6.7790943942465315E-3</v>
      </c>
      <c r="Q883" s="72">
        <f t="shared" si="176"/>
        <v>1.125</v>
      </c>
      <c r="R883" s="72">
        <f t="shared" si="177"/>
        <v>1.4</v>
      </c>
      <c r="S883" s="72">
        <f t="shared" si="178"/>
        <v>1.4</v>
      </c>
      <c r="T883" s="72">
        <f t="shared" si="179"/>
        <v>1.3083333333333333</v>
      </c>
      <c r="U883" s="73">
        <f t="shared" si="180"/>
        <v>0.3877301532831085</v>
      </c>
      <c r="V883" s="73">
        <f t="shared" si="181"/>
        <v>2.1688283187952369</v>
      </c>
    </row>
    <row r="884" spans="1:22" s="5" customFormat="1" x14ac:dyDescent="0.3">
      <c r="A884" s="40" t="s">
        <v>1326</v>
      </c>
      <c r="B884" s="86" t="s">
        <v>8220</v>
      </c>
      <c r="C884" s="3" t="s">
        <v>1327</v>
      </c>
      <c r="D884" s="8">
        <v>8</v>
      </c>
      <c r="E884" s="8">
        <v>8</v>
      </c>
      <c r="F884" s="8">
        <v>4</v>
      </c>
      <c r="G884" s="12">
        <v>7</v>
      </c>
      <c r="H884" s="12">
        <v>4</v>
      </c>
      <c r="I884" s="12">
        <v>4</v>
      </c>
      <c r="J884" s="34">
        <f t="shared" si="169"/>
        <v>52.941176470588232</v>
      </c>
      <c r="K884" s="34">
        <f t="shared" si="170"/>
        <v>64.285714285714292</v>
      </c>
      <c r="L884" s="34">
        <f t="shared" si="171"/>
        <v>50</v>
      </c>
      <c r="M884" s="36">
        <f t="shared" si="172"/>
        <v>47.058823529411768</v>
      </c>
      <c r="N884" s="36">
        <f t="shared" si="173"/>
        <v>35.714285714285715</v>
      </c>
      <c r="O884" s="36">
        <f t="shared" si="174"/>
        <v>50</v>
      </c>
      <c r="P884" s="79">
        <f t="shared" si="175"/>
        <v>0.13567616568963398</v>
      </c>
      <c r="Q884" s="72">
        <f t="shared" si="176"/>
        <v>1.125</v>
      </c>
      <c r="R884" s="72">
        <f t="shared" si="177"/>
        <v>1.8</v>
      </c>
      <c r="S884" s="72">
        <f t="shared" si="178"/>
        <v>1</v>
      </c>
      <c r="T884" s="72">
        <f t="shared" si="179"/>
        <v>1.3083333333333333</v>
      </c>
      <c r="U884" s="73">
        <f t="shared" si="180"/>
        <v>0.3877301532831085</v>
      </c>
      <c r="V884" s="73">
        <f t="shared" si="181"/>
        <v>0.86749643840224799</v>
      </c>
    </row>
    <row r="885" spans="1:22" s="5" customFormat="1" x14ac:dyDescent="0.3">
      <c r="A885" s="40" t="s">
        <v>3410</v>
      </c>
      <c r="B885" s="86" t="s">
        <v>8221</v>
      </c>
      <c r="C885" s="3" t="s">
        <v>1590</v>
      </c>
      <c r="D885" s="8">
        <v>0</v>
      </c>
      <c r="E885" s="8">
        <v>2</v>
      </c>
      <c r="F885" s="8">
        <v>4</v>
      </c>
      <c r="G885" s="12">
        <v>10</v>
      </c>
      <c r="H885" s="12">
        <v>0</v>
      </c>
      <c r="I885" s="12">
        <v>5</v>
      </c>
      <c r="J885" s="34">
        <f t="shared" si="169"/>
        <v>8.3333333333333339</v>
      </c>
      <c r="K885" s="34">
        <f t="shared" si="170"/>
        <v>75</v>
      </c>
      <c r="L885" s="34">
        <f t="shared" si="171"/>
        <v>45.454545454545453</v>
      </c>
      <c r="M885" s="36">
        <f t="shared" si="172"/>
        <v>91.666666666666671</v>
      </c>
      <c r="N885" s="36">
        <f t="shared" si="173"/>
        <v>25</v>
      </c>
      <c r="O885" s="36">
        <f t="shared" si="174"/>
        <v>54.545454545454547</v>
      </c>
      <c r="P885" s="79">
        <f t="shared" si="175"/>
        <v>0.63148814515798724</v>
      </c>
      <c r="Q885" s="72">
        <f t="shared" si="176"/>
        <v>9.0909090909090912E-2</v>
      </c>
      <c r="R885" s="72">
        <f t="shared" si="177"/>
        <v>3</v>
      </c>
      <c r="S885" s="72">
        <f t="shared" si="178"/>
        <v>0.83333333333333337</v>
      </c>
      <c r="T885" s="72">
        <f t="shared" si="179"/>
        <v>1.3080808080808082</v>
      </c>
      <c r="U885" s="73">
        <f t="shared" si="180"/>
        <v>0.38745166760694433</v>
      </c>
      <c r="V885" s="73">
        <f t="shared" si="181"/>
        <v>0.19963479798401965</v>
      </c>
    </row>
    <row r="886" spans="1:22" s="5" customFormat="1" x14ac:dyDescent="0.3">
      <c r="A886" s="40" t="s">
        <v>1474</v>
      </c>
      <c r="B886" s="86" t="s">
        <v>8222</v>
      </c>
      <c r="C886" s="3" t="s">
        <v>1475</v>
      </c>
      <c r="D886" s="8">
        <v>7</v>
      </c>
      <c r="E886" s="8">
        <v>8</v>
      </c>
      <c r="F886" s="8">
        <v>10</v>
      </c>
      <c r="G886" s="12">
        <v>9</v>
      </c>
      <c r="H886" s="12">
        <v>6</v>
      </c>
      <c r="I886" s="12">
        <v>5</v>
      </c>
      <c r="J886" s="34">
        <f t="shared" si="169"/>
        <v>44.444444444444443</v>
      </c>
      <c r="K886" s="34">
        <f t="shared" si="170"/>
        <v>56.25</v>
      </c>
      <c r="L886" s="34">
        <f t="shared" si="171"/>
        <v>64.705882352941174</v>
      </c>
      <c r="M886" s="36">
        <f t="shared" si="172"/>
        <v>55.555555555555557</v>
      </c>
      <c r="N886" s="36">
        <f t="shared" si="173"/>
        <v>43.75</v>
      </c>
      <c r="O886" s="36">
        <f t="shared" si="174"/>
        <v>35.294117647058826</v>
      </c>
      <c r="P886" s="79">
        <f t="shared" si="175"/>
        <v>0.28421702365419155</v>
      </c>
      <c r="Q886" s="72">
        <f t="shared" si="176"/>
        <v>0.8</v>
      </c>
      <c r="R886" s="72">
        <f t="shared" si="177"/>
        <v>1.2857142857142858</v>
      </c>
      <c r="S886" s="72">
        <f t="shared" si="178"/>
        <v>1.8333333333333333</v>
      </c>
      <c r="T886" s="72">
        <f t="shared" si="179"/>
        <v>1.3063492063492064</v>
      </c>
      <c r="U886" s="73">
        <f t="shared" si="180"/>
        <v>0.38554060203434692</v>
      </c>
      <c r="V886" s="73">
        <f t="shared" si="181"/>
        <v>0.54634991283481082</v>
      </c>
    </row>
    <row r="887" spans="1:22" s="5" customFormat="1" x14ac:dyDescent="0.3">
      <c r="A887" s="40" t="s">
        <v>1745</v>
      </c>
      <c r="B887" s="86" t="s">
        <v>8223</v>
      </c>
      <c r="C887" s="3" t="s">
        <v>1746</v>
      </c>
      <c r="D887" s="8">
        <v>4</v>
      </c>
      <c r="E887" s="8">
        <v>4</v>
      </c>
      <c r="F887" s="8">
        <v>1</v>
      </c>
      <c r="G887" s="12">
        <v>3</v>
      </c>
      <c r="H887" s="12">
        <v>2</v>
      </c>
      <c r="I887" s="12">
        <v>1</v>
      </c>
      <c r="J887" s="34">
        <f t="shared" si="169"/>
        <v>55.555555555555557</v>
      </c>
      <c r="K887" s="34">
        <f t="shared" si="170"/>
        <v>62.5</v>
      </c>
      <c r="L887" s="34">
        <f t="shared" si="171"/>
        <v>50</v>
      </c>
      <c r="M887" s="36">
        <f t="shared" si="172"/>
        <v>44.444444444444443</v>
      </c>
      <c r="N887" s="36">
        <f t="shared" si="173"/>
        <v>37.5</v>
      </c>
      <c r="O887" s="36">
        <f t="shared" si="174"/>
        <v>50</v>
      </c>
      <c r="P887" s="79">
        <f t="shared" si="175"/>
        <v>7.8179138509872084E-2</v>
      </c>
      <c r="Q887" s="72">
        <f t="shared" si="176"/>
        <v>1.25</v>
      </c>
      <c r="R887" s="72">
        <f t="shared" si="177"/>
        <v>1.6666666666666667</v>
      </c>
      <c r="S887" s="72">
        <f t="shared" si="178"/>
        <v>1</v>
      </c>
      <c r="T887" s="72">
        <f t="shared" si="179"/>
        <v>1.3055555555555556</v>
      </c>
      <c r="U887" s="73">
        <f t="shared" si="180"/>
        <v>0.38466385023532507</v>
      </c>
      <c r="V887" s="73">
        <f t="shared" si="181"/>
        <v>1.106909119558289</v>
      </c>
    </row>
    <row r="888" spans="1:22" s="5" customFormat="1" x14ac:dyDescent="0.3">
      <c r="A888" s="40" t="s">
        <v>4589</v>
      </c>
      <c r="B888" s="86" t="s">
        <v>8224</v>
      </c>
      <c r="C888" s="3" t="s">
        <v>4590</v>
      </c>
      <c r="D888" s="8">
        <v>0</v>
      </c>
      <c r="E888" s="8">
        <v>4</v>
      </c>
      <c r="F888" s="8">
        <v>4</v>
      </c>
      <c r="G888" s="12">
        <v>0</v>
      </c>
      <c r="H888" s="12">
        <v>3</v>
      </c>
      <c r="I888" s="12">
        <v>2</v>
      </c>
      <c r="J888" s="34">
        <f t="shared" si="169"/>
        <v>50</v>
      </c>
      <c r="K888" s="34">
        <f t="shared" si="170"/>
        <v>55.555555555555557</v>
      </c>
      <c r="L888" s="34">
        <f t="shared" si="171"/>
        <v>62.5</v>
      </c>
      <c r="M888" s="36">
        <f t="shared" si="172"/>
        <v>50</v>
      </c>
      <c r="N888" s="36">
        <f t="shared" si="173"/>
        <v>44.444444444444443</v>
      </c>
      <c r="O888" s="36">
        <f t="shared" si="174"/>
        <v>37.5</v>
      </c>
      <c r="P888" s="79">
        <f t="shared" si="175"/>
        <v>7.8179138509872084E-2</v>
      </c>
      <c r="Q888" s="72">
        <f t="shared" si="176"/>
        <v>1</v>
      </c>
      <c r="R888" s="72">
        <f t="shared" si="177"/>
        <v>1.25</v>
      </c>
      <c r="S888" s="72">
        <f t="shared" si="178"/>
        <v>1.6666666666666667</v>
      </c>
      <c r="T888" s="72">
        <f t="shared" si="179"/>
        <v>1.3055555555555556</v>
      </c>
      <c r="U888" s="73">
        <f t="shared" si="180"/>
        <v>0.38466385023532507</v>
      </c>
      <c r="V888" s="73">
        <f t="shared" si="181"/>
        <v>1.106909119558289</v>
      </c>
    </row>
    <row r="889" spans="1:22" s="5" customFormat="1" x14ac:dyDescent="0.3">
      <c r="A889" s="40" t="s">
        <v>4298</v>
      </c>
      <c r="B889" s="86" t="s">
        <v>8225</v>
      </c>
      <c r="C889" s="3" t="s">
        <v>4299</v>
      </c>
      <c r="D889" s="8">
        <v>0</v>
      </c>
      <c r="E889" s="8">
        <v>4</v>
      </c>
      <c r="F889" s="8">
        <v>4</v>
      </c>
      <c r="G889" s="12">
        <v>0</v>
      </c>
      <c r="H889" s="12">
        <v>3</v>
      </c>
      <c r="I889" s="12">
        <v>2</v>
      </c>
      <c r="J889" s="34">
        <f t="shared" si="169"/>
        <v>50</v>
      </c>
      <c r="K889" s="34">
        <f t="shared" si="170"/>
        <v>55.555555555555557</v>
      </c>
      <c r="L889" s="34">
        <f t="shared" si="171"/>
        <v>62.5</v>
      </c>
      <c r="M889" s="36">
        <f t="shared" si="172"/>
        <v>50</v>
      </c>
      <c r="N889" s="36">
        <f t="shared" si="173"/>
        <v>44.444444444444443</v>
      </c>
      <c r="O889" s="36">
        <f t="shared" si="174"/>
        <v>37.5</v>
      </c>
      <c r="P889" s="79">
        <f t="shared" si="175"/>
        <v>7.8179138509872084E-2</v>
      </c>
      <c r="Q889" s="72">
        <f t="shared" si="176"/>
        <v>1</v>
      </c>
      <c r="R889" s="72">
        <f t="shared" si="177"/>
        <v>1.25</v>
      </c>
      <c r="S889" s="72">
        <f t="shared" si="178"/>
        <v>1.6666666666666667</v>
      </c>
      <c r="T889" s="72">
        <f t="shared" si="179"/>
        <v>1.3055555555555556</v>
      </c>
      <c r="U889" s="73">
        <f t="shared" si="180"/>
        <v>0.38466385023532507</v>
      </c>
      <c r="V889" s="73">
        <f t="shared" si="181"/>
        <v>1.106909119558289</v>
      </c>
    </row>
    <row r="890" spans="1:22" s="5" customFormat="1" x14ac:dyDescent="0.3">
      <c r="A890" s="40" t="s">
        <v>4411</v>
      </c>
      <c r="B890" s="86" t="s">
        <v>8226</v>
      </c>
      <c r="C890" s="3" t="s">
        <v>4412</v>
      </c>
      <c r="D890" s="8">
        <v>0</v>
      </c>
      <c r="E890" s="8">
        <v>6</v>
      </c>
      <c r="F890" s="8">
        <v>6</v>
      </c>
      <c r="G890" s="12">
        <v>0</v>
      </c>
      <c r="H890" s="12">
        <v>3</v>
      </c>
      <c r="I890" s="12">
        <v>5</v>
      </c>
      <c r="J890" s="34">
        <f t="shared" si="169"/>
        <v>50</v>
      </c>
      <c r="K890" s="34">
        <f t="shared" si="170"/>
        <v>63.636363636363633</v>
      </c>
      <c r="L890" s="34">
        <f t="shared" si="171"/>
        <v>53.846153846153847</v>
      </c>
      <c r="M890" s="36">
        <f t="shared" si="172"/>
        <v>50</v>
      </c>
      <c r="N890" s="36">
        <f t="shared" si="173"/>
        <v>36.363636363636367</v>
      </c>
      <c r="O890" s="36">
        <f t="shared" si="174"/>
        <v>46.153846153846153</v>
      </c>
      <c r="P890" s="79">
        <f t="shared" si="175"/>
        <v>0.11217774664378738</v>
      </c>
      <c r="Q890" s="72">
        <f t="shared" si="176"/>
        <v>1</v>
      </c>
      <c r="R890" s="72">
        <f t="shared" si="177"/>
        <v>1.75</v>
      </c>
      <c r="S890" s="72">
        <f t="shared" si="178"/>
        <v>1.1666666666666667</v>
      </c>
      <c r="T890" s="72">
        <f t="shared" si="179"/>
        <v>1.3055555555555556</v>
      </c>
      <c r="U890" s="73">
        <f t="shared" si="180"/>
        <v>0.38466385023532507</v>
      </c>
      <c r="V890" s="73">
        <f t="shared" si="181"/>
        <v>0.95009328807403093</v>
      </c>
    </row>
    <row r="891" spans="1:22" s="5" customFormat="1" x14ac:dyDescent="0.3">
      <c r="A891" s="40" t="s">
        <v>1013</v>
      </c>
      <c r="B891" s="86" t="s">
        <v>8227</v>
      </c>
      <c r="C891" s="3" t="s">
        <v>1014</v>
      </c>
      <c r="D891" s="8">
        <v>10</v>
      </c>
      <c r="E891" s="8">
        <v>5</v>
      </c>
      <c r="F891" s="8">
        <v>8</v>
      </c>
      <c r="G891" s="12">
        <v>11</v>
      </c>
      <c r="H891" s="12">
        <v>4</v>
      </c>
      <c r="I891" s="12">
        <v>4</v>
      </c>
      <c r="J891" s="34">
        <f t="shared" si="169"/>
        <v>47.826086956521742</v>
      </c>
      <c r="K891" s="34">
        <f t="shared" si="170"/>
        <v>54.545454545454547</v>
      </c>
      <c r="L891" s="34">
        <f t="shared" si="171"/>
        <v>64.285714285714292</v>
      </c>
      <c r="M891" s="36">
        <f t="shared" si="172"/>
        <v>52.173913043478258</v>
      </c>
      <c r="N891" s="36">
        <f t="shared" si="173"/>
        <v>45.454545454545453</v>
      </c>
      <c r="O891" s="36">
        <f t="shared" si="174"/>
        <v>35.714285714285715</v>
      </c>
      <c r="P891" s="79">
        <f t="shared" si="175"/>
        <v>0.17564515994825616</v>
      </c>
      <c r="Q891" s="72">
        <f t="shared" si="176"/>
        <v>0.91666666666666663</v>
      </c>
      <c r="R891" s="72">
        <f t="shared" si="177"/>
        <v>1.2</v>
      </c>
      <c r="S891" s="72">
        <f t="shared" si="178"/>
        <v>1.8</v>
      </c>
      <c r="T891" s="72">
        <f t="shared" si="179"/>
        <v>1.3055555555555556</v>
      </c>
      <c r="U891" s="73">
        <f t="shared" si="180"/>
        <v>0.38466385023532507</v>
      </c>
      <c r="V891" s="73">
        <f t="shared" si="181"/>
        <v>0.75536381306082834</v>
      </c>
    </row>
    <row r="892" spans="1:22" s="5" customFormat="1" x14ac:dyDescent="0.3">
      <c r="A892" s="40" t="s">
        <v>3285</v>
      </c>
      <c r="B892" s="86" t="s">
        <v>8228</v>
      </c>
      <c r="C892" s="3" t="s">
        <v>3286</v>
      </c>
      <c r="D892" s="8">
        <v>1</v>
      </c>
      <c r="E892" s="8">
        <v>4</v>
      </c>
      <c r="F892" s="8">
        <v>1</v>
      </c>
      <c r="G892" s="12">
        <v>0</v>
      </c>
      <c r="H892" s="12">
        <v>3</v>
      </c>
      <c r="I892" s="12">
        <v>2</v>
      </c>
      <c r="J892" s="34">
        <f t="shared" si="169"/>
        <v>66.666666666666671</v>
      </c>
      <c r="K892" s="34">
        <f t="shared" si="170"/>
        <v>55.555555555555557</v>
      </c>
      <c r="L892" s="34">
        <f t="shared" si="171"/>
        <v>40</v>
      </c>
      <c r="M892" s="36">
        <f t="shared" si="172"/>
        <v>33.333333333333336</v>
      </c>
      <c r="N892" s="36">
        <f t="shared" si="173"/>
        <v>44.444444444444443</v>
      </c>
      <c r="O892" s="36">
        <f t="shared" si="174"/>
        <v>60</v>
      </c>
      <c r="P892" s="79">
        <f t="shared" si="175"/>
        <v>0.49765620612704131</v>
      </c>
      <c r="Q892" s="72">
        <f t="shared" si="176"/>
        <v>2</v>
      </c>
      <c r="R892" s="72">
        <f t="shared" si="177"/>
        <v>1.25</v>
      </c>
      <c r="S892" s="72">
        <f t="shared" si="178"/>
        <v>0.66666666666666663</v>
      </c>
      <c r="T892" s="72">
        <f t="shared" si="179"/>
        <v>1.3055555555555556</v>
      </c>
      <c r="U892" s="73">
        <f t="shared" si="180"/>
        <v>0.38466385023532507</v>
      </c>
      <c r="V892" s="73">
        <f t="shared" si="181"/>
        <v>0.30307057559955786</v>
      </c>
    </row>
    <row r="893" spans="1:22" s="5" customFormat="1" x14ac:dyDescent="0.3">
      <c r="A893" s="40" t="s">
        <v>1934</v>
      </c>
      <c r="B893" s="86" t="s">
        <v>8229</v>
      </c>
      <c r="C893" s="3" t="s">
        <v>1935</v>
      </c>
      <c r="D893" s="8">
        <v>3</v>
      </c>
      <c r="E893" s="8">
        <v>4</v>
      </c>
      <c r="F893" s="8">
        <v>3</v>
      </c>
      <c r="G893" s="12">
        <v>2</v>
      </c>
      <c r="H893" s="12">
        <v>3</v>
      </c>
      <c r="I893" s="12">
        <v>2</v>
      </c>
      <c r="J893" s="34">
        <f t="shared" si="169"/>
        <v>57.142857142857146</v>
      </c>
      <c r="K893" s="34">
        <f t="shared" si="170"/>
        <v>55.555555555555557</v>
      </c>
      <c r="L893" s="34">
        <f t="shared" si="171"/>
        <v>57.142857142857146</v>
      </c>
      <c r="M893" s="36">
        <f t="shared" si="172"/>
        <v>42.857142857142854</v>
      </c>
      <c r="N893" s="36">
        <f t="shared" si="173"/>
        <v>44.444444444444443</v>
      </c>
      <c r="O893" s="36">
        <f t="shared" si="174"/>
        <v>42.857142857142854</v>
      </c>
      <c r="P893" s="79">
        <f t="shared" si="175"/>
        <v>6.0150966758236343E-5</v>
      </c>
      <c r="Q893" s="72">
        <f t="shared" si="176"/>
        <v>1.3333333333333333</v>
      </c>
      <c r="R893" s="72">
        <f t="shared" si="177"/>
        <v>1.25</v>
      </c>
      <c r="S893" s="72">
        <f t="shared" si="178"/>
        <v>1.3333333333333333</v>
      </c>
      <c r="T893" s="72">
        <f t="shared" si="179"/>
        <v>1.3055555555555554</v>
      </c>
      <c r="U893" s="73">
        <f t="shared" si="180"/>
        <v>0.38466385023532484</v>
      </c>
      <c r="V893" s="73">
        <f t="shared" si="181"/>
        <v>4.2207573882012204</v>
      </c>
    </row>
    <row r="894" spans="1:22" s="5" customFormat="1" x14ac:dyDescent="0.3">
      <c r="A894" s="40" t="s">
        <v>502</v>
      </c>
      <c r="B894" s="86" t="s">
        <v>8230</v>
      </c>
      <c r="C894" s="3" t="s">
        <v>503</v>
      </c>
      <c r="D894" s="8">
        <v>14</v>
      </c>
      <c r="E894" s="8">
        <v>12</v>
      </c>
      <c r="F894" s="8">
        <v>11</v>
      </c>
      <c r="G894" s="12">
        <v>10</v>
      </c>
      <c r="H894" s="12">
        <v>7</v>
      </c>
      <c r="I894" s="12">
        <v>12</v>
      </c>
      <c r="J894" s="34">
        <f t="shared" si="169"/>
        <v>57.692307692307693</v>
      </c>
      <c r="K894" s="34">
        <f t="shared" si="170"/>
        <v>61.904761904761905</v>
      </c>
      <c r="L894" s="34">
        <f t="shared" si="171"/>
        <v>48</v>
      </c>
      <c r="M894" s="36">
        <f t="shared" si="172"/>
        <v>42.307692307692307</v>
      </c>
      <c r="N894" s="36">
        <f t="shared" si="173"/>
        <v>38.095238095238095</v>
      </c>
      <c r="O894" s="36">
        <f t="shared" si="174"/>
        <v>52</v>
      </c>
      <c r="P894" s="79">
        <f t="shared" si="175"/>
        <v>0.11413095523997523</v>
      </c>
      <c r="Q894" s="72">
        <f t="shared" si="176"/>
        <v>1.3636363636363635</v>
      </c>
      <c r="R894" s="72">
        <f t="shared" si="177"/>
        <v>1.625</v>
      </c>
      <c r="S894" s="72">
        <f t="shared" si="178"/>
        <v>0.92307692307692313</v>
      </c>
      <c r="T894" s="72">
        <f t="shared" si="179"/>
        <v>1.3039044289044288</v>
      </c>
      <c r="U894" s="73">
        <f t="shared" si="180"/>
        <v>0.38283812953943541</v>
      </c>
      <c r="V894" s="73">
        <f t="shared" si="181"/>
        <v>0.94259654781135793</v>
      </c>
    </row>
    <row r="895" spans="1:22" s="5" customFormat="1" x14ac:dyDescent="0.3">
      <c r="A895" s="40" t="s">
        <v>1767</v>
      </c>
      <c r="B895" s="86" t="s">
        <v>8231</v>
      </c>
      <c r="C895" s="3" t="s">
        <v>1768</v>
      </c>
      <c r="D895" s="8">
        <v>5</v>
      </c>
      <c r="E895" s="8">
        <v>6</v>
      </c>
      <c r="F895" s="8">
        <v>6</v>
      </c>
      <c r="G895" s="12">
        <v>3</v>
      </c>
      <c r="H895" s="12">
        <v>4</v>
      </c>
      <c r="I895" s="12">
        <v>6</v>
      </c>
      <c r="J895" s="34">
        <f t="shared" si="169"/>
        <v>60</v>
      </c>
      <c r="K895" s="34">
        <f t="shared" si="170"/>
        <v>58.333333333333336</v>
      </c>
      <c r="L895" s="34">
        <f t="shared" si="171"/>
        <v>50</v>
      </c>
      <c r="M895" s="36">
        <f t="shared" si="172"/>
        <v>40</v>
      </c>
      <c r="N895" s="36">
        <f t="shared" si="173"/>
        <v>41.666666666666664</v>
      </c>
      <c r="O895" s="36">
        <f t="shared" si="174"/>
        <v>50</v>
      </c>
      <c r="P895" s="79">
        <f t="shared" si="175"/>
        <v>4.9110999001604067E-2</v>
      </c>
      <c r="Q895" s="72">
        <f t="shared" si="176"/>
        <v>1.5</v>
      </c>
      <c r="R895" s="72">
        <f t="shared" si="177"/>
        <v>1.4</v>
      </c>
      <c r="S895" s="72">
        <f t="shared" si="178"/>
        <v>1</v>
      </c>
      <c r="T895" s="72">
        <f t="shared" si="179"/>
        <v>1.3</v>
      </c>
      <c r="U895" s="73">
        <f t="shared" si="180"/>
        <v>0.37851162325372983</v>
      </c>
      <c r="V895" s="73">
        <f t="shared" si="181"/>
        <v>1.3088212314869809</v>
      </c>
    </row>
    <row r="896" spans="1:22" s="5" customFormat="1" x14ac:dyDescent="0.3">
      <c r="A896" s="40" t="s">
        <v>4585</v>
      </c>
      <c r="B896" s="86" t="s">
        <v>8232</v>
      </c>
      <c r="C896" s="3" t="s">
        <v>4586</v>
      </c>
      <c r="D896" s="8">
        <v>0</v>
      </c>
      <c r="E896" s="8">
        <v>6</v>
      </c>
      <c r="F896" s="8">
        <v>5</v>
      </c>
      <c r="G896" s="12">
        <v>0</v>
      </c>
      <c r="H896" s="12">
        <v>4</v>
      </c>
      <c r="I896" s="12">
        <v>3</v>
      </c>
      <c r="J896" s="34">
        <f t="shared" si="169"/>
        <v>50</v>
      </c>
      <c r="K896" s="34">
        <f t="shared" si="170"/>
        <v>58.333333333333336</v>
      </c>
      <c r="L896" s="34">
        <f t="shared" si="171"/>
        <v>60</v>
      </c>
      <c r="M896" s="36">
        <f t="shared" si="172"/>
        <v>50</v>
      </c>
      <c r="N896" s="36">
        <f t="shared" si="173"/>
        <v>41.666666666666664</v>
      </c>
      <c r="O896" s="36">
        <f t="shared" si="174"/>
        <v>40</v>
      </c>
      <c r="P896" s="79">
        <f t="shared" si="175"/>
        <v>4.9110999001604067E-2</v>
      </c>
      <c r="Q896" s="72">
        <f t="shared" si="176"/>
        <v>1</v>
      </c>
      <c r="R896" s="72">
        <f t="shared" si="177"/>
        <v>1.4</v>
      </c>
      <c r="S896" s="72">
        <f t="shared" si="178"/>
        <v>1.5</v>
      </c>
      <c r="T896" s="72">
        <f t="shared" si="179"/>
        <v>1.3</v>
      </c>
      <c r="U896" s="73">
        <f t="shared" si="180"/>
        <v>0.37851162325372983</v>
      </c>
      <c r="V896" s="73">
        <f t="shared" si="181"/>
        <v>1.3088212314869809</v>
      </c>
    </row>
    <row r="897" spans="1:22" s="5" customFormat="1" x14ac:dyDescent="0.3">
      <c r="A897" s="40" t="s">
        <v>1161</v>
      </c>
      <c r="B897" s="86" t="s">
        <v>8233</v>
      </c>
      <c r="C897" s="3" t="s">
        <v>1162</v>
      </c>
      <c r="D897" s="8">
        <v>11</v>
      </c>
      <c r="E897" s="8">
        <v>8</v>
      </c>
      <c r="F897" s="8">
        <v>8</v>
      </c>
      <c r="G897" s="12">
        <v>6</v>
      </c>
      <c r="H897" s="12">
        <v>6</v>
      </c>
      <c r="I897" s="12">
        <v>9</v>
      </c>
      <c r="J897" s="34">
        <f t="shared" si="169"/>
        <v>63.157894736842103</v>
      </c>
      <c r="K897" s="34">
        <f t="shared" si="170"/>
        <v>56.25</v>
      </c>
      <c r="L897" s="34">
        <f t="shared" si="171"/>
        <v>47.368421052631582</v>
      </c>
      <c r="M897" s="36">
        <f t="shared" si="172"/>
        <v>36.842105263157897</v>
      </c>
      <c r="N897" s="36">
        <f t="shared" si="173"/>
        <v>43.75</v>
      </c>
      <c r="O897" s="36">
        <f t="shared" si="174"/>
        <v>52.631578947368418</v>
      </c>
      <c r="P897" s="79">
        <f t="shared" si="175"/>
        <v>0.15857969657658064</v>
      </c>
      <c r="Q897" s="72">
        <f t="shared" si="176"/>
        <v>1.7142857142857142</v>
      </c>
      <c r="R897" s="72">
        <f t="shared" si="177"/>
        <v>1.2857142857142858</v>
      </c>
      <c r="S897" s="72">
        <f t="shared" si="178"/>
        <v>0.9</v>
      </c>
      <c r="T897" s="72">
        <f t="shared" si="179"/>
        <v>1.3</v>
      </c>
      <c r="U897" s="73">
        <f t="shared" si="180"/>
        <v>0.37851162325372983</v>
      </c>
      <c r="V897" s="73">
        <f t="shared" si="181"/>
        <v>0.79975241745477321</v>
      </c>
    </row>
    <row r="898" spans="1:22" s="5" customFormat="1" x14ac:dyDescent="0.3">
      <c r="A898" s="40" t="s">
        <v>611</v>
      </c>
      <c r="B898" s="86" t="s">
        <v>8234</v>
      </c>
      <c r="C898" s="3" t="s">
        <v>612</v>
      </c>
      <c r="D898" s="8">
        <v>13</v>
      </c>
      <c r="E898" s="8">
        <v>22</v>
      </c>
      <c r="F898" s="8">
        <v>16</v>
      </c>
      <c r="G898" s="12">
        <v>9</v>
      </c>
      <c r="H898" s="12">
        <v>17</v>
      </c>
      <c r="I898" s="12">
        <v>13</v>
      </c>
      <c r="J898" s="34">
        <f t="shared" ref="J898:J961" si="182">100*(D898+1)/(D898+G898+2)</f>
        <v>58.333333333333336</v>
      </c>
      <c r="K898" s="34">
        <f t="shared" ref="K898:K961" si="183">100*(E898+1)/(E898+H898+2)</f>
        <v>56.097560975609753</v>
      </c>
      <c r="L898" s="34">
        <f t="shared" ref="L898:L961" si="184">100*(F898+1)/(F898+I898+2)</f>
        <v>54.838709677419352</v>
      </c>
      <c r="M898" s="36">
        <f t="shared" ref="M898:M961" si="185">100*(G898+1)/(G898+D898+2)</f>
        <v>41.666666666666664</v>
      </c>
      <c r="N898" s="36">
        <f t="shared" ref="N898:N961" si="186">100*(H898+1)/(H898+E898+2)</f>
        <v>43.902439024390247</v>
      </c>
      <c r="O898" s="36">
        <f t="shared" ref="O898:O961" si="187">100*(I898+1)/(I898+F898+2)</f>
        <v>45.161290322580648</v>
      </c>
      <c r="P898" s="79">
        <f t="shared" ref="P898:P961" si="188">_xlfn.T.TEST(J898:L898,M898:O898,2,2)</f>
        <v>8.8487463539569202E-4</v>
      </c>
      <c r="Q898" s="72">
        <f t="shared" ref="Q898:Q961" si="189">(D898+1)/(G898+1)</f>
        <v>1.4</v>
      </c>
      <c r="R898" s="72">
        <f t="shared" ref="R898:R961" si="190">(E898+1)/(H898+1)</f>
        <v>1.2777777777777777</v>
      </c>
      <c r="S898" s="72">
        <f t="shared" ref="S898:S961" si="191">(F898+1)/(I898+1)</f>
        <v>1.2142857142857142</v>
      </c>
      <c r="T898" s="72">
        <f t="shared" ref="T898:T961" si="192">AVERAGE(Q898:S898)</f>
        <v>1.2973544973544973</v>
      </c>
      <c r="U898" s="73">
        <f t="shared" ref="U898:U961" si="193">LOG(T898,2)</f>
        <v>0.37557274458234641</v>
      </c>
      <c r="V898" s="73">
        <f t="shared" ref="V898:V961" si="194">-LOG(P898,10)</f>
        <v>3.0531182536100312</v>
      </c>
    </row>
    <row r="899" spans="1:22" s="5" customFormat="1" x14ac:dyDescent="0.3">
      <c r="A899" s="40" t="s">
        <v>387</v>
      </c>
      <c r="B899" s="86" t="s">
        <v>8235</v>
      </c>
      <c r="C899" s="3" t="s">
        <v>388</v>
      </c>
      <c r="D899" s="8">
        <v>27</v>
      </c>
      <c r="E899" s="8">
        <v>25</v>
      </c>
      <c r="F899" s="8">
        <v>18</v>
      </c>
      <c r="G899" s="12">
        <v>25</v>
      </c>
      <c r="H899" s="12">
        <v>15</v>
      </c>
      <c r="I899" s="12">
        <v>15</v>
      </c>
      <c r="J899" s="34">
        <f t="shared" si="182"/>
        <v>51.851851851851855</v>
      </c>
      <c r="K899" s="34">
        <f t="shared" si="183"/>
        <v>61.904761904761905</v>
      </c>
      <c r="L899" s="34">
        <f t="shared" si="184"/>
        <v>54.285714285714285</v>
      </c>
      <c r="M899" s="36">
        <f t="shared" si="185"/>
        <v>48.148148148148145</v>
      </c>
      <c r="N899" s="36">
        <f t="shared" si="186"/>
        <v>38.095238095238095</v>
      </c>
      <c r="O899" s="36">
        <f t="shared" si="187"/>
        <v>45.714285714285715</v>
      </c>
      <c r="P899" s="79">
        <f t="shared" si="188"/>
        <v>4.8371431176137972E-2</v>
      </c>
      <c r="Q899" s="72">
        <f t="shared" si="189"/>
        <v>1.0769230769230769</v>
      </c>
      <c r="R899" s="72">
        <f t="shared" si="190"/>
        <v>1.625</v>
      </c>
      <c r="S899" s="72">
        <f t="shared" si="191"/>
        <v>1.1875</v>
      </c>
      <c r="T899" s="72">
        <f t="shared" si="192"/>
        <v>1.2964743589743588</v>
      </c>
      <c r="U899" s="73">
        <f t="shared" si="193"/>
        <v>0.37459367356772905</v>
      </c>
      <c r="V899" s="73">
        <f t="shared" si="194"/>
        <v>1.3154110628554094</v>
      </c>
    </row>
    <row r="900" spans="1:22" s="5" customFormat="1" x14ac:dyDescent="0.3">
      <c r="A900" s="40" t="s">
        <v>652</v>
      </c>
      <c r="B900" s="86" t="s">
        <v>8236</v>
      </c>
      <c r="C900" s="3" t="s">
        <v>653</v>
      </c>
      <c r="D900" s="8">
        <v>14</v>
      </c>
      <c r="E900" s="8">
        <v>11</v>
      </c>
      <c r="F900" s="8">
        <v>16</v>
      </c>
      <c r="G900" s="12">
        <v>7</v>
      </c>
      <c r="H900" s="12">
        <v>14</v>
      </c>
      <c r="I900" s="12">
        <v>13</v>
      </c>
      <c r="J900" s="34">
        <f t="shared" si="182"/>
        <v>65.217391304347828</v>
      </c>
      <c r="K900" s="34">
        <f t="shared" si="183"/>
        <v>44.444444444444443</v>
      </c>
      <c r="L900" s="34">
        <f t="shared" si="184"/>
        <v>54.838709677419352</v>
      </c>
      <c r="M900" s="36">
        <f t="shared" si="185"/>
        <v>34.782608695652172</v>
      </c>
      <c r="N900" s="36">
        <f t="shared" si="186"/>
        <v>55.555555555555557</v>
      </c>
      <c r="O900" s="36">
        <f t="shared" si="187"/>
        <v>45.161290322580648</v>
      </c>
      <c r="P900" s="79">
        <f t="shared" si="188"/>
        <v>0.31794719752613021</v>
      </c>
      <c r="Q900" s="72">
        <f t="shared" si="189"/>
        <v>1.875</v>
      </c>
      <c r="R900" s="72">
        <f t="shared" si="190"/>
        <v>0.8</v>
      </c>
      <c r="S900" s="72">
        <f t="shared" si="191"/>
        <v>1.2142857142857142</v>
      </c>
      <c r="T900" s="72">
        <f t="shared" si="192"/>
        <v>1.2964285714285715</v>
      </c>
      <c r="U900" s="73">
        <f t="shared" si="193"/>
        <v>0.37454272105078429</v>
      </c>
      <c r="V900" s="73">
        <f t="shared" si="194"/>
        <v>0.49764499865426681</v>
      </c>
    </row>
    <row r="901" spans="1:22" s="5" customFormat="1" x14ac:dyDescent="0.3">
      <c r="A901" s="40" t="s">
        <v>807</v>
      </c>
      <c r="B901" s="86" t="s">
        <v>8237</v>
      </c>
      <c r="C901" s="3" t="s">
        <v>808</v>
      </c>
      <c r="D901" s="8">
        <v>11</v>
      </c>
      <c r="E901" s="8">
        <v>22</v>
      </c>
      <c r="F901" s="8">
        <v>14</v>
      </c>
      <c r="G901" s="12">
        <v>9</v>
      </c>
      <c r="H901" s="12">
        <v>15</v>
      </c>
      <c r="I901" s="12">
        <v>11</v>
      </c>
      <c r="J901" s="34">
        <f t="shared" si="182"/>
        <v>54.545454545454547</v>
      </c>
      <c r="K901" s="34">
        <f t="shared" si="183"/>
        <v>58.974358974358971</v>
      </c>
      <c r="L901" s="34">
        <f t="shared" si="184"/>
        <v>55.555555555555557</v>
      </c>
      <c r="M901" s="36">
        <f t="shared" si="185"/>
        <v>45.454545454545453</v>
      </c>
      <c r="N901" s="36">
        <f t="shared" si="186"/>
        <v>41.025641025641029</v>
      </c>
      <c r="O901" s="36">
        <f t="shared" si="187"/>
        <v>44.444444444444443</v>
      </c>
      <c r="P901" s="79">
        <f t="shared" si="188"/>
        <v>2.567261582230646E-3</v>
      </c>
      <c r="Q901" s="72">
        <f t="shared" si="189"/>
        <v>1.2</v>
      </c>
      <c r="R901" s="72">
        <f t="shared" si="190"/>
        <v>1.4375</v>
      </c>
      <c r="S901" s="72">
        <f t="shared" si="191"/>
        <v>1.25</v>
      </c>
      <c r="T901" s="72">
        <f t="shared" si="192"/>
        <v>1.2958333333333334</v>
      </c>
      <c r="U901" s="73">
        <f t="shared" si="193"/>
        <v>0.37388017452208411</v>
      </c>
      <c r="V901" s="73">
        <f t="shared" si="194"/>
        <v>2.5905298781413699</v>
      </c>
    </row>
    <row r="902" spans="1:22" s="5" customFormat="1" x14ac:dyDescent="0.3">
      <c r="A902" s="40" t="s">
        <v>121</v>
      </c>
      <c r="B902" s="86" t="s">
        <v>8238</v>
      </c>
      <c r="C902" s="3" t="s">
        <v>122</v>
      </c>
      <c r="D902" s="8">
        <v>43</v>
      </c>
      <c r="E902" s="8">
        <v>47</v>
      </c>
      <c r="F902" s="8">
        <v>40</v>
      </c>
      <c r="G902" s="12">
        <v>34</v>
      </c>
      <c r="H902" s="12">
        <v>29</v>
      </c>
      <c r="I902" s="12">
        <v>39</v>
      </c>
      <c r="J902" s="34">
        <f t="shared" si="182"/>
        <v>55.696202531645568</v>
      </c>
      <c r="K902" s="34">
        <f t="shared" si="183"/>
        <v>61.53846153846154</v>
      </c>
      <c r="L902" s="34">
        <f t="shared" si="184"/>
        <v>50.617283950617285</v>
      </c>
      <c r="M902" s="36">
        <f t="shared" si="185"/>
        <v>44.303797468354432</v>
      </c>
      <c r="N902" s="36">
        <f t="shared" si="186"/>
        <v>38.46153846153846</v>
      </c>
      <c r="O902" s="36">
        <f t="shared" si="187"/>
        <v>49.382716049382715</v>
      </c>
      <c r="P902" s="79">
        <f t="shared" si="188"/>
        <v>5.5971912442647202E-2</v>
      </c>
      <c r="Q902" s="72">
        <f t="shared" si="189"/>
        <v>1.2571428571428571</v>
      </c>
      <c r="R902" s="72">
        <f t="shared" si="190"/>
        <v>1.6</v>
      </c>
      <c r="S902" s="72">
        <f t="shared" si="191"/>
        <v>1.0249999999999999</v>
      </c>
      <c r="T902" s="72">
        <f t="shared" si="192"/>
        <v>1.2940476190476191</v>
      </c>
      <c r="U902" s="73">
        <f t="shared" si="193"/>
        <v>0.37189070736118657</v>
      </c>
      <c r="V902" s="73">
        <f t="shared" si="194"/>
        <v>1.2520298539097936</v>
      </c>
    </row>
    <row r="903" spans="1:22" s="5" customFormat="1" x14ac:dyDescent="0.3">
      <c r="A903" s="40" t="s">
        <v>4359</v>
      </c>
      <c r="B903" s="86" t="s">
        <v>8239</v>
      </c>
      <c r="C903" s="3" t="s">
        <v>4360</v>
      </c>
      <c r="D903" s="8">
        <v>0</v>
      </c>
      <c r="E903" s="8">
        <v>11</v>
      </c>
      <c r="F903" s="8">
        <v>6</v>
      </c>
      <c r="G903" s="12">
        <v>0</v>
      </c>
      <c r="H903" s="12">
        <v>5</v>
      </c>
      <c r="I903" s="12">
        <v>7</v>
      </c>
      <c r="J903" s="34">
        <f t="shared" si="182"/>
        <v>50</v>
      </c>
      <c r="K903" s="34">
        <f t="shared" si="183"/>
        <v>66.666666666666671</v>
      </c>
      <c r="L903" s="34">
        <f t="shared" si="184"/>
        <v>46.666666666666664</v>
      </c>
      <c r="M903" s="36">
        <f t="shared" si="185"/>
        <v>50</v>
      </c>
      <c r="N903" s="36">
        <f t="shared" si="186"/>
        <v>33.333333333333336</v>
      </c>
      <c r="O903" s="36">
        <f t="shared" si="187"/>
        <v>53.333333333333336</v>
      </c>
      <c r="P903" s="79">
        <f t="shared" si="188"/>
        <v>0.36708617065763649</v>
      </c>
      <c r="Q903" s="72">
        <f t="shared" si="189"/>
        <v>1</v>
      </c>
      <c r="R903" s="72">
        <f t="shared" si="190"/>
        <v>2</v>
      </c>
      <c r="S903" s="72">
        <f t="shared" si="191"/>
        <v>0.875</v>
      </c>
      <c r="T903" s="72">
        <f t="shared" si="192"/>
        <v>1.2916666666666667</v>
      </c>
      <c r="U903" s="73">
        <f t="shared" si="193"/>
        <v>0.36923380966571911</v>
      </c>
      <c r="V903" s="73">
        <f t="shared" si="194"/>
        <v>0.43523197648813639</v>
      </c>
    </row>
    <row r="904" spans="1:22" s="5" customFormat="1" x14ac:dyDescent="0.3">
      <c r="A904" s="40" t="s">
        <v>1392</v>
      </c>
      <c r="B904" s="86" t="s">
        <v>8240</v>
      </c>
      <c r="C904" s="3" t="s">
        <v>1393</v>
      </c>
      <c r="D904" s="8">
        <v>5</v>
      </c>
      <c r="E904" s="8">
        <v>6</v>
      </c>
      <c r="F904" s="8">
        <v>5</v>
      </c>
      <c r="G904" s="12">
        <v>3</v>
      </c>
      <c r="H904" s="12">
        <v>5</v>
      </c>
      <c r="I904" s="12">
        <v>4</v>
      </c>
      <c r="J904" s="34">
        <f t="shared" si="182"/>
        <v>60</v>
      </c>
      <c r="K904" s="34">
        <f t="shared" si="183"/>
        <v>53.846153846153847</v>
      </c>
      <c r="L904" s="34">
        <f t="shared" si="184"/>
        <v>54.545454545454547</v>
      </c>
      <c r="M904" s="36">
        <f t="shared" si="185"/>
        <v>40</v>
      </c>
      <c r="N904" s="36">
        <f t="shared" si="186"/>
        <v>46.153846153846153</v>
      </c>
      <c r="O904" s="36">
        <f t="shared" si="187"/>
        <v>45.454545454545453</v>
      </c>
      <c r="P904" s="79">
        <f t="shared" si="188"/>
        <v>1.1186252325583838E-2</v>
      </c>
      <c r="Q904" s="72">
        <f t="shared" si="189"/>
        <v>1.5</v>
      </c>
      <c r="R904" s="72">
        <f t="shared" si="190"/>
        <v>1.1666666666666667</v>
      </c>
      <c r="S904" s="72">
        <f t="shared" si="191"/>
        <v>1.2</v>
      </c>
      <c r="T904" s="72">
        <f t="shared" si="192"/>
        <v>1.288888888888889</v>
      </c>
      <c r="U904" s="73">
        <f t="shared" si="193"/>
        <v>0.36612789879789753</v>
      </c>
      <c r="V904" s="73">
        <f t="shared" si="194"/>
        <v>1.9513153886218622</v>
      </c>
    </row>
    <row r="905" spans="1:22" s="5" customFormat="1" x14ac:dyDescent="0.3">
      <c r="A905" s="40" t="s">
        <v>4581</v>
      </c>
      <c r="B905" s="86" t="s">
        <v>8241</v>
      </c>
      <c r="C905" s="3" t="s">
        <v>4582</v>
      </c>
      <c r="D905" s="8">
        <v>0</v>
      </c>
      <c r="E905" s="8">
        <v>4</v>
      </c>
      <c r="F905" s="8">
        <v>5</v>
      </c>
      <c r="G905" s="12">
        <v>0</v>
      </c>
      <c r="H905" s="12">
        <v>2</v>
      </c>
      <c r="I905" s="12">
        <v>4</v>
      </c>
      <c r="J905" s="34">
        <f t="shared" si="182"/>
        <v>50</v>
      </c>
      <c r="K905" s="34">
        <f t="shared" si="183"/>
        <v>62.5</v>
      </c>
      <c r="L905" s="34">
        <f t="shared" si="184"/>
        <v>54.545454545454547</v>
      </c>
      <c r="M905" s="36">
        <f t="shared" si="185"/>
        <v>50</v>
      </c>
      <c r="N905" s="36">
        <f t="shared" si="186"/>
        <v>37.5</v>
      </c>
      <c r="O905" s="36">
        <f t="shared" si="187"/>
        <v>45.454545454545453</v>
      </c>
      <c r="P905" s="79">
        <f t="shared" si="188"/>
        <v>9.2682969605244275E-2</v>
      </c>
      <c r="Q905" s="72">
        <f t="shared" si="189"/>
        <v>1</v>
      </c>
      <c r="R905" s="72">
        <f t="shared" si="190"/>
        <v>1.6666666666666667</v>
      </c>
      <c r="S905" s="72">
        <f t="shared" si="191"/>
        <v>1.2</v>
      </c>
      <c r="T905" s="72">
        <f t="shared" si="192"/>
        <v>1.288888888888889</v>
      </c>
      <c r="U905" s="73">
        <f t="shared" si="193"/>
        <v>0.36612789879789753</v>
      </c>
      <c r="V905" s="73">
        <f t="shared" si="194"/>
        <v>1.0330000596629232</v>
      </c>
    </row>
    <row r="906" spans="1:22" s="5" customFormat="1" x14ac:dyDescent="0.3">
      <c r="A906" s="40" t="s">
        <v>3247</v>
      </c>
      <c r="B906" s="86" t="s">
        <v>8242</v>
      </c>
      <c r="C906" s="3" t="s">
        <v>3248</v>
      </c>
      <c r="D906" s="8">
        <v>3</v>
      </c>
      <c r="E906" s="8">
        <v>6</v>
      </c>
      <c r="F906" s="8">
        <v>4</v>
      </c>
      <c r="G906" s="12">
        <v>4</v>
      </c>
      <c r="H906" s="12">
        <v>4</v>
      </c>
      <c r="I906" s="12">
        <v>2</v>
      </c>
      <c r="J906" s="34">
        <f t="shared" si="182"/>
        <v>44.444444444444443</v>
      </c>
      <c r="K906" s="34">
        <f t="shared" si="183"/>
        <v>58.333333333333336</v>
      </c>
      <c r="L906" s="34">
        <f t="shared" si="184"/>
        <v>62.5</v>
      </c>
      <c r="M906" s="36">
        <f t="shared" si="185"/>
        <v>55.555555555555557</v>
      </c>
      <c r="N906" s="36">
        <f t="shared" si="186"/>
        <v>41.666666666666664</v>
      </c>
      <c r="O906" s="36">
        <f t="shared" si="187"/>
        <v>37.5</v>
      </c>
      <c r="P906" s="79">
        <f t="shared" si="188"/>
        <v>0.25746724319895542</v>
      </c>
      <c r="Q906" s="72">
        <f t="shared" si="189"/>
        <v>0.8</v>
      </c>
      <c r="R906" s="72">
        <f t="shared" si="190"/>
        <v>1.4</v>
      </c>
      <c r="S906" s="72">
        <f t="shared" si="191"/>
        <v>1.6666666666666667</v>
      </c>
      <c r="T906" s="72">
        <f t="shared" si="192"/>
        <v>1.288888888888889</v>
      </c>
      <c r="U906" s="73">
        <f t="shared" si="193"/>
        <v>0.36612789879789753</v>
      </c>
      <c r="V906" s="73">
        <f t="shared" si="194"/>
        <v>0.58927801711938199</v>
      </c>
    </row>
    <row r="907" spans="1:22" s="5" customFormat="1" x14ac:dyDescent="0.3">
      <c r="A907" s="40" t="s">
        <v>1938</v>
      </c>
      <c r="B907" s="86" t="s">
        <v>8243</v>
      </c>
      <c r="C907" s="3" t="s">
        <v>1939</v>
      </c>
      <c r="D907" s="8">
        <v>3</v>
      </c>
      <c r="E907" s="8">
        <v>0</v>
      </c>
      <c r="F907" s="8">
        <v>2</v>
      </c>
      <c r="G907" s="12">
        <v>5</v>
      </c>
      <c r="H907" s="12">
        <v>4</v>
      </c>
      <c r="I907" s="12">
        <v>0</v>
      </c>
      <c r="J907" s="34">
        <f t="shared" si="182"/>
        <v>40</v>
      </c>
      <c r="K907" s="34">
        <f t="shared" si="183"/>
        <v>16.666666666666668</v>
      </c>
      <c r="L907" s="34">
        <f t="shared" si="184"/>
        <v>75</v>
      </c>
      <c r="M907" s="36">
        <f t="shared" si="185"/>
        <v>60</v>
      </c>
      <c r="N907" s="36">
        <f t="shared" si="186"/>
        <v>83.333333333333329</v>
      </c>
      <c r="O907" s="36">
        <f t="shared" si="187"/>
        <v>25</v>
      </c>
      <c r="P907" s="79">
        <f t="shared" si="188"/>
        <v>0.63700707425979231</v>
      </c>
      <c r="Q907" s="72">
        <f t="shared" si="189"/>
        <v>0.66666666666666663</v>
      </c>
      <c r="R907" s="72">
        <f t="shared" si="190"/>
        <v>0.2</v>
      </c>
      <c r="S907" s="72">
        <f t="shared" si="191"/>
        <v>3</v>
      </c>
      <c r="T907" s="72">
        <f t="shared" si="192"/>
        <v>1.288888888888889</v>
      </c>
      <c r="U907" s="73">
        <f t="shared" si="193"/>
        <v>0.36612789879789753</v>
      </c>
      <c r="V907" s="73">
        <f t="shared" si="194"/>
        <v>0.1958557445956832</v>
      </c>
    </row>
    <row r="908" spans="1:22" s="5" customFormat="1" x14ac:dyDescent="0.3">
      <c r="A908" s="40" t="s">
        <v>849</v>
      </c>
      <c r="B908" s="86" t="s">
        <v>8244</v>
      </c>
      <c r="C908" s="3" t="s">
        <v>850</v>
      </c>
      <c r="D908" s="8">
        <v>12</v>
      </c>
      <c r="E908" s="8">
        <v>20</v>
      </c>
      <c r="F908" s="8">
        <v>16</v>
      </c>
      <c r="G908" s="12">
        <v>11</v>
      </c>
      <c r="H908" s="12">
        <v>16</v>
      </c>
      <c r="I908" s="12">
        <v>10</v>
      </c>
      <c r="J908" s="34">
        <f t="shared" si="182"/>
        <v>52</v>
      </c>
      <c r="K908" s="34">
        <f t="shared" si="183"/>
        <v>55.263157894736842</v>
      </c>
      <c r="L908" s="34">
        <f t="shared" si="184"/>
        <v>60.714285714285715</v>
      </c>
      <c r="M908" s="36">
        <f t="shared" si="185"/>
        <v>48</v>
      </c>
      <c r="N908" s="36">
        <f t="shared" si="186"/>
        <v>44.736842105263158</v>
      </c>
      <c r="O908" s="36">
        <f t="shared" si="187"/>
        <v>39.285714285714285</v>
      </c>
      <c r="P908" s="79">
        <f t="shared" si="188"/>
        <v>2.8997516289820582E-2</v>
      </c>
      <c r="Q908" s="72">
        <f t="shared" si="189"/>
        <v>1.0833333333333333</v>
      </c>
      <c r="R908" s="72">
        <f t="shared" si="190"/>
        <v>1.2352941176470589</v>
      </c>
      <c r="S908" s="72">
        <f t="shared" si="191"/>
        <v>1.5454545454545454</v>
      </c>
      <c r="T908" s="72">
        <f t="shared" si="192"/>
        <v>1.2880273321449791</v>
      </c>
      <c r="U908" s="73">
        <f t="shared" si="193"/>
        <v>0.36516320799572805</v>
      </c>
      <c r="V908" s="73">
        <f t="shared" si="194"/>
        <v>1.5376391989223985</v>
      </c>
    </row>
    <row r="909" spans="1:22" s="5" customFormat="1" x14ac:dyDescent="0.3">
      <c r="A909" s="40" t="s">
        <v>356</v>
      </c>
      <c r="B909" s="86" t="s">
        <v>8245</v>
      </c>
      <c r="C909" s="3" t="s">
        <v>357</v>
      </c>
      <c r="D909" s="8">
        <v>20</v>
      </c>
      <c r="E909" s="8">
        <v>27</v>
      </c>
      <c r="F909" s="8">
        <v>26</v>
      </c>
      <c r="G909" s="12">
        <v>18</v>
      </c>
      <c r="H909" s="12">
        <v>19</v>
      </c>
      <c r="I909" s="12">
        <v>19</v>
      </c>
      <c r="J909" s="34">
        <f t="shared" si="182"/>
        <v>52.5</v>
      </c>
      <c r="K909" s="34">
        <f t="shared" si="183"/>
        <v>58.333333333333336</v>
      </c>
      <c r="L909" s="34">
        <f t="shared" si="184"/>
        <v>57.446808510638299</v>
      </c>
      <c r="M909" s="36">
        <f t="shared" si="185"/>
        <v>47.5</v>
      </c>
      <c r="N909" s="36">
        <f t="shared" si="186"/>
        <v>41.666666666666664</v>
      </c>
      <c r="O909" s="36">
        <f t="shared" si="187"/>
        <v>42.553191489361701</v>
      </c>
      <c r="P909" s="79">
        <f t="shared" si="188"/>
        <v>8.9821025565973069E-3</v>
      </c>
      <c r="Q909" s="72">
        <f t="shared" si="189"/>
        <v>1.1052631578947369</v>
      </c>
      <c r="R909" s="72">
        <f t="shared" si="190"/>
        <v>1.4</v>
      </c>
      <c r="S909" s="72">
        <f t="shared" si="191"/>
        <v>1.35</v>
      </c>
      <c r="T909" s="72">
        <f t="shared" si="192"/>
        <v>1.2850877192982455</v>
      </c>
      <c r="U909" s="73">
        <f t="shared" si="193"/>
        <v>0.36186684025750609</v>
      </c>
      <c r="V909" s="73">
        <f t="shared" si="194"/>
        <v>2.0466219905213534</v>
      </c>
    </row>
    <row r="910" spans="1:22" s="5" customFormat="1" x14ac:dyDescent="0.3">
      <c r="A910" s="40" t="s">
        <v>424</v>
      </c>
      <c r="B910" s="86" t="s">
        <v>8246</v>
      </c>
      <c r="C910" s="3" t="s">
        <v>425</v>
      </c>
      <c r="D910" s="8">
        <v>19</v>
      </c>
      <c r="E910" s="8">
        <v>8</v>
      </c>
      <c r="F910" s="8">
        <v>8</v>
      </c>
      <c r="G910" s="12">
        <v>10</v>
      </c>
      <c r="H910" s="12">
        <v>6</v>
      </c>
      <c r="I910" s="12">
        <v>11</v>
      </c>
      <c r="J910" s="34">
        <f t="shared" si="182"/>
        <v>64.516129032258064</v>
      </c>
      <c r="K910" s="34">
        <f t="shared" si="183"/>
        <v>56.25</v>
      </c>
      <c r="L910" s="34">
        <f t="shared" si="184"/>
        <v>42.857142857142854</v>
      </c>
      <c r="M910" s="36">
        <f t="shared" si="185"/>
        <v>35.483870967741936</v>
      </c>
      <c r="N910" s="36">
        <f t="shared" si="186"/>
        <v>43.75</v>
      </c>
      <c r="O910" s="36">
        <f t="shared" si="187"/>
        <v>57.142857142857146</v>
      </c>
      <c r="P910" s="79">
        <f t="shared" si="188"/>
        <v>0.36637902247583987</v>
      </c>
      <c r="Q910" s="72">
        <f t="shared" si="189"/>
        <v>1.8181818181818181</v>
      </c>
      <c r="R910" s="72">
        <f t="shared" si="190"/>
        <v>1.2857142857142858</v>
      </c>
      <c r="S910" s="72">
        <f t="shared" si="191"/>
        <v>0.75</v>
      </c>
      <c r="T910" s="72">
        <f t="shared" si="192"/>
        <v>1.2846320346320346</v>
      </c>
      <c r="U910" s="73">
        <f t="shared" si="193"/>
        <v>0.36135517822584912</v>
      </c>
      <c r="V910" s="73">
        <f t="shared" si="194"/>
        <v>0.43606940040756192</v>
      </c>
    </row>
    <row r="911" spans="1:22" s="5" customFormat="1" x14ac:dyDescent="0.3">
      <c r="A911" s="40" t="s">
        <v>360</v>
      </c>
      <c r="B911" s="86" t="s">
        <v>7433</v>
      </c>
      <c r="C911" s="3" t="s">
        <v>361</v>
      </c>
      <c r="D911" s="8">
        <v>23</v>
      </c>
      <c r="E911" s="8">
        <v>27</v>
      </c>
      <c r="F911" s="8">
        <v>27</v>
      </c>
      <c r="G911" s="12">
        <v>17</v>
      </c>
      <c r="H911" s="12">
        <v>19</v>
      </c>
      <c r="I911" s="12">
        <v>24</v>
      </c>
      <c r="J911" s="34">
        <f t="shared" si="182"/>
        <v>57.142857142857146</v>
      </c>
      <c r="K911" s="34">
        <f t="shared" si="183"/>
        <v>58.333333333333336</v>
      </c>
      <c r="L911" s="34">
        <f t="shared" si="184"/>
        <v>52.830188679245282</v>
      </c>
      <c r="M911" s="36">
        <f t="shared" si="185"/>
        <v>42.857142857142854</v>
      </c>
      <c r="N911" s="36">
        <f t="shared" si="186"/>
        <v>41.666666666666664</v>
      </c>
      <c r="O911" s="36">
        <f t="shared" si="187"/>
        <v>47.169811320754718</v>
      </c>
      <c r="P911" s="79">
        <f t="shared" si="188"/>
        <v>6.6873354657658755E-3</v>
      </c>
      <c r="Q911" s="72">
        <f t="shared" si="189"/>
        <v>1.3333333333333333</v>
      </c>
      <c r="R911" s="72">
        <f t="shared" si="190"/>
        <v>1.4</v>
      </c>
      <c r="S911" s="72">
        <f t="shared" si="191"/>
        <v>1.1200000000000001</v>
      </c>
      <c r="T911" s="72">
        <f t="shared" si="192"/>
        <v>1.2844444444444445</v>
      </c>
      <c r="U911" s="73">
        <f t="shared" si="193"/>
        <v>0.36114449128364184</v>
      </c>
      <c r="V911" s="73">
        <f t="shared" si="194"/>
        <v>2.1747468901578562</v>
      </c>
    </row>
    <row r="912" spans="1:22" s="5" customFormat="1" x14ac:dyDescent="0.3">
      <c r="A912" s="40" t="s">
        <v>281</v>
      </c>
      <c r="B912" s="86" t="s">
        <v>8247</v>
      </c>
      <c r="C912" s="3" t="s">
        <v>282</v>
      </c>
      <c r="D912" s="8">
        <v>31</v>
      </c>
      <c r="E912" s="8">
        <v>31</v>
      </c>
      <c r="F912" s="8">
        <v>25</v>
      </c>
      <c r="G912" s="12">
        <v>24</v>
      </c>
      <c r="H912" s="12">
        <v>22</v>
      </c>
      <c r="I912" s="12">
        <v>21</v>
      </c>
      <c r="J912" s="34">
        <f t="shared" si="182"/>
        <v>56.140350877192979</v>
      </c>
      <c r="K912" s="34">
        <f t="shared" si="183"/>
        <v>58.18181818181818</v>
      </c>
      <c r="L912" s="34">
        <f t="shared" si="184"/>
        <v>54.166666666666664</v>
      </c>
      <c r="M912" s="36">
        <f t="shared" si="185"/>
        <v>43.859649122807021</v>
      </c>
      <c r="N912" s="36">
        <f t="shared" si="186"/>
        <v>41.81818181818182</v>
      </c>
      <c r="O912" s="36">
        <f t="shared" si="187"/>
        <v>45.833333333333336</v>
      </c>
      <c r="P912" s="79">
        <f t="shared" si="188"/>
        <v>1.6746189207275004E-3</v>
      </c>
      <c r="Q912" s="72">
        <f t="shared" si="189"/>
        <v>1.28</v>
      </c>
      <c r="R912" s="72">
        <f t="shared" si="190"/>
        <v>1.3913043478260869</v>
      </c>
      <c r="S912" s="72">
        <f t="shared" si="191"/>
        <v>1.1818181818181819</v>
      </c>
      <c r="T912" s="72">
        <f t="shared" si="192"/>
        <v>1.2843741765480896</v>
      </c>
      <c r="U912" s="73">
        <f t="shared" si="193"/>
        <v>0.36106556383831601</v>
      </c>
      <c r="V912" s="73">
        <f t="shared" si="194"/>
        <v>2.7760840062119687</v>
      </c>
    </row>
    <row r="913" spans="1:22" s="5" customFormat="1" x14ac:dyDescent="0.3">
      <c r="A913" s="40" t="s">
        <v>912</v>
      </c>
      <c r="B913" s="86" t="s">
        <v>8248</v>
      </c>
      <c r="C913" s="3" t="s">
        <v>913</v>
      </c>
      <c r="D913" s="8">
        <v>10</v>
      </c>
      <c r="E913" s="8">
        <v>2</v>
      </c>
      <c r="F913" s="8">
        <v>1</v>
      </c>
      <c r="G913" s="12">
        <v>9</v>
      </c>
      <c r="H913" s="12">
        <v>3</v>
      </c>
      <c r="I913" s="12">
        <v>0</v>
      </c>
      <c r="J913" s="34">
        <f t="shared" si="182"/>
        <v>52.38095238095238</v>
      </c>
      <c r="K913" s="34">
        <f t="shared" si="183"/>
        <v>42.857142857142854</v>
      </c>
      <c r="L913" s="34">
        <f t="shared" si="184"/>
        <v>66.666666666666671</v>
      </c>
      <c r="M913" s="36">
        <f t="shared" si="185"/>
        <v>47.61904761904762</v>
      </c>
      <c r="N913" s="36">
        <f t="shared" si="186"/>
        <v>57.142857142857146</v>
      </c>
      <c r="O913" s="36">
        <f t="shared" si="187"/>
        <v>33.333333333333336</v>
      </c>
      <c r="P913" s="79">
        <f t="shared" si="188"/>
        <v>0.46280665230306284</v>
      </c>
      <c r="Q913" s="72">
        <f t="shared" si="189"/>
        <v>1.1000000000000001</v>
      </c>
      <c r="R913" s="72">
        <f t="shared" si="190"/>
        <v>0.75</v>
      </c>
      <c r="S913" s="72">
        <f t="shared" si="191"/>
        <v>2</v>
      </c>
      <c r="T913" s="72">
        <f t="shared" si="192"/>
        <v>1.2833333333333334</v>
      </c>
      <c r="U913" s="73">
        <f t="shared" si="193"/>
        <v>0.35989594508638295</v>
      </c>
      <c r="V913" s="73">
        <f t="shared" si="194"/>
        <v>0.33460040720138434</v>
      </c>
    </row>
    <row r="914" spans="1:22" s="5" customFormat="1" x14ac:dyDescent="0.3">
      <c r="A914" s="40" t="s">
        <v>902</v>
      </c>
      <c r="B914" s="86" t="s">
        <v>8249</v>
      </c>
      <c r="C914" s="3" t="s">
        <v>903</v>
      </c>
      <c r="D914" s="8">
        <v>9</v>
      </c>
      <c r="E914" s="8">
        <v>9</v>
      </c>
      <c r="F914" s="8">
        <v>6</v>
      </c>
      <c r="G914" s="12">
        <v>7</v>
      </c>
      <c r="H914" s="12">
        <v>6</v>
      </c>
      <c r="I914" s="12">
        <v>5</v>
      </c>
      <c r="J914" s="34">
        <f t="shared" si="182"/>
        <v>55.555555555555557</v>
      </c>
      <c r="K914" s="34">
        <f t="shared" si="183"/>
        <v>58.823529411764703</v>
      </c>
      <c r="L914" s="34">
        <f t="shared" si="184"/>
        <v>53.846153846153847</v>
      </c>
      <c r="M914" s="36">
        <f t="shared" si="185"/>
        <v>44.444444444444443</v>
      </c>
      <c r="N914" s="36">
        <f t="shared" si="186"/>
        <v>41.176470588235297</v>
      </c>
      <c r="O914" s="36">
        <f t="shared" si="187"/>
        <v>46.153846153846153</v>
      </c>
      <c r="P914" s="79">
        <f t="shared" si="188"/>
        <v>4.1700141238746376E-3</v>
      </c>
      <c r="Q914" s="72">
        <f t="shared" si="189"/>
        <v>1.25</v>
      </c>
      <c r="R914" s="72">
        <f t="shared" si="190"/>
        <v>1.4285714285714286</v>
      </c>
      <c r="S914" s="72">
        <f t="shared" si="191"/>
        <v>1.1666666666666667</v>
      </c>
      <c r="T914" s="72">
        <f t="shared" si="192"/>
        <v>1.2817460317460319</v>
      </c>
      <c r="U914" s="73">
        <f t="shared" si="193"/>
        <v>0.35811043119400854</v>
      </c>
      <c r="V914" s="73">
        <f t="shared" si="194"/>
        <v>2.3798624740645082</v>
      </c>
    </row>
    <row r="915" spans="1:22" s="5" customFormat="1" x14ac:dyDescent="0.3">
      <c r="A915" s="40" t="s">
        <v>4211</v>
      </c>
      <c r="B915" s="86" t="s">
        <v>7532</v>
      </c>
      <c r="C915" s="3" t="s">
        <v>4212</v>
      </c>
      <c r="D915" s="8">
        <v>0</v>
      </c>
      <c r="E915" s="8">
        <v>13</v>
      </c>
      <c r="F915" s="8">
        <v>8</v>
      </c>
      <c r="G915" s="12">
        <v>0</v>
      </c>
      <c r="H915" s="12">
        <v>8</v>
      </c>
      <c r="I915" s="12">
        <v>6</v>
      </c>
      <c r="J915" s="34">
        <f t="shared" si="182"/>
        <v>50</v>
      </c>
      <c r="K915" s="34">
        <f t="shared" si="183"/>
        <v>60.869565217391305</v>
      </c>
      <c r="L915" s="34">
        <f t="shared" si="184"/>
        <v>56.25</v>
      </c>
      <c r="M915" s="36">
        <f t="shared" si="185"/>
        <v>50</v>
      </c>
      <c r="N915" s="36">
        <f t="shared" si="186"/>
        <v>39.130434782608695</v>
      </c>
      <c r="O915" s="36">
        <f t="shared" si="187"/>
        <v>43.75</v>
      </c>
      <c r="P915" s="79">
        <f t="shared" si="188"/>
        <v>6.248088500616604E-2</v>
      </c>
      <c r="Q915" s="72">
        <f t="shared" si="189"/>
        <v>1</v>
      </c>
      <c r="R915" s="72">
        <f t="shared" si="190"/>
        <v>1.5555555555555556</v>
      </c>
      <c r="S915" s="72">
        <f t="shared" si="191"/>
        <v>1.2857142857142858</v>
      </c>
      <c r="T915" s="72">
        <f t="shared" si="192"/>
        <v>1.2804232804232802</v>
      </c>
      <c r="U915" s="73">
        <f t="shared" si="193"/>
        <v>0.35662081305352167</v>
      </c>
      <c r="V915" s="73">
        <f t="shared" si="194"/>
        <v>1.2042528275530948</v>
      </c>
    </row>
    <row r="916" spans="1:22" s="5" customFormat="1" x14ac:dyDescent="0.3">
      <c r="A916" s="40" t="s">
        <v>428</v>
      </c>
      <c r="B916" s="86" t="s">
        <v>8250</v>
      </c>
      <c r="C916" s="3" t="s">
        <v>429</v>
      </c>
      <c r="D916" s="8">
        <v>26</v>
      </c>
      <c r="E916" s="8">
        <v>0</v>
      </c>
      <c r="F916" s="8">
        <v>4</v>
      </c>
      <c r="G916" s="12">
        <v>22</v>
      </c>
      <c r="H916" s="12">
        <v>0</v>
      </c>
      <c r="I916" s="12">
        <v>2</v>
      </c>
      <c r="J916" s="34">
        <f t="shared" si="182"/>
        <v>54</v>
      </c>
      <c r="K916" s="34">
        <f t="shared" si="183"/>
        <v>50</v>
      </c>
      <c r="L916" s="34">
        <f t="shared" si="184"/>
        <v>62.5</v>
      </c>
      <c r="M916" s="36">
        <f t="shared" si="185"/>
        <v>46</v>
      </c>
      <c r="N916" s="36">
        <f t="shared" si="186"/>
        <v>50</v>
      </c>
      <c r="O916" s="36">
        <f t="shared" si="187"/>
        <v>37.5</v>
      </c>
      <c r="P916" s="79">
        <f t="shared" si="188"/>
        <v>0.10243879194824135</v>
      </c>
      <c r="Q916" s="72">
        <f t="shared" si="189"/>
        <v>1.173913043478261</v>
      </c>
      <c r="R916" s="72">
        <f t="shared" si="190"/>
        <v>1</v>
      </c>
      <c r="S916" s="72">
        <f t="shared" si="191"/>
        <v>1.6666666666666667</v>
      </c>
      <c r="T916" s="72">
        <f t="shared" si="192"/>
        <v>1.280193236714976</v>
      </c>
      <c r="U916" s="73">
        <f t="shared" si="193"/>
        <v>0.35636159195123646</v>
      </c>
      <c r="V916" s="73">
        <f t="shared" si="194"/>
        <v>0.98953555177043917</v>
      </c>
    </row>
    <row r="917" spans="1:22" s="5" customFormat="1" x14ac:dyDescent="0.3">
      <c r="A917" s="40" t="s">
        <v>1741</v>
      </c>
      <c r="B917" s="86" t="s">
        <v>8251</v>
      </c>
      <c r="C917" s="3" t="s">
        <v>1742</v>
      </c>
      <c r="D917" s="8">
        <v>5</v>
      </c>
      <c r="E917" s="8">
        <v>10</v>
      </c>
      <c r="F917" s="8">
        <v>7</v>
      </c>
      <c r="G917" s="12">
        <v>8</v>
      </c>
      <c r="H917" s="12">
        <v>6</v>
      </c>
      <c r="I917" s="12">
        <v>4</v>
      </c>
      <c r="J917" s="34">
        <f t="shared" si="182"/>
        <v>40</v>
      </c>
      <c r="K917" s="34">
        <f t="shared" si="183"/>
        <v>61.111111111111114</v>
      </c>
      <c r="L917" s="34">
        <f t="shared" si="184"/>
        <v>61.53846153846154</v>
      </c>
      <c r="M917" s="36">
        <f t="shared" si="185"/>
        <v>60</v>
      </c>
      <c r="N917" s="36">
        <f t="shared" si="186"/>
        <v>38.888888888888886</v>
      </c>
      <c r="O917" s="36">
        <f t="shared" si="187"/>
        <v>38.46153846153846</v>
      </c>
      <c r="P917" s="79">
        <f t="shared" si="188"/>
        <v>0.44880080197278166</v>
      </c>
      <c r="Q917" s="72">
        <f t="shared" si="189"/>
        <v>0.66666666666666663</v>
      </c>
      <c r="R917" s="72">
        <f t="shared" si="190"/>
        <v>1.5714285714285714</v>
      </c>
      <c r="S917" s="72">
        <f t="shared" si="191"/>
        <v>1.6</v>
      </c>
      <c r="T917" s="72">
        <f t="shared" si="192"/>
        <v>1.2793650793650795</v>
      </c>
      <c r="U917" s="73">
        <f t="shared" si="193"/>
        <v>0.3554280101406887</v>
      </c>
      <c r="V917" s="73">
        <f t="shared" si="194"/>
        <v>0.34794637570010684</v>
      </c>
    </row>
    <row r="918" spans="1:22" s="5" customFormat="1" x14ac:dyDescent="0.3">
      <c r="A918" s="40" t="s">
        <v>974</v>
      </c>
      <c r="B918" s="86" t="s">
        <v>8252</v>
      </c>
      <c r="C918" s="3" t="s">
        <v>975</v>
      </c>
      <c r="D918" s="8">
        <v>9</v>
      </c>
      <c r="E918" s="8">
        <v>11</v>
      </c>
      <c r="F918" s="8">
        <v>9</v>
      </c>
      <c r="G918" s="12">
        <v>10</v>
      </c>
      <c r="H918" s="12">
        <v>7</v>
      </c>
      <c r="I918" s="12">
        <v>6</v>
      </c>
      <c r="J918" s="34">
        <f t="shared" si="182"/>
        <v>47.61904761904762</v>
      </c>
      <c r="K918" s="34">
        <f t="shared" si="183"/>
        <v>60</v>
      </c>
      <c r="L918" s="34">
        <f t="shared" si="184"/>
        <v>58.823529411764703</v>
      </c>
      <c r="M918" s="36">
        <f t="shared" si="185"/>
        <v>52.38095238095238</v>
      </c>
      <c r="N918" s="36">
        <f t="shared" si="186"/>
        <v>40</v>
      </c>
      <c r="O918" s="36">
        <f t="shared" si="187"/>
        <v>41.176470588235297</v>
      </c>
      <c r="P918" s="79">
        <f t="shared" si="188"/>
        <v>0.12092661303774904</v>
      </c>
      <c r="Q918" s="72">
        <f t="shared" si="189"/>
        <v>0.90909090909090906</v>
      </c>
      <c r="R918" s="72">
        <f t="shared" si="190"/>
        <v>1.5</v>
      </c>
      <c r="S918" s="72">
        <f t="shared" si="191"/>
        <v>1.4285714285714286</v>
      </c>
      <c r="T918" s="72">
        <f t="shared" si="192"/>
        <v>1.2792207792207793</v>
      </c>
      <c r="U918" s="73">
        <f t="shared" si="193"/>
        <v>0.35526527876147496</v>
      </c>
      <c r="V918" s="73">
        <f t="shared" si="194"/>
        <v>0.91747811085518782</v>
      </c>
    </row>
    <row r="919" spans="1:22" s="5" customFormat="1" x14ac:dyDescent="0.3">
      <c r="A919" s="40" t="s">
        <v>1922</v>
      </c>
      <c r="B919" s="86" t="s">
        <v>8253</v>
      </c>
      <c r="C919" s="3" t="s">
        <v>1923</v>
      </c>
      <c r="D919" s="8">
        <v>4</v>
      </c>
      <c r="E919" s="8">
        <v>2</v>
      </c>
      <c r="F919" s="8">
        <v>5</v>
      </c>
      <c r="G919" s="12">
        <v>5</v>
      </c>
      <c r="H919" s="12">
        <v>1</v>
      </c>
      <c r="I919" s="12">
        <v>3</v>
      </c>
      <c r="J919" s="34">
        <f t="shared" si="182"/>
        <v>45.454545454545453</v>
      </c>
      <c r="K919" s="34">
        <f t="shared" si="183"/>
        <v>60</v>
      </c>
      <c r="L919" s="34">
        <f t="shared" si="184"/>
        <v>60</v>
      </c>
      <c r="M919" s="36">
        <f t="shared" si="185"/>
        <v>54.545454545454547</v>
      </c>
      <c r="N919" s="36">
        <f t="shared" si="186"/>
        <v>40</v>
      </c>
      <c r="O919" s="36">
        <f t="shared" si="187"/>
        <v>40</v>
      </c>
      <c r="P919" s="79">
        <f t="shared" si="188"/>
        <v>0.20736155198359224</v>
      </c>
      <c r="Q919" s="72">
        <f t="shared" si="189"/>
        <v>0.83333333333333337</v>
      </c>
      <c r="R919" s="72">
        <f t="shared" si="190"/>
        <v>1.5</v>
      </c>
      <c r="S919" s="72">
        <f t="shared" si="191"/>
        <v>1.5</v>
      </c>
      <c r="T919" s="72">
        <f t="shared" si="192"/>
        <v>1.2777777777777779</v>
      </c>
      <c r="U919" s="73">
        <f t="shared" si="193"/>
        <v>0.35363695461470068</v>
      </c>
      <c r="V919" s="73">
        <f t="shared" si="194"/>
        <v>0.68327176534949008</v>
      </c>
    </row>
    <row r="920" spans="1:22" s="5" customFormat="1" x14ac:dyDescent="0.3">
      <c r="A920" s="40" t="s">
        <v>2228</v>
      </c>
      <c r="B920" s="86" t="s">
        <v>8254</v>
      </c>
      <c r="C920" s="3" t="s">
        <v>2229</v>
      </c>
      <c r="D920" s="8">
        <v>4</v>
      </c>
      <c r="E920" s="8">
        <v>9</v>
      </c>
      <c r="F920" s="8">
        <v>0</v>
      </c>
      <c r="G920" s="12">
        <v>5</v>
      </c>
      <c r="H920" s="12">
        <v>4</v>
      </c>
      <c r="I920" s="12">
        <v>0</v>
      </c>
      <c r="J920" s="34">
        <f t="shared" si="182"/>
        <v>45.454545454545453</v>
      </c>
      <c r="K920" s="34">
        <f t="shared" si="183"/>
        <v>66.666666666666671</v>
      </c>
      <c r="L920" s="34">
        <f t="shared" si="184"/>
        <v>50</v>
      </c>
      <c r="M920" s="36">
        <f t="shared" si="185"/>
        <v>54.545454545454547</v>
      </c>
      <c r="N920" s="36">
        <f t="shared" si="186"/>
        <v>33.333333333333336</v>
      </c>
      <c r="O920" s="36">
        <f t="shared" si="187"/>
        <v>50</v>
      </c>
      <c r="P920" s="79">
        <f t="shared" si="188"/>
        <v>0.42559500513100729</v>
      </c>
      <c r="Q920" s="72">
        <f t="shared" si="189"/>
        <v>0.83333333333333337</v>
      </c>
      <c r="R920" s="72">
        <f t="shared" si="190"/>
        <v>2</v>
      </c>
      <c r="S920" s="72">
        <f t="shared" si="191"/>
        <v>1</v>
      </c>
      <c r="T920" s="72">
        <f t="shared" si="192"/>
        <v>1.2777777777777779</v>
      </c>
      <c r="U920" s="73">
        <f t="shared" si="193"/>
        <v>0.35363695461470068</v>
      </c>
      <c r="V920" s="73">
        <f t="shared" si="194"/>
        <v>0.37100347765090919</v>
      </c>
    </row>
    <row r="921" spans="1:22" s="5" customFormat="1" x14ac:dyDescent="0.3">
      <c r="A921" s="40" t="s">
        <v>1571</v>
      </c>
      <c r="B921" s="86" t="s">
        <v>8255</v>
      </c>
      <c r="C921" s="3" t="s">
        <v>1572</v>
      </c>
      <c r="D921" s="8">
        <v>4</v>
      </c>
      <c r="E921" s="8">
        <v>0</v>
      </c>
      <c r="F921" s="8">
        <v>3</v>
      </c>
      <c r="G921" s="12">
        <v>5</v>
      </c>
      <c r="H921" s="12">
        <v>0</v>
      </c>
      <c r="I921" s="12">
        <v>1</v>
      </c>
      <c r="J921" s="34">
        <f t="shared" si="182"/>
        <v>45.454545454545453</v>
      </c>
      <c r="K921" s="34">
        <f t="shared" si="183"/>
        <v>50</v>
      </c>
      <c r="L921" s="34">
        <f t="shared" si="184"/>
        <v>66.666666666666671</v>
      </c>
      <c r="M921" s="36">
        <f t="shared" si="185"/>
        <v>54.545454545454547</v>
      </c>
      <c r="N921" s="36">
        <f t="shared" si="186"/>
        <v>50</v>
      </c>
      <c r="O921" s="36">
        <f t="shared" si="187"/>
        <v>33.333333333333336</v>
      </c>
      <c r="P921" s="79">
        <f t="shared" si="188"/>
        <v>0.42559500513100729</v>
      </c>
      <c r="Q921" s="72">
        <f t="shared" si="189"/>
        <v>0.83333333333333337</v>
      </c>
      <c r="R921" s="72">
        <f t="shared" si="190"/>
        <v>1</v>
      </c>
      <c r="S921" s="72">
        <f t="shared" si="191"/>
        <v>2</v>
      </c>
      <c r="T921" s="72">
        <f t="shared" si="192"/>
        <v>1.2777777777777779</v>
      </c>
      <c r="U921" s="73">
        <f t="shared" si="193"/>
        <v>0.35363695461470068</v>
      </c>
      <c r="V921" s="73">
        <f t="shared" si="194"/>
        <v>0.37100347765090919</v>
      </c>
    </row>
    <row r="922" spans="1:22" s="5" customFormat="1" x14ac:dyDescent="0.3">
      <c r="A922" s="40" t="s">
        <v>2628</v>
      </c>
      <c r="B922" s="86" t="s">
        <v>8256</v>
      </c>
      <c r="C922" s="3" t="s">
        <v>2629</v>
      </c>
      <c r="D922" s="8">
        <v>4</v>
      </c>
      <c r="E922" s="8">
        <v>0</v>
      </c>
      <c r="F922" s="8">
        <v>1</v>
      </c>
      <c r="G922" s="12">
        <v>5</v>
      </c>
      <c r="H922" s="12">
        <v>0</v>
      </c>
      <c r="I922" s="12">
        <v>0</v>
      </c>
      <c r="J922" s="34">
        <f t="shared" si="182"/>
        <v>45.454545454545453</v>
      </c>
      <c r="K922" s="34">
        <f t="shared" si="183"/>
        <v>50</v>
      </c>
      <c r="L922" s="34">
        <f t="shared" si="184"/>
        <v>66.666666666666671</v>
      </c>
      <c r="M922" s="36">
        <f t="shared" si="185"/>
        <v>54.545454545454547</v>
      </c>
      <c r="N922" s="36">
        <f t="shared" si="186"/>
        <v>50</v>
      </c>
      <c r="O922" s="36">
        <f t="shared" si="187"/>
        <v>33.333333333333336</v>
      </c>
      <c r="P922" s="79">
        <f t="shared" si="188"/>
        <v>0.42559500513100729</v>
      </c>
      <c r="Q922" s="72">
        <f t="shared" si="189"/>
        <v>0.83333333333333337</v>
      </c>
      <c r="R922" s="72">
        <f t="shared" si="190"/>
        <v>1</v>
      </c>
      <c r="S922" s="72">
        <f t="shared" si="191"/>
        <v>2</v>
      </c>
      <c r="T922" s="72">
        <f t="shared" si="192"/>
        <v>1.2777777777777779</v>
      </c>
      <c r="U922" s="73">
        <f t="shared" si="193"/>
        <v>0.35363695461470068</v>
      </c>
      <c r="V922" s="73">
        <f t="shared" si="194"/>
        <v>0.37100347765090919</v>
      </c>
    </row>
    <row r="923" spans="1:22" s="5" customFormat="1" x14ac:dyDescent="0.3">
      <c r="A923" s="40" t="s">
        <v>3209</v>
      </c>
      <c r="B923" s="86" t="s">
        <v>8257</v>
      </c>
      <c r="C923" s="3" t="s">
        <v>3210</v>
      </c>
      <c r="D923" s="8">
        <v>4</v>
      </c>
      <c r="E923" s="8">
        <v>0</v>
      </c>
      <c r="F923" s="8">
        <v>1</v>
      </c>
      <c r="G923" s="12">
        <v>5</v>
      </c>
      <c r="H923" s="12">
        <v>0</v>
      </c>
      <c r="I923" s="12">
        <v>0</v>
      </c>
      <c r="J923" s="34">
        <f t="shared" si="182"/>
        <v>45.454545454545453</v>
      </c>
      <c r="K923" s="34">
        <f t="shared" si="183"/>
        <v>50</v>
      </c>
      <c r="L923" s="34">
        <f t="shared" si="184"/>
        <v>66.666666666666671</v>
      </c>
      <c r="M923" s="36">
        <f t="shared" si="185"/>
        <v>54.545454545454547</v>
      </c>
      <c r="N923" s="36">
        <f t="shared" si="186"/>
        <v>50</v>
      </c>
      <c r="O923" s="36">
        <f t="shared" si="187"/>
        <v>33.333333333333336</v>
      </c>
      <c r="P923" s="79">
        <f t="shared" si="188"/>
        <v>0.42559500513100729</v>
      </c>
      <c r="Q923" s="72">
        <f t="shared" si="189"/>
        <v>0.83333333333333337</v>
      </c>
      <c r="R923" s="72">
        <f t="shared" si="190"/>
        <v>1</v>
      </c>
      <c r="S923" s="72">
        <f t="shared" si="191"/>
        <v>2</v>
      </c>
      <c r="T923" s="72">
        <f t="shared" si="192"/>
        <v>1.2777777777777779</v>
      </c>
      <c r="U923" s="73">
        <f t="shared" si="193"/>
        <v>0.35363695461470068</v>
      </c>
      <c r="V923" s="73">
        <f t="shared" si="194"/>
        <v>0.37100347765090919</v>
      </c>
    </row>
    <row r="924" spans="1:22" s="5" customFormat="1" x14ac:dyDescent="0.3">
      <c r="A924" s="40" t="s">
        <v>1153</v>
      </c>
      <c r="B924" s="86" t="s">
        <v>8258</v>
      </c>
      <c r="C924" s="3" t="s">
        <v>1154</v>
      </c>
      <c r="D924" s="8">
        <v>7</v>
      </c>
      <c r="E924" s="8">
        <v>7</v>
      </c>
      <c r="F924" s="8">
        <v>6</v>
      </c>
      <c r="G924" s="12">
        <v>5</v>
      </c>
      <c r="H924" s="12">
        <v>5</v>
      </c>
      <c r="I924" s="12">
        <v>5</v>
      </c>
      <c r="J924" s="34">
        <f t="shared" si="182"/>
        <v>57.142857142857146</v>
      </c>
      <c r="K924" s="34">
        <f t="shared" si="183"/>
        <v>57.142857142857146</v>
      </c>
      <c r="L924" s="34">
        <f t="shared" si="184"/>
        <v>53.846153846153847</v>
      </c>
      <c r="M924" s="36">
        <f t="shared" si="185"/>
        <v>42.857142857142854</v>
      </c>
      <c r="N924" s="36">
        <f t="shared" si="186"/>
        <v>42.857142857142854</v>
      </c>
      <c r="O924" s="36">
        <f t="shared" si="187"/>
        <v>46.153846153846153</v>
      </c>
      <c r="P924" s="79">
        <f t="shared" si="188"/>
        <v>1.4731194152033766E-3</v>
      </c>
      <c r="Q924" s="72">
        <f t="shared" si="189"/>
        <v>1.3333333333333333</v>
      </c>
      <c r="R924" s="72">
        <f t="shared" si="190"/>
        <v>1.3333333333333333</v>
      </c>
      <c r="S924" s="72">
        <f t="shared" si="191"/>
        <v>1.1666666666666667</v>
      </c>
      <c r="T924" s="72">
        <f t="shared" si="192"/>
        <v>1.2777777777777777</v>
      </c>
      <c r="U924" s="73">
        <f t="shared" si="193"/>
        <v>0.35363695461470041</v>
      </c>
      <c r="V924" s="73">
        <f t="shared" si="194"/>
        <v>2.8317620465980946</v>
      </c>
    </row>
    <row r="925" spans="1:22" s="5" customFormat="1" x14ac:dyDescent="0.3">
      <c r="A925" s="40" t="s">
        <v>4583</v>
      </c>
      <c r="B925" s="86" t="s">
        <v>8259</v>
      </c>
      <c r="C925" s="3" t="s">
        <v>4584</v>
      </c>
      <c r="D925" s="8">
        <v>0</v>
      </c>
      <c r="E925" s="8">
        <v>3</v>
      </c>
      <c r="F925" s="8">
        <v>2</v>
      </c>
      <c r="G925" s="12">
        <v>0</v>
      </c>
      <c r="H925" s="12">
        <v>2</v>
      </c>
      <c r="I925" s="12">
        <v>1</v>
      </c>
      <c r="J925" s="34">
        <f t="shared" si="182"/>
        <v>50</v>
      </c>
      <c r="K925" s="34">
        <f t="shared" si="183"/>
        <v>57.142857142857146</v>
      </c>
      <c r="L925" s="34">
        <f t="shared" si="184"/>
        <v>60</v>
      </c>
      <c r="M925" s="36">
        <f t="shared" si="185"/>
        <v>50</v>
      </c>
      <c r="N925" s="36">
        <f t="shared" si="186"/>
        <v>42.857142857142854</v>
      </c>
      <c r="O925" s="36">
        <f t="shared" si="187"/>
        <v>40</v>
      </c>
      <c r="P925" s="79">
        <f t="shared" si="188"/>
        <v>5.3125781562917085E-2</v>
      </c>
      <c r="Q925" s="72">
        <f t="shared" si="189"/>
        <v>1</v>
      </c>
      <c r="R925" s="72">
        <f t="shared" si="190"/>
        <v>1.3333333333333333</v>
      </c>
      <c r="S925" s="72">
        <f t="shared" si="191"/>
        <v>1.5</v>
      </c>
      <c r="T925" s="72">
        <f t="shared" si="192"/>
        <v>1.2777777777777777</v>
      </c>
      <c r="U925" s="73">
        <f t="shared" si="193"/>
        <v>0.35363695461470041</v>
      </c>
      <c r="V925" s="73">
        <f t="shared" si="194"/>
        <v>1.2746946677469895</v>
      </c>
    </row>
    <row r="926" spans="1:22" s="5" customFormat="1" x14ac:dyDescent="0.3">
      <c r="A926" s="40" t="s">
        <v>2122</v>
      </c>
      <c r="B926" s="86" t="s">
        <v>8260</v>
      </c>
      <c r="C926" s="3" t="s">
        <v>2123</v>
      </c>
      <c r="D926" s="8">
        <v>7</v>
      </c>
      <c r="E926" s="8">
        <v>2</v>
      </c>
      <c r="F926" s="8">
        <v>4</v>
      </c>
      <c r="G926" s="12">
        <v>5</v>
      </c>
      <c r="H926" s="12">
        <v>1</v>
      </c>
      <c r="I926" s="12">
        <v>4</v>
      </c>
      <c r="J926" s="34">
        <f t="shared" si="182"/>
        <v>57.142857142857146</v>
      </c>
      <c r="K926" s="34">
        <f t="shared" si="183"/>
        <v>60</v>
      </c>
      <c r="L926" s="34">
        <f t="shared" si="184"/>
        <v>50</v>
      </c>
      <c r="M926" s="36">
        <f t="shared" si="185"/>
        <v>42.857142857142854</v>
      </c>
      <c r="N926" s="36">
        <f t="shared" si="186"/>
        <v>40</v>
      </c>
      <c r="O926" s="36">
        <f t="shared" si="187"/>
        <v>50</v>
      </c>
      <c r="P926" s="79">
        <f t="shared" si="188"/>
        <v>5.3125781562917085E-2</v>
      </c>
      <c r="Q926" s="72">
        <f t="shared" si="189"/>
        <v>1.3333333333333333</v>
      </c>
      <c r="R926" s="72">
        <f t="shared" si="190"/>
        <v>1.5</v>
      </c>
      <c r="S926" s="72">
        <f t="shared" si="191"/>
        <v>1</v>
      </c>
      <c r="T926" s="72">
        <f t="shared" si="192"/>
        <v>1.2777777777777777</v>
      </c>
      <c r="U926" s="73">
        <f t="shared" si="193"/>
        <v>0.35363695461470041</v>
      </c>
      <c r="V926" s="73">
        <f t="shared" si="194"/>
        <v>1.2746946677469895</v>
      </c>
    </row>
    <row r="927" spans="1:22" s="5" customFormat="1" x14ac:dyDescent="0.3">
      <c r="A927" s="40" t="s">
        <v>680</v>
      </c>
      <c r="B927" s="86" t="s">
        <v>8261</v>
      </c>
      <c r="C927" s="3" t="s">
        <v>681</v>
      </c>
      <c r="D927" s="8">
        <v>17</v>
      </c>
      <c r="E927" s="8">
        <v>2</v>
      </c>
      <c r="F927" s="8">
        <v>7</v>
      </c>
      <c r="G927" s="12">
        <v>11</v>
      </c>
      <c r="H927" s="12">
        <v>2</v>
      </c>
      <c r="I927" s="12">
        <v>5</v>
      </c>
      <c r="J927" s="34">
        <f t="shared" si="182"/>
        <v>60</v>
      </c>
      <c r="K927" s="34">
        <f t="shared" si="183"/>
        <v>50</v>
      </c>
      <c r="L927" s="34">
        <f t="shared" si="184"/>
        <v>57.142857142857146</v>
      </c>
      <c r="M927" s="36">
        <f t="shared" si="185"/>
        <v>40</v>
      </c>
      <c r="N927" s="36">
        <f t="shared" si="186"/>
        <v>50</v>
      </c>
      <c r="O927" s="36">
        <f t="shared" si="187"/>
        <v>42.857142857142854</v>
      </c>
      <c r="P927" s="79">
        <f t="shared" si="188"/>
        <v>5.3125781562917085E-2</v>
      </c>
      <c r="Q927" s="72">
        <f t="shared" si="189"/>
        <v>1.5</v>
      </c>
      <c r="R927" s="72">
        <f t="shared" si="190"/>
        <v>1</v>
      </c>
      <c r="S927" s="72">
        <f t="shared" si="191"/>
        <v>1.3333333333333333</v>
      </c>
      <c r="T927" s="72">
        <f t="shared" si="192"/>
        <v>1.2777777777777777</v>
      </c>
      <c r="U927" s="73">
        <f t="shared" si="193"/>
        <v>0.35363695461470041</v>
      </c>
      <c r="V927" s="73">
        <f t="shared" si="194"/>
        <v>1.2746946677469895</v>
      </c>
    </row>
    <row r="928" spans="1:22" s="5" customFormat="1" x14ac:dyDescent="0.3">
      <c r="A928" s="40" t="s">
        <v>1771</v>
      </c>
      <c r="B928" s="86" t="s">
        <v>8262</v>
      </c>
      <c r="C928" s="3" t="s">
        <v>1772</v>
      </c>
      <c r="D928" s="8">
        <v>6</v>
      </c>
      <c r="E928" s="8">
        <v>12</v>
      </c>
      <c r="F928" s="8">
        <v>12</v>
      </c>
      <c r="G928" s="12">
        <v>3</v>
      </c>
      <c r="H928" s="12">
        <v>11</v>
      </c>
      <c r="I928" s="12">
        <v>12</v>
      </c>
      <c r="J928" s="34">
        <f t="shared" si="182"/>
        <v>63.636363636363633</v>
      </c>
      <c r="K928" s="34">
        <f t="shared" si="183"/>
        <v>52</v>
      </c>
      <c r="L928" s="34">
        <f t="shared" si="184"/>
        <v>50</v>
      </c>
      <c r="M928" s="36">
        <f t="shared" si="185"/>
        <v>36.363636363636367</v>
      </c>
      <c r="N928" s="36">
        <f t="shared" si="186"/>
        <v>48</v>
      </c>
      <c r="O928" s="36">
        <f t="shared" si="187"/>
        <v>50</v>
      </c>
      <c r="P928" s="79">
        <f t="shared" si="188"/>
        <v>0.15798797432571549</v>
      </c>
      <c r="Q928" s="72">
        <f t="shared" si="189"/>
        <v>1.75</v>
      </c>
      <c r="R928" s="72">
        <f t="shared" si="190"/>
        <v>1.0833333333333333</v>
      </c>
      <c r="S928" s="72">
        <f t="shared" si="191"/>
        <v>1</v>
      </c>
      <c r="T928" s="72">
        <f t="shared" si="192"/>
        <v>1.2777777777777777</v>
      </c>
      <c r="U928" s="73">
        <f t="shared" si="193"/>
        <v>0.35363695461470041</v>
      </c>
      <c r="V928" s="73">
        <f t="shared" si="194"/>
        <v>0.80137596926549581</v>
      </c>
    </row>
    <row r="929" spans="1:22" s="5" customFormat="1" x14ac:dyDescent="0.3">
      <c r="A929" s="40" t="s">
        <v>1065</v>
      </c>
      <c r="B929" s="86" t="s">
        <v>8263</v>
      </c>
      <c r="C929" s="3" t="s">
        <v>1066</v>
      </c>
      <c r="D929" s="8">
        <v>7</v>
      </c>
      <c r="E929" s="8">
        <v>8</v>
      </c>
      <c r="F929" s="8">
        <v>7</v>
      </c>
      <c r="G929" s="12">
        <v>8</v>
      </c>
      <c r="H929" s="12">
        <v>4</v>
      </c>
      <c r="I929" s="12">
        <v>6</v>
      </c>
      <c r="J929" s="34">
        <f t="shared" si="182"/>
        <v>47.058823529411768</v>
      </c>
      <c r="K929" s="34">
        <f t="shared" si="183"/>
        <v>64.285714285714292</v>
      </c>
      <c r="L929" s="34">
        <f t="shared" si="184"/>
        <v>53.333333333333336</v>
      </c>
      <c r="M929" s="36">
        <f t="shared" si="185"/>
        <v>52.941176470588232</v>
      </c>
      <c r="N929" s="36">
        <f t="shared" si="186"/>
        <v>35.714285714285715</v>
      </c>
      <c r="O929" s="36">
        <f t="shared" si="187"/>
        <v>46.666666666666664</v>
      </c>
      <c r="P929" s="79">
        <f t="shared" si="188"/>
        <v>0.24124355080955825</v>
      </c>
      <c r="Q929" s="72">
        <f t="shared" si="189"/>
        <v>0.88888888888888884</v>
      </c>
      <c r="R929" s="72">
        <f t="shared" si="190"/>
        <v>1.8</v>
      </c>
      <c r="S929" s="72">
        <f t="shared" si="191"/>
        <v>1.1428571428571428</v>
      </c>
      <c r="T929" s="72">
        <f t="shared" si="192"/>
        <v>1.2772486772486773</v>
      </c>
      <c r="U929" s="73">
        <f t="shared" si="193"/>
        <v>0.35303944164658652</v>
      </c>
      <c r="V929" s="73">
        <f t="shared" si="194"/>
        <v>0.61754428787125348</v>
      </c>
    </row>
    <row r="930" spans="1:22" s="5" customFormat="1" x14ac:dyDescent="0.3">
      <c r="A930" s="40" t="s">
        <v>133</v>
      </c>
      <c r="B930" s="86" t="s">
        <v>8264</v>
      </c>
      <c r="C930" s="3" t="s">
        <v>134</v>
      </c>
      <c r="D930" s="8">
        <v>40</v>
      </c>
      <c r="E930" s="8">
        <v>20</v>
      </c>
      <c r="F930" s="8">
        <v>25</v>
      </c>
      <c r="G930" s="12">
        <v>32</v>
      </c>
      <c r="H930" s="12">
        <v>13</v>
      </c>
      <c r="I930" s="12">
        <v>23</v>
      </c>
      <c r="J930" s="34">
        <f t="shared" si="182"/>
        <v>55.405405405405403</v>
      </c>
      <c r="K930" s="34">
        <f t="shared" si="183"/>
        <v>60</v>
      </c>
      <c r="L930" s="34">
        <f t="shared" si="184"/>
        <v>52</v>
      </c>
      <c r="M930" s="36">
        <f t="shared" si="185"/>
        <v>44.594594594594597</v>
      </c>
      <c r="N930" s="36">
        <f t="shared" si="186"/>
        <v>40</v>
      </c>
      <c r="O930" s="36">
        <f t="shared" si="187"/>
        <v>48</v>
      </c>
      <c r="P930" s="79">
        <f t="shared" si="188"/>
        <v>2.4016635236934401E-2</v>
      </c>
      <c r="Q930" s="72">
        <f t="shared" si="189"/>
        <v>1.2424242424242424</v>
      </c>
      <c r="R930" s="72">
        <f t="shared" si="190"/>
        <v>1.5</v>
      </c>
      <c r="S930" s="72">
        <f t="shared" si="191"/>
        <v>1.0833333333333333</v>
      </c>
      <c r="T930" s="72">
        <f t="shared" si="192"/>
        <v>1.2752525252525251</v>
      </c>
      <c r="U930" s="73">
        <f t="shared" si="193"/>
        <v>0.3507829575595473</v>
      </c>
      <c r="V930" s="73">
        <f t="shared" si="194"/>
        <v>1.6194878379153121</v>
      </c>
    </row>
    <row r="931" spans="1:22" s="5" customFormat="1" x14ac:dyDescent="0.3">
      <c r="A931" s="40" t="s">
        <v>42</v>
      </c>
      <c r="B931" s="86" t="s">
        <v>8265</v>
      </c>
      <c r="C931" s="3" t="s">
        <v>43</v>
      </c>
      <c r="D931" s="8">
        <v>68</v>
      </c>
      <c r="E931" s="8">
        <v>21</v>
      </c>
      <c r="F931" s="8">
        <v>85</v>
      </c>
      <c r="G931" s="12">
        <v>38</v>
      </c>
      <c r="H931" s="12">
        <v>31</v>
      </c>
      <c r="I931" s="12">
        <v>62</v>
      </c>
      <c r="J931" s="34">
        <f t="shared" si="182"/>
        <v>63.888888888888886</v>
      </c>
      <c r="K931" s="34">
        <f t="shared" si="183"/>
        <v>40.74074074074074</v>
      </c>
      <c r="L931" s="34">
        <f t="shared" si="184"/>
        <v>57.718120805369125</v>
      </c>
      <c r="M931" s="36">
        <f t="shared" si="185"/>
        <v>36.111111111111114</v>
      </c>
      <c r="N931" s="36">
        <f t="shared" si="186"/>
        <v>59.25925925925926</v>
      </c>
      <c r="O931" s="36">
        <f t="shared" si="187"/>
        <v>42.281879194630875</v>
      </c>
      <c r="P931" s="79">
        <f t="shared" si="188"/>
        <v>0.44765415061605296</v>
      </c>
      <c r="Q931" s="72">
        <f t="shared" si="189"/>
        <v>1.7692307692307692</v>
      </c>
      <c r="R931" s="72">
        <f t="shared" si="190"/>
        <v>0.6875</v>
      </c>
      <c r="S931" s="72">
        <f t="shared" si="191"/>
        <v>1.3650793650793651</v>
      </c>
      <c r="T931" s="72">
        <f t="shared" si="192"/>
        <v>1.2739367114367115</v>
      </c>
      <c r="U931" s="73">
        <f t="shared" si="193"/>
        <v>0.34929360697852635</v>
      </c>
      <c r="V931" s="73">
        <f t="shared" si="194"/>
        <v>0.34905738440620604</v>
      </c>
    </row>
    <row r="932" spans="1:22" s="5" customFormat="1" x14ac:dyDescent="0.3">
      <c r="A932" s="40" t="s">
        <v>1119</v>
      </c>
      <c r="B932" s="86" t="s">
        <v>8266</v>
      </c>
      <c r="C932" s="3" t="s">
        <v>1120</v>
      </c>
      <c r="D932" s="8">
        <v>8</v>
      </c>
      <c r="E932" s="8">
        <v>15</v>
      </c>
      <c r="F932" s="8">
        <v>13</v>
      </c>
      <c r="G932" s="12">
        <v>10</v>
      </c>
      <c r="H932" s="12">
        <v>9</v>
      </c>
      <c r="I932" s="12">
        <v>9</v>
      </c>
      <c r="J932" s="34">
        <f t="shared" si="182"/>
        <v>45</v>
      </c>
      <c r="K932" s="34">
        <f t="shared" si="183"/>
        <v>61.53846153846154</v>
      </c>
      <c r="L932" s="34">
        <f t="shared" si="184"/>
        <v>58.333333333333336</v>
      </c>
      <c r="M932" s="36">
        <f t="shared" si="185"/>
        <v>55</v>
      </c>
      <c r="N932" s="36">
        <f t="shared" si="186"/>
        <v>38.46153846153846</v>
      </c>
      <c r="O932" s="36">
        <f t="shared" si="187"/>
        <v>41.666666666666664</v>
      </c>
      <c r="P932" s="79">
        <f t="shared" si="188"/>
        <v>0.2384466292054451</v>
      </c>
      <c r="Q932" s="72">
        <f t="shared" si="189"/>
        <v>0.81818181818181823</v>
      </c>
      <c r="R932" s="72">
        <f t="shared" si="190"/>
        <v>1.6</v>
      </c>
      <c r="S932" s="72">
        <f t="shared" si="191"/>
        <v>1.4</v>
      </c>
      <c r="T932" s="72">
        <f t="shared" si="192"/>
        <v>1.2727272727272727</v>
      </c>
      <c r="U932" s="73">
        <f t="shared" si="193"/>
        <v>0.34792330342030681</v>
      </c>
      <c r="V932" s="73">
        <f t="shared" si="194"/>
        <v>0.62260881257933642</v>
      </c>
    </row>
    <row r="933" spans="1:22" s="5" customFormat="1" x14ac:dyDescent="0.3">
      <c r="A933" s="40" t="s">
        <v>1045</v>
      </c>
      <c r="B933" s="86" t="s">
        <v>8267</v>
      </c>
      <c r="C933" s="3" t="s">
        <v>1046</v>
      </c>
      <c r="D933" s="8">
        <v>8</v>
      </c>
      <c r="E933" s="8">
        <v>5</v>
      </c>
      <c r="F933" s="8">
        <v>3</v>
      </c>
      <c r="G933" s="12">
        <v>10</v>
      </c>
      <c r="H933" s="12">
        <v>2</v>
      </c>
      <c r="I933" s="12">
        <v>3</v>
      </c>
      <c r="J933" s="34">
        <f t="shared" si="182"/>
        <v>45</v>
      </c>
      <c r="K933" s="34">
        <f t="shared" si="183"/>
        <v>66.666666666666671</v>
      </c>
      <c r="L933" s="34">
        <f t="shared" si="184"/>
        <v>50</v>
      </c>
      <c r="M933" s="36">
        <f t="shared" si="185"/>
        <v>55</v>
      </c>
      <c r="N933" s="36">
        <f t="shared" si="186"/>
        <v>33.333333333333336</v>
      </c>
      <c r="O933" s="36">
        <f t="shared" si="187"/>
        <v>50</v>
      </c>
      <c r="P933" s="79">
        <f t="shared" si="188"/>
        <v>0.44835164468084482</v>
      </c>
      <c r="Q933" s="72">
        <f t="shared" si="189"/>
        <v>0.81818181818181823</v>
      </c>
      <c r="R933" s="72">
        <f t="shared" si="190"/>
        <v>2</v>
      </c>
      <c r="S933" s="72">
        <f t="shared" si="191"/>
        <v>1</v>
      </c>
      <c r="T933" s="72">
        <f t="shared" si="192"/>
        <v>1.2727272727272727</v>
      </c>
      <c r="U933" s="73">
        <f t="shared" si="193"/>
        <v>0.34792330342030681</v>
      </c>
      <c r="V933" s="73">
        <f t="shared" si="194"/>
        <v>0.34838123278692645</v>
      </c>
    </row>
    <row r="934" spans="1:22" s="5" customFormat="1" x14ac:dyDescent="0.3">
      <c r="A934" s="40" t="s">
        <v>615</v>
      </c>
      <c r="B934" s="86" t="s">
        <v>7408</v>
      </c>
      <c r="C934" s="3" t="s">
        <v>616</v>
      </c>
      <c r="D934" s="8">
        <v>19</v>
      </c>
      <c r="E934" s="8">
        <v>30</v>
      </c>
      <c r="F934" s="8">
        <v>35</v>
      </c>
      <c r="G934" s="12">
        <v>10</v>
      </c>
      <c r="H934" s="12">
        <v>32</v>
      </c>
      <c r="I934" s="12">
        <v>33</v>
      </c>
      <c r="J934" s="34">
        <f t="shared" si="182"/>
        <v>64.516129032258064</v>
      </c>
      <c r="K934" s="34">
        <f t="shared" si="183"/>
        <v>48.4375</v>
      </c>
      <c r="L934" s="34">
        <f t="shared" si="184"/>
        <v>51.428571428571431</v>
      </c>
      <c r="M934" s="36">
        <f t="shared" si="185"/>
        <v>35.483870967741936</v>
      </c>
      <c r="N934" s="36">
        <f t="shared" si="186"/>
        <v>51.5625</v>
      </c>
      <c r="O934" s="36">
        <f t="shared" si="187"/>
        <v>48.571428571428569</v>
      </c>
      <c r="P934" s="79">
        <f t="shared" si="188"/>
        <v>0.24162498251566059</v>
      </c>
      <c r="Q934" s="72">
        <f t="shared" si="189"/>
        <v>1.8181818181818181</v>
      </c>
      <c r="R934" s="72">
        <f t="shared" si="190"/>
        <v>0.93939393939393945</v>
      </c>
      <c r="S934" s="72">
        <f t="shared" si="191"/>
        <v>1.0588235294117647</v>
      </c>
      <c r="T934" s="72">
        <f t="shared" si="192"/>
        <v>1.2721330956625074</v>
      </c>
      <c r="U934" s="73">
        <f t="shared" si="193"/>
        <v>0.34724961905556045</v>
      </c>
      <c r="V934" s="73">
        <f t="shared" si="194"/>
        <v>0.61685816438957741</v>
      </c>
    </row>
    <row r="935" spans="1:22" s="5" customFormat="1" x14ac:dyDescent="0.3">
      <c r="A935" s="40" t="s">
        <v>109</v>
      </c>
      <c r="B935" s="86" t="s">
        <v>8268</v>
      </c>
      <c r="C935" s="3" t="s">
        <v>110</v>
      </c>
      <c r="D935" s="8">
        <v>41</v>
      </c>
      <c r="E935" s="8">
        <v>41</v>
      </c>
      <c r="F935" s="8">
        <v>41</v>
      </c>
      <c r="G935" s="12">
        <v>34</v>
      </c>
      <c r="H935" s="12">
        <v>28</v>
      </c>
      <c r="I935" s="12">
        <v>35</v>
      </c>
      <c r="J935" s="34">
        <f t="shared" si="182"/>
        <v>54.545454545454547</v>
      </c>
      <c r="K935" s="34">
        <f t="shared" si="183"/>
        <v>59.154929577464792</v>
      </c>
      <c r="L935" s="34">
        <f t="shared" si="184"/>
        <v>53.846153846153847</v>
      </c>
      <c r="M935" s="36">
        <f t="shared" si="185"/>
        <v>45.454545454545453</v>
      </c>
      <c r="N935" s="36">
        <f t="shared" si="186"/>
        <v>40.845070422535208</v>
      </c>
      <c r="O935" s="36">
        <f t="shared" si="187"/>
        <v>46.153846153846153</v>
      </c>
      <c r="P935" s="79">
        <f t="shared" si="188"/>
        <v>7.6682816915802131E-3</v>
      </c>
      <c r="Q935" s="72">
        <f t="shared" si="189"/>
        <v>1.2</v>
      </c>
      <c r="R935" s="72">
        <f t="shared" si="190"/>
        <v>1.4482758620689655</v>
      </c>
      <c r="S935" s="72">
        <f t="shared" si="191"/>
        <v>1.1666666666666667</v>
      </c>
      <c r="T935" s="72">
        <f t="shared" si="192"/>
        <v>1.2716475095785442</v>
      </c>
      <c r="U935" s="73">
        <f t="shared" si="193"/>
        <v>0.34669882262105323</v>
      </c>
      <c r="V935" s="73">
        <f t="shared" si="194"/>
        <v>2.1153019418487671</v>
      </c>
    </row>
    <row r="936" spans="1:22" s="5" customFormat="1" x14ac:dyDescent="0.3">
      <c r="A936" s="40" t="s">
        <v>319</v>
      </c>
      <c r="B936" s="86" t="s">
        <v>8176</v>
      </c>
      <c r="C936" s="3" t="s">
        <v>320</v>
      </c>
      <c r="D936" s="8">
        <v>25</v>
      </c>
      <c r="E936" s="8">
        <v>16</v>
      </c>
      <c r="F936" s="8">
        <v>5</v>
      </c>
      <c r="G936" s="12">
        <v>17</v>
      </c>
      <c r="H936" s="12">
        <v>9</v>
      </c>
      <c r="I936" s="12">
        <v>8</v>
      </c>
      <c r="J936" s="34">
        <f t="shared" si="182"/>
        <v>59.090909090909093</v>
      </c>
      <c r="K936" s="34">
        <f t="shared" si="183"/>
        <v>62.962962962962962</v>
      </c>
      <c r="L936" s="34">
        <f t="shared" si="184"/>
        <v>40</v>
      </c>
      <c r="M936" s="36">
        <f t="shared" si="185"/>
        <v>40.909090909090907</v>
      </c>
      <c r="N936" s="36">
        <f t="shared" si="186"/>
        <v>37.037037037037038</v>
      </c>
      <c r="O936" s="36">
        <f t="shared" si="187"/>
        <v>60</v>
      </c>
      <c r="P936" s="79">
        <f t="shared" si="188"/>
        <v>0.4682201253436889</v>
      </c>
      <c r="Q936" s="72">
        <f t="shared" si="189"/>
        <v>1.4444444444444444</v>
      </c>
      <c r="R936" s="72">
        <f t="shared" si="190"/>
        <v>1.7</v>
      </c>
      <c r="S936" s="72">
        <f t="shared" si="191"/>
        <v>0.66666666666666663</v>
      </c>
      <c r="T936" s="72">
        <f t="shared" si="192"/>
        <v>1.2703703703703704</v>
      </c>
      <c r="U936" s="73">
        <f t="shared" si="193"/>
        <v>0.34524916912198145</v>
      </c>
      <c r="V936" s="73">
        <f t="shared" si="194"/>
        <v>0.32954992310870967</v>
      </c>
    </row>
    <row r="937" spans="1:22" s="5" customFormat="1" x14ac:dyDescent="0.3">
      <c r="A937" s="40" t="s">
        <v>4290</v>
      </c>
      <c r="B937" s="86" t="s">
        <v>8269</v>
      </c>
      <c r="C937" s="3" t="s">
        <v>4291</v>
      </c>
      <c r="D937" s="8">
        <v>0</v>
      </c>
      <c r="E937" s="8">
        <v>7</v>
      </c>
      <c r="F937" s="8">
        <v>9</v>
      </c>
      <c r="G937" s="12">
        <v>0</v>
      </c>
      <c r="H937" s="12">
        <v>6</v>
      </c>
      <c r="I937" s="12">
        <v>5</v>
      </c>
      <c r="J937" s="34">
        <f t="shared" si="182"/>
        <v>50</v>
      </c>
      <c r="K937" s="34">
        <f t="shared" si="183"/>
        <v>53.333333333333336</v>
      </c>
      <c r="L937" s="34">
        <f t="shared" si="184"/>
        <v>62.5</v>
      </c>
      <c r="M937" s="36">
        <f t="shared" si="185"/>
        <v>50</v>
      </c>
      <c r="N937" s="36">
        <f t="shared" si="186"/>
        <v>46.666666666666664</v>
      </c>
      <c r="O937" s="36">
        <f t="shared" si="187"/>
        <v>37.5</v>
      </c>
      <c r="P937" s="79">
        <f t="shared" si="188"/>
        <v>0.11648366080380228</v>
      </c>
      <c r="Q937" s="72">
        <f t="shared" si="189"/>
        <v>1</v>
      </c>
      <c r="R937" s="72">
        <f t="shared" si="190"/>
        <v>1.1428571428571428</v>
      </c>
      <c r="S937" s="72">
        <f t="shared" si="191"/>
        <v>1.6666666666666667</v>
      </c>
      <c r="T937" s="72">
        <f t="shared" si="192"/>
        <v>1.2698412698412698</v>
      </c>
      <c r="U937" s="73">
        <f t="shared" si="193"/>
        <v>0.3446481713874458</v>
      </c>
      <c r="V937" s="73">
        <f t="shared" si="194"/>
        <v>0.9337349889762</v>
      </c>
    </row>
    <row r="938" spans="1:22" s="5" customFormat="1" x14ac:dyDescent="0.3">
      <c r="A938" s="40" t="s">
        <v>1342</v>
      </c>
      <c r="B938" s="86" t="s">
        <v>8270</v>
      </c>
      <c r="C938" s="3" t="s">
        <v>1343</v>
      </c>
      <c r="D938" s="8">
        <v>8</v>
      </c>
      <c r="E938" s="8">
        <v>24</v>
      </c>
      <c r="F938" s="8">
        <v>23</v>
      </c>
      <c r="G938" s="12">
        <v>6</v>
      </c>
      <c r="H938" s="12">
        <v>18</v>
      </c>
      <c r="I938" s="12">
        <v>19</v>
      </c>
      <c r="J938" s="34">
        <f t="shared" si="182"/>
        <v>56.25</v>
      </c>
      <c r="K938" s="34">
        <f t="shared" si="183"/>
        <v>56.81818181818182</v>
      </c>
      <c r="L938" s="34">
        <f t="shared" si="184"/>
        <v>54.545454545454547</v>
      </c>
      <c r="M938" s="36">
        <f t="shared" si="185"/>
        <v>43.75</v>
      </c>
      <c r="N938" s="36">
        <f t="shared" si="186"/>
        <v>43.18181818181818</v>
      </c>
      <c r="O938" s="36">
        <f t="shared" si="187"/>
        <v>45.454545454545453</v>
      </c>
      <c r="P938" s="79">
        <f t="shared" si="188"/>
        <v>2.6254121296149981E-4</v>
      </c>
      <c r="Q938" s="72">
        <f t="shared" si="189"/>
        <v>1.2857142857142858</v>
      </c>
      <c r="R938" s="72">
        <f t="shared" si="190"/>
        <v>1.3157894736842106</v>
      </c>
      <c r="S938" s="72">
        <f t="shared" si="191"/>
        <v>1.2</v>
      </c>
      <c r="T938" s="72">
        <f t="shared" si="192"/>
        <v>1.2671679197994987</v>
      </c>
      <c r="U938" s="73">
        <f t="shared" si="193"/>
        <v>0.34160771706739473</v>
      </c>
      <c r="V938" s="73">
        <f t="shared" si="194"/>
        <v>3.5808025126128569</v>
      </c>
    </row>
    <row r="939" spans="1:22" s="5" customFormat="1" x14ac:dyDescent="0.3">
      <c r="A939" s="40" t="s">
        <v>1183</v>
      </c>
      <c r="B939" s="86" t="s">
        <v>8271</v>
      </c>
      <c r="C939" s="3" t="s">
        <v>1184</v>
      </c>
      <c r="D939" s="8">
        <v>11</v>
      </c>
      <c r="E939" s="8">
        <v>9</v>
      </c>
      <c r="F939" s="8">
        <v>7</v>
      </c>
      <c r="G939" s="12">
        <v>5</v>
      </c>
      <c r="H939" s="12">
        <v>9</v>
      </c>
      <c r="I939" s="12">
        <v>9</v>
      </c>
      <c r="J939" s="34">
        <f t="shared" si="182"/>
        <v>66.666666666666671</v>
      </c>
      <c r="K939" s="34">
        <f t="shared" si="183"/>
        <v>50</v>
      </c>
      <c r="L939" s="34">
        <f t="shared" si="184"/>
        <v>44.444444444444443</v>
      </c>
      <c r="M939" s="36">
        <f t="shared" si="185"/>
        <v>33.333333333333336</v>
      </c>
      <c r="N939" s="36">
        <f t="shared" si="186"/>
        <v>50</v>
      </c>
      <c r="O939" s="36">
        <f t="shared" si="187"/>
        <v>55.555555555555557</v>
      </c>
      <c r="P939" s="79">
        <f t="shared" si="188"/>
        <v>0.47662066727284169</v>
      </c>
      <c r="Q939" s="72">
        <f t="shared" si="189"/>
        <v>2</v>
      </c>
      <c r="R939" s="72">
        <f t="shared" si="190"/>
        <v>1</v>
      </c>
      <c r="S939" s="72">
        <f t="shared" si="191"/>
        <v>0.8</v>
      </c>
      <c r="T939" s="72">
        <f t="shared" si="192"/>
        <v>1.2666666666666666</v>
      </c>
      <c r="U939" s="73">
        <f t="shared" si="193"/>
        <v>0.3410369178350669</v>
      </c>
      <c r="V939" s="73">
        <f t="shared" si="194"/>
        <v>0.32182712966067872</v>
      </c>
    </row>
    <row r="940" spans="1:22" s="5" customFormat="1" x14ac:dyDescent="0.3">
      <c r="A940" s="40" t="s">
        <v>279</v>
      </c>
      <c r="B940" s="86" t="s">
        <v>8272</v>
      </c>
      <c r="C940" s="3" t="s">
        <v>280</v>
      </c>
      <c r="D940" s="8">
        <v>31</v>
      </c>
      <c r="E940" s="8">
        <v>35</v>
      </c>
      <c r="F940" s="8">
        <v>28</v>
      </c>
      <c r="G940" s="12">
        <v>24</v>
      </c>
      <c r="H940" s="12">
        <v>24</v>
      </c>
      <c r="I940" s="12">
        <v>26</v>
      </c>
      <c r="J940" s="34">
        <f t="shared" si="182"/>
        <v>56.140350877192979</v>
      </c>
      <c r="K940" s="34">
        <f t="shared" si="183"/>
        <v>59.016393442622949</v>
      </c>
      <c r="L940" s="34">
        <f t="shared" si="184"/>
        <v>51.785714285714285</v>
      </c>
      <c r="M940" s="36">
        <f t="shared" si="185"/>
        <v>43.859649122807021</v>
      </c>
      <c r="N940" s="36">
        <f t="shared" si="186"/>
        <v>40.983606557377051</v>
      </c>
      <c r="O940" s="36">
        <f t="shared" si="187"/>
        <v>48.214285714285715</v>
      </c>
      <c r="P940" s="79">
        <f t="shared" si="188"/>
        <v>1.9104771538259551E-2</v>
      </c>
      <c r="Q940" s="72">
        <f t="shared" si="189"/>
        <v>1.28</v>
      </c>
      <c r="R940" s="72">
        <f t="shared" si="190"/>
        <v>1.44</v>
      </c>
      <c r="S940" s="72">
        <f t="shared" si="191"/>
        <v>1.0740740740740742</v>
      </c>
      <c r="T940" s="72">
        <f t="shared" si="192"/>
        <v>1.2646913580246915</v>
      </c>
      <c r="U940" s="73">
        <f t="shared" si="193"/>
        <v>0.33878534493811913</v>
      </c>
      <c r="V940" s="73">
        <f t="shared" si="194"/>
        <v>1.7188581513943868</v>
      </c>
    </row>
    <row r="941" spans="1:22" s="5" customFormat="1" x14ac:dyDescent="0.3">
      <c r="A941" s="40" t="s">
        <v>976</v>
      </c>
      <c r="B941" s="86" t="s">
        <v>8273</v>
      </c>
      <c r="C941" s="3" t="s">
        <v>977</v>
      </c>
      <c r="D941" s="8">
        <v>8</v>
      </c>
      <c r="E941" s="8">
        <v>9</v>
      </c>
      <c r="F941" s="8">
        <v>6</v>
      </c>
      <c r="G941" s="12">
        <v>7</v>
      </c>
      <c r="H941" s="12">
        <v>5</v>
      </c>
      <c r="I941" s="12">
        <v>6</v>
      </c>
      <c r="J941" s="34">
        <f t="shared" si="182"/>
        <v>52.941176470588232</v>
      </c>
      <c r="K941" s="34">
        <f t="shared" si="183"/>
        <v>62.5</v>
      </c>
      <c r="L941" s="34">
        <f t="shared" si="184"/>
        <v>50</v>
      </c>
      <c r="M941" s="36">
        <f t="shared" si="185"/>
        <v>47.058823529411768</v>
      </c>
      <c r="N941" s="36">
        <f t="shared" si="186"/>
        <v>37.5</v>
      </c>
      <c r="O941" s="36">
        <f t="shared" si="187"/>
        <v>50</v>
      </c>
      <c r="P941" s="79">
        <f t="shared" si="188"/>
        <v>0.12594224033240045</v>
      </c>
      <c r="Q941" s="72">
        <f t="shared" si="189"/>
        <v>1.125</v>
      </c>
      <c r="R941" s="72">
        <f t="shared" si="190"/>
        <v>1.6666666666666667</v>
      </c>
      <c r="S941" s="72">
        <f t="shared" si="191"/>
        <v>1</v>
      </c>
      <c r="T941" s="72">
        <f t="shared" si="192"/>
        <v>1.2638888888888891</v>
      </c>
      <c r="U941" s="73">
        <f t="shared" si="193"/>
        <v>0.33786963875638409</v>
      </c>
      <c r="V941" s="73">
        <f t="shared" si="194"/>
        <v>0.8998285854873046</v>
      </c>
    </row>
    <row r="942" spans="1:22" s="5" customFormat="1" x14ac:dyDescent="0.3">
      <c r="A942" s="40" t="s">
        <v>143</v>
      </c>
      <c r="B942" s="86" t="s">
        <v>8274</v>
      </c>
      <c r="C942" s="3" t="s">
        <v>144</v>
      </c>
      <c r="D942" s="8">
        <v>46</v>
      </c>
      <c r="E942" s="8">
        <v>41</v>
      </c>
      <c r="F942" s="8">
        <v>38</v>
      </c>
      <c r="G942" s="12">
        <v>37</v>
      </c>
      <c r="H942" s="12">
        <v>27</v>
      </c>
      <c r="I942" s="12">
        <v>36</v>
      </c>
      <c r="J942" s="34">
        <f t="shared" si="182"/>
        <v>55.294117647058826</v>
      </c>
      <c r="K942" s="34">
        <f t="shared" si="183"/>
        <v>60</v>
      </c>
      <c r="L942" s="34">
        <f t="shared" si="184"/>
        <v>51.315789473684212</v>
      </c>
      <c r="M942" s="36">
        <f t="shared" si="185"/>
        <v>44.705882352941174</v>
      </c>
      <c r="N942" s="36">
        <f t="shared" si="186"/>
        <v>40</v>
      </c>
      <c r="O942" s="36">
        <f t="shared" si="187"/>
        <v>48.684210526315788</v>
      </c>
      <c r="P942" s="79">
        <f t="shared" si="188"/>
        <v>3.5536693671227651E-2</v>
      </c>
      <c r="Q942" s="72">
        <f t="shared" si="189"/>
        <v>1.236842105263158</v>
      </c>
      <c r="R942" s="72">
        <f t="shared" si="190"/>
        <v>1.5</v>
      </c>
      <c r="S942" s="72">
        <f t="shared" si="191"/>
        <v>1.0540540540540539</v>
      </c>
      <c r="T942" s="72">
        <f t="shared" si="192"/>
        <v>1.2636320531057372</v>
      </c>
      <c r="U942" s="73">
        <f t="shared" si="193"/>
        <v>0.33757643785284663</v>
      </c>
      <c r="V942" s="73">
        <f t="shared" si="194"/>
        <v>1.4493229813460808</v>
      </c>
    </row>
    <row r="943" spans="1:22" s="5" customFormat="1" x14ac:dyDescent="0.3">
      <c r="A943" s="40" t="s">
        <v>504</v>
      </c>
      <c r="B943" s="86" t="s">
        <v>8275</v>
      </c>
      <c r="C943" s="3" t="s">
        <v>505</v>
      </c>
      <c r="D943" s="8">
        <v>16</v>
      </c>
      <c r="E943" s="8">
        <v>14</v>
      </c>
      <c r="F943" s="8">
        <v>9</v>
      </c>
      <c r="G943" s="12">
        <v>13</v>
      </c>
      <c r="H943" s="12">
        <v>8</v>
      </c>
      <c r="I943" s="12">
        <v>10</v>
      </c>
      <c r="J943" s="34">
        <f t="shared" si="182"/>
        <v>54.838709677419352</v>
      </c>
      <c r="K943" s="34">
        <f t="shared" si="183"/>
        <v>62.5</v>
      </c>
      <c r="L943" s="34">
        <f t="shared" si="184"/>
        <v>47.61904761904762</v>
      </c>
      <c r="M943" s="36">
        <f t="shared" si="185"/>
        <v>45.161290322580648</v>
      </c>
      <c r="N943" s="36">
        <f t="shared" si="186"/>
        <v>37.5</v>
      </c>
      <c r="O943" s="36">
        <f t="shared" si="187"/>
        <v>52.38095238095238</v>
      </c>
      <c r="P943" s="79">
        <f t="shared" si="188"/>
        <v>0.17610403382485099</v>
      </c>
      <c r="Q943" s="72">
        <f t="shared" si="189"/>
        <v>1.2142857142857142</v>
      </c>
      <c r="R943" s="72">
        <f t="shared" si="190"/>
        <v>1.6666666666666667</v>
      </c>
      <c r="S943" s="72">
        <f t="shared" si="191"/>
        <v>0.90909090909090906</v>
      </c>
      <c r="T943" s="72">
        <f t="shared" si="192"/>
        <v>1.2633477633477634</v>
      </c>
      <c r="U943" s="73">
        <f t="shared" si="193"/>
        <v>0.3372518262963442</v>
      </c>
      <c r="V943" s="73">
        <f t="shared" si="194"/>
        <v>0.75423069600427606</v>
      </c>
    </row>
    <row r="944" spans="1:22" s="5" customFormat="1" x14ac:dyDescent="0.3">
      <c r="A944" s="40" t="s">
        <v>739</v>
      </c>
      <c r="B944" s="86" t="s">
        <v>8276</v>
      </c>
      <c r="C944" s="3" t="s">
        <v>740</v>
      </c>
      <c r="D944" s="8">
        <v>9</v>
      </c>
      <c r="E944" s="8">
        <v>9</v>
      </c>
      <c r="F944" s="8">
        <v>9</v>
      </c>
      <c r="G944" s="12">
        <v>6</v>
      </c>
      <c r="H944" s="12">
        <v>8</v>
      </c>
      <c r="I944" s="12">
        <v>7</v>
      </c>
      <c r="J944" s="34">
        <f t="shared" si="182"/>
        <v>58.823529411764703</v>
      </c>
      <c r="K944" s="34">
        <f t="shared" si="183"/>
        <v>52.631578947368418</v>
      </c>
      <c r="L944" s="34">
        <f t="shared" si="184"/>
        <v>55.555555555555557</v>
      </c>
      <c r="M944" s="36">
        <f t="shared" si="185"/>
        <v>41.176470588235297</v>
      </c>
      <c r="N944" s="36">
        <f t="shared" si="186"/>
        <v>47.368421052631582</v>
      </c>
      <c r="O944" s="36">
        <f t="shared" si="187"/>
        <v>44.444444444444443</v>
      </c>
      <c r="P944" s="79">
        <f t="shared" si="188"/>
        <v>1.0957075291358042E-2</v>
      </c>
      <c r="Q944" s="72">
        <f t="shared" si="189"/>
        <v>1.4285714285714286</v>
      </c>
      <c r="R944" s="72">
        <f t="shared" si="190"/>
        <v>1.1111111111111112</v>
      </c>
      <c r="S944" s="72">
        <f t="shared" si="191"/>
        <v>1.25</v>
      </c>
      <c r="T944" s="72">
        <f t="shared" si="192"/>
        <v>1.2632275132275133</v>
      </c>
      <c r="U944" s="73">
        <f t="shared" si="193"/>
        <v>0.33711449870203841</v>
      </c>
      <c r="V944" s="73">
        <f t="shared" si="194"/>
        <v>1.960305354093514</v>
      </c>
    </row>
    <row r="945" spans="1:22" s="5" customFormat="1" x14ac:dyDescent="0.3">
      <c r="A945" s="40" t="s">
        <v>1968</v>
      </c>
      <c r="B945" s="86" t="s">
        <v>8277</v>
      </c>
      <c r="C945" s="3" t="s">
        <v>1969</v>
      </c>
      <c r="D945" s="8">
        <v>10</v>
      </c>
      <c r="E945" s="8">
        <v>14</v>
      </c>
      <c r="F945" s="8">
        <v>22</v>
      </c>
      <c r="G945" s="12">
        <v>6</v>
      </c>
      <c r="H945" s="12">
        <v>15</v>
      </c>
      <c r="I945" s="12">
        <v>17</v>
      </c>
      <c r="J945" s="34">
        <f t="shared" si="182"/>
        <v>61.111111111111114</v>
      </c>
      <c r="K945" s="34">
        <f t="shared" si="183"/>
        <v>48.387096774193552</v>
      </c>
      <c r="L945" s="34">
        <f t="shared" si="184"/>
        <v>56.097560975609753</v>
      </c>
      <c r="M945" s="36">
        <f t="shared" si="185"/>
        <v>38.888888888888886</v>
      </c>
      <c r="N945" s="36">
        <f t="shared" si="186"/>
        <v>51.612903225806448</v>
      </c>
      <c r="O945" s="36">
        <f t="shared" si="187"/>
        <v>43.902439024390247</v>
      </c>
      <c r="P945" s="79">
        <f t="shared" si="188"/>
        <v>0.11789025796241259</v>
      </c>
      <c r="Q945" s="72">
        <f t="shared" si="189"/>
        <v>1.5714285714285714</v>
      </c>
      <c r="R945" s="72">
        <f t="shared" si="190"/>
        <v>0.9375</v>
      </c>
      <c r="S945" s="72">
        <f t="shared" si="191"/>
        <v>1.2777777777777777</v>
      </c>
      <c r="T945" s="72">
        <f t="shared" si="192"/>
        <v>1.2622354497354495</v>
      </c>
      <c r="U945" s="73">
        <f t="shared" si="193"/>
        <v>0.33598104699448528</v>
      </c>
      <c r="V945" s="73">
        <f t="shared" si="194"/>
        <v>0.92852208199546038</v>
      </c>
    </row>
    <row r="946" spans="1:22" s="5" customFormat="1" x14ac:dyDescent="0.3">
      <c r="A946" s="40" t="s">
        <v>952</v>
      </c>
      <c r="B946" s="86" t="s">
        <v>8278</v>
      </c>
      <c r="C946" s="3" t="s">
        <v>953</v>
      </c>
      <c r="D946" s="8">
        <v>8</v>
      </c>
      <c r="E946" s="8">
        <v>11</v>
      </c>
      <c r="F946" s="8">
        <v>6</v>
      </c>
      <c r="G946" s="12">
        <v>6</v>
      </c>
      <c r="H946" s="12">
        <v>7</v>
      </c>
      <c r="I946" s="12">
        <v>6</v>
      </c>
      <c r="J946" s="34">
        <f t="shared" si="182"/>
        <v>56.25</v>
      </c>
      <c r="K946" s="34">
        <f t="shared" si="183"/>
        <v>60</v>
      </c>
      <c r="L946" s="34">
        <f t="shared" si="184"/>
        <v>50</v>
      </c>
      <c r="M946" s="36">
        <f t="shared" si="185"/>
        <v>43.75</v>
      </c>
      <c r="N946" s="36">
        <f t="shared" si="186"/>
        <v>40</v>
      </c>
      <c r="O946" s="36">
        <f t="shared" si="187"/>
        <v>50</v>
      </c>
      <c r="P946" s="79">
        <f t="shared" si="188"/>
        <v>5.840630259343621E-2</v>
      </c>
      <c r="Q946" s="72">
        <f t="shared" si="189"/>
        <v>1.2857142857142858</v>
      </c>
      <c r="R946" s="72">
        <f t="shared" si="190"/>
        <v>1.5</v>
      </c>
      <c r="S946" s="72">
        <f t="shared" si="191"/>
        <v>1</v>
      </c>
      <c r="T946" s="72">
        <f t="shared" si="192"/>
        <v>1.2619047619047619</v>
      </c>
      <c r="U946" s="73">
        <f t="shared" si="193"/>
        <v>0.33560303178443884</v>
      </c>
      <c r="V946" s="73">
        <f t="shared" si="194"/>
        <v>1.2335402858694189</v>
      </c>
    </row>
    <row r="947" spans="1:22" s="5" customFormat="1" x14ac:dyDescent="0.3">
      <c r="A947" s="57" t="s">
        <v>7342</v>
      </c>
      <c r="B947" s="86" t="s">
        <v>8279</v>
      </c>
      <c r="C947" s="3" t="s">
        <v>1276</v>
      </c>
      <c r="D947" s="34">
        <v>29</v>
      </c>
      <c r="E947" s="34">
        <v>41</v>
      </c>
      <c r="F947" s="34">
        <v>34</v>
      </c>
      <c r="G947" s="36">
        <v>27</v>
      </c>
      <c r="H947" s="36">
        <v>25</v>
      </c>
      <c r="I947" s="36">
        <v>31</v>
      </c>
      <c r="J947" s="34">
        <f t="shared" si="182"/>
        <v>51.724137931034484</v>
      </c>
      <c r="K947" s="34">
        <f t="shared" si="183"/>
        <v>61.764705882352942</v>
      </c>
      <c r="L947" s="34">
        <f t="shared" si="184"/>
        <v>52.238805970149251</v>
      </c>
      <c r="M947" s="36">
        <f t="shared" si="185"/>
        <v>48.275862068965516</v>
      </c>
      <c r="N947" s="36">
        <f t="shared" si="186"/>
        <v>38.235294117647058</v>
      </c>
      <c r="O947" s="36">
        <f t="shared" si="187"/>
        <v>47.761194029850749</v>
      </c>
      <c r="P947" s="79">
        <f t="shared" si="188"/>
        <v>8.5618666207691915E-2</v>
      </c>
      <c r="Q947" s="72">
        <f t="shared" si="189"/>
        <v>1.0714285714285714</v>
      </c>
      <c r="R947" s="72">
        <f t="shared" si="190"/>
        <v>1.6153846153846154</v>
      </c>
      <c r="S947" s="72">
        <f t="shared" si="191"/>
        <v>1.09375</v>
      </c>
      <c r="T947" s="72">
        <f t="shared" si="192"/>
        <v>1.260187728937729</v>
      </c>
      <c r="U947" s="73">
        <f t="shared" si="193"/>
        <v>0.33363866660886871</v>
      </c>
      <c r="V947" s="73">
        <f t="shared" si="194"/>
        <v>1.0674315420138714</v>
      </c>
    </row>
    <row r="948" spans="1:22" s="5" customFormat="1" x14ac:dyDescent="0.3">
      <c r="A948" s="40" t="s">
        <v>1211</v>
      </c>
      <c r="B948" s="86" t="s">
        <v>8280</v>
      </c>
      <c r="C948" s="3" t="s">
        <v>1212</v>
      </c>
      <c r="D948" s="8">
        <v>7</v>
      </c>
      <c r="E948" s="8">
        <v>12</v>
      </c>
      <c r="F948" s="8">
        <v>8</v>
      </c>
      <c r="G948" s="12">
        <v>5</v>
      </c>
      <c r="H948" s="12">
        <v>7</v>
      </c>
      <c r="I948" s="12">
        <v>10</v>
      </c>
      <c r="J948" s="34">
        <f t="shared" si="182"/>
        <v>57.142857142857146</v>
      </c>
      <c r="K948" s="34">
        <f t="shared" si="183"/>
        <v>61.904761904761905</v>
      </c>
      <c r="L948" s="34">
        <f t="shared" si="184"/>
        <v>45</v>
      </c>
      <c r="M948" s="36">
        <f t="shared" si="185"/>
        <v>42.857142857142854</v>
      </c>
      <c r="N948" s="36">
        <f t="shared" si="186"/>
        <v>38.095238095238095</v>
      </c>
      <c r="O948" s="36">
        <f t="shared" si="187"/>
        <v>55</v>
      </c>
      <c r="P948" s="79">
        <f t="shared" si="188"/>
        <v>0.25857631359131444</v>
      </c>
      <c r="Q948" s="72">
        <f t="shared" si="189"/>
        <v>1.3333333333333333</v>
      </c>
      <c r="R948" s="72">
        <f t="shared" si="190"/>
        <v>1.625</v>
      </c>
      <c r="S948" s="72">
        <f t="shared" si="191"/>
        <v>0.81818181818181823</v>
      </c>
      <c r="T948" s="72">
        <f t="shared" si="192"/>
        <v>1.2588383838383839</v>
      </c>
      <c r="U948" s="73">
        <f t="shared" si="193"/>
        <v>0.33209307431858637</v>
      </c>
      <c r="V948" s="73">
        <f t="shared" si="194"/>
        <v>0.58741126038265123</v>
      </c>
    </row>
    <row r="949" spans="1:22" s="5" customFormat="1" x14ac:dyDescent="0.3">
      <c r="A949" s="40" t="s">
        <v>1410</v>
      </c>
      <c r="B949" s="86" t="s">
        <v>8281</v>
      </c>
      <c r="C949" s="3" t="s">
        <v>1411</v>
      </c>
      <c r="D949" s="8">
        <v>9</v>
      </c>
      <c r="E949" s="8">
        <v>15</v>
      </c>
      <c r="F949" s="8">
        <v>7</v>
      </c>
      <c r="G949" s="12">
        <v>12</v>
      </c>
      <c r="H949" s="12">
        <v>7</v>
      </c>
      <c r="I949" s="12">
        <v>7</v>
      </c>
      <c r="J949" s="34">
        <f t="shared" si="182"/>
        <v>43.478260869565219</v>
      </c>
      <c r="K949" s="34">
        <f t="shared" si="183"/>
        <v>66.666666666666671</v>
      </c>
      <c r="L949" s="34">
        <f t="shared" si="184"/>
        <v>50</v>
      </c>
      <c r="M949" s="36">
        <f t="shared" si="185"/>
        <v>56.521739130434781</v>
      </c>
      <c r="N949" s="36">
        <f t="shared" si="186"/>
        <v>33.333333333333336</v>
      </c>
      <c r="O949" s="36">
        <f t="shared" si="187"/>
        <v>50</v>
      </c>
      <c r="P949" s="79">
        <f t="shared" si="188"/>
        <v>0.52662497356231941</v>
      </c>
      <c r="Q949" s="72">
        <f t="shared" si="189"/>
        <v>0.76923076923076927</v>
      </c>
      <c r="R949" s="72">
        <f t="shared" si="190"/>
        <v>2</v>
      </c>
      <c r="S949" s="72">
        <f t="shared" si="191"/>
        <v>1</v>
      </c>
      <c r="T949" s="72">
        <f t="shared" si="192"/>
        <v>1.2564102564102564</v>
      </c>
      <c r="U949" s="73">
        <f t="shared" si="193"/>
        <v>0.32930762525295987</v>
      </c>
      <c r="V949" s="73">
        <f t="shared" si="194"/>
        <v>0.27849854966759102</v>
      </c>
    </row>
    <row r="950" spans="1:22" s="5" customFormat="1" x14ac:dyDescent="0.3">
      <c r="A950" s="40" t="s">
        <v>2042</v>
      </c>
      <c r="B950" s="86" t="s">
        <v>8282</v>
      </c>
      <c r="C950" s="3" t="s">
        <v>2043</v>
      </c>
      <c r="D950" s="8">
        <v>4</v>
      </c>
      <c r="E950" s="8">
        <v>7</v>
      </c>
      <c r="F950" s="8">
        <v>7</v>
      </c>
      <c r="G950" s="12">
        <v>5</v>
      </c>
      <c r="H950" s="12">
        <v>5</v>
      </c>
      <c r="I950" s="12">
        <v>4</v>
      </c>
      <c r="J950" s="34">
        <f t="shared" si="182"/>
        <v>45.454545454545453</v>
      </c>
      <c r="K950" s="34">
        <f t="shared" si="183"/>
        <v>57.142857142857146</v>
      </c>
      <c r="L950" s="34">
        <f t="shared" si="184"/>
        <v>61.53846153846154</v>
      </c>
      <c r="M950" s="36">
        <f t="shared" si="185"/>
        <v>54.545454545454547</v>
      </c>
      <c r="N950" s="36">
        <f t="shared" si="186"/>
        <v>42.857142857142854</v>
      </c>
      <c r="O950" s="36">
        <f t="shared" si="187"/>
        <v>38.46153846153846</v>
      </c>
      <c r="P950" s="79">
        <f t="shared" si="188"/>
        <v>0.23732645668216601</v>
      </c>
      <c r="Q950" s="72">
        <f t="shared" si="189"/>
        <v>0.83333333333333337</v>
      </c>
      <c r="R950" s="72">
        <f t="shared" si="190"/>
        <v>1.3333333333333333</v>
      </c>
      <c r="S950" s="72">
        <f t="shared" si="191"/>
        <v>1.6</v>
      </c>
      <c r="T950" s="72">
        <f t="shared" si="192"/>
        <v>1.2555555555555555</v>
      </c>
      <c r="U950" s="73">
        <f t="shared" si="193"/>
        <v>0.32832586608551301</v>
      </c>
      <c r="V950" s="73">
        <f t="shared" si="194"/>
        <v>0.62465384479736941</v>
      </c>
    </row>
    <row r="951" spans="1:22" s="5" customFormat="1" x14ac:dyDescent="0.3">
      <c r="A951" s="40" t="s">
        <v>411</v>
      </c>
      <c r="B951" s="86" t="s">
        <v>7763</v>
      </c>
      <c r="C951" s="3" t="s">
        <v>412</v>
      </c>
      <c r="D951" s="8">
        <v>25</v>
      </c>
      <c r="E951" s="8">
        <v>23</v>
      </c>
      <c r="F951" s="8">
        <v>16</v>
      </c>
      <c r="G951" s="12">
        <v>18</v>
      </c>
      <c r="H951" s="12">
        <v>17</v>
      </c>
      <c r="I951" s="12">
        <v>15</v>
      </c>
      <c r="J951" s="34">
        <f t="shared" si="182"/>
        <v>57.777777777777779</v>
      </c>
      <c r="K951" s="34">
        <f t="shared" si="183"/>
        <v>57.142857142857146</v>
      </c>
      <c r="L951" s="34">
        <f t="shared" si="184"/>
        <v>51.515151515151516</v>
      </c>
      <c r="M951" s="36">
        <f t="shared" si="185"/>
        <v>42.222222222222221</v>
      </c>
      <c r="N951" s="36">
        <f t="shared" si="186"/>
        <v>42.857142857142854</v>
      </c>
      <c r="O951" s="36">
        <f t="shared" si="187"/>
        <v>48.484848484848484</v>
      </c>
      <c r="P951" s="79">
        <f t="shared" si="188"/>
        <v>1.7644702673601312E-2</v>
      </c>
      <c r="Q951" s="72">
        <f t="shared" si="189"/>
        <v>1.368421052631579</v>
      </c>
      <c r="R951" s="72">
        <f t="shared" si="190"/>
        <v>1.3333333333333333</v>
      </c>
      <c r="S951" s="72">
        <f t="shared" si="191"/>
        <v>1.0625</v>
      </c>
      <c r="T951" s="72">
        <f t="shared" si="192"/>
        <v>1.254751461988304</v>
      </c>
      <c r="U951" s="73">
        <f t="shared" si="193"/>
        <v>0.32740162707135861</v>
      </c>
      <c r="V951" s="73">
        <f t="shared" si="194"/>
        <v>1.7533856554282516</v>
      </c>
    </row>
    <row r="952" spans="1:22" s="5" customFormat="1" x14ac:dyDescent="0.3">
      <c r="A952" s="40" t="s">
        <v>745</v>
      </c>
      <c r="B952" s="86" t="s">
        <v>8283</v>
      </c>
      <c r="C952" s="3" t="s">
        <v>746</v>
      </c>
      <c r="D952" s="8">
        <v>13</v>
      </c>
      <c r="E952" s="8">
        <v>13</v>
      </c>
      <c r="F952" s="8">
        <v>11</v>
      </c>
      <c r="G952" s="12">
        <v>10</v>
      </c>
      <c r="H952" s="12">
        <v>9</v>
      </c>
      <c r="I952" s="12">
        <v>10</v>
      </c>
      <c r="J952" s="34">
        <f t="shared" si="182"/>
        <v>56</v>
      </c>
      <c r="K952" s="34">
        <f t="shared" si="183"/>
        <v>58.333333333333336</v>
      </c>
      <c r="L952" s="34">
        <f t="shared" si="184"/>
        <v>52.173913043478258</v>
      </c>
      <c r="M952" s="36">
        <f t="shared" si="185"/>
        <v>44</v>
      </c>
      <c r="N952" s="36">
        <f t="shared" si="186"/>
        <v>41.666666666666664</v>
      </c>
      <c r="O952" s="36">
        <f t="shared" si="187"/>
        <v>47.826086956521742</v>
      </c>
      <c r="P952" s="79">
        <f t="shared" si="188"/>
        <v>1.2308963832692473E-2</v>
      </c>
      <c r="Q952" s="72">
        <f t="shared" si="189"/>
        <v>1.2727272727272727</v>
      </c>
      <c r="R952" s="72">
        <f t="shared" si="190"/>
        <v>1.4</v>
      </c>
      <c r="S952" s="72">
        <f t="shared" si="191"/>
        <v>1.0909090909090908</v>
      </c>
      <c r="T952" s="72">
        <f t="shared" si="192"/>
        <v>1.2545454545454546</v>
      </c>
      <c r="U952" s="73">
        <f t="shared" si="193"/>
        <v>0.32716474325350958</v>
      </c>
      <c r="V952" s="73">
        <f t="shared" si="194"/>
        <v>1.9097785043947606</v>
      </c>
    </row>
    <row r="953" spans="1:22" s="5" customFormat="1" x14ac:dyDescent="0.3">
      <c r="A953" s="40" t="s">
        <v>542</v>
      </c>
      <c r="B953" s="86" t="s">
        <v>8284</v>
      </c>
      <c r="C953" s="3" t="s">
        <v>543</v>
      </c>
      <c r="D953" s="8">
        <v>19</v>
      </c>
      <c r="E953" s="8">
        <v>18</v>
      </c>
      <c r="F953" s="8">
        <v>8</v>
      </c>
      <c r="G953" s="12">
        <v>16</v>
      </c>
      <c r="H953" s="12">
        <v>12</v>
      </c>
      <c r="I953" s="12">
        <v>7</v>
      </c>
      <c r="J953" s="34">
        <f t="shared" si="182"/>
        <v>54.054054054054056</v>
      </c>
      <c r="K953" s="34">
        <f t="shared" si="183"/>
        <v>59.375</v>
      </c>
      <c r="L953" s="34">
        <f t="shared" si="184"/>
        <v>52.941176470588232</v>
      </c>
      <c r="M953" s="36">
        <f t="shared" si="185"/>
        <v>45.945945945945944</v>
      </c>
      <c r="N953" s="36">
        <f t="shared" si="186"/>
        <v>40.625</v>
      </c>
      <c r="O953" s="36">
        <f t="shared" si="187"/>
        <v>47.058823529411768</v>
      </c>
      <c r="P953" s="79">
        <f t="shared" si="188"/>
        <v>1.773441053796249E-2</v>
      </c>
      <c r="Q953" s="72">
        <f t="shared" si="189"/>
        <v>1.1764705882352942</v>
      </c>
      <c r="R953" s="72">
        <f t="shared" si="190"/>
        <v>1.4615384615384615</v>
      </c>
      <c r="S953" s="72">
        <f t="shared" si="191"/>
        <v>1.125</v>
      </c>
      <c r="T953" s="72">
        <f t="shared" si="192"/>
        <v>1.2543363499245852</v>
      </c>
      <c r="U953" s="73">
        <f t="shared" si="193"/>
        <v>0.32692425826954874</v>
      </c>
      <c r="V953" s="73">
        <f t="shared" si="194"/>
        <v>1.7511832421717193</v>
      </c>
    </row>
    <row r="954" spans="1:22" s="5" customFormat="1" x14ac:dyDescent="0.3">
      <c r="A954" s="40" t="s">
        <v>1083</v>
      </c>
      <c r="B954" s="86" t="s">
        <v>8285</v>
      </c>
      <c r="C954" s="3" t="s">
        <v>1084</v>
      </c>
      <c r="D954" s="8">
        <v>6</v>
      </c>
      <c r="E954" s="8">
        <v>16</v>
      </c>
      <c r="F954" s="8">
        <v>8</v>
      </c>
      <c r="G954" s="12">
        <v>5</v>
      </c>
      <c r="H954" s="12">
        <v>12</v>
      </c>
      <c r="I954" s="12">
        <v>6</v>
      </c>
      <c r="J954" s="34">
        <f t="shared" si="182"/>
        <v>53.846153846153847</v>
      </c>
      <c r="K954" s="34">
        <f t="shared" si="183"/>
        <v>56.666666666666664</v>
      </c>
      <c r="L954" s="34">
        <f t="shared" si="184"/>
        <v>56.25</v>
      </c>
      <c r="M954" s="36">
        <f t="shared" si="185"/>
        <v>46.153846153846153</v>
      </c>
      <c r="N954" s="36">
        <f t="shared" si="186"/>
        <v>43.333333333333336</v>
      </c>
      <c r="O954" s="36">
        <f t="shared" si="187"/>
        <v>43.75</v>
      </c>
      <c r="P954" s="79">
        <f t="shared" si="188"/>
        <v>8.4748452770857347E-4</v>
      </c>
      <c r="Q954" s="72">
        <f t="shared" si="189"/>
        <v>1.1666666666666667</v>
      </c>
      <c r="R954" s="72">
        <f t="shared" si="190"/>
        <v>1.3076923076923077</v>
      </c>
      <c r="S954" s="72">
        <f t="shared" si="191"/>
        <v>1.2857142857142858</v>
      </c>
      <c r="T954" s="72">
        <f t="shared" si="192"/>
        <v>1.2533577533577533</v>
      </c>
      <c r="U954" s="73">
        <f t="shared" si="193"/>
        <v>0.32579827046759335</v>
      </c>
      <c r="V954" s="73">
        <f t="shared" si="194"/>
        <v>3.0718682218471534</v>
      </c>
    </row>
    <row r="955" spans="1:22" s="5" customFormat="1" x14ac:dyDescent="0.3">
      <c r="A955" s="40" t="s">
        <v>1169</v>
      </c>
      <c r="B955" s="86" t="s">
        <v>8286</v>
      </c>
      <c r="C955" s="3" t="s">
        <v>1170</v>
      </c>
      <c r="D955" s="8">
        <v>10</v>
      </c>
      <c r="E955" s="8">
        <v>15</v>
      </c>
      <c r="F955" s="8">
        <v>14</v>
      </c>
      <c r="G955" s="12">
        <v>7</v>
      </c>
      <c r="H955" s="12">
        <v>12</v>
      </c>
      <c r="I955" s="12">
        <v>12</v>
      </c>
      <c r="J955" s="34">
        <f t="shared" si="182"/>
        <v>57.89473684210526</v>
      </c>
      <c r="K955" s="34">
        <f t="shared" si="183"/>
        <v>55.172413793103445</v>
      </c>
      <c r="L955" s="34">
        <f t="shared" si="184"/>
        <v>53.571428571428569</v>
      </c>
      <c r="M955" s="36">
        <f t="shared" si="185"/>
        <v>42.10526315789474</v>
      </c>
      <c r="N955" s="36">
        <f t="shared" si="186"/>
        <v>44.827586206896555</v>
      </c>
      <c r="O955" s="36">
        <f t="shared" si="187"/>
        <v>46.428571428571431</v>
      </c>
      <c r="P955" s="79">
        <f t="shared" si="188"/>
        <v>3.4104626365309932E-3</v>
      </c>
      <c r="Q955" s="72">
        <f t="shared" si="189"/>
        <v>1.375</v>
      </c>
      <c r="R955" s="72">
        <f t="shared" si="190"/>
        <v>1.2307692307692308</v>
      </c>
      <c r="S955" s="72">
        <f t="shared" si="191"/>
        <v>1.1538461538461537</v>
      </c>
      <c r="T955" s="72">
        <f t="shared" si="192"/>
        <v>1.2532051282051282</v>
      </c>
      <c r="U955" s="73">
        <f t="shared" si="193"/>
        <v>0.32562257844510395</v>
      </c>
      <c r="V955" s="73">
        <f t="shared" si="194"/>
        <v>2.4671867040385065</v>
      </c>
    </row>
    <row r="956" spans="1:22" s="5" customFormat="1" x14ac:dyDescent="0.3">
      <c r="A956" s="40" t="s">
        <v>654</v>
      </c>
      <c r="B956" s="86" t="s">
        <v>8287</v>
      </c>
      <c r="C956" s="3" t="s">
        <v>655</v>
      </c>
      <c r="D956" s="8">
        <v>19</v>
      </c>
      <c r="E956" s="8">
        <v>32</v>
      </c>
      <c r="F956" s="8">
        <v>28</v>
      </c>
      <c r="G956" s="12">
        <v>16</v>
      </c>
      <c r="H956" s="12">
        <v>21</v>
      </c>
      <c r="I956" s="12">
        <v>26</v>
      </c>
      <c r="J956" s="34">
        <f t="shared" si="182"/>
        <v>54.054054054054056</v>
      </c>
      <c r="K956" s="34">
        <f t="shared" si="183"/>
        <v>60</v>
      </c>
      <c r="L956" s="34">
        <f t="shared" si="184"/>
        <v>51.785714285714285</v>
      </c>
      <c r="M956" s="36">
        <f t="shared" si="185"/>
        <v>45.945945945945944</v>
      </c>
      <c r="N956" s="36">
        <f t="shared" si="186"/>
        <v>40</v>
      </c>
      <c r="O956" s="36">
        <f t="shared" si="187"/>
        <v>48.214285714285715</v>
      </c>
      <c r="P956" s="79">
        <f t="shared" si="188"/>
        <v>3.8075492387150155E-2</v>
      </c>
      <c r="Q956" s="72">
        <f t="shared" si="189"/>
        <v>1.1764705882352942</v>
      </c>
      <c r="R956" s="72">
        <f t="shared" si="190"/>
        <v>1.5</v>
      </c>
      <c r="S956" s="72">
        <f t="shared" si="191"/>
        <v>1.0740740740740742</v>
      </c>
      <c r="T956" s="72">
        <f t="shared" si="192"/>
        <v>1.2501815541031229</v>
      </c>
      <c r="U956" s="73">
        <f t="shared" si="193"/>
        <v>0.32213762143495167</v>
      </c>
      <c r="V956" s="73">
        <f t="shared" si="194"/>
        <v>1.4193544717177349</v>
      </c>
    </row>
    <row r="957" spans="1:22" s="5" customFormat="1" x14ac:dyDescent="0.3">
      <c r="A957" s="40" t="s">
        <v>940</v>
      </c>
      <c r="B957" s="86" t="s">
        <v>8288</v>
      </c>
      <c r="C957" s="3" t="s">
        <v>941</v>
      </c>
      <c r="D957" s="8">
        <v>11</v>
      </c>
      <c r="E957" s="8">
        <v>8</v>
      </c>
      <c r="F957" s="8">
        <v>8</v>
      </c>
      <c r="G957" s="12">
        <v>7</v>
      </c>
      <c r="H957" s="12">
        <v>7</v>
      </c>
      <c r="I957" s="12">
        <v>7</v>
      </c>
      <c r="J957" s="34">
        <f t="shared" si="182"/>
        <v>60</v>
      </c>
      <c r="K957" s="34">
        <f t="shared" si="183"/>
        <v>52.941176470588232</v>
      </c>
      <c r="L957" s="34">
        <f t="shared" si="184"/>
        <v>52.941176470588232</v>
      </c>
      <c r="M957" s="36">
        <f t="shared" si="185"/>
        <v>40</v>
      </c>
      <c r="N957" s="36">
        <f t="shared" si="186"/>
        <v>47.058823529411768</v>
      </c>
      <c r="O957" s="36">
        <f t="shared" si="187"/>
        <v>47.058823529411768</v>
      </c>
      <c r="P957" s="79">
        <f t="shared" si="188"/>
        <v>3.3471744961631626E-2</v>
      </c>
      <c r="Q957" s="72">
        <f t="shared" si="189"/>
        <v>1.5</v>
      </c>
      <c r="R957" s="72">
        <f t="shared" si="190"/>
        <v>1.125</v>
      </c>
      <c r="S957" s="72">
        <f t="shared" si="191"/>
        <v>1.125</v>
      </c>
      <c r="T957" s="72">
        <f t="shared" si="192"/>
        <v>1.25</v>
      </c>
      <c r="U957" s="73">
        <f t="shared" si="193"/>
        <v>0.32192809488736235</v>
      </c>
      <c r="V957" s="73">
        <f t="shared" si="194"/>
        <v>1.4753216462483256</v>
      </c>
    </row>
    <row r="958" spans="1:22" s="5" customFormat="1" x14ac:dyDescent="0.3">
      <c r="A958" s="40" t="s">
        <v>3043</v>
      </c>
      <c r="B958" s="86" t="s">
        <v>8289</v>
      </c>
      <c r="C958" s="3" t="s">
        <v>3044</v>
      </c>
      <c r="D958" s="8">
        <v>4</v>
      </c>
      <c r="E958" s="8">
        <v>8</v>
      </c>
      <c r="F958" s="8">
        <v>3</v>
      </c>
      <c r="G958" s="12">
        <v>3</v>
      </c>
      <c r="H958" s="12">
        <v>5</v>
      </c>
      <c r="I958" s="12">
        <v>3</v>
      </c>
      <c r="J958" s="34">
        <f t="shared" si="182"/>
        <v>55.555555555555557</v>
      </c>
      <c r="K958" s="34">
        <f t="shared" si="183"/>
        <v>60</v>
      </c>
      <c r="L958" s="34">
        <f t="shared" si="184"/>
        <v>50</v>
      </c>
      <c r="M958" s="36">
        <f t="shared" si="185"/>
        <v>44.444444444444443</v>
      </c>
      <c r="N958" s="36">
        <f t="shared" si="186"/>
        <v>40</v>
      </c>
      <c r="O958" s="36">
        <f t="shared" si="187"/>
        <v>50</v>
      </c>
      <c r="P958" s="79">
        <f t="shared" si="188"/>
        <v>6.4321682511828043E-2</v>
      </c>
      <c r="Q958" s="72">
        <f t="shared" si="189"/>
        <v>1.25</v>
      </c>
      <c r="R958" s="72">
        <f t="shared" si="190"/>
        <v>1.5</v>
      </c>
      <c r="S958" s="72">
        <f t="shared" si="191"/>
        <v>1</v>
      </c>
      <c r="T958" s="72">
        <f t="shared" si="192"/>
        <v>1.25</v>
      </c>
      <c r="U958" s="73">
        <f t="shared" si="193"/>
        <v>0.32192809488736235</v>
      </c>
      <c r="V958" s="73">
        <f t="shared" si="194"/>
        <v>1.1916426039355106</v>
      </c>
    </row>
    <row r="959" spans="1:22" s="5" customFormat="1" x14ac:dyDescent="0.3">
      <c r="A959" s="40" t="s">
        <v>2897</v>
      </c>
      <c r="B959" s="86" t="s">
        <v>8290</v>
      </c>
      <c r="C959" s="3" t="s">
        <v>2898</v>
      </c>
      <c r="D959" s="8">
        <v>1</v>
      </c>
      <c r="E959" s="8">
        <v>4</v>
      </c>
      <c r="F959" s="8">
        <v>5</v>
      </c>
      <c r="G959" s="12">
        <v>1</v>
      </c>
      <c r="H959" s="12">
        <v>3</v>
      </c>
      <c r="I959" s="12">
        <v>3</v>
      </c>
      <c r="J959" s="34">
        <f t="shared" si="182"/>
        <v>50</v>
      </c>
      <c r="K959" s="34">
        <f t="shared" si="183"/>
        <v>55.555555555555557</v>
      </c>
      <c r="L959" s="34">
        <f t="shared" si="184"/>
        <v>60</v>
      </c>
      <c r="M959" s="36">
        <f t="shared" si="185"/>
        <v>50</v>
      </c>
      <c r="N959" s="36">
        <f t="shared" si="186"/>
        <v>44.444444444444443</v>
      </c>
      <c r="O959" s="36">
        <f t="shared" si="187"/>
        <v>40</v>
      </c>
      <c r="P959" s="79">
        <f t="shared" si="188"/>
        <v>6.4321682511828043E-2</v>
      </c>
      <c r="Q959" s="72">
        <f t="shared" si="189"/>
        <v>1</v>
      </c>
      <c r="R959" s="72">
        <f t="shared" si="190"/>
        <v>1.25</v>
      </c>
      <c r="S959" s="72">
        <f t="shared" si="191"/>
        <v>1.5</v>
      </c>
      <c r="T959" s="72">
        <f t="shared" si="192"/>
        <v>1.25</v>
      </c>
      <c r="U959" s="73">
        <f t="shared" si="193"/>
        <v>0.32192809488736235</v>
      </c>
      <c r="V959" s="73">
        <f t="shared" si="194"/>
        <v>1.1916426039355106</v>
      </c>
    </row>
    <row r="960" spans="1:22" s="5" customFormat="1" x14ac:dyDescent="0.3">
      <c r="A960" s="40" t="s">
        <v>2148</v>
      </c>
      <c r="B960" s="86" t="s">
        <v>8291</v>
      </c>
      <c r="C960" s="3" t="s">
        <v>2149</v>
      </c>
      <c r="D960" s="8">
        <v>2</v>
      </c>
      <c r="E960" s="8">
        <v>4</v>
      </c>
      <c r="F960" s="8">
        <v>4</v>
      </c>
      <c r="G960" s="12">
        <v>1</v>
      </c>
      <c r="H960" s="12">
        <v>3</v>
      </c>
      <c r="I960" s="12">
        <v>4</v>
      </c>
      <c r="J960" s="34">
        <f t="shared" si="182"/>
        <v>60</v>
      </c>
      <c r="K960" s="34">
        <f t="shared" si="183"/>
        <v>55.555555555555557</v>
      </c>
      <c r="L960" s="34">
        <f t="shared" si="184"/>
        <v>50</v>
      </c>
      <c r="M960" s="36">
        <f t="shared" si="185"/>
        <v>40</v>
      </c>
      <c r="N960" s="36">
        <f t="shared" si="186"/>
        <v>44.444444444444443</v>
      </c>
      <c r="O960" s="36">
        <f t="shared" si="187"/>
        <v>50</v>
      </c>
      <c r="P960" s="79">
        <f t="shared" si="188"/>
        <v>6.4321682511828043E-2</v>
      </c>
      <c r="Q960" s="72">
        <f t="shared" si="189"/>
        <v>1.5</v>
      </c>
      <c r="R960" s="72">
        <f t="shared" si="190"/>
        <v>1.25</v>
      </c>
      <c r="S960" s="72">
        <f t="shared" si="191"/>
        <v>1</v>
      </c>
      <c r="T960" s="72">
        <f t="shared" si="192"/>
        <v>1.25</v>
      </c>
      <c r="U960" s="73">
        <f t="shared" si="193"/>
        <v>0.32192809488736235</v>
      </c>
      <c r="V960" s="73">
        <f t="shared" si="194"/>
        <v>1.1916426039355106</v>
      </c>
    </row>
    <row r="961" spans="1:22" s="5" customFormat="1" x14ac:dyDescent="0.3">
      <c r="A961" s="40" t="s">
        <v>4321</v>
      </c>
      <c r="B961" s="86" t="s">
        <v>8292</v>
      </c>
      <c r="C961" s="3" t="s">
        <v>4322</v>
      </c>
      <c r="D961" s="8">
        <v>0</v>
      </c>
      <c r="E961" s="8">
        <v>4</v>
      </c>
      <c r="F961" s="8">
        <v>5</v>
      </c>
      <c r="G961" s="12">
        <v>0</v>
      </c>
      <c r="H961" s="12">
        <v>3</v>
      </c>
      <c r="I961" s="12">
        <v>3</v>
      </c>
      <c r="J961" s="34">
        <f t="shared" si="182"/>
        <v>50</v>
      </c>
      <c r="K961" s="34">
        <f t="shared" si="183"/>
        <v>55.555555555555557</v>
      </c>
      <c r="L961" s="34">
        <f t="shared" si="184"/>
        <v>60</v>
      </c>
      <c r="M961" s="36">
        <f t="shared" si="185"/>
        <v>50</v>
      </c>
      <c r="N961" s="36">
        <f t="shared" si="186"/>
        <v>44.444444444444443</v>
      </c>
      <c r="O961" s="36">
        <f t="shared" si="187"/>
        <v>40</v>
      </c>
      <c r="P961" s="79">
        <f t="shared" si="188"/>
        <v>6.4321682511828043E-2</v>
      </c>
      <c r="Q961" s="72">
        <f t="shared" si="189"/>
        <v>1</v>
      </c>
      <c r="R961" s="72">
        <f t="shared" si="190"/>
        <v>1.25</v>
      </c>
      <c r="S961" s="72">
        <f t="shared" si="191"/>
        <v>1.5</v>
      </c>
      <c r="T961" s="72">
        <f t="shared" si="192"/>
        <v>1.25</v>
      </c>
      <c r="U961" s="73">
        <f t="shared" si="193"/>
        <v>0.32192809488736235</v>
      </c>
      <c r="V961" s="73">
        <f t="shared" si="194"/>
        <v>1.1916426039355106</v>
      </c>
    </row>
    <row r="962" spans="1:22" s="5" customFormat="1" x14ac:dyDescent="0.3">
      <c r="A962" s="40" t="s">
        <v>4451</v>
      </c>
      <c r="B962" s="86" t="s">
        <v>8293</v>
      </c>
      <c r="C962" s="3" t="s">
        <v>4452</v>
      </c>
      <c r="D962" s="8">
        <v>0</v>
      </c>
      <c r="E962" s="8">
        <v>4</v>
      </c>
      <c r="F962" s="8">
        <v>5</v>
      </c>
      <c r="G962" s="12">
        <v>0</v>
      </c>
      <c r="H962" s="12">
        <v>3</v>
      </c>
      <c r="I962" s="12">
        <v>3</v>
      </c>
      <c r="J962" s="34">
        <f t="shared" ref="J962:J1025" si="195">100*(D962+1)/(D962+G962+2)</f>
        <v>50</v>
      </c>
      <c r="K962" s="34">
        <f t="shared" ref="K962:K1025" si="196">100*(E962+1)/(E962+H962+2)</f>
        <v>55.555555555555557</v>
      </c>
      <c r="L962" s="34">
        <f t="shared" ref="L962:L1025" si="197">100*(F962+1)/(F962+I962+2)</f>
        <v>60</v>
      </c>
      <c r="M962" s="36">
        <f t="shared" ref="M962:M1025" si="198">100*(G962+1)/(G962+D962+2)</f>
        <v>50</v>
      </c>
      <c r="N962" s="36">
        <f t="shared" ref="N962:N1025" si="199">100*(H962+1)/(H962+E962+2)</f>
        <v>44.444444444444443</v>
      </c>
      <c r="O962" s="36">
        <f t="shared" ref="O962:O1025" si="200">100*(I962+1)/(I962+F962+2)</f>
        <v>40</v>
      </c>
      <c r="P962" s="79">
        <f t="shared" ref="P962:P1025" si="201">_xlfn.T.TEST(J962:L962,M962:O962,2,2)</f>
        <v>6.4321682511828043E-2</v>
      </c>
      <c r="Q962" s="72">
        <f t="shared" ref="Q962:Q1025" si="202">(D962+1)/(G962+1)</f>
        <v>1</v>
      </c>
      <c r="R962" s="72">
        <f t="shared" ref="R962:R1025" si="203">(E962+1)/(H962+1)</f>
        <v>1.25</v>
      </c>
      <c r="S962" s="72">
        <f t="shared" ref="S962:S1025" si="204">(F962+1)/(I962+1)</f>
        <v>1.5</v>
      </c>
      <c r="T962" s="72">
        <f t="shared" ref="T962:T1025" si="205">AVERAGE(Q962:S962)</f>
        <v>1.25</v>
      </c>
      <c r="U962" s="73">
        <f t="shared" ref="U962:U1025" si="206">LOG(T962,2)</f>
        <v>0.32192809488736235</v>
      </c>
      <c r="V962" s="73">
        <f t="shared" ref="V962:V1025" si="207">-LOG(P962,10)</f>
        <v>1.1916426039355106</v>
      </c>
    </row>
    <row r="963" spans="1:22" s="5" customFormat="1" x14ac:dyDescent="0.3">
      <c r="A963" s="40" t="s">
        <v>2869</v>
      </c>
      <c r="B963" s="86" t="s">
        <v>8294</v>
      </c>
      <c r="C963" s="3" t="s">
        <v>2870</v>
      </c>
      <c r="D963" s="8">
        <v>2</v>
      </c>
      <c r="E963" s="8">
        <v>4</v>
      </c>
      <c r="F963" s="8">
        <v>0</v>
      </c>
      <c r="G963" s="12">
        <v>1</v>
      </c>
      <c r="H963" s="12">
        <v>3</v>
      </c>
      <c r="I963" s="12">
        <v>0</v>
      </c>
      <c r="J963" s="34">
        <f t="shared" si="195"/>
        <v>60</v>
      </c>
      <c r="K963" s="34">
        <f t="shared" si="196"/>
        <v>55.555555555555557</v>
      </c>
      <c r="L963" s="34">
        <f t="shared" si="197"/>
        <v>50</v>
      </c>
      <c r="M963" s="36">
        <f t="shared" si="198"/>
        <v>40</v>
      </c>
      <c r="N963" s="36">
        <f t="shared" si="199"/>
        <v>44.444444444444443</v>
      </c>
      <c r="O963" s="36">
        <f t="shared" si="200"/>
        <v>50</v>
      </c>
      <c r="P963" s="79">
        <f t="shared" si="201"/>
        <v>6.4321682511828043E-2</v>
      </c>
      <c r="Q963" s="72">
        <f t="shared" si="202"/>
        <v>1.5</v>
      </c>
      <c r="R963" s="72">
        <f t="shared" si="203"/>
        <v>1.25</v>
      </c>
      <c r="S963" s="72">
        <f t="shared" si="204"/>
        <v>1</v>
      </c>
      <c r="T963" s="72">
        <f t="shared" si="205"/>
        <v>1.25</v>
      </c>
      <c r="U963" s="73">
        <f t="shared" si="206"/>
        <v>0.32192809488736235</v>
      </c>
      <c r="V963" s="73">
        <f t="shared" si="207"/>
        <v>1.1916426039355106</v>
      </c>
    </row>
    <row r="964" spans="1:22" s="5" customFormat="1" x14ac:dyDescent="0.3">
      <c r="A964" s="40" t="s">
        <v>1386</v>
      </c>
      <c r="B964" s="86" t="s">
        <v>8295</v>
      </c>
      <c r="C964" s="3" t="s">
        <v>1387</v>
      </c>
      <c r="D964" s="8">
        <v>4</v>
      </c>
      <c r="E964" s="8">
        <v>6</v>
      </c>
      <c r="F964" s="8">
        <v>3</v>
      </c>
      <c r="G964" s="12">
        <v>4</v>
      </c>
      <c r="H964" s="12">
        <v>3</v>
      </c>
      <c r="I964" s="12">
        <v>3</v>
      </c>
      <c r="J964" s="34">
        <f t="shared" si="195"/>
        <v>50</v>
      </c>
      <c r="K964" s="34">
        <f t="shared" si="196"/>
        <v>63.636363636363633</v>
      </c>
      <c r="L964" s="34">
        <f t="shared" si="197"/>
        <v>50</v>
      </c>
      <c r="M964" s="36">
        <f t="shared" si="198"/>
        <v>50</v>
      </c>
      <c r="N964" s="36">
        <f t="shared" si="199"/>
        <v>36.363636363636367</v>
      </c>
      <c r="O964" s="36">
        <f t="shared" si="200"/>
        <v>50</v>
      </c>
      <c r="P964" s="79">
        <f t="shared" si="201"/>
        <v>0.2301996410804994</v>
      </c>
      <c r="Q964" s="72">
        <f t="shared" si="202"/>
        <v>1</v>
      </c>
      <c r="R964" s="72">
        <f t="shared" si="203"/>
        <v>1.75</v>
      </c>
      <c r="S964" s="72">
        <f t="shared" si="204"/>
        <v>1</v>
      </c>
      <c r="T964" s="72">
        <f t="shared" si="205"/>
        <v>1.25</v>
      </c>
      <c r="U964" s="73">
        <f t="shared" si="206"/>
        <v>0.32192809488736235</v>
      </c>
      <c r="V964" s="73">
        <f t="shared" si="207"/>
        <v>0.63789535784297802</v>
      </c>
    </row>
    <row r="965" spans="1:22" s="5" customFormat="1" x14ac:dyDescent="0.3">
      <c r="A965" s="40" t="s">
        <v>4625</v>
      </c>
      <c r="B965" s="86" t="s">
        <v>8296</v>
      </c>
      <c r="C965" s="3" t="s">
        <v>4626</v>
      </c>
      <c r="D965" s="8">
        <v>0</v>
      </c>
      <c r="E965" s="8">
        <v>6</v>
      </c>
      <c r="F965" s="8">
        <v>4</v>
      </c>
      <c r="G965" s="12">
        <v>0</v>
      </c>
      <c r="H965" s="12">
        <v>3</v>
      </c>
      <c r="I965" s="12">
        <v>4</v>
      </c>
      <c r="J965" s="34">
        <f t="shared" si="195"/>
        <v>50</v>
      </c>
      <c r="K965" s="34">
        <f t="shared" si="196"/>
        <v>63.636363636363633</v>
      </c>
      <c r="L965" s="34">
        <f t="shared" si="197"/>
        <v>50</v>
      </c>
      <c r="M965" s="36">
        <f t="shared" si="198"/>
        <v>50</v>
      </c>
      <c r="N965" s="36">
        <f t="shared" si="199"/>
        <v>36.363636363636367</v>
      </c>
      <c r="O965" s="36">
        <f t="shared" si="200"/>
        <v>50</v>
      </c>
      <c r="P965" s="79">
        <f t="shared" si="201"/>
        <v>0.2301996410804994</v>
      </c>
      <c r="Q965" s="72">
        <f t="shared" si="202"/>
        <v>1</v>
      </c>
      <c r="R965" s="72">
        <f t="shared" si="203"/>
        <v>1.75</v>
      </c>
      <c r="S965" s="72">
        <f t="shared" si="204"/>
        <v>1</v>
      </c>
      <c r="T965" s="72">
        <f t="shared" si="205"/>
        <v>1.25</v>
      </c>
      <c r="U965" s="73">
        <f t="shared" si="206"/>
        <v>0.32192809488736235</v>
      </c>
      <c r="V965" s="73">
        <f t="shared" si="207"/>
        <v>0.63789535784297802</v>
      </c>
    </row>
    <row r="966" spans="1:22" s="5" customFormat="1" x14ac:dyDescent="0.3">
      <c r="A966" s="40" t="s">
        <v>2796</v>
      </c>
      <c r="B966" s="86" t="s">
        <v>8297</v>
      </c>
      <c r="C966" s="3" t="s">
        <v>2797</v>
      </c>
      <c r="D966" s="8">
        <v>3</v>
      </c>
      <c r="E966" s="8">
        <v>9</v>
      </c>
      <c r="F966" s="8">
        <v>2</v>
      </c>
      <c r="G966" s="12">
        <v>3</v>
      </c>
      <c r="H966" s="12">
        <v>4</v>
      </c>
      <c r="I966" s="12">
        <v>3</v>
      </c>
      <c r="J966" s="34">
        <f t="shared" si="195"/>
        <v>50</v>
      </c>
      <c r="K966" s="34">
        <f t="shared" si="196"/>
        <v>66.666666666666671</v>
      </c>
      <c r="L966" s="34">
        <f t="shared" si="197"/>
        <v>42.857142857142854</v>
      </c>
      <c r="M966" s="36">
        <f t="shared" si="198"/>
        <v>50</v>
      </c>
      <c r="N966" s="36">
        <f t="shared" si="199"/>
        <v>33.333333333333336</v>
      </c>
      <c r="O966" s="36">
        <f t="shared" si="200"/>
        <v>57.142857142857146</v>
      </c>
      <c r="P966" s="79">
        <f t="shared" si="201"/>
        <v>0.55908320683801793</v>
      </c>
      <c r="Q966" s="72">
        <f t="shared" si="202"/>
        <v>1</v>
      </c>
      <c r="R966" s="72">
        <f t="shared" si="203"/>
        <v>2</v>
      </c>
      <c r="S966" s="72">
        <f t="shared" si="204"/>
        <v>0.75</v>
      </c>
      <c r="T966" s="72">
        <f t="shared" si="205"/>
        <v>1.25</v>
      </c>
      <c r="U966" s="73">
        <f t="shared" si="206"/>
        <v>0.32192809488736235</v>
      </c>
      <c r="V966" s="73">
        <f t="shared" si="207"/>
        <v>0.25252355243299923</v>
      </c>
    </row>
    <row r="967" spans="1:22" s="5" customFormat="1" x14ac:dyDescent="0.3">
      <c r="A967" s="40" t="s">
        <v>6223</v>
      </c>
      <c r="B967" s="86" t="s">
        <v>8298</v>
      </c>
      <c r="C967" s="3" t="s">
        <v>6224</v>
      </c>
      <c r="D967" s="8">
        <v>0</v>
      </c>
      <c r="E967" s="8">
        <v>1</v>
      </c>
      <c r="F967" s="8">
        <v>2</v>
      </c>
      <c r="G967" s="12">
        <v>0</v>
      </c>
      <c r="H967" s="12">
        <v>0</v>
      </c>
      <c r="I967" s="12">
        <v>3</v>
      </c>
      <c r="J967" s="34">
        <f t="shared" si="195"/>
        <v>50</v>
      </c>
      <c r="K967" s="34">
        <f t="shared" si="196"/>
        <v>66.666666666666671</v>
      </c>
      <c r="L967" s="34">
        <f t="shared" si="197"/>
        <v>42.857142857142854</v>
      </c>
      <c r="M967" s="36">
        <f t="shared" si="198"/>
        <v>50</v>
      </c>
      <c r="N967" s="36">
        <f t="shared" si="199"/>
        <v>33.333333333333336</v>
      </c>
      <c r="O967" s="36">
        <f t="shared" si="200"/>
        <v>57.142857142857146</v>
      </c>
      <c r="P967" s="79">
        <f t="shared" si="201"/>
        <v>0.55908320683801793</v>
      </c>
      <c r="Q967" s="72">
        <f t="shared" si="202"/>
        <v>1</v>
      </c>
      <c r="R967" s="72">
        <f t="shared" si="203"/>
        <v>2</v>
      </c>
      <c r="S967" s="72">
        <f t="shared" si="204"/>
        <v>0.75</v>
      </c>
      <c r="T967" s="72">
        <f t="shared" si="205"/>
        <v>1.25</v>
      </c>
      <c r="U967" s="73">
        <f t="shared" si="206"/>
        <v>0.32192809488736235</v>
      </c>
      <c r="V967" s="73">
        <f t="shared" si="207"/>
        <v>0.25252355243299923</v>
      </c>
    </row>
    <row r="968" spans="1:22" s="5" customFormat="1" x14ac:dyDescent="0.3">
      <c r="A968" s="40" t="s">
        <v>5776</v>
      </c>
      <c r="B968" s="86" t="s">
        <v>8299</v>
      </c>
      <c r="C968" s="3" t="s">
        <v>5777</v>
      </c>
      <c r="D968" s="8">
        <v>0</v>
      </c>
      <c r="E968" s="8">
        <v>1</v>
      </c>
      <c r="F968" s="8">
        <v>2</v>
      </c>
      <c r="G968" s="12">
        <v>0</v>
      </c>
      <c r="H968" s="12">
        <v>0</v>
      </c>
      <c r="I968" s="12">
        <v>3</v>
      </c>
      <c r="J968" s="34">
        <f t="shared" si="195"/>
        <v>50</v>
      </c>
      <c r="K968" s="34">
        <f t="shared" si="196"/>
        <v>66.666666666666671</v>
      </c>
      <c r="L968" s="34">
        <f t="shared" si="197"/>
        <v>42.857142857142854</v>
      </c>
      <c r="M968" s="36">
        <f t="shared" si="198"/>
        <v>50</v>
      </c>
      <c r="N968" s="36">
        <f t="shared" si="199"/>
        <v>33.333333333333336</v>
      </c>
      <c r="O968" s="36">
        <f t="shared" si="200"/>
        <v>57.142857142857146</v>
      </c>
      <c r="P968" s="79">
        <f t="shared" si="201"/>
        <v>0.55908320683801793</v>
      </c>
      <c r="Q968" s="72">
        <f t="shared" si="202"/>
        <v>1</v>
      </c>
      <c r="R968" s="72">
        <f t="shared" si="203"/>
        <v>2</v>
      </c>
      <c r="S968" s="72">
        <f t="shared" si="204"/>
        <v>0.75</v>
      </c>
      <c r="T968" s="72">
        <f t="shared" si="205"/>
        <v>1.25</v>
      </c>
      <c r="U968" s="73">
        <f t="shared" si="206"/>
        <v>0.32192809488736235</v>
      </c>
      <c r="V968" s="73">
        <f t="shared" si="207"/>
        <v>0.25252355243299923</v>
      </c>
    </row>
    <row r="969" spans="1:22" s="5" customFormat="1" x14ac:dyDescent="0.3">
      <c r="A969" s="40" t="s">
        <v>1302</v>
      </c>
      <c r="B969" s="86" t="s">
        <v>8300</v>
      </c>
      <c r="C969" s="3" t="s">
        <v>1303</v>
      </c>
      <c r="D969" s="8">
        <v>10</v>
      </c>
      <c r="E969" s="8">
        <v>9</v>
      </c>
      <c r="F969" s="8">
        <v>11</v>
      </c>
      <c r="G969" s="12">
        <v>6</v>
      </c>
      <c r="H969" s="12">
        <v>7</v>
      </c>
      <c r="I969" s="12">
        <v>12</v>
      </c>
      <c r="J969" s="34">
        <f t="shared" si="195"/>
        <v>61.111111111111114</v>
      </c>
      <c r="K969" s="34">
        <f t="shared" si="196"/>
        <v>55.555555555555557</v>
      </c>
      <c r="L969" s="34">
        <f t="shared" si="197"/>
        <v>48</v>
      </c>
      <c r="M969" s="36">
        <f t="shared" si="198"/>
        <v>38.888888888888886</v>
      </c>
      <c r="N969" s="36">
        <f t="shared" si="199"/>
        <v>44.444444444444443</v>
      </c>
      <c r="O969" s="36">
        <f t="shared" si="200"/>
        <v>52</v>
      </c>
      <c r="P969" s="79">
        <f t="shared" si="201"/>
        <v>0.14292779501517808</v>
      </c>
      <c r="Q969" s="72">
        <f t="shared" si="202"/>
        <v>1.5714285714285714</v>
      </c>
      <c r="R969" s="72">
        <f t="shared" si="203"/>
        <v>1.25</v>
      </c>
      <c r="S969" s="72">
        <f t="shared" si="204"/>
        <v>0.92307692307692313</v>
      </c>
      <c r="T969" s="72">
        <f t="shared" si="205"/>
        <v>1.2481684981684982</v>
      </c>
      <c r="U969" s="73">
        <f t="shared" si="206"/>
        <v>0.3198127058853571</v>
      </c>
      <c r="V969" s="73">
        <f t="shared" si="207"/>
        <v>0.84488330621321872</v>
      </c>
    </row>
    <row r="970" spans="1:22" s="5" customFormat="1" x14ac:dyDescent="0.3">
      <c r="A970" s="40" t="s">
        <v>107</v>
      </c>
      <c r="B970" s="86" t="s">
        <v>8301</v>
      </c>
      <c r="C970" s="3" t="s">
        <v>108</v>
      </c>
      <c r="D970" s="8">
        <v>46</v>
      </c>
      <c r="E970" s="8">
        <v>52</v>
      </c>
      <c r="F970" s="8">
        <v>47</v>
      </c>
      <c r="G970" s="12">
        <v>39</v>
      </c>
      <c r="H970" s="12">
        <v>32</v>
      </c>
      <c r="I970" s="12">
        <v>49</v>
      </c>
      <c r="J970" s="34">
        <f t="shared" si="195"/>
        <v>54.022988505747129</v>
      </c>
      <c r="K970" s="34">
        <f t="shared" si="196"/>
        <v>61.627906976744185</v>
      </c>
      <c r="L970" s="34">
        <f t="shared" si="197"/>
        <v>48.979591836734691</v>
      </c>
      <c r="M970" s="36">
        <f t="shared" si="198"/>
        <v>45.977011494252871</v>
      </c>
      <c r="N970" s="36">
        <f t="shared" si="199"/>
        <v>38.372093023255815</v>
      </c>
      <c r="O970" s="36">
        <f t="shared" si="200"/>
        <v>51.020408163265309</v>
      </c>
      <c r="P970" s="79">
        <f t="shared" si="201"/>
        <v>0.13387941667858766</v>
      </c>
      <c r="Q970" s="72">
        <f t="shared" si="202"/>
        <v>1.175</v>
      </c>
      <c r="R970" s="72">
        <f t="shared" si="203"/>
        <v>1.606060606060606</v>
      </c>
      <c r="S970" s="72">
        <f t="shared" si="204"/>
        <v>0.96</v>
      </c>
      <c r="T970" s="72">
        <f t="shared" si="205"/>
        <v>1.2470202020202021</v>
      </c>
      <c r="U970" s="73">
        <f t="shared" si="206"/>
        <v>0.31848483735545752</v>
      </c>
      <c r="V970" s="73">
        <f t="shared" si="207"/>
        <v>0.87328618855972229</v>
      </c>
    </row>
    <row r="971" spans="1:22" s="5" customFormat="1" x14ac:dyDescent="0.3">
      <c r="A971" s="40" t="s">
        <v>1091</v>
      </c>
      <c r="B971" s="86" t="s">
        <v>8302</v>
      </c>
      <c r="C971" s="3" t="s">
        <v>1092</v>
      </c>
      <c r="D971" s="8">
        <v>12</v>
      </c>
      <c r="E971" s="8">
        <v>14</v>
      </c>
      <c r="F971" s="8">
        <v>17</v>
      </c>
      <c r="G971" s="12">
        <v>11</v>
      </c>
      <c r="H971" s="12">
        <v>12</v>
      </c>
      <c r="I971" s="12">
        <v>11</v>
      </c>
      <c r="J971" s="34">
        <f t="shared" si="195"/>
        <v>52</v>
      </c>
      <c r="K971" s="34">
        <f t="shared" si="196"/>
        <v>53.571428571428569</v>
      </c>
      <c r="L971" s="34">
        <f t="shared" si="197"/>
        <v>60</v>
      </c>
      <c r="M971" s="36">
        <f t="shared" si="198"/>
        <v>48</v>
      </c>
      <c r="N971" s="36">
        <f t="shared" si="199"/>
        <v>46.428571428571431</v>
      </c>
      <c r="O971" s="36">
        <f t="shared" si="200"/>
        <v>40</v>
      </c>
      <c r="P971" s="79">
        <f t="shared" si="201"/>
        <v>3.9959373067639602E-2</v>
      </c>
      <c r="Q971" s="72">
        <f t="shared" si="202"/>
        <v>1.0833333333333333</v>
      </c>
      <c r="R971" s="72">
        <f t="shared" si="203"/>
        <v>1.1538461538461537</v>
      </c>
      <c r="S971" s="72">
        <f t="shared" si="204"/>
        <v>1.5</v>
      </c>
      <c r="T971" s="72">
        <f t="shared" si="205"/>
        <v>1.2457264957264957</v>
      </c>
      <c r="U971" s="73">
        <f t="shared" si="206"/>
        <v>0.31698735361709196</v>
      </c>
      <c r="V971" s="73">
        <f t="shared" si="207"/>
        <v>1.3983813341447668</v>
      </c>
    </row>
    <row r="972" spans="1:22" s="5" customFormat="1" x14ac:dyDescent="0.3">
      <c r="A972" s="40" t="s">
        <v>4541</v>
      </c>
      <c r="B972" s="86" t="s">
        <v>8303</v>
      </c>
      <c r="C972" s="3" t="s">
        <v>4542</v>
      </c>
      <c r="D972" s="8">
        <v>0</v>
      </c>
      <c r="E972" s="8">
        <v>6</v>
      </c>
      <c r="F972" s="8">
        <v>3</v>
      </c>
      <c r="G972" s="12">
        <v>0</v>
      </c>
      <c r="H972" s="12">
        <v>4</v>
      </c>
      <c r="I972" s="12">
        <v>2</v>
      </c>
      <c r="J972" s="34">
        <f t="shared" si="195"/>
        <v>50</v>
      </c>
      <c r="K972" s="34">
        <f t="shared" si="196"/>
        <v>58.333333333333336</v>
      </c>
      <c r="L972" s="34">
        <f t="shared" si="197"/>
        <v>57.142857142857146</v>
      </c>
      <c r="M972" s="36">
        <f t="shared" si="198"/>
        <v>50</v>
      </c>
      <c r="N972" s="36">
        <f t="shared" si="199"/>
        <v>41.666666666666664</v>
      </c>
      <c r="O972" s="36">
        <f t="shared" si="200"/>
        <v>42.857142857142854</v>
      </c>
      <c r="P972" s="79">
        <f t="shared" si="201"/>
        <v>4.8630233857306318E-2</v>
      </c>
      <c r="Q972" s="72">
        <f t="shared" si="202"/>
        <v>1</v>
      </c>
      <c r="R972" s="72">
        <f t="shared" si="203"/>
        <v>1.4</v>
      </c>
      <c r="S972" s="72">
        <f t="shared" si="204"/>
        <v>1.3333333333333333</v>
      </c>
      <c r="T972" s="72">
        <f t="shared" si="205"/>
        <v>1.2444444444444445</v>
      </c>
      <c r="U972" s="73">
        <f t="shared" si="206"/>
        <v>0.31550182572792945</v>
      </c>
      <c r="V972" s="73">
        <f t="shared" si="207"/>
        <v>1.313093641953651</v>
      </c>
    </row>
    <row r="973" spans="1:22" s="5" customFormat="1" x14ac:dyDescent="0.3">
      <c r="A973" s="40" t="s">
        <v>1845</v>
      </c>
      <c r="B973" s="86" t="s">
        <v>8304</v>
      </c>
      <c r="C973" s="3" t="s">
        <v>1846</v>
      </c>
      <c r="D973" s="8">
        <v>5</v>
      </c>
      <c r="E973" s="8">
        <v>6</v>
      </c>
      <c r="F973" s="8">
        <v>0</v>
      </c>
      <c r="G973" s="12">
        <v>2</v>
      </c>
      <c r="H973" s="12">
        <v>4</v>
      </c>
      <c r="I973" s="12">
        <v>2</v>
      </c>
      <c r="J973" s="34">
        <f t="shared" si="195"/>
        <v>66.666666666666671</v>
      </c>
      <c r="K973" s="34">
        <f t="shared" si="196"/>
        <v>58.333333333333336</v>
      </c>
      <c r="L973" s="34">
        <f t="shared" si="197"/>
        <v>25</v>
      </c>
      <c r="M973" s="36">
        <f t="shared" si="198"/>
        <v>33.333333333333336</v>
      </c>
      <c r="N973" s="36">
        <f t="shared" si="199"/>
        <v>41.666666666666664</v>
      </c>
      <c r="O973" s="36">
        <f t="shared" si="200"/>
        <v>75</v>
      </c>
      <c r="P973" s="79">
        <f t="shared" si="201"/>
        <v>1</v>
      </c>
      <c r="Q973" s="72">
        <f t="shared" si="202"/>
        <v>2</v>
      </c>
      <c r="R973" s="72">
        <f t="shared" si="203"/>
        <v>1.4</v>
      </c>
      <c r="S973" s="72">
        <f t="shared" si="204"/>
        <v>0.33333333333333331</v>
      </c>
      <c r="T973" s="72">
        <f t="shared" si="205"/>
        <v>1.2444444444444445</v>
      </c>
      <c r="U973" s="73">
        <f t="shared" si="206"/>
        <v>0.31550182572792945</v>
      </c>
      <c r="V973" s="73">
        <f t="shared" si="207"/>
        <v>0</v>
      </c>
    </row>
    <row r="974" spans="1:22" s="5" customFormat="1" x14ac:dyDescent="0.3">
      <c r="A974" s="40" t="s">
        <v>1103</v>
      </c>
      <c r="B974" s="86" t="s">
        <v>8305</v>
      </c>
      <c r="C974" s="3" t="s">
        <v>1104</v>
      </c>
      <c r="D974" s="8">
        <v>13</v>
      </c>
      <c r="E974" s="8">
        <v>18</v>
      </c>
      <c r="F974" s="8">
        <v>13</v>
      </c>
      <c r="G974" s="12">
        <v>15</v>
      </c>
      <c r="H974" s="12">
        <v>11</v>
      </c>
      <c r="I974" s="12">
        <v>10</v>
      </c>
      <c r="J974" s="34">
        <f t="shared" si="195"/>
        <v>46.666666666666664</v>
      </c>
      <c r="K974" s="34">
        <f t="shared" si="196"/>
        <v>61.29032258064516</v>
      </c>
      <c r="L974" s="34">
        <f t="shared" si="197"/>
        <v>56</v>
      </c>
      <c r="M974" s="36">
        <f t="shared" si="198"/>
        <v>53.333333333333336</v>
      </c>
      <c r="N974" s="36">
        <f t="shared" si="199"/>
        <v>38.70967741935484</v>
      </c>
      <c r="O974" s="36">
        <f t="shared" si="200"/>
        <v>44</v>
      </c>
      <c r="P974" s="79">
        <f t="shared" si="201"/>
        <v>0.19862155787379848</v>
      </c>
      <c r="Q974" s="72">
        <f t="shared" si="202"/>
        <v>0.875</v>
      </c>
      <c r="R974" s="72">
        <f t="shared" si="203"/>
        <v>1.5833333333333333</v>
      </c>
      <c r="S974" s="72">
        <f t="shared" si="204"/>
        <v>1.2727272727272727</v>
      </c>
      <c r="T974" s="72">
        <f t="shared" si="205"/>
        <v>1.2436868686868685</v>
      </c>
      <c r="U974" s="73">
        <f t="shared" si="206"/>
        <v>0.31462329426412877</v>
      </c>
      <c r="V974" s="73">
        <f t="shared" si="207"/>
        <v>0.70197361607465125</v>
      </c>
    </row>
    <row r="975" spans="1:22" s="5" customFormat="1" x14ac:dyDescent="0.3">
      <c r="A975" s="40" t="s">
        <v>1195</v>
      </c>
      <c r="B975" s="86" t="s">
        <v>8306</v>
      </c>
      <c r="C975" s="3" t="s">
        <v>1196</v>
      </c>
      <c r="D975" s="8">
        <v>7</v>
      </c>
      <c r="E975" s="8">
        <v>12</v>
      </c>
      <c r="F975" s="8">
        <v>8</v>
      </c>
      <c r="G975" s="12">
        <v>7</v>
      </c>
      <c r="H975" s="12">
        <v>8</v>
      </c>
      <c r="I975" s="12">
        <v>6</v>
      </c>
      <c r="J975" s="34">
        <f t="shared" si="195"/>
        <v>50</v>
      </c>
      <c r="K975" s="34">
        <f t="shared" si="196"/>
        <v>59.090909090909093</v>
      </c>
      <c r="L975" s="34">
        <f t="shared" si="197"/>
        <v>56.25</v>
      </c>
      <c r="M975" s="36">
        <f t="shared" si="198"/>
        <v>50</v>
      </c>
      <c r="N975" s="36">
        <f t="shared" si="199"/>
        <v>40.909090909090907</v>
      </c>
      <c r="O975" s="36">
        <f t="shared" si="200"/>
        <v>43.75</v>
      </c>
      <c r="P975" s="79">
        <f t="shared" si="201"/>
        <v>5.4472680504080807E-2</v>
      </c>
      <c r="Q975" s="72">
        <f t="shared" si="202"/>
        <v>1</v>
      </c>
      <c r="R975" s="72">
        <f t="shared" si="203"/>
        <v>1.4444444444444444</v>
      </c>
      <c r="S975" s="72">
        <f t="shared" si="204"/>
        <v>1.2857142857142858</v>
      </c>
      <c r="T975" s="72">
        <f t="shared" si="205"/>
        <v>1.2433862433862435</v>
      </c>
      <c r="U975" s="73">
        <f t="shared" si="206"/>
        <v>0.31427452234392722</v>
      </c>
      <c r="V975" s="73">
        <f t="shared" si="207"/>
        <v>1.2638212533391644</v>
      </c>
    </row>
    <row r="976" spans="1:22" s="5" customFormat="1" x14ac:dyDescent="0.3">
      <c r="A976" s="40" t="s">
        <v>3496</v>
      </c>
      <c r="B976" s="86" t="s">
        <v>8307</v>
      </c>
      <c r="C976" s="3" t="s">
        <v>3497</v>
      </c>
      <c r="D976" s="8">
        <v>0</v>
      </c>
      <c r="E976" s="8">
        <v>12</v>
      </c>
      <c r="F976" s="8">
        <v>7</v>
      </c>
      <c r="G976" s="12">
        <v>9</v>
      </c>
      <c r="H976" s="12">
        <v>7</v>
      </c>
      <c r="I976" s="12">
        <v>3</v>
      </c>
      <c r="J976" s="34">
        <f t="shared" si="195"/>
        <v>9.0909090909090917</v>
      </c>
      <c r="K976" s="34">
        <f t="shared" si="196"/>
        <v>61.904761904761905</v>
      </c>
      <c r="L976" s="34">
        <f t="shared" si="197"/>
        <v>66.666666666666671</v>
      </c>
      <c r="M976" s="36">
        <f t="shared" si="198"/>
        <v>90.909090909090907</v>
      </c>
      <c r="N976" s="36">
        <f t="shared" si="199"/>
        <v>38.095238095238095</v>
      </c>
      <c r="O976" s="36">
        <f t="shared" si="200"/>
        <v>33.333333333333336</v>
      </c>
      <c r="P976" s="79">
        <f t="shared" si="201"/>
        <v>0.76834077507737786</v>
      </c>
      <c r="Q976" s="72">
        <f t="shared" si="202"/>
        <v>0.1</v>
      </c>
      <c r="R976" s="72">
        <f t="shared" si="203"/>
        <v>1.625</v>
      </c>
      <c r="S976" s="72">
        <f t="shared" si="204"/>
        <v>2</v>
      </c>
      <c r="T976" s="72">
        <f t="shared" si="205"/>
        <v>1.2416666666666667</v>
      </c>
      <c r="U976" s="73">
        <f t="shared" si="206"/>
        <v>0.31227792485364309</v>
      </c>
      <c r="V976" s="73">
        <f t="shared" si="207"/>
        <v>0.11444611862602636</v>
      </c>
    </row>
    <row r="977" spans="1:22" s="5" customFormat="1" x14ac:dyDescent="0.3">
      <c r="A977" s="40" t="s">
        <v>966</v>
      </c>
      <c r="B977" s="86" t="s">
        <v>8308</v>
      </c>
      <c r="C977" s="3" t="s">
        <v>967</v>
      </c>
      <c r="D977" s="8">
        <v>14</v>
      </c>
      <c r="E977" s="8">
        <v>26</v>
      </c>
      <c r="F977" s="8">
        <v>25</v>
      </c>
      <c r="G977" s="12">
        <v>11</v>
      </c>
      <c r="H977" s="12">
        <v>17</v>
      </c>
      <c r="I977" s="12">
        <v>26</v>
      </c>
      <c r="J977" s="34">
        <f t="shared" si="195"/>
        <v>55.555555555555557</v>
      </c>
      <c r="K977" s="34">
        <f t="shared" si="196"/>
        <v>60</v>
      </c>
      <c r="L977" s="34">
        <f t="shared" si="197"/>
        <v>49.056603773584904</v>
      </c>
      <c r="M977" s="36">
        <f t="shared" si="198"/>
        <v>44.444444444444443</v>
      </c>
      <c r="N977" s="36">
        <f t="shared" si="199"/>
        <v>40</v>
      </c>
      <c r="O977" s="36">
        <f t="shared" si="200"/>
        <v>50.943396226415096</v>
      </c>
      <c r="P977" s="79">
        <f t="shared" si="201"/>
        <v>9.6051119694490816E-2</v>
      </c>
      <c r="Q977" s="72">
        <f t="shared" si="202"/>
        <v>1.25</v>
      </c>
      <c r="R977" s="72">
        <f t="shared" si="203"/>
        <v>1.5</v>
      </c>
      <c r="S977" s="72">
        <f t="shared" si="204"/>
        <v>0.96296296296296291</v>
      </c>
      <c r="T977" s="72">
        <f t="shared" si="205"/>
        <v>1.2376543209876543</v>
      </c>
      <c r="U977" s="73">
        <f t="shared" si="206"/>
        <v>0.3076084235702955</v>
      </c>
      <c r="V977" s="73">
        <f t="shared" si="207"/>
        <v>1.0174975680817833</v>
      </c>
    </row>
    <row r="978" spans="1:22" s="5" customFormat="1" x14ac:dyDescent="0.3">
      <c r="A978" s="40" t="s">
        <v>464</v>
      </c>
      <c r="B978" s="86" t="s">
        <v>8309</v>
      </c>
      <c r="C978" s="3" t="s">
        <v>465</v>
      </c>
      <c r="D978" s="8">
        <v>21</v>
      </c>
      <c r="E978" s="8">
        <v>18</v>
      </c>
      <c r="F978" s="8">
        <v>16</v>
      </c>
      <c r="G978" s="12">
        <v>20</v>
      </c>
      <c r="H978" s="12">
        <v>13</v>
      </c>
      <c r="I978" s="12">
        <v>12</v>
      </c>
      <c r="J978" s="34">
        <f t="shared" si="195"/>
        <v>51.162790697674417</v>
      </c>
      <c r="K978" s="34">
        <f t="shared" si="196"/>
        <v>57.575757575757578</v>
      </c>
      <c r="L978" s="34">
        <f t="shared" si="197"/>
        <v>56.666666666666664</v>
      </c>
      <c r="M978" s="36">
        <f t="shared" si="198"/>
        <v>48.837209302325583</v>
      </c>
      <c r="N978" s="36">
        <f t="shared" si="199"/>
        <v>42.424242424242422</v>
      </c>
      <c r="O978" s="36">
        <f t="shared" si="200"/>
        <v>43.333333333333336</v>
      </c>
      <c r="P978" s="79">
        <f t="shared" si="201"/>
        <v>2.2260733547971163E-2</v>
      </c>
      <c r="Q978" s="72">
        <f t="shared" si="202"/>
        <v>1.0476190476190477</v>
      </c>
      <c r="R978" s="72">
        <f t="shared" si="203"/>
        <v>1.3571428571428572</v>
      </c>
      <c r="S978" s="72">
        <f t="shared" si="204"/>
        <v>1.3076923076923077</v>
      </c>
      <c r="T978" s="72">
        <f t="shared" si="205"/>
        <v>1.2374847374847375</v>
      </c>
      <c r="U978" s="73">
        <f t="shared" si="206"/>
        <v>0.30741073182589035</v>
      </c>
      <c r="V978" s="73">
        <f t="shared" si="207"/>
        <v>1.6524605286541816</v>
      </c>
    </row>
    <row r="979" spans="1:22" s="5" customFormat="1" x14ac:dyDescent="0.3">
      <c r="A979" s="40" t="s">
        <v>4534</v>
      </c>
      <c r="B979" s="86" t="s">
        <v>8310</v>
      </c>
      <c r="C979" s="3" t="s">
        <v>4535</v>
      </c>
      <c r="D979" s="8">
        <v>0</v>
      </c>
      <c r="E979" s="8">
        <v>7</v>
      </c>
      <c r="F979" s="8">
        <v>9</v>
      </c>
      <c r="G979" s="12">
        <v>0</v>
      </c>
      <c r="H979" s="12">
        <v>4</v>
      </c>
      <c r="I979" s="12">
        <v>8</v>
      </c>
      <c r="J979" s="34">
        <f t="shared" si="195"/>
        <v>50</v>
      </c>
      <c r="K979" s="34">
        <f t="shared" si="196"/>
        <v>61.53846153846154</v>
      </c>
      <c r="L979" s="34">
        <f t="shared" si="197"/>
        <v>52.631578947368418</v>
      </c>
      <c r="M979" s="36">
        <f t="shared" si="198"/>
        <v>50</v>
      </c>
      <c r="N979" s="36">
        <f t="shared" si="199"/>
        <v>38.46153846153846</v>
      </c>
      <c r="O979" s="36">
        <f t="shared" si="200"/>
        <v>47.368421052631582</v>
      </c>
      <c r="P979" s="79">
        <f t="shared" si="201"/>
        <v>0.12825356086820644</v>
      </c>
      <c r="Q979" s="72">
        <f t="shared" si="202"/>
        <v>1</v>
      </c>
      <c r="R979" s="72">
        <f t="shared" si="203"/>
        <v>1.6</v>
      </c>
      <c r="S979" s="72">
        <f t="shared" si="204"/>
        <v>1.1111111111111112</v>
      </c>
      <c r="T979" s="72">
        <f t="shared" si="205"/>
        <v>1.2370370370370372</v>
      </c>
      <c r="U979" s="73">
        <f t="shared" si="206"/>
        <v>0.3068886954232215</v>
      </c>
      <c r="V979" s="73">
        <f t="shared" si="207"/>
        <v>0.89193056817369476</v>
      </c>
    </row>
    <row r="980" spans="1:22" s="5" customFormat="1" x14ac:dyDescent="0.3">
      <c r="A980" s="40" t="s">
        <v>880</v>
      </c>
      <c r="B980" s="86" t="s">
        <v>8311</v>
      </c>
      <c r="C980" s="3" t="s">
        <v>881</v>
      </c>
      <c r="D980" s="8">
        <v>10</v>
      </c>
      <c r="E980" s="8">
        <v>25</v>
      </c>
      <c r="F980" s="8">
        <v>23</v>
      </c>
      <c r="G980" s="12">
        <v>11</v>
      </c>
      <c r="H980" s="12">
        <v>16</v>
      </c>
      <c r="I980" s="12">
        <v>18</v>
      </c>
      <c r="J980" s="34">
        <f t="shared" si="195"/>
        <v>47.826086956521742</v>
      </c>
      <c r="K980" s="34">
        <f t="shared" si="196"/>
        <v>60.465116279069768</v>
      </c>
      <c r="L980" s="34">
        <f t="shared" si="197"/>
        <v>55.813953488372093</v>
      </c>
      <c r="M980" s="36">
        <f t="shared" si="198"/>
        <v>52.173913043478258</v>
      </c>
      <c r="N980" s="36">
        <f t="shared" si="199"/>
        <v>39.534883720930232</v>
      </c>
      <c r="O980" s="36">
        <f t="shared" si="200"/>
        <v>44.186046511627907</v>
      </c>
      <c r="P980" s="79">
        <f t="shared" si="201"/>
        <v>0.14596418557230861</v>
      </c>
      <c r="Q980" s="72">
        <f t="shared" si="202"/>
        <v>0.91666666666666663</v>
      </c>
      <c r="R980" s="72">
        <f t="shared" si="203"/>
        <v>1.5294117647058822</v>
      </c>
      <c r="S980" s="72">
        <f t="shared" si="204"/>
        <v>1.263157894736842</v>
      </c>
      <c r="T980" s="72">
        <f t="shared" si="205"/>
        <v>1.2364121087031303</v>
      </c>
      <c r="U980" s="73">
        <f t="shared" si="206"/>
        <v>0.30615968829649315</v>
      </c>
      <c r="V980" s="73">
        <f t="shared" si="207"/>
        <v>0.83575369158791557</v>
      </c>
    </row>
    <row r="981" spans="1:22" s="5" customFormat="1" x14ac:dyDescent="0.3">
      <c r="A981" s="40" t="s">
        <v>630</v>
      </c>
      <c r="B981" s="86" t="s">
        <v>8312</v>
      </c>
      <c r="C981" s="3" t="s">
        <v>631</v>
      </c>
      <c r="D981" s="8">
        <v>17</v>
      </c>
      <c r="E981" s="8">
        <v>19</v>
      </c>
      <c r="F981" s="8">
        <v>20</v>
      </c>
      <c r="G981" s="12">
        <v>16</v>
      </c>
      <c r="H981" s="12">
        <v>15</v>
      </c>
      <c r="I981" s="12">
        <v>14</v>
      </c>
      <c r="J981" s="34">
        <f t="shared" si="195"/>
        <v>51.428571428571431</v>
      </c>
      <c r="K981" s="34">
        <f t="shared" si="196"/>
        <v>55.555555555555557</v>
      </c>
      <c r="L981" s="34">
        <f t="shared" si="197"/>
        <v>58.333333333333336</v>
      </c>
      <c r="M981" s="36">
        <f t="shared" si="198"/>
        <v>48.571428571428569</v>
      </c>
      <c r="N981" s="36">
        <f t="shared" si="199"/>
        <v>44.444444444444443</v>
      </c>
      <c r="O981" s="36">
        <f t="shared" si="200"/>
        <v>41.666666666666664</v>
      </c>
      <c r="P981" s="79">
        <f t="shared" si="201"/>
        <v>2.2762564842648211E-2</v>
      </c>
      <c r="Q981" s="72">
        <f t="shared" si="202"/>
        <v>1.0588235294117647</v>
      </c>
      <c r="R981" s="72">
        <f t="shared" si="203"/>
        <v>1.25</v>
      </c>
      <c r="S981" s="72">
        <f t="shared" si="204"/>
        <v>1.4</v>
      </c>
      <c r="T981" s="72">
        <f t="shared" si="205"/>
        <v>1.2362745098039214</v>
      </c>
      <c r="U981" s="73">
        <f t="shared" si="206"/>
        <v>0.3059991234693617</v>
      </c>
      <c r="V981" s="73">
        <f t="shared" si="207"/>
        <v>1.6427788040409903</v>
      </c>
    </row>
    <row r="982" spans="1:22" s="5" customFormat="1" x14ac:dyDescent="0.3">
      <c r="A982" s="40" t="s">
        <v>7349</v>
      </c>
      <c r="B982" s="86" t="s">
        <v>8313</v>
      </c>
      <c r="C982" s="3" t="s">
        <v>987</v>
      </c>
      <c r="D982" s="34">
        <v>11</v>
      </c>
      <c r="E982" s="34">
        <v>12</v>
      </c>
      <c r="F982" s="34">
        <v>15</v>
      </c>
      <c r="G982" s="36">
        <v>5</v>
      </c>
      <c r="H982" s="36">
        <v>15</v>
      </c>
      <c r="I982" s="36">
        <v>17</v>
      </c>
      <c r="J982" s="34">
        <f t="shared" si="195"/>
        <v>66.666666666666671</v>
      </c>
      <c r="K982" s="34">
        <f t="shared" si="196"/>
        <v>44.827586206896555</v>
      </c>
      <c r="L982" s="34">
        <f t="shared" si="197"/>
        <v>47.058823529411768</v>
      </c>
      <c r="M982" s="36">
        <f t="shared" si="198"/>
        <v>33.333333333333336</v>
      </c>
      <c r="N982" s="36">
        <f t="shared" si="199"/>
        <v>55.172413793103445</v>
      </c>
      <c r="O982" s="36">
        <f t="shared" si="200"/>
        <v>52.941176470588232</v>
      </c>
      <c r="P982" s="79">
        <f t="shared" si="201"/>
        <v>0.59230637677563513</v>
      </c>
      <c r="Q982" s="72">
        <f t="shared" si="202"/>
        <v>2</v>
      </c>
      <c r="R982" s="72">
        <f t="shared" si="203"/>
        <v>0.8125</v>
      </c>
      <c r="S982" s="72">
        <f t="shared" si="204"/>
        <v>0.88888888888888884</v>
      </c>
      <c r="T982" s="72">
        <f t="shared" si="205"/>
        <v>1.2337962962962963</v>
      </c>
      <c r="U982" s="73">
        <f t="shared" si="206"/>
        <v>0.3031042205957073</v>
      </c>
      <c r="V982" s="73">
        <f t="shared" si="207"/>
        <v>0.22745359171569507</v>
      </c>
    </row>
    <row r="983" spans="1:22" s="5" customFormat="1" x14ac:dyDescent="0.3">
      <c r="A983" s="40" t="s">
        <v>3339</v>
      </c>
      <c r="B983" s="86" t="s">
        <v>8206</v>
      </c>
      <c r="C983" s="3" t="s">
        <v>3340</v>
      </c>
      <c r="D983" s="8">
        <v>5</v>
      </c>
      <c r="E983" s="8">
        <v>5</v>
      </c>
      <c r="F983" s="8">
        <v>4</v>
      </c>
      <c r="G983" s="12">
        <v>4</v>
      </c>
      <c r="H983" s="12">
        <v>3</v>
      </c>
      <c r="I983" s="12">
        <v>4</v>
      </c>
      <c r="J983" s="34">
        <f t="shared" si="195"/>
        <v>54.545454545454547</v>
      </c>
      <c r="K983" s="34">
        <f t="shared" si="196"/>
        <v>60</v>
      </c>
      <c r="L983" s="34">
        <f t="shared" si="197"/>
        <v>50</v>
      </c>
      <c r="M983" s="36">
        <f t="shared" si="198"/>
        <v>45.454545454545453</v>
      </c>
      <c r="N983" s="36">
        <f t="shared" si="199"/>
        <v>40</v>
      </c>
      <c r="O983" s="36">
        <f t="shared" si="200"/>
        <v>50</v>
      </c>
      <c r="P983" s="79">
        <f t="shared" si="201"/>
        <v>7.6653964280527134E-2</v>
      </c>
      <c r="Q983" s="72">
        <f t="shared" si="202"/>
        <v>1.2</v>
      </c>
      <c r="R983" s="72">
        <f t="shared" si="203"/>
        <v>1.5</v>
      </c>
      <c r="S983" s="72">
        <f t="shared" si="204"/>
        <v>1</v>
      </c>
      <c r="T983" s="72">
        <f t="shared" si="205"/>
        <v>1.2333333333333334</v>
      </c>
      <c r="U983" s="73">
        <f t="shared" si="206"/>
        <v>0.3025627700204313</v>
      </c>
      <c r="V983" s="73">
        <f t="shared" si="207"/>
        <v>1.1154653800054628</v>
      </c>
    </row>
    <row r="984" spans="1:22" s="5" customFormat="1" x14ac:dyDescent="0.3">
      <c r="A984" s="40" t="s">
        <v>1171</v>
      </c>
      <c r="B984" s="86" t="s">
        <v>8314</v>
      </c>
      <c r="C984" s="3" t="s">
        <v>1172</v>
      </c>
      <c r="D984" s="8">
        <v>13</v>
      </c>
      <c r="E984" s="8">
        <v>18</v>
      </c>
      <c r="F984" s="8">
        <v>19</v>
      </c>
      <c r="G984" s="12">
        <v>9</v>
      </c>
      <c r="H984" s="12">
        <v>15</v>
      </c>
      <c r="I984" s="12">
        <v>17</v>
      </c>
      <c r="J984" s="34">
        <f t="shared" si="195"/>
        <v>58.333333333333336</v>
      </c>
      <c r="K984" s="34">
        <f t="shared" si="196"/>
        <v>54.285714285714285</v>
      </c>
      <c r="L984" s="34">
        <f t="shared" si="197"/>
        <v>52.631578947368418</v>
      </c>
      <c r="M984" s="36">
        <f t="shared" si="198"/>
        <v>41.666666666666664</v>
      </c>
      <c r="N984" s="36">
        <f t="shared" si="199"/>
        <v>45.714285714285715</v>
      </c>
      <c r="O984" s="36">
        <f t="shared" si="200"/>
        <v>47.368421052631582</v>
      </c>
      <c r="P984" s="79">
        <f t="shared" si="201"/>
        <v>1.3211561301133743E-2</v>
      </c>
      <c r="Q984" s="72">
        <f t="shared" si="202"/>
        <v>1.4</v>
      </c>
      <c r="R984" s="72">
        <f t="shared" si="203"/>
        <v>1.1875</v>
      </c>
      <c r="S984" s="72">
        <f t="shared" si="204"/>
        <v>1.1111111111111112</v>
      </c>
      <c r="T984" s="72">
        <f t="shared" si="205"/>
        <v>1.2328703703703703</v>
      </c>
      <c r="U984" s="73">
        <f t="shared" si="206"/>
        <v>0.30202111615978322</v>
      </c>
      <c r="V984" s="73">
        <f t="shared" si="207"/>
        <v>1.8790458557844414</v>
      </c>
    </row>
    <row r="985" spans="1:22" s="5" customFormat="1" x14ac:dyDescent="0.3">
      <c r="A985" s="40" t="s">
        <v>472</v>
      </c>
      <c r="B985" s="86" t="s">
        <v>8315</v>
      </c>
      <c r="C985" s="3" t="s">
        <v>473</v>
      </c>
      <c r="D985" s="8">
        <v>17</v>
      </c>
      <c r="E985" s="8">
        <v>19</v>
      </c>
      <c r="F985" s="8">
        <v>20</v>
      </c>
      <c r="G985" s="12">
        <v>13</v>
      </c>
      <c r="H985" s="12">
        <v>16</v>
      </c>
      <c r="I985" s="12">
        <v>16</v>
      </c>
      <c r="J985" s="34">
        <f t="shared" si="195"/>
        <v>56.25</v>
      </c>
      <c r="K985" s="34">
        <f t="shared" si="196"/>
        <v>54.054054054054056</v>
      </c>
      <c r="L985" s="34">
        <f t="shared" si="197"/>
        <v>55.263157894736842</v>
      </c>
      <c r="M985" s="36">
        <f t="shared" si="198"/>
        <v>43.75</v>
      </c>
      <c r="N985" s="36">
        <f t="shared" si="199"/>
        <v>45.945945945945944</v>
      </c>
      <c r="O985" s="36">
        <f t="shared" si="200"/>
        <v>44.736842105263158</v>
      </c>
      <c r="P985" s="79">
        <f t="shared" si="201"/>
        <v>3.2021730508964504E-4</v>
      </c>
      <c r="Q985" s="72">
        <f t="shared" si="202"/>
        <v>1.2857142857142858</v>
      </c>
      <c r="R985" s="72">
        <f t="shared" si="203"/>
        <v>1.1764705882352942</v>
      </c>
      <c r="S985" s="72">
        <f t="shared" si="204"/>
        <v>1.2352941176470589</v>
      </c>
      <c r="T985" s="72">
        <f t="shared" si="205"/>
        <v>1.2324929971988796</v>
      </c>
      <c r="U985" s="73">
        <f t="shared" si="206"/>
        <v>0.30157944949555998</v>
      </c>
      <c r="V985" s="73">
        <f t="shared" si="207"/>
        <v>3.4945552017675534</v>
      </c>
    </row>
    <row r="986" spans="1:22" s="5" customFormat="1" x14ac:dyDescent="0.3">
      <c r="A986" s="40" t="s">
        <v>277</v>
      </c>
      <c r="B986" s="86" t="s">
        <v>8316</v>
      </c>
      <c r="C986" s="3" t="s">
        <v>278</v>
      </c>
      <c r="D986" s="8">
        <v>26</v>
      </c>
      <c r="E986" s="8">
        <v>46</v>
      </c>
      <c r="F986" s="8">
        <v>37</v>
      </c>
      <c r="G986" s="12">
        <v>23</v>
      </c>
      <c r="H986" s="12">
        <v>28</v>
      </c>
      <c r="I986" s="12">
        <v>39</v>
      </c>
      <c r="J986" s="34">
        <f t="shared" si="195"/>
        <v>52.941176470588232</v>
      </c>
      <c r="K986" s="34">
        <f t="shared" si="196"/>
        <v>61.842105263157897</v>
      </c>
      <c r="L986" s="34">
        <f t="shared" si="197"/>
        <v>48.717948717948715</v>
      </c>
      <c r="M986" s="36">
        <f t="shared" si="198"/>
        <v>47.058823529411768</v>
      </c>
      <c r="N986" s="36">
        <f t="shared" si="199"/>
        <v>38.157894736842103</v>
      </c>
      <c r="O986" s="36">
        <f t="shared" si="200"/>
        <v>51.282051282051285</v>
      </c>
      <c r="P986" s="79">
        <f t="shared" si="201"/>
        <v>0.1752255485777123</v>
      </c>
      <c r="Q986" s="72">
        <f t="shared" si="202"/>
        <v>1.125</v>
      </c>
      <c r="R986" s="72">
        <f t="shared" si="203"/>
        <v>1.6206896551724137</v>
      </c>
      <c r="S986" s="72">
        <f t="shared" si="204"/>
        <v>0.95</v>
      </c>
      <c r="T986" s="72">
        <f t="shared" si="205"/>
        <v>1.231896551724138</v>
      </c>
      <c r="U986" s="73">
        <f t="shared" si="206"/>
        <v>0.30088111108088211</v>
      </c>
      <c r="V986" s="73">
        <f t="shared" si="207"/>
        <v>0.75640257169881708</v>
      </c>
    </row>
    <row r="987" spans="1:22" s="5" customFormat="1" x14ac:dyDescent="0.3">
      <c r="A987" s="40" t="s">
        <v>3287</v>
      </c>
      <c r="B987" s="86" t="s">
        <v>8317</v>
      </c>
      <c r="C987" s="3" t="s">
        <v>3288</v>
      </c>
      <c r="D987" s="8">
        <v>5</v>
      </c>
      <c r="E987" s="8">
        <v>5</v>
      </c>
      <c r="F987" s="8">
        <v>7</v>
      </c>
      <c r="G987" s="12">
        <v>3</v>
      </c>
      <c r="H987" s="12">
        <v>6</v>
      </c>
      <c r="I987" s="12">
        <v>5</v>
      </c>
      <c r="J987" s="34">
        <f t="shared" si="195"/>
        <v>60</v>
      </c>
      <c r="K987" s="34">
        <f t="shared" si="196"/>
        <v>46.153846153846153</v>
      </c>
      <c r="L987" s="34">
        <f t="shared" si="197"/>
        <v>57.142857142857146</v>
      </c>
      <c r="M987" s="36">
        <f t="shared" si="198"/>
        <v>40</v>
      </c>
      <c r="N987" s="36">
        <f t="shared" si="199"/>
        <v>53.846153846153847</v>
      </c>
      <c r="O987" s="36">
        <f t="shared" si="200"/>
        <v>42.857142857142854</v>
      </c>
      <c r="P987" s="79">
        <f t="shared" si="201"/>
        <v>0.21168527362396522</v>
      </c>
      <c r="Q987" s="72">
        <f t="shared" si="202"/>
        <v>1.5</v>
      </c>
      <c r="R987" s="72">
        <f t="shared" si="203"/>
        <v>0.8571428571428571</v>
      </c>
      <c r="S987" s="72">
        <f t="shared" si="204"/>
        <v>1.3333333333333333</v>
      </c>
      <c r="T987" s="72">
        <f t="shared" si="205"/>
        <v>1.2301587301587302</v>
      </c>
      <c r="U987" s="73">
        <f t="shared" si="206"/>
        <v>0.29884448177432121</v>
      </c>
      <c r="V987" s="73">
        <f t="shared" si="207"/>
        <v>0.6743093536305973</v>
      </c>
    </row>
    <row r="988" spans="1:22" s="5" customFormat="1" x14ac:dyDescent="0.3">
      <c r="A988" s="40" t="s">
        <v>646</v>
      </c>
      <c r="B988" s="86" t="s">
        <v>8318</v>
      </c>
      <c r="C988" s="3" t="s">
        <v>647</v>
      </c>
      <c r="D988" s="8">
        <v>14</v>
      </c>
      <c r="E988" s="8">
        <v>18</v>
      </c>
      <c r="F988" s="8">
        <v>14</v>
      </c>
      <c r="G988" s="12">
        <v>8</v>
      </c>
      <c r="H988" s="12">
        <v>15</v>
      </c>
      <c r="I988" s="12">
        <v>17</v>
      </c>
      <c r="J988" s="34">
        <f t="shared" si="195"/>
        <v>62.5</v>
      </c>
      <c r="K988" s="34">
        <f t="shared" si="196"/>
        <v>54.285714285714285</v>
      </c>
      <c r="L988" s="34">
        <f t="shared" si="197"/>
        <v>45.454545454545453</v>
      </c>
      <c r="M988" s="36">
        <f t="shared" si="198"/>
        <v>37.5</v>
      </c>
      <c r="N988" s="36">
        <f t="shared" si="199"/>
        <v>45.714285714285715</v>
      </c>
      <c r="O988" s="36">
        <f t="shared" si="200"/>
        <v>54.545454545454547</v>
      </c>
      <c r="P988" s="79">
        <f t="shared" si="201"/>
        <v>0.30609917747633297</v>
      </c>
      <c r="Q988" s="72">
        <f t="shared" si="202"/>
        <v>1.6666666666666667</v>
      </c>
      <c r="R988" s="72">
        <f t="shared" si="203"/>
        <v>1.1875</v>
      </c>
      <c r="S988" s="72">
        <f t="shared" si="204"/>
        <v>0.83333333333333337</v>
      </c>
      <c r="T988" s="72">
        <f t="shared" si="205"/>
        <v>1.2291666666666667</v>
      </c>
      <c r="U988" s="73">
        <f t="shared" si="206"/>
        <v>0.29768054864068516</v>
      </c>
      <c r="V988" s="73">
        <f t="shared" si="207"/>
        <v>0.51413783740027974</v>
      </c>
    </row>
    <row r="989" spans="1:22" s="5" customFormat="1" x14ac:dyDescent="0.3">
      <c r="A989" s="40" t="s">
        <v>4228</v>
      </c>
      <c r="B989" s="86" t="s">
        <v>8319</v>
      </c>
      <c r="C989" s="3" t="s">
        <v>4229</v>
      </c>
      <c r="D989" s="8">
        <v>0</v>
      </c>
      <c r="E989" s="8">
        <v>15</v>
      </c>
      <c r="F989" s="8">
        <v>9</v>
      </c>
      <c r="G989" s="12">
        <v>0</v>
      </c>
      <c r="H989" s="12">
        <v>8</v>
      </c>
      <c r="I989" s="12">
        <v>10</v>
      </c>
      <c r="J989" s="34">
        <f t="shared" si="195"/>
        <v>50</v>
      </c>
      <c r="K989" s="34">
        <f t="shared" si="196"/>
        <v>64</v>
      </c>
      <c r="L989" s="34">
        <f t="shared" si="197"/>
        <v>47.61904761904762</v>
      </c>
      <c r="M989" s="36">
        <f t="shared" si="198"/>
        <v>50</v>
      </c>
      <c r="N989" s="36">
        <f t="shared" si="199"/>
        <v>36</v>
      </c>
      <c r="O989" s="36">
        <f t="shared" si="200"/>
        <v>52.38095238095238</v>
      </c>
      <c r="P989" s="79">
        <f t="shared" si="201"/>
        <v>0.3441355063171268</v>
      </c>
      <c r="Q989" s="72">
        <f t="shared" si="202"/>
        <v>1</v>
      </c>
      <c r="R989" s="72">
        <f t="shared" si="203"/>
        <v>1.7777777777777777</v>
      </c>
      <c r="S989" s="72">
        <f t="shared" si="204"/>
        <v>0.90909090909090906</v>
      </c>
      <c r="T989" s="72">
        <f t="shared" si="205"/>
        <v>1.228956228956229</v>
      </c>
      <c r="U989" s="73">
        <f t="shared" si="206"/>
        <v>0.29743353296661384</v>
      </c>
      <c r="V989" s="73">
        <f t="shared" si="207"/>
        <v>0.4632705165622113</v>
      </c>
    </row>
    <row r="990" spans="1:22" s="5" customFormat="1" x14ac:dyDescent="0.3">
      <c r="A990" s="40" t="s">
        <v>172</v>
      </c>
      <c r="B990" s="86" t="s">
        <v>8320</v>
      </c>
      <c r="C990" s="3" t="s">
        <v>173</v>
      </c>
      <c r="D990" s="8">
        <v>31</v>
      </c>
      <c r="E990" s="8">
        <v>24</v>
      </c>
      <c r="F990" s="8">
        <v>19</v>
      </c>
      <c r="G990" s="12">
        <v>26</v>
      </c>
      <c r="H990" s="12">
        <v>17</v>
      </c>
      <c r="I990" s="12">
        <v>17</v>
      </c>
      <c r="J990" s="34">
        <f t="shared" si="195"/>
        <v>54.237288135593218</v>
      </c>
      <c r="K990" s="34">
        <f t="shared" si="196"/>
        <v>58.139534883720927</v>
      </c>
      <c r="L990" s="34">
        <f t="shared" si="197"/>
        <v>52.631578947368418</v>
      </c>
      <c r="M990" s="36">
        <f t="shared" si="198"/>
        <v>45.762711864406782</v>
      </c>
      <c r="N990" s="36">
        <f t="shared" si="199"/>
        <v>41.860465116279073</v>
      </c>
      <c r="O990" s="36">
        <f t="shared" si="200"/>
        <v>47.368421052631582</v>
      </c>
      <c r="P990" s="79">
        <f t="shared" si="201"/>
        <v>1.2387754532026308E-2</v>
      </c>
      <c r="Q990" s="72">
        <f t="shared" si="202"/>
        <v>1.1851851851851851</v>
      </c>
      <c r="R990" s="72">
        <f t="shared" si="203"/>
        <v>1.3888888888888888</v>
      </c>
      <c r="S990" s="72">
        <f t="shared" si="204"/>
        <v>1.1111111111111112</v>
      </c>
      <c r="T990" s="72">
        <f t="shared" si="205"/>
        <v>1.228395061728395</v>
      </c>
      <c r="U990" s="73">
        <f t="shared" si="206"/>
        <v>0.29677461765902402</v>
      </c>
      <c r="V990" s="73">
        <f t="shared" si="207"/>
        <v>1.9070074089370348</v>
      </c>
    </row>
    <row r="991" spans="1:22" s="5" customFormat="1" x14ac:dyDescent="0.3">
      <c r="A991" s="40" t="s">
        <v>2144</v>
      </c>
      <c r="B991" s="86" t="s">
        <v>8321</v>
      </c>
      <c r="C991" s="3" t="s">
        <v>2145</v>
      </c>
      <c r="D991" s="8">
        <v>3</v>
      </c>
      <c r="E991" s="8">
        <v>10</v>
      </c>
      <c r="F991" s="8">
        <v>8</v>
      </c>
      <c r="G991" s="12">
        <v>2</v>
      </c>
      <c r="H991" s="12">
        <v>8</v>
      </c>
      <c r="I991" s="12">
        <v>7</v>
      </c>
      <c r="J991" s="34">
        <f t="shared" si="195"/>
        <v>57.142857142857146</v>
      </c>
      <c r="K991" s="34">
        <f t="shared" si="196"/>
        <v>55</v>
      </c>
      <c r="L991" s="34">
        <f t="shared" si="197"/>
        <v>52.941176470588232</v>
      </c>
      <c r="M991" s="36">
        <f t="shared" si="198"/>
        <v>42.857142857142854</v>
      </c>
      <c r="N991" s="36">
        <f t="shared" si="199"/>
        <v>45</v>
      </c>
      <c r="O991" s="36">
        <f t="shared" si="200"/>
        <v>47.058823529411768</v>
      </c>
      <c r="P991" s="79">
        <f t="shared" si="201"/>
        <v>4.2273394186992004E-3</v>
      </c>
      <c r="Q991" s="72">
        <f t="shared" si="202"/>
        <v>1.3333333333333333</v>
      </c>
      <c r="R991" s="72">
        <f t="shared" si="203"/>
        <v>1.2222222222222223</v>
      </c>
      <c r="S991" s="72">
        <f t="shared" si="204"/>
        <v>1.125</v>
      </c>
      <c r="T991" s="72">
        <f t="shared" si="205"/>
        <v>1.2268518518518519</v>
      </c>
      <c r="U991" s="73">
        <f t="shared" si="206"/>
        <v>0.29496104728709299</v>
      </c>
      <c r="V991" s="73">
        <f t="shared" si="207"/>
        <v>2.3739328806899826</v>
      </c>
    </row>
    <row r="992" spans="1:22" s="5" customFormat="1" x14ac:dyDescent="0.3">
      <c r="A992" s="40" t="s">
        <v>783</v>
      </c>
      <c r="B992" s="86" t="s">
        <v>8322</v>
      </c>
      <c r="C992" s="3" t="s">
        <v>784</v>
      </c>
      <c r="D992" s="8">
        <v>12</v>
      </c>
      <c r="E992" s="8">
        <v>20</v>
      </c>
      <c r="F992" s="8">
        <v>9</v>
      </c>
      <c r="G992" s="12">
        <v>13</v>
      </c>
      <c r="H992" s="12">
        <v>13</v>
      </c>
      <c r="I992" s="12">
        <v>7</v>
      </c>
      <c r="J992" s="34">
        <f t="shared" si="195"/>
        <v>48.148148148148145</v>
      </c>
      <c r="K992" s="34">
        <f t="shared" si="196"/>
        <v>60</v>
      </c>
      <c r="L992" s="34">
        <f t="shared" si="197"/>
        <v>55.555555555555557</v>
      </c>
      <c r="M992" s="36">
        <f t="shared" si="198"/>
        <v>51.851851851851855</v>
      </c>
      <c r="N992" s="36">
        <f t="shared" si="199"/>
        <v>40</v>
      </c>
      <c r="O992" s="36">
        <f t="shared" si="200"/>
        <v>44.444444444444443</v>
      </c>
      <c r="P992" s="79">
        <f t="shared" si="201"/>
        <v>0.13502117819039247</v>
      </c>
      <c r="Q992" s="72">
        <f t="shared" si="202"/>
        <v>0.9285714285714286</v>
      </c>
      <c r="R992" s="72">
        <f t="shared" si="203"/>
        <v>1.5</v>
      </c>
      <c r="S992" s="72">
        <f t="shared" si="204"/>
        <v>1.25</v>
      </c>
      <c r="T992" s="72">
        <f t="shared" si="205"/>
        <v>1.2261904761904763</v>
      </c>
      <c r="U992" s="73">
        <f t="shared" si="206"/>
        <v>0.29418310440445822</v>
      </c>
      <c r="V992" s="73">
        <f t="shared" si="207"/>
        <v>0.86959810669119475</v>
      </c>
    </row>
    <row r="993" spans="1:22" s="5" customFormat="1" x14ac:dyDescent="0.3">
      <c r="A993" s="40" t="s">
        <v>3544</v>
      </c>
      <c r="B993" s="86" t="s">
        <v>8323</v>
      </c>
      <c r="C993" s="3" t="s">
        <v>3545</v>
      </c>
      <c r="D993" s="8">
        <v>0</v>
      </c>
      <c r="E993" s="8">
        <v>10</v>
      </c>
      <c r="F993" s="8">
        <v>7</v>
      </c>
      <c r="G993" s="12">
        <v>6</v>
      </c>
      <c r="H993" s="12">
        <v>4</v>
      </c>
      <c r="I993" s="12">
        <v>5</v>
      </c>
      <c r="J993" s="34">
        <f t="shared" si="195"/>
        <v>12.5</v>
      </c>
      <c r="K993" s="34">
        <f t="shared" si="196"/>
        <v>68.75</v>
      </c>
      <c r="L993" s="34">
        <f t="shared" si="197"/>
        <v>57.142857142857146</v>
      </c>
      <c r="M993" s="36">
        <f t="shared" si="198"/>
        <v>87.5</v>
      </c>
      <c r="N993" s="36">
        <f t="shared" si="199"/>
        <v>31.25</v>
      </c>
      <c r="O993" s="36">
        <f t="shared" si="200"/>
        <v>42.857142857142854</v>
      </c>
      <c r="P993" s="79">
        <f t="shared" si="201"/>
        <v>0.76560537447283883</v>
      </c>
      <c r="Q993" s="72">
        <f t="shared" si="202"/>
        <v>0.14285714285714285</v>
      </c>
      <c r="R993" s="72">
        <f t="shared" si="203"/>
        <v>2.2000000000000002</v>
      </c>
      <c r="S993" s="72">
        <f t="shared" si="204"/>
        <v>1.3333333333333333</v>
      </c>
      <c r="T993" s="72">
        <f t="shared" si="205"/>
        <v>1.2253968253968255</v>
      </c>
      <c r="U993" s="73">
        <f t="shared" si="206"/>
        <v>0.29324901888080168</v>
      </c>
      <c r="V993" s="73">
        <f t="shared" si="207"/>
        <v>0.11599502651686536</v>
      </c>
    </row>
    <row r="994" spans="1:22" s="5" customFormat="1" x14ac:dyDescent="0.3">
      <c r="A994" s="40" t="s">
        <v>4577</v>
      </c>
      <c r="B994" s="86" t="s">
        <v>8324</v>
      </c>
      <c r="C994" s="3" t="s">
        <v>4578</v>
      </c>
      <c r="D994" s="8">
        <v>0</v>
      </c>
      <c r="E994" s="8">
        <v>4</v>
      </c>
      <c r="F994" s="8">
        <v>2</v>
      </c>
      <c r="G994" s="12">
        <v>0</v>
      </c>
      <c r="H994" s="12">
        <v>2</v>
      </c>
      <c r="I994" s="12">
        <v>2</v>
      </c>
      <c r="J994" s="34">
        <f t="shared" si="195"/>
        <v>50</v>
      </c>
      <c r="K994" s="34">
        <f t="shared" si="196"/>
        <v>62.5</v>
      </c>
      <c r="L994" s="34">
        <f t="shared" si="197"/>
        <v>50</v>
      </c>
      <c r="M994" s="36">
        <f t="shared" si="198"/>
        <v>50</v>
      </c>
      <c r="N994" s="36">
        <f t="shared" si="199"/>
        <v>37.5</v>
      </c>
      <c r="O994" s="36">
        <f t="shared" si="200"/>
        <v>50</v>
      </c>
      <c r="P994" s="79">
        <f t="shared" si="201"/>
        <v>0.23019964108049917</v>
      </c>
      <c r="Q994" s="72">
        <f t="shared" si="202"/>
        <v>1</v>
      </c>
      <c r="R994" s="72">
        <f t="shared" si="203"/>
        <v>1.6666666666666667</v>
      </c>
      <c r="S994" s="72">
        <f t="shared" si="204"/>
        <v>1</v>
      </c>
      <c r="T994" s="72">
        <f t="shared" si="205"/>
        <v>1.2222222222222223</v>
      </c>
      <c r="U994" s="73">
        <f t="shared" si="206"/>
        <v>0.28950661719498505</v>
      </c>
      <c r="V994" s="73">
        <f t="shared" si="207"/>
        <v>0.63789535784297835</v>
      </c>
    </row>
    <row r="995" spans="1:22" s="5" customFormat="1" x14ac:dyDescent="0.3">
      <c r="A995" s="40" t="s">
        <v>4399</v>
      </c>
      <c r="B995" s="86" t="s">
        <v>8325</v>
      </c>
      <c r="C995" s="3" t="s">
        <v>4400</v>
      </c>
      <c r="D995" s="8">
        <v>0</v>
      </c>
      <c r="E995" s="8">
        <v>4</v>
      </c>
      <c r="F995" s="8">
        <v>2</v>
      </c>
      <c r="G995" s="12">
        <v>0</v>
      </c>
      <c r="H995" s="12">
        <v>2</v>
      </c>
      <c r="I995" s="12">
        <v>2</v>
      </c>
      <c r="J995" s="34">
        <f t="shared" si="195"/>
        <v>50</v>
      </c>
      <c r="K995" s="34">
        <f t="shared" si="196"/>
        <v>62.5</v>
      </c>
      <c r="L995" s="34">
        <f t="shared" si="197"/>
        <v>50</v>
      </c>
      <c r="M995" s="36">
        <f t="shared" si="198"/>
        <v>50</v>
      </c>
      <c r="N995" s="36">
        <f t="shared" si="199"/>
        <v>37.5</v>
      </c>
      <c r="O995" s="36">
        <f t="shared" si="200"/>
        <v>50</v>
      </c>
      <c r="P995" s="79">
        <f t="shared" si="201"/>
        <v>0.23019964108049917</v>
      </c>
      <c r="Q995" s="72">
        <f t="shared" si="202"/>
        <v>1</v>
      </c>
      <c r="R995" s="72">
        <f t="shared" si="203"/>
        <v>1.6666666666666667</v>
      </c>
      <c r="S995" s="72">
        <f t="shared" si="204"/>
        <v>1</v>
      </c>
      <c r="T995" s="72">
        <f t="shared" si="205"/>
        <v>1.2222222222222223</v>
      </c>
      <c r="U995" s="73">
        <f t="shared" si="206"/>
        <v>0.28950661719498505</v>
      </c>
      <c r="V995" s="73">
        <f t="shared" si="207"/>
        <v>0.63789535784297835</v>
      </c>
    </row>
    <row r="996" spans="1:22" s="5" customFormat="1" x14ac:dyDescent="0.3">
      <c r="A996" s="40" t="s">
        <v>4409</v>
      </c>
      <c r="B996" s="86" t="s">
        <v>8326</v>
      </c>
      <c r="C996" s="3" t="s">
        <v>4410</v>
      </c>
      <c r="D996" s="8">
        <v>0</v>
      </c>
      <c r="E996" s="8">
        <v>4</v>
      </c>
      <c r="F996" s="8">
        <v>2</v>
      </c>
      <c r="G996" s="12">
        <v>0</v>
      </c>
      <c r="H996" s="12">
        <v>2</v>
      </c>
      <c r="I996" s="12">
        <v>2</v>
      </c>
      <c r="J996" s="34">
        <f t="shared" si="195"/>
        <v>50</v>
      </c>
      <c r="K996" s="34">
        <f t="shared" si="196"/>
        <v>62.5</v>
      </c>
      <c r="L996" s="34">
        <f t="shared" si="197"/>
        <v>50</v>
      </c>
      <c r="M996" s="36">
        <f t="shared" si="198"/>
        <v>50</v>
      </c>
      <c r="N996" s="36">
        <f t="shared" si="199"/>
        <v>37.5</v>
      </c>
      <c r="O996" s="36">
        <f t="shared" si="200"/>
        <v>50</v>
      </c>
      <c r="P996" s="79">
        <f t="shared" si="201"/>
        <v>0.23019964108049917</v>
      </c>
      <c r="Q996" s="72">
        <f t="shared" si="202"/>
        <v>1</v>
      </c>
      <c r="R996" s="72">
        <f t="shared" si="203"/>
        <v>1.6666666666666667</v>
      </c>
      <c r="S996" s="72">
        <f t="shared" si="204"/>
        <v>1</v>
      </c>
      <c r="T996" s="72">
        <f t="shared" si="205"/>
        <v>1.2222222222222223</v>
      </c>
      <c r="U996" s="73">
        <f t="shared" si="206"/>
        <v>0.28950661719498505</v>
      </c>
      <c r="V996" s="73">
        <f t="shared" si="207"/>
        <v>0.63789535784297835</v>
      </c>
    </row>
    <row r="997" spans="1:22" s="5" customFormat="1" x14ac:dyDescent="0.3">
      <c r="A997" s="40" t="s">
        <v>4652</v>
      </c>
      <c r="B997" s="86" t="s">
        <v>8327</v>
      </c>
      <c r="C997" s="3" t="s">
        <v>4653</v>
      </c>
      <c r="D997" s="8">
        <v>0</v>
      </c>
      <c r="E997" s="8">
        <v>3</v>
      </c>
      <c r="F997" s="8">
        <v>4</v>
      </c>
      <c r="G997" s="12">
        <v>0</v>
      </c>
      <c r="H997" s="12">
        <v>3</v>
      </c>
      <c r="I997" s="12">
        <v>2</v>
      </c>
      <c r="J997" s="34">
        <f t="shared" si="195"/>
        <v>50</v>
      </c>
      <c r="K997" s="34">
        <f t="shared" si="196"/>
        <v>50</v>
      </c>
      <c r="L997" s="34">
        <f t="shared" si="197"/>
        <v>62.5</v>
      </c>
      <c r="M997" s="36">
        <f t="shared" si="198"/>
        <v>50</v>
      </c>
      <c r="N997" s="36">
        <f t="shared" si="199"/>
        <v>50</v>
      </c>
      <c r="O997" s="36">
        <f t="shared" si="200"/>
        <v>37.5</v>
      </c>
      <c r="P997" s="79">
        <f t="shared" si="201"/>
        <v>0.23019964108049917</v>
      </c>
      <c r="Q997" s="72">
        <f t="shared" si="202"/>
        <v>1</v>
      </c>
      <c r="R997" s="72">
        <f t="shared" si="203"/>
        <v>1</v>
      </c>
      <c r="S997" s="72">
        <f t="shared" si="204"/>
        <v>1.6666666666666667</v>
      </c>
      <c r="T997" s="72">
        <f t="shared" si="205"/>
        <v>1.2222222222222223</v>
      </c>
      <c r="U997" s="73">
        <f t="shared" si="206"/>
        <v>0.28950661719498505</v>
      </c>
      <c r="V997" s="73">
        <f t="shared" si="207"/>
        <v>0.63789535784297835</v>
      </c>
    </row>
    <row r="998" spans="1:22" s="5" customFormat="1" x14ac:dyDescent="0.3">
      <c r="A998" s="40" t="s">
        <v>4561</v>
      </c>
      <c r="B998" s="86" t="s">
        <v>8328</v>
      </c>
      <c r="C998" s="3" t="s">
        <v>4562</v>
      </c>
      <c r="D998" s="8">
        <v>0</v>
      </c>
      <c r="E998" s="8">
        <v>3</v>
      </c>
      <c r="F998" s="8">
        <v>3</v>
      </c>
      <c r="G998" s="12">
        <v>0</v>
      </c>
      <c r="H998" s="12">
        <v>2</v>
      </c>
      <c r="I998" s="12">
        <v>2</v>
      </c>
      <c r="J998" s="34">
        <f t="shared" si="195"/>
        <v>50</v>
      </c>
      <c r="K998" s="34">
        <f t="shared" si="196"/>
        <v>57.142857142857146</v>
      </c>
      <c r="L998" s="34">
        <f t="shared" si="197"/>
        <v>57.142857142857146</v>
      </c>
      <c r="M998" s="36">
        <f t="shared" si="198"/>
        <v>50</v>
      </c>
      <c r="N998" s="36">
        <f t="shared" si="199"/>
        <v>42.857142857142854</v>
      </c>
      <c r="O998" s="36">
        <f t="shared" si="200"/>
        <v>42.857142857142854</v>
      </c>
      <c r="P998" s="79">
        <f t="shared" si="201"/>
        <v>4.742065558431971E-2</v>
      </c>
      <c r="Q998" s="72">
        <f t="shared" si="202"/>
        <v>1</v>
      </c>
      <c r="R998" s="72">
        <f t="shared" si="203"/>
        <v>1.3333333333333333</v>
      </c>
      <c r="S998" s="72">
        <f t="shared" si="204"/>
        <v>1.3333333333333333</v>
      </c>
      <c r="T998" s="72">
        <f t="shared" si="205"/>
        <v>1.2222222222222221</v>
      </c>
      <c r="U998" s="73">
        <f t="shared" si="206"/>
        <v>0.28950661719498472</v>
      </c>
      <c r="V998" s="73">
        <f t="shared" si="207"/>
        <v>1.3240324462522974</v>
      </c>
    </row>
    <row r="999" spans="1:22" s="5" customFormat="1" x14ac:dyDescent="0.3">
      <c r="A999" s="40" t="s">
        <v>4251</v>
      </c>
      <c r="B999" s="86" t="s">
        <v>8329</v>
      </c>
      <c r="C999" s="3" t="s">
        <v>4252</v>
      </c>
      <c r="D999" s="8">
        <v>0</v>
      </c>
      <c r="E999" s="8">
        <v>7</v>
      </c>
      <c r="F999" s="8">
        <v>7</v>
      </c>
      <c r="G999" s="12">
        <v>0</v>
      </c>
      <c r="H999" s="12">
        <v>5</v>
      </c>
      <c r="I999" s="12">
        <v>5</v>
      </c>
      <c r="J999" s="34">
        <f t="shared" si="195"/>
        <v>50</v>
      </c>
      <c r="K999" s="34">
        <f t="shared" si="196"/>
        <v>57.142857142857146</v>
      </c>
      <c r="L999" s="34">
        <f t="shared" si="197"/>
        <v>57.142857142857146</v>
      </c>
      <c r="M999" s="36">
        <f t="shared" si="198"/>
        <v>50</v>
      </c>
      <c r="N999" s="36">
        <f t="shared" si="199"/>
        <v>42.857142857142854</v>
      </c>
      <c r="O999" s="36">
        <f t="shared" si="200"/>
        <v>42.857142857142854</v>
      </c>
      <c r="P999" s="79">
        <f t="shared" si="201"/>
        <v>4.742065558431971E-2</v>
      </c>
      <c r="Q999" s="72">
        <f t="shared" si="202"/>
        <v>1</v>
      </c>
      <c r="R999" s="72">
        <f t="shared" si="203"/>
        <v>1.3333333333333333</v>
      </c>
      <c r="S999" s="72">
        <f t="shared" si="204"/>
        <v>1.3333333333333333</v>
      </c>
      <c r="T999" s="72">
        <f t="shared" si="205"/>
        <v>1.2222222222222221</v>
      </c>
      <c r="U999" s="73">
        <f t="shared" si="206"/>
        <v>0.28950661719498472</v>
      </c>
      <c r="V999" s="73">
        <f t="shared" si="207"/>
        <v>1.3240324462522974</v>
      </c>
    </row>
    <row r="1000" spans="1:22" s="5" customFormat="1" x14ac:dyDescent="0.3">
      <c r="A1000" s="40" t="s">
        <v>1201</v>
      </c>
      <c r="B1000" s="86" t="s">
        <v>8330</v>
      </c>
      <c r="C1000" s="3" t="s">
        <v>1202</v>
      </c>
      <c r="D1000" s="8">
        <v>11</v>
      </c>
      <c r="E1000" s="8">
        <v>17</v>
      </c>
      <c r="F1000" s="8">
        <v>9</v>
      </c>
      <c r="G1000" s="12">
        <v>7</v>
      </c>
      <c r="H1000" s="12">
        <v>11</v>
      </c>
      <c r="I1000" s="12">
        <v>14</v>
      </c>
      <c r="J1000" s="34">
        <f t="shared" si="195"/>
        <v>60</v>
      </c>
      <c r="K1000" s="34">
        <f t="shared" si="196"/>
        <v>60</v>
      </c>
      <c r="L1000" s="34">
        <f t="shared" si="197"/>
        <v>40</v>
      </c>
      <c r="M1000" s="36">
        <f t="shared" si="198"/>
        <v>40</v>
      </c>
      <c r="N1000" s="36">
        <f t="shared" si="199"/>
        <v>40</v>
      </c>
      <c r="O1000" s="36">
        <f t="shared" si="200"/>
        <v>60</v>
      </c>
      <c r="P1000" s="79">
        <f t="shared" si="201"/>
        <v>0.51851851851851827</v>
      </c>
      <c r="Q1000" s="72">
        <f t="shared" si="202"/>
        <v>1.5</v>
      </c>
      <c r="R1000" s="72">
        <f t="shared" si="203"/>
        <v>1.5</v>
      </c>
      <c r="S1000" s="72">
        <f t="shared" si="204"/>
        <v>0.66666666666666663</v>
      </c>
      <c r="T1000" s="72">
        <f t="shared" si="205"/>
        <v>1.2222222222222221</v>
      </c>
      <c r="U1000" s="73">
        <f t="shared" si="206"/>
        <v>0.28950661719498472</v>
      </c>
      <c r="V1000" s="73">
        <f t="shared" si="207"/>
        <v>0.28523572848074946</v>
      </c>
    </row>
    <row r="1001" spans="1:22" s="5" customFormat="1" x14ac:dyDescent="0.3">
      <c r="A1001" s="40" t="s">
        <v>1645</v>
      </c>
      <c r="B1001" s="86" t="s">
        <v>8331</v>
      </c>
      <c r="C1001" s="3" t="s">
        <v>1646</v>
      </c>
      <c r="D1001" s="8">
        <v>4</v>
      </c>
      <c r="E1001" s="8">
        <v>6</v>
      </c>
      <c r="F1001" s="8">
        <v>3</v>
      </c>
      <c r="G1001" s="12">
        <v>3</v>
      </c>
      <c r="H1001" s="12">
        <v>3</v>
      </c>
      <c r="I1001" s="12">
        <v>5</v>
      </c>
      <c r="J1001" s="34">
        <f t="shared" si="195"/>
        <v>55.555555555555557</v>
      </c>
      <c r="K1001" s="34">
        <f t="shared" si="196"/>
        <v>63.636363636363633</v>
      </c>
      <c r="L1001" s="34">
        <f t="shared" si="197"/>
        <v>40</v>
      </c>
      <c r="M1001" s="36">
        <f t="shared" si="198"/>
        <v>44.444444444444443</v>
      </c>
      <c r="N1001" s="36">
        <f t="shared" si="199"/>
        <v>36.363636363636367</v>
      </c>
      <c r="O1001" s="36">
        <f t="shared" si="200"/>
        <v>60</v>
      </c>
      <c r="P1001" s="79">
        <f t="shared" si="201"/>
        <v>0.56601913498225809</v>
      </c>
      <c r="Q1001" s="72">
        <f t="shared" si="202"/>
        <v>1.25</v>
      </c>
      <c r="R1001" s="72">
        <f t="shared" si="203"/>
        <v>1.75</v>
      </c>
      <c r="S1001" s="72">
        <f t="shared" si="204"/>
        <v>0.66666666666666663</v>
      </c>
      <c r="T1001" s="72">
        <f t="shared" si="205"/>
        <v>1.2222222222222221</v>
      </c>
      <c r="U1001" s="73">
        <f t="shared" si="206"/>
        <v>0.28950661719498472</v>
      </c>
      <c r="V1001" s="73">
        <f t="shared" si="207"/>
        <v>0.24716888669735435</v>
      </c>
    </row>
    <row r="1002" spans="1:22" s="5" customFormat="1" x14ac:dyDescent="0.3">
      <c r="A1002" s="40" t="s">
        <v>2855</v>
      </c>
      <c r="B1002" s="86" t="s">
        <v>8332</v>
      </c>
      <c r="C1002" s="3" t="s">
        <v>2856</v>
      </c>
      <c r="D1002" s="8">
        <v>1</v>
      </c>
      <c r="E1002" s="8">
        <v>3</v>
      </c>
      <c r="F1002" s="8">
        <v>1</v>
      </c>
      <c r="G1002" s="12">
        <v>1</v>
      </c>
      <c r="H1002" s="12">
        <v>1</v>
      </c>
      <c r="I1002" s="12">
        <v>2</v>
      </c>
      <c r="J1002" s="34">
        <f t="shared" si="195"/>
        <v>50</v>
      </c>
      <c r="K1002" s="34">
        <f t="shared" si="196"/>
        <v>66.666666666666671</v>
      </c>
      <c r="L1002" s="34">
        <f t="shared" si="197"/>
        <v>40</v>
      </c>
      <c r="M1002" s="36">
        <f t="shared" si="198"/>
        <v>50</v>
      </c>
      <c r="N1002" s="36">
        <f t="shared" si="199"/>
        <v>33.333333333333336</v>
      </c>
      <c r="O1002" s="36">
        <f t="shared" si="200"/>
        <v>60</v>
      </c>
      <c r="P1002" s="79">
        <f t="shared" si="201"/>
        <v>0.70683866864808254</v>
      </c>
      <c r="Q1002" s="72">
        <f t="shared" si="202"/>
        <v>1</v>
      </c>
      <c r="R1002" s="72">
        <f t="shared" si="203"/>
        <v>2</v>
      </c>
      <c r="S1002" s="72">
        <f t="shared" si="204"/>
        <v>0.66666666666666663</v>
      </c>
      <c r="T1002" s="72">
        <f t="shared" si="205"/>
        <v>1.2222222222222221</v>
      </c>
      <c r="U1002" s="73">
        <f t="shared" si="206"/>
        <v>0.28950661719498472</v>
      </c>
      <c r="V1002" s="73">
        <f t="shared" si="207"/>
        <v>0.15067969979753473</v>
      </c>
    </row>
    <row r="1003" spans="1:22" s="5" customFormat="1" x14ac:dyDescent="0.3">
      <c r="A1003" s="40" t="s">
        <v>1966</v>
      </c>
      <c r="B1003" s="86" t="s">
        <v>8333</v>
      </c>
      <c r="C1003" s="3" t="s">
        <v>1967</v>
      </c>
      <c r="D1003" s="8">
        <v>7</v>
      </c>
      <c r="E1003" s="8">
        <v>0</v>
      </c>
      <c r="F1003" s="8">
        <v>1</v>
      </c>
      <c r="G1003" s="12">
        <v>3</v>
      </c>
      <c r="H1003" s="12">
        <v>0</v>
      </c>
      <c r="I1003" s="12">
        <v>2</v>
      </c>
      <c r="J1003" s="34">
        <f t="shared" si="195"/>
        <v>66.666666666666671</v>
      </c>
      <c r="K1003" s="34">
        <f t="shared" si="196"/>
        <v>50</v>
      </c>
      <c r="L1003" s="34">
        <f t="shared" si="197"/>
        <v>40</v>
      </c>
      <c r="M1003" s="36">
        <f t="shared" si="198"/>
        <v>33.333333333333336</v>
      </c>
      <c r="N1003" s="36">
        <f t="shared" si="199"/>
        <v>50</v>
      </c>
      <c r="O1003" s="36">
        <f t="shared" si="200"/>
        <v>60</v>
      </c>
      <c r="P1003" s="79">
        <f t="shared" si="201"/>
        <v>0.70683866864808254</v>
      </c>
      <c r="Q1003" s="72">
        <f t="shared" si="202"/>
        <v>2</v>
      </c>
      <c r="R1003" s="72">
        <f t="shared" si="203"/>
        <v>1</v>
      </c>
      <c r="S1003" s="72">
        <f t="shared" si="204"/>
        <v>0.66666666666666663</v>
      </c>
      <c r="T1003" s="72">
        <f t="shared" si="205"/>
        <v>1.2222222222222221</v>
      </c>
      <c r="U1003" s="73">
        <f t="shared" si="206"/>
        <v>0.28950661719498472</v>
      </c>
      <c r="V1003" s="73">
        <f t="shared" si="207"/>
        <v>0.15067969979753473</v>
      </c>
    </row>
    <row r="1004" spans="1:22" s="5" customFormat="1" x14ac:dyDescent="0.3">
      <c r="A1004" s="40" t="s">
        <v>4824</v>
      </c>
      <c r="B1004" s="86" t="s">
        <v>8334</v>
      </c>
      <c r="C1004" s="3" t="s">
        <v>4825</v>
      </c>
      <c r="D1004" s="8">
        <v>0</v>
      </c>
      <c r="E1004" s="8">
        <v>1</v>
      </c>
      <c r="F1004" s="8">
        <v>3</v>
      </c>
      <c r="G1004" s="12">
        <v>0</v>
      </c>
      <c r="H1004" s="12">
        <v>2</v>
      </c>
      <c r="I1004" s="12">
        <v>1</v>
      </c>
      <c r="J1004" s="34">
        <f t="shared" si="195"/>
        <v>50</v>
      </c>
      <c r="K1004" s="34">
        <f t="shared" si="196"/>
        <v>40</v>
      </c>
      <c r="L1004" s="34">
        <f t="shared" si="197"/>
        <v>66.666666666666671</v>
      </c>
      <c r="M1004" s="36">
        <f t="shared" si="198"/>
        <v>50</v>
      </c>
      <c r="N1004" s="36">
        <f t="shared" si="199"/>
        <v>60</v>
      </c>
      <c r="O1004" s="36">
        <f t="shared" si="200"/>
        <v>33.333333333333336</v>
      </c>
      <c r="P1004" s="79">
        <f t="shared" si="201"/>
        <v>0.70683866864808254</v>
      </c>
      <c r="Q1004" s="72">
        <f t="shared" si="202"/>
        <v>1</v>
      </c>
      <c r="R1004" s="72">
        <f t="shared" si="203"/>
        <v>0.66666666666666663</v>
      </c>
      <c r="S1004" s="72">
        <f t="shared" si="204"/>
        <v>2</v>
      </c>
      <c r="T1004" s="72">
        <f t="shared" si="205"/>
        <v>1.2222222222222221</v>
      </c>
      <c r="U1004" s="73">
        <f t="shared" si="206"/>
        <v>0.28950661719498472</v>
      </c>
      <c r="V1004" s="73">
        <f t="shared" si="207"/>
        <v>0.15067969979753473</v>
      </c>
    </row>
    <row r="1005" spans="1:22" s="5" customFormat="1" x14ac:dyDescent="0.3">
      <c r="A1005" s="40" t="s">
        <v>4814</v>
      </c>
      <c r="B1005" s="86" t="s">
        <v>8335</v>
      </c>
      <c r="C1005" s="3" t="s">
        <v>4815</v>
      </c>
      <c r="D1005" s="8">
        <v>0</v>
      </c>
      <c r="E1005" s="8">
        <v>3</v>
      </c>
      <c r="F1005" s="8">
        <v>1</v>
      </c>
      <c r="G1005" s="12">
        <v>0</v>
      </c>
      <c r="H1005" s="12">
        <v>1</v>
      </c>
      <c r="I1005" s="12">
        <v>2</v>
      </c>
      <c r="J1005" s="34">
        <f t="shared" si="195"/>
        <v>50</v>
      </c>
      <c r="K1005" s="34">
        <f t="shared" si="196"/>
        <v>66.666666666666671</v>
      </c>
      <c r="L1005" s="34">
        <f t="shared" si="197"/>
        <v>40</v>
      </c>
      <c r="M1005" s="36">
        <f t="shared" si="198"/>
        <v>50</v>
      </c>
      <c r="N1005" s="36">
        <f t="shared" si="199"/>
        <v>33.333333333333336</v>
      </c>
      <c r="O1005" s="36">
        <f t="shared" si="200"/>
        <v>60</v>
      </c>
      <c r="P1005" s="79">
        <f t="shared" si="201"/>
        <v>0.70683866864808254</v>
      </c>
      <c r="Q1005" s="72">
        <f t="shared" si="202"/>
        <v>1</v>
      </c>
      <c r="R1005" s="72">
        <f t="shared" si="203"/>
        <v>2</v>
      </c>
      <c r="S1005" s="72">
        <f t="shared" si="204"/>
        <v>0.66666666666666663</v>
      </c>
      <c r="T1005" s="72">
        <f t="shared" si="205"/>
        <v>1.2222222222222221</v>
      </c>
      <c r="U1005" s="73">
        <f t="shared" si="206"/>
        <v>0.28950661719498472</v>
      </c>
      <c r="V1005" s="73">
        <f t="shared" si="207"/>
        <v>0.15067969979753473</v>
      </c>
    </row>
    <row r="1006" spans="1:22" s="5" customFormat="1" x14ac:dyDescent="0.3">
      <c r="A1006" s="40" t="s">
        <v>697</v>
      </c>
      <c r="B1006" s="86" t="s">
        <v>8336</v>
      </c>
      <c r="C1006" s="3" t="s">
        <v>698</v>
      </c>
      <c r="D1006" s="8">
        <v>13</v>
      </c>
      <c r="E1006" s="8">
        <v>20</v>
      </c>
      <c r="F1006" s="8">
        <v>14</v>
      </c>
      <c r="G1006" s="12">
        <v>11</v>
      </c>
      <c r="H1006" s="12">
        <v>12</v>
      </c>
      <c r="I1006" s="12">
        <v>16</v>
      </c>
      <c r="J1006" s="34">
        <f t="shared" si="195"/>
        <v>53.846153846153847</v>
      </c>
      <c r="K1006" s="34">
        <f t="shared" si="196"/>
        <v>61.764705882352942</v>
      </c>
      <c r="L1006" s="34">
        <f t="shared" si="197"/>
        <v>46.875</v>
      </c>
      <c r="M1006" s="36">
        <f t="shared" si="198"/>
        <v>46.153846153846153</v>
      </c>
      <c r="N1006" s="36">
        <f t="shared" si="199"/>
        <v>38.235294117647058</v>
      </c>
      <c r="O1006" s="36">
        <f t="shared" si="200"/>
        <v>53.125</v>
      </c>
      <c r="P1006" s="79">
        <f t="shared" si="201"/>
        <v>0.24300020204297024</v>
      </c>
      <c r="Q1006" s="72">
        <f t="shared" si="202"/>
        <v>1.1666666666666667</v>
      </c>
      <c r="R1006" s="72">
        <f t="shared" si="203"/>
        <v>1.6153846153846154</v>
      </c>
      <c r="S1006" s="72">
        <f t="shared" si="204"/>
        <v>0.88235294117647056</v>
      </c>
      <c r="T1006" s="72">
        <f t="shared" si="205"/>
        <v>1.2214680744092508</v>
      </c>
      <c r="U1006" s="73">
        <f t="shared" si="206"/>
        <v>0.28861615628354159</v>
      </c>
      <c r="V1006" s="73">
        <f t="shared" si="207"/>
        <v>0.6143933653065824</v>
      </c>
    </row>
    <row r="1007" spans="1:22" s="5" customFormat="1" x14ac:dyDescent="0.3">
      <c r="A1007" s="40" t="s">
        <v>1759</v>
      </c>
      <c r="B1007" s="86" t="s">
        <v>8337</v>
      </c>
      <c r="C1007" s="3" t="s">
        <v>1760</v>
      </c>
      <c r="D1007" s="8">
        <v>5</v>
      </c>
      <c r="E1007" s="8">
        <v>6</v>
      </c>
      <c r="F1007" s="8">
        <v>6</v>
      </c>
      <c r="G1007" s="12">
        <v>6</v>
      </c>
      <c r="H1007" s="12">
        <v>4</v>
      </c>
      <c r="I1007" s="12">
        <v>4</v>
      </c>
      <c r="J1007" s="34">
        <f t="shared" si="195"/>
        <v>46.153846153846153</v>
      </c>
      <c r="K1007" s="34">
        <f t="shared" si="196"/>
        <v>58.333333333333336</v>
      </c>
      <c r="L1007" s="34">
        <f t="shared" si="197"/>
        <v>58.333333333333336</v>
      </c>
      <c r="M1007" s="36">
        <f t="shared" si="198"/>
        <v>53.846153846153847</v>
      </c>
      <c r="N1007" s="36">
        <f t="shared" si="199"/>
        <v>41.666666666666664</v>
      </c>
      <c r="O1007" s="36">
        <f t="shared" si="200"/>
        <v>41.666666666666664</v>
      </c>
      <c r="P1007" s="79">
        <f t="shared" si="201"/>
        <v>0.21080947712892426</v>
      </c>
      <c r="Q1007" s="72">
        <f t="shared" si="202"/>
        <v>0.8571428571428571</v>
      </c>
      <c r="R1007" s="72">
        <f t="shared" si="203"/>
        <v>1.4</v>
      </c>
      <c r="S1007" s="72">
        <f t="shared" si="204"/>
        <v>1.4</v>
      </c>
      <c r="T1007" s="72">
        <f t="shared" si="205"/>
        <v>1.2190476190476189</v>
      </c>
      <c r="U1007" s="73">
        <f t="shared" si="206"/>
        <v>0.28575448233387724</v>
      </c>
      <c r="V1007" s="73">
        <f t="shared" si="207"/>
        <v>0.67610986892306535</v>
      </c>
    </row>
    <row r="1008" spans="1:22" s="5" customFormat="1" x14ac:dyDescent="0.3">
      <c r="A1008" s="40" t="s">
        <v>4369</v>
      </c>
      <c r="B1008" s="86" t="s">
        <v>8338</v>
      </c>
      <c r="C1008" s="3" t="s">
        <v>4370</v>
      </c>
      <c r="D1008" s="8">
        <v>0</v>
      </c>
      <c r="E1008" s="8">
        <v>6</v>
      </c>
      <c r="F1008" s="8">
        <v>4</v>
      </c>
      <c r="G1008" s="12">
        <v>0</v>
      </c>
      <c r="H1008" s="12">
        <v>4</v>
      </c>
      <c r="I1008" s="12">
        <v>3</v>
      </c>
      <c r="J1008" s="34">
        <f t="shared" si="195"/>
        <v>50</v>
      </c>
      <c r="K1008" s="34">
        <f t="shared" si="196"/>
        <v>58.333333333333336</v>
      </c>
      <c r="L1008" s="34">
        <f t="shared" si="197"/>
        <v>55.555555555555557</v>
      </c>
      <c r="M1008" s="36">
        <f t="shared" si="198"/>
        <v>50</v>
      </c>
      <c r="N1008" s="36">
        <f t="shared" si="199"/>
        <v>41.666666666666664</v>
      </c>
      <c r="O1008" s="36">
        <f t="shared" si="200"/>
        <v>44.444444444444443</v>
      </c>
      <c r="P1008" s="79">
        <f t="shared" si="201"/>
        <v>5.5654477559742198E-2</v>
      </c>
      <c r="Q1008" s="72">
        <f t="shared" si="202"/>
        <v>1</v>
      </c>
      <c r="R1008" s="72">
        <f t="shared" si="203"/>
        <v>1.4</v>
      </c>
      <c r="S1008" s="72">
        <f t="shared" si="204"/>
        <v>1.25</v>
      </c>
      <c r="T1008" s="72">
        <f t="shared" si="205"/>
        <v>1.2166666666666666</v>
      </c>
      <c r="U1008" s="73">
        <f t="shared" si="206"/>
        <v>0.28293396327149861</v>
      </c>
      <c r="V1008" s="73">
        <f t="shared" si="207"/>
        <v>1.2544998897072983</v>
      </c>
    </row>
    <row r="1009" spans="1:22" s="5" customFormat="1" x14ac:dyDescent="0.3">
      <c r="A1009" s="40" t="s">
        <v>2030</v>
      </c>
      <c r="B1009" s="86" t="s">
        <v>8339</v>
      </c>
      <c r="C1009" s="3" t="s">
        <v>2031</v>
      </c>
      <c r="D1009" s="8">
        <v>2</v>
      </c>
      <c r="E1009" s="8">
        <v>6</v>
      </c>
      <c r="F1009" s="8">
        <v>5</v>
      </c>
      <c r="G1009" s="12">
        <v>3</v>
      </c>
      <c r="H1009" s="12">
        <v>4</v>
      </c>
      <c r="I1009" s="12">
        <v>3</v>
      </c>
      <c r="J1009" s="34">
        <f t="shared" si="195"/>
        <v>42.857142857142854</v>
      </c>
      <c r="K1009" s="34">
        <f t="shared" si="196"/>
        <v>58.333333333333336</v>
      </c>
      <c r="L1009" s="34">
        <f t="shared" si="197"/>
        <v>60</v>
      </c>
      <c r="M1009" s="36">
        <f t="shared" si="198"/>
        <v>57.142857142857146</v>
      </c>
      <c r="N1009" s="36">
        <f t="shared" si="199"/>
        <v>41.666666666666664</v>
      </c>
      <c r="O1009" s="36">
        <f t="shared" si="200"/>
        <v>40</v>
      </c>
      <c r="P1009" s="79">
        <f t="shared" si="201"/>
        <v>0.38849928273856793</v>
      </c>
      <c r="Q1009" s="72">
        <f t="shared" si="202"/>
        <v>0.75</v>
      </c>
      <c r="R1009" s="72">
        <f t="shared" si="203"/>
        <v>1.4</v>
      </c>
      <c r="S1009" s="72">
        <f t="shared" si="204"/>
        <v>1.5</v>
      </c>
      <c r="T1009" s="72">
        <f t="shared" si="205"/>
        <v>1.2166666666666666</v>
      </c>
      <c r="U1009" s="73">
        <f t="shared" si="206"/>
        <v>0.28293396327149861</v>
      </c>
      <c r="V1009" s="73">
        <f t="shared" si="207"/>
        <v>0.41060977867251242</v>
      </c>
    </row>
    <row r="1010" spans="1:22" s="5" customFormat="1" x14ac:dyDescent="0.3">
      <c r="A1010" s="40" t="s">
        <v>87</v>
      </c>
      <c r="B1010" s="86" t="s">
        <v>8340</v>
      </c>
      <c r="C1010" s="3" t="s">
        <v>88</v>
      </c>
      <c r="D1010" s="8">
        <v>39</v>
      </c>
      <c r="E1010" s="8">
        <v>52</v>
      </c>
      <c r="F1010" s="8">
        <v>50</v>
      </c>
      <c r="G1010" s="12">
        <v>31</v>
      </c>
      <c r="H1010" s="12">
        <v>41</v>
      </c>
      <c r="I1010" s="12">
        <v>44</v>
      </c>
      <c r="J1010" s="34">
        <f t="shared" si="195"/>
        <v>55.555555555555557</v>
      </c>
      <c r="K1010" s="34">
        <f t="shared" si="196"/>
        <v>55.789473684210527</v>
      </c>
      <c r="L1010" s="34">
        <f t="shared" si="197"/>
        <v>53.125</v>
      </c>
      <c r="M1010" s="36">
        <f t="shared" si="198"/>
        <v>44.444444444444443</v>
      </c>
      <c r="N1010" s="36">
        <f t="shared" si="199"/>
        <v>44.210526315789473</v>
      </c>
      <c r="O1010" s="36">
        <f t="shared" si="200"/>
        <v>46.875</v>
      </c>
      <c r="P1010" s="79">
        <f t="shared" si="201"/>
        <v>1.3191638785541144E-3</v>
      </c>
      <c r="Q1010" s="72">
        <f t="shared" si="202"/>
        <v>1.25</v>
      </c>
      <c r="R1010" s="72">
        <f t="shared" si="203"/>
        <v>1.2619047619047619</v>
      </c>
      <c r="S1010" s="72">
        <f t="shared" si="204"/>
        <v>1.1333333333333333</v>
      </c>
      <c r="T1010" s="72">
        <f t="shared" si="205"/>
        <v>1.215079365079365</v>
      </c>
      <c r="U1010" s="73">
        <f t="shared" si="206"/>
        <v>0.28105054911250893</v>
      </c>
      <c r="V1010" s="73">
        <f t="shared" si="207"/>
        <v>2.8797012490853389</v>
      </c>
    </row>
    <row r="1011" spans="1:22" s="5" customFormat="1" x14ac:dyDescent="0.3">
      <c r="A1011" s="40" t="s">
        <v>701</v>
      </c>
      <c r="B1011" s="86" t="s">
        <v>8341</v>
      </c>
      <c r="C1011" s="3" t="s">
        <v>702</v>
      </c>
      <c r="D1011" s="8">
        <v>12</v>
      </c>
      <c r="E1011" s="8">
        <v>5</v>
      </c>
      <c r="F1011" s="8">
        <v>4</v>
      </c>
      <c r="G1011" s="12">
        <v>13</v>
      </c>
      <c r="H1011" s="12">
        <v>2</v>
      </c>
      <c r="I1011" s="12">
        <v>6</v>
      </c>
      <c r="J1011" s="34">
        <f t="shared" si="195"/>
        <v>48.148148148148145</v>
      </c>
      <c r="K1011" s="34">
        <f t="shared" si="196"/>
        <v>66.666666666666671</v>
      </c>
      <c r="L1011" s="34">
        <f t="shared" si="197"/>
        <v>41.666666666666664</v>
      </c>
      <c r="M1011" s="36">
        <f t="shared" si="198"/>
        <v>51.851851851851855</v>
      </c>
      <c r="N1011" s="36">
        <f t="shared" si="199"/>
        <v>33.333333333333336</v>
      </c>
      <c r="O1011" s="36">
        <f t="shared" si="200"/>
        <v>58.333333333333336</v>
      </c>
      <c r="P1011" s="79">
        <f t="shared" si="201"/>
        <v>0.70423482252683733</v>
      </c>
      <c r="Q1011" s="72">
        <f t="shared" si="202"/>
        <v>0.9285714285714286</v>
      </c>
      <c r="R1011" s="72">
        <f t="shared" si="203"/>
        <v>2</v>
      </c>
      <c r="S1011" s="72">
        <f t="shared" si="204"/>
        <v>0.7142857142857143</v>
      </c>
      <c r="T1011" s="72">
        <f t="shared" si="205"/>
        <v>1.2142857142857144</v>
      </c>
      <c r="U1011" s="73">
        <f t="shared" si="206"/>
        <v>0.28010791919273548</v>
      </c>
      <c r="V1011" s="73">
        <f t="shared" si="207"/>
        <v>0.15228250403529839</v>
      </c>
    </row>
    <row r="1012" spans="1:22" s="5" customFormat="1" x14ac:dyDescent="0.3">
      <c r="A1012" s="40" t="s">
        <v>2158</v>
      </c>
      <c r="B1012" s="86" t="s">
        <v>8342</v>
      </c>
      <c r="C1012" s="3" t="s">
        <v>2159</v>
      </c>
      <c r="D1012" s="8">
        <v>2</v>
      </c>
      <c r="E1012" s="8">
        <v>16</v>
      </c>
      <c r="F1012" s="8">
        <v>12</v>
      </c>
      <c r="G1012" s="12">
        <v>4</v>
      </c>
      <c r="H1012" s="12">
        <v>11</v>
      </c>
      <c r="I1012" s="12">
        <v>7</v>
      </c>
      <c r="J1012" s="34">
        <f t="shared" si="195"/>
        <v>37.5</v>
      </c>
      <c r="K1012" s="34">
        <f t="shared" si="196"/>
        <v>58.620689655172413</v>
      </c>
      <c r="L1012" s="34">
        <f t="shared" si="197"/>
        <v>61.904761904761905</v>
      </c>
      <c r="M1012" s="36">
        <f t="shared" si="198"/>
        <v>62.5</v>
      </c>
      <c r="N1012" s="36">
        <f t="shared" si="199"/>
        <v>41.379310344827587</v>
      </c>
      <c r="O1012" s="36">
        <f t="shared" si="200"/>
        <v>38.095238095238095</v>
      </c>
      <c r="P1012" s="79">
        <f t="shared" si="201"/>
        <v>0.6467110821696056</v>
      </c>
      <c r="Q1012" s="72">
        <f t="shared" si="202"/>
        <v>0.6</v>
      </c>
      <c r="R1012" s="72">
        <f t="shared" si="203"/>
        <v>1.4166666666666667</v>
      </c>
      <c r="S1012" s="72">
        <f t="shared" si="204"/>
        <v>1.625</v>
      </c>
      <c r="T1012" s="72">
        <f t="shared" si="205"/>
        <v>1.2138888888888888</v>
      </c>
      <c r="U1012" s="73">
        <f t="shared" si="206"/>
        <v>0.27963637317092355</v>
      </c>
      <c r="V1012" s="73">
        <f t="shared" si="207"/>
        <v>0.18928969683258112</v>
      </c>
    </row>
    <row r="1013" spans="1:22" s="5" customFormat="1" x14ac:dyDescent="0.3">
      <c r="A1013" s="40" t="s">
        <v>218</v>
      </c>
      <c r="B1013" s="86" t="s">
        <v>8343</v>
      </c>
      <c r="C1013" s="3" t="s">
        <v>219</v>
      </c>
      <c r="D1013" s="8">
        <v>31</v>
      </c>
      <c r="E1013" s="8">
        <v>26</v>
      </c>
      <c r="F1013" s="8">
        <v>22</v>
      </c>
      <c r="G1013" s="12">
        <v>29</v>
      </c>
      <c r="H1013" s="12">
        <v>18</v>
      </c>
      <c r="I1013" s="12">
        <v>19</v>
      </c>
      <c r="J1013" s="34">
        <f t="shared" si="195"/>
        <v>51.612903225806448</v>
      </c>
      <c r="K1013" s="34">
        <f t="shared" si="196"/>
        <v>58.695652173913047</v>
      </c>
      <c r="L1013" s="34">
        <f t="shared" si="197"/>
        <v>53.488372093023258</v>
      </c>
      <c r="M1013" s="36">
        <f t="shared" si="198"/>
        <v>48.387096774193552</v>
      </c>
      <c r="N1013" s="36">
        <f t="shared" si="199"/>
        <v>41.304347826086953</v>
      </c>
      <c r="O1013" s="36">
        <f t="shared" si="200"/>
        <v>46.511627906976742</v>
      </c>
      <c r="P1013" s="79">
        <f t="shared" si="201"/>
        <v>3.730006018981586E-2</v>
      </c>
      <c r="Q1013" s="72">
        <f t="shared" si="202"/>
        <v>1.0666666666666667</v>
      </c>
      <c r="R1013" s="72">
        <f t="shared" si="203"/>
        <v>1.4210526315789473</v>
      </c>
      <c r="S1013" s="72">
        <f t="shared" si="204"/>
        <v>1.1499999999999999</v>
      </c>
      <c r="T1013" s="72">
        <f t="shared" si="205"/>
        <v>1.2125730994152046</v>
      </c>
      <c r="U1013" s="73">
        <f t="shared" si="206"/>
        <v>0.27807172213270126</v>
      </c>
      <c r="V1013" s="73">
        <f t="shared" si="207"/>
        <v>1.4282904673847758</v>
      </c>
    </row>
    <row r="1014" spans="1:22" s="5" customFormat="1" x14ac:dyDescent="0.3">
      <c r="A1014" s="40" t="s">
        <v>367</v>
      </c>
      <c r="B1014" s="86">
        <v>37469</v>
      </c>
      <c r="C1014" s="3" t="s">
        <v>368</v>
      </c>
      <c r="D1014" s="8">
        <v>24</v>
      </c>
      <c r="E1014" s="8">
        <v>21</v>
      </c>
      <c r="F1014" s="8">
        <v>16</v>
      </c>
      <c r="G1014" s="12">
        <v>24</v>
      </c>
      <c r="H1014" s="12">
        <v>12</v>
      </c>
      <c r="I1014" s="12">
        <v>17</v>
      </c>
      <c r="J1014" s="34">
        <f t="shared" si="195"/>
        <v>50</v>
      </c>
      <c r="K1014" s="34">
        <f t="shared" si="196"/>
        <v>62.857142857142854</v>
      </c>
      <c r="L1014" s="34">
        <f t="shared" si="197"/>
        <v>48.571428571428569</v>
      </c>
      <c r="M1014" s="36">
        <f t="shared" si="198"/>
        <v>50</v>
      </c>
      <c r="N1014" s="36">
        <f t="shared" si="199"/>
        <v>37.142857142857146</v>
      </c>
      <c r="O1014" s="36">
        <f t="shared" si="200"/>
        <v>51.428571428571431</v>
      </c>
      <c r="P1014" s="79">
        <f t="shared" si="201"/>
        <v>0.30125739088668202</v>
      </c>
      <c r="Q1014" s="72">
        <f t="shared" si="202"/>
        <v>1</v>
      </c>
      <c r="R1014" s="72">
        <f t="shared" si="203"/>
        <v>1.6923076923076923</v>
      </c>
      <c r="S1014" s="72">
        <f t="shared" si="204"/>
        <v>0.94444444444444442</v>
      </c>
      <c r="T1014" s="72">
        <f t="shared" si="205"/>
        <v>1.2122507122507125</v>
      </c>
      <c r="U1014" s="73">
        <f t="shared" si="206"/>
        <v>0.27768810138140221</v>
      </c>
      <c r="V1014" s="73">
        <f t="shared" si="207"/>
        <v>0.52106228953930567</v>
      </c>
    </row>
    <row r="1015" spans="1:22" s="5" customFormat="1" x14ac:dyDescent="0.3">
      <c r="A1015" s="40" t="s">
        <v>1057</v>
      </c>
      <c r="B1015" s="86" t="s">
        <v>8344</v>
      </c>
      <c r="C1015" s="3" t="s">
        <v>1058</v>
      </c>
      <c r="D1015" s="8">
        <v>9</v>
      </c>
      <c r="E1015" s="8">
        <v>10</v>
      </c>
      <c r="F1015" s="8">
        <v>8</v>
      </c>
      <c r="G1015" s="12">
        <v>7</v>
      </c>
      <c r="H1015" s="12">
        <v>7</v>
      </c>
      <c r="I1015" s="12">
        <v>8</v>
      </c>
      <c r="J1015" s="34">
        <f t="shared" si="195"/>
        <v>55.555555555555557</v>
      </c>
      <c r="K1015" s="34">
        <f t="shared" si="196"/>
        <v>57.89473684210526</v>
      </c>
      <c r="L1015" s="34">
        <f t="shared" si="197"/>
        <v>50</v>
      </c>
      <c r="M1015" s="36">
        <f t="shared" si="198"/>
        <v>44.444444444444443</v>
      </c>
      <c r="N1015" s="36">
        <f t="shared" si="199"/>
        <v>42.10526315789474</v>
      </c>
      <c r="O1015" s="36">
        <f t="shared" si="200"/>
        <v>50</v>
      </c>
      <c r="P1015" s="79">
        <f t="shared" si="201"/>
        <v>5.3635612624658713E-2</v>
      </c>
      <c r="Q1015" s="72">
        <f t="shared" si="202"/>
        <v>1.25</v>
      </c>
      <c r="R1015" s="72">
        <f t="shared" si="203"/>
        <v>1.375</v>
      </c>
      <c r="S1015" s="72">
        <f t="shared" si="204"/>
        <v>1</v>
      </c>
      <c r="T1015" s="72">
        <f t="shared" si="205"/>
        <v>1.2083333333333333</v>
      </c>
      <c r="U1015" s="73">
        <f t="shared" si="206"/>
        <v>0.27301849440641585</v>
      </c>
      <c r="V1015" s="73">
        <f t="shared" si="207"/>
        <v>1.2705467545122675</v>
      </c>
    </row>
    <row r="1016" spans="1:22" s="5" customFormat="1" x14ac:dyDescent="0.3">
      <c r="A1016" s="40" t="s">
        <v>4421</v>
      </c>
      <c r="B1016" s="86" t="s">
        <v>8345</v>
      </c>
      <c r="C1016" s="3" t="s">
        <v>4422</v>
      </c>
      <c r="D1016" s="8">
        <v>0</v>
      </c>
      <c r="E1016" s="8">
        <v>6</v>
      </c>
      <c r="F1016" s="8">
        <v>6</v>
      </c>
      <c r="G1016" s="12">
        <v>0</v>
      </c>
      <c r="H1016" s="12">
        <v>3</v>
      </c>
      <c r="I1016" s="12">
        <v>7</v>
      </c>
      <c r="J1016" s="34">
        <f t="shared" si="195"/>
        <v>50</v>
      </c>
      <c r="K1016" s="34">
        <f t="shared" si="196"/>
        <v>63.636363636363633</v>
      </c>
      <c r="L1016" s="34">
        <f t="shared" si="197"/>
        <v>46.666666666666664</v>
      </c>
      <c r="M1016" s="36">
        <f t="shared" si="198"/>
        <v>50</v>
      </c>
      <c r="N1016" s="36">
        <f t="shared" si="199"/>
        <v>36.363636363636367</v>
      </c>
      <c r="O1016" s="36">
        <f t="shared" si="200"/>
        <v>53.333333333333336</v>
      </c>
      <c r="P1016" s="79">
        <f t="shared" si="201"/>
        <v>0.40242767698595266</v>
      </c>
      <c r="Q1016" s="72">
        <f t="shared" si="202"/>
        <v>1</v>
      </c>
      <c r="R1016" s="72">
        <f t="shared" si="203"/>
        <v>1.75</v>
      </c>
      <c r="S1016" s="72">
        <f t="shared" si="204"/>
        <v>0.875</v>
      </c>
      <c r="T1016" s="72">
        <f t="shared" si="205"/>
        <v>1.2083333333333333</v>
      </c>
      <c r="U1016" s="73">
        <f t="shared" si="206"/>
        <v>0.27301849440641585</v>
      </c>
      <c r="V1016" s="73">
        <f t="shared" si="207"/>
        <v>0.39531215829773358</v>
      </c>
    </row>
    <row r="1017" spans="1:22" s="5" customFormat="1" x14ac:dyDescent="0.3">
      <c r="A1017" s="40" t="s">
        <v>450</v>
      </c>
      <c r="B1017" s="86" t="s">
        <v>8346</v>
      </c>
      <c r="C1017" s="3" t="s">
        <v>451</v>
      </c>
      <c r="D1017" s="8">
        <v>17</v>
      </c>
      <c r="E1017" s="8">
        <v>16</v>
      </c>
      <c r="F1017" s="8">
        <v>13</v>
      </c>
      <c r="G1017" s="12">
        <v>17</v>
      </c>
      <c r="H1017" s="12">
        <v>10</v>
      </c>
      <c r="I1017" s="12">
        <v>12</v>
      </c>
      <c r="J1017" s="34">
        <f t="shared" si="195"/>
        <v>50</v>
      </c>
      <c r="K1017" s="34">
        <f t="shared" si="196"/>
        <v>60.714285714285715</v>
      </c>
      <c r="L1017" s="34">
        <f t="shared" si="197"/>
        <v>51.851851851851855</v>
      </c>
      <c r="M1017" s="36">
        <f t="shared" si="198"/>
        <v>50</v>
      </c>
      <c r="N1017" s="36">
        <f t="shared" si="199"/>
        <v>39.285714285714285</v>
      </c>
      <c r="O1017" s="36">
        <f t="shared" si="200"/>
        <v>48.148148148148145</v>
      </c>
      <c r="P1017" s="79">
        <f t="shared" si="201"/>
        <v>0.14766565558755351</v>
      </c>
      <c r="Q1017" s="72">
        <f t="shared" si="202"/>
        <v>1</v>
      </c>
      <c r="R1017" s="72">
        <f t="shared" si="203"/>
        <v>1.5454545454545454</v>
      </c>
      <c r="S1017" s="72">
        <f t="shared" si="204"/>
        <v>1.0769230769230769</v>
      </c>
      <c r="T1017" s="72">
        <f t="shared" si="205"/>
        <v>1.2074592074592074</v>
      </c>
      <c r="U1017" s="73">
        <f t="shared" si="206"/>
        <v>0.27197445018700828</v>
      </c>
      <c r="V1017" s="73">
        <f t="shared" si="207"/>
        <v>0.83072050213710913</v>
      </c>
    </row>
    <row r="1018" spans="1:22" s="5" customFormat="1" x14ac:dyDescent="0.3">
      <c r="A1018" s="40" t="s">
        <v>528</v>
      </c>
      <c r="B1018" s="86" t="s">
        <v>8347</v>
      </c>
      <c r="C1018" s="3" t="s">
        <v>529</v>
      </c>
      <c r="D1018" s="8">
        <v>15</v>
      </c>
      <c r="E1018" s="8">
        <v>19</v>
      </c>
      <c r="F1018" s="8">
        <v>12</v>
      </c>
      <c r="G1018" s="12">
        <v>15</v>
      </c>
      <c r="H1018" s="12">
        <v>12</v>
      </c>
      <c r="I1018" s="12">
        <v>11</v>
      </c>
      <c r="J1018" s="34">
        <f t="shared" si="195"/>
        <v>50</v>
      </c>
      <c r="K1018" s="34">
        <f t="shared" si="196"/>
        <v>60.606060606060609</v>
      </c>
      <c r="L1018" s="34">
        <f t="shared" si="197"/>
        <v>52</v>
      </c>
      <c r="M1018" s="36">
        <f t="shared" si="198"/>
        <v>50</v>
      </c>
      <c r="N1018" s="36">
        <f t="shared" si="199"/>
        <v>39.393939393939391</v>
      </c>
      <c r="O1018" s="36">
        <f t="shared" si="200"/>
        <v>48</v>
      </c>
      <c r="P1018" s="79">
        <f t="shared" si="201"/>
        <v>0.1418150002579168</v>
      </c>
      <c r="Q1018" s="72">
        <f t="shared" si="202"/>
        <v>1</v>
      </c>
      <c r="R1018" s="72">
        <f t="shared" si="203"/>
        <v>1.5384615384615385</v>
      </c>
      <c r="S1018" s="72">
        <f t="shared" si="204"/>
        <v>1.0833333333333333</v>
      </c>
      <c r="T1018" s="72">
        <f t="shared" si="205"/>
        <v>1.2072649572649572</v>
      </c>
      <c r="U1018" s="73">
        <f t="shared" si="206"/>
        <v>0.27174233771914547</v>
      </c>
      <c r="V1018" s="73">
        <f t="shared" si="207"/>
        <v>0.84827782990967837</v>
      </c>
    </row>
    <row r="1019" spans="1:22" s="5" customFormat="1" x14ac:dyDescent="0.3">
      <c r="A1019" s="40" t="s">
        <v>285</v>
      </c>
      <c r="B1019" s="86" t="s">
        <v>8348</v>
      </c>
      <c r="C1019" s="3" t="s">
        <v>265</v>
      </c>
      <c r="D1019" s="8">
        <v>29</v>
      </c>
      <c r="E1019" s="8">
        <v>28</v>
      </c>
      <c r="F1019" s="8">
        <v>25</v>
      </c>
      <c r="G1019" s="12">
        <v>25</v>
      </c>
      <c r="H1019" s="12">
        <v>20</v>
      </c>
      <c r="I1019" s="12">
        <v>23</v>
      </c>
      <c r="J1019" s="34">
        <f t="shared" si="195"/>
        <v>53.571428571428569</v>
      </c>
      <c r="K1019" s="34">
        <f t="shared" si="196"/>
        <v>58</v>
      </c>
      <c r="L1019" s="34">
        <f t="shared" si="197"/>
        <v>52</v>
      </c>
      <c r="M1019" s="36">
        <f t="shared" si="198"/>
        <v>46.428571428571431</v>
      </c>
      <c r="N1019" s="36">
        <f t="shared" si="199"/>
        <v>42</v>
      </c>
      <c r="O1019" s="36">
        <f t="shared" si="200"/>
        <v>48</v>
      </c>
      <c r="P1019" s="79">
        <f t="shared" si="201"/>
        <v>2.3553794111050033E-2</v>
      </c>
      <c r="Q1019" s="72">
        <f t="shared" si="202"/>
        <v>1.1538461538461537</v>
      </c>
      <c r="R1019" s="72">
        <f t="shared" si="203"/>
        <v>1.3809523809523809</v>
      </c>
      <c r="S1019" s="72">
        <f t="shared" si="204"/>
        <v>1.0833333333333333</v>
      </c>
      <c r="T1019" s="72">
        <f t="shared" si="205"/>
        <v>1.206043956043956</v>
      </c>
      <c r="U1019" s="73">
        <f t="shared" si="206"/>
        <v>0.27028248933666182</v>
      </c>
      <c r="V1019" s="73">
        <f t="shared" si="207"/>
        <v>1.6279391255298783</v>
      </c>
    </row>
    <row r="1020" spans="1:22" s="5" customFormat="1" x14ac:dyDescent="0.3">
      <c r="A1020" s="40" t="s">
        <v>1633</v>
      </c>
      <c r="B1020" s="86" t="s">
        <v>8349</v>
      </c>
      <c r="C1020" s="3" t="s">
        <v>1634</v>
      </c>
      <c r="D1020" s="8">
        <v>6</v>
      </c>
      <c r="E1020" s="8">
        <v>4</v>
      </c>
      <c r="F1020" s="8">
        <v>5</v>
      </c>
      <c r="G1020" s="12">
        <v>5</v>
      </c>
      <c r="H1020" s="12">
        <v>3</v>
      </c>
      <c r="I1020" s="12">
        <v>4</v>
      </c>
      <c r="J1020" s="34">
        <f t="shared" si="195"/>
        <v>53.846153846153847</v>
      </c>
      <c r="K1020" s="34">
        <f t="shared" si="196"/>
        <v>55.555555555555557</v>
      </c>
      <c r="L1020" s="34">
        <f t="shared" si="197"/>
        <v>54.545454545454547</v>
      </c>
      <c r="M1020" s="36">
        <f t="shared" si="198"/>
        <v>46.153846153846153</v>
      </c>
      <c r="N1020" s="36">
        <f t="shared" si="199"/>
        <v>44.444444444444443</v>
      </c>
      <c r="O1020" s="36">
        <f t="shared" si="200"/>
        <v>45.454545454545453</v>
      </c>
      <c r="P1020" s="79">
        <f t="shared" si="201"/>
        <v>1.8743630177249252E-4</v>
      </c>
      <c r="Q1020" s="72">
        <f t="shared" si="202"/>
        <v>1.1666666666666667</v>
      </c>
      <c r="R1020" s="72">
        <f t="shared" si="203"/>
        <v>1.25</v>
      </c>
      <c r="S1020" s="72">
        <f t="shared" si="204"/>
        <v>1.2</v>
      </c>
      <c r="T1020" s="72">
        <f t="shared" si="205"/>
        <v>1.2055555555555557</v>
      </c>
      <c r="U1020" s="73">
        <f t="shared" si="206"/>
        <v>0.26969813611480481</v>
      </c>
      <c r="V1020" s="73">
        <f t="shared" si="207"/>
        <v>3.7271462932098771</v>
      </c>
    </row>
    <row r="1021" spans="1:22" s="5" customFormat="1" x14ac:dyDescent="0.3">
      <c r="A1021" s="40" t="s">
        <v>1107</v>
      </c>
      <c r="B1021" s="86" t="s">
        <v>8350</v>
      </c>
      <c r="C1021" s="3" t="s">
        <v>1108</v>
      </c>
      <c r="D1021" s="8">
        <v>10</v>
      </c>
      <c r="E1021" s="8">
        <v>8</v>
      </c>
      <c r="F1021" s="8">
        <v>11</v>
      </c>
      <c r="G1021" s="12">
        <v>5</v>
      </c>
      <c r="H1021" s="12">
        <v>12</v>
      </c>
      <c r="I1021" s="12">
        <v>10</v>
      </c>
      <c r="J1021" s="34">
        <f t="shared" si="195"/>
        <v>64.705882352941174</v>
      </c>
      <c r="K1021" s="34">
        <f t="shared" si="196"/>
        <v>40.909090909090907</v>
      </c>
      <c r="L1021" s="34">
        <f t="shared" si="197"/>
        <v>52.173913043478258</v>
      </c>
      <c r="M1021" s="36">
        <f t="shared" si="198"/>
        <v>35.294117647058826</v>
      </c>
      <c r="N1021" s="36">
        <f t="shared" si="199"/>
        <v>59.090909090909093</v>
      </c>
      <c r="O1021" s="36">
        <f t="shared" si="200"/>
        <v>47.826086956521742</v>
      </c>
      <c r="P1021" s="79">
        <f t="shared" si="201"/>
        <v>0.62148677436722821</v>
      </c>
      <c r="Q1021" s="72">
        <f t="shared" si="202"/>
        <v>1.8333333333333333</v>
      </c>
      <c r="R1021" s="72">
        <f t="shared" si="203"/>
        <v>0.69230769230769229</v>
      </c>
      <c r="S1021" s="72">
        <f t="shared" si="204"/>
        <v>1.0909090909090908</v>
      </c>
      <c r="T1021" s="72">
        <f t="shared" si="205"/>
        <v>1.2055167055167055</v>
      </c>
      <c r="U1021" s="73">
        <f t="shared" si="206"/>
        <v>0.26965164330801733</v>
      </c>
      <c r="V1021" s="73">
        <f t="shared" si="207"/>
        <v>0.20656810898605016</v>
      </c>
    </row>
    <row r="1022" spans="1:22" s="5" customFormat="1" x14ac:dyDescent="0.3">
      <c r="A1022" s="40" t="s">
        <v>530</v>
      </c>
      <c r="B1022" s="86" t="s">
        <v>8351</v>
      </c>
      <c r="C1022" s="3" t="s">
        <v>531</v>
      </c>
      <c r="D1022" s="8">
        <v>16</v>
      </c>
      <c r="E1022" s="8">
        <v>16</v>
      </c>
      <c r="F1022" s="8">
        <v>11</v>
      </c>
      <c r="G1022" s="12">
        <v>12</v>
      </c>
      <c r="H1022" s="12">
        <v>13</v>
      </c>
      <c r="I1022" s="12">
        <v>10</v>
      </c>
      <c r="J1022" s="34">
        <f t="shared" si="195"/>
        <v>56.666666666666664</v>
      </c>
      <c r="K1022" s="34">
        <f t="shared" si="196"/>
        <v>54.838709677419352</v>
      </c>
      <c r="L1022" s="34">
        <f t="shared" si="197"/>
        <v>52.173913043478258</v>
      </c>
      <c r="M1022" s="36">
        <f t="shared" si="198"/>
        <v>43.333333333333336</v>
      </c>
      <c r="N1022" s="36">
        <f t="shared" si="199"/>
        <v>45.161290322580648</v>
      </c>
      <c r="O1022" s="36">
        <f t="shared" si="200"/>
        <v>47.826086956521742</v>
      </c>
      <c r="P1022" s="79">
        <f t="shared" si="201"/>
        <v>7.7970273983977885E-3</v>
      </c>
      <c r="Q1022" s="72">
        <f t="shared" si="202"/>
        <v>1.3076923076923077</v>
      </c>
      <c r="R1022" s="72">
        <f t="shared" si="203"/>
        <v>1.2142857142857142</v>
      </c>
      <c r="S1022" s="72">
        <f t="shared" si="204"/>
        <v>1.0909090909090908</v>
      </c>
      <c r="T1022" s="72">
        <f t="shared" si="205"/>
        <v>1.2042957042957043</v>
      </c>
      <c r="U1022" s="73">
        <f t="shared" si="206"/>
        <v>0.26818967676653266</v>
      </c>
      <c r="V1022" s="73">
        <f t="shared" si="207"/>
        <v>2.1080709396856907</v>
      </c>
    </row>
    <row r="1023" spans="1:22" s="5" customFormat="1" x14ac:dyDescent="0.3">
      <c r="A1023" s="40" t="s">
        <v>452</v>
      </c>
      <c r="B1023" s="86" t="s">
        <v>8352</v>
      </c>
      <c r="C1023" s="3" t="s">
        <v>453</v>
      </c>
      <c r="D1023" s="8">
        <v>17</v>
      </c>
      <c r="E1023" s="8">
        <v>18</v>
      </c>
      <c r="F1023" s="8">
        <v>13</v>
      </c>
      <c r="G1023" s="12">
        <v>23</v>
      </c>
      <c r="H1023" s="12">
        <v>11</v>
      </c>
      <c r="I1023" s="12">
        <v>10</v>
      </c>
      <c r="J1023" s="34">
        <f t="shared" si="195"/>
        <v>42.857142857142854</v>
      </c>
      <c r="K1023" s="34">
        <f t="shared" si="196"/>
        <v>61.29032258064516</v>
      </c>
      <c r="L1023" s="34">
        <f t="shared" si="197"/>
        <v>56</v>
      </c>
      <c r="M1023" s="36">
        <f t="shared" si="198"/>
        <v>57.142857142857146</v>
      </c>
      <c r="N1023" s="36">
        <f t="shared" si="199"/>
        <v>38.70967741935484</v>
      </c>
      <c r="O1023" s="36">
        <f t="shared" si="200"/>
        <v>44</v>
      </c>
      <c r="P1023" s="79">
        <f t="shared" si="201"/>
        <v>0.43196330040833092</v>
      </c>
      <c r="Q1023" s="72">
        <f t="shared" si="202"/>
        <v>0.75</v>
      </c>
      <c r="R1023" s="72">
        <f t="shared" si="203"/>
        <v>1.5833333333333333</v>
      </c>
      <c r="S1023" s="72">
        <f t="shared" si="204"/>
        <v>1.2727272727272727</v>
      </c>
      <c r="T1023" s="72">
        <f t="shared" si="205"/>
        <v>1.2020202020202018</v>
      </c>
      <c r="U1023" s="73">
        <f t="shared" si="206"/>
        <v>0.26546114322833358</v>
      </c>
      <c r="V1023" s="73">
        <f t="shared" si="207"/>
        <v>0.36455314926655807</v>
      </c>
    </row>
    <row r="1024" spans="1:22" s="5" customFormat="1" x14ac:dyDescent="0.3">
      <c r="A1024" s="40" t="s">
        <v>609</v>
      </c>
      <c r="B1024" s="86" t="s">
        <v>8353</v>
      </c>
      <c r="C1024" s="3" t="s">
        <v>610</v>
      </c>
      <c r="D1024" s="8">
        <v>19</v>
      </c>
      <c r="E1024" s="8">
        <v>16</v>
      </c>
      <c r="F1024" s="8">
        <v>16</v>
      </c>
      <c r="G1024" s="12">
        <v>16</v>
      </c>
      <c r="H1024" s="12">
        <v>13</v>
      </c>
      <c r="I1024" s="12">
        <v>13</v>
      </c>
      <c r="J1024" s="34">
        <f t="shared" si="195"/>
        <v>54.054054054054056</v>
      </c>
      <c r="K1024" s="34">
        <f t="shared" si="196"/>
        <v>54.838709677419352</v>
      </c>
      <c r="L1024" s="34">
        <f t="shared" si="197"/>
        <v>54.838709677419352</v>
      </c>
      <c r="M1024" s="36">
        <f t="shared" si="198"/>
        <v>45.945945945945944</v>
      </c>
      <c r="N1024" s="36">
        <f t="shared" si="199"/>
        <v>45.161290322580648</v>
      </c>
      <c r="O1024" s="36">
        <f t="shared" si="200"/>
        <v>45.161290322580648</v>
      </c>
      <c r="P1024" s="79">
        <f t="shared" si="201"/>
        <v>1.5820739465649105E-5</v>
      </c>
      <c r="Q1024" s="72">
        <f t="shared" si="202"/>
        <v>1.1764705882352942</v>
      </c>
      <c r="R1024" s="72">
        <f t="shared" si="203"/>
        <v>1.2142857142857142</v>
      </c>
      <c r="S1024" s="72">
        <f t="shared" si="204"/>
        <v>1.2142857142857142</v>
      </c>
      <c r="T1024" s="72">
        <f t="shared" si="205"/>
        <v>1.2016806722689075</v>
      </c>
      <c r="U1024" s="73">
        <f t="shared" si="206"/>
        <v>0.26505357347044584</v>
      </c>
      <c r="V1024" s="73">
        <f t="shared" si="207"/>
        <v>4.8007732213221832</v>
      </c>
    </row>
    <row r="1025" spans="1:22" s="5" customFormat="1" x14ac:dyDescent="0.3">
      <c r="A1025" s="40" t="s">
        <v>1398</v>
      </c>
      <c r="B1025" s="86" t="s">
        <v>8354</v>
      </c>
      <c r="C1025" s="3" t="s">
        <v>1399</v>
      </c>
      <c r="D1025" s="8">
        <v>8</v>
      </c>
      <c r="E1025" s="8">
        <v>20</v>
      </c>
      <c r="F1025" s="8">
        <v>13</v>
      </c>
      <c r="G1025" s="12">
        <v>7</v>
      </c>
      <c r="H1025" s="12">
        <v>15</v>
      </c>
      <c r="I1025" s="12">
        <v>11</v>
      </c>
      <c r="J1025" s="34">
        <f t="shared" si="195"/>
        <v>52.941176470588232</v>
      </c>
      <c r="K1025" s="34">
        <f t="shared" si="196"/>
        <v>56.756756756756758</v>
      </c>
      <c r="L1025" s="34">
        <f t="shared" si="197"/>
        <v>53.846153846153847</v>
      </c>
      <c r="M1025" s="36">
        <f t="shared" si="198"/>
        <v>47.058823529411768</v>
      </c>
      <c r="N1025" s="36">
        <f t="shared" si="199"/>
        <v>43.243243243243242</v>
      </c>
      <c r="O1025" s="36">
        <f t="shared" si="200"/>
        <v>46.153846153846153</v>
      </c>
      <c r="P1025" s="79">
        <f t="shared" si="201"/>
        <v>5.1675537450936943E-3</v>
      </c>
      <c r="Q1025" s="72">
        <f t="shared" si="202"/>
        <v>1.125</v>
      </c>
      <c r="R1025" s="72">
        <f t="shared" si="203"/>
        <v>1.3125</v>
      </c>
      <c r="S1025" s="72">
        <f t="shared" si="204"/>
        <v>1.1666666666666667</v>
      </c>
      <c r="T1025" s="72">
        <f t="shared" si="205"/>
        <v>1.2013888888888891</v>
      </c>
      <c r="U1025" s="73">
        <f t="shared" si="206"/>
        <v>0.2647032261944125</v>
      </c>
      <c r="V1025" s="73">
        <f t="shared" si="207"/>
        <v>2.2867149978015466</v>
      </c>
    </row>
    <row r="1026" spans="1:22" s="5" customFormat="1" x14ac:dyDescent="0.3">
      <c r="A1026" s="40" t="s">
        <v>1729</v>
      </c>
      <c r="B1026" s="86" t="s">
        <v>8355</v>
      </c>
      <c r="C1026" s="3" t="s">
        <v>1730</v>
      </c>
      <c r="D1026" s="8">
        <v>7</v>
      </c>
      <c r="E1026" s="8">
        <v>3</v>
      </c>
      <c r="F1026" s="8">
        <v>3</v>
      </c>
      <c r="G1026" s="12">
        <v>4</v>
      </c>
      <c r="H1026" s="12">
        <v>3</v>
      </c>
      <c r="I1026" s="12">
        <v>3</v>
      </c>
      <c r="J1026" s="34">
        <f t="shared" ref="J1026:J1089" si="208">100*(D1026+1)/(D1026+G1026+2)</f>
        <v>61.53846153846154</v>
      </c>
      <c r="K1026" s="34">
        <f t="shared" ref="K1026:K1089" si="209">100*(E1026+1)/(E1026+H1026+2)</f>
        <v>50</v>
      </c>
      <c r="L1026" s="34">
        <f t="shared" ref="L1026:L1089" si="210">100*(F1026+1)/(F1026+I1026+2)</f>
        <v>50</v>
      </c>
      <c r="M1026" s="36">
        <f t="shared" ref="M1026:M1089" si="211">100*(G1026+1)/(G1026+D1026+2)</f>
        <v>38.46153846153846</v>
      </c>
      <c r="N1026" s="36">
        <f t="shared" ref="N1026:N1089" si="212">100*(H1026+1)/(H1026+E1026+2)</f>
        <v>50</v>
      </c>
      <c r="O1026" s="36">
        <f t="shared" ref="O1026:O1089" si="213">100*(I1026+1)/(I1026+F1026+2)</f>
        <v>50</v>
      </c>
      <c r="P1026" s="79">
        <f t="shared" ref="P1026:P1089" si="214">_xlfn.T.TEST(J1026:L1026,M1026:O1026,2,2)</f>
        <v>0.23019964108049898</v>
      </c>
      <c r="Q1026" s="72">
        <f t="shared" ref="Q1026:Q1089" si="215">(D1026+1)/(G1026+1)</f>
        <v>1.6</v>
      </c>
      <c r="R1026" s="72">
        <f t="shared" ref="R1026:R1089" si="216">(E1026+1)/(H1026+1)</f>
        <v>1</v>
      </c>
      <c r="S1026" s="72">
        <f t="shared" ref="S1026:S1089" si="217">(F1026+1)/(I1026+1)</f>
        <v>1</v>
      </c>
      <c r="T1026" s="72">
        <f t="shared" ref="T1026:T1089" si="218">AVERAGE(Q1026:S1026)</f>
        <v>1.2</v>
      </c>
      <c r="U1026" s="73">
        <f t="shared" ref="U1026:U1089" si="219">LOG(T1026,2)</f>
        <v>0.26303440583379378</v>
      </c>
      <c r="V1026" s="73">
        <f t="shared" ref="V1026:V1089" si="220">-LOG(P1026,10)</f>
        <v>0.63789535784297879</v>
      </c>
    </row>
    <row r="1027" spans="1:22" s="5" customFormat="1" x14ac:dyDescent="0.3">
      <c r="A1027" s="40" t="s">
        <v>1388</v>
      </c>
      <c r="B1027" s="86" t="s">
        <v>8356</v>
      </c>
      <c r="C1027" s="3" t="s">
        <v>1389</v>
      </c>
      <c r="D1027" s="8">
        <v>6</v>
      </c>
      <c r="E1027" s="8">
        <v>23</v>
      </c>
      <c r="F1027" s="8">
        <v>15</v>
      </c>
      <c r="G1027" s="12">
        <v>6</v>
      </c>
      <c r="H1027" s="12">
        <v>14</v>
      </c>
      <c r="I1027" s="12">
        <v>15</v>
      </c>
      <c r="J1027" s="34">
        <f t="shared" si="208"/>
        <v>50</v>
      </c>
      <c r="K1027" s="34">
        <f t="shared" si="209"/>
        <v>61.53846153846154</v>
      </c>
      <c r="L1027" s="34">
        <f t="shared" si="210"/>
        <v>50</v>
      </c>
      <c r="M1027" s="36">
        <f t="shared" si="211"/>
        <v>50</v>
      </c>
      <c r="N1027" s="36">
        <f t="shared" si="212"/>
        <v>38.46153846153846</v>
      </c>
      <c r="O1027" s="36">
        <f t="shared" si="213"/>
        <v>50</v>
      </c>
      <c r="P1027" s="79">
        <f t="shared" si="214"/>
        <v>0.23019964108049898</v>
      </c>
      <c r="Q1027" s="72">
        <f t="shared" si="215"/>
        <v>1</v>
      </c>
      <c r="R1027" s="72">
        <f t="shared" si="216"/>
        <v>1.6</v>
      </c>
      <c r="S1027" s="72">
        <f t="shared" si="217"/>
        <v>1</v>
      </c>
      <c r="T1027" s="72">
        <f t="shared" si="218"/>
        <v>1.2</v>
      </c>
      <c r="U1027" s="73">
        <f t="shared" si="219"/>
        <v>0.26303440583379378</v>
      </c>
      <c r="V1027" s="73">
        <f t="shared" si="220"/>
        <v>0.63789535784297879</v>
      </c>
    </row>
    <row r="1028" spans="1:22" s="5" customFormat="1" x14ac:dyDescent="0.3">
      <c r="A1028" s="40" t="s">
        <v>2290</v>
      </c>
      <c r="B1028" s="86" t="s">
        <v>8357</v>
      </c>
      <c r="C1028" s="3" t="s">
        <v>2291</v>
      </c>
      <c r="D1028" s="8">
        <v>1</v>
      </c>
      <c r="E1028" s="8">
        <v>2</v>
      </c>
      <c r="F1028" s="8">
        <v>0</v>
      </c>
      <c r="G1028" s="12">
        <v>0</v>
      </c>
      <c r="H1028" s="12">
        <v>4</v>
      </c>
      <c r="I1028" s="12">
        <v>0</v>
      </c>
      <c r="J1028" s="34">
        <f t="shared" si="208"/>
        <v>66.666666666666671</v>
      </c>
      <c r="K1028" s="34">
        <f t="shared" si="209"/>
        <v>37.5</v>
      </c>
      <c r="L1028" s="34">
        <f t="shared" si="210"/>
        <v>50</v>
      </c>
      <c r="M1028" s="36">
        <f t="shared" si="211"/>
        <v>33.333333333333336</v>
      </c>
      <c r="N1028" s="36">
        <f t="shared" si="212"/>
        <v>62.5</v>
      </c>
      <c r="O1028" s="36">
        <f t="shared" si="213"/>
        <v>50</v>
      </c>
      <c r="P1028" s="79">
        <f t="shared" si="214"/>
        <v>0.82756471960203126</v>
      </c>
      <c r="Q1028" s="72">
        <f t="shared" si="215"/>
        <v>2</v>
      </c>
      <c r="R1028" s="72">
        <f t="shared" si="216"/>
        <v>0.6</v>
      </c>
      <c r="S1028" s="72">
        <f t="shared" si="217"/>
        <v>1</v>
      </c>
      <c r="T1028" s="72">
        <f t="shared" si="218"/>
        <v>1.2</v>
      </c>
      <c r="U1028" s="73">
        <f t="shared" si="219"/>
        <v>0.26303440583379378</v>
      </c>
      <c r="V1028" s="73">
        <f t="shared" si="220"/>
        <v>8.2198032274977337E-2</v>
      </c>
    </row>
    <row r="1029" spans="1:22" s="5" customFormat="1" x14ac:dyDescent="0.3">
      <c r="A1029" s="40" t="s">
        <v>4605</v>
      </c>
      <c r="B1029" s="86" t="s">
        <v>8358</v>
      </c>
      <c r="C1029" s="3" t="s">
        <v>4606</v>
      </c>
      <c r="D1029" s="8">
        <v>0</v>
      </c>
      <c r="E1029" s="8">
        <v>3</v>
      </c>
      <c r="F1029" s="8">
        <v>2</v>
      </c>
      <c r="G1029" s="12">
        <v>0</v>
      </c>
      <c r="H1029" s="12">
        <v>1</v>
      </c>
      <c r="I1029" s="12">
        <v>4</v>
      </c>
      <c r="J1029" s="34">
        <f t="shared" si="208"/>
        <v>50</v>
      </c>
      <c r="K1029" s="34">
        <f t="shared" si="209"/>
        <v>66.666666666666671</v>
      </c>
      <c r="L1029" s="34">
        <f t="shared" si="210"/>
        <v>37.5</v>
      </c>
      <c r="M1029" s="36">
        <f t="shared" si="211"/>
        <v>50</v>
      </c>
      <c r="N1029" s="36">
        <f t="shared" si="212"/>
        <v>33.333333333333336</v>
      </c>
      <c r="O1029" s="36">
        <f t="shared" si="213"/>
        <v>62.5</v>
      </c>
      <c r="P1029" s="79">
        <f t="shared" si="214"/>
        <v>0.82756471960203126</v>
      </c>
      <c r="Q1029" s="72">
        <f t="shared" si="215"/>
        <v>1</v>
      </c>
      <c r="R1029" s="72">
        <f t="shared" si="216"/>
        <v>2</v>
      </c>
      <c r="S1029" s="72">
        <f t="shared" si="217"/>
        <v>0.6</v>
      </c>
      <c r="T1029" s="72">
        <f t="shared" si="218"/>
        <v>1.2</v>
      </c>
      <c r="U1029" s="73">
        <f t="shared" si="219"/>
        <v>0.26303440583379378</v>
      </c>
      <c r="V1029" s="73">
        <f t="shared" si="220"/>
        <v>8.2198032274977337E-2</v>
      </c>
    </row>
    <row r="1030" spans="1:22" s="5" customFormat="1" x14ac:dyDescent="0.3">
      <c r="A1030" s="40" t="s">
        <v>154</v>
      </c>
      <c r="B1030" s="86" t="s">
        <v>8359</v>
      </c>
      <c r="C1030" s="3" t="s">
        <v>155</v>
      </c>
      <c r="D1030" s="8">
        <v>45</v>
      </c>
      <c r="E1030" s="8">
        <v>35</v>
      </c>
      <c r="F1030" s="8">
        <v>55</v>
      </c>
      <c r="G1030" s="12">
        <v>25</v>
      </c>
      <c r="H1030" s="12">
        <v>47</v>
      </c>
      <c r="I1030" s="12">
        <v>51</v>
      </c>
      <c r="J1030" s="34">
        <f t="shared" si="208"/>
        <v>63.888888888888886</v>
      </c>
      <c r="K1030" s="34">
        <f t="shared" si="209"/>
        <v>42.857142857142854</v>
      </c>
      <c r="L1030" s="34">
        <f t="shared" si="210"/>
        <v>51.851851851851855</v>
      </c>
      <c r="M1030" s="36">
        <f t="shared" si="211"/>
        <v>36.111111111111114</v>
      </c>
      <c r="N1030" s="36">
        <f t="shared" si="212"/>
        <v>57.142857142857146</v>
      </c>
      <c r="O1030" s="36">
        <f t="shared" si="213"/>
        <v>48.148148148148145</v>
      </c>
      <c r="P1030" s="79">
        <f t="shared" si="214"/>
        <v>0.54228099075423131</v>
      </c>
      <c r="Q1030" s="72">
        <f t="shared" si="215"/>
        <v>1.7692307692307692</v>
      </c>
      <c r="R1030" s="72">
        <f t="shared" si="216"/>
        <v>0.75</v>
      </c>
      <c r="S1030" s="72">
        <f t="shared" si="217"/>
        <v>1.0769230769230769</v>
      </c>
      <c r="T1030" s="72">
        <f t="shared" si="218"/>
        <v>1.1987179487179487</v>
      </c>
      <c r="U1030" s="73">
        <f t="shared" si="219"/>
        <v>0.26149224102538826</v>
      </c>
      <c r="V1030" s="73">
        <f t="shared" si="220"/>
        <v>0.26577561915893522</v>
      </c>
    </row>
    <row r="1031" spans="1:22" s="5" customFormat="1" x14ac:dyDescent="0.3">
      <c r="A1031" s="40" t="s">
        <v>99</v>
      </c>
      <c r="B1031" s="86" t="s">
        <v>8360</v>
      </c>
      <c r="C1031" s="3" t="s">
        <v>100</v>
      </c>
      <c r="D1031" s="8">
        <v>41</v>
      </c>
      <c r="E1031" s="8">
        <v>43</v>
      </c>
      <c r="F1031" s="8">
        <v>42</v>
      </c>
      <c r="G1031" s="12">
        <v>32</v>
      </c>
      <c r="H1031" s="12">
        <v>37</v>
      </c>
      <c r="I1031" s="12">
        <v>36</v>
      </c>
      <c r="J1031" s="34">
        <f t="shared" si="208"/>
        <v>56</v>
      </c>
      <c r="K1031" s="34">
        <f t="shared" si="209"/>
        <v>53.658536585365852</v>
      </c>
      <c r="L1031" s="34">
        <f t="shared" si="210"/>
        <v>53.75</v>
      </c>
      <c r="M1031" s="36">
        <f t="shared" si="211"/>
        <v>44</v>
      </c>
      <c r="N1031" s="36">
        <f t="shared" si="212"/>
        <v>46.341463414634148</v>
      </c>
      <c r="O1031" s="36">
        <f t="shared" si="213"/>
        <v>46.25</v>
      </c>
      <c r="P1031" s="79">
        <f t="shared" si="214"/>
        <v>1.1747552454886036E-3</v>
      </c>
      <c r="Q1031" s="72">
        <f t="shared" si="215"/>
        <v>1.2727272727272727</v>
      </c>
      <c r="R1031" s="72">
        <f t="shared" si="216"/>
        <v>1.1578947368421053</v>
      </c>
      <c r="S1031" s="72">
        <f t="shared" si="217"/>
        <v>1.1621621621621621</v>
      </c>
      <c r="T1031" s="72">
        <f t="shared" si="218"/>
        <v>1.1975947239105134</v>
      </c>
      <c r="U1031" s="73">
        <f t="shared" si="219"/>
        <v>0.26013977062644833</v>
      </c>
      <c r="V1031" s="73">
        <f t="shared" si="220"/>
        <v>2.930052607099503</v>
      </c>
    </row>
    <row r="1032" spans="1:22" s="5" customFormat="1" x14ac:dyDescent="0.3">
      <c r="A1032" s="40" t="s">
        <v>1456</v>
      </c>
      <c r="B1032" s="86" t="s">
        <v>8361</v>
      </c>
      <c r="C1032" s="3" t="s">
        <v>1457</v>
      </c>
      <c r="D1032" s="8">
        <v>6</v>
      </c>
      <c r="E1032" s="8">
        <v>7</v>
      </c>
      <c r="F1032" s="8">
        <v>5</v>
      </c>
      <c r="G1032" s="12">
        <v>4</v>
      </c>
      <c r="H1032" s="12">
        <v>5</v>
      </c>
      <c r="I1032" s="12">
        <v>6</v>
      </c>
      <c r="J1032" s="34">
        <f t="shared" si="208"/>
        <v>58.333333333333336</v>
      </c>
      <c r="K1032" s="34">
        <f t="shared" si="209"/>
        <v>57.142857142857146</v>
      </c>
      <c r="L1032" s="34">
        <f t="shared" si="210"/>
        <v>46.153846153846153</v>
      </c>
      <c r="M1032" s="36">
        <f t="shared" si="211"/>
        <v>41.666666666666664</v>
      </c>
      <c r="N1032" s="36">
        <f t="shared" si="212"/>
        <v>42.857142857142854</v>
      </c>
      <c r="O1032" s="36">
        <f t="shared" si="213"/>
        <v>53.846153846153847</v>
      </c>
      <c r="P1032" s="79">
        <f t="shared" si="214"/>
        <v>0.23019964108049878</v>
      </c>
      <c r="Q1032" s="72">
        <f t="shared" si="215"/>
        <v>1.4</v>
      </c>
      <c r="R1032" s="72">
        <f t="shared" si="216"/>
        <v>1.3333333333333333</v>
      </c>
      <c r="S1032" s="72">
        <f t="shared" si="217"/>
        <v>0.8571428571428571</v>
      </c>
      <c r="T1032" s="72">
        <f t="shared" si="218"/>
        <v>1.1968253968253968</v>
      </c>
      <c r="U1032" s="73">
        <f t="shared" si="219"/>
        <v>0.25921269488138543</v>
      </c>
      <c r="V1032" s="73">
        <f t="shared" si="220"/>
        <v>0.63789535784297913</v>
      </c>
    </row>
    <row r="1033" spans="1:22" s="5" customFormat="1" x14ac:dyDescent="0.3">
      <c r="A1033" s="40" t="s">
        <v>1739</v>
      </c>
      <c r="B1033" s="86" t="s">
        <v>8362</v>
      </c>
      <c r="C1033" s="3" t="s">
        <v>1740</v>
      </c>
      <c r="D1033" s="8">
        <v>10</v>
      </c>
      <c r="E1033" s="8">
        <v>16</v>
      </c>
      <c r="F1033" s="8">
        <v>17</v>
      </c>
      <c r="G1033" s="12">
        <v>7</v>
      </c>
      <c r="H1033" s="12">
        <v>13</v>
      </c>
      <c r="I1033" s="12">
        <v>17</v>
      </c>
      <c r="J1033" s="34">
        <f t="shared" si="208"/>
        <v>57.89473684210526</v>
      </c>
      <c r="K1033" s="34">
        <f t="shared" si="209"/>
        <v>54.838709677419352</v>
      </c>
      <c r="L1033" s="34">
        <f t="shared" si="210"/>
        <v>50</v>
      </c>
      <c r="M1033" s="36">
        <f t="shared" si="211"/>
        <v>42.10526315789474</v>
      </c>
      <c r="N1033" s="36">
        <f t="shared" si="212"/>
        <v>45.161290322580648</v>
      </c>
      <c r="O1033" s="36">
        <f t="shared" si="213"/>
        <v>50</v>
      </c>
      <c r="P1033" s="79">
        <f t="shared" si="214"/>
        <v>5.9310309154223174E-2</v>
      </c>
      <c r="Q1033" s="72">
        <f t="shared" si="215"/>
        <v>1.375</v>
      </c>
      <c r="R1033" s="72">
        <f t="shared" si="216"/>
        <v>1.2142857142857142</v>
      </c>
      <c r="S1033" s="72">
        <f t="shared" si="217"/>
        <v>1</v>
      </c>
      <c r="T1033" s="72">
        <f t="shared" si="218"/>
        <v>1.1964285714285714</v>
      </c>
      <c r="U1033" s="73">
        <f t="shared" si="219"/>
        <v>0.25873426840016828</v>
      </c>
      <c r="V1033" s="73">
        <f t="shared" si="220"/>
        <v>1.2268698122063675</v>
      </c>
    </row>
    <row r="1034" spans="1:22" s="5" customFormat="1" x14ac:dyDescent="0.3">
      <c r="A1034" s="40" t="s">
        <v>595</v>
      </c>
      <c r="B1034" s="86" t="s">
        <v>8363</v>
      </c>
      <c r="C1034" s="3" t="s">
        <v>596</v>
      </c>
      <c r="D1034" s="8">
        <v>16</v>
      </c>
      <c r="E1034" s="8">
        <v>25</v>
      </c>
      <c r="F1034" s="8">
        <v>24</v>
      </c>
      <c r="G1034" s="12">
        <v>13</v>
      </c>
      <c r="H1034" s="12">
        <v>21</v>
      </c>
      <c r="I1034" s="12">
        <v>20</v>
      </c>
      <c r="J1034" s="34">
        <f t="shared" si="208"/>
        <v>54.838709677419352</v>
      </c>
      <c r="K1034" s="34">
        <f t="shared" si="209"/>
        <v>54.166666666666664</v>
      </c>
      <c r="L1034" s="34">
        <f t="shared" si="210"/>
        <v>54.347826086956523</v>
      </c>
      <c r="M1034" s="36">
        <f t="shared" si="211"/>
        <v>45.161290322580648</v>
      </c>
      <c r="N1034" s="36">
        <f t="shared" si="212"/>
        <v>45.833333333333336</v>
      </c>
      <c r="O1034" s="36">
        <f t="shared" si="213"/>
        <v>45.652173913043477</v>
      </c>
      <c r="P1034" s="79">
        <f t="shared" si="214"/>
        <v>6.1650724248165359E-6</v>
      </c>
      <c r="Q1034" s="72">
        <f t="shared" si="215"/>
        <v>1.2142857142857142</v>
      </c>
      <c r="R1034" s="72">
        <f t="shared" si="216"/>
        <v>1.1818181818181819</v>
      </c>
      <c r="S1034" s="72">
        <f t="shared" si="217"/>
        <v>1.1904761904761905</v>
      </c>
      <c r="T1034" s="72">
        <f t="shared" si="218"/>
        <v>1.1955266955266957</v>
      </c>
      <c r="U1034" s="73">
        <f t="shared" si="219"/>
        <v>0.25764634508423828</v>
      </c>
      <c r="V1034" s="73">
        <f t="shared" si="220"/>
        <v>5.2100618171196</v>
      </c>
    </row>
    <row r="1035" spans="1:22" s="5" customFormat="1" x14ac:dyDescent="0.3">
      <c r="A1035" s="40" t="s">
        <v>1207</v>
      </c>
      <c r="B1035" s="86" t="s">
        <v>8364</v>
      </c>
      <c r="C1035" s="3" t="s">
        <v>1208</v>
      </c>
      <c r="D1035" s="8">
        <v>7</v>
      </c>
      <c r="E1035" s="8">
        <v>9</v>
      </c>
      <c r="F1035" s="8">
        <v>8</v>
      </c>
      <c r="G1035" s="12">
        <v>5</v>
      </c>
      <c r="H1035" s="12">
        <v>7</v>
      </c>
      <c r="I1035" s="12">
        <v>8</v>
      </c>
      <c r="J1035" s="34">
        <f t="shared" si="208"/>
        <v>57.142857142857146</v>
      </c>
      <c r="K1035" s="34">
        <f t="shared" si="209"/>
        <v>55.555555555555557</v>
      </c>
      <c r="L1035" s="34">
        <f t="shared" si="210"/>
        <v>50</v>
      </c>
      <c r="M1035" s="36">
        <f t="shared" si="211"/>
        <v>42.857142857142854</v>
      </c>
      <c r="N1035" s="36">
        <f t="shared" si="212"/>
        <v>44.444444444444443</v>
      </c>
      <c r="O1035" s="36">
        <f t="shared" si="213"/>
        <v>50</v>
      </c>
      <c r="P1035" s="79">
        <f t="shared" si="214"/>
        <v>5.0621762549260235E-2</v>
      </c>
      <c r="Q1035" s="72">
        <f t="shared" si="215"/>
        <v>1.3333333333333333</v>
      </c>
      <c r="R1035" s="72">
        <f t="shared" si="216"/>
        <v>1.25</v>
      </c>
      <c r="S1035" s="72">
        <f t="shared" si="217"/>
        <v>1</v>
      </c>
      <c r="T1035" s="72">
        <f t="shared" si="218"/>
        <v>1.1944444444444444</v>
      </c>
      <c r="U1035" s="73">
        <f t="shared" si="219"/>
        <v>0.25633975325978559</v>
      </c>
      <c r="V1035" s="73">
        <f t="shared" si="220"/>
        <v>1.2956627376429628</v>
      </c>
    </row>
    <row r="1036" spans="1:22" s="5" customFormat="1" x14ac:dyDescent="0.3">
      <c r="A1036" s="40" t="s">
        <v>2247</v>
      </c>
      <c r="B1036" s="86" t="s">
        <v>8365</v>
      </c>
      <c r="C1036" s="3" t="s">
        <v>2248</v>
      </c>
      <c r="D1036" s="8">
        <v>3</v>
      </c>
      <c r="E1036" s="8">
        <v>2</v>
      </c>
      <c r="F1036" s="8">
        <v>4</v>
      </c>
      <c r="G1036" s="12">
        <v>2</v>
      </c>
      <c r="H1036" s="12">
        <v>2</v>
      </c>
      <c r="I1036" s="12">
        <v>3</v>
      </c>
      <c r="J1036" s="34">
        <f t="shared" si="208"/>
        <v>57.142857142857146</v>
      </c>
      <c r="K1036" s="34">
        <f t="shared" si="209"/>
        <v>50</v>
      </c>
      <c r="L1036" s="34">
        <f t="shared" si="210"/>
        <v>55.555555555555557</v>
      </c>
      <c r="M1036" s="36">
        <f t="shared" si="211"/>
        <v>42.857142857142854</v>
      </c>
      <c r="N1036" s="36">
        <f t="shared" si="212"/>
        <v>50</v>
      </c>
      <c r="O1036" s="36">
        <f t="shared" si="213"/>
        <v>44.444444444444443</v>
      </c>
      <c r="P1036" s="79">
        <f t="shared" si="214"/>
        <v>5.0621762549260235E-2</v>
      </c>
      <c r="Q1036" s="72">
        <f t="shared" si="215"/>
        <v>1.3333333333333333</v>
      </c>
      <c r="R1036" s="72">
        <f t="shared" si="216"/>
        <v>1</v>
      </c>
      <c r="S1036" s="72">
        <f t="shared" si="217"/>
        <v>1.25</v>
      </c>
      <c r="T1036" s="72">
        <f t="shared" si="218"/>
        <v>1.1944444444444444</v>
      </c>
      <c r="U1036" s="73">
        <f t="shared" si="219"/>
        <v>0.25633975325978559</v>
      </c>
      <c r="V1036" s="73">
        <f t="shared" si="220"/>
        <v>1.2956627376429628</v>
      </c>
    </row>
    <row r="1037" spans="1:22" s="5" customFormat="1" x14ac:dyDescent="0.3">
      <c r="A1037" s="40" t="s">
        <v>1306</v>
      </c>
      <c r="B1037" s="86" t="s">
        <v>8366</v>
      </c>
      <c r="C1037" s="3" t="s">
        <v>1307</v>
      </c>
      <c r="D1037" s="8">
        <v>4</v>
      </c>
      <c r="E1037" s="8">
        <v>0</v>
      </c>
      <c r="F1037" s="8">
        <v>3</v>
      </c>
      <c r="G1037" s="12">
        <v>3</v>
      </c>
      <c r="H1037" s="12">
        <v>0</v>
      </c>
      <c r="I1037" s="12">
        <v>2</v>
      </c>
      <c r="J1037" s="34">
        <f t="shared" si="208"/>
        <v>55.555555555555557</v>
      </c>
      <c r="K1037" s="34">
        <f t="shared" si="209"/>
        <v>50</v>
      </c>
      <c r="L1037" s="34">
        <f t="shared" si="210"/>
        <v>57.142857142857146</v>
      </c>
      <c r="M1037" s="36">
        <f t="shared" si="211"/>
        <v>44.444444444444443</v>
      </c>
      <c r="N1037" s="36">
        <f t="shared" si="212"/>
        <v>50</v>
      </c>
      <c r="O1037" s="36">
        <f t="shared" si="213"/>
        <v>42.857142857142854</v>
      </c>
      <c r="P1037" s="79">
        <f t="shared" si="214"/>
        <v>5.0621762549260235E-2</v>
      </c>
      <c r="Q1037" s="72">
        <f t="shared" si="215"/>
        <v>1.25</v>
      </c>
      <c r="R1037" s="72">
        <f t="shared" si="216"/>
        <v>1</v>
      </c>
      <c r="S1037" s="72">
        <f t="shared" si="217"/>
        <v>1.3333333333333333</v>
      </c>
      <c r="T1037" s="72">
        <f t="shared" si="218"/>
        <v>1.1944444444444444</v>
      </c>
      <c r="U1037" s="73">
        <f t="shared" si="219"/>
        <v>0.25633975325978559</v>
      </c>
      <c r="V1037" s="73">
        <f t="shared" si="220"/>
        <v>1.2956627376429628</v>
      </c>
    </row>
    <row r="1038" spans="1:22" s="5" customFormat="1" x14ac:dyDescent="0.3">
      <c r="A1038" s="40" t="s">
        <v>1366</v>
      </c>
      <c r="B1038" s="86" t="s">
        <v>8367</v>
      </c>
      <c r="C1038" s="3" t="s">
        <v>1367</v>
      </c>
      <c r="D1038" s="8">
        <v>4</v>
      </c>
      <c r="E1038" s="8">
        <v>3</v>
      </c>
      <c r="F1038" s="8">
        <v>0</v>
      </c>
      <c r="G1038" s="12">
        <v>3</v>
      </c>
      <c r="H1038" s="12">
        <v>2</v>
      </c>
      <c r="I1038" s="12">
        <v>0</v>
      </c>
      <c r="J1038" s="34">
        <f t="shared" si="208"/>
        <v>55.555555555555557</v>
      </c>
      <c r="K1038" s="34">
        <f t="shared" si="209"/>
        <v>57.142857142857146</v>
      </c>
      <c r="L1038" s="34">
        <f t="shared" si="210"/>
        <v>50</v>
      </c>
      <c r="M1038" s="36">
        <f t="shared" si="211"/>
        <v>44.444444444444443</v>
      </c>
      <c r="N1038" s="36">
        <f t="shared" si="212"/>
        <v>42.857142857142854</v>
      </c>
      <c r="O1038" s="36">
        <f t="shared" si="213"/>
        <v>50</v>
      </c>
      <c r="P1038" s="79">
        <f t="shared" si="214"/>
        <v>5.0621762549260235E-2</v>
      </c>
      <c r="Q1038" s="72">
        <f t="shared" si="215"/>
        <v>1.25</v>
      </c>
      <c r="R1038" s="72">
        <f t="shared" si="216"/>
        <v>1.3333333333333333</v>
      </c>
      <c r="S1038" s="72">
        <f t="shared" si="217"/>
        <v>1</v>
      </c>
      <c r="T1038" s="72">
        <f t="shared" si="218"/>
        <v>1.1944444444444444</v>
      </c>
      <c r="U1038" s="73">
        <f t="shared" si="219"/>
        <v>0.25633975325978559</v>
      </c>
      <c r="V1038" s="73">
        <f t="shared" si="220"/>
        <v>1.2956627376429628</v>
      </c>
    </row>
    <row r="1039" spans="1:22" s="5" customFormat="1" x14ac:dyDescent="0.3">
      <c r="A1039" s="40" t="s">
        <v>1400</v>
      </c>
      <c r="B1039" s="86" t="s">
        <v>8368</v>
      </c>
      <c r="C1039" s="3" t="s">
        <v>1401</v>
      </c>
      <c r="D1039" s="8">
        <v>4</v>
      </c>
      <c r="E1039" s="8">
        <v>5</v>
      </c>
      <c r="F1039" s="8">
        <v>6</v>
      </c>
      <c r="G1039" s="12">
        <v>5</v>
      </c>
      <c r="H1039" s="12">
        <v>5</v>
      </c>
      <c r="I1039" s="12">
        <v>3</v>
      </c>
      <c r="J1039" s="34">
        <f t="shared" si="208"/>
        <v>45.454545454545453</v>
      </c>
      <c r="K1039" s="34">
        <f t="shared" si="209"/>
        <v>50</v>
      </c>
      <c r="L1039" s="34">
        <f t="shared" si="210"/>
        <v>63.636363636363633</v>
      </c>
      <c r="M1039" s="36">
        <f t="shared" si="211"/>
        <v>54.545454545454547</v>
      </c>
      <c r="N1039" s="36">
        <f t="shared" si="212"/>
        <v>50</v>
      </c>
      <c r="O1039" s="36">
        <f t="shared" si="213"/>
        <v>36.363636363636367</v>
      </c>
      <c r="P1039" s="79">
        <f t="shared" si="214"/>
        <v>0.47662066727284114</v>
      </c>
      <c r="Q1039" s="72">
        <f t="shared" si="215"/>
        <v>0.83333333333333337</v>
      </c>
      <c r="R1039" s="72">
        <f t="shared" si="216"/>
        <v>1</v>
      </c>
      <c r="S1039" s="72">
        <f t="shared" si="217"/>
        <v>1.75</v>
      </c>
      <c r="T1039" s="72">
        <f t="shared" si="218"/>
        <v>1.1944444444444444</v>
      </c>
      <c r="U1039" s="73">
        <f t="shared" si="219"/>
        <v>0.25633975325978559</v>
      </c>
      <c r="V1039" s="73">
        <f t="shared" si="220"/>
        <v>0.32182712966067917</v>
      </c>
    </row>
    <row r="1040" spans="1:22" s="5" customFormat="1" x14ac:dyDescent="0.3">
      <c r="A1040" s="40" t="s">
        <v>1460</v>
      </c>
      <c r="B1040" s="86" t="s">
        <v>8369</v>
      </c>
      <c r="C1040" s="3" t="s">
        <v>1461</v>
      </c>
      <c r="D1040" s="8">
        <v>8</v>
      </c>
      <c r="E1040" s="8">
        <v>15</v>
      </c>
      <c r="F1040" s="8">
        <v>7</v>
      </c>
      <c r="G1040" s="12">
        <v>12</v>
      </c>
      <c r="H1040" s="12">
        <v>7</v>
      </c>
      <c r="I1040" s="12">
        <v>8</v>
      </c>
      <c r="J1040" s="34">
        <f t="shared" si="208"/>
        <v>40.909090909090907</v>
      </c>
      <c r="K1040" s="34">
        <f t="shared" si="209"/>
        <v>66.666666666666671</v>
      </c>
      <c r="L1040" s="34">
        <f t="shared" si="210"/>
        <v>47.058823529411768</v>
      </c>
      <c r="M1040" s="36">
        <f t="shared" si="211"/>
        <v>59.090909090909093</v>
      </c>
      <c r="N1040" s="36">
        <f t="shared" si="212"/>
        <v>33.333333333333336</v>
      </c>
      <c r="O1040" s="36">
        <f t="shared" si="213"/>
        <v>52.941176470588232</v>
      </c>
      <c r="P1040" s="79">
        <f t="shared" si="214"/>
        <v>0.79242857830416968</v>
      </c>
      <c r="Q1040" s="72">
        <f t="shared" si="215"/>
        <v>0.69230769230769229</v>
      </c>
      <c r="R1040" s="72">
        <f t="shared" si="216"/>
        <v>2</v>
      </c>
      <c r="S1040" s="72">
        <f t="shared" si="217"/>
        <v>0.88888888888888884</v>
      </c>
      <c r="T1040" s="72">
        <f t="shared" si="218"/>
        <v>1.1937321937321939</v>
      </c>
      <c r="U1040" s="73">
        <f t="shared" si="219"/>
        <v>0.25547921339479107</v>
      </c>
      <c r="V1040" s="73">
        <f t="shared" si="220"/>
        <v>0.10103987036721498</v>
      </c>
    </row>
    <row r="1041" spans="1:22" s="5" customFormat="1" x14ac:dyDescent="0.3">
      <c r="A1041" s="40" t="s">
        <v>311</v>
      </c>
      <c r="B1041" s="86" t="s">
        <v>8370</v>
      </c>
      <c r="C1041" s="3" t="s">
        <v>312</v>
      </c>
      <c r="D1041" s="8">
        <v>29</v>
      </c>
      <c r="E1041" s="8">
        <v>44</v>
      </c>
      <c r="F1041" s="8">
        <v>35</v>
      </c>
      <c r="G1041" s="12">
        <v>30</v>
      </c>
      <c r="H1041" s="12">
        <v>30</v>
      </c>
      <c r="I1041" s="12">
        <v>30</v>
      </c>
      <c r="J1041" s="34">
        <f t="shared" si="208"/>
        <v>49.180327868852459</v>
      </c>
      <c r="K1041" s="34">
        <f t="shared" si="209"/>
        <v>59.210526315789473</v>
      </c>
      <c r="L1041" s="34">
        <f t="shared" si="210"/>
        <v>53.731343283582092</v>
      </c>
      <c r="M1041" s="36">
        <f t="shared" si="211"/>
        <v>50.819672131147541</v>
      </c>
      <c r="N1041" s="36">
        <f t="shared" si="212"/>
        <v>40.789473684210527</v>
      </c>
      <c r="O1041" s="36">
        <f t="shared" si="213"/>
        <v>46.268656716417908</v>
      </c>
      <c r="P1041" s="79">
        <f t="shared" si="214"/>
        <v>0.12006275840969538</v>
      </c>
      <c r="Q1041" s="72">
        <f t="shared" si="215"/>
        <v>0.967741935483871</v>
      </c>
      <c r="R1041" s="72">
        <f t="shared" si="216"/>
        <v>1.4516129032258065</v>
      </c>
      <c r="S1041" s="72">
        <f t="shared" si="217"/>
        <v>1.1612903225806452</v>
      </c>
      <c r="T1041" s="72">
        <f t="shared" si="218"/>
        <v>1.1935483870967742</v>
      </c>
      <c r="U1041" s="73">
        <f t="shared" si="219"/>
        <v>0.25525705524207465</v>
      </c>
      <c r="V1041" s="73">
        <f t="shared" si="220"/>
        <v>0.92059168306620198</v>
      </c>
    </row>
    <row r="1042" spans="1:22" s="5" customFormat="1" x14ac:dyDescent="0.3">
      <c r="A1042" s="40" t="s">
        <v>480</v>
      </c>
      <c r="B1042" s="86" t="s">
        <v>8371</v>
      </c>
      <c r="C1042" s="3" t="s">
        <v>481</v>
      </c>
      <c r="D1042" s="8">
        <v>18</v>
      </c>
      <c r="E1042" s="8">
        <v>17</v>
      </c>
      <c r="F1042" s="8">
        <v>13</v>
      </c>
      <c r="G1042" s="12">
        <v>16</v>
      </c>
      <c r="H1042" s="12">
        <v>12</v>
      </c>
      <c r="I1042" s="12">
        <v>12</v>
      </c>
      <c r="J1042" s="34">
        <f t="shared" si="208"/>
        <v>52.777777777777779</v>
      </c>
      <c r="K1042" s="34">
        <f t="shared" si="209"/>
        <v>58.064516129032256</v>
      </c>
      <c r="L1042" s="34">
        <f t="shared" si="210"/>
        <v>51.851851851851855</v>
      </c>
      <c r="M1042" s="36">
        <f t="shared" si="211"/>
        <v>47.222222222222221</v>
      </c>
      <c r="N1042" s="36">
        <f t="shared" si="212"/>
        <v>41.935483870967744</v>
      </c>
      <c r="O1042" s="36">
        <f t="shared" si="213"/>
        <v>48.148148148148145</v>
      </c>
      <c r="P1042" s="79">
        <f t="shared" si="214"/>
        <v>3.6490568733503231E-2</v>
      </c>
      <c r="Q1042" s="72">
        <f t="shared" si="215"/>
        <v>1.1176470588235294</v>
      </c>
      <c r="R1042" s="72">
        <f t="shared" si="216"/>
        <v>1.3846153846153846</v>
      </c>
      <c r="S1042" s="72">
        <f t="shared" si="217"/>
        <v>1.0769230769230769</v>
      </c>
      <c r="T1042" s="72">
        <f t="shared" si="218"/>
        <v>1.1930618401206636</v>
      </c>
      <c r="U1042" s="73">
        <f t="shared" si="219"/>
        <v>0.25466882436020405</v>
      </c>
      <c r="V1042" s="73">
        <f t="shared" si="220"/>
        <v>1.4378193677699831</v>
      </c>
    </row>
    <row r="1043" spans="1:22" s="5" customFormat="1" x14ac:dyDescent="0.3">
      <c r="A1043" s="40" t="s">
        <v>442</v>
      </c>
      <c r="B1043" s="86" t="s">
        <v>8372</v>
      </c>
      <c r="C1043" s="3" t="s">
        <v>443</v>
      </c>
      <c r="D1043" s="8">
        <v>22</v>
      </c>
      <c r="E1043" s="8">
        <v>17</v>
      </c>
      <c r="F1043" s="8">
        <v>10</v>
      </c>
      <c r="G1043" s="12">
        <v>16</v>
      </c>
      <c r="H1043" s="12">
        <v>15</v>
      </c>
      <c r="I1043" s="12">
        <v>9</v>
      </c>
      <c r="J1043" s="34">
        <f t="shared" si="208"/>
        <v>57.5</v>
      </c>
      <c r="K1043" s="34">
        <f t="shared" si="209"/>
        <v>52.941176470588232</v>
      </c>
      <c r="L1043" s="34">
        <f t="shared" si="210"/>
        <v>52.38095238095238</v>
      </c>
      <c r="M1043" s="36">
        <f t="shared" si="211"/>
        <v>42.5</v>
      </c>
      <c r="N1043" s="36">
        <f t="shared" si="212"/>
        <v>47.058823529411768</v>
      </c>
      <c r="O1043" s="36">
        <f t="shared" si="213"/>
        <v>47.61904761904762</v>
      </c>
      <c r="P1043" s="79">
        <f t="shared" si="214"/>
        <v>2.0320501381441442E-2</v>
      </c>
      <c r="Q1043" s="72">
        <f t="shared" si="215"/>
        <v>1.3529411764705883</v>
      </c>
      <c r="R1043" s="72">
        <f t="shared" si="216"/>
        <v>1.125</v>
      </c>
      <c r="S1043" s="72">
        <f t="shared" si="217"/>
        <v>1.1000000000000001</v>
      </c>
      <c r="T1043" s="72">
        <f t="shared" si="218"/>
        <v>1.1926470588235294</v>
      </c>
      <c r="U1043" s="73">
        <f t="shared" si="219"/>
        <v>0.25416716807957124</v>
      </c>
      <c r="V1043" s="73">
        <f t="shared" si="220"/>
        <v>1.6920655806151352</v>
      </c>
    </row>
    <row r="1044" spans="1:22" s="5" customFormat="1" x14ac:dyDescent="0.3">
      <c r="A1044" s="40" t="s">
        <v>713</v>
      </c>
      <c r="B1044" s="86" t="s">
        <v>8373</v>
      </c>
      <c r="C1044" s="3" t="s">
        <v>714</v>
      </c>
      <c r="D1044" s="8">
        <v>10</v>
      </c>
      <c r="E1044" s="8">
        <v>11</v>
      </c>
      <c r="F1044" s="8">
        <v>13</v>
      </c>
      <c r="G1044" s="12">
        <v>10</v>
      </c>
      <c r="H1044" s="12">
        <v>7</v>
      </c>
      <c r="I1044" s="12">
        <v>12</v>
      </c>
      <c r="J1044" s="34">
        <f t="shared" si="208"/>
        <v>50</v>
      </c>
      <c r="K1044" s="34">
        <f t="shared" si="209"/>
        <v>60</v>
      </c>
      <c r="L1044" s="34">
        <f t="shared" si="210"/>
        <v>51.851851851851855</v>
      </c>
      <c r="M1044" s="36">
        <f t="shared" si="211"/>
        <v>50</v>
      </c>
      <c r="N1044" s="36">
        <f t="shared" si="212"/>
        <v>40</v>
      </c>
      <c r="O1044" s="36">
        <f t="shared" si="213"/>
        <v>48.148148148148145</v>
      </c>
      <c r="P1044" s="79">
        <f t="shared" si="214"/>
        <v>0.14305226404715873</v>
      </c>
      <c r="Q1044" s="72">
        <f t="shared" si="215"/>
        <v>1</v>
      </c>
      <c r="R1044" s="72">
        <f t="shared" si="216"/>
        <v>1.5</v>
      </c>
      <c r="S1044" s="72">
        <f t="shared" si="217"/>
        <v>1.0769230769230769</v>
      </c>
      <c r="T1044" s="72">
        <f t="shared" si="218"/>
        <v>1.1923076923076923</v>
      </c>
      <c r="U1044" s="73">
        <f t="shared" si="219"/>
        <v>0.25375659224578306</v>
      </c>
      <c r="V1044" s="73">
        <f t="shared" si="220"/>
        <v>0.84450526435010709</v>
      </c>
    </row>
    <row r="1045" spans="1:22" s="5" customFormat="1" x14ac:dyDescent="0.3">
      <c r="A1045" s="40" t="s">
        <v>269</v>
      </c>
      <c r="B1045" s="86" t="s">
        <v>8374</v>
      </c>
      <c r="C1045" s="3" t="s">
        <v>270</v>
      </c>
      <c r="D1045" s="8">
        <v>29</v>
      </c>
      <c r="E1045" s="8">
        <v>41</v>
      </c>
      <c r="F1045" s="8">
        <v>31</v>
      </c>
      <c r="G1045" s="12">
        <v>25</v>
      </c>
      <c r="H1045" s="12">
        <v>30</v>
      </c>
      <c r="I1045" s="12">
        <v>29</v>
      </c>
      <c r="J1045" s="34">
        <f t="shared" si="208"/>
        <v>53.571428571428569</v>
      </c>
      <c r="K1045" s="34">
        <f t="shared" si="209"/>
        <v>57.534246575342465</v>
      </c>
      <c r="L1045" s="34">
        <f t="shared" si="210"/>
        <v>51.612903225806448</v>
      </c>
      <c r="M1045" s="36">
        <f t="shared" si="211"/>
        <v>46.428571428571431</v>
      </c>
      <c r="N1045" s="36">
        <f t="shared" si="212"/>
        <v>42.465753424657535</v>
      </c>
      <c r="O1045" s="36">
        <f t="shared" si="213"/>
        <v>48.387096774193552</v>
      </c>
      <c r="P1045" s="79">
        <f t="shared" si="214"/>
        <v>2.6235559462360024E-2</v>
      </c>
      <c r="Q1045" s="72">
        <f t="shared" si="215"/>
        <v>1.1538461538461537</v>
      </c>
      <c r="R1045" s="72">
        <f t="shared" si="216"/>
        <v>1.3548387096774193</v>
      </c>
      <c r="S1045" s="72">
        <f t="shared" si="217"/>
        <v>1.0666666666666667</v>
      </c>
      <c r="T1045" s="72">
        <f t="shared" si="218"/>
        <v>1.1917838433967465</v>
      </c>
      <c r="U1045" s="73">
        <f t="shared" si="219"/>
        <v>0.25312259457678343</v>
      </c>
      <c r="V1045" s="73">
        <f t="shared" si="220"/>
        <v>1.5811096702182572</v>
      </c>
    </row>
    <row r="1046" spans="1:22" s="5" customFormat="1" x14ac:dyDescent="0.3">
      <c r="A1046" s="40" t="s">
        <v>1219</v>
      </c>
      <c r="B1046" s="86" t="s">
        <v>8375</v>
      </c>
      <c r="C1046" s="3" t="s">
        <v>1220</v>
      </c>
      <c r="D1046" s="8">
        <v>9</v>
      </c>
      <c r="E1046" s="8">
        <v>16</v>
      </c>
      <c r="F1046" s="8">
        <v>8</v>
      </c>
      <c r="G1046" s="12">
        <v>5</v>
      </c>
      <c r="H1046" s="12">
        <v>13</v>
      </c>
      <c r="I1046" s="12">
        <v>12</v>
      </c>
      <c r="J1046" s="34">
        <f t="shared" si="208"/>
        <v>62.5</v>
      </c>
      <c r="K1046" s="34">
        <f t="shared" si="209"/>
        <v>54.838709677419352</v>
      </c>
      <c r="L1046" s="34">
        <f t="shared" si="210"/>
        <v>40.909090909090907</v>
      </c>
      <c r="M1046" s="36">
        <f t="shared" si="211"/>
        <v>37.5</v>
      </c>
      <c r="N1046" s="36">
        <f t="shared" si="212"/>
        <v>45.161290322580648</v>
      </c>
      <c r="O1046" s="36">
        <f t="shared" si="213"/>
        <v>59.090909090909093</v>
      </c>
      <c r="P1046" s="79">
        <f t="shared" si="214"/>
        <v>0.5716832318499403</v>
      </c>
      <c r="Q1046" s="72">
        <f t="shared" si="215"/>
        <v>1.6666666666666667</v>
      </c>
      <c r="R1046" s="72">
        <f t="shared" si="216"/>
        <v>1.2142857142857142</v>
      </c>
      <c r="S1046" s="72">
        <f t="shared" si="217"/>
        <v>0.69230769230769229</v>
      </c>
      <c r="T1046" s="72">
        <f t="shared" si="218"/>
        <v>1.1910866910866911</v>
      </c>
      <c r="U1046" s="73">
        <f t="shared" si="219"/>
        <v>0.25227842096801772</v>
      </c>
      <c r="V1046" s="73">
        <f t="shared" si="220"/>
        <v>0.24284454597331026</v>
      </c>
    </row>
    <row r="1047" spans="1:22" s="5" customFormat="1" x14ac:dyDescent="0.3">
      <c r="A1047" s="40" t="s">
        <v>1595</v>
      </c>
      <c r="B1047" s="86" t="s">
        <v>8376</v>
      </c>
      <c r="C1047" s="3" t="s">
        <v>1596</v>
      </c>
      <c r="D1047" s="8">
        <v>8</v>
      </c>
      <c r="E1047" s="8">
        <v>5</v>
      </c>
      <c r="F1047" s="8">
        <v>3</v>
      </c>
      <c r="G1047" s="12">
        <v>5</v>
      </c>
      <c r="H1047" s="12">
        <v>3</v>
      </c>
      <c r="I1047" s="12">
        <v>6</v>
      </c>
      <c r="J1047" s="34">
        <f t="shared" si="208"/>
        <v>60</v>
      </c>
      <c r="K1047" s="34">
        <f t="shared" si="209"/>
        <v>60</v>
      </c>
      <c r="L1047" s="34">
        <f t="shared" si="210"/>
        <v>36.363636363636367</v>
      </c>
      <c r="M1047" s="36">
        <f t="shared" si="211"/>
        <v>40</v>
      </c>
      <c r="N1047" s="36">
        <f t="shared" si="212"/>
        <v>40</v>
      </c>
      <c r="O1047" s="36">
        <f t="shared" si="213"/>
        <v>63.636363636363633</v>
      </c>
      <c r="P1047" s="79">
        <f t="shared" si="214"/>
        <v>0.72274631083772212</v>
      </c>
      <c r="Q1047" s="72">
        <f t="shared" si="215"/>
        <v>1.5</v>
      </c>
      <c r="R1047" s="72">
        <f t="shared" si="216"/>
        <v>1.5</v>
      </c>
      <c r="S1047" s="72">
        <f t="shared" si="217"/>
        <v>0.5714285714285714</v>
      </c>
      <c r="T1047" s="72">
        <f t="shared" si="218"/>
        <v>1.1904761904761905</v>
      </c>
      <c r="U1047" s="73">
        <f t="shared" si="219"/>
        <v>0.25153876699596439</v>
      </c>
      <c r="V1047" s="73">
        <f t="shared" si="220"/>
        <v>0.14101411644998413</v>
      </c>
    </row>
    <row r="1048" spans="1:22" s="5" customFormat="1" x14ac:dyDescent="0.3">
      <c r="A1048" s="40" t="s">
        <v>3498</v>
      </c>
      <c r="B1048" s="86" t="s">
        <v>8377</v>
      </c>
      <c r="C1048" s="3" t="s">
        <v>3499</v>
      </c>
      <c r="D1048" s="8">
        <v>0</v>
      </c>
      <c r="E1048" s="8">
        <v>11</v>
      </c>
      <c r="F1048" s="8">
        <v>7</v>
      </c>
      <c r="G1048" s="12">
        <v>5</v>
      </c>
      <c r="H1048" s="12">
        <v>4</v>
      </c>
      <c r="I1048" s="12">
        <v>7</v>
      </c>
      <c r="J1048" s="34">
        <f t="shared" si="208"/>
        <v>14.285714285714286</v>
      </c>
      <c r="K1048" s="34">
        <f t="shared" si="209"/>
        <v>70.588235294117652</v>
      </c>
      <c r="L1048" s="34">
        <f t="shared" si="210"/>
        <v>50</v>
      </c>
      <c r="M1048" s="36">
        <f t="shared" si="211"/>
        <v>85.714285714285708</v>
      </c>
      <c r="N1048" s="36">
        <f t="shared" si="212"/>
        <v>29.411764705882351</v>
      </c>
      <c r="O1048" s="36">
        <f t="shared" si="213"/>
        <v>50</v>
      </c>
      <c r="P1048" s="79">
        <f t="shared" si="214"/>
        <v>0.6869856143961055</v>
      </c>
      <c r="Q1048" s="72">
        <f t="shared" si="215"/>
        <v>0.16666666666666666</v>
      </c>
      <c r="R1048" s="72">
        <f t="shared" si="216"/>
        <v>2.4</v>
      </c>
      <c r="S1048" s="72">
        <f t="shared" si="217"/>
        <v>1</v>
      </c>
      <c r="T1048" s="72">
        <f t="shared" si="218"/>
        <v>1.1888888888888889</v>
      </c>
      <c r="U1048" s="73">
        <f t="shared" si="219"/>
        <v>0.24961389007147222</v>
      </c>
      <c r="V1048" s="73">
        <f t="shared" si="220"/>
        <v>0.1630523570507881</v>
      </c>
    </row>
    <row r="1049" spans="1:22" s="5" customFormat="1" x14ac:dyDescent="0.3">
      <c r="A1049" s="40" t="s">
        <v>686</v>
      </c>
      <c r="B1049" s="86" t="s">
        <v>8378</v>
      </c>
      <c r="C1049" s="3" t="s">
        <v>687</v>
      </c>
      <c r="D1049" s="8">
        <v>15</v>
      </c>
      <c r="E1049" s="8">
        <v>14</v>
      </c>
      <c r="F1049" s="8">
        <v>15</v>
      </c>
      <c r="G1049" s="12">
        <v>12</v>
      </c>
      <c r="H1049" s="12">
        <v>14</v>
      </c>
      <c r="I1049" s="12">
        <v>11</v>
      </c>
      <c r="J1049" s="34">
        <f t="shared" si="208"/>
        <v>55.172413793103445</v>
      </c>
      <c r="K1049" s="34">
        <f t="shared" si="209"/>
        <v>50</v>
      </c>
      <c r="L1049" s="34">
        <f t="shared" si="210"/>
        <v>57.142857142857146</v>
      </c>
      <c r="M1049" s="36">
        <f t="shared" si="211"/>
        <v>44.827586206896555</v>
      </c>
      <c r="N1049" s="36">
        <f t="shared" si="212"/>
        <v>50</v>
      </c>
      <c r="O1049" s="36">
        <f t="shared" si="213"/>
        <v>42.857142857142854</v>
      </c>
      <c r="P1049" s="79">
        <f t="shared" si="214"/>
        <v>5.2676249264764149E-2</v>
      </c>
      <c r="Q1049" s="72">
        <f t="shared" si="215"/>
        <v>1.2307692307692308</v>
      </c>
      <c r="R1049" s="72">
        <f t="shared" si="216"/>
        <v>1</v>
      </c>
      <c r="S1049" s="72">
        <f t="shared" si="217"/>
        <v>1.3333333333333333</v>
      </c>
      <c r="T1049" s="72">
        <f t="shared" si="218"/>
        <v>1.188034188034188</v>
      </c>
      <c r="U1049" s="73">
        <f t="shared" si="219"/>
        <v>0.2485763531401029</v>
      </c>
      <c r="V1049" s="73">
        <f t="shared" si="220"/>
        <v>1.2783851559123645</v>
      </c>
    </row>
    <row r="1050" spans="1:22" s="5" customFormat="1" x14ac:dyDescent="0.3">
      <c r="A1050" s="40" t="s">
        <v>603</v>
      </c>
      <c r="B1050" s="86" t="s">
        <v>8379</v>
      </c>
      <c r="C1050" s="3" t="s">
        <v>604</v>
      </c>
      <c r="D1050" s="8">
        <v>11</v>
      </c>
      <c r="E1050" s="8">
        <v>14</v>
      </c>
      <c r="F1050" s="8">
        <v>10</v>
      </c>
      <c r="G1050" s="12">
        <v>10</v>
      </c>
      <c r="H1050" s="12">
        <v>11</v>
      </c>
      <c r="I1050" s="12">
        <v>8</v>
      </c>
      <c r="J1050" s="34">
        <f t="shared" si="208"/>
        <v>52.173913043478258</v>
      </c>
      <c r="K1050" s="34">
        <f t="shared" si="209"/>
        <v>55.555555555555557</v>
      </c>
      <c r="L1050" s="34">
        <f t="shared" si="210"/>
        <v>55</v>
      </c>
      <c r="M1050" s="36">
        <f t="shared" si="211"/>
        <v>47.826086956521742</v>
      </c>
      <c r="N1050" s="36">
        <f t="shared" si="212"/>
        <v>44.444444444444443</v>
      </c>
      <c r="O1050" s="36">
        <f t="shared" si="213"/>
        <v>45</v>
      </c>
      <c r="P1050" s="79">
        <f t="shared" si="214"/>
        <v>4.5889570767262914E-3</v>
      </c>
      <c r="Q1050" s="72">
        <f t="shared" si="215"/>
        <v>1.0909090909090908</v>
      </c>
      <c r="R1050" s="72">
        <f t="shared" si="216"/>
        <v>1.25</v>
      </c>
      <c r="S1050" s="72">
        <f t="shared" si="217"/>
        <v>1.2222222222222223</v>
      </c>
      <c r="T1050" s="72">
        <f t="shared" si="218"/>
        <v>1.1877104377104377</v>
      </c>
      <c r="U1050" s="73">
        <f t="shared" si="219"/>
        <v>0.24818315179649839</v>
      </c>
      <c r="V1050" s="73">
        <f t="shared" si="220"/>
        <v>2.338286004503662</v>
      </c>
    </row>
    <row r="1051" spans="1:22" s="5" customFormat="1" x14ac:dyDescent="0.3">
      <c r="A1051" s="40" t="s">
        <v>672</v>
      </c>
      <c r="B1051" s="86" t="s">
        <v>8380</v>
      </c>
      <c r="C1051" s="3" t="s">
        <v>673</v>
      </c>
      <c r="D1051" s="8">
        <v>17</v>
      </c>
      <c r="E1051" s="8">
        <v>15</v>
      </c>
      <c r="F1051" s="8">
        <v>6</v>
      </c>
      <c r="G1051" s="12">
        <v>16</v>
      </c>
      <c r="H1051" s="12">
        <v>11</v>
      </c>
      <c r="I1051" s="12">
        <v>5</v>
      </c>
      <c r="J1051" s="34">
        <f t="shared" si="208"/>
        <v>51.428571428571431</v>
      </c>
      <c r="K1051" s="34">
        <f t="shared" si="209"/>
        <v>57.142857142857146</v>
      </c>
      <c r="L1051" s="34">
        <f t="shared" si="210"/>
        <v>53.846153846153847</v>
      </c>
      <c r="M1051" s="36">
        <f t="shared" si="211"/>
        <v>48.571428571428569</v>
      </c>
      <c r="N1051" s="36">
        <f t="shared" si="212"/>
        <v>42.857142857142854</v>
      </c>
      <c r="O1051" s="36">
        <f t="shared" si="213"/>
        <v>46.153846153846153</v>
      </c>
      <c r="P1051" s="79">
        <f t="shared" si="214"/>
        <v>2.4128139107173093E-2</v>
      </c>
      <c r="Q1051" s="72">
        <f t="shared" si="215"/>
        <v>1.0588235294117647</v>
      </c>
      <c r="R1051" s="72">
        <f t="shared" si="216"/>
        <v>1.3333333333333333</v>
      </c>
      <c r="S1051" s="72">
        <f t="shared" si="217"/>
        <v>1.1666666666666667</v>
      </c>
      <c r="T1051" s="72">
        <f t="shared" si="218"/>
        <v>1.1862745098039216</v>
      </c>
      <c r="U1051" s="73">
        <f t="shared" si="219"/>
        <v>0.24643789530309895</v>
      </c>
      <c r="V1051" s="73">
        <f t="shared" si="220"/>
        <v>1.6174761719432975</v>
      </c>
    </row>
    <row r="1052" spans="1:22" s="5" customFormat="1" x14ac:dyDescent="0.3">
      <c r="A1052" s="40" t="s">
        <v>1229</v>
      </c>
      <c r="B1052" s="86" t="s">
        <v>8381</v>
      </c>
      <c r="C1052" s="3" t="s">
        <v>1230</v>
      </c>
      <c r="D1052" s="8">
        <v>7</v>
      </c>
      <c r="E1052" s="8">
        <v>9</v>
      </c>
      <c r="F1052" s="8">
        <v>7</v>
      </c>
      <c r="G1052" s="12">
        <v>8</v>
      </c>
      <c r="H1052" s="12">
        <v>5</v>
      </c>
      <c r="I1052" s="12">
        <v>7</v>
      </c>
      <c r="J1052" s="34">
        <f t="shared" si="208"/>
        <v>47.058823529411768</v>
      </c>
      <c r="K1052" s="34">
        <f t="shared" si="209"/>
        <v>62.5</v>
      </c>
      <c r="L1052" s="34">
        <f t="shared" si="210"/>
        <v>50</v>
      </c>
      <c r="M1052" s="36">
        <f t="shared" si="211"/>
        <v>52.941176470588232</v>
      </c>
      <c r="N1052" s="36">
        <f t="shared" si="212"/>
        <v>37.5</v>
      </c>
      <c r="O1052" s="36">
        <f t="shared" si="213"/>
        <v>50</v>
      </c>
      <c r="P1052" s="79">
        <f t="shared" si="214"/>
        <v>0.3950387265263603</v>
      </c>
      <c r="Q1052" s="72">
        <f t="shared" si="215"/>
        <v>0.88888888888888884</v>
      </c>
      <c r="R1052" s="72">
        <f t="shared" si="216"/>
        <v>1.6666666666666667</v>
      </c>
      <c r="S1052" s="72">
        <f t="shared" si="217"/>
        <v>1</v>
      </c>
      <c r="T1052" s="72">
        <f t="shared" si="218"/>
        <v>1.1851851851851851</v>
      </c>
      <c r="U1052" s="73">
        <f t="shared" si="219"/>
        <v>0.24511249783653138</v>
      </c>
      <c r="V1052" s="73">
        <f t="shared" si="220"/>
        <v>0.40336032743104228</v>
      </c>
    </row>
    <row r="1053" spans="1:22" s="5" customFormat="1" x14ac:dyDescent="0.3">
      <c r="A1053" s="40" t="s">
        <v>291</v>
      </c>
      <c r="B1053" s="86" t="s">
        <v>8382</v>
      </c>
      <c r="C1053" s="3" t="s">
        <v>292</v>
      </c>
      <c r="D1053" s="8">
        <v>23</v>
      </c>
      <c r="E1053" s="8">
        <v>29</v>
      </c>
      <c r="F1053" s="8">
        <v>30</v>
      </c>
      <c r="G1053" s="12">
        <v>20</v>
      </c>
      <c r="H1053" s="12">
        <v>22</v>
      </c>
      <c r="I1053" s="12">
        <v>27</v>
      </c>
      <c r="J1053" s="34">
        <f t="shared" si="208"/>
        <v>53.333333333333336</v>
      </c>
      <c r="K1053" s="34">
        <f t="shared" si="209"/>
        <v>56.60377358490566</v>
      </c>
      <c r="L1053" s="34">
        <f t="shared" si="210"/>
        <v>52.542372881355931</v>
      </c>
      <c r="M1053" s="36">
        <f t="shared" si="211"/>
        <v>46.666666666666664</v>
      </c>
      <c r="N1053" s="36">
        <f t="shared" si="212"/>
        <v>43.39622641509434</v>
      </c>
      <c r="O1053" s="36">
        <f t="shared" si="213"/>
        <v>47.457627118644069</v>
      </c>
      <c r="P1053" s="79">
        <f t="shared" si="214"/>
        <v>9.0883622898746165E-3</v>
      </c>
      <c r="Q1053" s="72">
        <f t="shared" si="215"/>
        <v>1.1428571428571428</v>
      </c>
      <c r="R1053" s="72">
        <f t="shared" si="216"/>
        <v>1.3043478260869565</v>
      </c>
      <c r="S1053" s="72">
        <f t="shared" si="217"/>
        <v>1.1071428571428572</v>
      </c>
      <c r="T1053" s="72">
        <f t="shared" si="218"/>
        <v>1.1847826086956521</v>
      </c>
      <c r="U1053" s="73">
        <f t="shared" si="219"/>
        <v>0.24462236871991341</v>
      </c>
      <c r="V1053" s="73">
        <f t="shared" si="220"/>
        <v>2.0415143689837034</v>
      </c>
    </row>
    <row r="1054" spans="1:22" s="5" customFormat="1" x14ac:dyDescent="0.3">
      <c r="A1054" s="40" t="s">
        <v>176</v>
      </c>
      <c r="B1054" s="86" t="s">
        <v>8383</v>
      </c>
      <c r="C1054" s="3" t="s">
        <v>177</v>
      </c>
      <c r="D1054" s="8">
        <v>29</v>
      </c>
      <c r="E1054" s="8">
        <v>38</v>
      </c>
      <c r="F1054" s="8">
        <v>31</v>
      </c>
      <c r="G1054" s="12">
        <v>20</v>
      </c>
      <c r="H1054" s="12">
        <v>32</v>
      </c>
      <c r="I1054" s="12">
        <v>33</v>
      </c>
      <c r="J1054" s="34">
        <f t="shared" si="208"/>
        <v>58.823529411764703</v>
      </c>
      <c r="K1054" s="34">
        <f t="shared" si="209"/>
        <v>54.166666666666664</v>
      </c>
      <c r="L1054" s="34">
        <f t="shared" si="210"/>
        <v>48.484848484848484</v>
      </c>
      <c r="M1054" s="36">
        <f t="shared" si="211"/>
        <v>41.176470588235297</v>
      </c>
      <c r="N1054" s="36">
        <f t="shared" si="212"/>
        <v>45.833333333333336</v>
      </c>
      <c r="O1054" s="36">
        <f t="shared" si="213"/>
        <v>51.515151515151516</v>
      </c>
      <c r="P1054" s="79">
        <f t="shared" si="214"/>
        <v>0.1446279859393175</v>
      </c>
      <c r="Q1054" s="72">
        <f t="shared" si="215"/>
        <v>1.4285714285714286</v>
      </c>
      <c r="R1054" s="72">
        <f t="shared" si="216"/>
        <v>1.1818181818181819</v>
      </c>
      <c r="S1054" s="72">
        <f t="shared" si="217"/>
        <v>0.94117647058823528</v>
      </c>
      <c r="T1054" s="72">
        <f t="shared" si="218"/>
        <v>1.1838553603259487</v>
      </c>
      <c r="U1054" s="73">
        <f t="shared" si="219"/>
        <v>0.24349282785256748</v>
      </c>
      <c r="V1054" s="73">
        <f t="shared" si="220"/>
        <v>0.83974766165414461</v>
      </c>
    </row>
    <row r="1055" spans="1:22" s="5" customFormat="1" x14ac:dyDescent="0.3">
      <c r="A1055" s="40" t="s">
        <v>1964</v>
      </c>
      <c r="B1055" s="86" t="s">
        <v>8384</v>
      </c>
      <c r="C1055" s="3" t="s">
        <v>1965</v>
      </c>
      <c r="D1055" s="8">
        <v>9</v>
      </c>
      <c r="E1055" s="8">
        <v>12</v>
      </c>
      <c r="F1055" s="8">
        <v>9</v>
      </c>
      <c r="G1055" s="12">
        <v>7</v>
      </c>
      <c r="H1055" s="12">
        <v>9</v>
      </c>
      <c r="I1055" s="12">
        <v>9</v>
      </c>
      <c r="J1055" s="34">
        <f t="shared" si="208"/>
        <v>55.555555555555557</v>
      </c>
      <c r="K1055" s="34">
        <f t="shared" si="209"/>
        <v>56.521739130434781</v>
      </c>
      <c r="L1055" s="34">
        <f t="shared" si="210"/>
        <v>50</v>
      </c>
      <c r="M1055" s="36">
        <f t="shared" si="211"/>
        <v>44.444444444444443</v>
      </c>
      <c r="N1055" s="36">
        <f t="shared" si="212"/>
        <v>43.478260869565219</v>
      </c>
      <c r="O1055" s="36">
        <f t="shared" si="213"/>
        <v>50</v>
      </c>
      <c r="P1055" s="79">
        <f t="shared" si="214"/>
        <v>4.8729085162766146E-2</v>
      </c>
      <c r="Q1055" s="72">
        <f t="shared" si="215"/>
        <v>1.25</v>
      </c>
      <c r="R1055" s="72">
        <f t="shared" si="216"/>
        <v>1.3</v>
      </c>
      <c r="S1055" s="72">
        <f t="shared" si="217"/>
        <v>1</v>
      </c>
      <c r="T1055" s="72">
        <f t="shared" si="218"/>
        <v>1.1833333333333333</v>
      </c>
      <c r="U1055" s="73">
        <f t="shared" si="219"/>
        <v>0.24285652389616355</v>
      </c>
      <c r="V1055" s="73">
        <f t="shared" si="220"/>
        <v>1.3122117419635033</v>
      </c>
    </row>
    <row r="1056" spans="1:22" s="5" customFormat="1" x14ac:dyDescent="0.3">
      <c r="A1056" s="40" t="s">
        <v>2198</v>
      </c>
      <c r="B1056" s="86" t="s">
        <v>8385</v>
      </c>
      <c r="C1056" s="3" t="s">
        <v>2199</v>
      </c>
      <c r="D1056" s="8">
        <v>5</v>
      </c>
      <c r="E1056" s="8">
        <v>6</v>
      </c>
      <c r="F1056" s="8">
        <v>3</v>
      </c>
      <c r="G1056" s="12">
        <v>5</v>
      </c>
      <c r="H1056" s="12">
        <v>3</v>
      </c>
      <c r="I1056" s="12">
        <v>4</v>
      </c>
      <c r="J1056" s="34">
        <f t="shared" si="208"/>
        <v>50</v>
      </c>
      <c r="K1056" s="34">
        <f t="shared" si="209"/>
        <v>63.636363636363633</v>
      </c>
      <c r="L1056" s="34">
        <f t="shared" si="210"/>
        <v>44.444444444444443</v>
      </c>
      <c r="M1056" s="36">
        <f t="shared" si="211"/>
        <v>50</v>
      </c>
      <c r="N1056" s="36">
        <f t="shared" si="212"/>
        <v>36.363636363636367</v>
      </c>
      <c r="O1056" s="36">
        <f t="shared" si="213"/>
        <v>55.555555555555557</v>
      </c>
      <c r="P1056" s="79">
        <f t="shared" si="214"/>
        <v>0.54063366696348059</v>
      </c>
      <c r="Q1056" s="72">
        <f t="shared" si="215"/>
        <v>1</v>
      </c>
      <c r="R1056" s="72">
        <f t="shared" si="216"/>
        <v>1.75</v>
      </c>
      <c r="S1056" s="72">
        <f t="shared" si="217"/>
        <v>0.8</v>
      </c>
      <c r="T1056" s="72">
        <f t="shared" si="218"/>
        <v>1.1833333333333333</v>
      </c>
      <c r="U1056" s="73">
        <f t="shared" si="219"/>
        <v>0.24285652389616355</v>
      </c>
      <c r="V1056" s="73">
        <f t="shared" si="220"/>
        <v>0.26709691290811655</v>
      </c>
    </row>
    <row r="1057" spans="1:22" s="5" customFormat="1" x14ac:dyDescent="0.3">
      <c r="A1057" s="40" t="s">
        <v>1133</v>
      </c>
      <c r="B1057" s="86" t="s">
        <v>8107</v>
      </c>
      <c r="C1057" s="3" t="s">
        <v>1134</v>
      </c>
      <c r="D1057" s="8">
        <v>6</v>
      </c>
      <c r="E1057" s="8">
        <v>3</v>
      </c>
      <c r="F1057" s="8">
        <v>6</v>
      </c>
      <c r="G1057" s="12">
        <v>6</v>
      </c>
      <c r="H1057" s="12">
        <v>4</v>
      </c>
      <c r="I1057" s="12">
        <v>3</v>
      </c>
      <c r="J1057" s="34">
        <f t="shared" si="208"/>
        <v>50</v>
      </c>
      <c r="K1057" s="34">
        <f t="shared" si="209"/>
        <v>44.444444444444443</v>
      </c>
      <c r="L1057" s="34">
        <f t="shared" si="210"/>
        <v>63.636363636363633</v>
      </c>
      <c r="M1057" s="36">
        <f t="shared" si="211"/>
        <v>50</v>
      </c>
      <c r="N1057" s="36">
        <f t="shared" si="212"/>
        <v>55.555555555555557</v>
      </c>
      <c r="O1057" s="36">
        <f t="shared" si="213"/>
        <v>36.363636363636367</v>
      </c>
      <c r="P1057" s="79">
        <f t="shared" si="214"/>
        <v>0.54063366696348059</v>
      </c>
      <c r="Q1057" s="72">
        <f t="shared" si="215"/>
        <v>1</v>
      </c>
      <c r="R1057" s="72">
        <f t="shared" si="216"/>
        <v>0.8</v>
      </c>
      <c r="S1057" s="72">
        <f t="shared" si="217"/>
        <v>1.75</v>
      </c>
      <c r="T1057" s="72">
        <f t="shared" si="218"/>
        <v>1.1833333333333333</v>
      </c>
      <c r="U1057" s="73">
        <f t="shared" si="219"/>
        <v>0.24285652389616355</v>
      </c>
      <c r="V1057" s="73">
        <f t="shared" si="220"/>
        <v>0.26709691290811655</v>
      </c>
    </row>
    <row r="1058" spans="1:22" s="5" customFormat="1" x14ac:dyDescent="0.3">
      <c r="A1058" s="40" t="s">
        <v>749</v>
      </c>
      <c r="B1058" s="86" t="s">
        <v>8386</v>
      </c>
      <c r="C1058" s="3" t="s">
        <v>750</v>
      </c>
      <c r="D1058" s="8">
        <v>17</v>
      </c>
      <c r="E1058" s="8">
        <v>21</v>
      </c>
      <c r="F1058" s="8">
        <v>18</v>
      </c>
      <c r="G1058" s="12">
        <v>14</v>
      </c>
      <c r="H1058" s="12">
        <v>16</v>
      </c>
      <c r="I1058" s="12">
        <v>17</v>
      </c>
      <c r="J1058" s="34">
        <f t="shared" si="208"/>
        <v>54.545454545454547</v>
      </c>
      <c r="K1058" s="34">
        <f t="shared" si="209"/>
        <v>56.410256410256409</v>
      </c>
      <c r="L1058" s="34">
        <f t="shared" si="210"/>
        <v>51.351351351351354</v>
      </c>
      <c r="M1058" s="36">
        <f t="shared" si="211"/>
        <v>45.454545454545453</v>
      </c>
      <c r="N1058" s="36">
        <f t="shared" si="212"/>
        <v>43.589743589743591</v>
      </c>
      <c r="O1058" s="36">
        <f t="shared" si="213"/>
        <v>48.648648648648646</v>
      </c>
      <c r="P1058" s="79">
        <f t="shared" si="214"/>
        <v>1.7135777088791493E-2</v>
      </c>
      <c r="Q1058" s="72">
        <f t="shared" si="215"/>
        <v>1.2</v>
      </c>
      <c r="R1058" s="72">
        <f t="shared" si="216"/>
        <v>1.2941176470588236</v>
      </c>
      <c r="S1058" s="72">
        <f t="shared" si="217"/>
        <v>1.0555555555555556</v>
      </c>
      <c r="T1058" s="72">
        <f t="shared" si="218"/>
        <v>1.1832244008714596</v>
      </c>
      <c r="U1058" s="73">
        <f t="shared" si="219"/>
        <v>0.24272370962303041</v>
      </c>
      <c r="V1058" s="73">
        <f t="shared" si="220"/>
        <v>1.7660961960067034</v>
      </c>
    </row>
    <row r="1059" spans="1:22" s="5" customFormat="1" x14ac:dyDescent="0.3">
      <c r="A1059" s="40" t="s">
        <v>799</v>
      </c>
      <c r="B1059" s="86" t="s">
        <v>8387</v>
      </c>
      <c r="C1059" s="3" t="s">
        <v>800</v>
      </c>
      <c r="D1059" s="8">
        <v>15</v>
      </c>
      <c r="E1059" s="8">
        <v>15</v>
      </c>
      <c r="F1059" s="8">
        <v>14</v>
      </c>
      <c r="G1059" s="12">
        <v>9</v>
      </c>
      <c r="H1059" s="12">
        <v>14</v>
      </c>
      <c r="I1059" s="12">
        <v>16</v>
      </c>
      <c r="J1059" s="34">
        <f t="shared" si="208"/>
        <v>61.53846153846154</v>
      </c>
      <c r="K1059" s="34">
        <f t="shared" si="209"/>
        <v>51.612903225806448</v>
      </c>
      <c r="L1059" s="34">
        <f t="shared" si="210"/>
        <v>46.875</v>
      </c>
      <c r="M1059" s="36">
        <f t="shared" si="211"/>
        <v>38.46153846153846</v>
      </c>
      <c r="N1059" s="36">
        <f t="shared" si="212"/>
        <v>48.387096774193552</v>
      </c>
      <c r="O1059" s="36">
        <f t="shared" si="213"/>
        <v>53.125</v>
      </c>
      <c r="P1059" s="79">
        <f t="shared" si="214"/>
        <v>0.33541669594418677</v>
      </c>
      <c r="Q1059" s="72">
        <f t="shared" si="215"/>
        <v>1.6</v>
      </c>
      <c r="R1059" s="72">
        <f t="shared" si="216"/>
        <v>1.0666666666666667</v>
      </c>
      <c r="S1059" s="72">
        <f t="shared" si="217"/>
        <v>0.88235294117647056</v>
      </c>
      <c r="T1059" s="72">
        <f t="shared" si="218"/>
        <v>1.1830065359477124</v>
      </c>
      <c r="U1059" s="73">
        <f t="shared" si="219"/>
        <v>0.2424580443905536</v>
      </c>
      <c r="V1059" s="73">
        <f t="shared" si="220"/>
        <v>0.47441532343546955</v>
      </c>
    </row>
    <row r="1060" spans="1:22" s="5" customFormat="1" x14ac:dyDescent="0.3">
      <c r="A1060" s="40" t="s">
        <v>829</v>
      </c>
      <c r="B1060" s="86" t="s">
        <v>8388</v>
      </c>
      <c r="C1060" s="3" t="s">
        <v>830</v>
      </c>
      <c r="D1060" s="8">
        <v>13</v>
      </c>
      <c r="E1060" s="8">
        <v>16</v>
      </c>
      <c r="F1060" s="8">
        <v>15</v>
      </c>
      <c r="G1060" s="12">
        <v>10</v>
      </c>
      <c r="H1060" s="12">
        <v>14</v>
      </c>
      <c r="I1060" s="12">
        <v>13</v>
      </c>
      <c r="J1060" s="34">
        <f t="shared" si="208"/>
        <v>56</v>
      </c>
      <c r="K1060" s="34">
        <f t="shared" si="209"/>
        <v>53.125</v>
      </c>
      <c r="L1060" s="34">
        <f t="shared" si="210"/>
        <v>53.333333333333336</v>
      </c>
      <c r="M1060" s="36">
        <f t="shared" si="211"/>
        <v>44</v>
      </c>
      <c r="N1060" s="36">
        <f t="shared" si="212"/>
        <v>46.875</v>
      </c>
      <c r="O1060" s="36">
        <f t="shared" si="213"/>
        <v>46.666666666666664</v>
      </c>
      <c r="P1060" s="79">
        <f t="shared" si="214"/>
        <v>3.1598914343644942E-3</v>
      </c>
      <c r="Q1060" s="72">
        <f t="shared" si="215"/>
        <v>1.2727272727272727</v>
      </c>
      <c r="R1060" s="72">
        <f t="shared" si="216"/>
        <v>1.1333333333333333</v>
      </c>
      <c r="S1060" s="72">
        <f t="shared" si="217"/>
        <v>1.1428571428571428</v>
      </c>
      <c r="T1060" s="72">
        <f t="shared" si="218"/>
        <v>1.182972582972583</v>
      </c>
      <c r="U1060" s="73">
        <f t="shared" si="219"/>
        <v>0.24241663761020268</v>
      </c>
      <c r="V1060" s="73">
        <f t="shared" si="220"/>
        <v>2.5003278383519696</v>
      </c>
    </row>
    <row r="1061" spans="1:22" s="5" customFormat="1" x14ac:dyDescent="0.3">
      <c r="A1061" s="40" t="s">
        <v>660</v>
      </c>
      <c r="B1061" s="86" t="s">
        <v>8389</v>
      </c>
      <c r="C1061" s="3" t="s">
        <v>661</v>
      </c>
      <c r="D1061" s="8">
        <v>17</v>
      </c>
      <c r="E1061" s="8">
        <v>19</v>
      </c>
      <c r="F1061" s="8">
        <v>19</v>
      </c>
      <c r="G1061" s="12">
        <v>12</v>
      </c>
      <c r="H1061" s="12">
        <v>17</v>
      </c>
      <c r="I1061" s="12">
        <v>18</v>
      </c>
      <c r="J1061" s="34">
        <f t="shared" si="208"/>
        <v>58.064516129032256</v>
      </c>
      <c r="K1061" s="34">
        <f t="shared" si="209"/>
        <v>52.631578947368418</v>
      </c>
      <c r="L1061" s="34">
        <f t="shared" si="210"/>
        <v>51.282051282051285</v>
      </c>
      <c r="M1061" s="36">
        <f t="shared" si="211"/>
        <v>41.935483870967744</v>
      </c>
      <c r="N1061" s="36">
        <f t="shared" si="212"/>
        <v>47.368421052631582</v>
      </c>
      <c r="O1061" s="36">
        <f t="shared" si="213"/>
        <v>48.717948717948715</v>
      </c>
      <c r="P1061" s="79">
        <f t="shared" si="214"/>
        <v>5.2764834249685359E-2</v>
      </c>
      <c r="Q1061" s="72">
        <f t="shared" si="215"/>
        <v>1.3846153846153846</v>
      </c>
      <c r="R1061" s="72">
        <f t="shared" si="216"/>
        <v>1.1111111111111112</v>
      </c>
      <c r="S1061" s="72">
        <f t="shared" si="217"/>
        <v>1.0526315789473684</v>
      </c>
      <c r="T1061" s="72">
        <f t="shared" si="218"/>
        <v>1.182786024891288</v>
      </c>
      <c r="U1061" s="73">
        <f t="shared" si="219"/>
        <v>0.24218910262976531</v>
      </c>
      <c r="V1061" s="73">
        <f t="shared" si="220"/>
        <v>1.2776554217726908</v>
      </c>
    </row>
    <row r="1062" spans="1:22" s="5" customFormat="1" x14ac:dyDescent="0.3">
      <c r="A1062" s="40" t="s">
        <v>4365</v>
      </c>
      <c r="B1062" s="86" t="s">
        <v>8390</v>
      </c>
      <c r="C1062" s="3" t="s">
        <v>4366</v>
      </c>
      <c r="D1062" s="8">
        <v>0</v>
      </c>
      <c r="E1062" s="8">
        <v>7</v>
      </c>
      <c r="F1062" s="8">
        <v>6</v>
      </c>
      <c r="G1062" s="12">
        <v>0</v>
      </c>
      <c r="H1062" s="12">
        <v>6</v>
      </c>
      <c r="I1062" s="12">
        <v>4</v>
      </c>
      <c r="J1062" s="34">
        <f t="shared" si="208"/>
        <v>50</v>
      </c>
      <c r="K1062" s="34">
        <f t="shared" si="209"/>
        <v>53.333333333333336</v>
      </c>
      <c r="L1062" s="34">
        <f t="shared" si="210"/>
        <v>58.333333333333336</v>
      </c>
      <c r="M1062" s="36">
        <f t="shared" si="211"/>
        <v>50</v>
      </c>
      <c r="N1062" s="36">
        <f t="shared" si="212"/>
        <v>46.666666666666664</v>
      </c>
      <c r="O1062" s="36">
        <f t="shared" si="213"/>
        <v>41.666666666666664</v>
      </c>
      <c r="P1062" s="79">
        <f t="shared" si="214"/>
        <v>8.5623562241788562E-2</v>
      </c>
      <c r="Q1062" s="72">
        <f t="shared" si="215"/>
        <v>1</v>
      </c>
      <c r="R1062" s="72">
        <f t="shared" si="216"/>
        <v>1.1428571428571428</v>
      </c>
      <c r="S1062" s="72">
        <f t="shared" si="217"/>
        <v>1.4</v>
      </c>
      <c r="T1062" s="72">
        <f t="shared" si="218"/>
        <v>1.180952380952381</v>
      </c>
      <c r="U1062" s="73">
        <f t="shared" si="219"/>
        <v>0.23995079272075262</v>
      </c>
      <c r="V1062" s="73">
        <f t="shared" si="220"/>
        <v>1.0674067079456486</v>
      </c>
    </row>
    <row r="1063" spans="1:22" s="5" customFormat="1" x14ac:dyDescent="0.3">
      <c r="A1063" s="40" t="s">
        <v>4192</v>
      </c>
      <c r="B1063" s="86" t="s">
        <v>8391</v>
      </c>
      <c r="C1063" s="3" t="s">
        <v>4193</v>
      </c>
      <c r="D1063" s="8">
        <v>0</v>
      </c>
      <c r="E1063" s="8">
        <v>14</v>
      </c>
      <c r="F1063" s="8">
        <v>13</v>
      </c>
      <c r="G1063" s="12">
        <v>0</v>
      </c>
      <c r="H1063" s="12">
        <v>8</v>
      </c>
      <c r="I1063" s="12">
        <v>15</v>
      </c>
      <c r="J1063" s="34">
        <f t="shared" si="208"/>
        <v>50</v>
      </c>
      <c r="K1063" s="34">
        <f t="shared" si="209"/>
        <v>62.5</v>
      </c>
      <c r="L1063" s="34">
        <f t="shared" si="210"/>
        <v>46.666666666666664</v>
      </c>
      <c r="M1063" s="36">
        <f t="shared" si="211"/>
        <v>50</v>
      </c>
      <c r="N1063" s="36">
        <f t="shared" si="212"/>
        <v>37.5</v>
      </c>
      <c r="O1063" s="36">
        <f t="shared" si="213"/>
        <v>53.333333333333336</v>
      </c>
      <c r="P1063" s="79">
        <f t="shared" si="214"/>
        <v>0.42059105468642566</v>
      </c>
      <c r="Q1063" s="72">
        <f t="shared" si="215"/>
        <v>1</v>
      </c>
      <c r="R1063" s="72">
        <f t="shared" si="216"/>
        <v>1.6666666666666667</v>
      </c>
      <c r="S1063" s="72">
        <f t="shared" si="217"/>
        <v>0.875</v>
      </c>
      <c r="T1063" s="72">
        <f t="shared" si="218"/>
        <v>1.1805555555555556</v>
      </c>
      <c r="U1063" s="73">
        <f t="shared" si="219"/>
        <v>0.23946593469538943</v>
      </c>
      <c r="V1063" s="73">
        <f t="shared" si="220"/>
        <v>0.37613996831550084</v>
      </c>
    </row>
    <row r="1064" spans="1:22" s="5" customFormat="1" x14ac:dyDescent="0.3">
      <c r="A1064" s="40" t="s">
        <v>391</v>
      </c>
      <c r="B1064" s="86" t="s">
        <v>8392</v>
      </c>
      <c r="C1064" s="3" t="s">
        <v>392</v>
      </c>
      <c r="D1064" s="8">
        <v>17</v>
      </c>
      <c r="E1064" s="8">
        <v>20</v>
      </c>
      <c r="F1064" s="8">
        <v>15</v>
      </c>
      <c r="G1064" s="12">
        <v>13</v>
      </c>
      <c r="H1064" s="12">
        <v>15</v>
      </c>
      <c r="I1064" s="12">
        <v>16</v>
      </c>
      <c r="J1064" s="34">
        <f t="shared" si="208"/>
        <v>56.25</v>
      </c>
      <c r="K1064" s="34">
        <f t="shared" si="209"/>
        <v>56.756756756756758</v>
      </c>
      <c r="L1064" s="34">
        <f t="shared" si="210"/>
        <v>48.484848484848484</v>
      </c>
      <c r="M1064" s="36">
        <f t="shared" si="211"/>
        <v>43.75</v>
      </c>
      <c r="N1064" s="36">
        <f t="shared" si="212"/>
        <v>43.243243243243242</v>
      </c>
      <c r="O1064" s="36">
        <f t="shared" si="213"/>
        <v>51.515151515151516</v>
      </c>
      <c r="P1064" s="79">
        <f t="shared" si="214"/>
        <v>0.11301721555603296</v>
      </c>
      <c r="Q1064" s="72">
        <f t="shared" si="215"/>
        <v>1.2857142857142858</v>
      </c>
      <c r="R1064" s="72">
        <f t="shared" si="216"/>
        <v>1.3125</v>
      </c>
      <c r="S1064" s="72">
        <f t="shared" si="217"/>
        <v>0.94117647058823528</v>
      </c>
      <c r="T1064" s="72">
        <f t="shared" si="218"/>
        <v>1.179796918767507</v>
      </c>
      <c r="U1064" s="73">
        <f t="shared" si="219"/>
        <v>0.23853854645016109</v>
      </c>
      <c r="V1064" s="73">
        <f t="shared" si="220"/>
        <v>0.94685539676866826</v>
      </c>
    </row>
    <row r="1065" spans="1:22" s="5" customFormat="1" x14ac:dyDescent="0.3">
      <c r="A1065" s="40" t="s">
        <v>1079</v>
      </c>
      <c r="B1065" s="86" t="s">
        <v>8393</v>
      </c>
      <c r="C1065" s="3" t="s">
        <v>1080</v>
      </c>
      <c r="D1065" s="8">
        <v>8</v>
      </c>
      <c r="E1065" s="8">
        <v>12</v>
      </c>
      <c r="F1065" s="8">
        <v>9</v>
      </c>
      <c r="G1065" s="12">
        <v>7</v>
      </c>
      <c r="H1065" s="12">
        <v>9</v>
      </c>
      <c r="I1065" s="12">
        <v>8</v>
      </c>
      <c r="J1065" s="34">
        <f t="shared" si="208"/>
        <v>52.941176470588232</v>
      </c>
      <c r="K1065" s="34">
        <f t="shared" si="209"/>
        <v>56.521739130434781</v>
      </c>
      <c r="L1065" s="34">
        <f t="shared" si="210"/>
        <v>52.631578947368418</v>
      </c>
      <c r="M1065" s="36">
        <f t="shared" si="211"/>
        <v>47.058823529411768</v>
      </c>
      <c r="N1065" s="36">
        <f t="shared" si="212"/>
        <v>43.478260869565219</v>
      </c>
      <c r="O1065" s="36">
        <f t="shared" si="213"/>
        <v>47.368421052631582</v>
      </c>
      <c r="P1065" s="79">
        <f t="shared" si="214"/>
        <v>1.0282231678833416E-2</v>
      </c>
      <c r="Q1065" s="72">
        <f t="shared" si="215"/>
        <v>1.125</v>
      </c>
      <c r="R1065" s="72">
        <f t="shared" si="216"/>
        <v>1.3</v>
      </c>
      <c r="S1065" s="72">
        <f t="shared" si="217"/>
        <v>1.1111111111111112</v>
      </c>
      <c r="T1065" s="72">
        <f t="shared" si="218"/>
        <v>1.1787037037037036</v>
      </c>
      <c r="U1065" s="73">
        <f t="shared" si="219"/>
        <v>0.23720110685052692</v>
      </c>
      <c r="V1065" s="73">
        <f t="shared" si="220"/>
        <v>1.9879126148528234</v>
      </c>
    </row>
    <row r="1066" spans="1:22" s="5" customFormat="1" x14ac:dyDescent="0.3">
      <c r="A1066" s="40" t="s">
        <v>4213</v>
      </c>
      <c r="B1066" s="86" t="s">
        <v>8394</v>
      </c>
      <c r="C1066" s="3" t="s">
        <v>4214</v>
      </c>
      <c r="D1066" s="8">
        <v>0</v>
      </c>
      <c r="E1066" s="8">
        <v>8</v>
      </c>
      <c r="F1066" s="8">
        <v>4</v>
      </c>
      <c r="G1066" s="12">
        <v>0</v>
      </c>
      <c r="H1066" s="12">
        <v>6</v>
      </c>
      <c r="I1066" s="12">
        <v>3</v>
      </c>
      <c r="J1066" s="34">
        <f t="shared" si="208"/>
        <v>50</v>
      </c>
      <c r="K1066" s="34">
        <f t="shared" si="209"/>
        <v>56.25</v>
      </c>
      <c r="L1066" s="34">
        <f t="shared" si="210"/>
        <v>55.555555555555557</v>
      </c>
      <c r="M1066" s="36">
        <f t="shared" si="211"/>
        <v>50</v>
      </c>
      <c r="N1066" s="36">
        <f t="shared" si="212"/>
        <v>43.75</v>
      </c>
      <c r="O1066" s="36">
        <f t="shared" si="213"/>
        <v>44.444444444444443</v>
      </c>
      <c r="P1066" s="79">
        <f t="shared" si="214"/>
        <v>4.8127569740740887E-2</v>
      </c>
      <c r="Q1066" s="72">
        <f t="shared" si="215"/>
        <v>1</v>
      </c>
      <c r="R1066" s="72">
        <f t="shared" si="216"/>
        <v>1.2857142857142858</v>
      </c>
      <c r="S1066" s="72">
        <f t="shared" si="217"/>
        <v>1.25</v>
      </c>
      <c r="T1066" s="72">
        <f t="shared" si="218"/>
        <v>1.1785714285714286</v>
      </c>
      <c r="U1066" s="73">
        <f t="shared" si="219"/>
        <v>0.23703919730084938</v>
      </c>
      <c r="V1066" s="73">
        <f t="shared" si="220"/>
        <v>1.3176060679888255</v>
      </c>
    </row>
    <row r="1067" spans="1:22" s="5" customFormat="1" x14ac:dyDescent="0.3">
      <c r="A1067" s="40" t="s">
        <v>7340</v>
      </c>
      <c r="B1067" s="86" t="s">
        <v>8395</v>
      </c>
      <c r="C1067" s="3" t="s">
        <v>1614</v>
      </c>
      <c r="D1067" s="34">
        <v>8</v>
      </c>
      <c r="E1067" s="34">
        <v>13</v>
      </c>
      <c r="F1067" s="34">
        <v>15</v>
      </c>
      <c r="G1067" s="36">
        <v>5</v>
      </c>
      <c r="H1067" s="36">
        <v>10</v>
      </c>
      <c r="I1067" s="36">
        <v>20</v>
      </c>
      <c r="J1067" s="34">
        <f t="shared" si="208"/>
        <v>60</v>
      </c>
      <c r="K1067" s="34">
        <f t="shared" si="209"/>
        <v>56</v>
      </c>
      <c r="L1067" s="34">
        <f t="shared" si="210"/>
        <v>43.243243243243242</v>
      </c>
      <c r="M1067" s="36">
        <f t="shared" si="211"/>
        <v>40</v>
      </c>
      <c r="N1067" s="36">
        <f t="shared" si="212"/>
        <v>44</v>
      </c>
      <c r="O1067" s="36">
        <f t="shared" si="213"/>
        <v>56.756756756756758</v>
      </c>
      <c r="P1067" s="79">
        <f t="shared" si="214"/>
        <v>0.43711141379236895</v>
      </c>
      <c r="Q1067" s="72">
        <f t="shared" si="215"/>
        <v>1.5</v>
      </c>
      <c r="R1067" s="72">
        <f t="shared" si="216"/>
        <v>1.2727272727272727</v>
      </c>
      <c r="S1067" s="72">
        <f t="shared" si="217"/>
        <v>0.76190476190476186</v>
      </c>
      <c r="T1067" s="72">
        <f t="shared" si="218"/>
        <v>1.178210678210678</v>
      </c>
      <c r="U1067" s="73">
        <f t="shared" si="219"/>
        <v>0.23659753342448103</v>
      </c>
      <c r="V1067" s="73">
        <f t="shared" si="220"/>
        <v>0.35940785312525175</v>
      </c>
    </row>
    <row r="1068" spans="1:22" s="5" customFormat="1" x14ac:dyDescent="0.3">
      <c r="A1068" s="40" t="s">
        <v>1324</v>
      </c>
      <c r="B1068" s="86" t="s">
        <v>8396</v>
      </c>
      <c r="C1068" s="3" t="s">
        <v>1325</v>
      </c>
      <c r="D1068" s="8">
        <v>6</v>
      </c>
      <c r="E1068" s="8">
        <v>3</v>
      </c>
      <c r="F1068" s="8">
        <v>3</v>
      </c>
      <c r="G1068" s="12">
        <v>4</v>
      </c>
      <c r="H1068" s="12">
        <v>4</v>
      </c>
      <c r="I1068" s="12">
        <v>2</v>
      </c>
      <c r="J1068" s="34">
        <f t="shared" si="208"/>
        <v>58.333333333333336</v>
      </c>
      <c r="K1068" s="34">
        <f t="shared" si="209"/>
        <v>44.444444444444443</v>
      </c>
      <c r="L1068" s="34">
        <f t="shared" si="210"/>
        <v>57.142857142857146</v>
      </c>
      <c r="M1068" s="36">
        <f t="shared" si="211"/>
        <v>41.666666666666664</v>
      </c>
      <c r="N1068" s="36">
        <f t="shared" si="212"/>
        <v>55.555555555555557</v>
      </c>
      <c r="O1068" s="36">
        <f t="shared" si="213"/>
        <v>42.857142857142854</v>
      </c>
      <c r="P1068" s="79">
        <f t="shared" si="214"/>
        <v>0.35206122654806937</v>
      </c>
      <c r="Q1068" s="72">
        <f t="shared" si="215"/>
        <v>1.4</v>
      </c>
      <c r="R1068" s="72">
        <f t="shared" si="216"/>
        <v>0.8</v>
      </c>
      <c r="S1068" s="72">
        <f t="shared" si="217"/>
        <v>1.3333333333333333</v>
      </c>
      <c r="T1068" s="72">
        <f t="shared" si="218"/>
        <v>1.1777777777777778</v>
      </c>
      <c r="U1068" s="73">
        <f t="shared" si="219"/>
        <v>0.23606735823352454</v>
      </c>
      <c r="V1068" s="73">
        <f t="shared" si="220"/>
        <v>0.45338180231820335</v>
      </c>
    </row>
    <row r="1069" spans="1:22" s="5" customFormat="1" x14ac:dyDescent="0.3">
      <c r="A1069" s="40" t="s">
        <v>548</v>
      </c>
      <c r="B1069" s="86" t="s">
        <v>8397</v>
      </c>
      <c r="C1069" s="3" t="s">
        <v>549</v>
      </c>
      <c r="D1069" s="8">
        <v>14</v>
      </c>
      <c r="E1069" s="8">
        <v>18</v>
      </c>
      <c r="F1069" s="8">
        <v>16</v>
      </c>
      <c r="G1069" s="12">
        <v>13</v>
      </c>
      <c r="H1069" s="12">
        <v>12</v>
      </c>
      <c r="I1069" s="12">
        <v>16</v>
      </c>
      <c r="J1069" s="34">
        <f t="shared" si="208"/>
        <v>51.724137931034484</v>
      </c>
      <c r="K1069" s="34">
        <f t="shared" si="209"/>
        <v>59.375</v>
      </c>
      <c r="L1069" s="34">
        <f t="shared" si="210"/>
        <v>50</v>
      </c>
      <c r="M1069" s="36">
        <f t="shared" si="211"/>
        <v>48.275862068965516</v>
      </c>
      <c r="N1069" s="36">
        <f t="shared" si="212"/>
        <v>40.625</v>
      </c>
      <c r="O1069" s="36">
        <f t="shared" si="213"/>
        <v>50</v>
      </c>
      <c r="P1069" s="79">
        <f t="shared" si="214"/>
        <v>0.14352203279136169</v>
      </c>
      <c r="Q1069" s="72">
        <f t="shared" si="215"/>
        <v>1.0714285714285714</v>
      </c>
      <c r="R1069" s="72">
        <f t="shared" si="216"/>
        <v>1.4615384615384615</v>
      </c>
      <c r="S1069" s="72">
        <f t="shared" si="217"/>
        <v>1</v>
      </c>
      <c r="T1069" s="72">
        <f t="shared" si="218"/>
        <v>1.1776556776556777</v>
      </c>
      <c r="U1069" s="73">
        <f t="shared" si="219"/>
        <v>0.23591778640809491</v>
      </c>
      <c r="V1069" s="73">
        <f t="shared" si="220"/>
        <v>0.84308142307493306</v>
      </c>
    </row>
    <row r="1070" spans="1:22" s="5" customFormat="1" x14ac:dyDescent="0.3">
      <c r="A1070" s="40" t="s">
        <v>3047</v>
      </c>
      <c r="B1070" s="86" t="s">
        <v>8398</v>
      </c>
      <c r="C1070" s="3" t="s">
        <v>3048</v>
      </c>
      <c r="D1070" s="8">
        <v>3</v>
      </c>
      <c r="E1070" s="8">
        <v>12</v>
      </c>
      <c r="F1070" s="8">
        <v>12</v>
      </c>
      <c r="G1070" s="12">
        <v>3</v>
      </c>
      <c r="H1070" s="12">
        <v>8</v>
      </c>
      <c r="I1070" s="12">
        <v>11</v>
      </c>
      <c r="J1070" s="34">
        <f t="shared" si="208"/>
        <v>50</v>
      </c>
      <c r="K1070" s="34">
        <f t="shared" si="209"/>
        <v>59.090909090909093</v>
      </c>
      <c r="L1070" s="34">
        <f t="shared" si="210"/>
        <v>52</v>
      </c>
      <c r="M1070" s="36">
        <f t="shared" si="211"/>
        <v>50</v>
      </c>
      <c r="N1070" s="36">
        <f t="shared" si="212"/>
        <v>40.909090909090907</v>
      </c>
      <c r="O1070" s="36">
        <f t="shared" si="213"/>
        <v>48</v>
      </c>
      <c r="P1070" s="79">
        <f t="shared" si="214"/>
        <v>0.13089634334787198</v>
      </c>
      <c r="Q1070" s="72">
        <f t="shared" si="215"/>
        <v>1</v>
      </c>
      <c r="R1070" s="72">
        <f t="shared" si="216"/>
        <v>1.4444444444444444</v>
      </c>
      <c r="S1070" s="72">
        <f t="shared" si="217"/>
        <v>1.0833333333333333</v>
      </c>
      <c r="T1070" s="72">
        <f t="shared" si="218"/>
        <v>1.1759259259259258</v>
      </c>
      <c r="U1070" s="73">
        <f t="shared" si="219"/>
        <v>0.23379718460869719</v>
      </c>
      <c r="V1070" s="73">
        <f t="shared" si="220"/>
        <v>0.88307248550442274</v>
      </c>
    </row>
    <row r="1071" spans="1:22" s="5" customFormat="1" x14ac:dyDescent="0.3">
      <c r="A1071" s="40" t="s">
        <v>1862</v>
      </c>
      <c r="B1071" s="86" t="s">
        <v>8399</v>
      </c>
      <c r="C1071" s="3" t="s">
        <v>1863</v>
      </c>
      <c r="D1071" s="8">
        <v>6</v>
      </c>
      <c r="E1071" s="8">
        <v>7</v>
      </c>
      <c r="F1071" s="8">
        <v>9</v>
      </c>
      <c r="G1071" s="12">
        <v>4</v>
      </c>
      <c r="H1071" s="12">
        <v>4</v>
      </c>
      <c r="I1071" s="12">
        <v>18</v>
      </c>
      <c r="J1071" s="34">
        <f t="shared" si="208"/>
        <v>58.333333333333336</v>
      </c>
      <c r="K1071" s="34">
        <f t="shared" si="209"/>
        <v>61.53846153846154</v>
      </c>
      <c r="L1071" s="34">
        <f t="shared" si="210"/>
        <v>34.482758620689658</v>
      </c>
      <c r="M1071" s="36">
        <f t="shared" si="211"/>
        <v>41.666666666666664</v>
      </c>
      <c r="N1071" s="36">
        <f t="shared" si="212"/>
        <v>38.46153846153846</v>
      </c>
      <c r="O1071" s="36">
        <f t="shared" si="213"/>
        <v>65.517241379310349</v>
      </c>
      <c r="P1071" s="79">
        <f t="shared" si="214"/>
        <v>0.82175199236905705</v>
      </c>
      <c r="Q1071" s="72">
        <f t="shared" si="215"/>
        <v>1.4</v>
      </c>
      <c r="R1071" s="72">
        <f t="shared" si="216"/>
        <v>1.6</v>
      </c>
      <c r="S1071" s="72">
        <f t="shared" si="217"/>
        <v>0.52631578947368418</v>
      </c>
      <c r="T1071" s="72">
        <f t="shared" si="218"/>
        <v>1.1754385964912279</v>
      </c>
      <c r="U1071" s="73">
        <f t="shared" si="219"/>
        <v>0.23319917629303064</v>
      </c>
      <c r="V1071" s="73">
        <f t="shared" si="220"/>
        <v>8.5259234281520921E-2</v>
      </c>
    </row>
    <row r="1072" spans="1:22" s="5" customFormat="1" x14ac:dyDescent="0.3">
      <c r="A1072" s="40" t="s">
        <v>3309</v>
      </c>
      <c r="B1072" s="86" t="s">
        <v>8400</v>
      </c>
      <c r="C1072" s="3" t="s">
        <v>3310</v>
      </c>
      <c r="D1072" s="8">
        <v>9</v>
      </c>
      <c r="E1072" s="8">
        <v>17</v>
      </c>
      <c r="F1072" s="8">
        <v>16</v>
      </c>
      <c r="G1072" s="12">
        <v>11</v>
      </c>
      <c r="H1072" s="12">
        <v>12</v>
      </c>
      <c r="I1072" s="12">
        <v>12</v>
      </c>
      <c r="J1072" s="34">
        <f t="shared" si="208"/>
        <v>45.454545454545453</v>
      </c>
      <c r="K1072" s="34">
        <f t="shared" si="209"/>
        <v>58.064516129032256</v>
      </c>
      <c r="L1072" s="34">
        <f t="shared" si="210"/>
        <v>56.666666666666664</v>
      </c>
      <c r="M1072" s="36">
        <f t="shared" si="211"/>
        <v>54.545454545454547</v>
      </c>
      <c r="N1072" s="36">
        <f t="shared" si="212"/>
        <v>41.935483870967744</v>
      </c>
      <c r="O1072" s="36">
        <f t="shared" si="213"/>
        <v>43.333333333333336</v>
      </c>
      <c r="P1072" s="79">
        <f t="shared" si="214"/>
        <v>0.29525237577700414</v>
      </c>
      <c r="Q1072" s="72">
        <f t="shared" si="215"/>
        <v>0.83333333333333337</v>
      </c>
      <c r="R1072" s="72">
        <f t="shared" si="216"/>
        <v>1.3846153846153846</v>
      </c>
      <c r="S1072" s="72">
        <f t="shared" si="217"/>
        <v>1.3076923076923077</v>
      </c>
      <c r="T1072" s="72">
        <f t="shared" si="218"/>
        <v>1.1752136752136753</v>
      </c>
      <c r="U1072" s="73">
        <f t="shared" si="219"/>
        <v>0.23292308882861748</v>
      </c>
      <c r="V1072" s="73">
        <f t="shared" si="220"/>
        <v>0.52980659910753158</v>
      </c>
    </row>
    <row r="1073" spans="1:22" s="5" customFormat="1" x14ac:dyDescent="0.3">
      <c r="A1073" s="40" t="s">
        <v>1412</v>
      </c>
      <c r="B1073" s="86" t="s">
        <v>8401</v>
      </c>
      <c r="C1073" s="3" t="s">
        <v>1413</v>
      </c>
      <c r="D1073" s="8">
        <v>6</v>
      </c>
      <c r="E1073" s="8">
        <v>7</v>
      </c>
      <c r="F1073" s="8">
        <v>8</v>
      </c>
      <c r="G1073" s="12">
        <v>4</v>
      </c>
      <c r="H1073" s="12">
        <v>7</v>
      </c>
      <c r="I1073" s="12">
        <v>7</v>
      </c>
      <c r="J1073" s="34">
        <f t="shared" si="208"/>
        <v>58.333333333333336</v>
      </c>
      <c r="K1073" s="34">
        <f t="shared" si="209"/>
        <v>50</v>
      </c>
      <c r="L1073" s="34">
        <f t="shared" si="210"/>
        <v>52.941176470588232</v>
      </c>
      <c r="M1073" s="36">
        <f t="shared" si="211"/>
        <v>41.666666666666664</v>
      </c>
      <c r="N1073" s="36">
        <f t="shared" si="212"/>
        <v>50</v>
      </c>
      <c r="O1073" s="36">
        <f t="shared" si="213"/>
        <v>47.058823529411768</v>
      </c>
      <c r="P1073" s="79">
        <f t="shared" si="214"/>
        <v>9.4939251293257004E-2</v>
      </c>
      <c r="Q1073" s="72">
        <f t="shared" si="215"/>
        <v>1.4</v>
      </c>
      <c r="R1073" s="72">
        <f t="shared" si="216"/>
        <v>1</v>
      </c>
      <c r="S1073" s="72">
        <f t="shared" si="217"/>
        <v>1.125</v>
      </c>
      <c r="T1073" s="72">
        <f t="shared" si="218"/>
        <v>1.175</v>
      </c>
      <c r="U1073" s="73">
        <f t="shared" si="219"/>
        <v>0.23266075679027509</v>
      </c>
      <c r="V1073" s="73">
        <f t="shared" si="220"/>
        <v>1.0225541975227479</v>
      </c>
    </row>
    <row r="1074" spans="1:22" s="5" customFormat="1" x14ac:dyDescent="0.3">
      <c r="A1074" s="40" t="s">
        <v>1223</v>
      </c>
      <c r="B1074" s="86" t="s">
        <v>8402</v>
      </c>
      <c r="C1074" s="3" t="s">
        <v>1224</v>
      </c>
      <c r="D1074" s="8">
        <v>9</v>
      </c>
      <c r="E1074" s="8">
        <v>9</v>
      </c>
      <c r="F1074" s="8">
        <v>5</v>
      </c>
      <c r="G1074" s="12">
        <v>9</v>
      </c>
      <c r="H1074" s="12">
        <v>5</v>
      </c>
      <c r="I1074" s="12">
        <v>6</v>
      </c>
      <c r="J1074" s="34">
        <f t="shared" si="208"/>
        <v>50</v>
      </c>
      <c r="K1074" s="34">
        <f t="shared" si="209"/>
        <v>62.5</v>
      </c>
      <c r="L1074" s="34">
        <f t="shared" si="210"/>
        <v>46.153846153846153</v>
      </c>
      <c r="M1074" s="36">
        <f t="shared" si="211"/>
        <v>50</v>
      </c>
      <c r="N1074" s="36">
        <f t="shared" si="212"/>
        <v>37.5</v>
      </c>
      <c r="O1074" s="36">
        <f t="shared" si="213"/>
        <v>53.846153846153847</v>
      </c>
      <c r="P1074" s="79">
        <f t="shared" si="214"/>
        <v>0.45483468577959479</v>
      </c>
      <c r="Q1074" s="72">
        <f t="shared" si="215"/>
        <v>1</v>
      </c>
      <c r="R1074" s="72">
        <f t="shared" si="216"/>
        <v>1.6666666666666667</v>
      </c>
      <c r="S1074" s="72">
        <f t="shared" si="217"/>
        <v>0.8571428571428571</v>
      </c>
      <c r="T1074" s="72">
        <f t="shared" si="218"/>
        <v>1.1746031746031746</v>
      </c>
      <c r="U1074" s="73">
        <f t="shared" si="219"/>
        <v>0.2321734421290334</v>
      </c>
      <c r="V1074" s="73">
        <f t="shared" si="220"/>
        <v>0.34214642334165069</v>
      </c>
    </row>
    <row r="1075" spans="1:22" s="5" customFormat="1" x14ac:dyDescent="0.3">
      <c r="A1075" s="40" t="s">
        <v>4131</v>
      </c>
      <c r="B1075" s="86" t="s">
        <v>8403</v>
      </c>
      <c r="C1075" s="3" t="s">
        <v>4132</v>
      </c>
      <c r="D1075" s="8">
        <v>0</v>
      </c>
      <c r="E1075" s="8">
        <v>6</v>
      </c>
      <c r="F1075" s="8">
        <v>5</v>
      </c>
      <c r="G1075" s="12">
        <v>2</v>
      </c>
      <c r="H1075" s="12">
        <v>2</v>
      </c>
      <c r="I1075" s="12">
        <v>6</v>
      </c>
      <c r="J1075" s="34">
        <f t="shared" si="208"/>
        <v>25</v>
      </c>
      <c r="K1075" s="34">
        <f t="shared" si="209"/>
        <v>70</v>
      </c>
      <c r="L1075" s="34">
        <f t="shared" si="210"/>
        <v>46.153846153846153</v>
      </c>
      <c r="M1075" s="36">
        <f t="shared" si="211"/>
        <v>75</v>
      </c>
      <c r="N1075" s="36">
        <f t="shared" si="212"/>
        <v>30</v>
      </c>
      <c r="O1075" s="36">
        <f t="shared" si="213"/>
        <v>53.846153846153847</v>
      </c>
      <c r="P1075" s="79">
        <f t="shared" si="214"/>
        <v>0.76440570096516858</v>
      </c>
      <c r="Q1075" s="72">
        <f t="shared" si="215"/>
        <v>0.33333333333333331</v>
      </c>
      <c r="R1075" s="72">
        <f t="shared" si="216"/>
        <v>2.3333333333333335</v>
      </c>
      <c r="S1075" s="72">
        <f t="shared" si="217"/>
        <v>0.8571428571428571</v>
      </c>
      <c r="T1075" s="72">
        <f t="shared" si="218"/>
        <v>1.1746031746031746</v>
      </c>
      <c r="U1075" s="73">
        <f t="shared" si="219"/>
        <v>0.2321734421290334</v>
      </c>
      <c r="V1075" s="73">
        <f t="shared" si="220"/>
        <v>0.11667608262110434</v>
      </c>
    </row>
    <row r="1076" spans="1:22" s="5" customFormat="1" x14ac:dyDescent="0.3">
      <c r="A1076" s="40" t="s">
        <v>271</v>
      </c>
      <c r="B1076" s="86" t="s">
        <v>8404</v>
      </c>
      <c r="C1076" s="3" t="s">
        <v>272</v>
      </c>
      <c r="D1076" s="8">
        <v>29</v>
      </c>
      <c r="E1076" s="8">
        <v>22</v>
      </c>
      <c r="F1076" s="8">
        <v>15</v>
      </c>
      <c r="G1076" s="12">
        <v>22</v>
      </c>
      <c r="H1076" s="12">
        <v>17</v>
      </c>
      <c r="I1076" s="12">
        <v>16</v>
      </c>
      <c r="J1076" s="34">
        <f t="shared" si="208"/>
        <v>56.60377358490566</v>
      </c>
      <c r="K1076" s="34">
        <f t="shared" si="209"/>
        <v>56.097560975609753</v>
      </c>
      <c r="L1076" s="34">
        <f t="shared" si="210"/>
        <v>48.484848484848484</v>
      </c>
      <c r="M1076" s="36">
        <f t="shared" si="211"/>
        <v>43.39622641509434</v>
      </c>
      <c r="N1076" s="36">
        <f t="shared" si="212"/>
        <v>43.902439024390247</v>
      </c>
      <c r="O1076" s="36">
        <f t="shared" si="213"/>
        <v>51.515151515151516</v>
      </c>
      <c r="P1076" s="79">
        <f t="shared" si="214"/>
        <v>0.11505155953838579</v>
      </c>
      <c r="Q1076" s="72">
        <f t="shared" si="215"/>
        <v>1.3043478260869565</v>
      </c>
      <c r="R1076" s="72">
        <f t="shared" si="216"/>
        <v>1.2777777777777777</v>
      </c>
      <c r="S1076" s="72">
        <f t="shared" si="217"/>
        <v>0.94117647058823528</v>
      </c>
      <c r="T1076" s="72">
        <f t="shared" si="218"/>
        <v>1.1744340248176564</v>
      </c>
      <c r="U1076" s="73">
        <f t="shared" si="219"/>
        <v>0.23196567057291101</v>
      </c>
      <c r="V1076" s="73">
        <f t="shared" si="220"/>
        <v>0.93910749003901595</v>
      </c>
    </row>
    <row r="1077" spans="1:22" s="5" customFormat="1" x14ac:dyDescent="0.3">
      <c r="A1077" s="40" t="s">
        <v>397</v>
      </c>
      <c r="B1077" s="86" t="s">
        <v>8405</v>
      </c>
      <c r="C1077" s="3" t="s">
        <v>398</v>
      </c>
      <c r="D1077" s="8">
        <v>18</v>
      </c>
      <c r="E1077" s="8">
        <v>22</v>
      </c>
      <c r="F1077" s="8">
        <v>17</v>
      </c>
      <c r="G1077" s="12">
        <v>16</v>
      </c>
      <c r="H1077" s="12">
        <v>17</v>
      </c>
      <c r="I1077" s="12">
        <v>15</v>
      </c>
      <c r="J1077" s="34">
        <f t="shared" si="208"/>
        <v>52.777777777777779</v>
      </c>
      <c r="K1077" s="34">
        <f t="shared" si="209"/>
        <v>56.097560975609753</v>
      </c>
      <c r="L1077" s="34">
        <f t="shared" si="210"/>
        <v>52.941176470588232</v>
      </c>
      <c r="M1077" s="36">
        <f t="shared" si="211"/>
        <v>47.222222222222221</v>
      </c>
      <c r="N1077" s="36">
        <f t="shared" si="212"/>
        <v>43.902439024390247</v>
      </c>
      <c r="O1077" s="36">
        <f t="shared" si="213"/>
        <v>47.058823529411768</v>
      </c>
      <c r="P1077" s="79">
        <f t="shared" si="214"/>
        <v>6.7171488284712534E-3</v>
      </c>
      <c r="Q1077" s="72">
        <f t="shared" si="215"/>
        <v>1.1176470588235294</v>
      </c>
      <c r="R1077" s="72">
        <f t="shared" si="216"/>
        <v>1.2777777777777777</v>
      </c>
      <c r="S1077" s="72">
        <f t="shared" si="217"/>
        <v>1.125</v>
      </c>
      <c r="T1077" s="72">
        <f t="shared" si="218"/>
        <v>1.173474945533769</v>
      </c>
      <c r="U1077" s="73">
        <f t="shared" si="219"/>
        <v>0.23078703969657458</v>
      </c>
      <c r="V1077" s="73">
        <f t="shared" si="220"/>
        <v>2.1728150291513946</v>
      </c>
    </row>
    <row r="1078" spans="1:22" s="5" customFormat="1" x14ac:dyDescent="0.3">
      <c r="A1078" s="40" t="s">
        <v>1304</v>
      </c>
      <c r="B1078" s="86" t="s">
        <v>8406</v>
      </c>
      <c r="C1078" s="3" t="s">
        <v>1305</v>
      </c>
      <c r="D1078" s="8">
        <v>13</v>
      </c>
      <c r="E1078" s="8">
        <v>2</v>
      </c>
      <c r="F1078" s="8">
        <v>3</v>
      </c>
      <c r="G1078" s="12">
        <v>26</v>
      </c>
      <c r="H1078" s="12">
        <v>2</v>
      </c>
      <c r="I1078" s="12">
        <v>1</v>
      </c>
      <c r="J1078" s="34">
        <f t="shared" si="208"/>
        <v>34.146341463414636</v>
      </c>
      <c r="K1078" s="34">
        <f t="shared" si="209"/>
        <v>50</v>
      </c>
      <c r="L1078" s="34">
        <f t="shared" si="210"/>
        <v>66.666666666666671</v>
      </c>
      <c r="M1078" s="36">
        <f t="shared" si="211"/>
        <v>65.853658536585371</v>
      </c>
      <c r="N1078" s="36">
        <f t="shared" si="212"/>
        <v>50</v>
      </c>
      <c r="O1078" s="36">
        <f t="shared" si="213"/>
        <v>33.333333333333336</v>
      </c>
      <c r="P1078" s="79">
        <f t="shared" si="214"/>
        <v>0.96939519065437607</v>
      </c>
      <c r="Q1078" s="72">
        <f t="shared" si="215"/>
        <v>0.51851851851851849</v>
      </c>
      <c r="R1078" s="72">
        <f t="shared" si="216"/>
        <v>1</v>
      </c>
      <c r="S1078" s="72">
        <f t="shared" si="217"/>
        <v>2</v>
      </c>
      <c r="T1078" s="72">
        <f t="shared" si="218"/>
        <v>1.1728395061728396</v>
      </c>
      <c r="U1078" s="73">
        <f t="shared" si="219"/>
        <v>0.23000560544632326</v>
      </c>
      <c r="V1078" s="73">
        <f t="shared" si="220"/>
        <v>1.3499139221725782E-2</v>
      </c>
    </row>
    <row r="1079" spans="1:22" s="5" customFormat="1" x14ac:dyDescent="0.3">
      <c r="A1079" s="40" t="s">
        <v>835</v>
      </c>
      <c r="B1079" s="86" t="s">
        <v>8407</v>
      </c>
      <c r="C1079" s="3" t="s">
        <v>836</v>
      </c>
      <c r="D1079" s="8">
        <v>12</v>
      </c>
      <c r="E1079" s="8">
        <v>22</v>
      </c>
      <c r="F1079" s="8">
        <v>18</v>
      </c>
      <c r="G1079" s="12">
        <v>8</v>
      </c>
      <c r="H1079" s="12">
        <v>17</v>
      </c>
      <c r="I1079" s="12">
        <v>23</v>
      </c>
      <c r="J1079" s="34">
        <f t="shared" si="208"/>
        <v>59.090909090909093</v>
      </c>
      <c r="K1079" s="34">
        <f t="shared" si="209"/>
        <v>56.097560975609753</v>
      </c>
      <c r="L1079" s="34">
        <f t="shared" si="210"/>
        <v>44.186046511627907</v>
      </c>
      <c r="M1079" s="36">
        <f t="shared" si="211"/>
        <v>40.909090909090907</v>
      </c>
      <c r="N1079" s="36">
        <f t="shared" si="212"/>
        <v>43.902439024390247</v>
      </c>
      <c r="O1079" s="36">
        <f t="shared" si="213"/>
        <v>55.813953488372093</v>
      </c>
      <c r="P1079" s="79">
        <f t="shared" si="214"/>
        <v>0.38662578204160969</v>
      </c>
      <c r="Q1079" s="72">
        <f t="shared" si="215"/>
        <v>1.4444444444444444</v>
      </c>
      <c r="R1079" s="72">
        <f t="shared" si="216"/>
        <v>1.2777777777777777</v>
      </c>
      <c r="S1079" s="72">
        <f t="shared" si="217"/>
        <v>0.79166666666666663</v>
      </c>
      <c r="T1079" s="72">
        <f t="shared" si="218"/>
        <v>1.1712962962962963</v>
      </c>
      <c r="U1079" s="73">
        <f t="shared" si="219"/>
        <v>0.22810607253084159</v>
      </c>
      <c r="V1079" s="73">
        <f t="shared" si="220"/>
        <v>0.41270918852510541</v>
      </c>
    </row>
    <row r="1080" spans="1:22" s="5" customFormat="1" x14ac:dyDescent="0.3">
      <c r="A1080" s="40" t="s">
        <v>1502</v>
      </c>
      <c r="B1080" s="86" t="s">
        <v>8408</v>
      </c>
      <c r="C1080" s="3" t="s">
        <v>1503</v>
      </c>
      <c r="D1080" s="8">
        <v>6</v>
      </c>
      <c r="E1080" s="8">
        <v>16</v>
      </c>
      <c r="F1080" s="8">
        <v>14</v>
      </c>
      <c r="G1080" s="12">
        <v>7</v>
      </c>
      <c r="H1080" s="12">
        <v>8</v>
      </c>
      <c r="I1080" s="12">
        <v>19</v>
      </c>
      <c r="J1080" s="34">
        <f t="shared" si="208"/>
        <v>46.666666666666664</v>
      </c>
      <c r="K1080" s="34">
        <f t="shared" si="209"/>
        <v>65.384615384615387</v>
      </c>
      <c r="L1080" s="34">
        <f t="shared" si="210"/>
        <v>42.857142857142854</v>
      </c>
      <c r="M1080" s="36">
        <f t="shared" si="211"/>
        <v>53.333333333333336</v>
      </c>
      <c r="N1080" s="36">
        <f t="shared" si="212"/>
        <v>34.615384615384613</v>
      </c>
      <c r="O1080" s="36">
        <f t="shared" si="213"/>
        <v>57.142857142857146</v>
      </c>
      <c r="P1080" s="79">
        <f t="shared" si="214"/>
        <v>0.75629675422747278</v>
      </c>
      <c r="Q1080" s="72">
        <f t="shared" si="215"/>
        <v>0.875</v>
      </c>
      <c r="R1080" s="72">
        <f t="shared" si="216"/>
        <v>1.8888888888888888</v>
      </c>
      <c r="S1080" s="72">
        <f t="shared" si="217"/>
        <v>0.75</v>
      </c>
      <c r="T1080" s="72">
        <f t="shared" si="218"/>
        <v>1.1712962962962963</v>
      </c>
      <c r="U1080" s="73">
        <f t="shared" si="219"/>
        <v>0.22810607253084159</v>
      </c>
      <c r="V1080" s="73">
        <f t="shared" si="220"/>
        <v>0.12130776344644471</v>
      </c>
    </row>
    <row r="1081" spans="1:22" s="5" customFormat="1" x14ac:dyDescent="0.3">
      <c r="A1081" s="40" t="s">
        <v>362</v>
      </c>
      <c r="B1081" s="86" t="s">
        <v>8409</v>
      </c>
      <c r="C1081" s="3" t="s">
        <v>363</v>
      </c>
      <c r="D1081" s="8">
        <v>19</v>
      </c>
      <c r="E1081" s="8">
        <v>16</v>
      </c>
      <c r="F1081" s="8">
        <v>17</v>
      </c>
      <c r="G1081" s="12">
        <v>15</v>
      </c>
      <c r="H1081" s="12">
        <v>14</v>
      </c>
      <c r="I1081" s="12">
        <v>15</v>
      </c>
      <c r="J1081" s="34">
        <f t="shared" si="208"/>
        <v>55.555555555555557</v>
      </c>
      <c r="K1081" s="34">
        <f t="shared" si="209"/>
        <v>53.125</v>
      </c>
      <c r="L1081" s="34">
        <f t="shared" si="210"/>
        <v>52.941176470588232</v>
      </c>
      <c r="M1081" s="36">
        <f t="shared" si="211"/>
        <v>44.444444444444443</v>
      </c>
      <c r="N1081" s="36">
        <f t="shared" si="212"/>
        <v>46.875</v>
      </c>
      <c r="O1081" s="36">
        <f t="shared" si="213"/>
        <v>47.058823529411768</v>
      </c>
      <c r="P1081" s="79">
        <f t="shared" si="214"/>
        <v>2.8854729334904668E-3</v>
      </c>
      <c r="Q1081" s="72">
        <f t="shared" si="215"/>
        <v>1.25</v>
      </c>
      <c r="R1081" s="72">
        <f t="shared" si="216"/>
        <v>1.1333333333333333</v>
      </c>
      <c r="S1081" s="72">
        <f t="shared" si="217"/>
        <v>1.125</v>
      </c>
      <c r="T1081" s="72">
        <f t="shared" si="218"/>
        <v>1.1694444444444445</v>
      </c>
      <c r="U1081" s="73">
        <f t="shared" si="219"/>
        <v>0.22582332673672145</v>
      </c>
      <c r="V1081" s="73">
        <f t="shared" si="220"/>
        <v>2.5397829951348596</v>
      </c>
    </row>
    <row r="1082" spans="1:22" s="5" customFormat="1" x14ac:dyDescent="0.3">
      <c r="A1082" s="40" t="s">
        <v>623</v>
      </c>
      <c r="B1082" s="86" t="s">
        <v>8410</v>
      </c>
      <c r="C1082" s="3" t="s">
        <v>624</v>
      </c>
      <c r="D1082" s="8">
        <v>18</v>
      </c>
      <c r="E1082" s="8">
        <v>19</v>
      </c>
      <c r="F1082" s="8">
        <v>18</v>
      </c>
      <c r="G1082" s="12">
        <v>20</v>
      </c>
      <c r="H1082" s="12">
        <v>14</v>
      </c>
      <c r="I1082" s="12">
        <v>14</v>
      </c>
      <c r="J1082" s="34">
        <f t="shared" si="208"/>
        <v>47.5</v>
      </c>
      <c r="K1082" s="34">
        <f t="shared" si="209"/>
        <v>57.142857142857146</v>
      </c>
      <c r="L1082" s="34">
        <f t="shared" si="210"/>
        <v>55.882352941176471</v>
      </c>
      <c r="M1082" s="36">
        <f t="shared" si="211"/>
        <v>52.5</v>
      </c>
      <c r="N1082" s="36">
        <f t="shared" si="212"/>
        <v>42.857142857142854</v>
      </c>
      <c r="O1082" s="36">
        <f t="shared" si="213"/>
        <v>44.117647058823529</v>
      </c>
      <c r="P1082" s="79">
        <f t="shared" si="214"/>
        <v>0.17643556022636189</v>
      </c>
      <c r="Q1082" s="72">
        <f t="shared" si="215"/>
        <v>0.90476190476190477</v>
      </c>
      <c r="R1082" s="72">
        <f t="shared" si="216"/>
        <v>1.3333333333333333</v>
      </c>
      <c r="S1082" s="72">
        <f t="shared" si="217"/>
        <v>1.2666666666666666</v>
      </c>
      <c r="T1082" s="72">
        <f t="shared" si="218"/>
        <v>1.1682539682539683</v>
      </c>
      <c r="U1082" s="73">
        <f t="shared" si="219"/>
        <v>0.22435393766973416</v>
      </c>
      <c r="V1082" s="73">
        <f t="shared" si="220"/>
        <v>0.75341387921743252</v>
      </c>
    </row>
    <row r="1083" spans="1:22" s="5" customFormat="1" x14ac:dyDescent="0.3">
      <c r="A1083" s="40" t="s">
        <v>344</v>
      </c>
      <c r="B1083" s="86" t="s">
        <v>8411</v>
      </c>
      <c r="C1083" s="3" t="s">
        <v>345</v>
      </c>
      <c r="D1083" s="8">
        <v>21</v>
      </c>
      <c r="E1083" s="8">
        <v>20</v>
      </c>
      <c r="F1083" s="8">
        <v>23</v>
      </c>
      <c r="G1083" s="12">
        <v>20</v>
      </c>
      <c r="H1083" s="12">
        <v>15</v>
      </c>
      <c r="I1083" s="12">
        <v>20</v>
      </c>
      <c r="J1083" s="34">
        <f t="shared" si="208"/>
        <v>51.162790697674417</v>
      </c>
      <c r="K1083" s="34">
        <f t="shared" si="209"/>
        <v>56.756756756756758</v>
      </c>
      <c r="L1083" s="34">
        <f t="shared" si="210"/>
        <v>53.333333333333336</v>
      </c>
      <c r="M1083" s="36">
        <f t="shared" si="211"/>
        <v>48.837209302325583</v>
      </c>
      <c r="N1083" s="36">
        <f t="shared" si="212"/>
        <v>43.243243243243242</v>
      </c>
      <c r="O1083" s="36">
        <f t="shared" si="213"/>
        <v>46.666666666666664</v>
      </c>
      <c r="P1083" s="79">
        <f t="shared" si="214"/>
        <v>3.114476085651215E-2</v>
      </c>
      <c r="Q1083" s="72">
        <f t="shared" si="215"/>
        <v>1.0476190476190477</v>
      </c>
      <c r="R1083" s="72">
        <f t="shared" si="216"/>
        <v>1.3125</v>
      </c>
      <c r="S1083" s="72">
        <f t="shared" si="217"/>
        <v>1.1428571428571428</v>
      </c>
      <c r="T1083" s="72">
        <f t="shared" si="218"/>
        <v>1.16765873015873</v>
      </c>
      <c r="U1083" s="73">
        <f t="shared" si="219"/>
        <v>0.22361868153852757</v>
      </c>
      <c r="V1083" s="73">
        <f t="shared" si="220"/>
        <v>1.5066149994854861</v>
      </c>
    </row>
    <row r="1084" spans="1:22" s="5" customFormat="1" x14ac:dyDescent="0.3">
      <c r="A1084" s="40" t="s">
        <v>297</v>
      </c>
      <c r="B1084" s="86" t="s">
        <v>8412</v>
      </c>
      <c r="C1084" s="3" t="s">
        <v>298</v>
      </c>
      <c r="D1084" s="8">
        <v>28</v>
      </c>
      <c r="E1084" s="8">
        <v>29</v>
      </c>
      <c r="F1084" s="8">
        <v>41</v>
      </c>
      <c r="G1084" s="12">
        <v>22</v>
      </c>
      <c r="H1084" s="12">
        <v>30</v>
      </c>
      <c r="I1084" s="12">
        <v>32</v>
      </c>
      <c r="J1084" s="34">
        <f t="shared" si="208"/>
        <v>55.769230769230766</v>
      </c>
      <c r="K1084" s="34">
        <f t="shared" si="209"/>
        <v>49.180327868852459</v>
      </c>
      <c r="L1084" s="34">
        <f t="shared" si="210"/>
        <v>56</v>
      </c>
      <c r="M1084" s="36">
        <f t="shared" si="211"/>
        <v>44.230769230769234</v>
      </c>
      <c r="N1084" s="36">
        <f t="shared" si="212"/>
        <v>50.819672131147541</v>
      </c>
      <c r="O1084" s="36">
        <f t="shared" si="213"/>
        <v>44</v>
      </c>
      <c r="P1084" s="79">
        <f t="shared" si="214"/>
        <v>8.2150201564757358E-2</v>
      </c>
      <c r="Q1084" s="72">
        <f t="shared" si="215"/>
        <v>1.2608695652173914</v>
      </c>
      <c r="R1084" s="72">
        <f t="shared" si="216"/>
        <v>0.967741935483871</v>
      </c>
      <c r="S1084" s="72">
        <f t="shared" si="217"/>
        <v>1.2727272727272727</v>
      </c>
      <c r="T1084" s="72">
        <f t="shared" si="218"/>
        <v>1.1671129244761784</v>
      </c>
      <c r="U1084" s="73">
        <f t="shared" si="219"/>
        <v>0.22294415633235823</v>
      </c>
      <c r="V1084" s="73">
        <f t="shared" si="220"/>
        <v>1.0853913666372641</v>
      </c>
    </row>
    <row r="1085" spans="1:22" s="5" customFormat="1" x14ac:dyDescent="0.3">
      <c r="A1085" s="40" t="s">
        <v>587</v>
      </c>
      <c r="B1085" s="86" t="s">
        <v>8413</v>
      </c>
      <c r="C1085" s="3" t="s">
        <v>588</v>
      </c>
      <c r="D1085" s="8">
        <v>20</v>
      </c>
      <c r="E1085" s="8">
        <v>21</v>
      </c>
      <c r="F1085" s="8">
        <v>19</v>
      </c>
      <c r="G1085" s="12">
        <v>17</v>
      </c>
      <c r="H1085" s="12">
        <v>17</v>
      </c>
      <c r="I1085" s="12">
        <v>17</v>
      </c>
      <c r="J1085" s="34">
        <f t="shared" si="208"/>
        <v>53.846153846153847</v>
      </c>
      <c r="K1085" s="34">
        <f t="shared" si="209"/>
        <v>55</v>
      </c>
      <c r="L1085" s="34">
        <f t="shared" si="210"/>
        <v>52.631578947368418</v>
      </c>
      <c r="M1085" s="36">
        <f t="shared" si="211"/>
        <v>46.153846153846153</v>
      </c>
      <c r="N1085" s="36">
        <f t="shared" si="212"/>
        <v>45</v>
      </c>
      <c r="O1085" s="36">
        <f t="shared" si="213"/>
        <v>47.368421052631582</v>
      </c>
      <c r="P1085" s="79">
        <f t="shared" si="214"/>
        <v>1.3801730963948953E-3</v>
      </c>
      <c r="Q1085" s="72">
        <f t="shared" si="215"/>
        <v>1.1666666666666667</v>
      </c>
      <c r="R1085" s="72">
        <f t="shared" si="216"/>
        <v>1.2222222222222223</v>
      </c>
      <c r="S1085" s="72">
        <f t="shared" si="217"/>
        <v>1.1111111111111112</v>
      </c>
      <c r="T1085" s="72">
        <f t="shared" si="218"/>
        <v>1.1666666666666667</v>
      </c>
      <c r="U1085" s="73">
        <f t="shared" si="219"/>
        <v>0.22239242133644802</v>
      </c>
      <c r="V1085" s="73">
        <f t="shared" si="220"/>
        <v>2.8600664425155276</v>
      </c>
    </row>
    <row r="1086" spans="1:22" s="5" customFormat="1" x14ac:dyDescent="0.3">
      <c r="A1086" s="40" t="s">
        <v>4405</v>
      </c>
      <c r="B1086" s="86" t="s">
        <v>8414</v>
      </c>
      <c r="C1086" s="3" t="s">
        <v>4406</v>
      </c>
      <c r="D1086" s="8">
        <v>0</v>
      </c>
      <c r="E1086" s="8">
        <v>4</v>
      </c>
      <c r="F1086" s="8">
        <v>4</v>
      </c>
      <c r="G1086" s="12">
        <v>0</v>
      </c>
      <c r="H1086" s="12">
        <v>3</v>
      </c>
      <c r="I1086" s="12">
        <v>3</v>
      </c>
      <c r="J1086" s="34">
        <f t="shared" si="208"/>
        <v>50</v>
      </c>
      <c r="K1086" s="34">
        <f t="shared" si="209"/>
        <v>55.555555555555557</v>
      </c>
      <c r="L1086" s="34">
        <f t="shared" si="210"/>
        <v>55.555555555555557</v>
      </c>
      <c r="M1086" s="36">
        <f t="shared" si="211"/>
        <v>50</v>
      </c>
      <c r="N1086" s="36">
        <f t="shared" si="212"/>
        <v>44.444444444444443</v>
      </c>
      <c r="O1086" s="36">
        <f t="shared" si="213"/>
        <v>44.444444444444443</v>
      </c>
      <c r="P1086" s="79">
        <f t="shared" si="214"/>
        <v>4.742065558431971E-2</v>
      </c>
      <c r="Q1086" s="72">
        <f t="shared" si="215"/>
        <v>1</v>
      </c>
      <c r="R1086" s="72">
        <f t="shared" si="216"/>
        <v>1.25</v>
      </c>
      <c r="S1086" s="72">
        <f t="shared" si="217"/>
        <v>1.25</v>
      </c>
      <c r="T1086" s="72">
        <f t="shared" si="218"/>
        <v>1.1666666666666667</v>
      </c>
      <c r="U1086" s="73">
        <f t="shared" si="219"/>
        <v>0.22239242133644802</v>
      </c>
      <c r="V1086" s="73">
        <f t="shared" si="220"/>
        <v>1.3240324462522974</v>
      </c>
    </row>
    <row r="1087" spans="1:22" s="5" customFormat="1" x14ac:dyDescent="0.3">
      <c r="A1087" s="40" t="s">
        <v>1101</v>
      </c>
      <c r="B1087" s="86" t="s">
        <v>8415</v>
      </c>
      <c r="C1087" s="3" t="s">
        <v>1102</v>
      </c>
      <c r="D1087" s="8">
        <v>8</v>
      </c>
      <c r="E1087" s="8">
        <v>11</v>
      </c>
      <c r="F1087" s="8">
        <v>8</v>
      </c>
      <c r="G1087" s="12">
        <v>8</v>
      </c>
      <c r="H1087" s="12">
        <v>7</v>
      </c>
      <c r="I1087" s="12">
        <v>8</v>
      </c>
      <c r="J1087" s="34">
        <f t="shared" si="208"/>
        <v>50</v>
      </c>
      <c r="K1087" s="34">
        <f t="shared" si="209"/>
        <v>60</v>
      </c>
      <c r="L1087" s="34">
        <f t="shared" si="210"/>
        <v>50</v>
      </c>
      <c r="M1087" s="36">
        <f t="shared" si="211"/>
        <v>50</v>
      </c>
      <c r="N1087" s="36">
        <f t="shared" si="212"/>
        <v>40</v>
      </c>
      <c r="O1087" s="36">
        <f t="shared" si="213"/>
        <v>50</v>
      </c>
      <c r="P1087" s="79">
        <f t="shared" si="214"/>
        <v>0.23019964108049878</v>
      </c>
      <c r="Q1087" s="72">
        <f t="shared" si="215"/>
        <v>1</v>
      </c>
      <c r="R1087" s="72">
        <f t="shared" si="216"/>
        <v>1.5</v>
      </c>
      <c r="S1087" s="72">
        <f t="shared" si="217"/>
        <v>1</v>
      </c>
      <c r="T1087" s="72">
        <f t="shared" si="218"/>
        <v>1.1666666666666667</v>
      </c>
      <c r="U1087" s="73">
        <f t="shared" si="219"/>
        <v>0.22239242133644802</v>
      </c>
      <c r="V1087" s="73">
        <f t="shared" si="220"/>
        <v>0.63789535784297913</v>
      </c>
    </row>
    <row r="1088" spans="1:22" s="5" customFormat="1" x14ac:dyDescent="0.3">
      <c r="A1088" s="40" t="s">
        <v>3081</v>
      </c>
      <c r="B1088" s="86" t="s">
        <v>8416</v>
      </c>
      <c r="C1088" s="3" t="s">
        <v>3082</v>
      </c>
      <c r="D1088" s="8">
        <v>4</v>
      </c>
      <c r="E1088" s="8">
        <v>5</v>
      </c>
      <c r="F1088" s="8">
        <v>5</v>
      </c>
      <c r="G1088" s="12">
        <v>4</v>
      </c>
      <c r="H1088" s="12">
        <v>3</v>
      </c>
      <c r="I1088" s="12">
        <v>5</v>
      </c>
      <c r="J1088" s="34">
        <f t="shared" si="208"/>
        <v>50</v>
      </c>
      <c r="K1088" s="34">
        <f t="shared" si="209"/>
        <v>60</v>
      </c>
      <c r="L1088" s="34">
        <f t="shared" si="210"/>
        <v>50</v>
      </c>
      <c r="M1088" s="36">
        <f t="shared" si="211"/>
        <v>50</v>
      </c>
      <c r="N1088" s="36">
        <f t="shared" si="212"/>
        <v>40</v>
      </c>
      <c r="O1088" s="36">
        <f t="shared" si="213"/>
        <v>50</v>
      </c>
      <c r="P1088" s="79">
        <f t="shared" si="214"/>
        <v>0.23019964108049878</v>
      </c>
      <c r="Q1088" s="72">
        <f t="shared" si="215"/>
        <v>1</v>
      </c>
      <c r="R1088" s="72">
        <f t="shared" si="216"/>
        <v>1.5</v>
      </c>
      <c r="S1088" s="72">
        <f t="shared" si="217"/>
        <v>1</v>
      </c>
      <c r="T1088" s="72">
        <f t="shared" si="218"/>
        <v>1.1666666666666667</v>
      </c>
      <c r="U1088" s="73">
        <f t="shared" si="219"/>
        <v>0.22239242133644802</v>
      </c>
      <c r="V1088" s="73">
        <f t="shared" si="220"/>
        <v>0.63789535784297913</v>
      </c>
    </row>
    <row r="1089" spans="1:22" s="5" customFormat="1" x14ac:dyDescent="0.3">
      <c r="A1089" s="40" t="s">
        <v>3203</v>
      </c>
      <c r="B1089" s="86" t="s">
        <v>8417</v>
      </c>
      <c r="C1089" s="3" t="s">
        <v>3204</v>
      </c>
      <c r="D1089" s="8">
        <v>1</v>
      </c>
      <c r="E1089" s="8">
        <v>2</v>
      </c>
      <c r="F1089" s="8">
        <v>1</v>
      </c>
      <c r="G1089" s="12">
        <v>1</v>
      </c>
      <c r="H1089" s="12">
        <v>1</v>
      </c>
      <c r="I1089" s="12">
        <v>1</v>
      </c>
      <c r="J1089" s="34">
        <f t="shared" si="208"/>
        <v>50</v>
      </c>
      <c r="K1089" s="34">
        <f t="shared" si="209"/>
        <v>60</v>
      </c>
      <c r="L1089" s="34">
        <f t="shared" si="210"/>
        <v>50</v>
      </c>
      <c r="M1089" s="36">
        <f t="shared" si="211"/>
        <v>50</v>
      </c>
      <c r="N1089" s="36">
        <f t="shared" si="212"/>
        <v>40</v>
      </c>
      <c r="O1089" s="36">
        <f t="shared" si="213"/>
        <v>50</v>
      </c>
      <c r="P1089" s="79">
        <f t="shared" si="214"/>
        <v>0.23019964108049878</v>
      </c>
      <c r="Q1089" s="72">
        <f t="shared" si="215"/>
        <v>1</v>
      </c>
      <c r="R1089" s="72">
        <f t="shared" si="216"/>
        <v>1.5</v>
      </c>
      <c r="S1089" s="72">
        <f t="shared" si="217"/>
        <v>1</v>
      </c>
      <c r="T1089" s="72">
        <f t="shared" si="218"/>
        <v>1.1666666666666667</v>
      </c>
      <c r="U1089" s="73">
        <f t="shared" si="219"/>
        <v>0.22239242133644802</v>
      </c>
      <c r="V1089" s="73">
        <f t="shared" si="220"/>
        <v>0.63789535784297913</v>
      </c>
    </row>
    <row r="1090" spans="1:22" s="5" customFormat="1" x14ac:dyDescent="0.3">
      <c r="A1090" s="40" t="s">
        <v>1944</v>
      </c>
      <c r="B1090" s="86" t="s">
        <v>8418</v>
      </c>
      <c r="C1090" s="3" t="s">
        <v>1945</v>
      </c>
      <c r="D1090" s="8">
        <v>2</v>
      </c>
      <c r="E1090" s="8">
        <v>2</v>
      </c>
      <c r="F1090" s="8">
        <v>2</v>
      </c>
      <c r="G1090" s="12">
        <v>1</v>
      </c>
      <c r="H1090" s="12">
        <v>2</v>
      </c>
      <c r="I1090" s="12">
        <v>2</v>
      </c>
      <c r="J1090" s="34">
        <f t="shared" ref="J1090:J1153" si="221">100*(D1090+1)/(D1090+G1090+2)</f>
        <v>60</v>
      </c>
      <c r="K1090" s="34">
        <f t="shared" ref="K1090:K1153" si="222">100*(E1090+1)/(E1090+H1090+2)</f>
        <v>50</v>
      </c>
      <c r="L1090" s="34">
        <f t="shared" ref="L1090:L1153" si="223">100*(F1090+1)/(F1090+I1090+2)</f>
        <v>50</v>
      </c>
      <c r="M1090" s="36">
        <f t="shared" ref="M1090:M1153" si="224">100*(G1090+1)/(G1090+D1090+2)</f>
        <v>40</v>
      </c>
      <c r="N1090" s="36">
        <f t="shared" ref="N1090:N1153" si="225">100*(H1090+1)/(H1090+E1090+2)</f>
        <v>50</v>
      </c>
      <c r="O1090" s="36">
        <f t="shared" ref="O1090:O1153" si="226">100*(I1090+1)/(I1090+F1090+2)</f>
        <v>50</v>
      </c>
      <c r="P1090" s="79">
        <f t="shared" ref="P1090:P1153" si="227">_xlfn.T.TEST(J1090:L1090,M1090:O1090,2,2)</f>
        <v>0.23019964108049878</v>
      </c>
      <c r="Q1090" s="72">
        <f t="shared" ref="Q1090:Q1153" si="228">(D1090+1)/(G1090+1)</f>
        <v>1.5</v>
      </c>
      <c r="R1090" s="72">
        <f t="shared" ref="R1090:R1153" si="229">(E1090+1)/(H1090+1)</f>
        <v>1</v>
      </c>
      <c r="S1090" s="72">
        <f t="shared" ref="S1090:S1153" si="230">(F1090+1)/(I1090+1)</f>
        <v>1</v>
      </c>
      <c r="T1090" s="72">
        <f t="shared" ref="T1090:T1153" si="231">AVERAGE(Q1090:S1090)</f>
        <v>1.1666666666666667</v>
      </c>
      <c r="U1090" s="73">
        <f t="shared" ref="U1090:U1153" si="232">LOG(T1090,2)</f>
        <v>0.22239242133644802</v>
      </c>
      <c r="V1090" s="73">
        <f t="shared" ref="V1090:V1153" si="233">-LOG(P1090,10)</f>
        <v>0.63789535784297913</v>
      </c>
    </row>
    <row r="1091" spans="1:22" s="5" customFormat="1" x14ac:dyDescent="0.3">
      <c r="A1091" s="40" t="s">
        <v>2346</v>
      </c>
      <c r="B1091" s="86" t="s">
        <v>8419</v>
      </c>
      <c r="C1091" s="3" t="s">
        <v>2347</v>
      </c>
      <c r="D1091" s="8">
        <v>2</v>
      </c>
      <c r="E1091" s="8">
        <v>2</v>
      </c>
      <c r="F1091" s="8">
        <v>2</v>
      </c>
      <c r="G1091" s="12">
        <v>1</v>
      </c>
      <c r="H1091" s="12">
        <v>2</v>
      </c>
      <c r="I1091" s="12">
        <v>2</v>
      </c>
      <c r="J1091" s="34">
        <f t="shared" si="221"/>
        <v>60</v>
      </c>
      <c r="K1091" s="34">
        <f t="shared" si="222"/>
        <v>50</v>
      </c>
      <c r="L1091" s="34">
        <f t="shared" si="223"/>
        <v>50</v>
      </c>
      <c r="M1091" s="36">
        <f t="shared" si="224"/>
        <v>40</v>
      </c>
      <c r="N1091" s="36">
        <f t="shared" si="225"/>
        <v>50</v>
      </c>
      <c r="O1091" s="36">
        <f t="shared" si="226"/>
        <v>50</v>
      </c>
      <c r="P1091" s="79">
        <f t="shared" si="227"/>
        <v>0.23019964108049878</v>
      </c>
      <c r="Q1091" s="72">
        <f t="shared" si="228"/>
        <v>1.5</v>
      </c>
      <c r="R1091" s="72">
        <f t="shared" si="229"/>
        <v>1</v>
      </c>
      <c r="S1091" s="72">
        <f t="shared" si="230"/>
        <v>1</v>
      </c>
      <c r="T1091" s="72">
        <f t="shared" si="231"/>
        <v>1.1666666666666667</v>
      </c>
      <c r="U1091" s="73">
        <f t="shared" si="232"/>
        <v>0.22239242133644802</v>
      </c>
      <c r="V1091" s="73">
        <f t="shared" si="233"/>
        <v>0.63789535784297913</v>
      </c>
    </row>
    <row r="1092" spans="1:22" s="5" customFormat="1" x14ac:dyDescent="0.3">
      <c r="A1092" s="40" t="s">
        <v>2668</v>
      </c>
      <c r="B1092" s="86" t="s">
        <v>8420</v>
      </c>
      <c r="C1092" s="3" t="s">
        <v>2669</v>
      </c>
      <c r="D1092" s="8">
        <v>2</v>
      </c>
      <c r="E1092" s="8">
        <v>2</v>
      </c>
      <c r="F1092" s="8">
        <v>1</v>
      </c>
      <c r="G1092" s="12">
        <v>1</v>
      </c>
      <c r="H1092" s="12">
        <v>2</v>
      </c>
      <c r="I1092" s="12">
        <v>1</v>
      </c>
      <c r="J1092" s="34">
        <f t="shared" si="221"/>
        <v>60</v>
      </c>
      <c r="K1092" s="34">
        <f t="shared" si="222"/>
        <v>50</v>
      </c>
      <c r="L1092" s="34">
        <f t="shared" si="223"/>
        <v>50</v>
      </c>
      <c r="M1092" s="36">
        <f t="shared" si="224"/>
        <v>40</v>
      </c>
      <c r="N1092" s="36">
        <f t="shared" si="225"/>
        <v>50</v>
      </c>
      <c r="O1092" s="36">
        <f t="shared" si="226"/>
        <v>50</v>
      </c>
      <c r="P1092" s="79">
        <f t="shared" si="227"/>
        <v>0.23019964108049878</v>
      </c>
      <c r="Q1092" s="72">
        <f t="shared" si="228"/>
        <v>1.5</v>
      </c>
      <c r="R1092" s="72">
        <f t="shared" si="229"/>
        <v>1</v>
      </c>
      <c r="S1092" s="72">
        <f t="shared" si="230"/>
        <v>1</v>
      </c>
      <c r="T1092" s="72">
        <f t="shared" si="231"/>
        <v>1.1666666666666667</v>
      </c>
      <c r="U1092" s="73">
        <f t="shared" si="232"/>
        <v>0.22239242133644802</v>
      </c>
      <c r="V1092" s="73">
        <f t="shared" si="233"/>
        <v>0.63789535784297913</v>
      </c>
    </row>
    <row r="1093" spans="1:22" s="5" customFormat="1" x14ac:dyDescent="0.3">
      <c r="A1093" s="40" t="s">
        <v>3289</v>
      </c>
      <c r="B1093" s="86" t="s">
        <v>8421</v>
      </c>
      <c r="C1093" s="3" t="s">
        <v>3290</v>
      </c>
      <c r="D1093" s="8">
        <v>1</v>
      </c>
      <c r="E1093" s="8">
        <v>2</v>
      </c>
      <c r="F1093" s="8">
        <v>2</v>
      </c>
      <c r="G1093" s="12">
        <v>1</v>
      </c>
      <c r="H1093" s="12">
        <v>2</v>
      </c>
      <c r="I1093" s="12">
        <v>1</v>
      </c>
      <c r="J1093" s="34">
        <f t="shared" si="221"/>
        <v>50</v>
      </c>
      <c r="K1093" s="34">
        <f t="shared" si="222"/>
        <v>50</v>
      </c>
      <c r="L1093" s="34">
        <f t="shared" si="223"/>
        <v>60</v>
      </c>
      <c r="M1093" s="36">
        <f t="shared" si="224"/>
        <v>50</v>
      </c>
      <c r="N1093" s="36">
        <f t="shared" si="225"/>
        <v>50</v>
      </c>
      <c r="O1093" s="36">
        <f t="shared" si="226"/>
        <v>40</v>
      </c>
      <c r="P1093" s="79">
        <f t="shared" si="227"/>
        <v>0.23019964108049878</v>
      </c>
      <c r="Q1093" s="72">
        <f t="shared" si="228"/>
        <v>1</v>
      </c>
      <c r="R1093" s="72">
        <f t="shared" si="229"/>
        <v>1</v>
      </c>
      <c r="S1093" s="72">
        <f t="shared" si="230"/>
        <v>1.5</v>
      </c>
      <c r="T1093" s="72">
        <f t="shared" si="231"/>
        <v>1.1666666666666667</v>
      </c>
      <c r="U1093" s="73">
        <f t="shared" si="232"/>
        <v>0.22239242133644802</v>
      </c>
      <c r="V1093" s="73">
        <f t="shared" si="233"/>
        <v>0.63789535784297913</v>
      </c>
    </row>
    <row r="1094" spans="1:22" s="5" customFormat="1" x14ac:dyDescent="0.3">
      <c r="A1094" s="40" t="s">
        <v>4786</v>
      </c>
      <c r="B1094" s="86" t="s">
        <v>8422</v>
      </c>
      <c r="C1094" s="3" t="s">
        <v>4787</v>
      </c>
      <c r="D1094" s="8">
        <v>0</v>
      </c>
      <c r="E1094" s="8">
        <v>2</v>
      </c>
      <c r="F1094" s="8">
        <v>1</v>
      </c>
      <c r="G1094" s="12">
        <v>0</v>
      </c>
      <c r="H1094" s="12">
        <v>1</v>
      </c>
      <c r="I1094" s="12">
        <v>1</v>
      </c>
      <c r="J1094" s="34">
        <f t="shared" si="221"/>
        <v>50</v>
      </c>
      <c r="K1094" s="34">
        <f t="shared" si="222"/>
        <v>60</v>
      </c>
      <c r="L1094" s="34">
        <f t="shared" si="223"/>
        <v>50</v>
      </c>
      <c r="M1094" s="36">
        <f t="shared" si="224"/>
        <v>50</v>
      </c>
      <c r="N1094" s="36">
        <f t="shared" si="225"/>
        <v>40</v>
      </c>
      <c r="O1094" s="36">
        <f t="shared" si="226"/>
        <v>50</v>
      </c>
      <c r="P1094" s="79">
        <f t="shared" si="227"/>
        <v>0.23019964108049878</v>
      </c>
      <c r="Q1094" s="72">
        <f t="shared" si="228"/>
        <v>1</v>
      </c>
      <c r="R1094" s="72">
        <f t="shared" si="229"/>
        <v>1.5</v>
      </c>
      <c r="S1094" s="72">
        <f t="shared" si="230"/>
        <v>1</v>
      </c>
      <c r="T1094" s="72">
        <f t="shared" si="231"/>
        <v>1.1666666666666667</v>
      </c>
      <c r="U1094" s="73">
        <f t="shared" si="232"/>
        <v>0.22239242133644802</v>
      </c>
      <c r="V1094" s="73">
        <f t="shared" si="233"/>
        <v>0.63789535784297913</v>
      </c>
    </row>
    <row r="1095" spans="1:22" s="5" customFormat="1" x14ac:dyDescent="0.3">
      <c r="A1095" s="40" t="s">
        <v>2190</v>
      </c>
      <c r="B1095" s="86" t="s">
        <v>8423</v>
      </c>
      <c r="C1095" s="3" t="s">
        <v>2191</v>
      </c>
      <c r="D1095" s="8">
        <v>3</v>
      </c>
      <c r="E1095" s="8">
        <v>2</v>
      </c>
      <c r="F1095" s="8">
        <v>2</v>
      </c>
      <c r="G1095" s="12">
        <v>3</v>
      </c>
      <c r="H1095" s="12">
        <v>2</v>
      </c>
      <c r="I1095" s="12">
        <v>1</v>
      </c>
      <c r="J1095" s="34">
        <f t="shared" si="221"/>
        <v>50</v>
      </c>
      <c r="K1095" s="34">
        <f t="shared" si="222"/>
        <v>50</v>
      </c>
      <c r="L1095" s="34">
        <f t="shared" si="223"/>
        <v>60</v>
      </c>
      <c r="M1095" s="36">
        <f t="shared" si="224"/>
        <v>50</v>
      </c>
      <c r="N1095" s="36">
        <f t="shared" si="225"/>
        <v>50</v>
      </c>
      <c r="O1095" s="36">
        <f t="shared" si="226"/>
        <v>40</v>
      </c>
      <c r="P1095" s="79">
        <f t="shared" si="227"/>
        <v>0.23019964108049878</v>
      </c>
      <c r="Q1095" s="72">
        <f t="shared" si="228"/>
        <v>1</v>
      </c>
      <c r="R1095" s="72">
        <f t="shared" si="229"/>
        <v>1</v>
      </c>
      <c r="S1095" s="72">
        <f t="shared" si="230"/>
        <v>1.5</v>
      </c>
      <c r="T1095" s="72">
        <f t="shared" si="231"/>
        <v>1.1666666666666667</v>
      </c>
      <c r="U1095" s="73">
        <f t="shared" si="232"/>
        <v>0.22239242133644802</v>
      </c>
      <c r="V1095" s="73">
        <f t="shared" si="233"/>
        <v>0.63789535784297913</v>
      </c>
    </row>
    <row r="1096" spans="1:22" s="5" customFormat="1" x14ac:dyDescent="0.3">
      <c r="A1096" s="40" t="s">
        <v>1799</v>
      </c>
      <c r="B1096" s="86" t="s">
        <v>8424</v>
      </c>
      <c r="C1096" s="3" t="s">
        <v>1800</v>
      </c>
      <c r="D1096" s="8">
        <v>5</v>
      </c>
      <c r="E1096" s="8">
        <v>2</v>
      </c>
      <c r="F1096" s="8">
        <v>0</v>
      </c>
      <c r="G1096" s="12">
        <v>3</v>
      </c>
      <c r="H1096" s="12">
        <v>2</v>
      </c>
      <c r="I1096" s="12">
        <v>0</v>
      </c>
      <c r="J1096" s="34">
        <f t="shared" si="221"/>
        <v>60</v>
      </c>
      <c r="K1096" s="34">
        <f t="shared" si="222"/>
        <v>50</v>
      </c>
      <c r="L1096" s="34">
        <f t="shared" si="223"/>
        <v>50</v>
      </c>
      <c r="M1096" s="36">
        <f t="shared" si="224"/>
        <v>40</v>
      </c>
      <c r="N1096" s="36">
        <f t="shared" si="225"/>
        <v>50</v>
      </c>
      <c r="O1096" s="36">
        <f t="shared" si="226"/>
        <v>50</v>
      </c>
      <c r="P1096" s="79">
        <f t="shared" si="227"/>
        <v>0.23019964108049878</v>
      </c>
      <c r="Q1096" s="72">
        <f t="shared" si="228"/>
        <v>1.5</v>
      </c>
      <c r="R1096" s="72">
        <f t="shared" si="229"/>
        <v>1</v>
      </c>
      <c r="S1096" s="72">
        <f t="shared" si="230"/>
        <v>1</v>
      </c>
      <c r="T1096" s="72">
        <f t="shared" si="231"/>
        <v>1.1666666666666667</v>
      </c>
      <c r="U1096" s="73">
        <f t="shared" si="232"/>
        <v>0.22239242133644802</v>
      </c>
      <c r="V1096" s="73">
        <f t="shared" si="233"/>
        <v>0.63789535784297913</v>
      </c>
    </row>
    <row r="1097" spans="1:22" s="5" customFormat="1" x14ac:dyDescent="0.3">
      <c r="A1097" s="40" t="s">
        <v>2495</v>
      </c>
      <c r="B1097" s="86" t="s">
        <v>8425</v>
      </c>
      <c r="C1097" s="3" t="s">
        <v>2496</v>
      </c>
      <c r="D1097" s="8">
        <v>2</v>
      </c>
      <c r="E1097" s="8">
        <v>2</v>
      </c>
      <c r="F1097" s="8">
        <v>0</v>
      </c>
      <c r="G1097" s="12">
        <v>1</v>
      </c>
      <c r="H1097" s="12">
        <v>2</v>
      </c>
      <c r="I1097" s="12">
        <v>0</v>
      </c>
      <c r="J1097" s="34">
        <f t="shared" si="221"/>
        <v>60</v>
      </c>
      <c r="K1097" s="34">
        <f t="shared" si="222"/>
        <v>50</v>
      </c>
      <c r="L1097" s="34">
        <f t="shared" si="223"/>
        <v>50</v>
      </c>
      <c r="M1097" s="36">
        <f t="shared" si="224"/>
        <v>40</v>
      </c>
      <c r="N1097" s="36">
        <f t="shared" si="225"/>
        <v>50</v>
      </c>
      <c r="O1097" s="36">
        <f t="shared" si="226"/>
        <v>50</v>
      </c>
      <c r="P1097" s="79">
        <f t="shared" si="227"/>
        <v>0.23019964108049878</v>
      </c>
      <c r="Q1097" s="72">
        <f t="shared" si="228"/>
        <v>1.5</v>
      </c>
      <c r="R1097" s="72">
        <f t="shared" si="229"/>
        <v>1</v>
      </c>
      <c r="S1097" s="72">
        <f t="shared" si="230"/>
        <v>1</v>
      </c>
      <c r="T1097" s="72">
        <f t="shared" si="231"/>
        <v>1.1666666666666667</v>
      </c>
      <c r="U1097" s="73">
        <f t="shared" si="232"/>
        <v>0.22239242133644802</v>
      </c>
      <c r="V1097" s="73">
        <f t="shared" si="233"/>
        <v>0.63789535784297913</v>
      </c>
    </row>
    <row r="1098" spans="1:22" s="5" customFormat="1" x14ac:dyDescent="0.3">
      <c r="A1098" s="40" t="s">
        <v>3283</v>
      </c>
      <c r="B1098" s="86" t="s">
        <v>8426</v>
      </c>
      <c r="C1098" s="3" t="s">
        <v>3284</v>
      </c>
      <c r="D1098" s="8">
        <v>2</v>
      </c>
      <c r="E1098" s="8">
        <v>2</v>
      </c>
      <c r="F1098" s="8">
        <v>0</v>
      </c>
      <c r="G1098" s="12">
        <v>2</v>
      </c>
      <c r="H1098" s="12">
        <v>1</v>
      </c>
      <c r="I1098" s="12">
        <v>0</v>
      </c>
      <c r="J1098" s="34">
        <f t="shared" si="221"/>
        <v>50</v>
      </c>
      <c r="K1098" s="34">
        <f t="shared" si="222"/>
        <v>60</v>
      </c>
      <c r="L1098" s="34">
        <f t="shared" si="223"/>
        <v>50</v>
      </c>
      <c r="M1098" s="36">
        <f t="shared" si="224"/>
        <v>50</v>
      </c>
      <c r="N1098" s="36">
        <f t="shared" si="225"/>
        <v>40</v>
      </c>
      <c r="O1098" s="36">
        <f t="shared" si="226"/>
        <v>50</v>
      </c>
      <c r="P1098" s="79">
        <f t="shared" si="227"/>
        <v>0.23019964108049878</v>
      </c>
      <c r="Q1098" s="72">
        <f t="shared" si="228"/>
        <v>1</v>
      </c>
      <c r="R1098" s="72">
        <f t="shared" si="229"/>
        <v>1.5</v>
      </c>
      <c r="S1098" s="72">
        <f t="shared" si="230"/>
        <v>1</v>
      </c>
      <c r="T1098" s="72">
        <f t="shared" si="231"/>
        <v>1.1666666666666667</v>
      </c>
      <c r="U1098" s="73">
        <f t="shared" si="232"/>
        <v>0.22239242133644802</v>
      </c>
      <c r="V1098" s="73">
        <f t="shared" si="233"/>
        <v>0.63789535784297913</v>
      </c>
    </row>
    <row r="1099" spans="1:22" s="5" customFormat="1" x14ac:dyDescent="0.3">
      <c r="A1099" s="40" t="s">
        <v>4631</v>
      </c>
      <c r="B1099" s="86" t="s">
        <v>8427</v>
      </c>
      <c r="C1099" s="3" t="s">
        <v>4632</v>
      </c>
      <c r="D1099" s="8">
        <v>0</v>
      </c>
      <c r="E1099" s="8">
        <v>2</v>
      </c>
      <c r="F1099" s="8">
        <v>2</v>
      </c>
      <c r="G1099" s="12">
        <v>0</v>
      </c>
      <c r="H1099" s="12">
        <v>1</v>
      </c>
      <c r="I1099" s="12">
        <v>2</v>
      </c>
      <c r="J1099" s="34">
        <f t="shared" si="221"/>
        <v>50</v>
      </c>
      <c r="K1099" s="34">
        <f t="shared" si="222"/>
        <v>60</v>
      </c>
      <c r="L1099" s="34">
        <f t="shared" si="223"/>
        <v>50</v>
      </c>
      <c r="M1099" s="36">
        <f t="shared" si="224"/>
        <v>50</v>
      </c>
      <c r="N1099" s="36">
        <f t="shared" si="225"/>
        <v>40</v>
      </c>
      <c r="O1099" s="36">
        <f t="shared" si="226"/>
        <v>50</v>
      </c>
      <c r="P1099" s="79">
        <f t="shared" si="227"/>
        <v>0.23019964108049878</v>
      </c>
      <c r="Q1099" s="72">
        <f t="shared" si="228"/>
        <v>1</v>
      </c>
      <c r="R1099" s="72">
        <f t="shared" si="229"/>
        <v>1.5</v>
      </c>
      <c r="S1099" s="72">
        <f t="shared" si="230"/>
        <v>1</v>
      </c>
      <c r="T1099" s="72">
        <f t="shared" si="231"/>
        <v>1.1666666666666667</v>
      </c>
      <c r="U1099" s="73">
        <f t="shared" si="232"/>
        <v>0.22239242133644802</v>
      </c>
      <c r="V1099" s="73">
        <f t="shared" si="233"/>
        <v>0.63789535784297913</v>
      </c>
    </row>
    <row r="1100" spans="1:22" s="5" customFormat="1" x14ac:dyDescent="0.3">
      <c r="A1100" s="40" t="s">
        <v>4654</v>
      </c>
      <c r="B1100" s="86" t="s">
        <v>8428</v>
      </c>
      <c r="C1100" s="3" t="s">
        <v>4655</v>
      </c>
      <c r="D1100" s="8">
        <v>0</v>
      </c>
      <c r="E1100" s="8">
        <v>2</v>
      </c>
      <c r="F1100" s="8">
        <v>2</v>
      </c>
      <c r="G1100" s="12">
        <v>0</v>
      </c>
      <c r="H1100" s="12">
        <v>2</v>
      </c>
      <c r="I1100" s="12">
        <v>1</v>
      </c>
      <c r="J1100" s="34">
        <f t="shared" si="221"/>
        <v>50</v>
      </c>
      <c r="K1100" s="34">
        <f t="shared" si="222"/>
        <v>50</v>
      </c>
      <c r="L1100" s="34">
        <f t="shared" si="223"/>
        <v>60</v>
      </c>
      <c r="M1100" s="36">
        <f t="shared" si="224"/>
        <v>50</v>
      </c>
      <c r="N1100" s="36">
        <f t="shared" si="225"/>
        <v>50</v>
      </c>
      <c r="O1100" s="36">
        <f t="shared" si="226"/>
        <v>40</v>
      </c>
      <c r="P1100" s="79">
        <f t="shared" si="227"/>
        <v>0.23019964108049878</v>
      </c>
      <c r="Q1100" s="72">
        <f t="shared" si="228"/>
        <v>1</v>
      </c>
      <c r="R1100" s="72">
        <f t="shared" si="229"/>
        <v>1</v>
      </c>
      <c r="S1100" s="72">
        <f t="shared" si="230"/>
        <v>1.5</v>
      </c>
      <c r="T1100" s="72">
        <f t="shared" si="231"/>
        <v>1.1666666666666667</v>
      </c>
      <c r="U1100" s="73">
        <f t="shared" si="232"/>
        <v>0.22239242133644802</v>
      </c>
      <c r="V1100" s="73">
        <f t="shared" si="233"/>
        <v>0.63789535784297913</v>
      </c>
    </row>
    <row r="1101" spans="1:22" s="5" customFormat="1" x14ac:dyDescent="0.3">
      <c r="A1101" s="40" t="s">
        <v>4854</v>
      </c>
      <c r="B1101" s="86" t="s">
        <v>8429</v>
      </c>
      <c r="C1101" s="3" t="s">
        <v>4855</v>
      </c>
      <c r="D1101" s="8">
        <v>0</v>
      </c>
      <c r="E1101" s="8">
        <v>2</v>
      </c>
      <c r="F1101" s="8">
        <v>2</v>
      </c>
      <c r="G1101" s="12">
        <v>0</v>
      </c>
      <c r="H1101" s="12">
        <v>2</v>
      </c>
      <c r="I1101" s="12">
        <v>1</v>
      </c>
      <c r="J1101" s="34">
        <f t="shared" si="221"/>
        <v>50</v>
      </c>
      <c r="K1101" s="34">
        <f t="shared" si="222"/>
        <v>50</v>
      </c>
      <c r="L1101" s="34">
        <f t="shared" si="223"/>
        <v>60</v>
      </c>
      <c r="M1101" s="36">
        <f t="shared" si="224"/>
        <v>50</v>
      </c>
      <c r="N1101" s="36">
        <f t="shared" si="225"/>
        <v>50</v>
      </c>
      <c r="O1101" s="36">
        <f t="shared" si="226"/>
        <v>40</v>
      </c>
      <c r="P1101" s="79">
        <f t="shared" si="227"/>
        <v>0.23019964108049878</v>
      </c>
      <c r="Q1101" s="72">
        <f t="shared" si="228"/>
        <v>1</v>
      </c>
      <c r="R1101" s="72">
        <f t="shared" si="229"/>
        <v>1</v>
      </c>
      <c r="S1101" s="72">
        <f t="shared" si="230"/>
        <v>1.5</v>
      </c>
      <c r="T1101" s="72">
        <f t="shared" si="231"/>
        <v>1.1666666666666667</v>
      </c>
      <c r="U1101" s="73">
        <f t="shared" si="232"/>
        <v>0.22239242133644802</v>
      </c>
      <c r="V1101" s="73">
        <f t="shared" si="233"/>
        <v>0.63789535784297913</v>
      </c>
    </row>
    <row r="1102" spans="1:22" s="5" customFormat="1" x14ac:dyDescent="0.3">
      <c r="A1102" s="40" t="s">
        <v>4782</v>
      </c>
      <c r="B1102" s="86" t="s">
        <v>8430</v>
      </c>
      <c r="C1102" s="3" t="s">
        <v>4783</v>
      </c>
      <c r="D1102" s="8">
        <v>0</v>
      </c>
      <c r="E1102" s="8">
        <v>2</v>
      </c>
      <c r="F1102" s="8">
        <v>3</v>
      </c>
      <c r="G1102" s="12">
        <v>0</v>
      </c>
      <c r="H1102" s="12">
        <v>1</v>
      </c>
      <c r="I1102" s="12">
        <v>3</v>
      </c>
      <c r="J1102" s="34">
        <f t="shared" si="221"/>
        <v>50</v>
      </c>
      <c r="K1102" s="34">
        <f t="shared" si="222"/>
        <v>60</v>
      </c>
      <c r="L1102" s="34">
        <f t="shared" si="223"/>
        <v>50</v>
      </c>
      <c r="M1102" s="36">
        <f t="shared" si="224"/>
        <v>50</v>
      </c>
      <c r="N1102" s="36">
        <f t="shared" si="225"/>
        <v>40</v>
      </c>
      <c r="O1102" s="36">
        <f t="shared" si="226"/>
        <v>50</v>
      </c>
      <c r="P1102" s="79">
        <f t="shared" si="227"/>
        <v>0.23019964108049878</v>
      </c>
      <c r="Q1102" s="72">
        <f t="shared" si="228"/>
        <v>1</v>
      </c>
      <c r="R1102" s="72">
        <f t="shared" si="229"/>
        <v>1.5</v>
      </c>
      <c r="S1102" s="72">
        <f t="shared" si="230"/>
        <v>1</v>
      </c>
      <c r="T1102" s="72">
        <f t="shared" si="231"/>
        <v>1.1666666666666667</v>
      </c>
      <c r="U1102" s="73">
        <f t="shared" si="232"/>
        <v>0.22239242133644802</v>
      </c>
      <c r="V1102" s="73">
        <f t="shared" si="233"/>
        <v>0.63789535784297913</v>
      </c>
    </row>
    <row r="1103" spans="1:22" s="5" customFormat="1" x14ac:dyDescent="0.3">
      <c r="A1103" s="40" t="s">
        <v>928</v>
      </c>
      <c r="B1103" s="86" t="s">
        <v>8431</v>
      </c>
      <c r="C1103" s="3" t="s">
        <v>929</v>
      </c>
      <c r="D1103" s="8">
        <v>8</v>
      </c>
      <c r="E1103" s="8">
        <v>11</v>
      </c>
      <c r="F1103" s="8">
        <v>9</v>
      </c>
      <c r="G1103" s="12">
        <v>5</v>
      </c>
      <c r="H1103" s="12">
        <v>10</v>
      </c>
      <c r="I1103" s="12">
        <v>10</v>
      </c>
      <c r="J1103" s="34">
        <f t="shared" si="221"/>
        <v>60</v>
      </c>
      <c r="K1103" s="34">
        <f t="shared" si="222"/>
        <v>52.173913043478258</v>
      </c>
      <c r="L1103" s="34">
        <f t="shared" si="223"/>
        <v>47.61904761904762</v>
      </c>
      <c r="M1103" s="36">
        <f t="shared" si="224"/>
        <v>40</v>
      </c>
      <c r="N1103" s="36">
        <f t="shared" si="225"/>
        <v>47.826086956521742</v>
      </c>
      <c r="O1103" s="36">
        <f t="shared" si="226"/>
        <v>52.38095238095238</v>
      </c>
      <c r="P1103" s="79">
        <f t="shared" si="227"/>
        <v>0.27073270950555434</v>
      </c>
      <c r="Q1103" s="72">
        <f t="shared" si="228"/>
        <v>1.5</v>
      </c>
      <c r="R1103" s="72">
        <f t="shared" si="229"/>
        <v>1.0909090909090908</v>
      </c>
      <c r="S1103" s="72">
        <f t="shared" si="230"/>
        <v>0.90909090909090906</v>
      </c>
      <c r="T1103" s="72">
        <f t="shared" si="231"/>
        <v>1.1666666666666667</v>
      </c>
      <c r="U1103" s="73">
        <f t="shared" si="232"/>
        <v>0.22239242133644802</v>
      </c>
      <c r="V1103" s="73">
        <f t="shared" si="233"/>
        <v>0.56745927027461085</v>
      </c>
    </row>
    <row r="1104" spans="1:22" s="5" customFormat="1" x14ac:dyDescent="0.3">
      <c r="A1104" s="40" t="s">
        <v>2062</v>
      </c>
      <c r="B1104" s="86" t="s">
        <v>8432</v>
      </c>
      <c r="C1104" s="3" t="s">
        <v>2063</v>
      </c>
      <c r="D1104" s="8">
        <v>3</v>
      </c>
      <c r="E1104" s="8">
        <v>1</v>
      </c>
      <c r="F1104" s="8">
        <v>2</v>
      </c>
      <c r="G1104" s="12">
        <v>2</v>
      </c>
      <c r="H1104" s="12">
        <v>2</v>
      </c>
      <c r="I1104" s="12">
        <v>1</v>
      </c>
      <c r="J1104" s="34">
        <f t="shared" si="221"/>
        <v>57.142857142857146</v>
      </c>
      <c r="K1104" s="34">
        <f t="shared" si="222"/>
        <v>40</v>
      </c>
      <c r="L1104" s="34">
        <f t="shared" si="223"/>
        <v>60</v>
      </c>
      <c r="M1104" s="36">
        <f t="shared" si="224"/>
        <v>42.857142857142854</v>
      </c>
      <c r="N1104" s="36">
        <f t="shared" si="225"/>
        <v>60</v>
      </c>
      <c r="O1104" s="36">
        <f t="shared" si="226"/>
        <v>40</v>
      </c>
      <c r="P1104" s="79">
        <f t="shared" si="227"/>
        <v>0.61838299375909744</v>
      </c>
      <c r="Q1104" s="72">
        <f t="shared" si="228"/>
        <v>1.3333333333333333</v>
      </c>
      <c r="R1104" s="72">
        <f t="shared" si="229"/>
        <v>0.66666666666666663</v>
      </c>
      <c r="S1104" s="72">
        <f t="shared" si="230"/>
        <v>1.5</v>
      </c>
      <c r="T1104" s="72">
        <f t="shared" si="231"/>
        <v>1.1666666666666667</v>
      </c>
      <c r="U1104" s="73">
        <f t="shared" si="232"/>
        <v>0.22239242133644802</v>
      </c>
      <c r="V1104" s="73">
        <f t="shared" si="233"/>
        <v>0.20874246252139189</v>
      </c>
    </row>
    <row r="1105" spans="1:22" s="5" customFormat="1" x14ac:dyDescent="0.3">
      <c r="A1105" s="40" t="s">
        <v>591</v>
      </c>
      <c r="B1105" s="86" t="s">
        <v>8433</v>
      </c>
      <c r="C1105" s="3" t="s">
        <v>592</v>
      </c>
      <c r="D1105" s="8">
        <v>13</v>
      </c>
      <c r="E1105" s="8">
        <v>8</v>
      </c>
      <c r="F1105" s="8">
        <v>2</v>
      </c>
      <c r="G1105" s="12">
        <v>9</v>
      </c>
      <c r="H1105" s="12">
        <v>5</v>
      </c>
      <c r="I1105" s="12">
        <v>4</v>
      </c>
      <c r="J1105" s="34">
        <f t="shared" si="221"/>
        <v>58.333333333333336</v>
      </c>
      <c r="K1105" s="34">
        <f t="shared" si="222"/>
        <v>60</v>
      </c>
      <c r="L1105" s="34">
        <f t="shared" si="223"/>
        <v>37.5</v>
      </c>
      <c r="M1105" s="36">
        <f t="shared" si="224"/>
        <v>41.666666666666664</v>
      </c>
      <c r="N1105" s="36">
        <f t="shared" si="225"/>
        <v>40</v>
      </c>
      <c r="O1105" s="36">
        <f t="shared" si="226"/>
        <v>62.5</v>
      </c>
      <c r="P1105" s="79">
        <f t="shared" si="227"/>
        <v>0.7233241849762968</v>
      </c>
      <c r="Q1105" s="72">
        <f t="shared" si="228"/>
        <v>1.4</v>
      </c>
      <c r="R1105" s="72">
        <f t="shared" si="229"/>
        <v>1.5</v>
      </c>
      <c r="S1105" s="72">
        <f t="shared" si="230"/>
        <v>0.6</v>
      </c>
      <c r="T1105" s="72">
        <f t="shared" si="231"/>
        <v>1.1666666666666667</v>
      </c>
      <c r="U1105" s="73">
        <f t="shared" si="232"/>
        <v>0.22239242133644802</v>
      </c>
      <c r="V1105" s="73">
        <f t="shared" si="233"/>
        <v>0.14066701364454917</v>
      </c>
    </row>
    <row r="1106" spans="1:22" s="5" customFormat="1" x14ac:dyDescent="0.3">
      <c r="A1106" s="40" t="s">
        <v>1950</v>
      </c>
      <c r="B1106" s="86" t="s">
        <v>8434</v>
      </c>
      <c r="C1106" s="3" t="s">
        <v>1951</v>
      </c>
      <c r="D1106" s="8">
        <v>4</v>
      </c>
      <c r="E1106" s="8">
        <v>1</v>
      </c>
      <c r="F1106" s="8">
        <v>0</v>
      </c>
      <c r="G1106" s="12">
        <v>9</v>
      </c>
      <c r="H1106" s="12">
        <v>0</v>
      </c>
      <c r="I1106" s="12">
        <v>0</v>
      </c>
      <c r="J1106" s="34">
        <f t="shared" si="221"/>
        <v>33.333333333333336</v>
      </c>
      <c r="K1106" s="34">
        <f t="shared" si="222"/>
        <v>66.666666666666671</v>
      </c>
      <c r="L1106" s="34">
        <f t="shared" si="223"/>
        <v>50</v>
      </c>
      <c r="M1106" s="36">
        <f t="shared" si="224"/>
        <v>66.666666666666671</v>
      </c>
      <c r="N1106" s="36">
        <f t="shared" si="225"/>
        <v>33.333333333333336</v>
      </c>
      <c r="O1106" s="36">
        <f t="shared" si="226"/>
        <v>50</v>
      </c>
      <c r="P1106" s="79">
        <f t="shared" si="227"/>
        <v>1</v>
      </c>
      <c r="Q1106" s="72">
        <f t="shared" si="228"/>
        <v>0.5</v>
      </c>
      <c r="R1106" s="72">
        <f t="shared" si="229"/>
        <v>2</v>
      </c>
      <c r="S1106" s="72">
        <f t="shared" si="230"/>
        <v>1</v>
      </c>
      <c r="T1106" s="72">
        <f t="shared" si="231"/>
        <v>1.1666666666666667</v>
      </c>
      <c r="U1106" s="73">
        <f t="shared" si="232"/>
        <v>0.22239242133644802</v>
      </c>
      <c r="V1106" s="73">
        <f t="shared" si="233"/>
        <v>0</v>
      </c>
    </row>
    <row r="1107" spans="1:22" s="5" customFormat="1" x14ac:dyDescent="0.3">
      <c r="A1107" s="40" t="s">
        <v>3221</v>
      </c>
      <c r="B1107" s="86" t="s">
        <v>8435</v>
      </c>
      <c r="C1107" s="3" t="s">
        <v>3222</v>
      </c>
      <c r="D1107" s="8">
        <v>1</v>
      </c>
      <c r="E1107" s="8">
        <v>0</v>
      </c>
      <c r="F1107" s="8">
        <v>1</v>
      </c>
      <c r="G1107" s="12">
        <v>3</v>
      </c>
      <c r="H1107" s="12">
        <v>0</v>
      </c>
      <c r="I1107" s="12">
        <v>0</v>
      </c>
      <c r="J1107" s="34">
        <f t="shared" si="221"/>
        <v>33.333333333333336</v>
      </c>
      <c r="K1107" s="34">
        <f t="shared" si="222"/>
        <v>50</v>
      </c>
      <c r="L1107" s="34">
        <f t="shared" si="223"/>
        <v>66.666666666666671</v>
      </c>
      <c r="M1107" s="36">
        <f t="shared" si="224"/>
        <v>66.666666666666671</v>
      </c>
      <c r="N1107" s="36">
        <f t="shared" si="225"/>
        <v>50</v>
      </c>
      <c r="O1107" s="36">
        <f t="shared" si="226"/>
        <v>33.333333333333336</v>
      </c>
      <c r="P1107" s="79">
        <f t="shared" si="227"/>
        <v>1</v>
      </c>
      <c r="Q1107" s="72">
        <f t="shared" si="228"/>
        <v>0.5</v>
      </c>
      <c r="R1107" s="72">
        <f t="shared" si="229"/>
        <v>1</v>
      </c>
      <c r="S1107" s="72">
        <f t="shared" si="230"/>
        <v>2</v>
      </c>
      <c r="T1107" s="72">
        <f t="shared" si="231"/>
        <v>1.1666666666666667</v>
      </c>
      <c r="U1107" s="73">
        <f t="shared" si="232"/>
        <v>0.22239242133644802</v>
      </c>
      <c r="V1107" s="73">
        <f t="shared" si="233"/>
        <v>0</v>
      </c>
    </row>
    <row r="1108" spans="1:22" s="5" customFormat="1" x14ac:dyDescent="0.3">
      <c r="A1108" s="40" t="s">
        <v>3261</v>
      </c>
      <c r="B1108" s="86" t="s">
        <v>8436</v>
      </c>
      <c r="C1108" s="3" t="s">
        <v>3262</v>
      </c>
      <c r="D1108" s="8">
        <v>1</v>
      </c>
      <c r="E1108" s="8">
        <v>0</v>
      </c>
      <c r="F1108" s="8">
        <v>2</v>
      </c>
      <c r="G1108" s="12">
        <v>0</v>
      </c>
      <c r="H1108" s="12">
        <v>1</v>
      </c>
      <c r="I1108" s="12">
        <v>2</v>
      </c>
      <c r="J1108" s="34">
        <f t="shared" si="221"/>
        <v>66.666666666666671</v>
      </c>
      <c r="K1108" s="34">
        <f t="shared" si="222"/>
        <v>33.333333333333336</v>
      </c>
      <c r="L1108" s="34">
        <f t="shared" si="223"/>
        <v>50</v>
      </c>
      <c r="M1108" s="36">
        <f t="shared" si="224"/>
        <v>33.333333333333336</v>
      </c>
      <c r="N1108" s="36">
        <f t="shared" si="225"/>
        <v>66.666666666666671</v>
      </c>
      <c r="O1108" s="36">
        <f t="shared" si="226"/>
        <v>50</v>
      </c>
      <c r="P1108" s="79">
        <f t="shared" si="227"/>
        <v>1</v>
      </c>
      <c r="Q1108" s="72">
        <f t="shared" si="228"/>
        <v>2</v>
      </c>
      <c r="R1108" s="72">
        <f t="shared" si="229"/>
        <v>0.5</v>
      </c>
      <c r="S1108" s="72">
        <f t="shared" si="230"/>
        <v>1</v>
      </c>
      <c r="T1108" s="72">
        <f t="shared" si="231"/>
        <v>1.1666666666666667</v>
      </c>
      <c r="U1108" s="73">
        <f t="shared" si="232"/>
        <v>0.22239242133644802</v>
      </c>
      <c r="V1108" s="73">
        <f t="shared" si="233"/>
        <v>0</v>
      </c>
    </row>
    <row r="1109" spans="1:22" s="5" customFormat="1" x14ac:dyDescent="0.3">
      <c r="A1109" s="40" t="s">
        <v>3219</v>
      </c>
      <c r="B1109" s="86" t="s">
        <v>8437</v>
      </c>
      <c r="C1109" s="3" t="s">
        <v>3220</v>
      </c>
      <c r="D1109" s="8">
        <v>1</v>
      </c>
      <c r="E1109" s="8">
        <v>0</v>
      </c>
      <c r="F1109" s="8">
        <v>2</v>
      </c>
      <c r="G1109" s="12">
        <v>0</v>
      </c>
      <c r="H1109" s="12">
        <v>1</v>
      </c>
      <c r="I1109" s="12">
        <v>2</v>
      </c>
      <c r="J1109" s="34">
        <f t="shared" si="221"/>
        <v>66.666666666666671</v>
      </c>
      <c r="K1109" s="34">
        <f t="shared" si="222"/>
        <v>33.333333333333336</v>
      </c>
      <c r="L1109" s="34">
        <f t="shared" si="223"/>
        <v>50</v>
      </c>
      <c r="M1109" s="36">
        <f t="shared" si="224"/>
        <v>33.333333333333336</v>
      </c>
      <c r="N1109" s="36">
        <f t="shared" si="225"/>
        <v>66.666666666666671</v>
      </c>
      <c r="O1109" s="36">
        <f t="shared" si="226"/>
        <v>50</v>
      </c>
      <c r="P1109" s="79">
        <f t="shared" si="227"/>
        <v>1</v>
      </c>
      <c r="Q1109" s="72">
        <f t="shared" si="228"/>
        <v>2</v>
      </c>
      <c r="R1109" s="72">
        <f t="shared" si="229"/>
        <v>0.5</v>
      </c>
      <c r="S1109" s="72">
        <f t="shared" si="230"/>
        <v>1</v>
      </c>
      <c r="T1109" s="72">
        <f t="shared" si="231"/>
        <v>1.1666666666666667</v>
      </c>
      <c r="U1109" s="73">
        <f t="shared" si="232"/>
        <v>0.22239242133644802</v>
      </c>
      <c r="V1109" s="73">
        <f t="shared" si="233"/>
        <v>0</v>
      </c>
    </row>
    <row r="1110" spans="1:22" s="5" customFormat="1" x14ac:dyDescent="0.3">
      <c r="A1110" s="40" t="s">
        <v>2656</v>
      </c>
      <c r="B1110" s="86" t="s">
        <v>8438</v>
      </c>
      <c r="C1110" s="3" t="s">
        <v>2657</v>
      </c>
      <c r="D1110" s="8">
        <v>1</v>
      </c>
      <c r="E1110" s="8">
        <v>2</v>
      </c>
      <c r="F1110" s="8">
        <v>0</v>
      </c>
      <c r="G1110" s="12">
        <v>0</v>
      </c>
      <c r="H1110" s="12">
        <v>2</v>
      </c>
      <c r="I1110" s="12">
        <v>1</v>
      </c>
      <c r="J1110" s="34">
        <f t="shared" si="221"/>
        <v>66.666666666666671</v>
      </c>
      <c r="K1110" s="34">
        <f t="shared" si="222"/>
        <v>50</v>
      </c>
      <c r="L1110" s="34">
        <f t="shared" si="223"/>
        <v>33.333333333333336</v>
      </c>
      <c r="M1110" s="36">
        <f t="shared" si="224"/>
        <v>33.333333333333336</v>
      </c>
      <c r="N1110" s="36">
        <f t="shared" si="225"/>
        <v>50</v>
      </c>
      <c r="O1110" s="36">
        <f t="shared" si="226"/>
        <v>66.666666666666671</v>
      </c>
      <c r="P1110" s="79">
        <f t="shared" si="227"/>
        <v>1</v>
      </c>
      <c r="Q1110" s="72">
        <f t="shared" si="228"/>
        <v>2</v>
      </c>
      <c r="R1110" s="72">
        <f t="shared" si="229"/>
        <v>1</v>
      </c>
      <c r="S1110" s="72">
        <f t="shared" si="230"/>
        <v>0.5</v>
      </c>
      <c r="T1110" s="72">
        <f t="shared" si="231"/>
        <v>1.1666666666666667</v>
      </c>
      <c r="U1110" s="73">
        <f t="shared" si="232"/>
        <v>0.22239242133644802</v>
      </c>
      <c r="V1110" s="73">
        <f t="shared" si="233"/>
        <v>0</v>
      </c>
    </row>
    <row r="1111" spans="1:22" s="5" customFormat="1" x14ac:dyDescent="0.3">
      <c r="A1111" s="40" t="s">
        <v>773</v>
      </c>
      <c r="B1111" s="86" t="s">
        <v>8391</v>
      </c>
      <c r="C1111" s="3" t="s">
        <v>774</v>
      </c>
      <c r="D1111" s="8">
        <v>18</v>
      </c>
      <c r="E1111" s="8">
        <v>36</v>
      </c>
      <c r="F1111" s="8">
        <v>30</v>
      </c>
      <c r="G1111" s="12">
        <v>20</v>
      </c>
      <c r="H1111" s="12">
        <v>21</v>
      </c>
      <c r="I1111" s="12">
        <v>33</v>
      </c>
      <c r="J1111" s="34">
        <f t="shared" si="221"/>
        <v>47.5</v>
      </c>
      <c r="K1111" s="34">
        <f t="shared" si="222"/>
        <v>62.711864406779661</v>
      </c>
      <c r="L1111" s="34">
        <f t="shared" si="223"/>
        <v>47.692307692307693</v>
      </c>
      <c r="M1111" s="36">
        <f t="shared" si="224"/>
        <v>52.5</v>
      </c>
      <c r="N1111" s="36">
        <f t="shared" si="225"/>
        <v>37.288135593220339</v>
      </c>
      <c r="O1111" s="36">
        <f t="shared" si="226"/>
        <v>52.307692307692307</v>
      </c>
      <c r="P1111" s="79">
        <f t="shared" si="227"/>
        <v>0.50067153010681775</v>
      </c>
      <c r="Q1111" s="72">
        <f t="shared" si="228"/>
        <v>0.90476190476190477</v>
      </c>
      <c r="R1111" s="72">
        <f t="shared" si="229"/>
        <v>1.6818181818181819</v>
      </c>
      <c r="S1111" s="72">
        <f t="shared" si="230"/>
        <v>0.91176470588235292</v>
      </c>
      <c r="T1111" s="72">
        <f t="shared" si="231"/>
        <v>1.1661149308208132</v>
      </c>
      <c r="U1111" s="73">
        <f t="shared" si="232"/>
        <v>0.22170998575448603</v>
      </c>
      <c r="V1111" s="73">
        <f t="shared" si="233"/>
        <v>0.3004471033665021</v>
      </c>
    </row>
    <row r="1112" spans="1:22" s="5" customFormat="1" x14ac:dyDescent="0.3">
      <c r="A1112" s="40" t="s">
        <v>1506</v>
      </c>
      <c r="B1112" s="86" t="s">
        <v>8439</v>
      </c>
      <c r="C1112" s="3" t="s">
        <v>1507</v>
      </c>
      <c r="D1112" s="8">
        <v>5</v>
      </c>
      <c r="E1112" s="8">
        <v>12</v>
      </c>
      <c r="F1112" s="8">
        <v>7</v>
      </c>
      <c r="G1112" s="12">
        <v>7</v>
      </c>
      <c r="H1112" s="12">
        <v>6</v>
      </c>
      <c r="I1112" s="12">
        <v>8</v>
      </c>
      <c r="J1112" s="34">
        <f t="shared" si="221"/>
        <v>42.857142857142854</v>
      </c>
      <c r="K1112" s="34">
        <f t="shared" si="222"/>
        <v>65</v>
      </c>
      <c r="L1112" s="34">
        <f t="shared" si="223"/>
        <v>47.058823529411768</v>
      </c>
      <c r="M1112" s="36">
        <f t="shared" si="224"/>
        <v>57.142857142857146</v>
      </c>
      <c r="N1112" s="36">
        <f t="shared" si="225"/>
        <v>35</v>
      </c>
      <c r="O1112" s="36">
        <f t="shared" si="226"/>
        <v>52.941176470588232</v>
      </c>
      <c r="P1112" s="79">
        <f t="shared" si="227"/>
        <v>0.75005065545851513</v>
      </c>
      <c r="Q1112" s="72">
        <f t="shared" si="228"/>
        <v>0.75</v>
      </c>
      <c r="R1112" s="72">
        <f t="shared" si="229"/>
        <v>1.8571428571428572</v>
      </c>
      <c r="S1112" s="72">
        <f t="shared" si="230"/>
        <v>0.88888888888888884</v>
      </c>
      <c r="T1112" s="72">
        <f t="shared" si="231"/>
        <v>1.1653439153439153</v>
      </c>
      <c r="U1112" s="73">
        <f t="shared" si="232"/>
        <v>0.22075578469934098</v>
      </c>
      <c r="V1112" s="73">
        <f t="shared" si="233"/>
        <v>0.12490940508400813</v>
      </c>
    </row>
    <row r="1113" spans="1:22" s="5" customFormat="1" x14ac:dyDescent="0.3">
      <c r="A1113" s="40" t="s">
        <v>1675</v>
      </c>
      <c r="B1113" s="86" t="s">
        <v>8440</v>
      </c>
      <c r="C1113" s="3" t="s">
        <v>1676</v>
      </c>
      <c r="D1113" s="8">
        <v>3</v>
      </c>
      <c r="E1113" s="8">
        <v>8</v>
      </c>
      <c r="F1113" s="8">
        <v>6</v>
      </c>
      <c r="G1113" s="12">
        <v>2</v>
      </c>
      <c r="H1113" s="12">
        <v>6</v>
      </c>
      <c r="I1113" s="12">
        <v>7</v>
      </c>
      <c r="J1113" s="34">
        <f t="shared" si="221"/>
        <v>57.142857142857146</v>
      </c>
      <c r="K1113" s="34">
        <f t="shared" si="222"/>
        <v>56.25</v>
      </c>
      <c r="L1113" s="34">
        <f t="shared" si="223"/>
        <v>46.666666666666664</v>
      </c>
      <c r="M1113" s="36">
        <f t="shared" si="224"/>
        <v>42.857142857142854</v>
      </c>
      <c r="N1113" s="36">
        <f t="shared" si="225"/>
        <v>43.75</v>
      </c>
      <c r="O1113" s="36">
        <f t="shared" si="226"/>
        <v>53.333333333333336</v>
      </c>
      <c r="P1113" s="79">
        <f t="shared" si="227"/>
        <v>0.2301996410804994</v>
      </c>
      <c r="Q1113" s="72">
        <f t="shared" si="228"/>
        <v>1.3333333333333333</v>
      </c>
      <c r="R1113" s="72">
        <f t="shared" si="229"/>
        <v>1.2857142857142858</v>
      </c>
      <c r="S1113" s="72">
        <f t="shared" si="230"/>
        <v>0.875</v>
      </c>
      <c r="T1113" s="72">
        <f t="shared" si="231"/>
        <v>1.1646825396825398</v>
      </c>
      <c r="U1113" s="73">
        <f t="shared" si="232"/>
        <v>0.21993676961013581</v>
      </c>
      <c r="V1113" s="73">
        <f t="shared" si="233"/>
        <v>0.63789535784297802</v>
      </c>
    </row>
    <row r="1114" spans="1:22" s="5" customFormat="1" x14ac:dyDescent="0.3">
      <c r="A1114" s="40" t="s">
        <v>234</v>
      </c>
      <c r="B1114" s="86" t="s">
        <v>8441</v>
      </c>
      <c r="C1114" s="3" t="s">
        <v>235</v>
      </c>
      <c r="D1114" s="8">
        <v>27</v>
      </c>
      <c r="E1114" s="8">
        <v>19</v>
      </c>
      <c r="F1114" s="8">
        <v>23</v>
      </c>
      <c r="G1114" s="12">
        <v>21</v>
      </c>
      <c r="H1114" s="12">
        <v>20</v>
      </c>
      <c r="I1114" s="12">
        <v>18</v>
      </c>
      <c r="J1114" s="34">
        <f t="shared" si="221"/>
        <v>56</v>
      </c>
      <c r="K1114" s="34">
        <f t="shared" si="222"/>
        <v>48.780487804878049</v>
      </c>
      <c r="L1114" s="34">
        <f t="shared" si="223"/>
        <v>55.813953488372093</v>
      </c>
      <c r="M1114" s="36">
        <f t="shared" si="224"/>
        <v>44</v>
      </c>
      <c r="N1114" s="36">
        <f t="shared" si="225"/>
        <v>51.219512195121951</v>
      </c>
      <c r="O1114" s="36">
        <f t="shared" si="226"/>
        <v>44.186046511627907</v>
      </c>
      <c r="P1114" s="79">
        <f t="shared" si="227"/>
        <v>0.10343438231981374</v>
      </c>
      <c r="Q1114" s="72">
        <f t="shared" si="228"/>
        <v>1.2727272727272727</v>
      </c>
      <c r="R1114" s="72">
        <f t="shared" si="229"/>
        <v>0.95238095238095233</v>
      </c>
      <c r="S1114" s="72">
        <f t="shared" si="230"/>
        <v>1.263157894736842</v>
      </c>
      <c r="T1114" s="72">
        <f t="shared" si="231"/>
        <v>1.1627553732816891</v>
      </c>
      <c r="U1114" s="73">
        <f t="shared" si="232"/>
        <v>0.21754760680635102</v>
      </c>
      <c r="V1114" s="73">
        <f t="shared" si="233"/>
        <v>0.98533507468757597</v>
      </c>
    </row>
    <row r="1115" spans="1:22" s="5" customFormat="1" x14ac:dyDescent="0.3">
      <c r="A1115" s="40" t="s">
        <v>470</v>
      </c>
      <c r="B1115" s="86" t="s">
        <v>8442</v>
      </c>
      <c r="C1115" s="3" t="s">
        <v>471</v>
      </c>
      <c r="D1115" s="8">
        <v>18</v>
      </c>
      <c r="E1115" s="8">
        <v>17</v>
      </c>
      <c r="F1115" s="8">
        <v>17</v>
      </c>
      <c r="G1115" s="12">
        <v>13</v>
      </c>
      <c r="H1115" s="12">
        <v>15</v>
      </c>
      <c r="I1115" s="12">
        <v>17</v>
      </c>
      <c r="J1115" s="34">
        <f t="shared" si="221"/>
        <v>57.575757575757578</v>
      </c>
      <c r="K1115" s="34">
        <f t="shared" si="222"/>
        <v>52.941176470588232</v>
      </c>
      <c r="L1115" s="34">
        <f t="shared" si="223"/>
        <v>50</v>
      </c>
      <c r="M1115" s="36">
        <f t="shared" si="224"/>
        <v>42.424242424242422</v>
      </c>
      <c r="N1115" s="36">
        <f t="shared" si="225"/>
        <v>47.058823529411768</v>
      </c>
      <c r="O1115" s="36">
        <f t="shared" si="226"/>
        <v>50</v>
      </c>
      <c r="P1115" s="79">
        <f t="shared" si="227"/>
        <v>8.7807170073209859E-2</v>
      </c>
      <c r="Q1115" s="72">
        <f t="shared" si="228"/>
        <v>1.3571428571428572</v>
      </c>
      <c r="R1115" s="72">
        <f t="shared" si="229"/>
        <v>1.125</v>
      </c>
      <c r="S1115" s="72">
        <f t="shared" si="230"/>
        <v>1</v>
      </c>
      <c r="T1115" s="72">
        <f t="shared" si="231"/>
        <v>1.1607142857142858</v>
      </c>
      <c r="U1115" s="73">
        <f t="shared" si="232"/>
        <v>0.21501289097085052</v>
      </c>
      <c r="V1115" s="73">
        <f t="shared" si="233"/>
        <v>1.0564700194459524</v>
      </c>
    </row>
    <row r="1116" spans="1:22" s="5" customFormat="1" x14ac:dyDescent="0.3">
      <c r="A1116" s="40" t="s">
        <v>325</v>
      </c>
      <c r="B1116" s="86" t="s">
        <v>8443</v>
      </c>
      <c r="C1116" s="3" t="s">
        <v>326</v>
      </c>
      <c r="D1116" s="8">
        <v>17</v>
      </c>
      <c r="E1116" s="8">
        <v>11</v>
      </c>
      <c r="F1116" s="8">
        <v>11</v>
      </c>
      <c r="G1116" s="12">
        <v>15</v>
      </c>
      <c r="H1116" s="12">
        <v>7</v>
      </c>
      <c r="I1116" s="12">
        <v>13</v>
      </c>
      <c r="J1116" s="34">
        <f t="shared" si="221"/>
        <v>52.941176470588232</v>
      </c>
      <c r="K1116" s="34">
        <f t="shared" si="222"/>
        <v>60</v>
      </c>
      <c r="L1116" s="34">
        <f t="shared" si="223"/>
        <v>46.153846153846153</v>
      </c>
      <c r="M1116" s="36">
        <f t="shared" si="224"/>
        <v>47.058823529411768</v>
      </c>
      <c r="N1116" s="36">
        <f t="shared" si="225"/>
        <v>40</v>
      </c>
      <c r="O1116" s="36">
        <f t="shared" si="226"/>
        <v>53.846153846153847</v>
      </c>
      <c r="P1116" s="79">
        <f t="shared" si="227"/>
        <v>0.34385817378857919</v>
      </c>
      <c r="Q1116" s="72">
        <f t="shared" si="228"/>
        <v>1.125</v>
      </c>
      <c r="R1116" s="72">
        <f t="shared" si="229"/>
        <v>1.5</v>
      </c>
      <c r="S1116" s="72">
        <f t="shared" si="230"/>
        <v>0.8571428571428571</v>
      </c>
      <c r="T1116" s="72">
        <f t="shared" si="231"/>
        <v>1.1607142857142858</v>
      </c>
      <c r="U1116" s="73">
        <f t="shared" si="232"/>
        <v>0.21501289097085052</v>
      </c>
      <c r="V1116" s="73">
        <f t="shared" si="233"/>
        <v>0.4636206476660486</v>
      </c>
    </row>
    <row r="1117" spans="1:22" s="5" customFormat="1" x14ac:dyDescent="0.3">
      <c r="A1117" s="40" t="s">
        <v>2716</v>
      </c>
      <c r="B1117" s="86" t="s">
        <v>8444</v>
      </c>
      <c r="C1117" s="3" t="s">
        <v>2717</v>
      </c>
      <c r="D1117" s="8">
        <v>5</v>
      </c>
      <c r="E1117" s="8">
        <v>12</v>
      </c>
      <c r="F1117" s="8">
        <v>10</v>
      </c>
      <c r="G1117" s="12">
        <v>6</v>
      </c>
      <c r="H1117" s="12">
        <v>7</v>
      </c>
      <c r="I1117" s="12">
        <v>10</v>
      </c>
      <c r="J1117" s="34">
        <f t="shared" si="221"/>
        <v>46.153846153846153</v>
      </c>
      <c r="K1117" s="34">
        <f t="shared" si="222"/>
        <v>61.904761904761905</v>
      </c>
      <c r="L1117" s="34">
        <f t="shared" si="223"/>
        <v>50</v>
      </c>
      <c r="M1117" s="36">
        <f t="shared" si="224"/>
        <v>53.846153846153847</v>
      </c>
      <c r="N1117" s="36">
        <f t="shared" si="225"/>
        <v>38.095238095238095</v>
      </c>
      <c r="O1117" s="36">
        <f t="shared" si="226"/>
        <v>50</v>
      </c>
      <c r="P1117" s="79">
        <f t="shared" si="227"/>
        <v>0.46787586247862989</v>
      </c>
      <c r="Q1117" s="72">
        <f t="shared" si="228"/>
        <v>0.8571428571428571</v>
      </c>
      <c r="R1117" s="72">
        <f t="shared" si="229"/>
        <v>1.625</v>
      </c>
      <c r="S1117" s="72">
        <f t="shared" si="230"/>
        <v>1</v>
      </c>
      <c r="T1117" s="72">
        <f t="shared" si="231"/>
        <v>1.1607142857142858</v>
      </c>
      <c r="U1117" s="73">
        <f t="shared" si="232"/>
        <v>0.21501289097085052</v>
      </c>
      <c r="V1117" s="73">
        <f t="shared" si="233"/>
        <v>0.32986935930180278</v>
      </c>
    </row>
    <row r="1118" spans="1:22" s="5" customFormat="1" x14ac:dyDescent="0.3">
      <c r="A1118" s="40" t="s">
        <v>1960</v>
      </c>
      <c r="B1118" s="86" t="s">
        <v>8445</v>
      </c>
      <c r="C1118" s="3" t="s">
        <v>1961</v>
      </c>
      <c r="D1118" s="8">
        <v>5</v>
      </c>
      <c r="E1118" s="8">
        <v>11</v>
      </c>
      <c r="F1118" s="8">
        <v>12</v>
      </c>
      <c r="G1118" s="12">
        <v>5</v>
      </c>
      <c r="H1118" s="12">
        <v>13</v>
      </c>
      <c r="I1118" s="12">
        <v>7</v>
      </c>
      <c r="J1118" s="34">
        <f t="shared" si="221"/>
        <v>50</v>
      </c>
      <c r="K1118" s="34">
        <f t="shared" si="222"/>
        <v>46.153846153846153</v>
      </c>
      <c r="L1118" s="34">
        <f t="shared" si="223"/>
        <v>61.904761904761905</v>
      </c>
      <c r="M1118" s="36">
        <f t="shared" si="224"/>
        <v>50</v>
      </c>
      <c r="N1118" s="36">
        <f t="shared" si="225"/>
        <v>53.846153846153847</v>
      </c>
      <c r="O1118" s="36">
        <f t="shared" si="226"/>
        <v>38.095238095238095</v>
      </c>
      <c r="P1118" s="79">
        <f t="shared" si="227"/>
        <v>0.46787586247862989</v>
      </c>
      <c r="Q1118" s="72">
        <f t="shared" si="228"/>
        <v>1</v>
      </c>
      <c r="R1118" s="72">
        <f t="shared" si="229"/>
        <v>0.8571428571428571</v>
      </c>
      <c r="S1118" s="72">
        <f t="shared" si="230"/>
        <v>1.625</v>
      </c>
      <c r="T1118" s="72">
        <f t="shared" si="231"/>
        <v>1.1607142857142858</v>
      </c>
      <c r="U1118" s="73">
        <f t="shared" si="232"/>
        <v>0.21501289097085052</v>
      </c>
      <c r="V1118" s="73">
        <f t="shared" si="233"/>
        <v>0.32986935930180278</v>
      </c>
    </row>
    <row r="1119" spans="1:22" s="5" customFormat="1" x14ac:dyDescent="0.3">
      <c r="A1119" s="40" t="s">
        <v>1067</v>
      </c>
      <c r="B1119" s="86" t="s">
        <v>7522</v>
      </c>
      <c r="C1119" s="3" t="s">
        <v>1068</v>
      </c>
      <c r="D1119" s="8">
        <v>10</v>
      </c>
      <c r="E1119" s="8">
        <v>15</v>
      </c>
      <c r="F1119" s="8">
        <v>11</v>
      </c>
      <c r="G1119" s="12">
        <v>12</v>
      </c>
      <c r="H1119" s="12">
        <v>8</v>
      </c>
      <c r="I1119" s="12">
        <v>13</v>
      </c>
      <c r="J1119" s="34">
        <f t="shared" si="221"/>
        <v>45.833333333333336</v>
      </c>
      <c r="K1119" s="34">
        <f t="shared" si="222"/>
        <v>64</v>
      </c>
      <c r="L1119" s="34">
        <f t="shared" si="223"/>
        <v>46.153846153846153</v>
      </c>
      <c r="M1119" s="36">
        <f t="shared" si="224"/>
        <v>54.166666666666664</v>
      </c>
      <c r="N1119" s="36">
        <f t="shared" si="225"/>
        <v>36</v>
      </c>
      <c r="O1119" s="36">
        <f t="shared" si="226"/>
        <v>53.846153846153847</v>
      </c>
      <c r="P1119" s="79">
        <f t="shared" si="227"/>
        <v>0.66272018965998569</v>
      </c>
      <c r="Q1119" s="72">
        <f t="shared" si="228"/>
        <v>0.84615384615384615</v>
      </c>
      <c r="R1119" s="72">
        <f t="shared" si="229"/>
        <v>1.7777777777777777</v>
      </c>
      <c r="S1119" s="72">
        <f t="shared" si="230"/>
        <v>0.8571428571428571</v>
      </c>
      <c r="T1119" s="72">
        <f t="shared" si="231"/>
        <v>1.1603581603581603</v>
      </c>
      <c r="U1119" s="73">
        <f t="shared" si="232"/>
        <v>0.21457018157578778</v>
      </c>
      <c r="V1119" s="73">
        <f t="shared" si="233"/>
        <v>0.17866979849844511</v>
      </c>
    </row>
    <row r="1120" spans="1:22" s="5" customFormat="1" x14ac:dyDescent="0.3">
      <c r="A1120" s="40" t="s">
        <v>4234</v>
      </c>
      <c r="B1120" s="86" t="s">
        <v>8446</v>
      </c>
      <c r="C1120" s="3" t="s">
        <v>4235</v>
      </c>
      <c r="D1120" s="8">
        <v>0</v>
      </c>
      <c r="E1120" s="8">
        <v>7</v>
      </c>
      <c r="F1120" s="8">
        <v>7</v>
      </c>
      <c r="G1120" s="12">
        <v>0</v>
      </c>
      <c r="H1120" s="12">
        <v>6</v>
      </c>
      <c r="I1120" s="12">
        <v>5</v>
      </c>
      <c r="J1120" s="34">
        <f t="shared" si="221"/>
        <v>50</v>
      </c>
      <c r="K1120" s="34">
        <f t="shared" si="222"/>
        <v>53.333333333333336</v>
      </c>
      <c r="L1120" s="34">
        <f t="shared" si="223"/>
        <v>57.142857142857146</v>
      </c>
      <c r="M1120" s="36">
        <f t="shared" si="224"/>
        <v>50</v>
      </c>
      <c r="N1120" s="36">
        <f t="shared" si="225"/>
        <v>46.666666666666664</v>
      </c>
      <c r="O1120" s="36">
        <f t="shared" si="226"/>
        <v>42.857142857142854</v>
      </c>
      <c r="P1120" s="79">
        <f t="shared" si="227"/>
        <v>7.4900153280825638E-2</v>
      </c>
      <c r="Q1120" s="72">
        <f t="shared" si="228"/>
        <v>1</v>
      </c>
      <c r="R1120" s="72">
        <f t="shared" si="229"/>
        <v>1.1428571428571428</v>
      </c>
      <c r="S1120" s="72">
        <f t="shared" si="230"/>
        <v>1.3333333333333333</v>
      </c>
      <c r="T1120" s="72">
        <f t="shared" si="231"/>
        <v>1.1587301587301588</v>
      </c>
      <c r="U1120" s="73">
        <f t="shared" si="232"/>
        <v>0.21254463538010088</v>
      </c>
      <c r="V1120" s="73">
        <f t="shared" si="233"/>
        <v>1.1255172935295237</v>
      </c>
    </row>
    <row r="1121" spans="1:22" s="5" customFormat="1" x14ac:dyDescent="0.3">
      <c r="A1121" s="40" t="s">
        <v>2056</v>
      </c>
      <c r="B1121" s="86" t="s">
        <v>8447</v>
      </c>
      <c r="C1121" s="3" t="s">
        <v>2057</v>
      </c>
      <c r="D1121" s="8">
        <v>3</v>
      </c>
      <c r="E1121" s="8">
        <v>7</v>
      </c>
      <c r="F1121" s="8">
        <v>7</v>
      </c>
      <c r="G1121" s="12">
        <v>3</v>
      </c>
      <c r="H1121" s="12">
        <v>5</v>
      </c>
      <c r="I1121" s="12">
        <v>6</v>
      </c>
      <c r="J1121" s="34">
        <f t="shared" si="221"/>
        <v>50</v>
      </c>
      <c r="K1121" s="34">
        <f t="shared" si="222"/>
        <v>57.142857142857146</v>
      </c>
      <c r="L1121" s="34">
        <f t="shared" si="223"/>
        <v>53.333333333333336</v>
      </c>
      <c r="M1121" s="36">
        <f t="shared" si="224"/>
        <v>50</v>
      </c>
      <c r="N1121" s="36">
        <f t="shared" si="225"/>
        <v>42.857142857142854</v>
      </c>
      <c r="O1121" s="36">
        <f t="shared" si="226"/>
        <v>46.666666666666664</v>
      </c>
      <c r="P1121" s="79">
        <f t="shared" si="227"/>
        <v>7.4900153280825707E-2</v>
      </c>
      <c r="Q1121" s="72">
        <f t="shared" si="228"/>
        <v>1</v>
      </c>
      <c r="R1121" s="72">
        <f t="shared" si="229"/>
        <v>1.3333333333333333</v>
      </c>
      <c r="S1121" s="72">
        <f t="shared" si="230"/>
        <v>1.1428571428571428</v>
      </c>
      <c r="T1121" s="72">
        <f t="shared" si="231"/>
        <v>1.1587301587301586</v>
      </c>
      <c r="U1121" s="73">
        <f t="shared" si="232"/>
        <v>0.21254463538010063</v>
      </c>
      <c r="V1121" s="73">
        <f t="shared" si="233"/>
        <v>1.1255172935295232</v>
      </c>
    </row>
    <row r="1122" spans="1:22" s="5" customFormat="1" x14ac:dyDescent="0.3">
      <c r="A1122" s="40" t="s">
        <v>1081</v>
      </c>
      <c r="B1122" s="86" t="s">
        <v>8448</v>
      </c>
      <c r="C1122" s="3" t="s">
        <v>1082</v>
      </c>
      <c r="D1122" s="8">
        <v>6</v>
      </c>
      <c r="E1122" s="8">
        <v>6</v>
      </c>
      <c r="F1122" s="8">
        <v>7</v>
      </c>
      <c r="G1122" s="12">
        <v>7</v>
      </c>
      <c r="H1122" s="12">
        <v>6</v>
      </c>
      <c r="I1122" s="12">
        <v>4</v>
      </c>
      <c r="J1122" s="34">
        <f t="shared" si="221"/>
        <v>46.666666666666664</v>
      </c>
      <c r="K1122" s="34">
        <f t="shared" si="222"/>
        <v>50</v>
      </c>
      <c r="L1122" s="34">
        <f t="shared" si="223"/>
        <v>61.53846153846154</v>
      </c>
      <c r="M1122" s="36">
        <f t="shared" si="224"/>
        <v>53.333333333333336</v>
      </c>
      <c r="N1122" s="36">
        <f t="shared" si="225"/>
        <v>50</v>
      </c>
      <c r="O1122" s="36">
        <f t="shared" si="226"/>
        <v>38.46153846153846</v>
      </c>
      <c r="P1122" s="79">
        <f t="shared" si="227"/>
        <v>0.43903546340512339</v>
      </c>
      <c r="Q1122" s="72">
        <f t="shared" si="228"/>
        <v>0.875</v>
      </c>
      <c r="R1122" s="72">
        <f t="shared" si="229"/>
        <v>1</v>
      </c>
      <c r="S1122" s="72">
        <f t="shared" si="230"/>
        <v>1.6</v>
      </c>
      <c r="T1122" s="72">
        <f t="shared" si="231"/>
        <v>1.1583333333333334</v>
      </c>
      <c r="U1122" s="73">
        <f t="shared" si="232"/>
        <v>0.21205047711498903</v>
      </c>
      <c r="V1122" s="73">
        <f t="shared" si="233"/>
        <v>0.35750039789204319</v>
      </c>
    </row>
    <row r="1123" spans="1:22" s="5" customFormat="1" x14ac:dyDescent="0.3">
      <c r="A1123" s="40" t="s">
        <v>589</v>
      </c>
      <c r="B1123" s="86" t="s">
        <v>8449</v>
      </c>
      <c r="C1123" s="3" t="s">
        <v>590</v>
      </c>
      <c r="D1123" s="8">
        <v>16</v>
      </c>
      <c r="E1123" s="8">
        <v>19</v>
      </c>
      <c r="F1123" s="8">
        <v>12</v>
      </c>
      <c r="G1123" s="12">
        <v>13</v>
      </c>
      <c r="H1123" s="12">
        <v>16</v>
      </c>
      <c r="I1123" s="12">
        <v>11</v>
      </c>
      <c r="J1123" s="34">
        <f t="shared" si="221"/>
        <v>54.838709677419352</v>
      </c>
      <c r="K1123" s="34">
        <f t="shared" si="222"/>
        <v>54.054054054054056</v>
      </c>
      <c r="L1123" s="34">
        <f t="shared" si="223"/>
        <v>52</v>
      </c>
      <c r="M1123" s="36">
        <f t="shared" si="224"/>
        <v>45.161290322580648</v>
      </c>
      <c r="N1123" s="36">
        <f t="shared" si="225"/>
        <v>45.945945945945944</v>
      </c>
      <c r="O1123" s="36">
        <f t="shared" si="226"/>
        <v>48</v>
      </c>
      <c r="P1123" s="79">
        <f t="shared" si="227"/>
        <v>3.7270594496409499E-3</v>
      </c>
      <c r="Q1123" s="72">
        <f t="shared" si="228"/>
        <v>1.2142857142857142</v>
      </c>
      <c r="R1123" s="72">
        <f t="shared" si="229"/>
        <v>1.1764705882352942</v>
      </c>
      <c r="S1123" s="72">
        <f t="shared" si="230"/>
        <v>1.0833333333333333</v>
      </c>
      <c r="T1123" s="72">
        <f t="shared" si="231"/>
        <v>1.158029878618114</v>
      </c>
      <c r="U1123" s="73">
        <f t="shared" si="232"/>
        <v>0.21167247714242246</v>
      </c>
      <c r="V1123" s="73">
        <f t="shared" si="233"/>
        <v>2.428633679839372</v>
      </c>
    </row>
    <row r="1124" spans="1:22" s="5" customFormat="1" x14ac:dyDescent="0.3">
      <c r="A1124" s="40" t="s">
        <v>855</v>
      </c>
      <c r="B1124" s="86" t="s">
        <v>8450</v>
      </c>
      <c r="C1124" s="3" t="s">
        <v>856</v>
      </c>
      <c r="D1124" s="8">
        <v>11</v>
      </c>
      <c r="E1124" s="8">
        <v>13</v>
      </c>
      <c r="F1124" s="8">
        <v>8</v>
      </c>
      <c r="G1124" s="12">
        <v>9</v>
      </c>
      <c r="H1124" s="12">
        <v>10</v>
      </c>
      <c r="I1124" s="12">
        <v>8</v>
      </c>
      <c r="J1124" s="34">
        <f t="shared" si="221"/>
        <v>54.545454545454547</v>
      </c>
      <c r="K1124" s="34">
        <f t="shared" si="222"/>
        <v>56</v>
      </c>
      <c r="L1124" s="34">
        <f t="shared" si="223"/>
        <v>50</v>
      </c>
      <c r="M1124" s="36">
        <f t="shared" si="224"/>
        <v>45.454545454545453</v>
      </c>
      <c r="N1124" s="36">
        <f t="shared" si="225"/>
        <v>44</v>
      </c>
      <c r="O1124" s="36">
        <f t="shared" si="226"/>
        <v>50</v>
      </c>
      <c r="P1124" s="79">
        <f t="shared" si="227"/>
        <v>5.1321160667435514E-2</v>
      </c>
      <c r="Q1124" s="72">
        <f t="shared" si="228"/>
        <v>1.2</v>
      </c>
      <c r="R1124" s="72">
        <f t="shared" si="229"/>
        <v>1.2727272727272727</v>
      </c>
      <c r="S1124" s="72">
        <f t="shared" si="230"/>
        <v>1</v>
      </c>
      <c r="T1124" s="72">
        <f t="shared" si="231"/>
        <v>1.1575757575757575</v>
      </c>
      <c r="U1124" s="73">
        <f t="shared" si="232"/>
        <v>0.21110661378993278</v>
      </c>
      <c r="V1124" s="73">
        <f t="shared" si="233"/>
        <v>1.28970353028303</v>
      </c>
    </row>
    <row r="1125" spans="1:22" s="5" customFormat="1" x14ac:dyDescent="0.3">
      <c r="A1125" s="40" t="s">
        <v>2206</v>
      </c>
      <c r="B1125" s="86" t="s">
        <v>8451</v>
      </c>
      <c r="C1125" s="3" t="s">
        <v>2207</v>
      </c>
      <c r="D1125" s="8">
        <v>3</v>
      </c>
      <c r="E1125" s="8">
        <v>10</v>
      </c>
      <c r="F1125" s="8">
        <v>10</v>
      </c>
      <c r="G1125" s="12">
        <v>4</v>
      </c>
      <c r="H1125" s="12">
        <v>6</v>
      </c>
      <c r="I1125" s="12">
        <v>9</v>
      </c>
      <c r="J1125" s="34">
        <f t="shared" si="221"/>
        <v>44.444444444444443</v>
      </c>
      <c r="K1125" s="34">
        <f t="shared" si="222"/>
        <v>61.111111111111114</v>
      </c>
      <c r="L1125" s="34">
        <f t="shared" si="223"/>
        <v>52.38095238095238</v>
      </c>
      <c r="M1125" s="36">
        <f t="shared" si="224"/>
        <v>55.555555555555557</v>
      </c>
      <c r="N1125" s="36">
        <f t="shared" si="225"/>
        <v>38.888888888888886</v>
      </c>
      <c r="O1125" s="36">
        <f t="shared" si="226"/>
        <v>47.61904761904762</v>
      </c>
      <c r="P1125" s="79">
        <f t="shared" si="227"/>
        <v>0.48037779087242366</v>
      </c>
      <c r="Q1125" s="72">
        <f t="shared" si="228"/>
        <v>0.8</v>
      </c>
      <c r="R1125" s="72">
        <f t="shared" si="229"/>
        <v>1.5714285714285714</v>
      </c>
      <c r="S1125" s="72">
        <f t="shared" si="230"/>
        <v>1.1000000000000001</v>
      </c>
      <c r="T1125" s="72">
        <f t="shared" si="231"/>
        <v>1.1571428571428573</v>
      </c>
      <c r="U1125" s="73">
        <f t="shared" si="232"/>
        <v>0.21056698593965839</v>
      </c>
      <c r="V1125" s="73">
        <f t="shared" si="233"/>
        <v>0.31841707938011127</v>
      </c>
    </row>
    <row r="1126" spans="1:22" s="5" customFormat="1" x14ac:dyDescent="0.3">
      <c r="A1126" s="40" t="s">
        <v>619</v>
      </c>
      <c r="B1126" s="86" t="s">
        <v>8452</v>
      </c>
      <c r="C1126" s="3" t="s">
        <v>620</v>
      </c>
      <c r="D1126" s="8">
        <v>14</v>
      </c>
      <c r="E1126" s="8">
        <v>14</v>
      </c>
      <c r="F1126" s="8">
        <v>15</v>
      </c>
      <c r="G1126" s="12">
        <v>12</v>
      </c>
      <c r="H1126" s="12">
        <v>11</v>
      </c>
      <c r="I1126" s="12">
        <v>14</v>
      </c>
      <c r="J1126" s="34">
        <f t="shared" si="221"/>
        <v>53.571428571428569</v>
      </c>
      <c r="K1126" s="34">
        <f t="shared" si="222"/>
        <v>55.555555555555557</v>
      </c>
      <c r="L1126" s="34">
        <f t="shared" si="223"/>
        <v>51.612903225806448</v>
      </c>
      <c r="M1126" s="36">
        <f t="shared" si="224"/>
        <v>46.428571428571431</v>
      </c>
      <c r="N1126" s="36">
        <f t="shared" si="225"/>
        <v>44.444444444444443</v>
      </c>
      <c r="O1126" s="36">
        <f t="shared" si="226"/>
        <v>48.387096774193552</v>
      </c>
      <c r="P1126" s="79">
        <f t="shared" si="227"/>
        <v>1.1261627420805626E-2</v>
      </c>
      <c r="Q1126" s="72">
        <f t="shared" si="228"/>
        <v>1.1538461538461537</v>
      </c>
      <c r="R1126" s="72">
        <f t="shared" si="229"/>
        <v>1.25</v>
      </c>
      <c r="S1126" s="72">
        <f t="shared" si="230"/>
        <v>1.0666666666666667</v>
      </c>
      <c r="T1126" s="72">
        <f t="shared" si="231"/>
        <v>1.1568376068376069</v>
      </c>
      <c r="U1126" s="73">
        <f t="shared" si="232"/>
        <v>0.210186357744197</v>
      </c>
      <c r="V1126" s="73">
        <f t="shared" si="233"/>
        <v>1.9483988449371872</v>
      </c>
    </row>
    <row r="1127" spans="1:22" s="5" customFormat="1" x14ac:dyDescent="0.3">
      <c r="A1127" s="40" t="s">
        <v>2054</v>
      </c>
      <c r="B1127" s="86" t="s">
        <v>8453</v>
      </c>
      <c r="C1127" s="3" t="s">
        <v>2055</v>
      </c>
      <c r="D1127" s="8">
        <v>3</v>
      </c>
      <c r="E1127" s="8">
        <v>7</v>
      </c>
      <c r="F1127" s="8">
        <v>3</v>
      </c>
      <c r="G1127" s="12">
        <v>5</v>
      </c>
      <c r="H1127" s="12">
        <v>3</v>
      </c>
      <c r="I1127" s="12">
        <v>4</v>
      </c>
      <c r="J1127" s="34">
        <f t="shared" si="221"/>
        <v>40</v>
      </c>
      <c r="K1127" s="34">
        <f t="shared" si="222"/>
        <v>66.666666666666671</v>
      </c>
      <c r="L1127" s="34">
        <f t="shared" si="223"/>
        <v>44.444444444444443</v>
      </c>
      <c r="M1127" s="36">
        <f t="shared" si="224"/>
        <v>60</v>
      </c>
      <c r="N1127" s="36">
        <f t="shared" si="225"/>
        <v>33.333333333333336</v>
      </c>
      <c r="O1127" s="36">
        <f t="shared" si="226"/>
        <v>55.555555555555557</v>
      </c>
      <c r="P1127" s="79">
        <f t="shared" si="227"/>
        <v>0.9524149176743556</v>
      </c>
      <c r="Q1127" s="72">
        <f t="shared" si="228"/>
        <v>0.66666666666666663</v>
      </c>
      <c r="R1127" s="72">
        <f t="shared" si="229"/>
        <v>2</v>
      </c>
      <c r="S1127" s="72">
        <f t="shared" si="230"/>
        <v>0.8</v>
      </c>
      <c r="T1127" s="72">
        <f t="shared" si="231"/>
        <v>1.1555555555555557</v>
      </c>
      <c r="U1127" s="73">
        <f t="shared" si="232"/>
        <v>0.2085866218114176</v>
      </c>
      <c r="V1127" s="73">
        <f t="shared" si="233"/>
        <v>2.1173810859642466E-2</v>
      </c>
    </row>
    <row r="1128" spans="1:22" s="5" customFormat="1" x14ac:dyDescent="0.3">
      <c r="A1128" s="40" t="s">
        <v>178</v>
      </c>
      <c r="B1128" s="86" t="s">
        <v>8454</v>
      </c>
      <c r="C1128" s="3" t="s">
        <v>179</v>
      </c>
      <c r="D1128" s="8">
        <v>35</v>
      </c>
      <c r="E1128" s="8">
        <v>30</v>
      </c>
      <c r="F1128" s="8">
        <v>29</v>
      </c>
      <c r="G1128" s="12">
        <v>28</v>
      </c>
      <c r="H1128" s="12">
        <v>28</v>
      </c>
      <c r="I1128" s="12">
        <v>25</v>
      </c>
      <c r="J1128" s="34">
        <f t="shared" si="221"/>
        <v>55.384615384615387</v>
      </c>
      <c r="K1128" s="34">
        <f t="shared" si="222"/>
        <v>51.666666666666664</v>
      </c>
      <c r="L1128" s="34">
        <f t="shared" si="223"/>
        <v>53.571428571428569</v>
      </c>
      <c r="M1128" s="36">
        <f t="shared" si="224"/>
        <v>44.615384615384613</v>
      </c>
      <c r="N1128" s="36">
        <f t="shared" si="225"/>
        <v>48.333333333333336</v>
      </c>
      <c r="O1128" s="36">
        <f t="shared" si="226"/>
        <v>46.428571428571431</v>
      </c>
      <c r="P1128" s="79">
        <f t="shared" si="227"/>
        <v>9.55226959964511E-3</v>
      </c>
      <c r="Q1128" s="72">
        <f t="shared" si="228"/>
        <v>1.2413793103448276</v>
      </c>
      <c r="R1128" s="72">
        <f t="shared" si="229"/>
        <v>1.0689655172413792</v>
      </c>
      <c r="S1128" s="72">
        <f t="shared" si="230"/>
        <v>1.1538461538461537</v>
      </c>
      <c r="T1128" s="72">
        <f t="shared" si="231"/>
        <v>1.1547303271441203</v>
      </c>
      <c r="U1128" s="73">
        <f t="shared" si="232"/>
        <v>0.20755596755661035</v>
      </c>
      <c r="V1128" s="73">
        <f t="shared" si="233"/>
        <v>2.0198934286784946</v>
      </c>
    </row>
    <row r="1129" spans="1:22" s="5" customFormat="1" x14ac:dyDescent="0.3">
      <c r="A1129" s="40" t="s">
        <v>817</v>
      </c>
      <c r="B1129" s="86" t="s">
        <v>8455</v>
      </c>
      <c r="C1129" s="3" t="s">
        <v>818</v>
      </c>
      <c r="D1129" s="8">
        <v>12</v>
      </c>
      <c r="E1129" s="8">
        <v>14</v>
      </c>
      <c r="F1129" s="8">
        <v>15</v>
      </c>
      <c r="G1129" s="12">
        <v>10</v>
      </c>
      <c r="H1129" s="12">
        <v>15</v>
      </c>
      <c r="I1129" s="12">
        <v>11</v>
      </c>
      <c r="J1129" s="34">
        <f t="shared" si="221"/>
        <v>54.166666666666664</v>
      </c>
      <c r="K1129" s="34">
        <f t="shared" si="222"/>
        <v>48.387096774193552</v>
      </c>
      <c r="L1129" s="34">
        <f t="shared" si="223"/>
        <v>57.142857142857146</v>
      </c>
      <c r="M1129" s="36">
        <f t="shared" si="224"/>
        <v>45.833333333333336</v>
      </c>
      <c r="N1129" s="36">
        <f t="shared" si="225"/>
        <v>51.612903225806448</v>
      </c>
      <c r="O1129" s="36">
        <f t="shared" si="226"/>
        <v>42.857142857142854</v>
      </c>
      <c r="P1129" s="79">
        <f t="shared" si="227"/>
        <v>0.14997417327628443</v>
      </c>
      <c r="Q1129" s="72">
        <f t="shared" si="228"/>
        <v>1.1818181818181819</v>
      </c>
      <c r="R1129" s="72">
        <f t="shared" si="229"/>
        <v>0.9375</v>
      </c>
      <c r="S1129" s="72">
        <f t="shared" si="230"/>
        <v>1.3333333333333333</v>
      </c>
      <c r="T1129" s="72">
        <f t="shared" si="231"/>
        <v>1.1508838383838382</v>
      </c>
      <c r="U1129" s="73">
        <f t="shared" si="232"/>
        <v>0.20274222595952449</v>
      </c>
      <c r="V1129" s="73">
        <f t="shared" si="233"/>
        <v>0.82398352340642544</v>
      </c>
    </row>
    <row r="1130" spans="1:22" s="5" customFormat="1" x14ac:dyDescent="0.3">
      <c r="A1130" s="40" t="s">
        <v>260</v>
      </c>
      <c r="B1130" s="86" t="s">
        <v>8456</v>
      </c>
      <c r="C1130" s="3" t="s">
        <v>261</v>
      </c>
      <c r="D1130" s="8">
        <v>33</v>
      </c>
      <c r="E1130" s="8">
        <v>31</v>
      </c>
      <c r="F1130" s="8">
        <v>22</v>
      </c>
      <c r="G1130" s="12">
        <v>28</v>
      </c>
      <c r="H1130" s="12">
        <v>24</v>
      </c>
      <c r="I1130" s="12">
        <v>22</v>
      </c>
      <c r="J1130" s="34">
        <f t="shared" si="221"/>
        <v>53.968253968253968</v>
      </c>
      <c r="K1130" s="34">
        <f t="shared" si="222"/>
        <v>56.140350877192979</v>
      </c>
      <c r="L1130" s="34">
        <f t="shared" si="223"/>
        <v>50</v>
      </c>
      <c r="M1130" s="36">
        <f t="shared" si="224"/>
        <v>46.031746031746032</v>
      </c>
      <c r="N1130" s="36">
        <f t="shared" si="225"/>
        <v>43.859649122807021</v>
      </c>
      <c r="O1130" s="36">
        <f t="shared" si="226"/>
        <v>50</v>
      </c>
      <c r="P1130" s="79">
        <f t="shared" si="227"/>
        <v>5.6934711966428554E-2</v>
      </c>
      <c r="Q1130" s="72">
        <f t="shared" si="228"/>
        <v>1.1724137931034482</v>
      </c>
      <c r="R1130" s="72">
        <f t="shared" si="229"/>
        <v>1.28</v>
      </c>
      <c r="S1130" s="72">
        <f t="shared" si="230"/>
        <v>1</v>
      </c>
      <c r="T1130" s="72">
        <f t="shared" si="231"/>
        <v>1.1508045977011494</v>
      </c>
      <c r="U1130" s="73">
        <f t="shared" si="232"/>
        <v>0.20264289006487887</v>
      </c>
      <c r="V1130" s="73">
        <f t="shared" si="233"/>
        <v>1.2446228721108772</v>
      </c>
    </row>
    <row r="1131" spans="1:22" s="5" customFormat="1" x14ac:dyDescent="0.3">
      <c r="A1131" s="40" t="s">
        <v>707</v>
      </c>
      <c r="B1131" s="86" t="s">
        <v>8457</v>
      </c>
      <c r="C1131" s="3" t="s">
        <v>708</v>
      </c>
      <c r="D1131" s="8">
        <v>10</v>
      </c>
      <c r="E1131" s="8">
        <v>10</v>
      </c>
      <c r="F1131" s="8">
        <v>14</v>
      </c>
      <c r="G1131" s="12">
        <v>9</v>
      </c>
      <c r="H1131" s="12">
        <v>9</v>
      </c>
      <c r="I1131" s="12">
        <v>11</v>
      </c>
      <c r="J1131" s="34">
        <f t="shared" si="221"/>
        <v>52.38095238095238</v>
      </c>
      <c r="K1131" s="34">
        <f t="shared" si="222"/>
        <v>52.38095238095238</v>
      </c>
      <c r="L1131" s="34">
        <f t="shared" si="223"/>
        <v>55.555555555555557</v>
      </c>
      <c r="M1131" s="36">
        <f t="shared" si="224"/>
        <v>47.61904761904762</v>
      </c>
      <c r="N1131" s="36">
        <f t="shared" si="225"/>
        <v>47.61904761904762</v>
      </c>
      <c r="O1131" s="36">
        <f t="shared" si="226"/>
        <v>44.444444444444443</v>
      </c>
      <c r="P1131" s="79">
        <f t="shared" si="227"/>
        <v>1.0059710280046961E-2</v>
      </c>
      <c r="Q1131" s="72">
        <f t="shared" si="228"/>
        <v>1.1000000000000001</v>
      </c>
      <c r="R1131" s="72">
        <f t="shared" si="229"/>
        <v>1.1000000000000001</v>
      </c>
      <c r="S1131" s="72">
        <f t="shared" si="230"/>
        <v>1.25</v>
      </c>
      <c r="T1131" s="72">
        <f t="shared" si="231"/>
        <v>1.1500000000000001</v>
      </c>
      <c r="U1131" s="73">
        <f t="shared" si="232"/>
        <v>0.20163386116965071</v>
      </c>
      <c r="V1131" s="73">
        <f t="shared" si="233"/>
        <v>1.9974145267938834</v>
      </c>
    </row>
    <row r="1132" spans="1:22" s="5" customFormat="1" x14ac:dyDescent="0.3">
      <c r="A1132" s="40" t="s">
        <v>2188</v>
      </c>
      <c r="B1132" s="86" t="s">
        <v>8458</v>
      </c>
      <c r="C1132" s="3" t="s">
        <v>2189</v>
      </c>
      <c r="D1132" s="8">
        <v>4</v>
      </c>
      <c r="E1132" s="8">
        <v>4</v>
      </c>
      <c r="F1132" s="8">
        <v>5</v>
      </c>
      <c r="G1132" s="12">
        <v>3</v>
      </c>
      <c r="H1132" s="12">
        <v>4</v>
      </c>
      <c r="I1132" s="12">
        <v>4</v>
      </c>
      <c r="J1132" s="34">
        <f t="shared" si="221"/>
        <v>55.555555555555557</v>
      </c>
      <c r="K1132" s="34">
        <f t="shared" si="222"/>
        <v>50</v>
      </c>
      <c r="L1132" s="34">
        <f t="shared" si="223"/>
        <v>54.545454545454547</v>
      </c>
      <c r="M1132" s="36">
        <f t="shared" si="224"/>
        <v>44.444444444444443</v>
      </c>
      <c r="N1132" s="36">
        <f t="shared" si="225"/>
        <v>50</v>
      </c>
      <c r="O1132" s="36">
        <f t="shared" si="226"/>
        <v>45.454545454545453</v>
      </c>
      <c r="P1132" s="79">
        <f t="shared" si="227"/>
        <v>4.9466790816843548E-2</v>
      </c>
      <c r="Q1132" s="72">
        <f t="shared" si="228"/>
        <v>1.25</v>
      </c>
      <c r="R1132" s="72">
        <f t="shared" si="229"/>
        <v>1</v>
      </c>
      <c r="S1132" s="72">
        <f t="shared" si="230"/>
        <v>1.2</v>
      </c>
      <c r="T1132" s="72">
        <f t="shared" si="231"/>
        <v>1.1500000000000001</v>
      </c>
      <c r="U1132" s="73">
        <f t="shared" si="232"/>
        <v>0.20163386116965071</v>
      </c>
      <c r="V1132" s="73">
        <f t="shared" si="233"/>
        <v>1.3056862637968207</v>
      </c>
    </row>
    <row r="1133" spans="1:22" s="5" customFormat="1" x14ac:dyDescent="0.3">
      <c r="A1133" s="40" t="s">
        <v>4375</v>
      </c>
      <c r="B1133" s="86" t="s">
        <v>8459</v>
      </c>
      <c r="C1133" s="3" t="s">
        <v>4376</v>
      </c>
      <c r="D1133" s="8">
        <v>0</v>
      </c>
      <c r="E1133" s="8">
        <v>5</v>
      </c>
      <c r="F1133" s="8">
        <v>9</v>
      </c>
      <c r="G1133" s="12">
        <v>0</v>
      </c>
      <c r="H1133" s="12">
        <v>4</v>
      </c>
      <c r="I1133" s="12">
        <v>7</v>
      </c>
      <c r="J1133" s="34">
        <f t="shared" si="221"/>
        <v>50</v>
      </c>
      <c r="K1133" s="34">
        <f t="shared" si="222"/>
        <v>54.545454545454547</v>
      </c>
      <c r="L1133" s="34">
        <f t="shared" si="223"/>
        <v>55.555555555555557</v>
      </c>
      <c r="M1133" s="36">
        <f t="shared" si="224"/>
        <v>50</v>
      </c>
      <c r="N1133" s="36">
        <f t="shared" si="225"/>
        <v>45.454545454545453</v>
      </c>
      <c r="O1133" s="36">
        <f t="shared" si="226"/>
        <v>44.444444444444443</v>
      </c>
      <c r="P1133" s="79">
        <f t="shared" si="227"/>
        <v>4.9466790816843548E-2</v>
      </c>
      <c r="Q1133" s="72">
        <f t="shared" si="228"/>
        <v>1</v>
      </c>
      <c r="R1133" s="72">
        <f t="shared" si="229"/>
        <v>1.2</v>
      </c>
      <c r="S1133" s="72">
        <f t="shared" si="230"/>
        <v>1.25</v>
      </c>
      <c r="T1133" s="72">
        <f t="shared" si="231"/>
        <v>1.1500000000000001</v>
      </c>
      <c r="U1133" s="73">
        <f t="shared" si="232"/>
        <v>0.20163386116965071</v>
      </c>
      <c r="V1133" s="73">
        <f t="shared" si="233"/>
        <v>1.3056862637968207</v>
      </c>
    </row>
    <row r="1134" spans="1:22" s="5" customFormat="1" x14ac:dyDescent="0.3">
      <c r="A1134" s="40" t="s">
        <v>1434</v>
      </c>
      <c r="B1134" s="86" t="s">
        <v>8460</v>
      </c>
      <c r="C1134" s="3" t="s">
        <v>1435</v>
      </c>
      <c r="D1134" s="8">
        <v>6</v>
      </c>
      <c r="E1134" s="8">
        <v>5</v>
      </c>
      <c r="F1134" s="8">
        <v>1</v>
      </c>
      <c r="G1134" s="12">
        <v>3</v>
      </c>
      <c r="H1134" s="12">
        <v>4</v>
      </c>
      <c r="I1134" s="12">
        <v>3</v>
      </c>
      <c r="J1134" s="34">
        <f t="shared" si="221"/>
        <v>63.636363636363633</v>
      </c>
      <c r="K1134" s="34">
        <f t="shared" si="222"/>
        <v>54.545454545454547</v>
      </c>
      <c r="L1134" s="34">
        <f t="shared" si="223"/>
        <v>33.333333333333336</v>
      </c>
      <c r="M1134" s="36">
        <f t="shared" si="224"/>
        <v>36.363636363636367</v>
      </c>
      <c r="N1134" s="36">
        <f t="shared" si="225"/>
        <v>45.454545454545453</v>
      </c>
      <c r="O1134" s="36">
        <f t="shared" si="226"/>
        <v>66.666666666666671</v>
      </c>
      <c r="P1134" s="79">
        <f t="shared" si="227"/>
        <v>0.94041174777189562</v>
      </c>
      <c r="Q1134" s="72">
        <f t="shared" si="228"/>
        <v>1.75</v>
      </c>
      <c r="R1134" s="72">
        <f t="shared" si="229"/>
        <v>1.2</v>
      </c>
      <c r="S1134" s="72">
        <f t="shared" si="230"/>
        <v>0.5</v>
      </c>
      <c r="T1134" s="72">
        <f t="shared" si="231"/>
        <v>1.1500000000000001</v>
      </c>
      <c r="U1134" s="73">
        <f t="shared" si="232"/>
        <v>0.20163386116965071</v>
      </c>
      <c r="V1134" s="73">
        <f t="shared" si="233"/>
        <v>2.6681954238036834E-2</v>
      </c>
    </row>
    <row r="1135" spans="1:22" s="5" customFormat="1" x14ac:dyDescent="0.3">
      <c r="A1135" s="40" t="s">
        <v>273</v>
      </c>
      <c r="B1135" s="86" t="s">
        <v>8461</v>
      </c>
      <c r="C1135" s="3" t="s">
        <v>274</v>
      </c>
      <c r="D1135" s="8">
        <v>28</v>
      </c>
      <c r="E1135" s="8">
        <v>27</v>
      </c>
      <c r="F1135" s="8">
        <v>23</v>
      </c>
      <c r="G1135" s="12">
        <v>25</v>
      </c>
      <c r="H1135" s="12">
        <v>20</v>
      </c>
      <c r="I1135" s="12">
        <v>23</v>
      </c>
      <c r="J1135" s="34">
        <f t="shared" si="221"/>
        <v>52.727272727272727</v>
      </c>
      <c r="K1135" s="34">
        <f t="shared" si="222"/>
        <v>57.142857142857146</v>
      </c>
      <c r="L1135" s="34">
        <f t="shared" si="223"/>
        <v>50</v>
      </c>
      <c r="M1135" s="36">
        <f t="shared" si="224"/>
        <v>47.272727272727273</v>
      </c>
      <c r="N1135" s="36">
        <f t="shared" si="225"/>
        <v>42.857142857142854</v>
      </c>
      <c r="O1135" s="36">
        <f t="shared" si="226"/>
        <v>50</v>
      </c>
      <c r="P1135" s="79">
        <f t="shared" si="227"/>
        <v>8.9038018447867226E-2</v>
      </c>
      <c r="Q1135" s="72">
        <f t="shared" si="228"/>
        <v>1.1153846153846154</v>
      </c>
      <c r="R1135" s="72">
        <f t="shared" si="229"/>
        <v>1.3333333333333333</v>
      </c>
      <c r="S1135" s="72">
        <f t="shared" si="230"/>
        <v>1</v>
      </c>
      <c r="T1135" s="72">
        <f t="shared" si="231"/>
        <v>1.1495726495726497</v>
      </c>
      <c r="U1135" s="73">
        <f t="shared" si="232"/>
        <v>0.2010976429732198</v>
      </c>
      <c r="V1135" s="73">
        <f t="shared" si="233"/>
        <v>1.0504245138433044</v>
      </c>
    </row>
    <row r="1136" spans="1:22" s="5" customFormat="1" x14ac:dyDescent="0.3">
      <c r="A1136" s="40" t="s">
        <v>145</v>
      </c>
      <c r="B1136" s="86" t="s">
        <v>8376</v>
      </c>
      <c r="C1136" s="3" t="s">
        <v>146</v>
      </c>
      <c r="D1136" s="8">
        <v>45</v>
      </c>
      <c r="E1136" s="8">
        <v>33</v>
      </c>
      <c r="F1136" s="8">
        <v>40</v>
      </c>
      <c r="G1136" s="12">
        <v>34</v>
      </c>
      <c r="H1136" s="12">
        <v>26</v>
      </c>
      <c r="I1136" s="12">
        <v>46</v>
      </c>
      <c r="J1136" s="34">
        <f t="shared" si="221"/>
        <v>56.790123456790127</v>
      </c>
      <c r="K1136" s="34">
        <f t="shared" si="222"/>
        <v>55.73770491803279</v>
      </c>
      <c r="L1136" s="34">
        <f t="shared" si="223"/>
        <v>46.590909090909093</v>
      </c>
      <c r="M1136" s="36">
        <f t="shared" si="224"/>
        <v>43.209876543209873</v>
      </c>
      <c r="N1136" s="36">
        <f t="shared" si="225"/>
        <v>44.26229508196721</v>
      </c>
      <c r="O1136" s="36">
        <f t="shared" si="226"/>
        <v>53.409090909090907</v>
      </c>
      <c r="P1136" s="79">
        <f t="shared" si="227"/>
        <v>0.25509914711043175</v>
      </c>
      <c r="Q1136" s="72">
        <f t="shared" si="228"/>
        <v>1.3142857142857143</v>
      </c>
      <c r="R1136" s="72">
        <f t="shared" si="229"/>
        <v>1.2592592592592593</v>
      </c>
      <c r="S1136" s="72">
        <f t="shared" si="230"/>
        <v>0.87234042553191493</v>
      </c>
      <c r="T1136" s="72">
        <f t="shared" si="231"/>
        <v>1.1486284663589628</v>
      </c>
      <c r="U1136" s="73">
        <f t="shared" si="232"/>
        <v>0.19991222146483023</v>
      </c>
      <c r="V1136" s="73">
        <f t="shared" si="233"/>
        <v>0.59329099339276725</v>
      </c>
    </row>
    <row r="1137" spans="1:22" s="5" customFormat="1" x14ac:dyDescent="0.3">
      <c r="A1137" s="40" t="s">
        <v>248</v>
      </c>
      <c r="B1137" s="86" t="s">
        <v>8462</v>
      </c>
      <c r="C1137" s="3" t="s">
        <v>249</v>
      </c>
      <c r="D1137" s="8">
        <v>28</v>
      </c>
      <c r="E1137" s="8">
        <v>35</v>
      </c>
      <c r="F1137" s="8">
        <v>25</v>
      </c>
      <c r="G1137" s="12">
        <v>24</v>
      </c>
      <c r="H1137" s="12">
        <v>29</v>
      </c>
      <c r="I1137" s="12">
        <v>23</v>
      </c>
      <c r="J1137" s="34">
        <f t="shared" si="221"/>
        <v>53.703703703703702</v>
      </c>
      <c r="K1137" s="34">
        <f t="shared" si="222"/>
        <v>54.545454545454547</v>
      </c>
      <c r="L1137" s="34">
        <f t="shared" si="223"/>
        <v>52</v>
      </c>
      <c r="M1137" s="36">
        <f t="shared" si="224"/>
        <v>46.296296296296298</v>
      </c>
      <c r="N1137" s="36">
        <f t="shared" si="225"/>
        <v>45.454545454545453</v>
      </c>
      <c r="O1137" s="36">
        <f t="shared" si="226"/>
        <v>48</v>
      </c>
      <c r="P1137" s="79">
        <f t="shared" si="227"/>
        <v>2.9688347652914579E-3</v>
      </c>
      <c r="Q1137" s="72">
        <f t="shared" si="228"/>
        <v>1.1599999999999999</v>
      </c>
      <c r="R1137" s="72">
        <f t="shared" si="229"/>
        <v>1.2</v>
      </c>
      <c r="S1137" s="72">
        <f t="shared" si="230"/>
        <v>1.0833333333333333</v>
      </c>
      <c r="T1137" s="72">
        <f t="shared" si="231"/>
        <v>1.1477777777777778</v>
      </c>
      <c r="U1137" s="73">
        <f t="shared" si="232"/>
        <v>0.19884334764802247</v>
      </c>
      <c r="V1137" s="73">
        <f t="shared" si="233"/>
        <v>2.5274139730065381</v>
      </c>
    </row>
    <row r="1138" spans="1:22" s="5" customFormat="1" x14ac:dyDescent="0.3">
      <c r="A1138" s="40" t="s">
        <v>299</v>
      </c>
      <c r="B1138" s="86" t="s">
        <v>7851</v>
      </c>
      <c r="C1138" s="3" t="s">
        <v>300</v>
      </c>
      <c r="D1138" s="8">
        <v>23</v>
      </c>
      <c r="E1138" s="8">
        <v>32</v>
      </c>
      <c r="F1138" s="8">
        <v>33</v>
      </c>
      <c r="G1138" s="12">
        <v>22</v>
      </c>
      <c r="H1138" s="12">
        <v>28</v>
      </c>
      <c r="I1138" s="12">
        <v>26</v>
      </c>
      <c r="J1138" s="34">
        <f t="shared" si="221"/>
        <v>51.063829787234042</v>
      </c>
      <c r="K1138" s="34">
        <f t="shared" si="222"/>
        <v>53.225806451612904</v>
      </c>
      <c r="L1138" s="34">
        <f t="shared" si="223"/>
        <v>55.73770491803279</v>
      </c>
      <c r="M1138" s="36">
        <f t="shared" si="224"/>
        <v>48.936170212765958</v>
      </c>
      <c r="N1138" s="36">
        <f t="shared" si="225"/>
        <v>46.774193548387096</v>
      </c>
      <c r="O1138" s="36">
        <f t="shared" si="226"/>
        <v>44.26229508196721</v>
      </c>
      <c r="P1138" s="79">
        <f t="shared" si="227"/>
        <v>2.4892589380532935E-2</v>
      </c>
      <c r="Q1138" s="72">
        <f t="shared" si="228"/>
        <v>1.0434782608695652</v>
      </c>
      <c r="R1138" s="72">
        <f t="shared" si="229"/>
        <v>1.1379310344827587</v>
      </c>
      <c r="S1138" s="72">
        <f t="shared" si="230"/>
        <v>1.2592592592592593</v>
      </c>
      <c r="T1138" s="72">
        <f t="shared" si="231"/>
        <v>1.146889518203861</v>
      </c>
      <c r="U1138" s="73">
        <f t="shared" si="232"/>
        <v>0.19772642080763569</v>
      </c>
      <c r="V1138" s="73">
        <f t="shared" si="233"/>
        <v>1.6039299247981671</v>
      </c>
    </row>
    <row r="1139" spans="1:22" s="5" customFormat="1" x14ac:dyDescent="0.3">
      <c r="A1139" s="40" t="s">
        <v>2296</v>
      </c>
      <c r="B1139" s="86" t="s">
        <v>8463</v>
      </c>
      <c r="C1139" s="3" t="s">
        <v>2297</v>
      </c>
      <c r="D1139" s="8">
        <v>4</v>
      </c>
      <c r="E1139" s="8">
        <v>7</v>
      </c>
      <c r="F1139" s="8">
        <v>5</v>
      </c>
      <c r="G1139" s="12">
        <v>3</v>
      </c>
      <c r="H1139" s="12">
        <v>5</v>
      </c>
      <c r="I1139" s="12">
        <v>6</v>
      </c>
      <c r="J1139" s="34">
        <f t="shared" si="221"/>
        <v>55.555555555555557</v>
      </c>
      <c r="K1139" s="34">
        <f t="shared" si="222"/>
        <v>57.142857142857146</v>
      </c>
      <c r="L1139" s="34">
        <f t="shared" si="223"/>
        <v>46.153846153846153</v>
      </c>
      <c r="M1139" s="36">
        <f t="shared" si="224"/>
        <v>44.444444444444443</v>
      </c>
      <c r="N1139" s="36">
        <f t="shared" si="225"/>
        <v>42.857142857142854</v>
      </c>
      <c r="O1139" s="36">
        <f t="shared" si="226"/>
        <v>53.846153846153847</v>
      </c>
      <c r="P1139" s="79">
        <f t="shared" si="227"/>
        <v>0.29053013700021607</v>
      </c>
      <c r="Q1139" s="72">
        <f t="shared" si="228"/>
        <v>1.25</v>
      </c>
      <c r="R1139" s="72">
        <f t="shared" si="229"/>
        <v>1.3333333333333333</v>
      </c>
      <c r="S1139" s="72">
        <f t="shared" si="230"/>
        <v>0.8571428571428571</v>
      </c>
      <c r="T1139" s="72">
        <f t="shared" si="231"/>
        <v>1.1468253968253967</v>
      </c>
      <c r="U1139" s="73">
        <f t="shared" si="232"/>
        <v>0.19764575900076226</v>
      </c>
      <c r="V1139" s="73">
        <f t="shared" si="233"/>
        <v>0.53680881110828682</v>
      </c>
    </row>
    <row r="1140" spans="1:22" s="5" customFormat="1" x14ac:dyDescent="0.3">
      <c r="A1140" s="40" t="s">
        <v>1055</v>
      </c>
      <c r="B1140" s="86" t="s">
        <v>8464</v>
      </c>
      <c r="C1140" s="3" t="s">
        <v>1056</v>
      </c>
      <c r="D1140" s="8">
        <v>11</v>
      </c>
      <c r="E1140" s="8">
        <v>12</v>
      </c>
      <c r="F1140" s="8">
        <v>12</v>
      </c>
      <c r="G1140" s="12">
        <v>10</v>
      </c>
      <c r="H1140" s="12">
        <v>7</v>
      </c>
      <c r="I1140" s="12">
        <v>17</v>
      </c>
      <c r="J1140" s="34">
        <f t="shared" si="221"/>
        <v>52.173913043478258</v>
      </c>
      <c r="K1140" s="34">
        <f t="shared" si="222"/>
        <v>61.904761904761905</v>
      </c>
      <c r="L1140" s="34">
        <f t="shared" si="223"/>
        <v>41.935483870967744</v>
      </c>
      <c r="M1140" s="36">
        <f t="shared" si="224"/>
        <v>47.826086956521742</v>
      </c>
      <c r="N1140" s="36">
        <f t="shared" si="225"/>
        <v>38.095238095238095</v>
      </c>
      <c r="O1140" s="36">
        <f t="shared" si="226"/>
        <v>58.064516129032256</v>
      </c>
      <c r="P1140" s="79">
        <f t="shared" si="227"/>
        <v>0.64865591543099099</v>
      </c>
      <c r="Q1140" s="72">
        <f t="shared" si="228"/>
        <v>1.0909090909090908</v>
      </c>
      <c r="R1140" s="72">
        <f t="shared" si="229"/>
        <v>1.625</v>
      </c>
      <c r="S1140" s="72">
        <f t="shared" si="230"/>
        <v>0.72222222222222221</v>
      </c>
      <c r="T1140" s="72">
        <f t="shared" si="231"/>
        <v>1.146043771043771</v>
      </c>
      <c r="U1140" s="73">
        <f t="shared" si="232"/>
        <v>0.19666214624303016</v>
      </c>
      <c r="V1140" s="73">
        <f t="shared" si="233"/>
        <v>0.18798561700062202</v>
      </c>
    </row>
    <row r="1141" spans="1:22" s="5" customFormat="1" x14ac:dyDescent="0.3">
      <c r="A1141" s="40" t="s">
        <v>1703</v>
      </c>
      <c r="B1141" s="86" t="s">
        <v>8465</v>
      </c>
      <c r="C1141" s="3" t="s">
        <v>1704</v>
      </c>
      <c r="D1141" s="8">
        <v>5</v>
      </c>
      <c r="E1141" s="8">
        <v>6</v>
      </c>
      <c r="F1141" s="8">
        <v>8</v>
      </c>
      <c r="G1141" s="12">
        <v>7</v>
      </c>
      <c r="H1141" s="12">
        <v>4</v>
      </c>
      <c r="I1141" s="12">
        <v>6</v>
      </c>
      <c r="J1141" s="34">
        <f t="shared" si="221"/>
        <v>42.857142857142854</v>
      </c>
      <c r="K1141" s="34">
        <f t="shared" si="222"/>
        <v>58.333333333333336</v>
      </c>
      <c r="L1141" s="34">
        <f t="shared" si="223"/>
        <v>56.25</v>
      </c>
      <c r="M1141" s="36">
        <f t="shared" si="224"/>
        <v>57.142857142857146</v>
      </c>
      <c r="N1141" s="36">
        <f t="shared" si="225"/>
        <v>41.666666666666664</v>
      </c>
      <c r="O1141" s="36">
        <f t="shared" si="226"/>
        <v>43.75</v>
      </c>
      <c r="P1141" s="79">
        <f t="shared" si="227"/>
        <v>0.50950283537551944</v>
      </c>
      <c r="Q1141" s="72">
        <f t="shared" si="228"/>
        <v>0.75</v>
      </c>
      <c r="R1141" s="72">
        <f t="shared" si="229"/>
        <v>1.4</v>
      </c>
      <c r="S1141" s="72">
        <f t="shared" si="230"/>
        <v>1.2857142857142858</v>
      </c>
      <c r="T1141" s="72">
        <f t="shared" si="231"/>
        <v>1.1452380952380954</v>
      </c>
      <c r="U1141" s="73">
        <f t="shared" si="232"/>
        <v>0.19564756610391951</v>
      </c>
      <c r="V1141" s="73">
        <f t="shared" si="233"/>
        <v>0.29285339480865213</v>
      </c>
    </row>
    <row r="1142" spans="1:22" s="5" customFormat="1" x14ac:dyDescent="0.3">
      <c r="A1142" s="40" t="s">
        <v>674</v>
      </c>
      <c r="B1142" s="86" t="s">
        <v>8466</v>
      </c>
      <c r="C1142" s="3" t="s">
        <v>675</v>
      </c>
      <c r="D1142" s="8">
        <v>16</v>
      </c>
      <c r="E1142" s="8">
        <v>17</v>
      </c>
      <c r="F1142" s="8">
        <v>10</v>
      </c>
      <c r="G1142" s="12">
        <v>11</v>
      </c>
      <c r="H1142" s="12">
        <v>13</v>
      </c>
      <c r="I1142" s="12">
        <v>14</v>
      </c>
      <c r="J1142" s="34">
        <f t="shared" si="221"/>
        <v>58.620689655172413</v>
      </c>
      <c r="K1142" s="34">
        <f t="shared" si="222"/>
        <v>56.25</v>
      </c>
      <c r="L1142" s="34">
        <f t="shared" si="223"/>
        <v>42.307692307692307</v>
      </c>
      <c r="M1142" s="36">
        <f t="shared" si="224"/>
        <v>41.379310344827587</v>
      </c>
      <c r="N1142" s="36">
        <f t="shared" si="225"/>
        <v>43.75</v>
      </c>
      <c r="O1142" s="36">
        <f t="shared" si="226"/>
        <v>57.692307692307693</v>
      </c>
      <c r="P1142" s="79">
        <f t="shared" si="227"/>
        <v>0.5424440330968423</v>
      </c>
      <c r="Q1142" s="72">
        <f t="shared" si="228"/>
        <v>1.4166666666666667</v>
      </c>
      <c r="R1142" s="72">
        <f t="shared" si="229"/>
        <v>1.2857142857142858</v>
      </c>
      <c r="S1142" s="72">
        <f t="shared" si="230"/>
        <v>0.73333333333333328</v>
      </c>
      <c r="T1142" s="72">
        <f t="shared" si="231"/>
        <v>1.1452380952380954</v>
      </c>
      <c r="U1142" s="73">
        <f t="shared" si="232"/>
        <v>0.19564756610391951</v>
      </c>
      <c r="V1142" s="73">
        <f t="shared" si="233"/>
        <v>0.26564506369337698</v>
      </c>
    </row>
    <row r="1143" spans="1:22" s="5" customFormat="1" x14ac:dyDescent="0.3">
      <c r="A1143" s="40" t="s">
        <v>1619</v>
      </c>
      <c r="B1143" s="86" t="s">
        <v>8467</v>
      </c>
      <c r="C1143" s="3" t="s">
        <v>1620</v>
      </c>
      <c r="D1143" s="8">
        <v>11</v>
      </c>
      <c r="E1143" s="8">
        <v>7</v>
      </c>
      <c r="F1143" s="8">
        <v>11</v>
      </c>
      <c r="G1143" s="12">
        <v>9</v>
      </c>
      <c r="H1143" s="12">
        <v>6</v>
      </c>
      <c r="I1143" s="12">
        <v>10</v>
      </c>
      <c r="J1143" s="34">
        <f t="shared" si="221"/>
        <v>54.545454545454547</v>
      </c>
      <c r="K1143" s="34">
        <f t="shared" si="222"/>
        <v>53.333333333333336</v>
      </c>
      <c r="L1143" s="34">
        <f t="shared" si="223"/>
        <v>52.173913043478258</v>
      </c>
      <c r="M1143" s="36">
        <f t="shared" si="224"/>
        <v>45.454545454545453</v>
      </c>
      <c r="N1143" s="36">
        <f t="shared" si="225"/>
        <v>46.666666666666664</v>
      </c>
      <c r="O1143" s="36">
        <f t="shared" si="226"/>
        <v>47.826086956521742</v>
      </c>
      <c r="P1143" s="79">
        <f t="shared" si="227"/>
        <v>2.2866868163924714E-3</v>
      </c>
      <c r="Q1143" s="72">
        <f t="shared" si="228"/>
        <v>1.2</v>
      </c>
      <c r="R1143" s="72">
        <f t="shared" si="229"/>
        <v>1.1428571428571428</v>
      </c>
      <c r="S1143" s="72">
        <f t="shared" si="230"/>
        <v>1.0909090909090908</v>
      </c>
      <c r="T1143" s="72">
        <f t="shared" si="231"/>
        <v>1.1445887445887444</v>
      </c>
      <c r="U1143" s="73">
        <f t="shared" si="232"/>
        <v>0.19482932520427151</v>
      </c>
      <c r="V1143" s="73">
        <f t="shared" si="233"/>
        <v>2.6407933120991323</v>
      </c>
    </row>
    <row r="1144" spans="1:22" s="5" customFormat="1" x14ac:dyDescent="0.3">
      <c r="A1144" s="40" t="s">
        <v>3255</v>
      </c>
      <c r="B1144" s="86" t="s">
        <v>8468</v>
      </c>
      <c r="C1144" s="3" t="s">
        <v>3256</v>
      </c>
      <c r="D1144" s="8">
        <v>2</v>
      </c>
      <c r="E1144" s="8">
        <v>3</v>
      </c>
      <c r="F1144" s="8">
        <v>2</v>
      </c>
      <c r="G1144" s="12">
        <v>4</v>
      </c>
      <c r="H1144" s="12">
        <v>2</v>
      </c>
      <c r="I1144" s="12">
        <v>1</v>
      </c>
      <c r="J1144" s="34">
        <f t="shared" si="221"/>
        <v>37.5</v>
      </c>
      <c r="K1144" s="34">
        <f t="shared" si="222"/>
        <v>57.142857142857146</v>
      </c>
      <c r="L1144" s="34">
        <f t="shared" si="223"/>
        <v>60</v>
      </c>
      <c r="M1144" s="36">
        <f t="shared" si="224"/>
        <v>62.5</v>
      </c>
      <c r="N1144" s="36">
        <f t="shared" si="225"/>
        <v>42.857142857142854</v>
      </c>
      <c r="O1144" s="36">
        <f t="shared" si="226"/>
        <v>40</v>
      </c>
      <c r="P1144" s="79">
        <f t="shared" si="227"/>
        <v>0.77240796252505772</v>
      </c>
      <c r="Q1144" s="72">
        <f t="shared" si="228"/>
        <v>0.6</v>
      </c>
      <c r="R1144" s="72">
        <f t="shared" si="229"/>
        <v>1.3333333333333333</v>
      </c>
      <c r="S1144" s="72">
        <f t="shared" si="230"/>
        <v>1.5</v>
      </c>
      <c r="T1144" s="72">
        <f t="shared" si="231"/>
        <v>1.1444444444444444</v>
      </c>
      <c r="U1144" s="73">
        <f t="shared" si="232"/>
        <v>0.19464743085354358</v>
      </c>
      <c r="V1144" s="73">
        <f t="shared" si="233"/>
        <v>0.11215325785630115</v>
      </c>
    </row>
    <row r="1145" spans="1:22" s="5" customFormat="1" x14ac:dyDescent="0.3">
      <c r="A1145" s="40" t="s">
        <v>833</v>
      </c>
      <c r="B1145" s="86" t="s">
        <v>8469</v>
      </c>
      <c r="C1145" s="3" t="s">
        <v>834</v>
      </c>
      <c r="D1145" s="8">
        <v>14</v>
      </c>
      <c r="E1145" s="8">
        <v>12</v>
      </c>
      <c r="F1145" s="8">
        <v>10</v>
      </c>
      <c r="G1145" s="12">
        <v>13</v>
      </c>
      <c r="H1145" s="12">
        <v>8</v>
      </c>
      <c r="I1145" s="12">
        <v>11</v>
      </c>
      <c r="J1145" s="34">
        <f t="shared" si="221"/>
        <v>51.724137931034484</v>
      </c>
      <c r="K1145" s="34">
        <f t="shared" si="222"/>
        <v>59.090909090909093</v>
      </c>
      <c r="L1145" s="34">
        <f t="shared" si="223"/>
        <v>47.826086956521742</v>
      </c>
      <c r="M1145" s="36">
        <f t="shared" si="224"/>
        <v>48.275862068965516</v>
      </c>
      <c r="N1145" s="36">
        <f t="shared" si="225"/>
        <v>40.909090909090907</v>
      </c>
      <c r="O1145" s="36">
        <f t="shared" si="226"/>
        <v>52.173913043478258</v>
      </c>
      <c r="P1145" s="79">
        <f t="shared" si="227"/>
        <v>0.28497880153576166</v>
      </c>
      <c r="Q1145" s="72">
        <f t="shared" si="228"/>
        <v>1.0714285714285714</v>
      </c>
      <c r="R1145" s="72">
        <f t="shared" si="229"/>
        <v>1.4444444444444444</v>
      </c>
      <c r="S1145" s="72">
        <f t="shared" si="230"/>
        <v>0.91666666666666663</v>
      </c>
      <c r="T1145" s="72">
        <f t="shared" si="231"/>
        <v>1.1441798941798942</v>
      </c>
      <c r="U1145" s="73">
        <f t="shared" si="232"/>
        <v>0.19431389830301435</v>
      </c>
      <c r="V1145" s="73">
        <f t="shared" si="233"/>
        <v>0.54518744426674692</v>
      </c>
    </row>
    <row r="1146" spans="1:22" s="5" customFormat="1" x14ac:dyDescent="0.3">
      <c r="A1146" s="40" t="s">
        <v>648</v>
      </c>
      <c r="B1146" s="86" t="s">
        <v>8470</v>
      </c>
      <c r="C1146" s="3" t="s">
        <v>649</v>
      </c>
      <c r="D1146" s="8">
        <v>10</v>
      </c>
      <c r="E1146" s="8">
        <v>14</v>
      </c>
      <c r="F1146" s="8">
        <v>8</v>
      </c>
      <c r="G1146" s="12">
        <v>7</v>
      </c>
      <c r="H1146" s="12">
        <v>10</v>
      </c>
      <c r="I1146" s="12">
        <v>12</v>
      </c>
      <c r="J1146" s="34">
        <f t="shared" si="221"/>
        <v>57.89473684210526</v>
      </c>
      <c r="K1146" s="34">
        <f t="shared" si="222"/>
        <v>57.692307692307693</v>
      </c>
      <c r="L1146" s="34">
        <f t="shared" si="223"/>
        <v>40.909090909090907</v>
      </c>
      <c r="M1146" s="36">
        <f t="shared" si="224"/>
        <v>42.10526315789474</v>
      </c>
      <c r="N1146" s="36">
        <f t="shared" si="225"/>
        <v>42.307692307692307</v>
      </c>
      <c r="O1146" s="36">
        <f t="shared" si="226"/>
        <v>59.090909090909093</v>
      </c>
      <c r="P1146" s="79">
        <f t="shared" si="227"/>
        <v>0.61529581241386766</v>
      </c>
      <c r="Q1146" s="72">
        <f t="shared" si="228"/>
        <v>1.375</v>
      </c>
      <c r="R1146" s="72">
        <f t="shared" si="229"/>
        <v>1.3636363636363635</v>
      </c>
      <c r="S1146" s="72">
        <f t="shared" si="230"/>
        <v>0.69230769230769229</v>
      </c>
      <c r="T1146" s="72">
        <f t="shared" si="231"/>
        <v>1.1436480186480187</v>
      </c>
      <c r="U1146" s="73">
        <f t="shared" si="232"/>
        <v>0.19364310116680616</v>
      </c>
      <c r="V1146" s="73">
        <f t="shared" si="233"/>
        <v>0.21091604062745709</v>
      </c>
    </row>
    <row r="1147" spans="1:22" s="5" customFormat="1" x14ac:dyDescent="0.3">
      <c r="A1147" s="40" t="s">
        <v>301</v>
      </c>
      <c r="B1147" s="86" t="s">
        <v>8471</v>
      </c>
      <c r="C1147" s="3" t="s">
        <v>302</v>
      </c>
      <c r="D1147" s="8">
        <v>28</v>
      </c>
      <c r="E1147" s="8">
        <v>21</v>
      </c>
      <c r="F1147" s="8">
        <v>22</v>
      </c>
      <c r="G1147" s="12">
        <v>23</v>
      </c>
      <c r="H1147" s="12">
        <v>17</v>
      </c>
      <c r="I1147" s="12">
        <v>22</v>
      </c>
      <c r="J1147" s="34">
        <f t="shared" si="221"/>
        <v>54.716981132075475</v>
      </c>
      <c r="K1147" s="34">
        <f t="shared" si="222"/>
        <v>55</v>
      </c>
      <c r="L1147" s="34">
        <f t="shared" si="223"/>
        <v>50</v>
      </c>
      <c r="M1147" s="36">
        <f t="shared" si="224"/>
        <v>45.283018867924525</v>
      </c>
      <c r="N1147" s="36">
        <f t="shared" si="225"/>
        <v>45</v>
      </c>
      <c r="O1147" s="36">
        <f t="shared" si="226"/>
        <v>50</v>
      </c>
      <c r="P1147" s="79">
        <f t="shared" si="227"/>
        <v>4.7593858106238854E-2</v>
      </c>
      <c r="Q1147" s="72">
        <f t="shared" si="228"/>
        <v>1.2083333333333333</v>
      </c>
      <c r="R1147" s="72">
        <f t="shared" si="229"/>
        <v>1.2222222222222223</v>
      </c>
      <c r="S1147" s="72">
        <f t="shared" si="230"/>
        <v>1</v>
      </c>
      <c r="T1147" s="72">
        <f t="shared" si="231"/>
        <v>1.1435185185185184</v>
      </c>
      <c r="U1147" s="73">
        <f t="shared" si="232"/>
        <v>0.19347972942120895</v>
      </c>
      <c r="V1147" s="73">
        <f t="shared" si="233"/>
        <v>1.3224490885121172</v>
      </c>
    </row>
    <row r="1148" spans="1:22" s="5" customFormat="1" x14ac:dyDescent="0.3">
      <c r="A1148" s="40" t="s">
        <v>3560</v>
      </c>
      <c r="B1148" s="86" t="s">
        <v>8472</v>
      </c>
      <c r="C1148" s="3" t="s">
        <v>3561</v>
      </c>
      <c r="D1148" s="8">
        <v>0</v>
      </c>
      <c r="E1148" s="8">
        <v>4</v>
      </c>
      <c r="F1148" s="8">
        <v>9</v>
      </c>
      <c r="G1148" s="12">
        <v>2</v>
      </c>
      <c r="H1148" s="12">
        <v>2</v>
      </c>
      <c r="I1148" s="12">
        <v>6</v>
      </c>
      <c r="J1148" s="34">
        <f t="shared" si="221"/>
        <v>25</v>
      </c>
      <c r="K1148" s="34">
        <f t="shared" si="222"/>
        <v>62.5</v>
      </c>
      <c r="L1148" s="34">
        <f t="shared" si="223"/>
        <v>58.823529411764703</v>
      </c>
      <c r="M1148" s="36">
        <f t="shared" si="224"/>
        <v>75</v>
      </c>
      <c r="N1148" s="36">
        <f t="shared" si="225"/>
        <v>37.5</v>
      </c>
      <c r="O1148" s="36">
        <f t="shared" si="226"/>
        <v>41.176470588235297</v>
      </c>
      <c r="P1148" s="79">
        <f t="shared" si="227"/>
        <v>0.89156266888933056</v>
      </c>
      <c r="Q1148" s="72">
        <f t="shared" si="228"/>
        <v>0.33333333333333331</v>
      </c>
      <c r="R1148" s="72">
        <f t="shared" si="229"/>
        <v>1.6666666666666667</v>
      </c>
      <c r="S1148" s="72">
        <f t="shared" si="230"/>
        <v>1.4285714285714286</v>
      </c>
      <c r="T1148" s="72">
        <f t="shared" si="231"/>
        <v>1.142857142857143</v>
      </c>
      <c r="U1148" s="73">
        <f t="shared" si="232"/>
        <v>0.1926450779423961</v>
      </c>
      <c r="V1148" s="73">
        <f t="shared" si="233"/>
        <v>4.9848124394118926E-2</v>
      </c>
    </row>
    <row r="1149" spans="1:22" s="5" customFormat="1" x14ac:dyDescent="0.3">
      <c r="A1149" s="40" t="s">
        <v>1864</v>
      </c>
      <c r="B1149" s="86" t="s">
        <v>8473</v>
      </c>
      <c r="C1149" s="3" t="s">
        <v>1865</v>
      </c>
      <c r="D1149" s="8">
        <v>2</v>
      </c>
      <c r="E1149" s="8">
        <v>1</v>
      </c>
      <c r="F1149" s="8">
        <v>0</v>
      </c>
      <c r="G1149" s="12">
        <v>6</v>
      </c>
      <c r="H1149" s="12">
        <v>0</v>
      </c>
      <c r="I1149" s="12">
        <v>0</v>
      </c>
      <c r="J1149" s="34">
        <f t="shared" si="221"/>
        <v>30</v>
      </c>
      <c r="K1149" s="34">
        <f t="shared" si="222"/>
        <v>66.666666666666671</v>
      </c>
      <c r="L1149" s="34">
        <f t="shared" si="223"/>
        <v>50</v>
      </c>
      <c r="M1149" s="36">
        <f t="shared" si="224"/>
        <v>70</v>
      </c>
      <c r="N1149" s="36">
        <f t="shared" si="225"/>
        <v>33.333333333333336</v>
      </c>
      <c r="O1149" s="36">
        <f t="shared" si="226"/>
        <v>50</v>
      </c>
      <c r="P1149" s="79">
        <f t="shared" si="227"/>
        <v>0.88931878238166495</v>
      </c>
      <c r="Q1149" s="72">
        <f t="shared" si="228"/>
        <v>0.42857142857142855</v>
      </c>
      <c r="R1149" s="72">
        <f t="shared" si="229"/>
        <v>2</v>
      </c>
      <c r="S1149" s="72">
        <f t="shared" si="230"/>
        <v>1</v>
      </c>
      <c r="T1149" s="72">
        <f t="shared" si="231"/>
        <v>1.1428571428571428</v>
      </c>
      <c r="U1149" s="73">
        <f t="shared" si="232"/>
        <v>0.19264507794239583</v>
      </c>
      <c r="V1149" s="73">
        <f t="shared" si="233"/>
        <v>5.0942535303165809E-2</v>
      </c>
    </row>
    <row r="1150" spans="1:22" s="5" customFormat="1" x14ac:dyDescent="0.3">
      <c r="A1150" s="40" t="s">
        <v>474</v>
      </c>
      <c r="B1150" s="86" t="s">
        <v>7480</v>
      </c>
      <c r="C1150" s="3" t="s">
        <v>475</v>
      </c>
      <c r="D1150" s="8">
        <v>20</v>
      </c>
      <c r="E1150" s="8">
        <v>13</v>
      </c>
      <c r="F1150" s="8">
        <v>16</v>
      </c>
      <c r="G1150" s="12">
        <v>13</v>
      </c>
      <c r="H1150" s="12">
        <v>12</v>
      </c>
      <c r="I1150" s="12">
        <v>19</v>
      </c>
      <c r="J1150" s="34">
        <f t="shared" si="221"/>
        <v>60</v>
      </c>
      <c r="K1150" s="34">
        <f t="shared" si="222"/>
        <v>51.851851851851855</v>
      </c>
      <c r="L1150" s="34">
        <f t="shared" si="223"/>
        <v>45.945945945945944</v>
      </c>
      <c r="M1150" s="36">
        <f t="shared" si="224"/>
        <v>40</v>
      </c>
      <c r="N1150" s="36">
        <f t="shared" si="225"/>
        <v>48.148148148148145</v>
      </c>
      <c r="O1150" s="36">
        <f t="shared" si="226"/>
        <v>54.054054054054056</v>
      </c>
      <c r="P1150" s="79">
        <f t="shared" si="227"/>
        <v>0.41794913561792474</v>
      </c>
      <c r="Q1150" s="72">
        <f t="shared" si="228"/>
        <v>1.5</v>
      </c>
      <c r="R1150" s="72">
        <f t="shared" si="229"/>
        <v>1.0769230769230769</v>
      </c>
      <c r="S1150" s="72">
        <f t="shared" si="230"/>
        <v>0.85</v>
      </c>
      <c r="T1150" s="72">
        <f t="shared" si="231"/>
        <v>1.1423076923076922</v>
      </c>
      <c r="U1150" s="73">
        <f t="shared" si="232"/>
        <v>0.19195130777231123</v>
      </c>
      <c r="V1150" s="73">
        <f t="shared" si="233"/>
        <v>0.37887656861871905</v>
      </c>
    </row>
    <row r="1151" spans="1:22" s="5" customFormat="1" x14ac:dyDescent="0.3">
      <c r="A1151" s="40" t="s">
        <v>478</v>
      </c>
      <c r="B1151" s="86" t="s">
        <v>8474</v>
      </c>
      <c r="C1151" s="3" t="s">
        <v>479</v>
      </c>
      <c r="D1151" s="8">
        <v>18</v>
      </c>
      <c r="E1151" s="8">
        <v>40</v>
      </c>
      <c r="F1151" s="8">
        <v>28</v>
      </c>
      <c r="G1151" s="12">
        <v>17</v>
      </c>
      <c r="H1151" s="12">
        <v>27</v>
      </c>
      <c r="I1151" s="12">
        <v>31</v>
      </c>
      <c r="J1151" s="34">
        <f t="shared" si="221"/>
        <v>51.351351351351354</v>
      </c>
      <c r="K1151" s="34">
        <f t="shared" si="222"/>
        <v>59.420289855072461</v>
      </c>
      <c r="L1151" s="34">
        <f t="shared" si="223"/>
        <v>47.540983606557376</v>
      </c>
      <c r="M1151" s="36">
        <f t="shared" si="224"/>
        <v>48.648648648648646</v>
      </c>
      <c r="N1151" s="36">
        <f t="shared" si="225"/>
        <v>40.579710144927539</v>
      </c>
      <c r="O1151" s="36">
        <f t="shared" si="226"/>
        <v>52.459016393442624</v>
      </c>
      <c r="P1151" s="79">
        <f t="shared" si="227"/>
        <v>0.32580410727753539</v>
      </c>
      <c r="Q1151" s="72">
        <f t="shared" si="228"/>
        <v>1.0555555555555556</v>
      </c>
      <c r="R1151" s="72">
        <f t="shared" si="229"/>
        <v>1.4642857142857142</v>
      </c>
      <c r="S1151" s="72">
        <f t="shared" si="230"/>
        <v>0.90625</v>
      </c>
      <c r="T1151" s="72">
        <f t="shared" si="231"/>
        <v>1.1420304232804233</v>
      </c>
      <c r="U1151" s="73">
        <f t="shared" si="232"/>
        <v>0.19160108409056475</v>
      </c>
      <c r="V1151" s="73">
        <f t="shared" si="233"/>
        <v>0.48704344502221286</v>
      </c>
    </row>
    <row r="1152" spans="1:22" s="5" customFormat="1" x14ac:dyDescent="0.3">
      <c r="A1152" s="40" t="s">
        <v>1438</v>
      </c>
      <c r="B1152" s="86" t="s">
        <v>8475</v>
      </c>
      <c r="C1152" s="3" t="s">
        <v>1439</v>
      </c>
      <c r="D1152" s="8">
        <v>8</v>
      </c>
      <c r="E1152" s="8">
        <v>13</v>
      </c>
      <c r="F1152" s="8">
        <v>21</v>
      </c>
      <c r="G1152" s="12">
        <v>7</v>
      </c>
      <c r="H1152" s="12">
        <v>12</v>
      </c>
      <c r="I1152" s="12">
        <v>17</v>
      </c>
      <c r="J1152" s="34">
        <f t="shared" si="221"/>
        <v>52.941176470588232</v>
      </c>
      <c r="K1152" s="34">
        <f t="shared" si="222"/>
        <v>51.851851851851855</v>
      </c>
      <c r="L1152" s="34">
        <f t="shared" si="223"/>
        <v>55</v>
      </c>
      <c r="M1152" s="36">
        <f t="shared" si="224"/>
        <v>47.058823529411768</v>
      </c>
      <c r="N1152" s="36">
        <f t="shared" si="225"/>
        <v>48.148148148148145</v>
      </c>
      <c r="O1152" s="36">
        <f t="shared" si="226"/>
        <v>45</v>
      </c>
      <c r="P1152" s="79">
        <f t="shared" si="227"/>
        <v>7.4832471854797454E-3</v>
      </c>
      <c r="Q1152" s="72">
        <f t="shared" si="228"/>
        <v>1.125</v>
      </c>
      <c r="R1152" s="72">
        <f t="shared" si="229"/>
        <v>1.0769230769230769</v>
      </c>
      <c r="S1152" s="72">
        <f t="shared" si="230"/>
        <v>1.2222222222222223</v>
      </c>
      <c r="T1152" s="72">
        <f t="shared" si="231"/>
        <v>1.1413817663817662</v>
      </c>
      <c r="U1152" s="73">
        <f t="shared" si="232"/>
        <v>0.19078142120154248</v>
      </c>
      <c r="V1152" s="73">
        <f t="shared" si="233"/>
        <v>2.1259099089909386</v>
      </c>
    </row>
    <row r="1153" spans="1:22" s="5" customFormat="1" x14ac:dyDescent="0.3">
      <c r="A1153" s="40" t="s">
        <v>358</v>
      </c>
      <c r="B1153" s="86" t="s">
        <v>8476</v>
      </c>
      <c r="C1153" s="3" t="s">
        <v>359</v>
      </c>
      <c r="D1153" s="8">
        <v>22</v>
      </c>
      <c r="E1153" s="8">
        <v>20</v>
      </c>
      <c r="F1153" s="8">
        <v>17</v>
      </c>
      <c r="G1153" s="12">
        <v>21</v>
      </c>
      <c r="H1153" s="12">
        <v>15</v>
      </c>
      <c r="I1153" s="12">
        <v>16</v>
      </c>
      <c r="J1153" s="34">
        <f t="shared" si="221"/>
        <v>51.111111111111114</v>
      </c>
      <c r="K1153" s="34">
        <f t="shared" si="222"/>
        <v>56.756756756756758</v>
      </c>
      <c r="L1153" s="34">
        <f t="shared" si="223"/>
        <v>51.428571428571431</v>
      </c>
      <c r="M1153" s="36">
        <f t="shared" si="224"/>
        <v>48.888888888888886</v>
      </c>
      <c r="N1153" s="36">
        <f t="shared" si="225"/>
        <v>43.243243243243242</v>
      </c>
      <c r="O1153" s="36">
        <f t="shared" si="226"/>
        <v>48.571428571428569</v>
      </c>
      <c r="P1153" s="79">
        <f t="shared" si="227"/>
        <v>7.4916042667047864E-2</v>
      </c>
      <c r="Q1153" s="72">
        <f t="shared" si="228"/>
        <v>1.0454545454545454</v>
      </c>
      <c r="R1153" s="72">
        <f t="shared" si="229"/>
        <v>1.3125</v>
      </c>
      <c r="S1153" s="72">
        <f t="shared" si="230"/>
        <v>1.0588235294117647</v>
      </c>
      <c r="T1153" s="72">
        <f t="shared" si="231"/>
        <v>1.1389260249554367</v>
      </c>
      <c r="U1153" s="73">
        <f t="shared" si="232"/>
        <v>0.18767404476701369</v>
      </c>
      <c r="V1153" s="73">
        <f t="shared" si="233"/>
        <v>1.1254251716766177</v>
      </c>
    </row>
    <row r="1154" spans="1:22" s="5" customFormat="1" x14ac:dyDescent="0.3">
      <c r="A1154" s="40" t="s">
        <v>1033</v>
      </c>
      <c r="B1154" s="86" t="s">
        <v>8477</v>
      </c>
      <c r="C1154" s="3" t="s">
        <v>1034</v>
      </c>
      <c r="D1154" s="8">
        <v>8</v>
      </c>
      <c r="E1154" s="8">
        <v>17</v>
      </c>
      <c r="F1154" s="8">
        <v>20</v>
      </c>
      <c r="G1154" s="12">
        <v>7</v>
      </c>
      <c r="H1154" s="12">
        <v>15</v>
      </c>
      <c r="I1154" s="12">
        <v>17</v>
      </c>
      <c r="J1154" s="34">
        <f t="shared" ref="J1154:J1217" si="234">100*(D1154+1)/(D1154+G1154+2)</f>
        <v>52.941176470588232</v>
      </c>
      <c r="K1154" s="34">
        <f t="shared" ref="K1154:K1217" si="235">100*(E1154+1)/(E1154+H1154+2)</f>
        <v>52.941176470588232</v>
      </c>
      <c r="L1154" s="34">
        <f t="shared" ref="L1154:L1217" si="236">100*(F1154+1)/(F1154+I1154+2)</f>
        <v>53.846153846153847</v>
      </c>
      <c r="M1154" s="36">
        <f t="shared" ref="M1154:M1217" si="237">100*(G1154+1)/(G1154+D1154+2)</f>
        <v>47.058823529411768</v>
      </c>
      <c r="N1154" s="36">
        <f t="shared" ref="N1154:N1217" si="238">100*(H1154+1)/(H1154+E1154+2)</f>
        <v>47.058823529411768</v>
      </c>
      <c r="O1154" s="36">
        <f t="shared" ref="O1154:O1217" si="239">100*(I1154+1)/(I1154+F1154+2)</f>
        <v>46.153846153846153</v>
      </c>
      <c r="P1154" s="79">
        <f t="shared" ref="P1154:P1217" si="240">_xlfn.T.TEST(J1154:L1154,M1154:O1154,2,2)</f>
        <v>1.0915236541599156E-4</v>
      </c>
      <c r="Q1154" s="72">
        <f t="shared" ref="Q1154:Q1217" si="241">(D1154+1)/(G1154+1)</f>
        <v>1.125</v>
      </c>
      <c r="R1154" s="72">
        <f t="shared" ref="R1154:R1217" si="242">(E1154+1)/(H1154+1)</f>
        <v>1.125</v>
      </c>
      <c r="S1154" s="72">
        <f t="shared" ref="S1154:S1217" si="243">(F1154+1)/(I1154+1)</f>
        <v>1.1666666666666667</v>
      </c>
      <c r="T1154" s="72">
        <f t="shared" ref="T1154:T1217" si="244">AVERAGE(Q1154:S1154)</f>
        <v>1.1388888888888891</v>
      </c>
      <c r="U1154" s="73">
        <f t="shared" ref="U1154:U1217" si="245">LOG(T1154,2)</f>
        <v>0.18762700317577155</v>
      </c>
      <c r="V1154" s="73">
        <f t="shared" ref="V1154:V1217" si="246">-LOG(P1154,10)</f>
        <v>3.9619668483562944</v>
      </c>
    </row>
    <row r="1155" spans="1:22" s="5" customFormat="1" x14ac:dyDescent="0.3">
      <c r="A1155" s="40" t="s">
        <v>1631</v>
      </c>
      <c r="B1155" s="86" t="s">
        <v>8478</v>
      </c>
      <c r="C1155" s="3" t="s">
        <v>1632</v>
      </c>
      <c r="D1155" s="8">
        <v>4</v>
      </c>
      <c r="E1155" s="8">
        <v>0</v>
      </c>
      <c r="F1155" s="8">
        <v>6</v>
      </c>
      <c r="G1155" s="12">
        <v>3</v>
      </c>
      <c r="H1155" s="12">
        <v>0</v>
      </c>
      <c r="I1155" s="12">
        <v>5</v>
      </c>
      <c r="J1155" s="34">
        <f t="shared" si="234"/>
        <v>55.555555555555557</v>
      </c>
      <c r="K1155" s="34">
        <f t="shared" si="235"/>
        <v>50</v>
      </c>
      <c r="L1155" s="34">
        <f t="shared" si="236"/>
        <v>53.846153846153847</v>
      </c>
      <c r="M1155" s="36">
        <f t="shared" si="237"/>
        <v>44.444444444444443</v>
      </c>
      <c r="N1155" s="36">
        <f t="shared" si="238"/>
        <v>50</v>
      </c>
      <c r="O1155" s="36">
        <f t="shared" si="239"/>
        <v>46.153846153846153</v>
      </c>
      <c r="P1155" s="79">
        <f t="shared" si="240"/>
        <v>5.4217030924856933E-2</v>
      </c>
      <c r="Q1155" s="72">
        <f t="shared" si="241"/>
        <v>1.25</v>
      </c>
      <c r="R1155" s="72">
        <f t="shared" si="242"/>
        <v>1</v>
      </c>
      <c r="S1155" s="72">
        <f t="shared" si="243"/>
        <v>1.1666666666666667</v>
      </c>
      <c r="T1155" s="72">
        <f t="shared" si="244"/>
        <v>1.1388888888888891</v>
      </c>
      <c r="U1155" s="73">
        <f t="shared" si="245"/>
        <v>0.18762700317577155</v>
      </c>
      <c r="V1155" s="73">
        <f t="shared" si="246"/>
        <v>1.2658642692759565</v>
      </c>
    </row>
    <row r="1156" spans="1:22" s="5" customFormat="1" x14ac:dyDescent="0.3">
      <c r="A1156" s="40" t="s">
        <v>2670</v>
      </c>
      <c r="B1156" s="86" t="s">
        <v>8479</v>
      </c>
      <c r="C1156" s="3" t="s">
        <v>2671</v>
      </c>
      <c r="D1156" s="8">
        <v>2</v>
      </c>
      <c r="E1156" s="8">
        <v>4</v>
      </c>
      <c r="F1156" s="8">
        <v>3</v>
      </c>
      <c r="G1156" s="12">
        <v>3</v>
      </c>
      <c r="H1156" s="12">
        <v>2</v>
      </c>
      <c r="I1156" s="12">
        <v>3</v>
      </c>
      <c r="J1156" s="34">
        <f t="shared" si="234"/>
        <v>42.857142857142854</v>
      </c>
      <c r="K1156" s="34">
        <f t="shared" si="235"/>
        <v>62.5</v>
      </c>
      <c r="L1156" s="34">
        <f t="shared" si="236"/>
        <v>50</v>
      </c>
      <c r="M1156" s="36">
        <f t="shared" si="237"/>
        <v>57.142857142857146</v>
      </c>
      <c r="N1156" s="36">
        <f t="shared" si="238"/>
        <v>37.5</v>
      </c>
      <c r="O1156" s="36">
        <f t="shared" si="239"/>
        <v>50</v>
      </c>
      <c r="P1156" s="79">
        <f t="shared" si="240"/>
        <v>0.68270602504098998</v>
      </c>
      <c r="Q1156" s="72">
        <f t="shared" si="241"/>
        <v>0.75</v>
      </c>
      <c r="R1156" s="72">
        <f t="shared" si="242"/>
        <v>1.6666666666666667</v>
      </c>
      <c r="S1156" s="72">
        <f t="shared" si="243"/>
        <v>1</v>
      </c>
      <c r="T1156" s="72">
        <f t="shared" si="244"/>
        <v>1.1388888888888891</v>
      </c>
      <c r="U1156" s="73">
        <f t="shared" si="245"/>
        <v>0.18762700317577155</v>
      </c>
      <c r="V1156" s="73">
        <f t="shared" si="246"/>
        <v>0.16576626438062242</v>
      </c>
    </row>
    <row r="1157" spans="1:22" s="5" customFormat="1" x14ac:dyDescent="0.3">
      <c r="A1157" s="40" t="s">
        <v>3233</v>
      </c>
      <c r="B1157" s="86" t="s">
        <v>8480</v>
      </c>
      <c r="C1157" s="3" t="s">
        <v>3234</v>
      </c>
      <c r="D1157" s="8">
        <v>3</v>
      </c>
      <c r="E1157" s="8">
        <v>6</v>
      </c>
      <c r="F1157" s="8">
        <v>5</v>
      </c>
      <c r="G1157" s="12">
        <v>2</v>
      </c>
      <c r="H1157" s="12">
        <v>11</v>
      </c>
      <c r="I1157" s="12">
        <v>3</v>
      </c>
      <c r="J1157" s="34">
        <f t="shared" si="234"/>
        <v>57.142857142857146</v>
      </c>
      <c r="K1157" s="34">
        <f t="shared" si="235"/>
        <v>36.842105263157897</v>
      </c>
      <c r="L1157" s="34">
        <f t="shared" si="236"/>
        <v>60</v>
      </c>
      <c r="M1157" s="36">
        <f t="shared" si="237"/>
        <v>42.857142857142854</v>
      </c>
      <c r="N1157" s="36">
        <f t="shared" si="238"/>
        <v>63.157894736842103</v>
      </c>
      <c r="O1157" s="36">
        <f t="shared" si="239"/>
        <v>40</v>
      </c>
      <c r="P1157" s="79">
        <f t="shared" si="240"/>
        <v>0.80936132593159638</v>
      </c>
      <c r="Q1157" s="72">
        <f t="shared" si="241"/>
        <v>1.3333333333333333</v>
      </c>
      <c r="R1157" s="72">
        <f t="shared" si="242"/>
        <v>0.58333333333333337</v>
      </c>
      <c r="S1157" s="72">
        <f t="shared" si="243"/>
        <v>1.5</v>
      </c>
      <c r="T1157" s="72">
        <f t="shared" si="244"/>
        <v>1.1388888888888888</v>
      </c>
      <c r="U1157" s="73">
        <f t="shared" si="245"/>
        <v>0.18762700317577127</v>
      </c>
      <c r="V1157" s="73">
        <f t="shared" si="246"/>
        <v>9.1857551533008827E-2</v>
      </c>
    </row>
    <row r="1158" spans="1:22" s="5" customFormat="1" x14ac:dyDescent="0.3">
      <c r="A1158" s="40" t="s">
        <v>841</v>
      </c>
      <c r="B1158" s="86" t="s">
        <v>8481</v>
      </c>
      <c r="C1158" s="3" t="s">
        <v>842</v>
      </c>
      <c r="D1158" s="8">
        <v>10</v>
      </c>
      <c r="E1158" s="8">
        <v>7</v>
      </c>
      <c r="F1158" s="8">
        <v>6</v>
      </c>
      <c r="G1158" s="12">
        <v>9</v>
      </c>
      <c r="H1158" s="12">
        <v>6</v>
      </c>
      <c r="I1158" s="12">
        <v>5</v>
      </c>
      <c r="J1158" s="34">
        <f t="shared" si="234"/>
        <v>52.38095238095238</v>
      </c>
      <c r="K1158" s="34">
        <f t="shared" si="235"/>
        <v>53.333333333333336</v>
      </c>
      <c r="L1158" s="34">
        <f t="shared" si="236"/>
        <v>53.846153846153847</v>
      </c>
      <c r="M1158" s="36">
        <f t="shared" si="237"/>
        <v>47.61904761904762</v>
      </c>
      <c r="N1158" s="36">
        <f t="shared" si="238"/>
        <v>46.666666666666664</v>
      </c>
      <c r="O1158" s="36">
        <f t="shared" si="239"/>
        <v>46.153846153846153</v>
      </c>
      <c r="P1158" s="79">
        <f t="shared" si="240"/>
        <v>4.6531380899864484E-4</v>
      </c>
      <c r="Q1158" s="72">
        <f t="shared" si="241"/>
        <v>1.1000000000000001</v>
      </c>
      <c r="R1158" s="72">
        <f t="shared" si="242"/>
        <v>1.1428571428571428</v>
      </c>
      <c r="S1158" s="72">
        <f t="shared" si="243"/>
        <v>1.1666666666666667</v>
      </c>
      <c r="T1158" s="72">
        <f t="shared" si="244"/>
        <v>1.1365079365079367</v>
      </c>
      <c r="U1158" s="73">
        <f t="shared" si="245"/>
        <v>0.18460775887697786</v>
      </c>
      <c r="V1158" s="73">
        <f t="shared" si="246"/>
        <v>3.3322540588294598</v>
      </c>
    </row>
    <row r="1159" spans="1:22" s="5" customFormat="1" x14ac:dyDescent="0.3">
      <c r="A1159" s="40" t="s">
        <v>492</v>
      </c>
      <c r="B1159" s="86" t="s">
        <v>8482</v>
      </c>
      <c r="C1159" s="3" t="s">
        <v>493</v>
      </c>
      <c r="D1159" s="8">
        <v>14</v>
      </c>
      <c r="E1159" s="8">
        <v>12</v>
      </c>
      <c r="F1159" s="8">
        <v>10</v>
      </c>
      <c r="G1159" s="12">
        <v>15</v>
      </c>
      <c r="H1159" s="12">
        <v>7</v>
      </c>
      <c r="I1159" s="12">
        <v>12</v>
      </c>
      <c r="J1159" s="34">
        <f t="shared" si="234"/>
        <v>48.387096774193552</v>
      </c>
      <c r="K1159" s="34">
        <f t="shared" si="235"/>
        <v>61.904761904761905</v>
      </c>
      <c r="L1159" s="34">
        <f t="shared" si="236"/>
        <v>45.833333333333336</v>
      </c>
      <c r="M1159" s="36">
        <f t="shared" si="237"/>
        <v>51.612903225806448</v>
      </c>
      <c r="N1159" s="36">
        <f t="shared" si="238"/>
        <v>38.095238095238095</v>
      </c>
      <c r="O1159" s="36">
        <f t="shared" si="239"/>
        <v>54.166666666666664</v>
      </c>
      <c r="P1159" s="79">
        <f t="shared" si="240"/>
        <v>0.59358458851684293</v>
      </c>
      <c r="Q1159" s="72">
        <f t="shared" si="241"/>
        <v>0.9375</v>
      </c>
      <c r="R1159" s="72">
        <f t="shared" si="242"/>
        <v>1.625</v>
      </c>
      <c r="S1159" s="72">
        <f t="shared" si="243"/>
        <v>0.84615384615384615</v>
      </c>
      <c r="T1159" s="72">
        <f t="shared" si="244"/>
        <v>1.1362179487179487</v>
      </c>
      <c r="U1159" s="73">
        <f t="shared" si="245"/>
        <v>0.18423959837726775</v>
      </c>
      <c r="V1159" s="73">
        <f t="shared" si="246"/>
        <v>0.22651738335062713</v>
      </c>
    </row>
    <row r="1160" spans="1:22" s="5" customFormat="1" x14ac:dyDescent="0.3">
      <c r="A1160" s="40" t="s">
        <v>139</v>
      </c>
      <c r="B1160" s="86" t="s">
        <v>8483</v>
      </c>
      <c r="C1160" s="3" t="s">
        <v>140</v>
      </c>
      <c r="D1160" s="8">
        <v>35</v>
      </c>
      <c r="E1160" s="8">
        <v>36</v>
      </c>
      <c r="F1160" s="8">
        <v>33</v>
      </c>
      <c r="G1160" s="12">
        <v>28</v>
      </c>
      <c r="H1160" s="12">
        <v>30</v>
      </c>
      <c r="I1160" s="12">
        <v>34</v>
      </c>
      <c r="J1160" s="34">
        <f t="shared" si="234"/>
        <v>55.384615384615387</v>
      </c>
      <c r="K1160" s="34">
        <f t="shared" si="235"/>
        <v>54.411764705882355</v>
      </c>
      <c r="L1160" s="34">
        <f t="shared" si="236"/>
        <v>49.275362318840578</v>
      </c>
      <c r="M1160" s="36">
        <f t="shared" si="237"/>
        <v>44.615384615384613</v>
      </c>
      <c r="N1160" s="36">
        <f t="shared" si="238"/>
        <v>45.588235294117645</v>
      </c>
      <c r="O1160" s="36">
        <f t="shared" si="239"/>
        <v>50.724637681159422</v>
      </c>
      <c r="P1160" s="79">
        <f t="shared" si="240"/>
        <v>8.7019628778605029E-2</v>
      </c>
      <c r="Q1160" s="72">
        <f t="shared" si="241"/>
        <v>1.2413793103448276</v>
      </c>
      <c r="R1160" s="72">
        <f t="shared" si="242"/>
        <v>1.1935483870967742</v>
      </c>
      <c r="S1160" s="72">
        <f t="shared" si="243"/>
        <v>0.97142857142857142</v>
      </c>
      <c r="T1160" s="72">
        <f t="shared" si="244"/>
        <v>1.1354520896233911</v>
      </c>
      <c r="U1160" s="73">
        <f t="shared" si="245"/>
        <v>0.1832668328427047</v>
      </c>
      <c r="V1160" s="73">
        <f t="shared" si="246"/>
        <v>1.060382773717943</v>
      </c>
    </row>
    <row r="1161" spans="1:22" s="5" customFormat="1" x14ac:dyDescent="0.3">
      <c r="A1161" s="40" t="s">
        <v>409</v>
      </c>
      <c r="B1161" s="86" t="s">
        <v>8484</v>
      </c>
      <c r="C1161" s="3" t="s">
        <v>410</v>
      </c>
      <c r="D1161" s="8">
        <v>23</v>
      </c>
      <c r="E1161" s="8">
        <v>18</v>
      </c>
      <c r="F1161" s="8">
        <v>22</v>
      </c>
      <c r="G1161" s="12">
        <v>17</v>
      </c>
      <c r="H1161" s="12">
        <v>15</v>
      </c>
      <c r="I1161" s="12">
        <v>25</v>
      </c>
      <c r="J1161" s="34">
        <f t="shared" si="234"/>
        <v>57.142857142857146</v>
      </c>
      <c r="K1161" s="34">
        <f t="shared" si="235"/>
        <v>54.285714285714285</v>
      </c>
      <c r="L1161" s="34">
        <f t="shared" si="236"/>
        <v>46.938775510204081</v>
      </c>
      <c r="M1161" s="36">
        <f t="shared" si="237"/>
        <v>42.857142857142854</v>
      </c>
      <c r="N1161" s="36">
        <f t="shared" si="238"/>
        <v>45.714285714285715</v>
      </c>
      <c r="O1161" s="36">
        <f t="shared" si="239"/>
        <v>53.061224489795919</v>
      </c>
      <c r="P1161" s="79">
        <f t="shared" si="240"/>
        <v>0.26412606693480262</v>
      </c>
      <c r="Q1161" s="72">
        <f t="shared" si="241"/>
        <v>1.3333333333333333</v>
      </c>
      <c r="R1161" s="72">
        <f t="shared" si="242"/>
        <v>1.1875</v>
      </c>
      <c r="S1161" s="72">
        <f t="shared" si="243"/>
        <v>0.88461538461538458</v>
      </c>
      <c r="T1161" s="72">
        <f t="shared" si="244"/>
        <v>1.1351495726495726</v>
      </c>
      <c r="U1161" s="73">
        <f t="shared" si="245"/>
        <v>0.18288240632902189</v>
      </c>
      <c r="V1161" s="73">
        <f t="shared" si="246"/>
        <v>0.57818873560754713</v>
      </c>
    </row>
    <row r="1162" spans="1:22" s="5" customFormat="1" x14ac:dyDescent="0.3">
      <c r="A1162" s="40" t="s">
        <v>196</v>
      </c>
      <c r="B1162" s="86" t="s">
        <v>8485</v>
      </c>
      <c r="C1162" s="3" t="s">
        <v>197</v>
      </c>
      <c r="D1162" s="8">
        <v>30</v>
      </c>
      <c r="E1162" s="8">
        <v>30</v>
      </c>
      <c r="F1162" s="8">
        <v>28</v>
      </c>
      <c r="G1162" s="12">
        <v>22</v>
      </c>
      <c r="H1162" s="12">
        <v>26</v>
      </c>
      <c r="I1162" s="12">
        <v>31</v>
      </c>
      <c r="J1162" s="34">
        <f t="shared" si="234"/>
        <v>57.407407407407405</v>
      </c>
      <c r="K1162" s="34">
        <f t="shared" si="235"/>
        <v>53.448275862068968</v>
      </c>
      <c r="L1162" s="34">
        <f t="shared" si="236"/>
        <v>47.540983606557376</v>
      </c>
      <c r="M1162" s="36">
        <f t="shared" si="237"/>
        <v>42.592592592592595</v>
      </c>
      <c r="N1162" s="36">
        <f t="shared" si="238"/>
        <v>46.551724137931032</v>
      </c>
      <c r="O1162" s="36">
        <f t="shared" si="239"/>
        <v>52.459016393442624</v>
      </c>
      <c r="P1162" s="79">
        <f t="shared" si="240"/>
        <v>0.23947739653257125</v>
      </c>
      <c r="Q1162" s="72">
        <f t="shared" si="241"/>
        <v>1.3478260869565217</v>
      </c>
      <c r="R1162" s="72">
        <f t="shared" si="242"/>
        <v>1.1481481481481481</v>
      </c>
      <c r="S1162" s="72">
        <f t="shared" si="243"/>
        <v>0.90625</v>
      </c>
      <c r="T1162" s="72">
        <f t="shared" si="244"/>
        <v>1.13407474503489</v>
      </c>
      <c r="U1162" s="73">
        <f t="shared" si="245"/>
        <v>0.18151572911391325</v>
      </c>
      <c r="V1162" s="73">
        <f t="shared" si="246"/>
        <v>0.62073547191304113</v>
      </c>
    </row>
    <row r="1163" spans="1:22" s="5" customFormat="1" x14ac:dyDescent="0.3">
      <c r="A1163" s="40" t="s">
        <v>1009</v>
      </c>
      <c r="B1163" s="86" t="s">
        <v>8486</v>
      </c>
      <c r="C1163" s="3" t="s">
        <v>1010</v>
      </c>
      <c r="D1163" s="8">
        <v>8</v>
      </c>
      <c r="E1163" s="8">
        <v>16</v>
      </c>
      <c r="F1163" s="8">
        <v>16</v>
      </c>
      <c r="G1163" s="12">
        <v>7</v>
      </c>
      <c r="H1163" s="12">
        <v>13</v>
      </c>
      <c r="I1163" s="12">
        <v>15</v>
      </c>
      <c r="J1163" s="34">
        <f t="shared" si="234"/>
        <v>52.941176470588232</v>
      </c>
      <c r="K1163" s="34">
        <f t="shared" si="235"/>
        <v>54.838709677419352</v>
      </c>
      <c r="L1163" s="34">
        <f t="shared" si="236"/>
        <v>51.515151515151516</v>
      </c>
      <c r="M1163" s="36">
        <f t="shared" si="237"/>
        <v>47.058823529411768</v>
      </c>
      <c r="N1163" s="36">
        <f t="shared" si="238"/>
        <v>45.161290322580648</v>
      </c>
      <c r="O1163" s="36">
        <f t="shared" si="239"/>
        <v>48.484848484848484</v>
      </c>
      <c r="P1163" s="79">
        <f t="shared" si="240"/>
        <v>1.040361642912188E-2</v>
      </c>
      <c r="Q1163" s="72">
        <f t="shared" si="241"/>
        <v>1.125</v>
      </c>
      <c r="R1163" s="72">
        <f t="shared" si="242"/>
        <v>1.2142857142857142</v>
      </c>
      <c r="S1163" s="72">
        <f t="shared" si="243"/>
        <v>1.0625</v>
      </c>
      <c r="T1163" s="72">
        <f t="shared" si="244"/>
        <v>1.1339285714285714</v>
      </c>
      <c r="U1163" s="73">
        <f t="shared" si="245"/>
        <v>0.18132976471456172</v>
      </c>
      <c r="V1163" s="73">
        <f t="shared" si="246"/>
        <v>1.982815668181914</v>
      </c>
    </row>
    <row r="1164" spans="1:22" s="5" customFormat="1" x14ac:dyDescent="0.3">
      <c r="A1164" s="40" t="s">
        <v>2194</v>
      </c>
      <c r="B1164" s="86" t="s">
        <v>8487</v>
      </c>
      <c r="C1164" s="3" t="s">
        <v>2195</v>
      </c>
      <c r="D1164" s="8">
        <v>5</v>
      </c>
      <c r="E1164" s="8">
        <v>6</v>
      </c>
      <c r="F1164" s="8">
        <v>7</v>
      </c>
      <c r="G1164" s="12">
        <v>5</v>
      </c>
      <c r="H1164" s="12">
        <v>4</v>
      </c>
      <c r="I1164" s="12">
        <v>7</v>
      </c>
      <c r="J1164" s="34">
        <f t="shared" si="234"/>
        <v>50</v>
      </c>
      <c r="K1164" s="34">
        <f t="shared" si="235"/>
        <v>58.333333333333336</v>
      </c>
      <c r="L1164" s="34">
        <f t="shared" si="236"/>
        <v>50</v>
      </c>
      <c r="M1164" s="36">
        <f t="shared" si="237"/>
        <v>50</v>
      </c>
      <c r="N1164" s="36">
        <f t="shared" si="238"/>
        <v>41.666666666666664</v>
      </c>
      <c r="O1164" s="36">
        <f t="shared" si="239"/>
        <v>50</v>
      </c>
      <c r="P1164" s="79">
        <f t="shared" si="240"/>
        <v>0.23019964108049898</v>
      </c>
      <c r="Q1164" s="72">
        <f t="shared" si="241"/>
        <v>1</v>
      </c>
      <c r="R1164" s="72">
        <f t="shared" si="242"/>
        <v>1.4</v>
      </c>
      <c r="S1164" s="72">
        <f t="shared" si="243"/>
        <v>1</v>
      </c>
      <c r="T1164" s="72">
        <f t="shared" si="244"/>
        <v>1.1333333333333333</v>
      </c>
      <c r="U1164" s="73">
        <f t="shared" si="245"/>
        <v>0.18057224564182084</v>
      </c>
      <c r="V1164" s="73">
        <f t="shared" si="246"/>
        <v>0.63789535784297879</v>
      </c>
    </row>
    <row r="1165" spans="1:22" s="5" customFormat="1" x14ac:dyDescent="0.3">
      <c r="A1165" s="40" t="s">
        <v>1127</v>
      </c>
      <c r="B1165" s="86" t="s">
        <v>8488</v>
      </c>
      <c r="C1165" s="3" t="s">
        <v>1128</v>
      </c>
      <c r="D1165" s="8">
        <v>9</v>
      </c>
      <c r="E1165" s="8">
        <v>13</v>
      </c>
      <c r="F1165" s="8">
        <v>7</v>
      </c>
      <c r="G1165" s="12">
        <v>8</v>
      </c>
      <c r="H1165" s="12">
        <v>9</v>
      </c>
      <c r="I1165" s="12">
        <v>8</v>
      </c>
      <c r="J1165" s="34">
        <f t="shared" si="234"/>
        <v>52.631578947368418</v>
      </c>
      <c r="K1165" s="34">
        <f t="shared" si="235"/>
        <v>58.333333333333336</v>
      </c>
      <c r="L1165" s="34">
        <f t="shared" si="236"/>
        <v>47.058823529411768</v>
      </c>
      <c r="M1165" s="36">
        <f t="shared" si="237"/>
        <v>47.368421052631582</v>
      </c>
      <c r="N1165" s="36">
        <f t="shared" si="238"/>
        <v>41.666666666666664</v>
      </c>
      <c r="O1165" s="36">
        <f t="shared" si="239"/>
        <v>52.941176470588232</v>
      </c>
      <c r="P1165" s="79">
        <f t="shared" si="240"/>
        <v>0.3097973543202911</v>
      </c>
      <c r="Q1165" s="72">
        <f t="shared" si="241"/>
        <v>1.1111111111111112</v>
      </c>
      <c r="R1165" s="72">
        <f t="shared" si="242"/>
        <v>1.4</v>
      </c>
      <c r="S1165" s="72">
        <f t="shared" si="243"/>
        <v>0.88888888888888884</v>
      </c>
      <c r="T1165" s="72">
        <f t="shared" si="244"/>
        <v>1.1333333333333333</v>
      </c>
      <c r="U1165" s="73">
        <f t="shared" si="245"/>
        <v>0.18057224564182084</v>
      </c>
      <c r="V1165" s="73">
        <f t="shared" si="246"/>
        <v>0.50892229545029466</v>
      </c>
    </row>
    <row r="1166" spans="1:22" s="5" customFormat="1" x14ac:dyDescent="0.3">
      <c r="A1166" s="40" t="s">
        <v>137</v>
      </c>
      <c r="B1166" s="86" t="s">
        <v>8489</v>
      </c>
      <c r="C1166" s="3" t="s">
        <v>138</v>
      </c>
      <c r="D1166" s="8">
        <v>32</v>
      </c>
      <c r="E1166" s="8">
        <v>17</v>
      </c>
      <c r="F1166" s="8">
        <v>24</v>
      </c>
      <c r="G1166" s="12">
        <v>21</v>
      </c>
      <c r="H1166" s="12">
        <v>20</v>
      </c>
      <c r="I1166" s="12">
        <v>23</v>
      </c>
      <c r="J1166" s="34">
        <f t="shared" si="234"/>
        <v>60</v>
      </c>
      <c r="K1166" s="34">
        <f t="shared" si="235"/>
        <v>46.153846153846153</v>
      </c>
      <c r="L1166" s="34">
        <f t="shared" si="236"/>
        <v>51.020408163265309</v>
      </c>
      <c r="M1166" s="36">
        <f t="shared" si="237"/>
        <v>40</v>
      </c>
      <c r="N1166" s="36">
        <f t="shared" si="238"/>
        <v>53.846153846153847</v>
      </c>
      <c r="O1166" s="36">
        <f t="shared" si="239"/>
        <v>48.979591836734691</v>
      </c>
      <c r="P1166" s="79">
        <f t="shared" si="240"/>
        <v>0.45121775638020867</v>
      </c>
      <c r="Q1166" s="72">
        <f t="shared" si="241"/>
        <v>1.5</v>
      </c>
      <c r="R1166" s="72">
        <f t="shared" si="242"/>
        <v>0.8571428571428571</v>
      </c>
      <c r="S1166" s="72">
        <f t="shared" si="243"/>
        <v>1.0416666666666667</v>
      </c>
      <c r="T1166" s="72">
        <f t="shared" si="244"/>
        <v>1.1329365079365079</v>
      </c>
      <c r="U1166" s="73">
        <f t="shared" si="245"/>
        <v>0.18006701186292629</v>
      </c>
      <c r="V1166" s="73">
        <f t="shared" si="246"/>
        <v>0.34561381827513676</v>
      </c>
    </row>
    <row r="1167" spans="1:22" s="5" customFormat="1" x14ac:dyDescent="0.3">
      <c r="A1167" s="40" t="s">
        <v>307</v>
      </c>
      <c r="B1167" s="86" t="s">
        <v>8490</v>
      </c>
      <c r="C1167" s="3" t="s">
        <v>308</v>
      </c>
      <c r="D1167" s="8">
        <v>24</v>
      </c>
      <c r="E1167" s="8">
        <v>29</v>
      </c>
      <c r="F1167" s="8">
        <v>29</v>
      </c>
      <c r="G1167" s="12">
        <v>17</v>
      </c>
      <c r="H1167" s="12">
        <v>31</v>
      </c>
      <c r="I1167" s="12">
        <v>27</v>
      </c>
      <c r="J1167" s="34">
        <f t="shared" si="234"/>
        <v>58.139534883720927</v>
      </c>
      <c r="K1167" s="34">
        <f t="shared" si="235"/>
        <v>48.387096774193552</v>
      </c>
      <c r="L1167" s="34">
        <f t="shared" si="236"/>
        <v>51.724137931034484</v>
      </c>
      <c r="M1167" s="36">
        <f t="shared" si="237"/>
        <v>41.860465116279073</v>
      </c>
      <c r="N1167" s="36">
        <f t="shared" si="238"/>
        <v>51.612903225806448</v>
      </c>
      <c r="O1167" s="36">
        <f t="shared" si="239"/>
        <v>48.275862068965516</v>
      </c>
      <c r="P1167" s="79">
        <f t="shared" si="240"/>
        <v>0.24567744651384049</v>
      </c>
      <c r="Q1167" s="72">
        <f t="shared" si="241"/>
        <v>1.3888888888888888</v>
      </c>
      <c r="R1167" s="72">
        <f t="shared" si="242"/>
        <v>0.9375</v>
      </c>
      <c r="S1167" s="72">
        <f t="shared" si="243"/>
        <v>1.0714285714285714</v>
      </c>
      <c r="T1167" s="72">
        <f t="shared" si="244"/>
        <v>1.1326058201058202</v>
      </c>
      <c r="U1167" s="73">
        <f t="shared" si="245"/>
        <v>0.17964584851417892</v>
      </c>
      <c r="V1167" s="73">
        <f t="shared" si="246"/>
        <v>0.60963471044772832</v>
      </c>
    </row>
    <row r="1168" spans="1:22" s="5" customFormat="1" x14ac:dyDescent="0.3">
      <c r="A1168" s="40" t="s">
        <v>490</v>
      </c>
      <c r="B1168" s="86" t="s">
        <v>8491</v>
      </c>
      <c r="C1168" s="3" t="s">
        <v>491</v>
      </c>
      <c r="D1168" s="8">
        <v>15</v>
      </c>
      <c r="E1168" s="8">
        <v>22</v>
      </c>
      <c r="F1168" s="8">
        <v>21</v>
      </c>
      <c r="G1168" s="12">
        <v>14</v>
      </c>
      <c r="H1168" s="12">
        <v>17</v>
      </c>
      <c r="I1168" s="12">
        <v>20</v>
      </c>
      <c r="J1168" s="34">
        <f t="shared" si="234"/>
        <v>51.612903225806448</v>
      </c>
      <c r="K1168" s="34">
        <f t="shared" si="235"/>
        <v>56.097560975609753</v>
      </c>
      <c r="L1168" s="34">
        <f t="shared" si="236"/>
        <v>51.162790697674417</v>
      </c>
      <c r="M1168" s="36">
        <f t="shared" si="237"/>
        <v>48.387096774193552</v>
      </c>
      <c r="N1168" s="36">
        <f t="shared" si="238"/>
        <v>43.902439024390247</v>
      </c>
      <c r="O1168" s="36">
        <f t="shared" si="239"/>
        <v>48.837209302325583</v>
      </c>
      <c r="P1168" s="79">
        <f t="shared" si="240"/>
        <v>5.6664788788091704E-2</v>
      </c>
      <c r="Q1168" s="72">
        <f t="shared" si="241"/>
        <v>1.0666666666666667</v>
      </c>
      <c r="R1168" s="72">
        <f t="shared" si="242"/>
        <v>1.2777777777777777</v>
      </c>
      <c r="S1168" s="72">
        <f t="shared" si="243"/>
        <v>1.0476190476190477</v>
      </c>
      <c r="T1168" s="72">
        <f t="shared" si="244"/>
        <v>1.1306878306878305</v>
      </c>
      <c r="U1168" s="73">
        <f t="shared" si="245"/>
        <v>0.17720067355137581</v>
      </c>
      <c r="V1168" s="73">
        <f t="shared" si="246"/>
        <v>1.2466867256793248</v>
      </c>
    </row>
    <row r="1169" spans="1:22" s="5" customFormat="1" x14ac:dyDescent="0.3">
      <c r="A1169" s="40" t="s">
        <v>1177</v>
      </c>
      <c r="B1169" s="86" t="s">
        <v>8492</v>
      </c>
      <c r="C1169" s="3" t="s">
        <v>1178</v>
      </c>
      <c r="D1169" s="8">
        <v>10</v>
      </c>
      <c r="E1169" s="8">
        <v>12</v>
      </c>
      <c r="F1169" s="8">
        <v>12</v>
      </c>
      <c r="G1169" s="12">
        <v>7</v>
      </c>
      <c r="H1169" s="12">
        <v>11</v>
      </c>
      <c r="I1169" s="12">
        <v>13</v>
      </c>
      <c r="J1169" s="34">
        <f t="shared" si="234"/>
        <v>57.89473684210526</v>
      </c>
      <c r="K1169" s="34">
        <f t="shared" si="235"/>
        <v>52</v>
      </c>
      <c r="L1169" s="34">
        <f t="shared" si="236"/>
        <v>48.148148148148145</v>
      </c>
      <c r="M1169" s="36">
        <f t="shared" si="237"/>
        <v>42.10526315789474</v>
      </c>
      <c r="N1169" s="36">
        <f t="shared" si="238"/>
        <v>48</v>
      </c>
      <c r="O1169" s="36">
        <f t="shared" si="239"/>
        <v>51.851851851851855</v>
      </c>
      <c r="P1169" s="79">
        <f t="shared" si="240"/>
        <v>0.25195976903869355</v>
      </c>
      <c r="Q1169" s="72">
        <f t="shared" si="241"/>
        <v>1.375</v>
      </c>
      <c r="R1169" s="72">
        <f t="shared" si="242"/>
        <v>1.0833333333333333</v>
      </c>
      <c r="S1169" s="72">
        <f t="shared" si="243"/>
        <v>0.9285714285714286</v>
      </c>
      <c r="T1169" s="72">
        <f t="shared" si="244"/>
        <v>1.128968253968254</v>
      </c>
      <c r="U1169" s="73">
        <f t="shared" si="245"/>
        <v>0.17500491880666544</v>
      </c>
      <c r="V1169" s="73">
        <f t="shared" si="246"/>
        <v>0.59866879842212883</v>
      </c>
    </row>
    <row r="1170" spans="1:22" s="5" customFormat="1" x14ac:dyDescent="0.3">
      <c r="A1170" s="40" t="s">
        <v>546</v>
      </c>
      <c r="B1170" s="86" t="s">
        <v>8493</v>
      </c>
      <c r="C1170" s="3" t="s">
        <v>547</v>
      </c>
      <c r="D1170" s="8">
        <v>19</v>
      </c>
      <c r="E1170" s="8">
        <v>25</v>
      </c>
      <c r="F1170" s="8">
        <v>23</v>
      </c>
      <c r="G1170" s="12">
        <v>13</v>
      </c>
      <c r="H1170" s="12">
        <v>29</v>
      </c>
      <c r="I1170" s="12">
        <v>21</v>
      </c>
      <c r="J1170" s="34">
        <f t="shared" si="234"/>
        <v>58.823529411764703</v>
      </c>
      <c r="K1170" s="34">
        <f t="shared" si="235"/>
        <v>46.428571428571431</v>
      </c>
      <c r="L1170" s="34">
        <f t="shared" si="236"/>
        <v>52.173913043478258</v>
      </c>
      <c r="M1170" s="36">
        <f t="shared" si="237"/>
        <v>41.176470588235297</v>
      </c>
      <c r="N1170" s="36">
        <f t="shared" si="238"/>
        <v>53.571428571428569</v>
      </c>
      <c r="O1170" s="36">
        <f t="shared" si="239"/>
        <v>47.826086956521742</v>
      </c>
      <c r="P1170" s="79">
        <f t="shared" si="240"/>
        <v>0.38367630437117289</v>
      </c>
      <c r="Q1170" s="72">
        <f t="shared" si="241"/>
        <v>1.4285714285714286</v>
      </c>
      <c r="R1170" s="72">
        <f t="shared" si="242"/>
        <v>0.8666666666666667</v>
      </c>
      <c r="S1170" s="72">
        <f t="shared" si="243"/>
        <v>1.0909090909090908</v>
      </c>
      <c r="T1170" s="72">
        <f t="shared" si="244"/>
        <v>1.1287157287157286</v>
      </c>
      <c r="U1170" s="73">
        <f t="shared" si="245"/>
        <v>0.17468218370836899</v>
      </c>
      <c r="V1170" s="73">
        <f t="shared" si="246"/>
        <v>0.41603502175195139</v>
      </c>
    </row>
    <row r="1171" spans="1:22" s="5" customFormat="1" x14ac:dyDescent="0.3">
      <c r="A1171" s="40" t="s">
        <v>2469</v>
      </c>
      <c r="B1171" s="86" t="s">
        <v>7495</v>
      </c>
      <c r="C1171" s="3" t="s">
        <v>2470</v>
      </c>
      <c r="D1171" s="8">
        <v>5</v>
      </c>
      <c r="E1171" s="8">
        <v>8</v>
      </c>
      <c r="F1171" s="8">
        <v>0</v>
      </c>
      <c r="G1171" s="12">
        <v>2</v>
      </c>
      <c r="H1171" s="12">
        <v>6</v>
      </c>
      <c r="I1171" s="12">
        <v>9</v>
      </c>
      <c r="J1171" s="34">
        <f t="shared" si="234"/>
        <v>66.666666666666671</v>
      </c>
      <c r="K1171" s="34">
        <f t="shared" si="235"/>
        <v>56.25</v>
      </c>
      <c r="L1171" s="34">
        <f t="shared" si="236"/>
        <v>9.0909090909090917</v>
      </c>
      <c r="M1171" s="36">
        <f t="shared" si="237"/>
        <v>33.333333333333336</v>
      </c>
      <c r="N1171" s="36">
        <f t="shared" si="238"/>
        <v>43.75</v>
      </c>
      <c r="O1171" s="36">
        <f t="shared" si="239"/>
        <v>90.909090909090907</v>
      </c>
      <c r="P1171" s="79">
        <f t="shared" si="240"/>
        <v>0.65705017387492703</v>
      </c>
      <c r="Q1171" s="72">
        <f t="shared" si="241"/>
        <v>2</v>
      </c>
      <c r="R1171" s="72">
        <f t="shared" si="242"/>
        <v>1.2857142857142858</v>
      </c>
      <c r="S1171" s="72">
        <f t="shared" si="243"/>
        <v>0.1</v>
      </c>
      <c r="T1171" s="72">
        <f t="shared" si="244"/>
        <v>1.1285714285714286</v>
      </c>
      <c r="U1171" s="73">
        <f t="shared" si="245"/>
        <v>0.17449773123213647</v>
      </c>
      <c r="V1171" s="73">
        <f t="shared" si="246"/>
        <v>0.18240146544019056</v>
      </c>
    </row>
    <row r="1172" spans="1:22" s="5" customFormat="1" x14ac:dyDescent="0.3">
      <c r="A1172" s="40" t="s">
        <v>910</v>
      </c>
      <c r="B1172" s="86" t="s">
        <v>8494</v>
      </c>
      <c r="C1172" s="3" t="s">
        <v>911</v>
      </c>
      <c r="D1172" s="8">
        <v>13</v>
      </c>
      <c r="E1172" s="8">
        <v>5</v>
      </c>
      <c r="F1172" s="8">
        <v>4</v>
      </c>
      <c r="G1172" s="12">
        <v>11</v>
      </c>
      <c r="H1172" s="12">
        <v>3</v>
      </c>
      <c r="I1172" s="12">
        <v>6</v>
      </c>
      <c r="J1172" s="34">
        <f t="shared" si="234"/>
        <v>53.846153846153847</v>
      </c>
      <c r="K1172" s="34">
        <f t="shared" si="235"/>
        <v>60</v>
      </c>
      <c r="L1172" s="34">
        <f t="shared" si="236"/>
        <v>41.666666666666664</v>
      </c>
      <c r="M1172" s="36">
        <f t="shared" si="237"/>
        <v>46.153846153846153</v>
      </c>
      <c r="N1172" s="36">
        <f t="shared" si="238"/>
        <v>40</v>
      </c>
      <c r="O1172" s="36">
        <f t="shared" si="239"/>
        <v>58.333333333333336</v>
      </c>
      <c r="P1172" s="79">
        <f t="shared" si="240"/>
        <v>0.65471173071297795</v>
      </c>
      <c r="Q1172" s="72">
        <f t="shared" si="241"/>
        <v>1.1666666666666667</v>
      </c>
      <c r="R1172" s="72">
        <f t="shared" si="242"/>
        <v>1.5</v>
      </c>
      <c r="S1172" s="72">
        <f t="shared" si="243"/>
        <v>0.7142857142857143</v>
      </c>
      <c r="T1172" s="72">
        <f t="shared" si="244"/>
        <v>1.1269841269841272</v>
      </c>
      <c r="U1172" s="73">
        <f t="shared" si="245"/>
        <v>0.17246719600476587</v>
      </c>
      <c r="V1172" s="73">
        <f t="shared" si="246"/>
        <v>0.1839498775929353</v>
      </c>
    </row>
    <row r="1173" spans="1:22" s="5" customFormat="1" x14ac:dyDescent="0.3">
      <c r="A1173" s="40" t="s">
        <v>1737</v>
      </c>
      <c r="B1173" s="86" t="s">
        <v>8495</v>
      </c>
      <c r="C1173" s="3" t="s">
        <v>1738</v>
      </c>
      <c r="D1173" s="8">
        <v>4</v>
      </c>
      <c r="E1173" s="8">
        <v>5</v>
      </c>
      <c r="F1173" s="8">
        <v>5</v>
      </c>
      <c r="G1173" s="12">
        <v>2</v>
      </c>
      <c r="H1173" s="12">
        <v>6</v>
      </c>
      <c r="I1173" s="12">
        <v>6</v>
      </c>
      <c r="J1173" s="34">
        <f t="shared" si="234"/>
        <v>62.5</v>
      </c>
      <c r="K1173" s="34">
        <f t="shared" si="235"/>
        <v>46.153846153846153</v>
      </c>
      <c r="L1173" s="34">
        <f t="shared" si="236"/>
        <v>46.153846153846153</v>
      </c>
      <c r="M1173" s="36">
        <f t="shared" si="237"/>
        <v>37.5</v>
      </c>
      <c r="N1173" s="36">
        <f t="shared" si="238"/>
        <v>53.846153846153847</v>
      </c>
      <c r="O1173" s="36">
        <f t="shared" si="239"/>
        <v>53.846153846153847</v>
      </c>
      <c r="P1173" s="79">
        <f t="shared" si="240"/>
        <v>0.6987972792542162</v>
      </c>
      <c r="Q1173" s="72">
        <f t="shared" si="241"/>
        <v>1.6666666666666667</v>
      </c>
      <c r="R1173" s="72">
        <f t="shared" si="242"/>
        <v>0.8571428571428571</v>
      </c>
      <c r="S1173" s="72">
        <f t="shared" si="243"/>
        <v>0.8571428571428571</v>
      </c>
      <c r="T1173" s="72">
        <f t="shared" si="244"/>
        <v>1.126984126984127</v>
      </c>
      <c r="U1173" s="73">
        <f t="shared" si="245"/>
        <v>0.17246719600476559</v>
      </c>
      <c r="V1173" s="73">
        <f t="shared" si="246"/>
        <v>0.15564879459806608</v>
      </c>
    </row>
    <row r="1174" spans="1:22" s="5" customFormat="1" x14ac:dyDescent="0.3">
      <c r="A1174" s="40" t="s">
        <v>91</v>
      </c>
      <c r="B1174" s="86" t="s">
        <v>8496</v>
      </c>
      <c r="C1174" s="3" t="s">
        <v>92</v>
      </c>
      <c r="D1174" s="8">
        <v>44</v>
      </c>
      <c r="E1174" s="8">
        <v>40</v>
      </c>
      <c r="F1174" s="8">
        <v>39</v>
      </c>
      <c r="G1174" s="12">
        <v>38</v>
      </c>
      <c r="H1174" s="12">
        <v>34</v>
      </c>
      <c r="I1174" s="12">
        <v>37</v>
      </c>
      <c r="J1174" s="34">
        <f t="shared" si="234"/>
        <v>53.571428571428569</v>
      </c>
      <c r="K1174" s="34">
        <f t="shared" si="235"/>
        <v>53.94736842105263</v>
      </c>
      <c r="L1174" s="34">
        <f t="shared" si="236"/>
        <v>51.282051282051285</v>
      </c>
      <c r="M1174" s="36">
        <f t="shared" si="237"/>
        <v>46.428571428571431</v>
      </c>
      <c r="N1174" s="36">
        <f t="shared" si="238"/>
        <v>46.05263157894737</v>
      </c>
      <c r="O1174" s="36">
        <f t="shared" si="239"/>
        <v>48.717948717948715</v>
      </c>
      <c r="P1174" s="79">
        <f t="shared" si="240"/>
        <v>7.5908551369014083E-3</v>
      </c>
      <c r="Q1174" s="72">
        <f t="shared" si="241"/>
        <v>1.1538461538461537</v>
      </c>
      <c r="R1174" s="72">
        <f t="shared" si="242"/>
        <v>1.1714285714285715</v>
      </c>
      <c r="S1174" s="72">
        <f t="shared" si="243"/>
        <v>1.0526315789473684</v>
      </c>
      <c r="T1174" s="72">
        <f t="shared" si="244"/>
        <v>1.1259687680740311</v>
      </c>
      <c r="U1174" s="73">
        <f t="shared" si="245"/>
        <v>0.17116681074885798</v>
      </c>
      <c r="V1174" s="73">
        <f t="shared" si="246"/>
        <v>2.1197092965263828</v>
      </c>
    </row>
    <row r="1175" spans="1:22" s="5" customFormat="1" x14ac:dyDescent="0.3">
      <c r="A1175" s="40" t="s">
        <v>1131</v>
      </c>
      <c r="B1175" s="86" t="s">
        <v>8497</v>
      </c>
      <c r="C1175" s="3" t="s">
        <v>1132</v>
      </c>
      <c r="D1175" s="8">
        <v>6</v>
      </c>
      <c r="E1175" s="8">
        <v>9</v>
      </c>
      <c r="F1175" s="8">
        <v>9</v>
      </c>
      <c r="G1175" s="12">
        <v>7</v>
      </c>
      <c r="H1175" s="12">
        <v>7</v>
      </c>
      <c r="I1175" s="12">
        <v>7</v>
      </c>
      <c r="J1175" s="34">
        <f t="shared" si="234"/>
        <v>46.666666666666664</v>
      </c>
      <c r="K1175" s="34">
        <f t="shared" si="235"/>
        <v>55.555555555555557</v>
      </c>
      <c r="L1175" s="34">
        <f t="shared" si="236"/>
        <v>55.555555555555557</v>
      </c>
      <c r="M1175" s="36">
        <f t="shared" si="237"/>
        <v>53.333333333333336</v>
      </c>
      <c r="N1175" s="36">
        <f t="shared" si="238"/>
        <v>44.444444444444443</v>
      </c>
      <c r="O1175" s="36">
        <f t="shared" si="239"/>
        <v>44.444444444444443</v>
      </c>
      <c r="P1175" s="79">
        <f t="shared" si="240"/>
        <v>0.28360065014645719</v>
      </c>
      <c r="Q1175" s="72">
        <f t="shared" si="241"/>
        <v>0.875</v>
      </c>
      <c r="R1175" s="72">
        <f t="shared" si="242"/>
        <v>1.25</v>
      </c>
      <c r="S1175" s="72">
        <f t="shared" si="243"/>
        <v>1.25</v>
      </c>
      <c r="T1175" s="72">
        <f t="shared" si="244"/>
        <v>1.125</v>
      </c>
      <c r="U1175" s="73">
        <f t="shared" si="245"/>
        <v>0.16992500144231237</v>
      </c>
      <c r="V1175" s="73">
        <f t="shared" si="246"/>
        <v>0.54729277788003194</v>
      </c>
    </row>
    <row r="1176" spans="1:22" s="5" customFormat="1" x14ac:dyDescent="0.3">
      <c r="A1176" s="40" t="s">
        <v>166</v>
      </c>
      <c r="B1176" s="86" t="s">
        <v>8498</v>
      </c>
      <c r="C1176" s="3" t="s">
        <v>167</v>
      </c>
      <c r="D1176" s="8">
        <v>36</v>
      </c>
      <c r="E1176" s="8">
        <v>35</v>
      </c>
      <c r="F1176" s="8">
        <v>37</v>
      </c>
      <c r="G1176" s="12">
        <v>26</v>
      </c>
      <c r="H1176" s="12">
        <v>35</v>
      </c>
      <c r="I1176" s="12">
        <v>37</v>
      </c>
      <c r="J1176" s="34">
        <f t="shared" si="234"/>
        <v>57.8125</v>
      </c>
      <c r="K1176" s="34">
        <f t="shared" si="235"/>
        <v>50</v>
      </c>
      <c r="L1176" s="34">
        <f t="shared" si="236"/>
        <v>50</v>
      </c>
      <c r="M1176" s="36">
        <f t="shared" si="237"/>
        <v>42.1875</v>
      </c>
      <c r="N1176" s="36">
        <f t="shared" si="238"/>
        <v>50</v>
      </c>
      <c r="O1176" s="36">
        <f t="shared" si="239"/>
        <v>50</v>
      </c>
      <c r="P1176" s="79">
        <f t="shared" si="240"/>
        <v>0.23019964108049937</v>
      </c>
      <c r="Q1176" s="72">
        <f t="shared" si="241"/>
        <v>1.3703703703703705</v>
      </c>
      <c r="R1176" s="72">
        <f t="shared" si="242"/>
        <v>1</v>
      </c>
      <c r="S1176" s="72">
        <f t="shared" si="243"/>
        <v>1</v>
      </c>
      <c r="T1176" s="72">
        <f t="shared" si="244"/>
        <v>1.1234567901234567</v>
      </c>
      <c r="U1176" s="73">
        <f t="shared" si="245"/>
        <v>0.16794463731407142</v>
      </c>
      <c r="V1176" s="73">
        <f t="shared" si="246"/>
        <v>0.63789535784297802</v>
      </c>
    </row>
    <row r="1177" spans="1:22" s="5" customFormat="1" x14ac:dyDescent="0.3">
      <c r="A1177" s="40" t="s">
        <v>599</v>
      </c>
      <c r="B1177" s="86" t="s">
        <v>8499</v>
      </c>
      <c r="C1177" s="3" t="s">
        <v>600</v>
      </c>
      <c r="D1177" s="8">
        <v>18</v>
      </c>
      <c r="E1177" s="8">
        <v>16</v>
      </c>
      <c r="F1177" s="8">
        <v>13</v>
      </c>
      <c r="G1177" s="12">
        <v>15</v>
      </c>
      <c r="H1177" s="12">
        <v>12</v>
      </c>
      <c r="I1177" s="12">
        <v>15</v>
      </c>
      <c r="J1177" s="34">
        <f t="shared" si="234"/>
        <v>54.285714285714285</v>
      </c>
      <c r="K1177" s="34">
        <f t="shared" si="235"/>
        <v>56.666666666666664</v>
      </c>
      <c r="L1177" s="34">
        <f t="shared" si="236"/>
        <v>46.666666666666664</v>
      </c>
      <c r="M1177" s="36">
        <f t="shared" si="237"/>
        <v>45.714285714285715</v>
      </c>
      <c r="N1177" s="36">
        <f t="shared" si="238"/>
        <v>43.333333333333336</v>
      </c>
      <c r="O1177" s="36">
        <f t="shared" si="239"/>
        <v>53.333333333333336</v>
      </c>
      <c r="P1177" s="79">
        <f t="shared" si="240"/>
        <v>0.29952558453606964</v>
      </c>
      <c r="Q1177" s="72">
        <f t="shared" si="241"/>
        <v>1.1875</v>
      </c>
      <c r="R1177" s="72">
        <f t="shared" si="242"/>
        <v>1.3076923076923077</v>
      </c>
      <c r="S1177" s="72">
        <f t="shared" si="243"/>
        <v>0.875</v>
      </c>
      <c r="T1177" s="72">
        <f t="shared" si="244"/>
        <v>1.1233974358974359</v>
      </c>
      <c r="U1177" s="73">
        <f t="shared" si="245"/>
        <v>0.16786841514837483</v>
      </c>
      <c r="V1177" s="73">
        <f t="shared" si="246"/>
        <v>0.52356607561763913</v>
      </c>
    </row>
    <row r="1178" spans="1:22" s="5" customFormat="1" x14ac:dyDescent="0.3">
      <c r="A1178" s="40" t="s">
        <v>1529</v>
      </c>
      <c r="B1178" s="86">
        <v>40787</v>
      </c>
      <c r="C1178" s="3" t="s">
        <v>1530</v>
      </c>
      <c r="D1178" s="8">
        <v>5</v>
      </c>
      <c r="E1178" s="8">
        <v>7</v>
      </c>
      <c r="F1178" s="8">
        <v>36</v>
      </c>
      <c r="G1178" s="12">
        <v>2</v>
      </c>
      <c r="H1178" s="12">
        <v>17</v>
      </c>
      <c r="I1178" s="12">
        <v>39</v>
      </c>
      <c r="J1178" s="34">
        <f t="shared" si="234"/>
        <v>66.666666666666671</v>
      </c>
      <c r="K1178" s="34">
        <f t="shared" si="235"/>
        <v>30.76923076923077</v>
      </c>
      <c r="L1178" s="34">
        <f t="shared" si="236"/>
        <v>48.051948051948052</v>
      </c>
      <c r="M1178" s="36">
        <f t="shared" si="237"/>
        <v>33.333333333333336</v>
      </c>
      <c r="N1178" s="36">
        <f t="shared" si="238"/>
        <v>69.230769230769226</v>
      </c>
      <c r="O1178" s="36">
        <f t="shared" si="239"/>
        <v>51.948051948051948</v>
      </c>
      <c r="P1178" s="79">
        <f t="shared" si="240"/>
        <v>0.84742566659189467</v>
      </c>
      <c r="Q1178" s="72">
        <f t="shared" si="241"/>
        <v>2</v>
      </c>
      <c r="R1178" s="72">
        <f t="shared" si="242"/>
        <v>0.44444444444444442</v>
      </c>
      <c r="S1178" s="72">
        <f t="shared" si="243"/>
        <v>0.92500000000000004</v>
      </c>
      <c r="T1178" s="72">
        <f t="shared" si="244"/>
        <v>1.1231481481481482</v>
      </c>
      <c r="U1178" s="73">
        <f t="shared" si="245"/>
        <v>0.1675482380696795</v>
      </c>
      <c r="V1178" s="73">
        <f t="shared" si="246"/>
        <v>7.1898386345861195E-2</v>
      </c>
    </row>
    <row r="1179" spans="1:22" s="5" customFormat="1" x14ac:dyDescent="0.3">
      <c r="A1179" s="40" t="s">
        <v>705</v>
      </c>
      <c r="B1179" s="86" t="s">
        <v>8500</v>
      </c>
      <c r="C1179" s="3" t="s">
        <v>706</v>
      </c>
      <c r="D1179" s="8">
        <v>18</v>
      </c>
      <c r="E1179" s="8">
        <v>9</v>
      </c>
      <c r="F1179" s="8">
        <v>12</v>
      </c>
      <c r="G1179" s="12">
        <v>15</v>
      </c>
      <c r="H1179" s="12">
        <v>9</v>
      </c>
      <c r="I1179" s="12">
        <v>10</v>
      </c>
      <c r="J1179" s="34">
        <f t="shared" si="234"/>
        <v>54.285714285714285</v>
      </c>
      <c r="K1179" s="34">
        <f t="shared" si="235"/>
        <v>50</v>
      </c>
      <c r="L1179" s="34">
        <f t="shared" si="236"/>
        <v>54.166666666666664</v>
      </c>
      <c r="M1179" s="36">
        <f t="shared" si="237"/>
        <v>45.714285714285715</v>
      </c>
      <c r="N1179" s="36">
        <f t="shared" si="238"/>
        <v>50</v>
      </c>
      <c r="O1179" s="36">
        <f t="shared" si="239"/>
        <v>45.833333333333336</v>
      </c>
      <c r="P1179" s="79">
        <f t="shared" si="240"/>
        <v>4.7461150379016284E-2</v>
      </c>
      <c r="Q1179" s="72">
        <f t="shared" si="241"/>
        <v>1.1875</v>
      </c>
      <c r="R1179" s="72">
        <f t="shared" si="242"/>
        <v>1</v>
      </c>
      <c r="S1179" s="72">
        <f t="shared" si="243"/>
        <v>1.1818181818181819</v>
      </c>
      <c r="T1179" s="72">
        <f t="shared" si="244"/>
        <v>1.1231060606060606</v>
      </c>
      <c r="U1179" s="73">
        <f t="shared" si="245"/>
        <v>0.16749417518755016</v>
      </c>
      <c r="V1179" s="73">
        <f t="shared" si="246"/>
        <v>1.3236617394182151</v>
      </c>
    </row>
    <row r="1180" spans="1:22" s="5" customFormat="1" x14ac:dyDescent="0.3">
      <c r="A1180" s="40" t="s">
        <v>564</v>
      </c>
      <c r="B1180" s="86" t="s">
        <v>8501</v>
      </c>
      <c r="C1180" s="3" t="s">
        <v>565</v>
      </c>
      <c r="D1180" s="8">
        <v>15</v>
      </c>
      <c r="E1180" s="8">
        <v>16</v>
      </c>
      <c r="F1180" s="8">
        <v>13</v>
      </c>
      <c r="G1180" s="12">
        <v>14</v>
      </c>
      <c r="H1180" s="12">
        <v>14</v>
      </c>
      <c r="I1180" s="12">
        <v>11</v>
      </c>
      <c r="J1180" s="34">
        <f t="shared" si="234"/>
        <v>51.612903225806448</v>
      </c>
      <c r="K1180" s="34">
        <f t="shared" si="235"/>
        <v>53.125</v>
      </c>
      <c r="L1180" s="34">
        <f t="shared" si="236"/>
        <v>53.846153846153847</v>
      </c>
      <c r="M1180" s="36">
        <f t="shared" si="237"/>
        <v>48.387096774193552</v>
      </c>
      <c r="N1180" s="36">
        <f t="shared" si="238"/>
        <v>46.875</v>
      </c>
      <c r="O1180" s="36">
        <f t="shared" si="239"/>
        <v>46.153846153846153</v>
      </c>
      <c r="P1180" s="79">
        <f t="shared" si="240"/>
        <v>3.546846848271638E-3</v>
      </c>
      <c r="Q1180" s="72">
        <f t="shared" si="241"/>
        <v>1.0666666666666667</v>
      </c>
      <c r="R1180" s="72">
        <f t="shared" si="242"/>
        <v>1.1333333333333333</v>
      </c>
      <c r="S1180" s="72">
        <f t="shared" si="243"/>
        <v>1.1666666666666667</v>
      </c>
      <c r="T1180" s="72">
        <f t="shared" si="244"/>
        <v>1.1222222222222225</v>
      </c>
      <c r="U1180" s="73">
        <f t="shared" si="245"/>
        <v>0.16635838642212034</v>
      </c>
      <c r="V1180" s="73">
        <f t="shared" si="246"/>
        <v>2.4501575638219686</v>
      </c>
    </row>
    <row r="1181" spans="1:22" s="5" customFormat="1" x14ac:dyDescent="0.3">
      <c r="A1181" s="40" t="s">
        <v>2000</v>
      </c>
      <c r="B1181" s="86" t="s">
        <v>8502</v>
      </c>
      <c r="C1181" s="3" t="s">
        <v>2001</v>
      </c>
      <c r="D1181" s="8">
        <v>4</v>
      </c>
      <c r="E1181" s="8">
        <v>6</v>
      </c>
      <c r="F1181" s="8">
        <v>5</v>
      </c>
      <c r="G1181" s="12">
        <v>4</v>
      </c>
      <c r="H1181" s="12">
        <v>5</v>
      </c>
      <c r="I1181" s="12">
        <v>4</v>
      </c>
      <c r="J1181" s="34">
        <f t="shared" si="234"/>
        <v>50</v>
      </c>
      <c r="K1181" s="34">
        <f t="shared" si="235"/>
        <v>53.846153846153847</v>
      </c>
      <c r="L1181" s="34">
        <f t="shared" si="236"/>
        <v>54.545454545454547</v>
      </c>
      <c r="M1181" s="36">
        <f t="shared" si="237"/>
        <v>50</v>
      </c>
      <c r="N1181" s="36">
        <f t="shared" si="238"/>
        <v>46.153846153846153</v>
      </c>
      <c r="O1181" s="36">
        <f t="shared" si="239"/>
        <v>45.454545454545453</v>
      </c>
      <c r="P1181" s="79">
        <f t="shared" si="240"/>
        <v>4.884057492087724E-2</v>
      </c>
      <c r="Q1181" s="72">
        <f t="shared" si="241"/>
        <v>1</v>
      </c>
      <c r="R1181" s="72">
        <f t="shared" si="242"/>
        <v>1.1666666666666667</v>
      </c>
      <c r="S1181" s="72">
        <f t="shared" si="243"/>
        <v>1.2</v>
      </c>
      <c r="T1181" s="72">
        <f t="shared" si="244"/>
        <v>1.1222222222222225</v>
      </c>
      <c r="U1181" s="73">
        <f t="shared" si="245"/>
        <v>0.16635838642212034</v>
      </c>
      <c r="V1181" s="73">
        <f t="shared" si="246"/>
        <v>1.3112192324524838</v>
      </c>
    </row>
    <row r="1182" spans="1:22" s="5" customFormat="1" x14ac:dyDescent="0.3">
      <c r="A1182" s="40" t="s">
        <v>1003</v>
      </c>
      <c r="B1182" s="86" t="s">
        <v>8503</v>
      </c>
      <c r="C1182" s="3" t="s">
        <v>1004</v>
      </c>
      <c r="D1182" s="8">
        <v>6</v>
      </c>
      <c r="E1182" s="8">
        <v>6</v>
      </c>
      <c r="F1182" s="8">
        <v>5</v>
      </c>
      <c r="G1182" s="12">
        <v>5</v>
      </c>
      <c r="H1182" s="12">
        <v>6</v>
      </c>
      <c r="I1182" s="12">
        <v>4</v>
      </c>
      <c r="J1182" s="34">
        <f t="shared" si="234"/>
        <v>53.846153846153847</v>
      </c>
      <c r="K1182" s="34">
        <f t="shared" si="235"/>
        <v>50</v>
      </c>
      <c r="L1182" s="34">
        <f t="shared" si="236"/>
        <v>54.545454545454547</v>
      </c>
      <c r="M1182" s="36">
        <f t="shared" si="237"/>
        <v>46.153846153846153</v>
      </c>
      <c r="N1182" s="36">
        <f t="shared" si="238"/>
        <v>50</v>
      </c>
      <c r="O1182" s="36">
        <f t="shared" si="239"/>
        <v>45.454545454545453</v>
      </c>
      <c r="P1182" s="79">
        <f t="shared" si="240"/>
        <v>4.884057492087724E-2</v>
      </c>
      <c r="Q1182" s="72">
        <f t="shared" si="241"/>
        <v>1.1666666666666667</v>
      </c>
      <c r="R1182" s="72">
        <f t="shared" si="242"/>
        <v>1</v>
      </c>
      <c r="S1182" s="72">
        <f t="shared" si="243"/>
        <v>1.2</v>
      </c>
      <c r="T1182" s="72">
        <f t="shared" si="244"/>
        <v>1.1222222222222225</v>
      </c>
      <c r="U1182" s="73">
        <f t="shared" si="245"/>
        <v>0.16635838642212034</v>
      </c>
      <c r="V1182" s="73">
        <f t="shared" si="246"/>
        <v>1.3112192324524838</v>
      </c>
    </row>
    <row r="1183" spans="1:22" s="5" customFormat="1" x14ac:dyDescent="0.3">
      <c r="A1183" s="40" t="s">
        <v>1151</v>
      </c>
      <c r="B1183" s="86" t="s">
        <v>8504</v>
      </c>
      <c r="C1183" s="3" t="s">
        <v>1152</v>
      </c>
      <c r="D1183" s="8">
        <v>6</v>
      </c>
      <c r="E1183" s="8">
        <v>5</v>
      </c>
      <c r="F1183" s="8">
        <v>3</v>
      </c>
      <c r="G1183" s="12">
        <v>5</v>
      </c>
      <c r="H1183" s="12">
        <v>4</v>
      </c>
      <c r="I1183" s="12">
        <v>3</v>
      </c>
      <c r="J1183" s="34">
        <f t="shared" si="234"/>
        <v>53.846153846153847</v>
      </c>
      <c r="K1183" s="34">
        <f t="shared" si="235"/>
        <v>54.545454545454547</v>
      </c>
      <c r="L1183" s="34">
        <f t="shared" si="236"/>
        <v>50</v>
      </c>
      <c r="M1183" s="36">
        <f t="shared" si="237"/>
        <v>46.153846153846153</v>
      </c>
      <c r="N1183" s="36">
        <f t="shared" si="238"/>
        <v>45.454545454545453</v>
      </c>
      <c r="O1183" s="36">
        <f t="shared" si="239"/>
        <v>50</v>
      </c>
      <c r="P1183" s="79">
        <f t="shared" si="240"/>
        <v>4.8840574920876886E-2</v>
      </c>
      <c r="Q1183" s="72">
        <f t="shared" si="241"/>
        <v>1.1666666666666667</v>
      </c>
      <c r="R1183" s="72">
        <f t="shared" si="242"/>
        <v>1.2</v>
      </c>
      <c r="S1183" s="72">
        <f t="shared" si="243"/>
        <v>1</v>
      </c>
      <c r="T1183" s="72">
        <f t="shared" si="244"/>
        <v>1.1222222222222222</v>
      </c>
      <c r="U1183" s="73">
        <f t="shared" si="245"/>
        <v>0.16635838642212006</v>
      </c>
      <c r="V1183" s="73">
        <f t="shared" si="246"/>
        <v>1.3112192324524869</v>
      </c>
    </row>
    <row r="1184" spans="1:22" s="5" customFormat="1" x14ac:dyDescent="0.3">
      <c r="A1184" s="40" t="s">
        <v>369</v>
      </c>
      <c r="B1184" s="86" t="s">
        <v>8505</v>
      </c>
      <c r="C1184" s="3" t="s">
        <v>370</v>
      </c>
      <c r="D1184" s="8">
        <v>17</v>
      </c>
      <c r="E1184" s="8">
        <v>15</v>
      </c>
      <c r="F1184" s="8">
        <v>14</v>
      </c>
      <c r="G1184" s="12">
        <v>13</v>
      </c>
      <c r="H1184" s="12">
        <v>13</v>
      </c>
      <c r="I1184" s="12">
        <v>15</v>
      </c>
      <c r="J1184" s="34">
        <f t="shared" si="234"/>
        <v>56.25</v>
      </c>
      <c r="K1184" s="34">
        <f t="shared" si="235"/>
        <v>53.333333333333336</v>
      </c>
      <c r="L1184" s="34">
        <f t="shared" si="236"/>
        <v>48.387096774193552</v>
      </c>
      <c r="M1184" s="36">
        <f t="shared" si="237"/>
        <v>43.75</v>
      </c>
      <c r="N1184" s="36">
        <f t="shared" si="238"/>
        <v>46.666666666666664</v>
      </c>
      <c r="O1184" s="36">
        <f t="shared" si="239"/>
        <v>51.612903225806448</v>
      </c>
      <c r="P1184" s="79">
        <f t="shared" si="240"/>
        <v>0.17692107545023575</v>
      </c>
      <c r="Q1184" s="72">
        <f t="shared" si="241"/>
        <v>1.2857142857142858</v>
      </c>
      <c r="R1184" s="72">
        <f t="shared" si="242"/>
        <v>1.1428571428571428</v>
      </c>
      <c r="S1184" s="72">
        <f t="shared" si="243"/>
        <v>0.9375</v>
      </c>
      <c r="T1184" s="72">
        <f t="shared" si="244"/>
        <v>1.1220238095238095</v>
      </c>
      <c r="U1184" s="73">
        <f t="shared" si="245"/>
        <v>0.16610329048990402</v>
      </c>
      <c r="V1184" s="73">
        <f t="shared" si="246"/>
        <v>0.75222042934831113</v>
      </c>
    </row>
    <row r="1185" spans="1:22" s="5" customFormat="1" x14ac:dyDescent="0.3">
      <c r="A1185" s="40" t="s">
        <v>741</v>
      </c>
      <c r="B1185" s="86" t="s">
        <v>8506</v>
      </c>
      <c r="C1185" s="3" t="s">
        <v>742</v>
      </c>
      <c r="D1185" s="8">
        <v>13</v>
      </c>
      <c r="E1185" s="8">
        <v>14</v>
      </c>
      <c r="F1185" s="8">
        <v>11</v>
      </c>
      <c r="G1185" s="12">
        <v>12</v>
      </c>
      <c r="H1185" s="12">
        <v>10</v>
      </c>
      <c r="I1185" s="12">
        <v>12</v>
      </c>
      <c r="J1185" s="34">
        <f t="shared" si="234"/>
        <v>51.851851851851855</v>
      </c>
      <c r="K1185" s="34">
        <f t="shared" si="235"/>
        <v>57.692307692307693</v>
      </c>
      <c r="L1185" s="34">
        <f t="shared" si="236"/>
        <v>48</v>
      </c>
      <c r="M1185" s="36">
        <f t="shared" si="237"/>
        <v>48.148148148148145</v>
      </c>
      <c r="N1185" s="36">
        <f t="shared" si="238"/>
        <v>42.307692307692307</v>
      </c>
      <c r="O1185" s="36">
        <f t="shared" si="239"/>
        <v>52</v>
      </c>
      <c r="P1185" s="79">
        <f t="shared" si="240"/>
        <v>0.27544151310467851</v>
      </c>
      <c r="Q1185" s="72">
        <f t="shared" si="241"/>
        <v>1.0769230769230769</v>
      </c>
      <c r="R1185" s="72">
        <f t="shared" si="242"/>
        <v>1.3636363636363635</v>
      </c>
      <c r="S1185" s="72">
        <f t="shared" si="243"/>
        <v>0.92307692307692313</v>
      </c>
      <c r="T1185" s="72">
        <f t="shared" si="244"/>
        <v>1.1212121212121211</v>
      </c>
      <c r="U1185" s="73">
        <f t="shared" si="245"/>
        <v>0.16505924627049623</v>
      </c>
      <c r="V1185" s="73">
        <f t="shared" si="246"/>
        <v>0.55997060455255698</v>
      </c>
    </row>
    <row r="1186" spans="1:22" s="5" customFormat="1" x14ac:dyDescent="0.3">
      <c r="A1186" s="40" t="s">
        <v>3878</v>
      </c>
      <c r="B1186" s="86" t="s">
        <v>8507</v>
      </c>
      <c r="C1186" s="3" t="s">
        <v>3132</v>
      </c>
      <c r="D1186" s="8">
        <v>0</v>
      </c>
      <c r="E1186" s="8">
        <v>7</v>
      </c>
      <c r="F1186" s="8">
        <v>5</v>
      </c>
      <c r="G1186" s="12">
        <v>1</v>
      </c>
      <c r="H1186" s="12">
        <v>3</v>
      </c>
      <c r="I1186" s="12">
        <v>6</v>
      </c>
      <c r="J1186" s="34">
        <f t="shared" si="234"/>
        <v>33.333333333333336</v>
      </c>
      <c r="K1186" s="34">
        <f t="shared" si="235"/>
        <v>66.666666666666671</v>
      </c>
      <c r="L1186" s="34">
        <f t="shared" si="236"/>
        <v>46.153846153846153</v>
      </c>
      <c r="M1186" s="36">
        <f t="shared" si="237"/>
        <v>66.666666666666671</v>
      </c>
      <c r="N1186" s="36">
        <f t="shared" si="238"/>
        <v>33.333333333333336</v>
      </c>
      <c r="O1186" s="36">
        <f t="shared" si="239"/>
        <v>53.846153846153847</v>
      </c>
      <c r="P1186" s="79">
        <f t="shared" si="240"/>
        <v>0.86092989805174047</v>
      </c>
      <c r="Q1186" s="72">
        <f t="shared" si="241"/>
        <v>0.5</v>
      </c>
      <c r="R1186" s="72">
        <f t="shared" si="242"/>
        <v>2</v>
      </c>
      <c r="S1186" s="72">
        <f t="shared" si="243"/>
        <v>0.8571428571428571</v>
      </c>
      <c r="T1186" s="72">
        <f t="shared" si="244"/>
        <v>1.1190476190476191</v>
      </c>
      <c r="U1186" s="73">
        <f t="shared" si="245"/>
        <v>0.16227142889887711</v>
      </c>
      <c r="V1186" s="73">
        <f t="shared" si="246"/>
        <v>6.5032209903797766E-2</v>
      </c>
    </row>
    <row r="1187" spans="1:22" s="5" customFormat="1" x14ac:dyDescent="0.3">
      <c r="A1187" s="40" t="s">
        <v>1179</v>
      </c>
      <c r="B1187" s="86" t="s">
        <v>8508</v>
      </c>
      <c r="C1187" s="3" t="s">
        <v>1180</v>
      </c>
      <c r="D1187" s="8">
        <v>6</v>
      </c>
      <c r="E1187" s="8">
        <v>13</v>
      </c>
      <c r="F1187" s="8">
        <v>8</v>
      </c>
      <c r="G1187" s="12">
        <v>9</v>
      </c>
      <c r="H1187" s="12">
        <v>7</v>
      </c>
      <c r="I1187" s="12">
        <v>9</v>
      </c>
      <c r="J1187" s="34">
        <f t="shared" si="234"/>
        <v>41.176470588235297</v>
      </c>
      <c r="K1187" s="34">
        <f t="shared" si="235"/>
        <v>63.636363636363633</v>
      </c>
      <c r="L1187" s="34">
        <f t="shared" si="236"/>
        <v>47.368421052631582</v>
      </c>
      <c r="M1187" s="36">
        <f t="shared" si="237"/>
        <v>58.823529411764703</v>
      </c>
      <c r="N1187" s="36">
        <f t="shared" si="238"/>
        <v>36.363636363636367</v>
      </c>
      <c r="O1187" s="36">
        <f t="shared" si="239"/>
        <v>52.631578947368418</v>
      </c>
      <c r="P1187" s="79">
        <f t="shared" si="240"/>
        <v>0.88541709504501132</v>
      </c>
      <c r="Q1187" s="72">
        <f t="shared" si="241"/>
        <v>0.7</v>
      </c>
      <c r="R1187" s="72">
        <f t="shared" si="242"/>
        <v>1.75</v>
      </c>
      <c r="S1187" s="72">
        <f t="shared" si="243"/>
        <v>0.9</v>
      </c>
      <c r="T1187" s="72">
        <f t="shared" si="244"/>
        <v>1.1166666666666667</v>
      </c>
      <c r="U1187" s="73">
        <f t="shared" si="245"/>
        <v>0.15919859484925394</v>
      </c>
      <c r="V1187" s="73">
        <f t="shared" si="246"/>
        <v>5.2852097206906271E-2</v>
      </c>
    </row>
    <row r="1188" spans="1:22" s="5" customFormat="1" x14ac:dyDescent="0.3">
      <c r="A1188" s="40" t="s">
        <v>962</v>
      </c>
      <c r="B1188" s="86" t="s">
        <v>8509</v>
      </c>
      <c r="C1188" s="3" t="s">
        <v>963</v>
      </c>
      <c r="D1188" s="8">
        <v>11</v>
      </c>
      <c r="E1188" s="8">
        <v>11</v>
      </c>
      <c r="F1188" s="8">
        <v>11</v>
      </c>
      <c r="G1188" s="12">
        <v>10</v>
      </c>
      <c r="H1188" s="12">
        <v>12</v>
      </c>
      <c r="I1188" s="12">
        <v>8</v>
      </c>
      <c r="J1188" s="34">
        <f t="shared" si="234"/>
        <v>52.173913043478258</v>
      </c>
      <c r="K1188" s="34">
        <f t="shared" si="235"/>
        <v>48</v>
      </c>
      <c r="L1188" s="34">
        <f t="shared" si="236"/>
        <v>57.142857142857146</v>
      </c>
      <c r="M1188" s="36">
        <f t="shared" si="237"/>
        <v>47.826086956521742</v>
      </c>
      <c r="N1188" s="36">
        <f t="shared" si="238"/>
        <v>52</v>
      </c>
      <c r="O1188" s="36">
        <f t="shared" si="239"/>
        <v>42.857142857142854</v>
      </c>
      <c r="P1188" s="79">
        <f t="shared" si="240"/>
        <v>0.26184212977317839</v>
      </c>
      <c r="Q1188" s="72">
        <f t="shared" si="241"/>
        <v>1.0909090909090908</v>
      </c>
      <c r="R1188" s="72">
        <f t="shared" si="242"/>
        <v>0.92307692307692313</v>
      </c>
      <c r="S1188" s="72">
        <f t="shared" si="243"/>
        <v>1.3333333333333333</v>
      </c>
      <c r="T1188" s="72">
        <f t="shared" si="244"/>
        <v>1.1157731157731157</v>
      </c>
      <c r="U1188" s="73">
        <f t="shared" si="245"/>
        <v>0.15804369560234943</v>
      </c>
      <c r="V1188" s="73">
        <f t="shared" si="246"/>
        <v>0.58196047521847016</v>
      </c>
    </row>
    <row r="1189" spans="1:22" s="5" customFormat="1" x14ac:dyDescent="0.3">
      <c r="A1189" s="40" t="s">
        <v>1354</v>
      </c>
      <c r="B1189" s="86" t="s">
        <v>8510</v>
      </c>
      <c r="C1189" s="3" t="s">
        <v>1355</v>
      </c>
      <c r="D1189" s="8">
        <v>4</v>
      </c>
      <c r="E1189" s="8">
        <v>5</v>
      </c>
      <c r="F1189" s="8">
        <v>7</v>
      </c>
      <c r="G1189" s="12">
        <v>4</v>
      </c>
      <c r="H1189" s="12">
        <v>4</v>
      </c>
      <c r="I1189" s="12">
        <v>6</v>
      </c>
      <c r="J1189" s="34">
        <f t="shared" si="234"/>
        <v>50</v>
      </c>
      <c r="K1189" s="34">
        <f t="shared" si="235"/>
        <v>54.545454545454547</v>
      </c>
      <c r="L1189" s="34">
        <f t="shared" si="236"/>
        <v>53.333333333333336</v>
      </c>
      <c r="M1189" s="36">
        <f t="shared" si="237"/>
        <v>50</v>
      </c>
      <c r="N1189" s="36">
        <f t="shared" si="238"/>
        <v>45.454545454545453</v>
      </c>
      <c r="O1189" s="36">
        <f t="shared" si="239"/>
        <v>46.666666666666664</v>
      </c>
      <c r="P1189" s="79">
        <f t="shared" si="240"/>
        <v>5.2277866757721739E-2</v>
      </c>
      <c r="Q1189" s="72">
        <f t="shared" si="241"/>
        <v>1</v>
      </c>
      <c r="R1189" s="72">
        <f t="shared" si="242"/>
        <v>1.2</v>
      </c>
      <c r="S1189" s="72">
        <f t="shared" si="243"/>
        <v>1.1428571428571428</v>
      </c>
      <c r="T1189" s="72">
        <f t="shared" si="244"/>
        <v>1.1142857142857143</v>
      </c>
      <c r="U1189" s="73">
        <f t="shared" si="245"/>
        <v>0.15611920191728196</v>
      </c>
      <c r="V1189" s="73">
        <f t="shared" si="246"/>
        <v>1.2816821424811671</v>
      </c>
    </row>
    <row r="1190" spans="1:22" s="5" customFormat="1" x14ac:dyDescent="0.3">
      <c r="A1190" s="40" t="s">
        <v>152</v>
      </c>
      <c r="B1190" s="86" t="s">
        <v>8511</v>
      </c>
      <c r="C1190" s="3" t="s">
        <v>153</v>
      </c>
      <c r="D1190" s="8">
        <v>34</v>
      </c>
      <c r="E1190" s="8">
        <v>31</v>
      </c>
      <c r="F1190" s="8">
        <v>31</v>
      </c>
      <c r="G1190" s="12">
        <v>28</v>
      </c>
      <c r="H1190" s="12">
        <v>28</v>
      </c>
      <c r="I1190" s="12">
        <v>30</v>
      </c>
      <c r="J1190" s="34">
        <f t="shared" si="234"/>
        <v>54.6875</v>
      </c>
      <c r="K1190" s="34">
        <f t="shared" si="235"/>
        <v>52.459016393442624</v>
      </c>
      <c r="L1190" s="34">
        <f t="shared" si="236"/>
        <v>50.793650793650791</v>
      </c>
      <c r="M1190" s="36">
        <f t="shared" si="237"/>
        <v>45.3125</v>
      </c>
      <c r="N1190" s="36">
        <f t="shared" si="238"/>
        <v>47.540983606557376</v>
      </c>
      <c r="O1190" s="36">
        <f t="shared" si="239"/>
        <v>49.206349206349209</v>
      </c>
      <c r="P1190" s="79">
        <f t="shared" si="240"/>
        <v>2.9422980250677501E-2</v>
      </c>
      <c r="Q1190" s="72">
        <f t="shared" si="241"/>
        <v>1.2068965517241379</v>
      </c>
      <c r="R1190" s="72">
        <f t="shared" si="242"/>
        <v>1.103448275862069</v>
      </c>
      <c r="S1190" s="72">
        <f t="shared" si="243"/>
        <v>1.032258064516129</v>
      </c>
      <c r="T1190" s="72">
        <f t="shared" si="244"/>
        <v>1.114200964034112</v>
      </c>
      <c r="U1190" s="73">
        <f t="shared" si="245"/>
        <v>0.15600946936294424</v>
      </c>
      <c r="V1190" s="73">
        <f t="shared" si="246"/>
        <v>1.5313133397365772</v>
      </c>
    </row>
    <row r="1191" spans="1:22" s="5" customFormat="1" x14ac:dyDescent="0.3">
      <c r="A1191" s="40" t="s">
        <v>436</v>
      </c>
      <c r="B1191" s="86" t="s">
        <v>8512</v>
      </c>
      <c r="C1191" s="3" t="s">
        <v>437</v>
      </c>
      <c r="D1191" s="8">
        <v>22</v>
      </c>
      <c r="E1191" s="8">
        <v>34</v>
      </c>
      <c r="F1191" s="8">
        <v>26</v>
      </c>
      <c r="G1191" s="12">
        <v>17</v>
      </c>
      <c r="H1191" s="12">
        <v>30</v>
      </c>
      <c r="I1191" s="12">
        <v>28</v>
      </c>
      <c r="J1191" s="34">
        <f t="shared" si="234"/>
        <v>56.097560975609753</v>
      </c>
      <c r="K1191" s="34">
        <f t="shared" si="235"/>
        <v>53.030303030303031</v>
      </c>
      <c r="L1191" s="34">
        <f t="shared" si="236"/>
        <v>48.214285714285715</v>
      </c>
      <c r="M1191" s="36">
        <f t="shared" si="237"/>
        <v>43.902439024390247</v>
      </c>
      <c r="N1191" s="36">
        <f t="shared" si="238"/>
        <v>46.969696969696969</v>
      </c>
      <c r="O1191" s="36">
        <f t="shared" si="239"/>
        <v>51.785714285714285</v>
      </c>
      <c r="P1191" s="79">
        <f t="shared" si="240"/>
        <v>0.20590255882116515</v>
      </c>
      <c r="Q1191" s="72">
        <f t="shared" si="241"/>
        <v>1.2777777777777777</v>
      </c>
      <c r="R1191" s="72">
        <f t="shared" si="242"/>
        <v>1.1290322580645162</v>
      </c>
      <c r="S1191" s="72">
        <f t="shared" si="243"/>
        <v>0.93103448275862066</v>
      </c>
      <c r="T1191" s="72">
        <f t="shared" si="244"/>
        <v>1.1126148395336382</v>
      </c>
      <c r="U1191" s="73">
        <f t="shared" si="245"/>
        <v>0.15395425282066266</v>
      </c>
      <c r="V1191" s="73">
        <f t="shared" si="246"/>
        <v>0.68633825622311939</v>
      </c>
    </row>
    <row r="1192" spans="1:22" s="5" customFormat="1" x14ac:dyDescent="0.3">
      <c r="A1192" s="40" t="s">
        <v>2154</v>
      </c>
      <c r="B1192" s="86" t="s">
        <v>8513</v>
      </c>
      <c r="C1192" s="3" t="s">
        <v>2155</v>
      </c>
      <c r="D1192" s="8">
        <v>3</v>
      </c>
      <c r="E1192" s="8">
        <v>4</v>
      </c>
      <c r="F1192" s="8">
        <v>0</v>
      </c>
      <c r="G1192" s="12">
        <v>2</v>
      </c>
      <c r="H1192" s="12">
        <v>2</v>
      </c>
      <c r="I1192" s="12">
        <v>2</v>
      </c>
      <c r="J1192" s="34">
        <f t="shared" si="234"/>
        <v>57.142857142857146</v>
      </c>
      <c r="K1192" s="34">
        <f t="shared" si="235"/>
        <v>62.5</v>
      </c>
      <c r="L1192" s="34">
        <f t="shared" si="236"/>
        <v>25</v>
      </c>
      <c r="M1192" s="36">
        <f t="shared" si="237"/>
        <v>42.857142857142854</v>
      </c>
      <c r="N1192" s="36">
        <f t="shared" si="238"/>
        <v>37.5</v>
      </c>
      <c r="O1192" s="36">
        <f t="shared" si="239"/>
        <v>75</v>
      </c>
      <c r="P1192" s="79">
        <f t="shared" si="240"/>
        <v>0.83979927640354801</v>
      </c>
      <c r="Q1192" s="72">
        <f t="shared" si="241"/>
        <v>1.3333333333333333</v>
      </c>
      <c r="R1192" s="72">
        <f t="shared" si="242"/>
        <v>1.6666666666666667</v>
      </c>
      <c r="S1192" s="72">
        <f t="shared" si="243"/>
        <v>0.33333333333333331</v>
      </c>
      <c r="T1192" s="72">
        <f t="shared" si="244"/>
        <v>1.1111111111111112</v>
      </c>
      <c r="U1192" s="73">
        <f t="shared" si="245"/>
        <v>0.15200309344505006</v>
      </c>
      <c r="V1192" s="73">
        <f t="shared" si="246"/>
        <v>7.5824503899176554E-2</v>
      </c>
    </row>
    <row r="1193" spans="1:22" s="5" customFormat="1" x14ac:dyDescent="0.3">
      <c r="A1193" s="40" t="s">
        <v>3229</v>
      </c>
      <c r="B1193" s="86" t="s">
        <v>8514</v>
      </c>
      <c r="C1193" s="3" t="s">
        <v>3230</v>
      </c>
      <c r="D1193" s="8">
        <v>1</v>
      </c>
      <c r="E1193" s="8">
        <v>4</v>
      </c>
      <c r="F1193" s="8">
        <v>3</v>
      </c>
      <c r="G1193" s="12">
        <v>2</v>
      </c>
      <c r="H1193" s="12">
        <v>2</v>
      </c>
      <c r="I1193" s="12">
        <v>3</v>
      </c>
      <c r="J1193" s="34">
        <f t="shared" si="234"/>
        <v>40</v>
      </c>
      <c r="K1193" s="34">
        <f t="shared" si="235"/>
        <v>62.5</v>
      </c>
      <c r="L1193" s="34">
        <f t="shared" si="236"/>
        <v>50</v>
      </c>
      <c r="M1193" s="36">
        <f t="shared" si="237"/>
        <v>60</v>
      </c>
      <c r="N1193" s="36">
        <f t="shared" si="238"/>
        <v>37.5</v>
      </c>
      <c r="O1193" s="36">
        <f t="shared" si="239"/>
        <v>50</v>
      </c>
      <c r="P1193" s="79">
        <f t="shared" si="240"/>
        <v>0.86511608717169985</v>
      </c>
      <c r="Q1193" s="72">
        <f t="shared" si="241"/>
        <v>0.66666666666666663</v>
      </c>
      <c r="R1193" s="72">
        <f t="shared" si="242"/>
        <v>1.6666666666666667</v>
      </c>
      <c r="S1193" s="72">
        <f t="shared" si="243"/>
        <v>1</v>
      </c>
      <c r="T1193" s="72">
        <f t="shared" si="244"/>
        <v>1.1111111111111112</v>
      </c>
      <c r="U1193" s="73">
        <f t="shared" si="245"/>
        <v>0.15200309344505006</v>
      </c>
      <c r="V1193" s="73">
        <f t="shared" si="246"/>
        <v>6.2925612031884889E-2</v>
      </c>
    </row>
    <row r="1194" spans="1:22" s="5" customFormat="1" x14ac:dyDescent="0.3">
      <c r="A1194" s="40" t="s">
        <v>3237</v>
      </c>
      <c r="B1194" s="86" t="s">
        <v>8515</v>
      </c>
      <c r="C1194" s="3" t="s">
        <v>3238</v>
      </c>
      <c r="D1194" s="8">
        <v>3</v>
      </c>
      <c r="E1194" s="8">
        <v>3</v>
      </c>
      <c r="F1194" s="8">
        <v>3</v>
      </c>
      <c r="G1194" s="12">
        <v>2</v>
      </c>
      <c r="H1194" s="12">
        <v>3</v>
      </c>
      <c r="I1194" s="12">
        <v>3</v>
      </c>
      <c r="J1194" s="34">
        <f t="shared" si="234"/>
        <v>57.142857142857146</v>
      </c>
      <c r="K1194" s="34">
        <f t="shared" si="235"/>
        <v>50</v>
      </c>
      <c r="L1194" s="34">
        <f t="shared" si="236"/>
        <v>50</v>
      </c>
      <c r="M1194" s="36">
        <f t="shared" si="237"/>
        <v>42.857142857142854</v>
      </c>
      <c r="N1194" s="36">
        <f t="shared" si="238"/>
        <v>50</v>
      </c>
      <c r="O1194" s="36">
        <f t="shared" si="239"/>
        <v>50</v>
      </c>
      <c r="P1194" s="79">
        <f t="shared" si="240"/>
        <v>0.23019964108049937</v>
      </c>
      <c r="Q1194" s="72">
        <f t="shared" si="241"/>
        <v>1.3333333333333333</v>
      </c>
      <c r="R1194" s="72">
        <f t="shared" si="242"/>
        <v>1</v>
      </c>
      <c r="S1194" s="72">
        <f t="shared" si="243"/>
        <v>1</v>
      </c>
      <c r="T1194" s="72">
        <f t="shared" si="244"/>
        <v>1.1111111111111109</v>
      </c>
      <c r="U1194" s="73">
        <f t="shared" si="245"/>
        <v>0.15200309344504975</v>
      </c>
      <c r="V1194" s="73">
        <f t="shared" si="246"/>
        <v>0.63789535784297802</v>
      </c>
    </row>
    <row r="1195" spans="1:22" s="5" customFormat="1" x14ac:dyDescent="0.3">
      <c r="A1195" s="40" t="s">
        <v>2048</v>
      </c>
      <c r="B1195" s="86" t="s">
        <v>8516</v>
      </c>
      <c r="C1195" s="3" t="s">
        <v>2049</v>
      </c>
      <c r="D1195" s="8">
        <v>3</v>
      </c>
      <c r="E1195" s="8">
        <v>2</v>
      </c>
      <c r="F1195" s="8">
        <v>3</v>
      </c>
      <c r="G1195" s="12">
        <v>3</v>
      </c>
      <c r="H1195" s="12">
        <v>2</v>
      </c>
      <c r="I1195" s="12">
        <v>2</v>
      </c>
      <c r="J1195" s="34">
        <f t="shared" si="234"/>
        <v>50</v>
      </c>
      <c r="K1195" s="34">
        <f t="shared" si="235"/>
        <v>50</v>
      </c>
      <c r="L1195" s="34">
        <f t="shared" si="236"/>
        <v>57.142857142857146</v>
      </c>
      <c r="M1195" s="36">
        <f t="shared" si="237"/>
        <v>50</v>
      </c>
      <c r="N1195" s="36">
        <f t="shared" si="238"/>
        <v>50</v>
      </c>
      <c r="O1195" s="36">
        <f t="shared" si="239"/>
        <v>42.857142857142854</v>
      </c>
      <c r="P1195" s="79">
        <f t="shared" si="240"/>
        <v>0.23019964108049937</v>
      </c>
      <c r="Q1195" s="72">
        <f t="shared" si="241"/>
        <v>1</v>
      </c>
      <c r="R1195" s="72">
        <f t="shared" si="242"/>
        <v>1</v>
      </c>
      <c r="S1195" s="72">
        <f t="shared" si="243"/>
        <v>1.3333333333333333</v>
      </c>
      <c r="T1195" s="72">
        <f t="shared" si="244"/>
        <v>1.1111111111111109</v>
      </c>
      <c r="U1195" s="73">
        <f t="shared" si="245"/>
        <v>0.15200309344504975</v>
      </c>
      <c r="V1195" s="73">
        <f t="shared" si="246"/>
        <v>0.63789535784297802</v>
      </c>
    </row>
    <row r="1196" spans="1:22" s="5" customFormat="1" x14ac:dyDescent="0.3">
      <c r="A1196" s="40" t="s">
        <v>2104</v>
      </c>
      <c r="B1196" s="86" t="s">
        <v>8517</v>
      </c>
      <c r="C1196" s="3" t="s">
        <v>2105</v>
      </c>
      <c r="D1196" s="8">
        <v>3</v>
      </c>
      <c r="E1196" s="8">
        <v>3</v>
      </c>
      <c r="F1196" s="8">
        <v>2</v>
      </c>
      <c r="G1196" s="12">
        <v>3</v>
      </c>
      <c r="H1196" s="12">
        <v>2</v>
      </c>
      <c r="I1196" s="12">
        <v>2</v>
      </c>
      <c r="J1196" s="34">
        <f t="shared" si="234"/>
        <v>50</v>
      </c>
      <c r="K1196" s="34">
        <f t="shared" si="235"/>
        <v>57.142857142857146</v>
      </c>
      <c r="L1196" s="34">
        <f t="shared" si="236"/>
        <v>50</v>
      </c>
      <c r="M1196" s="36">
        <f t="shared" si="237"/>
        <v>50</v>
      </c>
      <c r="N1196" s="36">
        <f t="shared" si="238"/>
        <v>42.857142857142854</v>
      </c>
      <c r="O1196" s="36">
        <f t="shared" si="239"/>
        <v>50</v>
      </c>
      <c r="P1196" s="79">
        <f t="shared" si="240"/>
        <v>0.23019964108049937</v>
      </c>
      <c r="Q1196" s="72">
        <f t="shared" si="241"/>
        <v>1</v>
      </c>
      <c r="R1196" s="72">
        <f t="shared" si="242"/>
        <v>1.3333333333333333</v>
      </c>
      <c r="S1196" s="72">
        <f t="shared" si="243"/>
        <v>1</v>
      </c>
      <c r="T1196" s="72">
        <f t="shared" si="244"/>
        <v>1.1111111111111109</v>
      </c>
      <c r="U1196" s="73">
        <f t="shared" si="245"/>
        <v>0.15200309344504975</v>
      </c>
      <c r="V1196" s="73">
        <f t="shared" si="246"/>
        <v>0.63789535784297802</v>
      </c>
    </row>
    <row r="1197" spans="1:22" s="5" customFormat="1" x14ac:dyDescent="0.3">
      <c r="A1197" s="40" t="s">
        <v>1701</v>
      </c>
      <c r="B1197" s="86" t="s">
        <v>8518</v>
      </c>
      <c r="C1197" s="3" t="s">
        <v>1702</v>
      </c>
      <c r="D1197" s="8">
        <v>4</v>
      </c>
      <c r="E1197" s="8">
        <v>5</v>
      </c>
      <c r="F1197" s="8">
        <v>7</v>
      </c>
      <c r="G1197" s="12">
        <v>4</v>
      </c>
      <c r="H1197" s="12">
        <v>5</v>
      </c>
      <c r="I1197" s="12">
        <v>5</v>
      </c>
      <c r="J1197" s="34">
        <f t="shared" si="234"/>
        <v>50</v>
      </c>
      <c r="K1197" s="34">
        <f t="shared" si="235"/>
        <v>50</v>
      </c>
      <c r="L1197" s="34">
        <f t="shared" si="236"/>
        <v>57.142857142857146</v>
      </c>
      <c r="M1197" s="36">
        <f t="shared" si="237"/>
        <v>50</v>
      </c>
      <c r="N1197" s="36">
        <f t="shared" si="238"/>
        <v>50</v>
      </c>
      <c r="O1197" s="36">
        <f t="shared" si="239"/>
        <v>42.857142857142854</v>
      </c>
      <c r="P1197" s="79">
        <f t="shared" si="240"/>
        <v>0.23019964108049937</v>
      </c>
      <c r="Q1197" s="72">
        <f t="shared" si="241"/>
        <v>1</v>
      </c>
      <c r="R1197" s="72">
        <f t="shared" si="242"/>
        <v>1</v>
      </c>
      <c r="S1197" s="72">
        <f t="shared" si="243"/>
        <v>1.3333333333333333</v>
      </c>
      <c r="T1197" s="72">
        <f t="shared" si="244"/>
        <v>1.1111111111111109</v>
      </c>
      <c r="U1197" s="73">
        <f t="shared" si="245"/>
        <v>0.15200309344504975</v>
      </c>
      <c r="V1197" s="73">
        <f t="shared" si="246"/>
        <v>0.63789535784297802</v>
      </c>
    </row>
    <row r="1198" spans="1:22" s="5" customFormat="1" x14ac:dyDescent="0.3">
      <c r="A1198" s="40" t="s">
        <v>3245</v>
      </c>
      <c r="B1198" s="86" t="s">
        <v>8519</v>
      </c>
      <c r="C1198" s="3" t="s">
        <v>3246</v>
      </c>
      <c r="D1198" s="8">
        <v>2</v>
      </c>
      <c r="E1198" s="8">
        <v>0</v>
      </c>
      <c r="F1198" s="8">
        <v>3</v>
      </c>
      <c r="G1198" s="12">
        <v>2</v>
      </c>
      <c r="H1198" s="12">
        <v>0</v>
      </c>
      <c r="I1198" s="12">
        <v>2</v>
      </c>
      <c r="J1198" s="34">
        <f t="shared" si="234"/>
        <v>50</v>
      </c>
      <c r="K1198" s="34">
        <f t="shared" si="235"/>
        <v>50</v>
      </c>
      <c r="L1198" s="34">
        <f t="shared" si="236"/>
        <v>57.142857142857146</v>
      </c>
      <c r="M1198" s="36">
        <f t="shared" si="237"/>
        <v>50</v>
      </c>
      <c r="N1198" s="36">
        <f t="shared" si="238"/>
        <v>50</v>
      </c>
      <c r="O1198" s="36">
        <f t="shared" si="239"/>
        <v>42.857142857142854</v>
      </c>
      <c r="P1198" s="79">
        <f t="shared" si="240"/>
        <v>0.23019964108049937</v>
      </c>
      <c r="Q1198" s="72">
        <f t="shared" si="241"/>
        <v>1</v>
      </c>
      <c r="R1198" s="72">
        <f t="shared" si="242"/>
        <v>1</v>
      </c>
      <c r="S1198" s="72">
        <f t="shared" si="243"/>
        <v>1.3333333333333333</v>
      </c>
      <c r="T1198" s="72">
        <f t="shared" si="244"/>
        <v>1.1111111111111109</v>
      </c>
      <c r="U1198" s="73">
        <f t="shared" si="245"/>
        <v>0.15200309344504975</v>
      </c>
      <c r="V1198" s="73">
        <f t="shared" si="246"/>
        <v>0.63789535784297802</v>
      </c>
    </row>
    <row r="1199" spans="1:22" s="5" customFormat="1" x14ac:dyDescent="0.3">
      <c r="A1199" s="40" t="s">
        <v>4694</v>
      </c>
      <c r="B1199" s="86" t="s">
        <v>8520</v>
      </c>
      <c r="C1199" s="3" t="s">
        <v>2451</v>
      </c>
      <c r="D1199" s="8">
        <v>0</v>
      </c>
      <c r="E1199" s="8">
        <v>2</v>
      </c>
      <c r="F1199" s="8">
        <v>3</v>
      </c>
      <c r="G1199" s="12">
        <v>0</v>
      </c>
      <c r="H1199" s="12">
        <v>2</v>
      </c>
      <c r="I1199" s="12">
        <v>2</v>
      </c>
      <c r="J1199" s="34">
        <f t="shared" si="234"/>
        <v>50</v>
      </c>
      <c r="K1199" s="34">
        <f t="shared" si="235"/>
        <v>50</v>
      </c>
      <c r="L1199" s="34">
        <f t="shared" si="236"/>
        <v>57.142857142857146</v>
      </c>
      <c r="M1199" s="36">
        <f t="shared" si="237"/>
        <v>50</v>
      </c>
      <c r="N1199" s="36">
        <f t="shared" si="238"/>
        <v>50</v>
      </c>
      <c r="O1199" s="36">
        <f t="shared" si="239"/>
        <v>42.857142857142854</v>
      </c>
      <c r="P1199" s="79">
        <f t="shared" si="240"/>
        <v>0.23019964108049937</v>
      </c>
      <c r="Q1199" s="72">
        <f t="shared" si="241"/>
        <v>1</v>
      </c>
      <c r="R1199" s="72">
        <f t="shared" si="242"/>
        <v>1</v>
      </c>
      <c r="S1199" s="72">
        <f t="shared" si="243"/>
        <v>1.3333333333333333</v>
      </c>
      <c r="T1199" s="72">
        <f t="shared" si="244"/>
        <v>1.1111111111111109</v>
      </c>
      <c r="U1199" s="73">
        <f t="shared" si="245"/>
        <v>0.15200309344504975</v>
      </c>
      <c r="V1199" s="73">
        <f t="shared" si="246"/>
        <v>0.63789535784297802</v>
      </c>
    </row>
    <row r="1200" spans="1:22" s="5" customFormat="1" x14ac:dyDescent="0.3">
      <c r="A1200" s="40" t="s">
        <v>4000</v>
      </c>
      <c r="B1200" s="86" t="s">
        <v>8521</v>
      </c>
      <c r="C1200" s="3" t="s">
        <v>4001</v>
      </c>
      <c r="D1200" s="8">
        <v>0</v>
      </c>
      <c r="E1200" s="8">
        <v>4</v>
      </c>
      <c r="F1200" s="8">
        <v>1</v>
      </c>
      <c r="G1200" s="12">
        <v>2</v>
      </c>
      <c r="H1200" s="12">
        <v>4</v>
      </c>
      <c r="I1200" s="12">
        <v>0</v>
      </c>
      <c r="J1200" s="34">
        <f t="shared" si="234"/>
        <v>25</v>
      </c>
      <c r="K1200" s="34">
        <f t="shared" si="235"/>
        <v>50</v>
      </c>
      <c r="L1200" s="34">
        <f t="shared" si="236"/>
        <v>66.666666666666671</v>
      </c>
      <c r="M1200" s="36">
        <f t="shared" si="237"/>
        <v>75</v>
      </c>
      <c r="N1200" s="36">
        <f t="shared" si="238"/>
        <v>50</v>
      </c>
      <c r="O1200" s="36">
        <f t="shared" si="239"/>
        <v>33.333333333333336</v>
      </c>
      <c r="P1200" s="79">
        <f t="shared" si="240"/>
        <v>0.76186069434115289</v>
      </c>
      <c r="Q1200" s="72">
        <f t="shared" si="241"/>
        <v>0.33333333333333331</v>
      </c>
      <c r="R1200" s="72">
        <f t="shared" si="242"/>
        <v>1</v>
      </c>
      <c r="S1200" s="72">
        <f t="shared" si="243"/>
        <v>2</v>
      </c>
      <c r="T1200" s="72">
        <f t="shared" si="244"/>
        <v>1.1111111111111109</v>
      </c>
      <c r="U1200" s="73">
        <f t="shared" si="245"/>
        <v>0.15200309344504975</v>
      </c>
      <c r="V1200" s="73">
        <f t="shared" si="246"/>
        <v>0.11812443182281243</v>
      </c>
    </row>
    <row r="1201" spans="1:22" s="5" customFormat="1" x14ac:dyDescent="0.3">
      <c r="A1201" s="40" t="s">
        <v>3003</v>
      </c>
      <c r="B1201" s="86" t="s">
        <v>8522</v>
      </c>
      <c r="C1201" s="3" t="s">
        <v>3004</v>
      </c>
      <c r="D1201" s="8">
        <v>5</v>
      </c>
      <c r="E1201" s="8">
        <v>0</v>
      </c>
      <c r="F1201" s="8">
        <v>5</v>
      </c>
      <c r="G1201" s="12">
        <v>3</v>
      </c>
      <c r="H1201" s="12">
        <v>2</v>
      </c>
      <c r="I1201" s="12">
        <v>3</v>
      </c>
      <c r="J1201" s="34">
        <f t="shared" si="234"/>
        <v>60</v>
      </c>
      <c r="K1201" s="34">
        <f t="shared" si="235"/>
        <v>25</v>
      </c>
      <c r="L1201" s="34">
        <f t="shared" si="236"/>
        <v>60</v>
      </c>
      <c r="M1201" s="36">
        <f t="shared" si="237"/>
        <v>40</v>
      </c>
      <c r="N1201" s="36">
        <f t="shared" si="238"/>
        <v>75</v>
      </c>
      <c r="O1201" s="36">
        <f t="shared" si="239"/>
        <v>40</v>
      </c>
      <c r="P1201" s="79">
        <f t="shared" si="240"/>
        <v>0.84975192256731003</v>
      </c>
      <c r="Q1201" s="72">
        <f t="shared" si="241"/>
        <v>1.5</v>
      </c>
      <c r="R1201" s="72">
        <f t="shared" si="242"/>
        <v>0.33333333333333331</v>
      </c>
      <c r="S1201" s="72">
        <f t="shared" si="243"/>
        <v>1.5</v>
      </c>
      <c r="T1201" s="72">
        <f t="shared" si="244"/>
        <v>1.1111111111111109</v>
      </c>
      <c r="U1201" s="73">
        <f t="shared" si="245"/>
        <v>0.15200309344504975</v>
      </c>
      <c r="V1201" s="73">
        <f t="shared" si="246"/>
        <v>7.0707844150693491E-2</v>
      </c>
    </row>
    <row r="1202" spans="1:22" s="5" customFormat="1" x14ac:dyDescent="0.3">
      <c r="A1202" s="40" t="s">
        <v>3883</v>
      </c>
      <c r="B1202" s="86" t="s">
        <v>8523</v>
      </c>
      <c r="C1202" s="3" t="s">
        <v>2047</v>
      </c>
      <c r="D1202" s="8">
        <v>0</v>
      </c>
      <c r="E1202" s="8">
        <v>3</v>
      </c>
      <c r="F1202" s="8">
        <v>2</v>
      </c>
      <c r="G1202" s="12">
        <v>1</v>
      </c>
      <c r="H1202" s="12">
        <v>2</v>
      </c>
      <c r="I1202" s="12">
        <v>1</v>
      </c>
      <c r="J1202" s="34">
        <f t="shared" si="234"/>
        <v>33.333333333333336</v>
      </c>
      <c r="K1202" s="34">
        <f t="shared" si="235"/>
        <v>57.142857142857146</v>
      </c>
      <c r="L1202" s="34">
        <f t="shared" si="236"/>
        <v>60</v>
      </c>
      <c r="M1202" s="36">
        <f t="shared" si="237"/>
        <v>66.666666666666671</v>
      </c>
      <c r="N1202" s="36">
        <f t="shared" si="238"/>
        <v>42.857142857142854</v>
      </c>
      <c r="O1202" s="36">
        <f t="shared" si="239"/>
        <v>40</v>
      </c>
      <c r="P1202" s="79">
        <f t="shared" si="240"/>
        <v>0.98008596122986713</v>
      </c>
      <c r="Q1202" s="72">
        <f t="shared" si="241"/>
        <v>0.5</v>
      </c>
      <c r="R1202" s="72">
        <f t="shared" si="242"/>
        <v>1.3333333333333333</v>
      </c>
      <c r="S1202" s="72">
        <f t="shared" si="243"/>
        <v>1.5</v>
      </c>
      <c r="T1202" s="72">
        <f t="shared" si="244"/>
        <v>1.1111111111111109</v>
      </c>
      <c r="U1202" s="73">
        <f t="shared" si="245"/>
        <v>0.15200309344504975</v>
      </c>
      <c r="V1202" s="73">
        <f t="shared" si="246"/>
        <v>8.7358316028470044E-3</v>
      </c>
    </row>
    <row r="1203" spans="1:22" s="5" customFormat="1" x14ac:dyDescent="0.3">
      <c r="A1203" s="40" t="s">
        <v>1765</v>
      </c>
      <c r="B1203" s="86" t="s">
        <v>8524</v>
      </c>
      <c r="C1203" s="3" t="s">
        <v>1766</v>
      </c>
      <c r="D1203" s="8">
        <v>4</v>
      </c>
      <c r="E1203" s="8">
        <v>6</v>
      </c>
      <c r="F1203" s="8">
        <v>12</v>
      </c>
      <c r="G1203" s="12">
        <v>6</v>
      </c>
      <c r="H1203" s="12">
        <v>5</v>
      </c>
      <c r="I1203" s="12">
        <v>8</v>
      </c>
      <c r="J1203" s="34">
        <f t="shared" si="234"/>
        <v>41.666666666666664</v>
      </c>
      <c r="K1203" s="34">
        <f t="shared" si="235"/>
        <v>53.846153846153847</v>
      </c>
      <c r="L1203" s="34">
        <f t="shared" si="236"/>
        <v>59.090909090909093</v>
      </c>
      <c r="M1203" s="36">
        <f t="shared" si="237"/>
        <v>58.333333333333336</v>
      </c>
      <c r="N1203" s="36">
        <f t="shared" si="238"/>
        <v>46.153846153846153</v>
      </c>
      <c r="O1203" s="36">
        <f t="shared" si="239"/>
        <v>40.909090909090907</v>
      </c>
      <c r="P1203" s="79">
        <f t="shared" si="240"/>
        <v>0.69572686619002644</v>
      </c>
      <c r="Q1203" s="72">
        <f t="shared" si="241"/>
        <v>0.7142857142857143</v>
      </c>
      <c r="R1203" s="72">
        <f t="shared" si="242"/>
        <v>1.1666666666666667</v>
      </c>
      <c r="S1203" s="72">
        <f t="shared" si="243"/>
        <v>1.4444444444444444</v>
      </c>
      <c r="T1203" s="72">
        <f t="shared" si="244"/>
        <v>1.1084656084656084</v>
      </c>
      <c r="U1203" s="73">
        <f t="shared" si="245"/>
        <v>0.14856400947827883</v>
      </c>
      <c r="V1203" s="73">
        <f t="shared" si="246"/>
        <v>0.1575612256019697</v>
      </c>
    </row>
    <row r="1204" spans="1:22" s="5" customFormat="1" x14ac:dyDescent="0.3">
      <c r="A1204" s="40" t="s">
        <v>2885</v>
      </c>
      <c r="B1204" s="86" t="s">
        <v>8525</v>
      </c>
      <c r="C1204" s="3" t="s">
        <v>2886</v>
      </c>
      <c r="D1204" s="8">
        <v>4</v>
      </c>
      <c r="E1204" s="8">
        <v>12</v>
      </c>
      <c r="F1204" s="8">
        <v>13</v>
      </c>
      <c r="G1204" s="12">
        <v>6</v>
      </c>
      <c r="H1204" s="12">
        <v>8</v>
      </c>
      <c r="I1204" s="12">
        <v>11</v>
      </c>
      <c r="J1204" s="34">
        <f t="shared" si="234"/>
        <v>41.666666666666664</v>
      </c>
      <c r="K1204" s="34">
        <f t="shared" si="235"/>
        <v>59.090909090909093</v>
      </c>
      <c r="L1204" s="34">
        <f t="shared" si="236"/>
        <v>53.846153846153847</v>
      </c>
      <c r="M1204" s="36">
        <f t="shared" si="237"/>
        <v>58.333333333333336</v>
      </c>
      <c r="N1204" s="36">
        <f t="shared" si="238"/>
        <v>40.909090909090907</v>
      </c>
      <c r="O1204" s="36">
        <f t="shared" si="239"/>
        <v>46.153846153846153</v>
      </c>
      <c r="P1204" s="79">
        <f t="shared" si="240"/>
        <v>0.69572686619002755</v>
      </c>
      <c r="Q1204" s="72">
        <f t="shared" si="241"/>
        <v>0.7142857142857143</v>
      </c>
      <c r="R1204" s="72">
        <f t="shared" si="242"/>
        <v>1.4444444444444444</v>
      </c>
      <c r="S1204" s="72">
        <f t="shared" si="243"/>
        <v>1.1666666666666667</v>
      </c>
      <c r="T1204" s="72">
        <f t="shared" si="244"/>
        <v>1.1084656084656084</v>
      </c>
      <c r="U1204" s="73">
        <f t="shared" si="245"/>
        <v>0.14856400947827883</v>
      </c>
      <c r="V1204" s="73">
        <f t="shared" si="246"/>
        <v>0.157561225601969</v>
      </c>
    </row>
    <row r="1205" spans="1:22" s="5" customFormat="1" x14ac:dyDescent="0.3">
      <c r="A1205" s="40" t="s">
        <v>3125</v>
      </c>
      <c r="B1205" s="86" t="s">
        <v>8526</v>
      </c>
      <c r="C1205" s="3" t="s">
        <v>3126</v>
      </c>
      <c r="D1205" s="8">
        <v>5</v>
      </c>
      <c r="E1205" s="8">
        <v>12</v>
      </c>
      <c r="F1205" s="8">
        <v>12</v>
      </c>
      <c r="G1205" s="12">
        <v>5</v>
      </c>
      <c r="H1205" s="12">
        <v>14</v>
      </c>
      <c r="I1205" s="12">
        <v>8</v>
      </c>
      <c r="J1205" s="34">
        <f t="shared" si="234"/>
        <v>50</v>
      </c>
      <c r="K1205" s="34">
        <f t="shared" si="235"/>
        <v>46.428571428571431</v>
      </c>
      <c r="L1205" s="34">
        <f t="shared" si="236"/>
        <v>59.090909090909093</v>
      </c>
      <c r="M1205" s="36">
        <f t="shared" si="237"/>
        <v>50</v>
      </c>
      <c r="N1205" s="36">
        <f t="shared" si="238"/>
        <v>53.571428571428569</v>
      </c>
      <c r="O1205" s="36">
        <f t="shared" si="239"/>
        <v>40.909090909090907</v>
      </c>
      <c r="P1205" s="79">
        <f t="shared" si="240"/>
        <v>0.52797429494703241</v>
      </c>
      <c r="Q1205" s="72">
        <f t="shared" si="241"/>
        <v>1</v>
      </c>
      <c r="R1205" s="72">
        <f t="shared" si="242"/>
        <v>0.8666666666666667</v>
      </c>
      <c r="S1205" s="72">
        <f t="shared" si="243"/>
        <v>1.4444444444444444</v>
      </c>
      <c r="T1205" s="72">
        <f t="shared" si="244"/>
        <v>1.1037037037037036</v>
      </c>
      <c r="U1205" s="73">
        <f t="shared" si="245"/>
        <v>0.14235292341133057</v>
      </c>
      <c r="V1205" s="73">
        <f t="shared" si="246"/>
        <v>0.27738722109196812</v>
      </c>
    </row>
    <row r="1206" spans="1:22" s="5" customFormat="1" x14ac:dyDescent="0.3">
      <c r="A1206" s="40" t="s">
        <v>1416</v>
      </c>
      <c r="B1206" s="86" t="s">
        <v>8527</v>
      </c>
      <c r="C1206" s="3" t="s">
        <v>1417</v>
      </c>
      <c r="D1206" s="8">
        <v>7</v>
      </c>
      <c r="E1206" s="8">
        <v>7</v>
      </c>
      <c r="F1206" s="8">
        <v>4</v>
      </c>
      <c r="G1206" s="12">
        <v>6</v>
      </c>
      <c r="H1206" s="12">
        <v>5</v>
      </c>
      <c r="I1206" s="12">
        <v>5</v>
      </c>
      <c r="J1206" s="34">
        <f t="shared" si="234"/>
        <v>53.333333333333336</v>
      </c>
      <c r="K1206" s="34">
        <f t="shared" si="235"/>
        <v>57.142857142857146</v>
      </c>
      <c r="L1206" s="34">
        <f t="shared" si="236"/>
        <v>45.454545454545453</v>
      </c>
      <c r="M1206" s="36">
        <f t="shared" si="237"/>
        <v>46.666666666666664</v>
      </c>
      <c r="N1206" s="36">
        <f t="shared" si="238"/>
        <v>42.857142857142854</v>
      </c>
      <c r="O1206" s="36">
        <f t="shared" si="239"/>
        <v>54.545454545454547</v>
      </c>
      <c r="P1206" s="79">
        <f t="shared" si="240"/>
        <v>0.46217252043352025</v>
      </c>
      <c r="Q1206" s="72">
        <f t="shared" si="241"/>
        <v>1.1428571428571428</v>
      </c>
      <c r="R1206" s="72">
        <f t="shared" si="242"/>
        <v>1.3333333333333333</v>
      </c>
      <c r="S1206" s="72">
        <f t="shared" si="243"/>
        <v>0.83333333333333337</v>
      </c>
      <c r="T1206" s="72">
        <f t="shared" si="244"/>
        <v>1.1031746031746033</v>
      </c>
      <c r="U1206" s="73">
        <f t="shared" si="245"/>
        <v>0.14166114922359105</v>
      </c>
      <c r="V1206" s="73">
        <f t="shared" si="246"/>
        <v>0.3351958801006763</v>
      </c>
    </row>
    <row r="1207" spans="1:22" s="5" customFormat="1" x14ac:dyDescent="0.3">
      <c r="A1207" s="40" t="s">
        <v>1249</v>
      </c>
      <c r="B1207" s="86" t="s">
        <v>8528</v>
      </c>
      <c r="C1207" s="3" t="s">
        <v>1250</v>
      </c>
      <c r="D1207" s="8">
        <v>6</v>
      </c>
      <c r="E1207" s="8">
        <v>7</v>
      </c>
      <c r="F1207" s="8">
        <v>6</v>
      </c>
      <c r="G1207" s="12">
        <v>5</v>
      </c>
      <c r="H1207" s="12">
        <v>6</v>
      </c>
      <c r="I1207" s="12">
        <v>6</v>
      </c>
      <c r="J1207" s="34">
        <f t="shared" si="234"/>
        <v>53.846153846153847</v>
      </c>
      <c r="K1207" s="34">
        <f t="shared" si="235"/>
        <v>53.333333333333336</v>
      </c>
      <c r="L1207" s="34">
        <f t="shared" si="236"/>
        <v>50</v>
      </c>
      <c r="M1207" s="36">
        <f t="shared" si="237"/>
        <v>46.153846153846153</v>
      </c>
      <c r="N1207" s="36">
        <f t="shared" si="238"/>
        <v>46.666666666666664</v>
      </c>
      <c r="O1207" s="36">
        <f t="shared" si="239"/>
        <v>50</v>
      </c>
      <c r="P1207" s="79">
        <f t="shared" si="240"/>
        <v>4.8463405670698644E-2</v>
      </c>
      <c r="Q1207" s="72">
        <f t="shared" si="241"/>
        <v>1.1666666666666667</v>
      </c>
      <c r="R1207" s="72">
        <f t="shared" si="242"/>
        <v>1.1428571428571428</v>
      </c>
      <c r="S1207" s="72">
        <f t="shared" si="243"/>
        <v>1</v>
      </c>
      <c r="T1207" s="72">
        <f t="shared" si="244"/>
        <v>1.103174603174603</v>
      </c>
      <c r="U1207" s="73">
        <f t="shared" si="245"/>
        <v>0.14166114922359077</v>
      </c>
      <c r="V1207" s="73">
        <f t="shared" si="246"/>
        <v>1.3145860699339391</v>
      </c>
    </row>
    <row r="1208" spans="1:22" s="5" customFormat="1" x14ac:dyDescent="0.3">
      <c r="A1208" s="40" t="s">
        <v>4201</v>
      </c>
      <c r="B1208" s="86" t="s">
        <v>7376</v>
      </c>
      <c r="C1208" s="3" t="s">
        <v>1375</v>
      </c>
      <c r="D1208" s="8">
        <v>0</v>
      </c>
      <c r="E1208" s="8">
        <v>13</v>
      </c>
      <c r="F1208" s="8">
        <v>9</v>
      </c>
      <c r="G1208" s="12">
        <v>0</v>
      </c>
      <c r="H1208" s="12">
        <v>9</v>
      </c>
      <c r="I1208" s="12">
        <v>10</v>
      </c>
      <c r="J1208" s="34">
        <f t="shared" si="234"/>
        <v>50</v>
      </c>
      <c r="K1208" s="34">
        <f t="shared" si="235"/>
        <v>58.333333333333336</v>
      </c>
      <c r="L1208" s="34">
        <f t="shared" si="236"/>
        <v>47.61904761904762</v>
      </c>
      <c r="M1208" s="36">
        <f t="shared" si="237"/>
        <v>50</v>
      </c>
      <c r="N1208" s="36">
        <f t="shared" si="238"/>
        <v>41.666666666666664</v>
      </c>
      <c r="O1208" s="36">
        <f t="shared" si="239"/>
        <v>52.38095238095238</v>
      </c>
      <c r="P1208" s="79">
        <f t="shared" si="240"/>
        <v>0.43638472209968304</v>
      </c>
      <c r="Q1208" s="72">
        <f t="shared" si="241"/>
        <v>1</v>
      </c>
      <c r="R1208" s="72">
        <f t="shared" si="242"/>
        <v>1.4</v>
      </c>
      <c r="S1208" s="72">
        <f t="shared" si="243"/>
        <v>0.90909090909090906</v>
      </c>
      <c r="T1208" s="72">
        <f t="shared" si="244"/>
        <v>1.103030303030303</v>
      </c>
      <c r="U1208" s="73">
        <f t="shared" si="245"/>
        <v>0.14147242595288048</v>
      </c>
      <c r="V1208" s="73">
        <f t="shared" si="246"/>
        <v>0.36013046253820868</v>
      </c>
    </row>
    <row r="1209" spans="1:22" s="5" customFormat="1" x14ac:dyDescent="0.3">
      <c r="A1209" s="40" t="s">
        <v>164</v>
      </c>
      <c r="B1209" s="86" t="s">
        <v>8529</v>
      </c>
      <c r="C1209" s="3" t="s">
        <v>165</v>
      </c>
      <c r="D1209" s="8">
        <v>35</v>
      </c>
      <c r="E1209" s="8">
        <v>36</v>
      </c>
      <c r="F1209" s="8">
        <v>29</v>
      </c>
      <c r="G1209" s="12">
        <v>34</v>
      </c>
      <c r="H1209" s="12">
        <v>26</v>
      </c>
      <c r="I1209" s="12">
        <v>32</v>
      </c>
      <c r="J1209" s="34">
        <f t="shared" si="234"/>
        <v>50.70422535211268</v>
      </c>
      <c r="K1209" s="34">
        <f t="shared" si="235"/>
        <v>57.8125</v>
      </c>
      <c r="L1209" s="34">
        <f t="shared" si="236"/>
        <v>47.61904761904762</v>
      </c>
      <c r="M1209" s="36">
        <f t="shared" si="237"/>
        <v>49.29577464788732</v>
      </c>
      <c r="N1209" s="36">
        <f t="shared" si="238"/>
        <v>42.1875</v>
      </c>
      <c r="O1209" s="36">
        <f t="shared" si="239"/>
        <v>52.38095238095238</v>
      </c>
      <c r="P1209" s="79">
        <f t="shared" si="240"/>
        <v>0.39214062686894924</v>
      </c>
      <c r="Q1209" s="72">
        <f t="shared" si="241"/>
        <v>1.0285714285714285</v>
      </c>
      <c r="R1209" s="72">
        <f t="shared" si="242"/>
        <v>1.3703703703703705</v>
      </c>
      <c r="S1209" s="72">
        <f t="shared" si="243"/>
        <v>0.90909090909090906</v>
      </c>
      <c r="T1209" s="72">
        <f t="shared" si="244"/>
        <v>1.1026775693442359</v>
      </c>
      <c r="U1209" s="73">
        <f t="shared" si="245"/>
        <v>0.14101099844441012</v>
      </c>
      <c r="V1209" s="73">
        <f t="shared" si="246"/>
        <v>0.40655816124229555</v>
      </c>
    </row>
    <row r="1210" spans="1:22" s="5" customFormat="1" x14ac:dyDescent="0.3">
      <c r="A1210" s="40" t="s">
        <v>81</v>
      </c>
      <c r="B1210" s="86" t="s">
        <v>8530</v>
      </c>
      <c r="C1210" s="3" t="s">
        <v>82</v>
      </c>
      <c r="D1210" s="8">
        <v>48</v>
      </c>
      <c r="E1210" s="8">
        <v>60</v>
      </c>
      <c r="F1210" s="8">
        <v>49</v>
      </c>
      <c r="G1210" s="12">
        <v>44</v>
      </c>
      <c r="H1210" s="12">
        <v>45</v>
      </c>
      <c r="I1210" s="12">
        <v>55</v>
      </c>
      <c r="J1210" s="34">
        <f t="shared" si="234"/>
        <v>52.127659574468083</v>
      </c>
      <c r="K1210" s="34">
        <f t="shared" si="235"/>
        <v>57.009345794392523</v>
      </c>
      <c r="L1210" s="34">
        <f t="shared" si="236"/>
        <v>47.169811320754718</v>
      </c>
      <c r="M1210" s="36">
        <f t="shared" si="237"/>
        <v>47.872340425531917</v>
      </c>
      <c r="N1210" s="36">
        <f t="shared" si="238"/>
        <v>42.990654205607477</v>
      </c>
      <c r="O1210" s="36">
        <f t="shared" si="239"/>
        <v>52.830188679245282</v>
      </c>
      <c r="P1210" s="79">
        <f t="shared" si="240"/>
        <v>0.35432304037664342</v>
      </c>
      <c r="Q1210" s="72">
        <f t="shared" si="241"/>
        <v>1.0888888888888888</v>
      </c>
      <c r="R1210" s="72">
        <f t="shared" si="242"/>
        <v>1.326086956521739</v>
      </c>
      <c r="S1210" s="72">
        <f t="shared" si="243"/>
        <v>0.8928571428571429</v>
      </c>
      <c r="T1210" s="72">
        <f t="shared" si="244"/>
        <v>1.1026109960892569</v>
      </c>
      <c r="U1210" s="73">
        <f t="shared" si="245"/>
        <v>0.140923894283668</v>
      </c>
      <c r="V1210" s="73">
        <f t="shared" si="246"/>
        <v>0.45060060611138181</v>
      </c>
    </row>
    <row r="1211" spans="1:22" s="5" customFormat="1" x14ac:dyDescent="0.3">
      <c r="A1211" s="40" t="s">
        <v>3436</v>
      </c>
      <c r="B1211" s="86" t="s">
        <v>8531</v>
      </c>
      <c r="C1211" s="3" t="s">
        <v>3437</v>
      </c>
      <c r="D1211" s="8">
        <v>0</v>
      </c>
      <c r="E1211" s="8">
        <v>4</v>
      </c>
      <c r="F1211" s="8">
        <v>10</v>
      </c>
      <c r="G1211" s="12">
        <v>9</v>
      </c>
      <c r="H1211" s="12">
        <v>4</v>
      </c>
      <c r="I1211" s="12">
        <v>4</v>
      </c>
      <c r="J1211" s="34">
        <f t="shared" si="234"/>
        <v>9.0909090909090917</v>
      </c>
      <c r="K1211" s="34">
        <f t="shared" si="235"/>
        <v>50</v>
      </c>
      <c r="L1211" s="34">
        <f t="shared" si="236"/>
        <v>68.75</v>
      </c>
      <c r="M1211" s="36">
        <f t="shared" si="237"/>
        <v>90.909090909090907</v>
      </c>
      <c r="N1211" s="36">
        <f t="shared" si="238"/>
        <v>50</v>
      </c>
      <c r="O1211" s="36">
        <f t="shared" si="239"/>
        <v>31.25</v>
      </c>
      <c r="P1211" s="79">
        <f t="shared" si="240"/>
        <v>0.58504898392703453</v>
      </c>
      <c r="Q1211" s="72">
        <f t="shared" si="241"/>
        <v>0.1</v>
      </c>
      <c r="R1211" s="72">
        <f t="shared" si="242"/>
        <v>1</v>
      </c>
      <c r="S1211" s="72">
        <f t="shared" si="243"/>
        <v>2.2000000000000002</v>
      </c>
      <c r="T1211" s="72">
        <f t="shared" si="244"/>
        <v>1.1000000000000001</v>
      </c>
      <c r="U1211" s="73">
        <f t="shared" si="245"/>
        <v>0.13750352374993502</v>
      </c>
      <c r="V1211" s="73">
        <f t="shared" si="246"/>
        <v>0.23280777056975854</v>
      </c>
    </row>
    <row r="1212" spans="1:22" s="5" customFormat="1" x14ac:dyDescent="0.3">
      <c r="A1212" s="40" t="s">
        <v>743</v>
      </c>
      <c r="B1212" s="86" t="s">
        <v>8532</v>
      </c>
      <c r="C1212" s="3" t="s">
        <v>744</v>
      </c>
      <c r="D1212" s="8">
        <v>13</v>
      </c>
      <c r="E1212" s="8">
        <v>16</v>
      </c>
      <c r="F1212" s="8">
        <v>16</v>
      </c>
      <c r="G1212" s="12">
        <v>11</v>
      </c>
      <c r="H1212" s="12">
        <v>14</v>
      </c>
      <c r="I1212" s="12">
        <v>16</v>
      </c>
      <c r="J1212" s="34">
        <f t="shared" si="234"/>
        <v>53.846153846153847</v>
      </c>
      <c r="K1212" s="34">
        <f t="shared" si="235"/>
        <v>53.125</v>
      </c>
      <c r="L1212" s="34">
        <f t="shared" si="236"/>
        <v>50</v>
      </c>
      <c r="M1212" s="36">
        <f t="shared" si="237"/>
        <v>46.153846153846153</v>
      </c>
      <c r="N1212" s="36">
        <f t="shared" si="238"/>
        <v>46.875</v>
      </c>
      <c r="O1212" s="36">
        <f t="shared" si="239"/>
        <v>50</v>
      </c>
      <c r="P1212" s="79">
        <f t="shared" si="240"/>
        <v>4.9610687439624657E-2</v>
      </c>
      <c r="Q1212" s="72">
        <f t="shared" si="241"/>
        <v>1.1666666666666667</v>
      </c>
      <c r="R1212" s="72">
        <f t="shared" si="242"/>
        <v>1.1333333333333333</v>
      </c>
      <c r="S1212" s="72">
        <f t="shared" si="243"/>
        <v>1</v>
      </c>
      <c r="T1212" s="72">
        <f t="shared" si="244"/>
        <v>1.0999999999999999</v>
      </c>
      <c r="U1212" s="73">
        <f t="shared" si="245"/>
        <v>0.13750352374993474</v>
      </c>
      <c r="V1212" s="73">
        <f t="shared" si="246"/>
        <v>1.3044247550406707</v>
      </c>
    </row>
    <row r="1213" spans="1:22" s="5" customFormat="1" x14ac:dyDescent="0.3">
      <c r="A1213" s="40" t="s">
        <v>2320</v>
      </c>
      <c r="B1213" s="86" t="s">
        <v>8533</v>
      </c>
      <c r="C1213" s="3" t="s">
        <v>2321</v>
      </c>
      <c r="D1213" s="8">
        <v>3</v>
      </c>
      <c r="E1213" s="8">
        <v>6</v>
      </c>
      <c r="F1213" s="8">
        <v>8</v>
      </c>
      <c r="G1213" s="12">
        <v>4</v>
      </c>
      <c r="H1213" s="12">
        <v>6</v>
      </c>
      <c r="I1213" s="12">
        <v>5</v>
      </c>
      <c r="J1213" s="34">
        <f t="shared" si="234"/>
        <v>44.444444444444443</v>
      </c>
      <c r="K1213" s="34">
        <f t="shared" si="235"/>
        <v>50</v>
      </c>
      <c r="L1213" s="34">
        <f t="shared" si="236"/>
        <v>60</v>
      </c>
      <c r="M1213" s="36">
        <f t="shared" si="237"/>
        <v>55.555555555555557</v>
      </c>
      <c r="N1213" s="36">
        <f t="shared" si="238"/>
        <v>50</v>
      </c>
      <c r="O1213" s="36">
        <f t="shared" si="239"/>
        <v>40</v>
      </c>
      <c r="P1213" s="79">
        <f t="shared" si="240"/>
        <v>0.66917969777462916</v>
      </c>
      <c r="Q1213" s="72">
        <f t="shared" si="241"/>
        <v>0.8</v>
      </c>
      <c r="R1213" s="72">
        <f t="shared" si="242"/>
        <v>1</v>
      </c>
      <c r="S1213" s="72">
        <f t="shared" si="243"/>
        <v>1.5</v>
      </c>
      <c r="T1213" s="72">
        <f t="shared" si="244"/>
        <v>1.0999999999999999</v>
      </c>
      <c r="U1213" s="73">
        <f t="shared" si="245"/>
        <v>0.13750352374993474</v>
      </c>
      <c r="V1213" s="73">
        <f t="shared" si="246"/>
        <v>0.17445724355871528</v>
      </c>
    </row>
    <row r="1214" spans="1:22" s="5" customFormat="1" x14ac:dyDescent="0.3">
      <c r="A1214" s="40" t="s">
        <v>192</v>
      </c>
      <c r="B1214" s="86" t="s">
        <v>8534</v>
      </c>
      <c r="C1214" s="3" t="s">
        <v>193</v>
      </c>
      <c r="D1214" s="8">
        <v>34</v>
      </c>
      <c r="E1214" s="8">
        <v>34</v>
      </c>
      <c r="F1214" s="8">
        <v>38</v>
      </c>
      <c r="G1214" s="12">
        <v>36</v>
      </c>
      <c r="H1214" s="12">
        <v>30</v>
      </c>
      <c r="I1214" s="12">
        <v>31</v>
      </c>
      <c r="J1214" s="34">
        <f t="shared" si="234"/>
        <v>48.611111111111114</v>
      </c>
      <c r="K1214" s="34">
        <f t="shared" si="235"/>
        <v>53.030303030303031</v>
      </c>
      <c r="L1214" s="34">
        <f t="shared" si="236"/>
        <v>54.929577464788736</v>
      </c>
      <c r="M1214" s="36">
        <f t="shared" si="237"/>
        <v>51.388888888888886</v>
      </c>
      <c r="N1214" s="36">
        <f t="shared" si="238"/>
        <v>46.969696969696969</v>
      </c>
      <c r="O1214" s="36">
        <f t="shared" si="239"/>
        <v>45.070422535211264</v>
      </c>
      <c r="P1214" s="79">
        <f t="shared" si="240"/>
        <v>0.17327642878122576</v>
      </c>
      <c r="Q1214" s="72">
        <f t="shared" si="241"/>
        <v>0.94594594594594594</v>
      </c>
      <c r="R1214" s="72">
        <f t="shared" si="242"/>
        <v>1.1290322580645162</v>
      </c>
      <c r="S1214" s="72">
        <f t="shared" si="243"/>
        <v>1.21875</v>
      </c>
      <c r="T1214" s="72">
        <f t="shared" si="244"/>
        <v>1.0979094013368207</v>
      </c>
      <c r="U1214" s="73">
        <f t="shared" si="245"/>
        <v>0.1347590091383554</v>
      </c>
      <c r="V1214" s="73">
        <f t="shared" si="246"/>
        <v>0.76126051141467943</v>
      </c>
    </row>
    <row r="1215" spans="1:22" s="5" customFormat="1" x14ac:dyDescent="0.3">
      <c r="A1215" s="40" t="s">
        <v>1432</v>
      </c>
      <c r="B1215" s="86" t="s">
        <v>8535</v>
      </c>
      <c r="C1215" s="3" t="s">
        <v>1433</v>
      </c>
      <c r="D1215" s="8">
        <v>9</v>
      </c>
      <c r="E1215" s="8">
        <v>11</v>
      </c>
      <c r="F1215" s="8">
        <v>11</v>
      </c>
      <c r="G1215" s="12">
        <v>8</v>
      </c>
      <c r="H1215" s="12">
        <v>10</v>
      </c>
      <c r="I1215" s="12">
        <v>10</v>
      </c>
      <c r="J1215" s="34">
        <f t="shared" si="234"/>
        <v>52.631578947368418</v>
      </c>
      <c r="K1215" s="34">
        <f t="shared" si="235"/>
        <v>52.173913043478258</v>
      </c>
      <c r="L1215" s="34">
        <f t="shared" si="236"/>
        <v>52.173913043478258</v>
      </c>
      <c r="M1215" s="36">
        <f t="shared" si="237"/>
        <v>47.368421052631582</v>
      </c>
      <c r="N1215" s="36">
        <f t="shared" si="238"/>
        <v>47.826086956521742</v>
      </c>
      <c r="O1215" s="36">
        <f t="shared" si="239"/>
        <v>47.826086956521742</v>
      </c>
      <c r="P1215" s="79">
        <f t="shared" si="240"/>
        <v>2.7340888315668256E-5</v>
      </c>
      <c r="Q1215" s="72">
        <f t="shared" si="241"/>
        <v>1.1111111111111112</v>
      </c>
      <c r="R1215" s="72">
        <f t="shared" si="242"/>
        <v>1.0909090909090908</v>
      </c>
      <c r="S1215" s="72">
        <f t="shared" si="243"/>
        <v>1.0909090909090908</v>
      </c>
      <c r="T1215" s="72">
        <f t="shared" si="244"/>
        <v>1.0976430976430975</v>
      </c>
      <c r="U1215" s="73">
        <f t="shared" si="245"/>
        <v>0.1344090334303116</v>
      </c>
      <c r="V1215" s="73">
        <f t="shared" si="246"/>
        <v>4.5631873791491175</v>
      </c>
    </row>
    <row r="1216" spans="1:22" s="5" customFormat="1" x14ac:dyDescent="0.3">
      <c r="A1216" s="40" t="s">
        <v>950</v>
      </c>
      <c r="B1216" s="86" t="s">
        <v>8536</v>
      </c>
      <c r="C1216" s="3" t="s">
        <v>951</v>
      </c>
      <c r="D1216" s="8">
        <v>10</v>
      </c>
      <c r="E1216" s="8">
        <v>15</v>
      </c>
      <c r="F1216" s="8">
        <v>7</v>
      </c>
      <c r="G1216" s="12">
        <v>19</v>
      </c>
      <c r="H1216" s="12">
        <v>9</v>
      </c>
      <c r="I1216" s="12">
        <v>6</v>
      </c>
      <c r="J1216" s="34">
        <f t="shared" si="234"/>
        <v>35.483870967741936</v>
      </c>
      <c r="K1216" s="34">
        <f t="shared" si="235"/>
        <v>61.53846153846154</v>
      </c>
      <c r="L1216" s="34">
        <f t="shared" si="236"/>
        <v>53.333333333333336</v>
      </c>
      <c r="M1216" s="36">
        <f t="shared" si="237"/>
        <v>64.516129032258064</v>
      </c>
      <c r="N1216" s="36">
        <f t="shared" si="238"/>
        <v>38.46153846153846</v>
      </c>
      <c r="O1216" s="36">
        <f t="shared" si="239"/>
        <v>46.666666666666664</v>
      </c>
      <c r="P1216" s="79">
        <f t="shared" si="240"/>
        <v>0.98365207277160827</v>
      </c>
      <c r="Q1216" s="72">
        <f t="shared" si="241"/>
        <v>0.55000000000000004</v>
      </c>
      <c r="R1216" s="72">
        <f t="shared" si="242"/>
        <v>1.6</v>
      </c>
      <c r="S1216" s="72">
        <f t="shared" si="243"/>
        <v>1.1428571428571428</v>
      </c>
      <c r="T1216" s="72">
        <f t="shared" si="244"/>
        <v>1.0976190476190477</v>
      </c>
      <c r="U1216" s="73">
        <f t="shared" si="245"/>
        <v>0.13437742276321546</v>
      </c>
      <c r="V1216" s="73">
        <f t="shared" si="246"/>
        <v>7.158488555972153E-3</v>
      </c>
    </row>
    <row r="1217" spans="1:22" s="5" customFormat="1" x14ac:dyDescent="0.3">
      <c r="A1217" s="40" t="s">
        <v>827</v>
      </c>
      <c r="B1217" s="86" t="s">
        <v>8537</v>
      </c>
      <c r="C1217" s="3" t="s">
        <v>828</v>
      </c>
      <c r="D1217" s="8">
        <v>12</v>
      </c>
      <c r="E1217" s="8">
        <v>16</v>
      </c>
      <c r="F1217" s="8">
        <v>15</v>
      </c>
      <c r="G1217" s="12">
        <v>13</v>
      </c>
      <c r="H1217" s="12">
        <v>14</v>
      </c>
      <c r="I1217" s="12">
        <v>12</v>
      </c>
      <c r="J1217" s="34">
        <f t="shared" si="234"/>
        <v>48.148148148148145</v>
      </c>
      <c r="K1217" s="34">
        <f t="shared" si="235"/>
        <v>53.125</v>
      </c>
      <c r="L1217" s="34">
        <f t="shared" si="236"/>
        <v>55.172413793103445</v>
      </c>
      <c r="M1217" s="36">
        <f t="shared" si="237"/>
        <v>51.851851851851855</v>
      </c>
      <c r="N1217" s="36">
        <f t="shared" si="238"/>
        <v>46.875</v>
      </c>
      <c r="O1217" s="36">
        <f t="shared" si="239"/>
        <v>44.827586206896555</v>
      </c>
      <c r="P1217" s="79">
        <f t="shared" si="240"/>
        <v>0.21889043981633297</v>
      </c>
      <c r="Q1217" s="72">
        <f t="shared" si="241"/>
        <v>0.9285714285714286</v>
      </c>
      <c r="R1217" s="72">
        <f t="shared" si="242"/>
        <v>1.1333333333333333</v>
      </c>
      <c r="S1217" s="72">
        <f t="shared" si="243"/>
        <v>1.2307692307692308</v>
      </c>
      <c r="T1217" s="72">
        <f t="shared" si="244"/>
        <v>1.0975579975579974</v>
      </c>
      <c r="U1217" s="73">
        <f t="shared" si="245"/>
        <v>0.13429717718982134</v>
      </c>
      <c r="V1217" s="73">
        <f t="shared" si="246"/>
        <v>0.65977320611448254</v>
      </c>
    </row>
    <row r="1218" spans="1:22" s="5" customFormat="1" x14ac:dyDescent="0.3">
      <c r="A1218" s="40" t="s">
        <v>1231</v>
      </c>
      <c r="B1218" s="86" t="s">
        <v>8538</v>
      </c>
      <c r="C1218" s="3" t="s">
        <v>1232</v>
      </c>
      <c r="D1218" s="8">
        <v>7</v>
      </c>
      <c r="E1218" s="8">
        <v>9</v>
      </c>
      <c r="F1218" s="8">
        <v>5</v>
      </c>
      <c r="G1218" s="12">
        <v>7</v>
      </c>
      <c r="H1218" s="12">
        <v>6</v>
      </c>
      <c r="I1218" s="12">
        <v>6</v>
      </c>
      <c r="J1218" s="34">
        <f t="shared" ref="J1218:J1281" si="247">100*(D1218+1)/(D1218+G1218+2)</f>
        <v>50</v>
      </c>
      <c r="K1218" s="34">
        <f t="shared" ref="K1218:K1281" si="248">100*(E1218+1)/(E1218+H1218+2)</f>
        <v>58.823529411764703</v>
      </c>
      <c r="L1218" s="34">
        <f t="shared" ref="L1218:L1281" si="249">100*(F1218+1)/(F1218+I1218+2)</f>
        <v>46.153846153846153</v>
      </c>
      <c r="M1218" s="36">
        <f t="shared" ref="M1218:M1281" si="250">100*(G1218+1)/(G1218+D1218+2)</f>
        <v>50</v>
      </c>
      <c r="N1218" s="36">
        <f t="shared" ref="N1218:N1281" si="251">100*(H1218+1)/(H1218+E1218+2)</f>
        <v>41.176470588235297</v>
      </c>
      <c r="O1218" s="36">
        <f t="shared" ref="O1218:O1281" si="252">100*(I1218+1)/(I1218+F1218+2)</f>
        <v>53.846153846153847</v>
      </c>
      <c r="P1218" s="79">
        <f t="shared" ref="P1218:P1281" si="253">_xlfn.T.TEST(J1218:L1218,M1218:O1218,2,2)</f>
        <v>0.56547484978298113</v>
      </c>
      <c r="Q1218" s="72">
        <f t="shared" ref="Q1218:Q1281" si="254">(D1218+1)/(G1218+1)</f>
        <v>1</v>
      </c>
      <c r="R1218" s="72">
        <f t="shared" ref="R1218:R1281" si="255">(E1218+1)/(H1218+1)</f>
        <v>1.4285714285714286</v>
      </c>
      <c r="S1218" s="72">
        <f t="shared" ref="S1218:S1281" si="256">(F1218+1)/(I1218+1)</f>
        <v>0.8571428571428571</v>
      </c>
      <c r="T1218" s="72">
        <f t="shared" ref="T1218:T1281" si="257">AVERAGE(Q1218:S1218)</f>
        <v>1.0952380952380953</v>
      </c>
      <c r="U1218" s="73">
        <f t="shared" ref="U1218:U1281" si="258">LOG(T1218,2)</f>
        <v>0.13124453327825272</v>
      </c>
      <c r="V1218" s="73">
        <f t="shared" ref="V1218:V1281" si="259">-LOG(P1218,10)</f>
        <v>0.24758670611140771</v>
      </c>
    </row>
    <row r="1219" spans="1:22" s="5" customFormat="1" x14ac:dyDescent="0.3">
      <c r="A1219" s="40" t="s">
        <v>1255</v>
      </c>
      <c r="B1219" s="86" t="s">
        <v>8539</v>
      </c>
      <c r="C1219" s="3" t="s">
        <v>1256</v>
      </c>
      <c r="D1219" s="8">
        <v>9</v>
      </c>
      <c r="E1219" s="8">
        <v>9</v>
      </c>
      <c r="F1219" s="8">
        <v>8</v>
      </c>
      <c r="G1219" s="12">
        <v>9</v>
      </c>
      <c r="H1219" s="12">
        <v>9</v>
      </c>
      <c r="I1219" s="12">
        <v>6</v>
      </c>
      <c r="J1219" s="34">
        <f t="shared" si="247"/>
        <v>50</v>
      </c>
      <c r="K1219" s="34">
        <f t="shared" si="248"/>
        <v>50</v>
      </c>
      <c r="L1219" s="34">
        <f t="shared" si="249"/>
        <v>56.25</v>
      </c>
      <c r="M1219" s="36">
        <f t="shared" si="250"/>
        <v>50</v>
      </c>
      <c r="N1219" s="36">
        <f t="shared" si="251"/>
        <v>50</v>
      </c>
      <c r="O1219" s="36">
        <f t="shared" si="252"/>
        <v>43.75</v>
      </c>
      <c r="P1219" s="79">
        <f t="shared" si="253"/>
        <v>0.23019964108049853</v>
      </c>
      <c r="Q1219" s="72">
        <f t="shared" si="254"/>
        <v>1</v>
      </c>
      <c r="R1219" s="72">
        <f t="shared" si="255"/>
        <v>1</v>
      </c>
      <c r="S1219" s="72">
        <f t="shared" si="256"/>
        <v>1.2857142857142858</v>
      </c>
      <c r="T1219" s="72">
        <f t="shared" si="257"/>
        <v>1.0952380952380951</v>
      </c>
      <c r="U1219" s="73">
        <f t="shared" si="258"/>
        <v>0.13124453327825245</v>
      </c>
      <c r="V1219" s="73">
        <f t="shared" si="259"/>
        <v>0.63789535784297957</v>
      </c>
    </row>
    <row r="1220" spans="1:22" s="5" customFormat="1" x14ac:dyDescent="0.3">
      <c r="A1220" s="40" t="s">
        <v>861</v>
      </c>
      <c r="B1220" s="86" t="s">
        <v>8540</v>
      </c>
      <c r="C1220" s="3" t="s">
        <v>862</v>
      </c>
      <c r="D1220" s="8">
        <v>8</v>
      </c>
      <c r="E1220" s="8">
        <v>6</v>
      </c>
      <c r="F1220" s="8">
        <v>4</v>
      </c>
      <c r="G1220" s="12">
        <v>6</v>
      </c>
      <c r="H1220" s="12">
        <v>6</v>
      </c>
      <c r="I1220" s="12">
        <v>4</v>
      </c>
      <c r="J1220" s="34">
        <f t="shared" si="247"/>
        <v>56.25</v>
      </c>
      <c r="K1220" s="34">
        <f t="shared" si="248"/>
        <v>50</v>
      </c>
      <c r="L1220" s="34">
        <f t="shared" si="249"/>
        <v>50</v>
      </c>
      <c r="M1220" s="36">
        <f t="shared" si="250"/>
        <v>43.75</v>
      </c>
      <c r="N1220" s="36">
        <f t="shared" si="251"/>
        <v>50</v>
      </c>
      <c r="O1220" s="36">
        <f t="shared" si="252"/>
        <v>50</v>
      </c>
      <c r="P1220" s="79">
        <f t="shared" si="253"/>
        <v>0.23019964108049853</v>
      </c>
      <c r="Q1220" s="72">
        <f t="shared" si="254"/>
        <v>1.2857142857142858</v>
      </c>
      <c r="R1220" s="72">
        <f t="shared" si="255"/>
        <v>1</v>
      </c>
      <c r="S1220" s="72">
        <f t="shared" si="256"/>
        <v>1</v>
      </c>
      <c r="T1220" s="72">
        <f t="shared" si="257"/>
        <v>1.0952380952380951</v>
      </c>
      <c r="U1220" s="73">
        <f t="shared" si="258"/>
        <v>0.13124453327825245</v>
      </c>
      <c r="V1220" s="73">
        <f t="shared" si="259"/>
        <v>0.63789535784297957</v>
      </c>
    </row>
    <row r="1221" spans="1:22" s="5" customFormat="1" x14ac:dyDescent="0.3">
      <c r="A1221" s="40" t="s">
        <v>4215</v>
      </c>
      <c r="B1221" s="86" t="s">
        <v>8541</v>
      </c>
      <c r="C1221" s="3" t="s">
        <v>4216</v>
      </c>
      <c r="D1221" s="8">
        <v>0</v>
      </c>
      <c r="E1221" s="8">
        <v>8</v>
      </c>
      <c r="F1221" s="8">
        <v>6</v>
      </c>
      <c r="G1221" s="12">
        <v>0</v>
      </c>
      <c r="H1221" s="12">
        <v>6</v>
      </c>
      <c r="I1221" s="12">
        <v>6</v>
      </c>
      <c r="J1221" s="34">
        <f t="shared" si="247"/>
        <v>50</v>
      </c>
      <c r="K1221" s="34">
        <f t="shared" si="248"/>
        <v>56.25</v>
      </c>
      <c r="L1221" s="34">
        <f t="shared" si="249"/>
        <v>50</v>
      </c>
      <c r="M1221" s="36">
        <f t="shared" si="250"/>
        <v>50</v>
      </c>
      <c r="N1221" s="36">
        <f t="shared" si="251"/>
        <v>43.75</v>
      </c>
      <c r="O1221" s="36">
        <f t="shared" si="252"/>
        <v>50</v>
      </c>
      <c r="P1221" s="79">
        <f t="shared" si="253"/>
        <v>0.23019964108049853</v>
      </c>
      <c r="Q1221" s="72">
        <f t="shared" si="254"/>
        <v>1</v>
      </c>
      <c r="R1221" s="72">
        <f t="shared" si="255"/>
        <v>1.2857142857142858</v>
      </c>
      <c r="S1221" s="72">
        <f t="shared" si="256"/>
        <v>1</v>
      </c>
      <c r="T1221" s="72">
        <f t="shared" si="257"/>
        <v>1.0952380952380951</v>
      </c>
      <c r="U1221" s="73">
        <f t="shared" si="258"/>
        <v>0.13124453327825245</v>
      </c>
      <c r="V1221" s="73">
        <f t="shared" si="259"/>
        <v>0.63789535784297957</v>
      </c>
    </row>
    <row r="1222" spans="1:22" s="5" customFormat="1" x14ac:dyDescent="0.3">
      <c r="A1222" s="40" t="s">
        <v>240</v>
      </c>
      <c r="B1222" s="86" t="s">
        <v>8542</v>
      </c>
      <c r="C1222" s="3" t="s">
        <v>241</v>
      </c>
      <c r="D1222" s="8">
        <v>32</v>
      </c>
      <c r="E1222" s="8">
        <v>18</v>
      </c>
      <c r="F1222" s="8">
        <v>12</v>
      </c>
      <c r="G1222" s="12">
        <v>37</v>
      </c>
      <c r="H1222" s="12">
        <v>23</v>
      </c>
      <c r="I1222" s="12">
        <v>7</v>
      </c>
      <c r="J1222" s="34">
        <f t="shared" si="247"/>
        <v>46.478873239436616</v>
      </c>
      <c r="K1222" s="34">
        <f t="shared" si="248"/>
        <v>44.186046511627907</v>
      </c>
      <c r="L1222" s="34">
        <f t="shared" si="249"/>
        <v>61.904761904761905</v>
      </c>
      <c r="M1222" s="36">
        <f t="shared" si="250"/>
        <v>53.521126760563384</v>
      </c>
      <c r="N1222" s="36">
        <f t="shared" si="251"/>
        <v>55.813953488372093</v>
      </c>
      <c r="O1222" s="36">
        <f t="shared" si="252"/>
        <v>38.095238095238095</v>
      </c>
      <c r="P1222" s="79">
        <f t="shared" si="253"/>
        <v>0.83829619985490655</v>
      </c>
      <c r="Q1222" s="72">
        <f t="shared" si="254"/>
        <v>0.86842105263157898</v>
      </c>
      <c r="R1222" s="72">
        <f t="shared" si="255"/>
        <v>0.79166666666666663</v>
      </c>
      <c r="S1222" s="72">
        <f t="shared" si="256"/>
        <v>1.625</v>
      </c>
      <c r="T1222" s="72">
        <f t="shared" si="257"/>
        <v>1.0950292397660819</v>
      </c>
      <c r="U1222" s="73">
        <f t="shared" si="258"/>
        <v>0.13096939357285325</v>
      </c>
      <c r="V1222" s="73">
        <f t="shared" si="259"/>
        <v>7.6602502570599085E-2</v>
      </c>
    </row>
    <row r="1223" spans="1:22" s="5" customFormat="1" x14ac:dyDescent="0.3">
      <c r="A1223" s="40" t="s">
        <v>1027</v>
      </c>
      <c r="B1223" s="86" t="s">
        <v>8543</v>
      </c>
      <c r="C1223" s="3" t="s">
        <v>1028</v>
      </c>
      <c r="D1223" s="8">
        <v>11</v>
      </c>
      <c r="E1223" s="8">
        <v>4</v>
      </c>
      <c r="F1223" s="8">
        <v>4</v>
      </c>
      <c r="G1223" s="12">
        <v>9</v>
      </c>
      <c r="H1223" s="12">
        <v>3</v>
      </c>
      <c r="I1223" s="12">
        <v>5</v>
      </c>
      <c r="J1223" s="34">
        <f t="shared" si="247"/>
        <v>54.545454545454547</v>
      </c>
      <c r="K1223" s="34">
        <f t="shared" si="248"/>
        <v>55.555555555555557</v>
      </c>
      <c r="L1223" s="34">
        <f t="shared" si="249"/>
        <v>45.454545454545453</v>
      </c>
      <c r="M1223" s="36">
        <f t="shared" si="250"/>
        <v>45.454545454545453</v>
      </c>
      <c r="N1223" s="36">
        <f t="shared" si="251"/>
        <v>44.444444444444443</v>
      </c>
      <c r="O1223" s="36">
        <f t="shared" si="252"/>
        <v>54.545454545454547</v>
      </c>
      <c r="P1223" s="79">
        <f t="shared" si="253"/>
        <v>0.46062358714857221</v>
      </c>
      <c r="Q1223" s="72">
        <f t="shared" si="254"/>
        <v>1.2</v>
      </c>
      <c r="R1223" s="72">
        <f t="shared" si="255"/>
        <v>1.25</v>
      </c>
      <c r="S1223" s="72">
        <f t="shared" si="256"/>
        <v>0.83333333333333337</v>
      </c>
      <c r="T1223" s="72">
        <f t="shared" si="257"/>
        <v>1.0944444444444446</v>
      </c>
      <c r="U1223" s="73">
        <f t="shared" si="258"/>
        <v>0.13019872312670169</v>
      </c>
      <c r="V1223" s="73">
        <f t="shared" si="259"/>
        <v>0.33665382688809686</v>
      </c>
    </row>
    <row r="1224" spans="1:22" s="5" customFormat="1" x14ac:dyDescent="0.3">
      <c r="A1224" s="40" t="s">
        <v>922</v>
      </c>
      <c r="B1224" s="86" t="s">
        <v>8544</v>
      </c>
      <c r="C1224" s="3" t="s">
        <v>923</v>
      </c>
      <c r="D1224" s="8">
        <v>7</v>
      </c>
      <c r="E1224" s="8">
        <v>7</v>
      </c>
      <c r="F1224" s="8">
        <v>9</v>
      </c>
      <c r="G1224" s="12">
        <v>8</v>
      </c>
      <c r="H1224" s="12">
        <v>6</v>
      </c>
      <c r="I1224" s="12">
        <v>7</v>
      </c>
      <c r="J1224" s="34">
        <f t="shared" si="247"/>
        <v>47.058823529411768</v>
      </c>
      <c r="K1224" s="34">
        <f t="shared" si="248"/>
        <v>53.333333333333336</v>
      </c>
      <c r="L1224" s="34">
        <f t="shared" si="249"/>
        <v>55.555555555555557</v>
      </c>
      <c r="M1224" s="36">
        <f t="shared" si="250"/>
        <v>52.941176470588232</v>
      </c>
      <c r="N1224" s="36">
        <f t="shared" si="251"/>
        <v>46.666666666666664</v>
      </c>
      <c r="O1224" s="36">
        <f t="shared" si="252"/>
        <v>44.444444444444443</v>
      </c>
      <c r="P1224" s="79">
        <f t="shared" si="253"/>
        <v>0.33227904384131807</v>
      </c>
      <c r="Q1224" s="72">
        <f t="shared" si="254"/>
        <v>0.88888888888888884</v>
      </c>
      <c r="R1224" s="72">
        <f t="shared" si="255"/>
        <v>1.1428571428571428</v>
      </c>
      <c r="S1224" s="72">
        <f t="shared" si="256"/>
        <v>1.25</v>
      </c>
      <c r="T1224" s="72">
        <f t="shared" si="257"/>
        <v>1.093915343915344</v>
      </c>
      <c r="U1224" s="73">
        <f t="shared" si="258"/>
        <v>0.12950109495020209</v>
      </c>
      <c r="V1224" s="73">
        <f t="shared" si="259"/>
        <v>0.47849704792100806</v>
      </c>
    </row>
    <row r="1225" spans="1:22" s="5" customFormat="1" x14ac:dyDescent="0.3">
      <c r="A1225" s="40" t="s">
        <v>960</v>
      </c>
      <c r="B1225" s="86" t="s">
        <v>8545</v>
      </c>
      <c r="C1225" s="3" t="s">
        <v>961</v>
      </c>
      <c r="D1225" s="8">
        <v>13</v>
      </c>
      <c r="E1225" s="8">
        <v>7</v>
      </c>
      <c r="F1225" s="8">
        <v>14</v>
      </c>
      <c r="G1225" s="12">
        <v>8</v>
      </c>
      <c r="H1225" s="12">
        <v>13</v>
      </c>
      <c r="I1225" s="12">
        <v>12</v>
      </c>
      <c r="J1225" s="34">
        <f t="shared" si="247"/>
        <v>60.869565217391305</v>
      </c>
      <c r="K1225" s="34">
        <f t="shared" si="248"/>
        <v>36.363636363636367</v>
      </c>
      <c r="L1225" s="34">
        <f t="shared" si="249"/>
        <v>53.571428571428569</v>
      </c>
      <c r="M1225" s="36">
        <f t="shared" si="250"/>
        <v>39.130434782608695</v>
      </c>
      <c r="N1225" s="36">
        <f t="shared" si="251"/>
        <v>63.636363636363633</v>
      </c>
      <c r="O1225" s="36">
        <f t="shared" si="252"/>
        <v>46.428571428571431</v>
      </c>
      <c r="P1225" s="79">
        <f t="shared" si="253"/>
        <v>0.96086192716033025</v>
      </c>
      <c r="Q1225" s="72">
        <f t="shared" si="254"/>
        <v>1.5555555555555556</v>
      </c>
      <c r="R1225" s="72">
        <f t="shared" si="255"/>
        <v>0.5714285714285714</v>
      </c>
      <c r="S1225" s="72">
        <f t="shared" si="256"/>
        <v>1.1538461538461537</v>
      </c>
      <c r="T1225" s="72">
        <f t="shared" si="257"/>
        <v>1.0936100936100936</v>
      </c>
      <c r="U1225" s="73">
        <f t="shared" si="258"/>
        <v>0.12909846365100133</v>
      </c>
      <c r="V1225" s="73">
        <f t="shared" si="259"/>
        <v>1.7339014600447036E-2</v>
      </c>
    </row>
    <row r="1226" spans="1:22" s="5" customFormat="1" x14ac:dyDescent="0.3">
      <c r="A1226" s="40" t="s">
        <v>761</v>
      </c>
      <c r="B1226" s="86" t="s">
        <v>8546</v>
      </c>
      <c r="C1226" s="3" t="s">
        <v>762</v>
      </c>
      <c r="D1226" s="8">
        <v>10</v>
      </c>
      <c r="E1226" s="8">
        <v>14</v>
      </c>
      <c r="F1226" s="8">
        <v>10</v>
      </c>
      <c r="G1226" s="12">
        <v>11</v>
      </c>
      <c r="H1226" s="12">
        <v>10</v>
      </c>
      <c r="I1226" s="12">
        <v>10</v>
      </c>
      <c r="J1226" s="34">
        <f t="shared" si="247"/>
        <v>47.826086956521742</v>
      </c>
      <c r="K1226" s="34">
        <f t="shared" si="248"/>
        <v>57.692307692307693</v>
      </c>
      <c r="L1226" s="34">
        <f t="shared" si="249"/>
        <v>50</v>
      </c>
      <c r="M1226" s="36">
        <f t="shared" si="250"/>
        <v>52.173913043478258</v>
      </c>
      <c r="N1226" s="36">
        <f t="shared" si="251"/>
        <v>42.307692307692307</v>
      </c>
      <c r="O1226" s="36">
        <f t="shared" si="252"/>
        <v>50</v>
      </c>
      <c r="P1226" s="79">
        <f t="shared" si="253"/>
        <v>0.43379653681644115</v>
      </c>
      <c r="Q1226" s="72">
        <f t="shared" si="254"/>
        <v>0.91666666666666663</v>
      </c>
      <c r="R1226" s="72">
        <f t="shared" si="255"/>
        <v>1.3636363636363635</v>
      </c>
      <c r="S1226" s="72">
        <f t="shared" si="256"/>
        <v>1</v>
      </c>
      <c r="T1226" s="72">
        <f t="shared" si="257"/>
        <v>1.0934343434343434</v>
      </c>
      <c r="U1226" s="73">
        <f t="shared" si="258"/>
        <v>0.12886659464711528</v>
      </c>
      <c r="V1226" s="73">
        <f t="shared" si="259"/>
        <v>0.36271391946685344</v>
      </c>
    </row>
    <row r="1227" spans="1:22" s="5" customFormat="1" x14ac:dyDescent="0.3">
      <c r="A1227" s="40" t="s">
        <v>1159</v>
      </c>
      <c r="B1227" s="86" t="s">
        <v>8547</v>
      </c>
      <c r="C1227" s="3" t="s">
        <v>1160</v>
      </c>
      <c r="D1227" s="8">
        <v>5</v>
      </c>
      <c r="E1227" s="8">
        <v>9</v>
      </c>
      <c r="F1227" s="8">
        <v>10</v>
      </c>
      <c r="G1227" s="12">
        <v>7</v>
      </c>
      <c r="H1227" s="12">
        <v>6</v>
      </c>
      <c r="I1227" s="12">
        <v>9</v>
      </c>
      <c r="J1227" s="34">
        <f t="shared" si="247"/>
        <v>42.857142857142854</v>
      </c>
      <c r="K1227" s="34">
        <f t="shared" si="248"/>
        <v>58.823529411764703</v>
      </c>
      <c r="L1227" s="34">
        <f t="shared" si="249"/>
        <v>52.38095238095238</v>
      </c>
      <c r="M1227" s="36">
        <f t="shared" si="250"/>
        <v>57.142857142857146</v>
      </c>
      <c r="N1227" s="36">
        <f t="shared" si="251"/>
        <v>41.176470588235297</v>
      </c>
      <c r="O1227" s="36">
        <f t="shared" si="252"/>
        <v>47.61904761904762</v>
      </c>
      <c r="P1227" s="79">
        <f t="shared" si="253"/>
        <v>0.70088314221179249</v>
      </c>
      <c r="Q1227" s="72">
        <f t="shared" si="254"/>
        <v>0.75</v>
      </c>
      <c r="R1227" s="72">
        <f t="shared" si="255"/>
        <v>1.4285714285714286</v>
      </c>
      <c r="S1227" s="72">
        <f t="shared" si="256"/>
        <v>1.1000000000000001</v>
      </c>
      <c r="T1227" s="72">
        <f t="shared" si="257"/>
        <v>1.092857142857143</v>
      </c>
      <c r="U1227" s="73">
        <f t="shared" si="258"/>
        <v>0.12810482574768547</v>
      </c>
      <c r="V1227" s="73">
        <f t="shared" si="259"/>
        <v>0.15435438563272183</v>
      </c>
    </row>
    <row r="1228" spans="1:22" s="5" customFormat="1" x14ac:dyDescent="0.3">
      <c r="A1228" s="40" t="s">
        <v>401</v>
      </c>
      <c r="B1228" s="86" t="s">
        <v>8548</v>
      </c>
      <c r="C1228" s="3" t="s">
        <v>402</v>
      </c>
      <c r="D1228" s="8">
        <v>18</v>
      </c>
      <c r="E1228" s="8">
        <v>22</v>
      </c>
      <c r="F1228" s="8">
        <v>17</v>
      </c>
      <c r="G1228" s="12">
        <v>18</v>
      </c>
      <c r="H1228" s="12">
        <v>17</v>
      </c>
      <c r="I1228" s="12">
        <v>17</v>
      </c>
      <c r="J1228" s="34">
        <f t="shared" si="247"/>
        <v>50</v>
      </c>
      <c r="K1228" s="34">
        <f t="shared" si="248"/>
        <v>56.097560975609753</v>
      </c>
      <c r="L1228" s="34">
        <f t="shared" si="249"/>
        <v>50</v>
      </c>
      <c r="M1228" s="36">
        <f t="shared" si="250"/>
        <v>50</v>
      </c>
      <c r="N1228" s="36">
        <f t="shared" si="251"/>
        <v>43.902439024390247</v>
      </c>
      <c r="O1228" s="36">
        <f t="shared" si="252"/>
        <v>50</v>
      </c>
      <c r="P1228" s="79">
        <f t="shared" si="253"/>
        <v>0.23019964108049898</v>
      </c>
      <c r="Q1228" s="72">
        <f t="shared" si="254"/>
        <v>1</v>
      </c>
      <c r="R1228" s="72">
        <f t="shared" si="255"/>
        <v>1.2777777777777777</v>
      </c>
      <c r="S1228" s="72">
        <f t="shared" si="256"/>
        <v>1</v>
      </c>
      <c r="T1228" s="72">
        <f t="shared" si="257"/>
        <v>1.0925925925925926</v>
      </c>
      <c r="U1228" s="73">
        <f t="shared" si="258"/>
        <v>0.12775554719837268</v>
      </c>
      <c r="V1228" s="73">
        <f t="shared" si="259"/>
        <v>0.63789535784297879</v>
      </c>
    </row>
    <row r="1229" spans="1:22" s="5" customFormat="1" x14ac:dyDescent="0.3">
      <c r="A1229" s="40" t="s">
        <v>747</v>
      </c>
      <c r="B1229" s="86" t="s">
        <v>8549</v>
      </c>
      <c r="C1229" s="3" t="s">
        <v>748</v>
      </c>
      <c r="D1229" s="8">
        <v>16</v>
      </c>
      <c r="E1229" s="8">
        <v>20</v>
      </c>
      <c r="F1229" s="8">
        <v>32</v>
      </c>
      <c r="G1229" s="12">
        <v>14</v>
      </c>
      <c r="H1229" s="12">
        <v>23</v>
      </c>
      <c r="I1229" s="12">
        <v>25</v>
      </c>
      <c r="J1229" s="34">
        <f t="shared" si="247"/>
        <v>53.125</v>
      </c>
      <c r="K1229" s="34">
        <f t="shared" si="248"/>
        <v>46.666666666666664</v>
      </c>
      <c r="L1229" s="34">
        <f t="shared" si="249"/>
        <v>55.932203389830505</v>
      </c>
      <c r="M1229" s="36">
        <f t="shared" si="250"/>
        <v>46.875</v>
      </c>
      <c r="N1229" s="36">
        <f t="shared" si="251"/>
        <v>53.333333333333336</v>
      </c>
      <c r="O1229" s="36">
        <f t="shared" si="252"/>
        <v>44.067796610169495</v>
      </c>
      <c r="P1229" s="79">
        <f t="shared" si="253"/>
        <v>0.38097331164777154</v>
      </c>
      <c r="Q1229" s="72">
        <f t="shared" si="254"/>
        <v>1.1333333333333333</v>
      </c>
      <c r="R1229" s="72">
        <f t="shared" si="255"/>
        <v>0.875</v>
      </c>
      <c r="S1229" s="72">
        <f t="shared" si="256"/>
        <v>1.2692307692307692</v>
      </c>
      <c r="T1229" s="72">
        <f t="shared" si="257"/>
        <v>1.0925213675213674</v>
      </c>
      <c r="U1229" s="73">
        <f t="shared" si="258"/>
        <v>0.12766149621617628</v>
      </c>
      <c r="V1229" s="73">
        <f t="shared" si="259"/>
        <v>0.41910544692299789</v>
      </c>
    </row>
    <row r="1230" spans="1:22" s="5" customFormat="1" x14ac:dyDescent="0.3">
      <c r="A1230" s="40" t="s">
        <v>2102</v>
      </c>
      <c r="B1230" s="86" t="s">
        <v>8550</v>
      </c>
      <c r="C1230" s="3" t="s">
        <v>2103</v>
      </c>
      <c r="D1230" s="8">
        <v>6</v>
      </c>
      <c r="E1230" s="8">
        <v>6</v>
      </c>
      <c r="F1230" s="8">
        <v>2</v>
      </c>
      <c r="G1230" s="12">
        <v>7</v>
      </c>
      <c r="H1230" s="12">
        <v>4</v>
      </c>
      <c r="I1230" s="12">
        <v>2</v>
      </c>
      <c r="J1230" s="34">
        <f t="shared" si="247"/>
        <v>46.666666666666664</v>
      </c>
      <c r="K1230" s="34">
        <f t="shared" si="248"/>
        <v>58.333333333333336</v>
      </c>
      <c r="L1230" s="34">
        <f t="shared" si="249"/>
        <v>50</v>
      </c>
      <c r="M1230" s="36">
        <f t="shared" si="250"/>
        <v>53.333333333333336</v>
      </c>
      <c r="N1230" s="36">
        <f t="shared" si="251"/>
        <v>41.666666666666664</v>
      </c>
      <c r="O1230" s="36">
        <f t="shared" si="252"/>
        <v>50</v>
      </c>
      <c r="P1230" s="79">
        <f t="shared" si="253"/>
        <v>0.53418558831185536</v>
      </c>
      <c r="Q1230" s="72">
        <f t="shared" si="254"/>
        <v>0.875</v>
      </c>
      <c r="R1230" s="72">
        <f t="shared" si="255"/>
        <v>1.4</v>
      </c>
      <c r="S1230" s="72">
        <f t="shared" si="256"/>
        <v>1</v>
      </c>
      <c r="T1230" s="72">
        <f t="shared" si="257"/>
        <v>1.0916666666666666</v>
      </c>
      <c r="U1230" s="73">
        <f t="shared" si="258"/>
        <v>0.12653240592893161</v>
      </c>
      <c r="V1230" s="73">
        <f t="shared" si="259"/>
        <v>0.27230783290218696</v>
      </c>
    </row>
    <row r="1231" spans="1:22" s="5" customFormat="1" x14ac:dyDescent="0.3">
      <c r="A1231" s="40" t="s">
        <v>1095</v>
      </c>
      <c r="B1231" s="86" t="s">
        <v>8551</v>
      </c>
      <c r="C1231" s="3" t="s">
        <v>1096</v>
      </c>
      <c r="D1231" s="8">
        <v>8</v>
      </c>
      <c r="E1231" s="8">
        <v>9</v>
      </c>
      <c r="F1231" s="8">
        <v>7</v>
      </c>
      <c r="G1231" s="12">
        <v>7</v>
      </c>
      <c r="H1231" s="12">
        <v>9</v>
      </c>
      <c r="I1231" s="12">
        <v>6</v>
      </c>
      <c r="J1231" s="34">
        <f t="shared" si="247"/>
        <v>52.941176470588232</v>
      </c>
      <c r="K1231" s="34">
        <f t="shared" si="248"/>
        <v>50</v>
      </c>
      <c r="L1231" s="34">
        <f t="shared" si="249"/>
        <v>53.333333333333336</v>
      </c>
      <c r="M1231" s="36">
        <f t="shared" si="250"/>
        <v>47.058823529411768</v>
      </c>
      <c r="N1231" s="36">
        <f t="shared" si="251"/>
        <v>50</v>
      </c>
      <c r="O1231" s="36">
        <f t="shared" si="252"/>
        <v>46.666666666666664</v>
      </c>
      <c r="P1231" s="79">
        <f t="shared" si="253"/>
        <v>4.8218781602334393E-2</v>
      </c>
      <c r="Q1231" s="72">
        <f t="shared" si="254"/>
        <v>1.125</v>
      </c>
      <c r="R1231" s="72">
        <f t="shared" si="255"/>
        <v>1</v>
      </c>
      <c r="S1231" s="72">
        <f t="shared" si="256"/>
        <v>1.1428571428571428</v>
      </c>
      <c r="T1231" s="72">
        <f t="shared" si="257"/>
        <v>1.0892857142857142</v>
      </c>
      <c r="U1231" s="73">
        <f t="shared" si="258"/>
        <v>0.12338241550528205</v>
      </c>
      <c r="V1231" s="73">
        <f t="shared" si="259"/>
        <v>1.3167837676223582</v>
      </c>
    </row>
    <row r="1232" spans="1:22" s="5" customFormat="1" x14ac:dyDescent="0.3">
      <c r="A1232" s="40" t="s">
        <v>1657</v>
      </c>
      <c r="B1232" s="86" t="s">
        <v>8552</v>
      </c>
      <c r="C1232" s="3" t="s">
        <v>1658</v>
      </c>
      <c r="D1232" s="8">
        <v>8</v>
      </c>
      <c r="E1232" s="8">
        <v>8</v>
      </c>
      <c r="F1232" s="8">
        <v>5</v>
      </c>
      <c r="G1232" s="12">
        <v>7</v>
      </c>
      <c r="H1232" s="12">
        <v>6</v>
      </c>
      <c r="I1232" s="12">
        <v>6</v>
      </c>
      <c r="J1232" s="34">
        <f t="shared" si="247"/>
        <v>52.941176470588232</v>
      </c>
      <c r="K1232" s="34">
        <f t="shared" si="248"/>
        <v>56.25</v>
      </c>
      <c r="L1232" s="34">
        <f t="shared" si="249"/>
        <v>46.153846153846153</v>
      </c>
      <c r="M1232" s="36">
        <f t="shared" si="250"/>
        <v>47.058823529411768</v>
      </c>
      <c r="N1232" s="36">
        <f t="shared" si="251"/>
        <v>43.75</v>
      </c>
      <c r="O1232" s="36">
        <f t="shared" si="252"/>
        <v>53.846153846153847</v>
      </c>
      <c r="P1232" s="79">
        <f t="shared" si="253"/>
        <v>0.44424394606640277</v>
      </c>
      <c r="Q1232" s="72">
        <f t="shared" si="254"/>
        <v>1.125</v>
      </c>
      <c r="R1232" s="72">
        <f t="shared" si="255"/>
        <v>1.2857142857142858</v>
      </c>
      <c r="S1232" s="72">
        <f t="shared" si="256"/>
        <v>0.8571428571428571</v>
      </c>
      <c r="T1232" s="72">
        <f t="shared" si="257"/>
        <v>1.0892857142857142</v>
      </c>
      <c r="U1232" s="73">
        <f t="shared" si="258"/>
        <v>0.12338241550528205</v>
      </c>
      <c r="V1232" s="73">
        <f t="shared" si="259"/>
        <v>0.35237848182962683</v>
      </c>
    </row>
    <row r="1233" spans="1:22" s="5" customFormat="1" x14ac:dyDescent="0.3">
      <c r="A1233" s="40" t="s">
        <v>4848</v>
      </c>
      <c r="B1233" s="86" t="s">
        <v>8553</v>
      </c>
      <c r="C1233" s="3" t="s">
        <v>4849</v>
      </c>
      <c r="D1233" s="8">
        <v>0</v>
      </c>
      <c r="E1233" s="8">
        <v>2</v>
      </c>
      <c r="F1233" s="8">
        <v>4</v>
      </c>
      <c r="G1233" s="12">
        <v>0</v>
      </c>
      <c r="H1233" s="12">
        <v>4</v>
      </c>
      <c r="I1233" s="12">
        <v>2</v>
      </c>
      <c r="J1233" s="34">
        <f t="shared" si="247"/>
        <v>50</v>
      </c>
      <c r="K1233" s="34">
        <f t="shared" si="248"/>
        <v>37.5</v>
      </c>
      <c r="L1233" s="34">
        <f t="shared" si="249"/>
        <v>62.5</v>
      </c>
      <c r="M1233" s="36">
        <f t="shared" si="250"/>
        <v>50</v>
      </c>
      <c r="N1233" s="36">
        <f t="shared" si="251"/>
        <v>62.5</v>
      </c>
      <c r="O1233" s="36">
        <f t="shared" si="252"/>
        <v>37.5</v>
      </c>
      <c r="P1233" s="79">
        <f t="shared" si="253"/>
        <v>1</v>
      </c>
      <c r="Q1233" s="72">
        <f t="shared" si="254"/>
        <v>1</v>
      </c>
      <c r="R1233" s="72">
        <f t="shared" si="255"/>
        <v>0.6</v>
      </c>
      <c r="S1233" s="72">
        <f t="shared" si="256"/>
        <v>1.6666666666666667</v>
      </c>
      <c r="T1233" s="72">
        <f t="shared" si="257"/>
        <v>1.0888888888888888</v>
      </c>
      <c r="U1233" s="73">
        <f t="shared" si="258"/>
        <v>0.12285674778553339</v>
      </c>
      <c r="V1233" s="73">
        <f t="shared" si="259"/>
        <v>0</v>
      </c>
    </row>
    <row r="1234" spans="1:22" s="5" customFormat="1" x14ac:dyDescent="0.3">
      <c r="A1234" s="40" t="s">
        <v>210</v>
      </c>
      <c r="B1234" s="86" t="s">
        <v>8554</v>
      </c>
      <c r="C1234" s="3" t="s">
        <v>211</v>
      </c>
      <c r="D1234" s="8">
        <v>29</v>
      </c>
      <c r="E1234" s="8">
        <v>32</v>
      </c>
      <c r="F1234" s="8">
        <v>33</v>
      </c>
      <c r="G1234" s="12">
        <v>25</v>
      </c>
      <c r="H1234" s="12">
        <v>33</v>
      </c>
      <c r="I1234" s="12">
        <v>29</v>
      </c>
      <c r="J1234" s="34">
        <f t="shared" si="247"/>
        <v>53.571428571428569</v>
      </c>
      <c r="K1234" s="34">
        <f t="shared" si="248"/>
        <v>49.253731343283583</v>
      </c>
      <c r="L1234" s="34">
        <f t="shared" si="249"/>
        <v>53.125</v>
      </c>
      <c r="M1234" s="36">
        <f t="shared" si="250"/>
        <v>46.428571428571431</v>
      </c>
      <c r="N1234" s="36">
        <f t="shared" si="251"/>
        <v>50.746268656716417</v>
      </c>
      <c r="O1234" s="36">
        <f t="shared" si="252"/>
        <v>46.875</v>
      </c>
      <c r="P1234" s="79">
        <f t="shared" si="253"/>
        <v>0.1101829965384247</v>
      </c>
      <c r="Q1234" s="72">
        <f t="shared" si="254"/>
        <v>1.1538461538461537</v>
      </c>
      <c r="R1234" s="72">
        <f t="shared" si="255"/>
        <v>0.97058823529411764</v>
      </c>
      <c r="S1234" s="72">
        <f t="shared" si="256"/>
        <v>1.1333333333333333</v>
      </c>
      <c r="T1234" s="72">
        <f t="shared" si="257"/>
        <v>1.0859225741578682</v>
      </c>
      <c r="U1234" s="73">
        <f t="shared" si="258"/>
        <v>0.11892124323386286</v>
      </c>
      <c r="V1234" s="73">
        <f t="shared" si="259"/>
        <v>0.95788542072285054</v>
      </c>
    </row>
    <row r="1235" spans="1:22" s="5" customFormat="1" x14ac:dyDescent="0.3">
      <c r="A1235" s="40" t="s">
        <v>2430</v>
      </c>
      <c r="B1235" s="86" t="s">
        <v>8555</v>
      </c>
      <c r="C1235" s="3" t="s">
        <v>2431</v>
      </c>
      <c r="D1235" s="8">
        <v>4</v>
      </c>
      <c r="E1235" s="8">
        <v>12</v>
      </c>
      <c r="F1235" s="8">
        <v>0</v>
      </c>
      <c r="G1235" s="12">
        <v>4</v>
      </c>
      <c r="H1235" s="12">
        <v>5</v>
      </c>
      <c r="I1235" s="12">
        <v>10</v>
      </c>
      <c r="J1235" s="34">
        <f t="shared" si="247"/>
        <v>50</v>
      </c>
      <c r="K1235" s="34">
        <f t="shared" si="248"/>
        <v>68.421052631578945</v>
      </c>
      <c r="L1235" s="34">
        <f t="shared" si="249"/>
        <v>8.3333333333333339</v>
      </c>
      <c r="M1235" s="36">
        <f t="shared" si="250"/>
        <v>50</v>
      </c>
      <c r="N1235" s="36">
        <f t="shared" si="251"/>
        <v>31.578947368421051</v>
      </c>
      <c r="O1235" s="36">
        <f t="shared" si="252"/>
        <v>91.666666666666671</v>
      </c>
      <c r="P1235" s="79">
        <f t="shared" si="253"/>
        <v>0.57089156679788267</v>
      </c>
      <c r="Q1235" s="72">
        <f t="shared" si="254"/>
        <v>1</v>
      </c>
      <c r="R1235" s="72">
        <f t="shared" si="255"/>
        <v>2.1666666666666665</v>
      </c>
      <c r="S1235" s="72">
        <f t="shared" si="256"/>
        <v>9.0909090909090912E-2</v>
      </c>
      <c r="T1235" s="72">
        <f t="shared" si="257"/>
        <v>1.0858585858585859</v>
      </c>
      <c r="U1235" s="73">
        <f t="shared" si="258"/>
        <v>0.11883622950985068</v>
      </c>
      <c r="V1235" s="73">
        <f t="shared" si="259"/>
        <v>0.24344637233785263</v>
      </c>
    </row>
    <row r="1236" spans="1:22" s="5" customFormat="1" x14ac:dyDescent="0.3">
      <c r="A1236" s="40" t="s">
        <v>779</v>
      </c>
      <c r="B1236" s="86" t="s">
        <v>8556</v>
      </c>
      <c r="C1236" s="3" t="s">
        <v>780</v>
      </c>
      <c r="D1236" s="8">
        <v>11</v>
      </c>
      <c r="E1236" s="8">
        <v>11</v>
      </c>
      <c r="F1236" s="8">
        <v>9</v>
      </c>
      <c r="G1236" s="12">
        <v>8</v>
      </c>
      <c r="H1236" s="12">
        <v>12</v>
      </c>
      <c r="I1236" s="12">
        <v>9</v>
      </c>
      <c r="J1236" s="34">
        <f t="shared" si="247"/>
        <v>57.142857142857146</v>
      </c>
      <c r="K1236" s="34">
        <f t="shared" si="248"/>
        <v>48</v>
      </c>
      <c r="L1236" s="34">
        <f t="shared" si="249"/>
        <v>50</v>
      </c>
      <c r="M1236" s="36">
        <f t="shared" si="250"/>
        <v>42.857142857142854</v>
      </c>
      <c r="N1236" s="36">
        <f t="shared" si="251"/>
        <v>52</v>
      </c>
      <c r="O1236" s="36">
        <f t="shared" si="252"/>
        <v>50</v>
      </c>
      <c r="P1236" s="79">
        <f t="shared" si="253"/>
        <v>0.43162630414428194</v>
      </c>
      <c r="Q1236" s="72">
        <f t="shared" si="254"/>
        <v>1.3333333333333333</v>
      </c>
      <c r="R1236" s="72">
        <f t="shared" si="255"/>
        <v>0.92307692307692313</v>
      </c>
      <c r="S1236" s="72">
        <f t="shared" si="256"/>
        <v>1</v>
      </c>
      <c r="T1236" s="72">
        <f t="shared" si="257"/>
        <v>1.0854700854700854</v>
      </c>
      <c r="U1236" s="73">
        <f t="shared" si="258"/>
        <v>0.11831996718876121</v>
      </c>
      <c r="V1236" s="73">
        <f t="shared" si="259"/>
        <v>0.36489209643441611</v>
      </c>
    </row>
    <row r="1237" spans="1:22" s="5" customFormat="1" x14ac:dyDescent="0.3">
      <c r="A1237" s="40" t="s">
        <v>1085</v>
      </c>
      <c r="B1237" s="86" t="s">
        <v>8557</v>
      </c>
      <c r="C1237" s="3" t="s">
        <v>1086</v>
      </c>
      <c r="D1237" s="8">
        <v>9</v>
      </c>
      <c r="E1237" s="8">
        <v>8</v>
      </c>
      <c r="F1237" s="8">
        <v>9</v>
      </c>
      <c r="G1237" s="12">
        <v>5</v>
      </c>
      <c r="H1237" s="12">
        <v>10</v>
      </c>
      <c r="I1237" s="12">
        <v>12</v>
      </c>
      <c r="J1237" s="34">
        <f t="shared" si="247"/>
        <v>62.5</v>
      </c>
      <c r="K1237" s="34">
        <f t="shared" si="248"/>
        <v>45</v>
      </c>
      <c r="L1237" s="34">
        <f t="shared" si="249"/>
        <v>43.478260869565219</v>
      </c>
      <c r="M1237" s="36">
        <f t="shared" si="250"/>
        <v>37.5</v>
      </c>
      <c r="N1237" s="36">
        <f t="shared" si="251"/>
        <v>55</v>
      </c>
      <c r="O1237" s="36">
        <f t="shared" si="252"/>
        <v>56.521739130434781</v>
      </c>
      <c r="P1237" s="79">
        <f t="shared" si="253"/>
        <v>0.94339363324991954</v>
      </c>
      <c r="Q1237" s="72">
        <f t="shared" si="254"/>
        <v>1.6666666666666667</v>
      </c>
      <c r="R1237" s="72">
        <f t="shared" si="255"/>
        <v>0.81818181818181823</v>
      </c>
      <c r="S1237" s="72">
        <f t="shared" si="256"/>
        <v>0.76923076923076927</v>
      </c>
      <c r="T1237" s="72">
        <f t="shared" si="257"/>
        <v>1.0846930846930847</v>
      </c>
      <c r="U1237" s="73">
        <f t="shared" si="258"/>
        <v>0.11728688798895043</v>
      </c>
      <c r="V1237" s="73">
        <f t="shared" si="259"/>
        <v>2.5307059035576576E-2</v>
      </c>
    </row>
    <row r="1238" spans="1:22" s="5" customFormat="1" x14ac:dyDescent="0.3">
      <c r="A1238" s="40" t="s">
        <v>1059</v>
      </c>
      <c r="B1238" s="86" t="s">
        <v>8558</v>
      </c>
      <c r="C1238" s="3" t="s">
        <v>1060</v>
      </c>
      <c r="D1238" s="8">
        <v>10</v>
      </c>
      <c r="E1238" s="8">
        <v>14</v>
      </c>
      <c r="F1238" s="8">
        <v>12</v>
      </c>
      <c r="G1238" s="12">
        <v>9</v>
      </c>
      <c r="H1238" s="12">
        <v>12</v>
      </c>
      <c r="I1238" s="12">
        <v>12</v>
      </c>
      <c r="J1238" s="34">
        <f t="shared" si="247"/>
        <v>52.38095238095238</v>
      </c>
      <c r="K1238" s="34">
        <f t="shared" si="248"/>
        <v>53.571428571428569</v>
      </c>
      <c r="L1238" s="34">
        <f t="shared" si="249"/>
        <v>50</v>
      </c>
      <c r="M1238" s="36">
        <f t="shared" si="250"/>
        <v>47.61904761904762</v>
      </c>
      <c r="N1238" s="36">
        <f t="shared" si="251"/>
        <v>46.428571428571431</v>
      </c>
      <c r="O1238" s="36">
        <f t="shared" si="252"/>
        <v>50</v>
      </c>
      <c r="P1238" s="79">
        <f t="shared" si="253"/>
        <v>5.5654477559742198E-2</v>
      </c>
      <c r="Q1238" s="72">
        <f t="shared" si="254"/>
        <v>1.1000000000000001</v>
      </c>
      <c r="R1238" s="72">
        <f t="shared" si="255"/>
        <v>1.1538461538461537</v>
      </c>
      <c r="S1238" s="72">
        <f t="shared" si="256"/>
        <v>1</v>
      </c>
      <c r="T1238" s="72">
        <f t="shared" si="257"/>
        <v>1.0846153846153845</v>
      </c>
      <c r="U1238" s="73">
        <f t="shared" si="258"/>
        <v>0.11718353937033894</v>
      </c>
      <c r="V1238" s="73">
        <f t="shared" si="259"/>
        <v>1.2544998897072983</v>
      </c>
    </row>
    <row r="1239" spans="1:22" s="5" customFormat="1" x14ac:dyDescent="0.3">
      <c r="A1239" s="40" t="s">
        <v>2064</v>
      </c>
      <c r="B1239" s="86" t="s">
        <v>8559</v>
      </c>
      <c r="C1239" s="3" t="s">
        <v>2065</v>
      </c>
      <c r="D1239" s="8">
        <v>4</v>
      </c>
      <c r="E1239" s="8">
        <v>4</v>
      </c>
      <c r="F1239" s="8">
        <v>2</v>
      </c>
      <c r="G1239" s="12">
        <v>4</v>
      </c>
      <c r="H1239" s="12">
        <v>3</v>
      </c>
      <c r="I1239" s="12">
        <v>2</v>
      </c>
      <c r="J1239" s="34">
        <f t="shared" si="247"/>
        <v>50</v>
      </c>
      <c r="K1239" s="34">
        <f t="shared" si="248"/>
        <v>55.555555555555557</v>
      </c>
      <c r="L1239" s="34">
        <f t="shared" si="249"/>
        <v>50</v>
      </c>
      <c r="M1239" s="36">
        <f t="shared" si="250"/>
        <v>50</v>
      </c>
      <c r="N1239" s="36">
        <f t="shared" si="251"/>
        <v>44.444444444444443</v>
      </c>
      <c r="O1239" s="36">
        <f t="shared" si="252"/>
        <v>50</v>
      </c>
      <c r="P1239" s="79">
        <f t="shared" si="253"/>
        <v>0.23019964108049989</v>
      </c>
      <c r="Q1239" s="72">
        <f t="shared" si="254"/>
        <v>1</v>
      </c>
      <c r="R1239" s="72">
        <f t="shared" si="255"/>
        <v>1.25</v>
      </c>
      <c r="S1239" s="72">
        <f t="shared" si="256"/>
        <v>1</v>
      </c>
      <c r="T1239" s="72">
        <f t="shared" si="257"/>
        <v>1.0833333333333333</v>
      </c>
      <c r="U1239" s="73">
        <f t="shared" si="258"/>
        <v>0.11547721741993588</v>
      </c>
      <c r="V1239" s="73">
        <f t="shared" si="259"/>
        <v>0.63789535784297702</v>
      </c>
    </row>
    <row r="1240" spans="1:22" s="5" customFormat="1" x14ac:dyDescent="0.3">
      <c r="A1240" s="40" t="s">
        <v>2832</v>
      </c>
      <c r="B1240" s="86" t="s">
        <v>8560</v>
      </c>
      <c r="C1240" s="3" t="s">
        <v>2833</v>
      </c>
      <c r="D1240" s="8">
        <v>4</v>
      </c>
      <c r="E1240" s="8">
        <v>2</v>
      </c>
      <c r="F1240" s="8">
        <v>0</v>
      </c>
      <c r="G1240" s="12">
        <v>3</v>
      </c>
      <c r="H1240" s="12">
        <v>2</v>
      </c>
      <c r="I1240" s="12">
        <v>0</v>
      </c>
      <c r="J1240" s="34">
        <f t="shared" si="247"/>
        <v>55.555555555555557</v>
      </c>
      <c r="K1240" s="34">
        <f t="shared" si="248"/>
        <v>50</v>
      </c>
      <c r="L1240" s="34">
        <f t="shared" si="249"/>
        <v>50</v>
      </c>
      <c r="M1240" s="36">
        <f t="shared" si="250"/>
        <v>44.444444444444443</v>
      </c>
      <c r="N1240" s="36">
        <f t="shared" si="251"/>
        <v>50</v>
      </c>
      <c r="O1240" s="36">
        <f t="shared" si="252"/>
        <v>50</v>
      </c>
      <c r="P1240" s="79">
        <f t="shared" si="253"/>
        <v>0.23019964108049989</v>
      </c>
      <c r="Q1240" s="72">
        <f t="shared" si="254"/>
        <v>1.25</v>
      </c>
      <c r="R1240" s="72">
        <f t="shared" si="255"/>
        <v>1</v>
      </c>
      <c r="S1240" s="72">
        <f t="shared" si="256"/>
        <v>1</v>
      </c>
      <c r="T1240" s="72">
        <f t="shared" si="257"/>
        <v>1.0833333333333333</v>
      </c>
      <c r="U1240" s="73">
        <f t="shared" si="258"/>
        <v>0.11547721741993588</v>
      </c>
      <c r="V1240" s="73">
        <f t="shared" si="259"/>
        <v>0.63789535784297702</v>
      </c>
    </row>
    <row r="1241" spans="1:22" s="5" customFormat="1" x14ac:dyDescent="0.3">
      <c r="A1241" s="40" t="s">
        <v>4323</v>
      </c>
      <c r="B1241" s="86" t="s">
        <v>8561</v>
      </c>
      <c r="C1241" s="3" t="s">
        <v>4324</v>
      </c>
      <c r="D1241" s="8">
        <v>0</v>
      </c>
      <c r="E1241" s="8">
        <v>4</v>
      </c>
      <c r="F1241" s="8">
        <v>2</v>
      </c>
      <c r="G1241" s="12">
        <v>0</v>
      </c>
      <c r="H1241" s="12">
        <v>3</v>
      </c>
      <c r="I1241" s="12">
        <v>2</v>
      </c>
      <c r="J1241" s="34">
        <f t="shared" si="247"/>
        <v>50</v>
      </c>
      <c r="K1241" s="34">
        <f t="shared" si="248"/>
        <v>55.555555555555557</v>
      </c>
      <c r="L1241" s="34">
        <f t="shared" si="249"/>
        <v>50</v>
      </c>
      <c r="M1241" s="36">
        <f t="shared" si="250"/>
        <v>50</v>
      </c>
      <c r="N1241" s="36">
        <f t="shared" si="251"/>
        <v>44.444444444444443</v>
      </c>
      <c r="O1241" s="36">
        <f t="shared" si="252"/>
        <v>50</v>
      </c>
      <c r="P1241" s="79">
        <f t="shared" si="253"/>
        <v>0.23019964108049989</v>
      </c>
      <c r="Q1241" s="72">
        <f t="shared" si="254"/>
        <v>1</v>
      </c>
      <c r="R1241" s="72">
        <f t="shared" si="255"/>
        <v>1.25</v>
      </c>
      <c r="S1241" s="72">
        <f t="shared" si="256"/>
        <v>1</v>
      </c>
      <c r="T1241" s="72">
        <f t="shared" si="257"/>
        <v>1.0833333333333333</v>
      </c>
      <c r="U1241" s="73">
        <f t="shared" si="258"/>
        <v>0.11547721741993588</v>
      </c>
      <c r="V1241" s="73">
        <f t="shared" si="259"/>
        <v>0.63789535784297702</v>
      </c>
    </row>
    <row r="1242" spans="1:22" s="5" customFormat="1" x14ac:dyDescent="0.3">
      <c r="A1242" s="40" t="s">
        <v>4621</v>
      </c>
      <c r="B1242" s="86" t="s">
        <v>8562</v>
      </c>
      <c r="C1242" s="3" t="s">
        <v>4622</v>
      </c>
      <c r="D1242" s="8">
        <v>0</v>
      </c>
      <c r="E1242" s="8">
        <v>4</v>
      </c>
      <c r="F1242" s="8">
        <v>4</v>
      </c>
      <c r="G1242" s="12">
        <v>0</v>
      </c>
      <c r="H1242" s="12">
        <v>3</v>
      </c>
      <c r="I1242" s="12">
        <v>4</v>
      </c>
      <c r="J1242" s="34">
        <f t="shared" si="247"/>
        <v>50</v>
      </c>
      <c r="K1242" s="34">
        <f t="shared" si="248"/>
        <v>55.555555555555557</v>
      </c>
      <c r="L1242" s="34">
        <f t="shared" si="249"/>
        <v>50</v>
      </c>
      <c r="M1242" s="36">
        <f t="shared" si="250"/>
        <v>50</v>
      </c>
      <c r="N1242" s="36">
        <f t="shared" si="251"/>
        <v>44.444444444444443</v>
      </c>
      <c r="O1242" s="36">
        <f t="shared" si="252"/>
        <v>50</v>
      </c>
      <c r="P1242" s="79">
        <f t="shared" si="253"/>
        <v>0.23019964108049989</v>
      </c>
      <c r="Q1242" s="72">
        <f t="shared" si="254"/>
        <v>1</v>
      </c>
      <c r="R1242" s="72">
        <f t="shared" si="255"/>
        <v>1.25</v>
      </c>
      <c r="S1242" s="72">
        <f t="shared" si="256"/>
        <v>1</v>
      </c>
      <c r="T1242" s="72">
        <f t="shared" si="257"/>
        <v>1.0833333333333333</v>
      </c>
      <c r="U1242" s="73">
        <f t="shared" si="258"/>
        <v>0.11547721741993588</v>
      </c>
      <c r="V1242" s="73">
        <f t="shared" si="259"/>
        <v>0.63789535784297702</v>
      </c>
    </row>
    <row r="1243" spans="1:22" s="5" customFormat="1" x14ac:dyDescent="0.3">
      <c r="A1243" s="40" t="s">
        <v>4377</v>
      </c>
      <c r="B1243" s="86" t="s">
        <v>8563</v>
      </c>
      <c r="C1243" s="3" t="s">
        <v>4378</v>
      </c>
      <c r="D1243" s="8">
        <v>0</v>
      </c>
      <c r="E1243" s="8">
        <v>4</v>
      </c>
      <c r="F1243" s="8">
        <v>4</v>
      </c>
      <c r="G1243" s="12">
        <v>0</v>
      </c>
      <c r="H1243" s="12">
        <v>3</v>
      </c>
      <c r="I1243" s="12">
        <v>4</v>
      </c>
      <c r="J1243" s="34">
        <f t="shared" si="247"/>
        <v>50</v>
      </c>
      <c r="K1243" s="34">
        <f t="shared" si="248"/>
        <v>55.555555555555557</v>
      </c>
      <c r="L1243" s="34">
        <f t="shared" si="249"/>
        <v>50</v>
      </c>
      <c r="M1243" s="36">
        <f t="shared" si="250"/>
        <v>50</v>
      </c>
      <c r="N1243" s="36">
        <f t="shared" si="251"/>
        <v>44.444444444444443</v>
      </c>
      <c r="O1243" s="36">
        <f t="shared" si="252"/>
        <v>50</v>
      </c>
      <c r="P1243" s="79">
        <f t="shared" si="253"/>
        <v>0.23019964108049989</v>
      </c>
      <c r="Q1243" s="72">
        <f t="shared" si="254"/>
        <v>1</v>
      </c>
      <c r="R1243" s="72">
        <f t="shared" si="255"/>
        <v>1.25</v>
      </c>
      <c r="S1243" s="72">
        <f t="shared" si="256"/>
        <v>1</v>
      </c>
      <c r="T1243" s="72">
        <f t="shared" si="257"/>
        <v>1.0833333333333333</v>
      </c>
      <c r="U1243" s="73">
        <f t="shared" si="258"/>
        <v>0.11547721741993588</v>
      </c>
      <c r="V1243" s="73">
        <f t="shared" si="259"/>
        <v>0.63789535784297702</v>
      </c>
    </row>
    <row r="1244" spans="1:22" s="5" customFormat="1" x14ac:dyDescent="0.3">
      <c r="A1244" s="40" t="s">
        <v>4571</v>
      </c>
      <c r="B1244" s="86" t="s">
        <v>8564</v>
      </c>
      <c r="C1244" s="3" t="s">
        <v>4572</v>
      </c>
      <c r="D1244" s="8">
        <v>0</v>
      </c>
      <c r="E1244" s="8">
        <v>4</v>
      </c>
      <c r="F1244" s="8">
        <v>4</v>
      </c>
      <c r="G1244" s="12">
        <v>0</v>
      </c>
      <c r="H1244" s="12">
        <v>3</v>
      </c>
      <c r="I1244" s="12">
        <v>4</v>
      </c>
      <c r="J1244" s="34">
        <f t="shared" si="247"/>
        <v>50</v>
      </c>
      <c r="K1244" s="34">
        <f t="shared" si="248"/>
        <v>55.555555555555557</v>
      </c>
      <c r="L1244" s="34">
        <f t="shared" si="249"/>
        <v>50</v>
      </c>
      <c r="M1244" s="36">
        <f t="shared" si="250"/>
        <v>50</v>
      </c>
      <c r="N1244" s="36">
        <f t="shared" si="251"/>
        <v>44.444444444444443</v>
      </c>
      <c r="O1244" s="36">
        <f t="shared" si="252"/>
        <v>50</v>
      </c>
      <c r="P1244" s="79">
        <f t="shared" si="253"/>
        <v>0.23019964108049989</v>
      </c>
      <c r="Q1244" s="72">
        <f t="shared" si="254"/>
        <v>1</v>
      </c>
      <c r="R1244" s="72">
        <f t="shared" si="255"/>
        <v>1.25</v>
      </c>
      <c r="S1244" s="72">
        <f t="shared" si="256"/>
        <v>1</v>
      </c>
      <c r="T1244" s="72">
        <f t="shared" si="257"/>
        <v>1.0833333333333333</v>
      </c>
      <c r="U1244" s="73">
        <f t="shared" si="258"/>
        <v>0.11547721741993588</v>
      </c>
      <c r="V1244" s="73">
        <f t="shared" si="259"/>
        <v>0.63789535784297702</v>
      </c>
    </row>
    <row r="1245" spans="1:22" s="5" customFormat="1" x14ac:dyDescent="0.3">
      <c r="A1245" s="40" t="s">
        <v>1673</v>
      </c>
      <c r="B1245" s="86" t="s">
        <v>8565</v>
      </c>
      <c r="C1245" s="3" t="s">
        <v>1674</v>
      </c>
      <c r="D1245" s="8">
        <v>4</v>
      </c>
      <c r="E1245" s="8">
        <v>5</v>
      </c>
      <c r="F1245" s="8">
        <v>8</v>
      </c>
      <c r="G1245" s="12">
        <v>3</v>
      </c>
      <c r="H1245" s="12">
        <v>5</v>
      </c>
      <c r="I1245" s="12">
        <v>8</v>
      </c>
      <c r="J1245" s="34">
        <f t="shared" si="247"/>
        <v>55.555555555555557</v>
      </c>
      <c r="K1245" s="34">
        <f t="shared" si="248"/>
        <v>50</v>
      </c>
      <c r="L1245" s="34">
        <f t="shared" si="249"/>
        <v>50</v>
      </c>
      <c r="M1245" s="36">
        <f t="shared" si="250"/>
        <v>44.444444444444443</v>
      </c>
      <c r="N1245" s="36">
        <f t="shared" si="251"/>
        <v>50</v>
      </c>
      <c r="O1245" s="36">
        <f t="shared" si="252"/>
        <v>50</v>
      </c>
      <c r="P1245" s="79">
        <f t="shared" si="253"/>
        <v>0.23019964108049989</v>
      </c>
      <c r="Q1245" s="72">
        <f t="shared" si="254"/>
        <v>1.25</v>
      </c>
      <c r="R1245" s="72">
        <f t="shared" si="255"/>
        <v>1</v>
      </c>
      <c r="S1245" s="72">
        <f t="shared" si="256"/>
        <v>1</v>
      </c>
      <c r="T1245" s="72">
        <f t="shared" si="257"/>
        <v>1.0833333333333333</v>
      </c>
      <c r="U1245" s="73">
        <f t="shared" si="258"/>
        <v>0.11547721741993588</v>
      </c>
      <c r="V1245" s="73">
        <f t="shared" si="259"/>
        <v>0.63789535784297702</v>
      </c>
    </row>
    <row r="1246" spans="1:22" s="5" customFormat="1" x14ac:dyDescent="0.3">
      <c r="A1246" s="40" t="s">
        <v>2933</v>
      </c>
      <c r="B1246" s="86" t="s">
        <v>8566</v>
      </c>
      <c r="C1246" s="3" t="s">
        <v>2934</v>
      </c>
      <c r="D1246" s="8">
        <v>3</v>
      </c>
      <c r="E1246" s="8">
        <v>4</v>
      </c>
      <c r="F1246" s="8">
        <v>4</v>
      </c>
      <c r="G1246" s="12">
        <v>3</v>
      </c>
      <c r="H1246" s="12">
        <v>4</v>
      </c>
      <c r="I1246" s="12">
        <v>3</v>
      </c>
      <c r="J1246" s="34">
        <f t="shared" si="247"/>
        <v>50</v>
      </c>
      <c r="K1246" s="34">
        <f t="shared" si="248"/>
        <v>50</v>
      </c>
      <c r="L1246" s="34">
        <f t="shared" si="249"/>
        <v>55.555555555555557</v>
      </c>
      <c r="M1246" s="36">
        <f t="shared" si="250"/>
        <v>50</v>
      </c>
      <c r="N1246" s="36">
        <f t="shared" si="251"/>
        <v>50</v>
      </c>
      <c r="O1246" s="36">
        <f t="shared" si="252"/>
        <v>44.444444444444443</v>
      </c>
      <c r="P1246" s="79">
        <f t="shared" si="253"/>
        <v>0.23019964108049995</v>
      </c>
      <c r="Q1246" s="72">
        <f t="shared" si="254"/>
        <v>1</v>
      </c>
      <c r="R1246" s="72">
        <f t="shared" si="255"/>
        <v>1</v>
      </c>
      <c r="S1246" s="72">
        <f t="shared" si="256"/>
        <v>1.25</v>
      </c>
      <c r="T1246" s="72">
        <f t="shared" si="257"/>
        <v>1.0833333333333333</v>
      </c>
      <c r="U1246" s="73">
        <f t="shared" si="258"/>
        <v>0.11547721741993588</v>
      </c>
      <c r="V1246" s="73">
        <f t="shared" si="259"/>
        <v>0.63789535784297691</v>
      </c>
    </row>
    <row r="1247" spans="1:22" s="5" customFormat="1" x14ac:dyDescent="0.3">
      <c r="A1247" s="40" t="s">
        <v>4429</v>
      </c>
      <c r="B1247" s="86" t="s">
        <v>8567</v>
      </c>
      <c r="C1247" s="3" t="s">
        <v>4430</v>
      </c>
      <c r="D1247" s="8">
        <v>0</v>
      </c>
      <c r="E1247" s="8">
        <v>3</v>
      </c>
      <c r="F1247" s="8">
        <v>4</v>
      </c>
      <c r="G1247" s="12">
        <v>0</v>
      </c>
      <c r="H1247" s="12">
        <v>3</v>
      </c>
      <c r="I1247" s="12">
        <v>3</v>
      </c>
      <c r="J1247" s="34">
        <f t="shared" si="247"/>
        <v>50</v>
      </c>
      <c r="K1247" s="34">
        <f t="shared" si="248"/>
        <v>50</v>
      </c>
      <c r="L1247" s="34">
        <f t="shared" si="249"/>
        <v>55.555555555555557</v>
      </c>
      <c r="M1247" s="36">
        <f t="shared" si="250"/>
        <v>50</v>
      </c>
      <c r="N1247" s="36">
        <f t="shared" si="251"/>
        <v>50</v>
      </c>
      <c r="O1247" s="36">
        <f t="shared" si="252"/>
        <v>44.444444444444443</v>
      </c>
      <c r="P1247" s="79">
        <f t="shared" si="253"/>
        <v>0.23019964108049995</v>
      </c>
      <c r="Q1247" s="72">
        <f t="shared" si="254"/>
        <v>1</v>
      </c>
      <c r="R1247" s="72">
        <f t="shared" si="255"/>
        <v>1</v>
      </c>
      <c r="S1247" s="72">
        <f t="shared" si="256"/>
        <v>1.25</v>
      </c>
      <c r="T1247" s="72">
        <f t="shared" si="257"/>
        <v>1.0833333333333333</v>
      </c>
      <c r="U1247" s="73">
        <f t="shared" si="258"/>
        <v>0.11547721741993588</v>
      </c>
      <c r="V1247" s="73">
        <f t="shared" si="259"/>
        <v>0.63789535784297691</v>
      </c>
    </row>
    <row r="1248" spans="1:22" s="5" customFormat="1" x14ac:dyDescent="0.3">
      <c r="A1248" s="40" t="s">
        <v>954</v>
      </c>
      <c r="B1248" s="86" t="s">
        <v>8568</v>
      </c>
      <c r="C1248" s="3" t="s">
        <v>955</v>
      </c>
      <c r="D1248" s="8">
        <v>7</v>
      </c>
      <c r="E1248" s="8">
        <v>10</v>
      </c>
      <c r="F1248" s="8">
        <v>6</v>
      </c>
      <c r="G1248" s="12">
        <v>7</v>
      </c>
      <c r="H1248" s="12">
        <v>7</v>
      </c>
      <c r="I1248" s="12">
        <v>7</v>
      </c>
      <c r="J1248" s="34">
        <f t="shared" si="247"/>
        <v>50</v>
      </c>
      <c r="K1248" s="34">
        <f t="shared" si="248"/>
        <v>57.89473684210526</v>
      </c>
      <c r="L1248" s="34">
        <f t="shared" si="249"/>
        <v>46.666666666666664</v>
      </c>
      <c r="M1248" s="36">
        <f t="shared" si="250"/>
        <v>50</v>
      </c>
      <c r="N1248" s="36">
        <f t="shared" si="251"/>
        <v>42.10526315789474</v>
      </c>
      <c r="O1248" s="36">
        <f t="shared" si="252"/>
        <v>53.333333333333336</v>
      </c>
      <c r="P1248" s="79">
        <f t="shared" si="253"/>
        <v>0.55354531461139045</v>
      </c>
      <c r="Q1248" s="72">
        <f t="shared" si="254"/>
        <v>1</v>
      </c>
      <c r="R1248" s="72">
        <f t="shared" si="255"/>
        <v>1.375</v>
      </c>
      <c r="S1248" s="72">
        <f t="shared" si="256"/>
        <v>0.875</v>
      </c>
      <c r="T1248" s="72">
        <f t="shared" si="257"/>
        <v>1.0833333333333333</v>
      </c>
      <c r="U1248" s="73">
        <f t="shared" si="258"/>
        <v>0.11547721741993588</v>
      </c>
      <c r="V1248" s="73">
        <f t="shared" si="259"/>
        <v>0.25684682089161426</v>
      </c>
    </row>
    <row r="1249" spans="1:22" s="5" customFormat="1" x14ac:dyDescent="0.3">
      <c r="A1249" s="40" t="s">
        <v>3556</v>
      </c>
      <c r="B1249" s="86" t="s">
        <v>8569</v>
      </c>
      <c r="C1249" s="3" t="s">
        <v>3557</v>
      </c>
      <c r="D1249" s="8">
        <v>0</v>
      </c>
      <c r="E1249" s="8">
        <v>4</v>
      </c>
      <c r="F1249" s="8">
        <v>4</v>
      </c>
      <c r="G1249" s="12">
        <v>2</v>
      </c>
      <c r="H1249" s="12">
        <v>2</v>
      </c>
      <c r="I1249" s="12">
        <v>3</v>
      </c>
      <c r="J1249" s="34">
        <f t="shared" si="247"/>
        <v>25</v>
      </c>
      <c r="K1249" s="34">
        <f t="shared" si="248"/>
        <v>62.5</v>
      </c>
      <c r="L1249" s="34">
        <f t="shared" si="249"/>
        <v>55.555555555555557</v>
      </c>
      <c r="M1249" s="36">
        <f t="shared" si="250"/>
        <v>75</v>
      </c>
      <c r="N1249" s="36">
        <f t="shared" si="251"/>
        <v>37.5</v>
      </c>
      <c r="O1249" s="36">
        <f t="shared" si="252"/>
        <v>44.444444444444443</v>
      </c>
      <c r="P1249" s="79">
        <f t="shared" si="253"/>
        <v>0.79035495723743621</v>
      </c>
      <c r="Q1249" s="72">
        <f t="shared" si="254"/>
        <v>0.33333333333333331</v>
      </c>
      <c r="R1249" s="72">
        <f t="shared" si="255"/>
        <v>1.6666666666666667</v>
      </c>
      <c r="S1249" s="72">
        <f t="shared" si="256"/>
        <v>1.25</v>
      </c>
      <c r="T1249" s="72">
        <f t="shared" si="257"/>
        <v>1.0833333333333333</v>
      </c>
      <c r="U1249" s="73">
        <f t="shared" si="258"/>
        <v>0.11547721741993588</v>
      </c>
      <c r="V1249" s="73">
        <f t="shared" si="259"/>
        <v>0.10217781839593444</v>
      </c>
    </row>
    <row r="1250" spans="1:22" s="5" customFormat="1" x14ac:dyDescent="0.3">
      <c r="A1250" s="40" t="s">
        <v>2230</v>
      </c>
      <c r="B1250" s="86" t="s">
        <v>8570</v>
      </c>
      <c r="C1250" s="3" t="s">
        <v>2231</v>
      </c>
      <c r="D1250" s="8">
        <v>2</v>
      </c>
      <c r="E1250" s="8">
        <v>2</v>
      </c>
      <c r="F1250" s="8">
        <v>2</v>
      </c>
      <c r="G1250" s="12">
        <v>3</v>
      </c>
      <c r="H1250" s="12">
        <v>1</v>
      </c>
      <c r="I1250" s="12">
        <v>2</v>
      </c>
      <c r="J1250" s="34">
        <f t="shared" si="247"/>
        <v>42.857142857142854</v>
      </c>
      <c r="K1250" s="34">
        <f t="shared" si="248"/>
        <v>60</v>
      </c>
      <c r="L1250" s="34">
        <f t="shared" si="249"/>
        <v>50</v>
      </c>
      <c r="M1250" s="36">
        <f t="shared" si="250"/>
        <v>57.142857142857146</v>
      </c>
      <c r="N1250" s="36">
        <f t="shared" si="251"/>
        <v>40</v>
      </c>
      <c r="O1250" s="36">
        <f t="shared" si="252"/>
        <v>50</v>
      </c>
      <c r="P1250" s="79">
        <f t="shared" si="253"/>
        <v>0.79986247362536667</v>
      </c>
      <c r="Q1250" s="72">
        <f t="shared" si="254"/>
        <v>0.75</v>
      </c>
      <c r="R1250" s="72">
        <f t="shared" si="255"/>
        <v>1.5</v>
      </c>
      <c r="S1250" s="72">
        <f t="shared" si="256"/>
        <v>1</v>
      </c>
      <c r="T1250" s="72">
        <f t="shared" si="257"/>
        <v>1.0833333333333333</v>
      </c>
      <c r="U1250" s="73">
        <f t="shared" si="258"/>
        <v>0.11547721741993588</v>
      </c>
      <c r="V1250" s="73">
        <f t="shared" si="259"/>
        <v>9.6984678108027397E-2</v>
      </c>
    </row>
    <row r="1251" spans="1:22" s="5" customFormat="1" x14ac:dyDescent="0.3">
      <c r="A1251" s="40" t="s">
        <v>438</v>
      </c>
      <c r="B1251" s="86" t="s">
        <v>8571</v>
      </c>
      <c r="C1251" s="3" t="s">
        <v>439</v>
      </c>
      <c r="D1251" s="8">
        <v>22</v>
      </c>
      <c r="E1251" s="8">
        <v>24</v>
      </c>
      <c r="F1251" s="8">
        <v>22</v>
      </c>
      <c r="G1251" s="12">
        <v>16</v>
      </c>
      <c r="H1251" s="12">
        <v>24</v>
      </c>
      <c r="I1251" s="12">
        <v>25</v>
      </c>
      <c r="J1251" s="34">
        <f t="shared" si="247"/>
        <v>57.5</v>
      </c>
      <c r="K1251" s="34">
        <f t="shared" si="248"/>
        <v>50</v>
      </c>
      <c r="L1251" s="34">
        <f t="shared" si="249"/>
        <v>46.938775510204081</v>
      </c>
      <c r="M1251" s="36">
        <f t="shared" si="250"/>
        <v>42.5</v>
      </c>
      <c r="N1251" s="36">
        <f t="shared" si="251"/>
        <v>50</v>
      </c>
      <c r="O1251" s="36">
        <f t="shared" si="252"/>
        <v>53.061224489795919</v>
      </c>
      <c r="P1251" s="79">
        <f t="shared" si="253"/>
        <v>0.54129196990542261</v>
      </c>
      <c r="Q1251" s="72">
        <f t="shared" si="254"/>
        <v>1.3529411764705883</v>
      </c>
      <c r="R1251" s="72">
        <f t="shared" si="255"/>
        <v>1</v>
      </c>
      <c r="S1251" s="72">
        <f t="shared" si="256"/>
        <v>0.88461538461538458</v>
      </c>
      <c r="T1251" s="72">
        <f t="shared" si="257"/>
        <v>1.0791855203619909</v>
      </c>
      <c r="U1251" s="73">
        <f t="shared" si="258"/>
        <v>0.1099428966140799</v>
      </c>
      <c r="V1251" s="73">
        <f t="shared" si="259"/>
        <v>0.2665684156424174</v>
      </c>
    </row>
    <row r="1252" spans="1:22" s="5" customFormat="1" x14ac:dyDescent="0.3">
      <c r="A1252" s="40" t="s">
        <v>688</v>
      </c>
      <c r="B1252" s="86" t="s">
        <v>8572</v>
      </c>
      <c r="C1252" s="3" t="s">
        <v>689</v>
      </c>
      <c r="D1252" s="8">
        <v>10</v>
      </c>
      <c r="E1252" s="8">
        <v>8</v>
      </c>
      <c r="F1252" s="8">
        <v>7</v>
      </c>
      <c r="G1252" s="12">
        <v>8</v>
      </c>
      <c r="H1252" s="12">
        <v>7</v>
      </c>
      <c r="I1252" s="12">
        <v>8</v>
      </c>
      <c r="J1252" s="34">
        <f t="shared" si="247"/>
        <v>55</v>
      </c>
      <c r="K1252" s="34">
        <f t="shared" si="248"/>
        <v>52.941176470588232</v>
      </c>
      <c r="L1252" s="34">
        <f t="shared" si="249"/>
        <v>47.058823529411768</v>
      </c>
      <c r="M1252" s="36">
        <f t="shared" si="250"/>
        <v>45</v>
      </c>
      <c r="N1252" s="36">
        <f t="shared" si="251"/>
        <v>47.058823529411768</v>
      </c>
      <c r="O1252" s="36">
        <f t="shared" si="252"/>
        <v>52.941176470588232</v>
      </c>
      <c r="P1252" s="79">
        <f t="shared" si="253"/>
        <v>0.37794775623769444</v>
      </c>
      <c r="Q1252" s="72">
        <f t="shared" si="254"/>
        <v>1.2222222222222223</v>
      </c>
      <c r="R1252" s="72">
        <f t="shared" si="255"/>
        <v>1.125</v>
      </c>
      <c r="S1252" s="72">
        <f t="shared" si="256"/>
        <v>0.88888888888888884</v>
      </c>
      <c r="T1252" s="72">
        <f t="shared" si="257"/>
        <v>1.0787037037037037</v>
      </c>
      <c r="U1252" s="73">
        <f t="shared" si="258"/>
        <v>0.10929864249081173</v>
      </c>
      <c r="V1252" s="73">
        <f t="shared" si="259"/>
        <v>0.42256822859075016</v>
      </c>
    </row>
    <row r="1253" spans="1:22" s="5" customFormat="1" x14ac:dyDescent="0.3">
      <c r="A1253" s="40" t="s">
        <v>3845</v>
      </c>
      <c r="B1253" s="86" t="s">
        <v>8573</v>
      </c>
      <c r="C1253" s="3" t="s">
        <v>3846</v>
      </c>
      <c r="D1253" s="8">
        <v>0</v>
      </c>
      <c r="E1253" s="8">
        <v>6</v>
      </c>
      <c r="F1253" s="8">
        <v>5</v>
      </c>
      <c r="G1253" s="12">
        <v>2</v>
      </c>
      <c r="H1253" s="12">
        <v>4</v>
      </c>
      <c r="I1253" s="12">
        <v>3</v>
      </c>
      <c r="J1253" s="34">
        <f t="shared" si="247"/>
        <v>25</v>
      </c>
      <c r="K1253" s="34">
        <f t="shared" si="248"/>
        <v>58.333333333333336</v>
      </c>
      <c r="L1253" s="34">
        <f t="shared" si="249"/>
        <v>60</v>
      </c>
      <c r="M1253" s="36">
        <f t="shared" si="250"/>
        <v>75</v>
      </c>
      <c r="N1253" s="36">
        <f t="shared" si="251"/>
        <v>41.666666666666664</v>
      </c>
      <c r="O1253" s="36">
        <f t="shared" si="252"/>
        <v>40</v>
      </c>
      <c r="P1253" s="79">
        <f t="shared" si="253"/>
        <v>0.79643664311966944</v>
      </c>
      <c r="Q1253" s="72">
        <f t="shared" si="254"/>
        <v>0.33333333333333331</v>
      </c>
      <c r="R1253" s="72">
        <f t="shared" si="255"/>
        <v>1.4</v>
      </c>
      <c r="S1253" s="72">
        <f t="shared" si="256"/>
        <v>1.5</v>
      </c>
      <c r="T1253" s="72">
        <f t="shared" si="257"/>
        <v>1.0777777777777777</v>
      </c>
      <c r="U1253" s="73">
        <f t="shared" si="258"/>
        <v>0.1080597458574529</v>
      </c>
      <c r="V1253" s="73">
        <f t="shared" si="259"/>
        <v>9.8848766803120686E-2</v>
      </c>
    </row>
    <row r="1254" spans="1:22" s="5" customFormat="1" x14ac:dyDescent="0.3">
      <c r="A1254" s="40" t="s">
        <v>4180</v>
      </c>
      <c r="B1254" s="86" t="s">
        <v>8574</v>
      </c>
      <c r="C1254" s="3" t="s">
        <v>4181</v>
      </c>
      <c r="D1254" s="8">
        <v>0</v>
      </c>
      <c r="E1254" s="8">
        <v>7</v>
      </c>
      <c r="F1254" s="8">
        <v>8</v>
      </c>
      <c r="G1254" s="12">
        <v>0</v>
      </c>
      <c r="H1254" s="12">
        <v>10</v>
      </c>
      <c r="I1254" s="12">
        <v>5</v>
      </c>
      <c r="J1254" s="34">
        <f t="shared" si="247"/>
        <v>50</v>
      </c>
      <c r="K1254" s="34">
        <f t="shared" si="248"/>
        <v>42.10526315789474</v>
      </c>
      <c r="L1254" s="34">
        <f t="shared" si="249"/>
        <v>60</v>
      </c>
      <c r="M1254" s="36">
        <f t="shared" si="250"/>
        <v>50</v>
      </c>
      <c r="N1254" s="36">
        <f t="shared" si="251"/>
        <v>57.89473684210526</v>
      </c>
      <c r="O1254" s="36">
        <f t="shared" si="252"/>
        <v>40</v>
      </c>
      <c r="P1254" s="79">
        <f t="shared" si="253"/>
        <v>0.85733341314810096</v>
      </c>
      <c r="Q1254" s="72">
        <f t="shared" si="254"/>
        <v>1</v>
      </c>
      <c r="R1254" s="72">
        <f t="shared" si="255"/>
        <v>0.72727272727272729</v>
      </c>
      <c r="S1254" s="72">
        <f t="shared" si="256"/>
        <v>1.5</v>
      </c>
      <c r="T1254" s="72">
        <f t="shared" si="257"/>
        <v>1.0757575757575759</v>
      </c>
      <c r="U1254" s="73">
        <f t="shared" si="258"/>
        <v>0.10535300014622884</v>
      </c>
      <c r="V1254" s="73">
        <f t="shared" si="259"/>
        <v>6.6850250036165904E-2</v>
      </c>
    </row>
    <row r="1255" spans="1:22" s="5" customFormat="1" x14ac:dyDescent="0.3">
      <c r="A1255" s="40" t="s">
        <v>21</v>
      </c>
      <c r="B1255" s="86" t="s">
        <v>8575</v>
      </c>
      <c r="C1255" s="3" t="s">
        <v>22</v>
      </c>
      <c r="D1255" s="8">
        <v>88</v>
      </c>
      <c r="E1255" s="8">
        <v>35</v>
      </c>
      <c r="F1255" s="8">
        <v>68</v>
      </c>
      <c r="G1255" s="12">
        <v>73</v>
      </c>
      <c r="H1255" s="12">
        <v>38</v>
      </c>
      <c r="I1255" s="12">
        <v>62</v>
      </c>
      <c r="J1255" s="34">
        <f t="shared" si="247"/>
        <v>54.601226993865033</v>
      </c>
      <c r="K1255" s="34">
        <f t="shared" si="248"/>
        <v>48</v>
      </c>
      <c r="L1255" s="34">
        <f t="shared" si="249"/>
        <v>52.272727272727273</v>
      </c>
      <c r="M1255" s="36">
        <f t="shared" si="250"/>
        <v>45.398773006134967</v>
      </c>
      <c r="N1255" s="36">
        <f t="shared" si="251"/>
        <v>52</v>
      </c>
      <c r="O1255" s="36">
        <f t="shared" si="252"/>
        <v>47.727272727272727</v>
      </c>
      <c r="P1255" s="79">
        <f t="shared" si="253"/>
        <v>0.30032514687311879</v>
      </c>
      <c r="Q1255" s="72">
        <f t="shared" si="254"/>
        <v>1.2027027027027026</v>
      </c>
      <c r="R1255" s="72">
        <f t="shared" si="255"/>
        <v>0.92307692307692313</v>
      </c>
      <c r="S1255" s="72">
        <f t="shared" si="256"/>
        <v>1.0952380952380953</v>
      </c>
      <c r="T1255" s="72">
        <f t="shared" si="257"/>
        <v>1.0736725736725738</v>
      </c>
      <c r="U1255" s="73">
        <f t="shared" si="258"/>
        <v>0.10255409727186533</v>
      </c>
      <c r="V1255" s="73">
        <f t="shared" si="259"/>
        <v>0.52240830186364229</v>
      </c>
    </row>
    <row r="1256" spans="1:22" s="5" customFormat="1" x14ac:dyDescent="0.3">
      <c r="A1256" s="40" t="s">
        <v>723</v>
      </c>
      <c r="B1256" s="86" t="s">
        <v>8576</v>
      </c>
      <c r="C1256" s="3" t="s">
        <v>724</v>
      </c>
      <c r="D1256" s="8">
        <v>10</v>
      </c>
      <c r="E1256" s="8">
        <v>12</v>
      </c>
      <c r="F1256" s="8">
        <v>12</v>
      </c>
      <c r="G1256" s="12">
        <v>15</v>
      </c>
      <c r="H1256" s="12">
        <v>8</v>
      </c>
      <c r="I1256" s="12">
        <v>11</v>
      </c>
      <c r="J1256" s="34">
        <f t="shared" si="247"/>
        <v>40.74074074074074</v>
      </c>
      <c r="K1256" s="34">
        <f t="shared" si="248"/>
        <v>59.090909090909093</v>
      </c>
      <c r="L1256" s="34">
        <f t="shared" si="249"/>
        <v>52</v>
      </c>
      <c r="M1256" s="36">
        <f t="shared" si="250"/>
        <v>59.25925925925926</v>
      </c>
      <c r="N1256" s="36">
        <f t="shared" si="251"/>
        <v>40.909090909090907</v>
      </c>
      <c r="O1256" s="36">
        <f t="shared" si="252"/>
        <v>48</v>
      </c>
      <c r="P1256" s="79">
        <f t="shared" si="253"/>
        <v>0.87944330455715425</v>
      </c>
      <c r="Q1256" s="72">
        <f t="shared" si="254"/>
        <v>0.6875</v>
      </c>
      <c r="R1256" s="72">
        <f t="shared" si="255"/>
        <v>1.4444444444444444</v>
      </c>
      <c r="S1256" s="72">
        <f t="shared" si="256"/>
        <v>1.0833333333333333</v>
      </c>
      <c r="T1256" s="72">
        <f t="shared" si="257"/>
        <v>1.0717592592592593</v>
      </c>
      <c r="U1256" s="73">
        <f t="shared" si="258"/>
        <v>9.9980881096767893E-2</v>
      </c>
      <c r="V1256" s="73">
        <f t="shared" si="259"/>
        <v>5.5792153149822998E-2</v>
      </c>
    </row>
    <row r="1257" spans="1:22" s="5" customFormat="1" x14ac:dyDescent="0.3">
      <c r="A1257" s="40" t="s">
        <v>908</v>
      </c>
      <c r="B1257" s="86" t="s">
        <v>8577</v>
      </c>
      <c r="C1257" s="3" t="s">
        <v>909</v>
      </c>
      <c r="D1257" s="8">
        <v>8</v>
      </c>
      <c r="E1257" s="8">
        <v>10</v>
      </c>
      <c r="F1257" s="8">
        <v>7</v>
      </c>
      <c r="G1257" s="12">
        <v>11</v>
      </c>
      <c r="H1257" s="12">
        <v>6</v>
      </c>
      <c r="I1257" s="12">
        <v>8</v>
      </c>
      <c r="J1257" s="34">
        <f t="shared" si="247"/>
        <v>42.857142857142854</v>
      </c>
      <c r="K1257" s="34">
        <f t="shared" si="248"/>
        <v>61.111111111111114</v>
      </c>
      <c r="L1257" s="34">
        <f t="shared" si="249"/>
        <v>47.058823529411768</v>
      </c>
      <c r="M1257" s="36">
        <f t="shared" si="250"/>
        <v>57.142857142857146</v>
      </c>
      <c r="N1257" s="36">
        <f t="shared" si="251"/>
        <v>38.888888888888886</v>
      </c>
      <c r="O1257" s="36">
        <f t="shared" si="252"/>
        <v>52.941176470588232</v>
      </c>
      <c r="P1257" s="79">
        <f t="shared" si="253"/>
        <v>0.9343131027191971</v>
      </c>
      <c r="Q1257" s="72">
        <f t="shared" si="254"/>
        <v>0.75</v>
      </c>
      <c r="R1257" s="72">
        <f t="shared" si="255"/>
        <v>1.5714285714285714</v>
      </c>
      <c r="S1257" s="72">
        <f t="shared" si="256"/>
        <v>0.88888888888888884</v>
      </c>
      <c r="T1257" s="72">
        <f t="shared" si="257"/>
        <v>1.07010582010582</v>
      </c>
      <c r="U1257" s="73">
        <f t="shared" si="258"/>
        <v>9.7753468208904779E-2</v>
      </c>
      <c r="V1257" s="73">
        <f t="shared" si="259"/>
        <v>2.950756060461996E-2</v>
      </c>
    </row>
    <row r="1258" spans="1:22" s="5" customFormat="1" x14ac:dyDescent="0.3">
      <c r="A1258" s="40" t="s">
        <v>2078</v>
      </c>
      <c r="B1258" s="86" t="s">
        <v>8578</v>
      </c>
      <c r="C1258" s="3" t="s">
        <v>2079</v>
      </c>
      <c r="D1258" s="8">
        <v>6</v>
      </c>
      <c r="E1258" s="8">
        <v>3</v>
      </c>
      <c r="F1258" s="8">
        <v>0</v>
      </c>
      <c r="G1258" s="12">
        <v>7</v>
      </c>
      <c r="H1258" s="12">
        <v>2</v>
      </c>
      <c r="I1258" s="12">
        <v>0</v>
      </c>
      <c r="J1258" s="34">
        <f t="shared" si="247"/>
        <v>46.666666666666664</v>
      </c>
      <c r="K1258" s="34">
        <f t="shared" si="248"/>
        <v>57.142857142857146</v>
      </c>
      <c r="L1258" s="34">
        <f t="shared" si="249"/>
        <v>50</v>
      </c>
      <c r="M1258" s="36">
        <f t="shared" si="250"/>
        <v>53.333333333333336</v>
      </c>
      <c r="N1258" s="36">
        <f t="shared" si="251"/>
        <v>42.857142857142854</v>
      </c>
      <c r="O1258" s="36">
        <f t="shared" si="252"/>
        <v>50</v>
      </c>
      <c r="P1258" s="79">
        <f t="shared" si="253"/>
        <v>0.59231449741868647</v>
      </c>
      <c r="Q1258" s="72">
        <f t="shared" si="254"/>
        <v>0.875</v>
      </c>
      <c r="R1258" s="72">
        <f t="shared" si="255"/>
        <v>1.3333333333333333</v>
      </c>
      <c r="S1258" s="72">
        <f t="shared" si="256"/>
        <v>1</v>
      </c>
      <c r="T1258" s="72">
        <f t="shared" si="257"/>
        <v>1.0694444444444444</v>
      </c>
      <c r="U1258" s="73">
        <f t="shared" si="258"/>
        <v>9.6861539252588974E-2</v>
      </c>
      <c r="V1258" s="73">
        <f t="shared" si="259"/>
        <v>0.22744763748925256</v>
      </c>
    </row>
    <row r="1259" spans="1:22" s="5" customFormat="1" x14ac:dyDescent="0.3">
      <c r="A1259" s="40" t="s">
        <v>1468</v>
      </c>
      <c r="B1259" s="86" t="s">
        <v>8579</v>
      </c>
      <c r="C1259" s="3" t="s">
        <v>1469</v>
      </c>
      <c r="D1259" s="8">
        <v>8</v>
      </c>
      <c r="E1259" s="8">
        <v>16</v>
      </c>
      <c r="F1259" s="8">
        <v>13</v>
      </c>
      <c r="G1259" s="12">
        <v>9</v>
      </c>
      <c r="H1259" s="12">
        <v>12</v>
      </c>
      <c r="I1259" s="12">
        <v>13</v>
      </c>
      <c r="J1259" s="34">
        <f t="shared" si="247"/>
        <v>47.368421052631582</v>
      </c>
      <c r="K1259" s="34">
        <f t="shared" si="248"/>
        <v>56.666666666666664</v>
      </c>
      <c r="L1259" s="34">
        <f t="shared" si="249"/>
        <v>50</v>
      </c>
      <c r="M1259" s="36">
        <f t="shared" si="250"/>
        <v>52.631578947368418</v>
      </c>
      <c r="N1259" s="36">
        <f t="shared" si="251"/>
        <v>43.333333333333336</v>
      </c>
      <c r="O1259" s="36">
        <f t="shared" si="252"/>
        <v>50</v>
      </c>
      <c r="P1259" s="79">
        <f t="shared" si="253"/>
        <v>0.52960816076381634</v>
      </c>
      <c r="Q1259" s="72">
        <f t="shared" si="254"/>
        <v>0.9</v>
      </c>
      <c r="R1259" s="72">
        <f t="shared" si="255"/>
        <v>1.3076923076923077</v>
      </c>
      <c r="S1259" s="72">
        <f t="shared" si="256"/>
        <v>1</v>
      </c>
      <c r="T1259" s="72">
        <f t="shared" si="257"/>
        <v>1.0692307692307692</v>
      </c>
      <c r="U1259" s="73">
        <f t="shared" si="258"/>
        <v>9.6573259695052885E-2</v>
      </c>
      <c r="V1259" s="73">
        <f t="shared" si="259"/>
        <v>0.27604533144715704</v>
      </c>
    </row>
    <row r="1260" spans="1:22" s="5" customFormat="1" x14ac:dyDescent="0.3">
      <c r="A1260" s="40" t="s">
        <v>1237</v>
      </c>
      <c r="B1260" s="86" t="s">
        <v>8488</v>
      </c>
      <c r="C1260" s="3" t="s">
        <v>1238</v>
      </c>
      <c r="D1260" s="8">
        <v>10</v>
      </c>
      <c r="E1260" s="8">
        <v>12</v>
      </c>
      <c r="F1260" s="8">
        <v>8</v>
      </c>
      <c r="G1260" s="12">
        <v>8</v>
      </c>
      <c r="H1260" s="12">
        <v>11</v>
      </c>
      <c r="I1260" s="12">
        <v>9</v>
      </c>
      <c r="J1260" s="34">
        <f t="shared" si="247"/>
        <v>55</v>
      </c>
      <c r="K1260" s="34">
        <f t="shared" si="248"/>
        <v>52</v>
      </c>
      <c r="L1260" s="34">
        <f t="shared" si="249"/>
        <v>47.368421052631582</v>
      </c>
      <c r="M1260" s="36">
        <f t="shared" si="250"/>
        <v>45</v>
      </c>
      <c r="N1260" s="36">
        <f t="shared" si="251"/>
        <v>48</v>
      </c>
      <c r="O1260" s="36">
        <f t="shared" si="252"/>
        <v>52.631578947368418</v>
      </c>
      <c r="P1260" s="79">
        <f t="shared" si="253"/>
        <v>0.4060698512264922</v>
      </c>
      <c r="Q1260" s="72">
        <f t="shared" si="254"/>
        <v>1.2222222222222223</v>
      </c>
      <c r="R1260" s="72">
        <f t="shared" si="255"/>
        <v>1.0833333333333333</v>
      </c>
      <c r="S1260" s="72">
        <f t="shared" si="256"/>
        <v>0.9</v>
      </c>
      <c r="T1260" s="72">
        <f t="shared" si="257"/>
        <v>1.0685185185185184</v>
      </c>
      <c r="U1260" s="73">
        <f t="shared" si="258"/>
        <v>9.5611911594651475E-2</v>
      </c>
      <c r="V1260" s="73">
        <f t="shared" si="259"/>
        <v>0.39139925363240063</v>
      </c>
    </row>
    <row r="1261" spans="1:22" s="5" customFormat="1" x14ac:dyDescent="0.3">
      <c r="A1261" s="40" t="s">
        <v>50</v>
      </c>
      <c r="B1261" s="86" t="s">
        <v>8580</v>
      </c>
      <c r="C1261" s="3" t="s">
        <v>51</v>
      </c>
      <c r="D1261" s="8">
        <v>49</v>
      </c>
      <c r="E1261" s="8">
        <v>48</v>
      </c>
      <c r="F1261" s="8">
        <v>42</v>
      </c>
      <c r="G1261" s="12">
        <v>44</v>
      </c>
      <c r="H1261" s="12">
        <v>46</v>
      </c>
      <c r="I1261" s="12">
        <v>40</v>
      </c>
      <c r="J1261" s="34">
        <f t="shared" si="247"/>
        <v>52.631578947368418</v>
      </c>
      <c r="K1261" s="34">
        <f t="shared" si="248"/>
        <v>51.041666666666664</v>
      </c>
      <c r="L1261" s="34">
        <f t="shared" si="249"/>
        <v>51.19047619047619</v>
      </c>
      <c r="M1261" s="36">
        <f t="shared" si="250"/>
        <v>47.368421052631582</v>
      </c>
      <c r="N1261" s="36">
        <f t="shared" si="251"/>
        <v>48.958333333333336</v>
      </c>
      <c r="O1261" s="36">
        <f t="shared" si="252"/>
        <v>48.80952380952381</v>
      </c>
      <c r="P1261" s="79">
        <f t="shared" si="253"/>
        <v>1.0639489718790158E-2</v>
      </c>
      <c r="Q1261" s="72">
        <f t="shared" si="254"/>
        <v>1.1111111111111112</v>
      </c>
      <c r="R1261" s="72">
        <f t="shared" si="255"/>
        <v>1.0425531914893618</v>
      </c>
      <c r="S1261" s="72">
        <f t="shared" si="256"/>
        <v>1.0487804878048781</v>
      </c>
      <c r="T1261" s="72">
        <f t="shared" si="257"/>
        <v>1.0674815968017837</v>
      </c>
      <c r="U1261" s="73">
        <f t="shared" si="258"/>
        <v>9.4211198247018776E-2</v>
      </c>
      <c r="V1261" s="73">
        <f t="shared" si="259"/>
        <v>1.9730792007654019</v>
      </c>
    </row>
    <row r="1262" spans="1:22" s="5" customFormat="1" x14ac:dyDescent="0.3">
      <c r="A1262" s="40" t="s">
        <v>819</v>
      </c>
      <c r="B1262" s="86" t="s">
        <v>8581</v>
      </c>
      <c r="C1262" s="3" t="s">
        <v>820</v>
      </c>
      <c r="D1262" s="8">
        <v>10</v>
      </c>
      <c r="E1262" s="8">
        <v>17</v>
      </c>
      <c r="F1262" s="8">
        <v>13</v>
      </c>
      <c r="G1262" s="12">
        <v>10</v>
      </c>
      <c r="H1262" s="12">
        <v>14</v>
      </c>
      <c r="I1262" s="12">
        <v>13</v>
      </c>
      <c r="J1262" s="34">
        <f t="shared" si="247"/>
        <v>50</v>
      </c>
      <c r="K1262" s="34">
        <f t="shared" si="248"/>
        <v>54.545454545454547</v>
      </c>
      <c r="L1262" s="34">
        <f t="shared" si="249"/>
        <v>50</v>
      </c>
      <c r="M1262" s="36">
        <f t="shared" si="250"/>
        <v>50</v>
      </c>
      <c r="N1262" s="36">
        <f t="shared" si="251"/>
        <v>45.454545454545453</v>
      </c>
      <c r="O1262" s="36">
        <f t="shared" si="252"/>
        <v>50</v>
      </c>
      <c r="P1262" s="79">
        <f t="shared" si="253"/>
        <v>0.23019964108049712</v>
      </c>
      <c r="Q1262" s="72">
        <f t="shared" si="254"/>
        <v>1</v>
      </c>
      <c r="R1262" s="72">
        <f t="shared" si="255"/>
        <v>1.2</v>
      </c>
      <c r="S1262" s="72">
        <f t="shared" si="256"/>
        <v>1</v>
      </c>
      <c r="T1262" s="72">
        <f t="shared" si="257"/>
        <v>1.0666666666666667</v>
      </c>
      <c r="U1262" s="73">
        <f t="shared" si="258"/>
        <v>9.3109404391481465E-2</v>
      </c>
      <c r="V1262" s="73">
        <f t="shared" si="259"/>
        <v>0.63789535784298224</v>
      </c>
    </row>
    <row r="1263" spans="1:22" s="5" customFormat="1" x14ac:dyDescent="0.3">
      <c r="A1263" s="40" t="s">
        <v>4313</v>
      </c>
      <c r="B1263" s="86" t="s">
        <v>8582</v>
      </c>
      <c r="C1263" s="3" t="s">
        <v>4314</v>
      </c>
      <c r="D1263" s="8">
        <v>0</v>
      </c>
      <c r="E1263" s="8">
        <v>3</v>
      </c>
      <c r="F1263" s="8">
        <v>5</v>
      </c>
      <c r="G1263" s="12">
        <v>0</v>
      </c>
      <c r="H1263" s="12">
        <v>3</v>
      </c>
      <c r="I1263" s="12">
        <v>4</v>
      </c>
      <c r="J1263" s="34">
        <f t="shared" si="247"/>
        <v>50</v>
      </c>
      <c r="K1263" s="34">
        <f t="shared" si="248"/>
        <v>50</v>
      </c>
      <c r="L1263" s="34">
        <f t="shared" si="249"/>
        <v>54.545454545454547</v>
      </c>
      <c r="M1263" s="36">
        <f t="shared" si="250"/>
        <v>50</v>
      </c>
      <c r="N1263" s="36">
        <f t="shared" si="251"/>
        <v>50</v>
      </c>
      <c r="O1263" s="36">
        <f t="shared" si="252"/>
        <v>45.454545454545453</v>
      </c>
      <c r="P1263" s="79">
        <f t="shared" si="253"/>
        <v>0.23019964108049712</v>
      </c>
      <c r="Q1263" s="72">
        <f t="shared" si="254"/>
        <v>1</v>
      </c>
      <c r="R1263" s="72">
        <f t="shared" si="255"/>
        <v>1</v>
      </c>
      <c r="S1263" s="72">
        <f t="shared" si="256"/>
        <v>1.2</v>
      </c>
      <c r="T1263" s="72">
        <f t="shared" si="257"/>
        <v>1.0666666666666667</v>
      </c>
      <c r="U1263" s="73">
        <f t="shared" si="258"/>
        <v>9.3109404391481465E-2</v>
      </c>
      <c r="V1263" s="73">
        <f t="shared" si="259"/>
        <v>0.63789535784298224</v>
      </c>
    </row>
    <row r="1264" spans="1:22" s="5" customFormat="1" x14ac:dyDescent="0.3">
      <c r="A1264" s="40" t="s">
        <v>4097</v>
      </c>
      <c r="B1264" s="86" t="s">
        <v>8583</v>
      </c>
      <c r="C1264" s="3" t="s">
        <v>4098</v>
      </c>
      <c r="D1264" s="8">
        <v>0</v>
      </c>
      <c r="E1264" s="8">
        <v>3</v>
      </c>
      <c r="F1264" s="8">
        <v>1</v>
      </c>
      <c r="G1264" s="12">
        <v>4</v>
      </c>
      <c r="H1264" s="12">
        <v>1</v>
      </c>
      <c r="I1264" s="12">
        <v>1</v>
      </c>
      <c r="J1264" s="34">
        <f t="shared" si="247"/>
        <v>16.666666666666668</v>
      </c>
      <c r="K1264" s="34">
        <f t="shared" si="248"/>
        <v>66.666666666666671</v>
      </c>
      <c r="L1264" s="34">
        <f t="shared" si="249"/>
        <v>50</v>
      </c>
      <c r="M1264" s="36">
        <f t="shared" si="250"/>
        <v>83.333333333333329</v>
      </c>
      <c r="N1264" s="36">
        <f t="shared" si="251"/>
        <v>33.333333333333336</v>
      </c>
      <c r="O1264" s="36">
        <f t="shared" si="252"/>
        <v>50</v>
      </c>
      <c r="P1264" s="79">
        <f t="shared" si="253"/>
        <v>0.62130829503749774</v>
      </c>
      <c r="Q1264" s="72">
        <f t="shared" si="254"/>
        <v>0.2</v>
      </c>
      <c r="R1264" s="72">
        <f t="shared" si="255"/>
        <v>2</v>
      </c>
      <c r="S1264" s="72">
        <f t="shared" si="256"/>
        <v>1</v>
      </c>
      <c r="T1264" s="72">
        <f t="shared" si="257"/>
        <v>1.0666666666666667</v>
      </c>
      <c r="U1264" s="73">
        <f t="shared" si="258"/>
        <v>9.3109404391481465E-2</v>
      </c>
      <c r="V1264" s="73">
        <f t="shared" si="259"/>
        <v>0.2066928481171858</v>
      </c>
    </row>
    <row r="1265" spans="1:22" s="5" customFormat="1" x14ac:dyDescent="0.3">
      <c r="A1265" s="40" t="s">
        <v>540</v>
      </c>
      <c r="B1265" s="86" t="s">
        <v>8584</v>
      </c>
      <c r="C1265" s="3" t="s">
        <v>541</v>
      </c>
      <c r="D1265" s="8">
        <v>13</v>
      </c>
      <c r="E1265" s="8">
        <v>17</v>
      </c>
      <c r="F1265" s="8">
        <v>9</v>
      </c>
      <c r="G1265" s="12">
        <v>13</v>
      </c>
      <c r="H1265" s="12">
        <v>13</v>
      </c>
      <c r="I1265" s="12">
        <v>10</v>
      </c>
      <c r="J1265" s="34">
        <f t="shared" si="247"/>
        <v>50</v>
      </c>
      <c r="K1265" s="34">
        <f t="shared" si="248"/>
        <v>56.25</v>
      </c>
      <c r="L1265" s="34">
        <f t="shared" si="249"/>
        <v>47.61904761904762</v>
      </c>
      <c r="M1265" s="36">
        <f t="shared" si="250"/>
        <v>50</v>
      </c>
      <c r="N1265" s="36">
        <f t="shared" si="251"/>
        <v>43.75</v>
      </c>
      <c r="O1265" s="36">
        <f t="shared" si="252"/>
        <v>52.38095238095238</v>
      </c>
      <c r="P1265" s="79">
        <f t="shared" si="253"/>
        <v>0.51763951771937344</v>
      </c>
      <c r="Q1265" s="72">
        <f t="shared" si="254"/>
        <v>1</v>
      </c>
      <c r="R1265" s="72">
        <f t="shared" si="255"/>
        <v>1.2857142857142858</v>
      </c>
      <c r="S1265" s="72">
        <f t="shared" si="256"/>
        <v>0.90909090909090906</v>
      </c>
      <c r="T1265" s="72">
        <f t="shared" si="257"/>
        <v>1.0649350649350648</v>
      </c>
      <c r="U1265" s="73">
        <f t="shared" si="258"/>
        <v>9.0765463923182216E-2</v>
      </c>
      <c r="V1265" s="73">
        <f t="shared" si="259"/>
        <v>0.28597257609449506</v>
      </c>
    </row>
    <row r="1266" spans="1:22" s="5" customFormat="1" x14ac:dyDescent="0.3">
      <c r="A1266" s="40" t="s">
        <v>890</v>
      </c>
      <c r="B1266" s="86" t="s">
        <v>8585</v>
      </c>
      <c r="C1266" s="3" t="s">
        <v>891</v>
      </c>
      <c r="D1266" s="8">
        <v>12</v>
      </c>
      <c r="E1266" s="8">
        <v>15</v>
      </c>
      <c r="F1266" s="8">
        <v>19</v>
      </c>
      <c r="G1266" s="12">
        <v>11</v>
      </c>
      <c r="H1266" s="12">
        <v>15</v>
      </c>
      <c r="I1266" s="12">
        <v>17</v>
      </c>
      <c r="J1266" s="34">
        <f t="shared" si="247"/>
        <v>52</v>
      </c>
      <c r="K1266" s="34">
        <f t="shared" si="248"/>
        <v>50</v>
      </c>
      <c r="L1266" s="34">
        <f t="shared" si="249"/>
        <v>52.631578947368418</v>
      </c>
      <c r="M1266" s="36">
        <f t="shared" si="250"/>
        <v>48</v>
      </c>
      <c r="N1266" s="36">
        <f t="shared" si="251"/>
        <v>50</v>
      </c>
      <c r="O1266" s="36">
        <f t="shared" si="252"/>
        <v>47.368421052631582</v>
      </c>
      <c r="P1266" s="79">
        <f t="shared" si="253"/>
        <v>5.1232669733058046E-2</v>
      </c>
      <c r="Q1266" s="72">
        <f t="shared" si="254"/>
        <v>1.0833333333333333</v>
      </c>
      <c r="R1266" s="72">
        <f t="shared" si="255"/>
        <v>1</v>
      </c>
      <c r="S1266" s="72">
        <f t="shared" si="256"/>
        <v>1.1111111111111112</v>
      </c>
      <c r="T1266" s="72">
        <f t="shared" si="257"/>
        <v>1.0648148148148147</v>
      </c>
      <c r="U1266" s="73">
        <f t="shared" si="258"/>
        <v>9.0602548780906483E-2</v>
      </c>
      <c r="V1266" s="73">
        <f t="shared" si="259"/>
        <v>1.2904530124600773</v>
      </c>
    </row>
    <row r="1267" spans="1:22" s="5" customFormat="1" x14ac:dyDescent="0.3">
      <c r="A1267" s="40" t="s">
        <v>48</v>
      </c>
      <c r="B1267" s="86" t="s">
        <v>8163</v>
      </c>
      <c r="C1267" s="3" t="s">
        <v>49</v>
      </c>
      <c r="D1267" s="8">
        <v>53</v>
      </c>
      <c r="E1267" s="8">
        <v>29</v>
      </c>
      <c r="F1267" s="8">
        <v>23</v>
      </c>
      <c r="G1267" s="12">
        <v>43</v>
      </c>
      <c r="H1267" s="12">
        <v>28</v>
      </c>
      <c r="I1267" s="12">
        <v>25</v>
      </c>
      <c r="J1267" s="34">
        <f t="shared" si="247"/>
        <v>55.102040816326529</v>
      </c>
      <c r="K1267" s="34">
        <f t="shared" si="248"/>
        <v>50.847457627118644</v>
      </c>
      <c r="L1267" s="34">
        <f t="shared" si="249"/>
        <v>48</v>
      </c>
      <c r="M1267" s="36">
        <f t="shared" si="250"/>
        <v>44.897959183673471</v>
      </c>
      <c r="N1267" s="36">
        <f t="shared" si="251"/>
        <v>49.152542372881356</v>
      </c>
      <c r="O1267" s="36">
        <f t="shared" si="252"/>
        <v>52</v>
      </c>
      <c r="P1267" s="79">
        <f t="shared" si="253"/>
        <v>0.41794900197264206</v>
      </c>
      <c r="Q1267" s="72">
        <f t="shared" si="254"/>
        <v>1.2272727272727273</v>
      </c>
      <c r="R1267" s="72">
        <f t="shared" si="255"/>
        <v>1.0344827586206897</v>
      </c>
      <c r="S1267" s="72">
        <f t="shared" si="256"/>
        <v>0.92307692307692313</v>
      </c>
      <c r="T1267" s="72">
        <f t="shared" si="257"/>
        <v>1.0616108029901135</v>
      </c>
      <c r="U1267" s="73">
        <f t="shared" si="258"/>
        <v>8.6254956812609335E-2</v>
      </c>
      <c r="V1267" s="73">
        <f t="shared" si="259"/>
        <v>0.37887670749068481</v>
      </c>
    </row>
    <row r="1268" spans="1:22" s="5" customFormat="1" x14ac:dyDescent="0.3">
      <c r="A1268" s="40" t="s">
        <v>727</v>
      </c>
      <c r="B1268" s="86" t="s">
        <v>8586</v>
      </c>
      <c r="C1268" s="3" t="s">
        <v>728</v>
      </c>
      <c r="D1268" s="8">
        <v>12</v>
      </c>
      <c r="E1268" s="8">
        <v>15</v>
      </c>
      <c r="F1268" s="8">
        <v>14</v>
      </c>
      <c r="G1268" s="12">
        <v>10</v>
      </c>
      <c r="H1268" s="12">
        <v>15</v>
      </c>
      <c r="I1268" s="12">
        <v>14</v>
      </c>
      <c r="J1268" s="34">
        <f t="shared" si="247"/>
        <v>54.166666666666664</v>
      </c>
      <c r="K1268" s="34">
        <f t="shared" si="248"/>
        <v>50</v>
      </c>
      <c r="L1268" s="34">
        <f t="shared" si="249"/>
        <v>50</v>
      </c>
      <c r="M1268" s="36">
        <f t="shared" si="250"/>
        <v>45.833333333333336</v>
      </c>
      <c r="N1268" s="36">
        <f t="shared" si="251"/>
        <v>50</v>
      </c>
      <c r="O1268" s="36">
        <f t="shared" si="252"/>
        <v>50</v>
      </c>
      <c r="P1268" s="79">
        <f t="shared" si="253"/>
        <v>0.23019964108049959</v>
      </c>
      <c r="Q1268" s="72">
        <f t="shared" si="254"/>
        <v>1.1818181818181819</v>
      </c>
      <c r="R1268" s="72">
        <f t="shared" si="255"/>
        <v>1</v>
      </c>
      <c r="S1268" s="72">
        <f t="shared" si="256"/>
        <v>1</v>
      </c>
      <c r="T1268" s="72">
        <f t="shared" si="257"/>
        <v>1.0606060606060606</v>
      </c>
      <c r="U1268" s="73">
        <f t="shared" si="258"/>
        <v>8.4888897586512954E-2</v>
      </c>
      <c r="V1268" s="73">
        <f t="shared" si="259"/>
        <v>0.63789535784297757</v>
      </c>
    </row>
    <row r="1269" spans="1:22" s="5" customFormat="1" x14ac:dyDescent="0.3">
      <c r="A1269" s="40" t="s">
        <v>1406</v>
      </c>
      <c r="B1269" s="86" t="s">
        <v>8587</v>
      </c>
      <c r="C1269" s="3" t="s">
        <v>1407</v>
      </c>
      <c r="D1269" s="8">
        <v>7</v>
      </c>
      <c r="E1269" s="8">
        <v>8</v>
      </c>
      <c r="F1269" s="8">
        <v>6</v>
      </c>
      <c r="G1269" s="12">
        <v>8</v>
      </c>
      <c r="H1269" s="12">
        <v>6</v>
      </c>
      <c r="I1269" s="12">
        <v>6</v>
      </c>
      <c r="J1269" s="34">
        <f t="shared" si="247"/>
        <v>47.058823529411768</v>
      </c>
      <c r="K1269" s="34">
        <f t="shared" si="248"/>
        <v>56.25</v>
      </c>
      <c r="L1269" s="34">
        <f t="shared" si="249"/>
        <v>50</v>
      </c>
      <c r="M1269" s="36">
        <f t="shared" si="250"/>
        <v>52.941176470588232</v>
      </c>
      <c r="N1269" s="36">
        <f t="shared" si="251"/>
        <v>43.75</v>
      </c>
      <c r="O1269" s="36">
        <f t="shared" si="252"/>
        <v>50</v>
      </c>
      <c r="P1269" s="79">
        <f t="shared" si="253"/>
        <v>0.59573185135130569</v>
      </c>
      <c r="Q1269" s="72">
        <f t="shared" si="254"/>
        <v>0.88888888888888884</v>
      </c>
      <c r="R1269" s="72">
        <f t="shared" si="255"/>
        <v>1.2857142857142858</v>
      </c>
      <c r="S1269" s="72">
        <f t="shared" si="256"/>
        <v>1</v>
      </c>
      <c r="T1269" s="72">
        <f t="shared" si="257"/>
        <v>1.0582010582010584</v>
      </c>
      <c r="U1269" s="73">
        <f t="shared" si="258"/>
        <v>8.1613765553652268E-2</v>
      </c>
      <c r="V1269" s="73">
        <f t="shared" si="259"/>
        <v>0.22494917932651506</v>
      </c>
    </row>
    <row r="1270" spans="1:22" s="5" customFormat="1" x14ac:dyDescent="0.3">
      <c r="A1270" s="40" t="s">
        <v>236</v>
      </c>
      <c r="B1270" s="86" t="s">
        <v>8588</v>
      </c>
      <c r="C1270" s="3" t="s">
        <v>237</v>
      </c>
      <c r="D1270" s="8">
        <v>31</v>
      </c>
      <c r="E1270" s="8">
        <v>39</v>
      </c>
      <c r="F1270" s="8">
        <v>37</v>
      </c>
      <c r="G1270" s="12">
        <v>31</v>
      </c>
      <c r="H1270" s="12">
        <v>36</v>
      </c>
      <c r="I1270" s="12">
        <v>34</v>
      </c>
      <c r="J1270" s="34">
        <f t="shared" si="247"/>
        <v>50</v>
      </c>
      <c r="K1270" s="34">
        <f t="shared" si="248"/>
        <v>51.948051948051948</v>
      </c>
      <c r="L1270" s="34">
        <f t="shared" si="249"/>
        <v>52.054794520547944</v>
      </c>
      <c r="M1270" s="36">
        <f t="shared" si="250"/>
        <v>50</v>
      </c>
      <c r="N1270" s="36">
        <f t="shared" si="251"/>
        <v>48.051948051948052</v>
      </c>
      <c r="O1270" s="36">
        <f t="shared" si="252"/>
        <v>47.945205479452056</v>
      </c>
      <c r="P1270" s="79">
        <f t="shared" si="253"/>
        <v>4.7565836260988974E-2</v>
      </c>
      <c r="Q1270" s="72">
        <f t="shared" si="254"/>
        <v>1</v>
      </c>
      <c r="R1270" s="72">
        <f t="shared" si="255"/>
        <v>1.0810810810810811</v>
      </c>
      <c r="S1270" s="72">
        <f t="shared" si="256"/>
        <v>1.0857142857142856</v>
      </c>
      <c r="T1270" s="72">
        <f t="shared" si="257"/>
        <v>1.0555984555984557</v>
      </c>
      <c r="U1270" s="73">
        <f t="shared" si="258"/>
        <v>7.8061145032143869E-2</v>
      </c>
      <c r="V1270" s="73">
        <f t="shared" si="259"/>
        <v>1.3227048634638432</v>
      </c>
    </row>
    <row r="1271" spans="1:22" s="5" customFormat="1" x14ac:dyDescent="0.3">
      <c r="A1271" s="40" t="s">
        <v>1749</v>
      </c>
      <c r="B1271" s="86" t="s">
        <v>8589</v>
      </c>
      <c r="C1271" s="3" t="s">
        <v>1750</v>
      </c>
      <c r="D1271" s="8">
        <v>6</v>
      </c>
      <c r="E1271" s="8">
        <v>4</v>
      </c>
      <c r="F1271" s="8">
        <v>5</v>
      </c>
      <c r="G1271" s="12">
        <v>5</v>
      </c>
      <c r="H1271" s="12">
        <v>4</v>
      </c>
      <c r="I1271" s="12">
        <v>5</v>
      </c>
      <c r="J1271" s="34">
        <f t="shared" si="247"/>
        <v>53.846153846153847</v>
      </c>
      <c r="K1271" s="34">
        <f t="shared" si="248"/>
        <v>50</v>
      </c>
      <c r="L1271" s="34">
        <f t="shared" si="249"/>
        <v>50</v>
      </c>
      <c r="M1271" s="36">
        <f t="shared" si="250"/>
        <v>46.153846153846153</v>
      </c>
      <c r="N1271" s="36">
        <f t="shared" si="251"/>
        <v>50</v>
      </c>
      <c r="O1271" s="36">
        <f t="shared" si="252"/>
        <v>50</v>
      </c>
      <c r="P1271" s="79">
        <f t="shared" si="253"/>
        <v>0.23019964108050037</v>
      </c>
      <c r="Q1271" s="72">
        <f t="shared" si="254"/>
        <v>1.1666666666666667</v>
      </c>
      <c r="R1271" s="72">
        <f t="shared" si="255"/>
        <v>1</v>
      </c>
      <c r="S1271" s="72">
        <f t="shared" si="256"/>
        <v>1</v>
      </c>
      <c r="T1271" s="72">
        <f t="shared" si="257"/>
        <v>1.0555555555555556</v>
      </c>
      <c r="U1271" s="73">
        <f t="shared" si="258"/>
        <v>7.8002512001273172E-2</v>
      </c>
      <c r="V1271" s="73">
        <f t="shared" si="259"/>
        <v>0.63789535784297613</v>
      </c>
    </row>
    <row r="1272" spans="1:22" s="5" customFormat="1" x14ac:dyDescent="0.3">
      <c r="A1272" s="40" t="s">
        <v>3265</v>
      </c>
      <c r="B1272" s="86" t="s">
        <v>8590</v>
      </c>
      <c r="C1272" s="3" t="s">
        <v>3266</v>
      </c>
      <c r="D1272" s="8">
        <v>3</v>
      </c>
      <c r="E1272" s="8">
        <v>6</v>
      </c>
      <c r="F1272" s="8">
        <v>7</v>
      </c>
      <c r="G1272" s="12">
        <v>3</v>
      </c>
      <c r="H1272" s="12">
        <v>5</v>
      </c>
      <c r="I1272" s="12">
        <v>7</v>
      </c>
      <c r="J1272" s="34">
        <f t="shared" si="247"/>
        <v>50</v>
      </c>
      <c r="K1272" s="34">
        <f t="shared" si="248"/>
        <v>53.846153846153847</v>
      </c>
      <c r="L1272" s="34">
        <f t="shared" si="249"/>
        <v>50</v>
      </c>
      <c r="M1272" s="36">
        <f t="shared" si="250"/>
        <v>50</v>
      </c>
      <c r="N1272" s="36">
        <f t="shared" si="251"/>
        <v>46.153846153846153</v>
      </c>
      <c r="O1272" s="36">
        <f t="shared" si="252"/>
        <v>50</v>
      </c>
      <c r="P1272" s="79">
        <f t="shared" si="253"/>
        <v>0.23019964108050037</v>
      </c>
      <c r="Q1272" s="72">
        <f t="shared" si="254"/>
        <v>1</v>
      </c>
      <c r="R1272" s="72">
        <f t="shared" si="255"/>
        <v>1.1666666666666667</v>
      </c>
      <c r="S1272" s="72">
        <f t="shared" si="256"/>
        <v>1</v>
      </c>
      <c r="T1272" s="72">
        <f t="shared" si="257"/>
        <v>1.0555555555555556</v>
      </c>
      <c r="U1272" s="73">
        <f t="shared" si="258"/>
        <v>7.8002512001273172E-2</v>
      </c>
      <c r="V1272" s="73">
        <f t="shared" si="259"/>
        <v>0.63789535784297613</v>
      </c>
    </row>
    <row r="1273" spans="1:22" s="5" customFormat="1" x14ac:dyDescent="0.3">
      <c r="A1273" s="40" t="s">
        <v>4239</v>
      </c>
      <c r="B1273" s="86" t="s">
        <v>8591</v>
      </c>
      <c r="C1273" s="3" t="s">
        <v>4240</v>
      </c>
      <c r="D1273" s="8">
        <v>0</v>
      </c>
      <c r="E1273" s="8">
        <v>6</v>
      </c>
      <c r="F1273" s="8">
        <v>6</v>
      </c>
      <c r="G1273" s="12">
        <v>0</v>
      </c>
      <c r="H1273" s="12">
        <v>5</v>
      </c>
      <c r="I1273" s="12">
        <v>6</v>
      </c>
      <c r="J1273" s="34">
        <f t="shared" si="247"/>
        <v>50</v>
      </c>
      <c r="K1273" s="34">
        <f t="shared" si="248"/>
        <v>53.846153846153847</v>
      </c>
      <c r="L1273" s="34">
        <f t="shared" si="249"/>
        <v>50</v>
      </c>
      <c r="M1273" s="36">
        <f t="shared" si="250"/>
        <v>50</v>
      </c>
      <c r="N1273" s="36">
        <f t="shared" si="251"/>
        <v>46.153846153846153</v>
      </c>
      <c r="O1273" s="36">
        <f t="shared" si="252"/>
        <v>50</v>
      </c>
      <c r="P1273" s="79">
        <f t="shared" si="253"/>
        <v>0.23019964108050037</v>
      </c>
      <c r="Q1273" s="72">
        <f t="shared" si="254"/>
        <v>1</v>
      </c>
      <c r="R1273" s="72">
        <f t="shared" si="255"/>
        <v>1.1666666666666667</v>
      </c>
      <c r="S1273" s="72">
        <f t="shared" si="256"/>
        <v>1</v>
      </c>
      <c r="T1273" s="72">
        <f t="shared" si="257"/>
        <v>1.0555555555555556</v>
      </c>
      <c r="U1273" s="73">
        <f t="shared" si="258"/>
        <v>7.8002512001273172E-2</v>
      </c>
      <c r="V1273" s="73">
        <f t="shared" si="259"/>
        <v>0.63789535784297613</v>
      </c>
    </row>
    <row r="1274" spans="1:22" s="5" customFormat="1" x14ac:dyDescent="0.3">
      <c r="A1274" s="40" t="s">
        <v>4217</v>
      </c>
      <c r="B1274" s="86" t="s">
        <v>8592</v>
      </c>
      <c r="C1274" s="3" t="s">
        <v>4218</v>
      </c>
      <c r="D1274" s="8">
        <v>0</v>
      </c>
      <c r="E1274" s="8">
        <v>6</v>
      </c>
      <c r="F1274" s="8">
        <v>6</v>
      </c>
      <c r="G1274" s="12">
        <v>0</v>
      </c>
      <c r="H1274" s="12">
        <v>6</v>
      </c>
      <c r="I1274" s="12">
        <v>5</v>
      </c>
      <c r="J1274" s="34">
        <f t="shared" si="247"/>
        <v>50</v>
      </c>
      <c r="K1274" s="34">
        <f t="shared" si="248"/>
        <v>50</v>
      </c>
      <c r="L1274" s="34">
        <f t="shared" si="249"/>
        <v>53.846153846153847</v>
      </c>
      <c r="M1274" s="36">
        <f t="shared" si="250"/>
        <v>50</v>
      </c>
      <c r="N1274" s="36">
        <f t="shared" si="251"/>
        <v>50</v>
      </c>
      <c r="O1274" s="36">
        <f t="shared" si="252"/>
        <v>46.153846153846153</v>
      </c>
      <c r="P1274" s="79">
        <f t="shared" si="253"/>
        <v>0.23019964108050037</v>
      </c>
      <c r="Q1274" s="72">
        <f t="shared" si="254"/>
        <v>1</v>
      </c>
      <c r="R1274" s="72">
        <f t="shared" si="255"/>
        <v>1</v>
      </c>
      <c r="S1274" s="72">
        <f t="shared" si="256"/>
        <v>1.1666666666666667</v>
      </c>
      <c r="T1274" s="72">
        <f t="shared" si="257"/>
        <v>1.0555555555555556</v>
      </c>
      <c r="U1274" s="73">
        <f t="shared" si="258"/>
        <v>7.8002512001273172E-2</v>
      </c>
      <c r="V1274" s="73">
        <f t="shared" si="259"/>
        <v>0.63789535784297613</v>
      </c>
    </row>
    <row r="1275" spans="1:22" s="5" customFormat="1" x14ac:dyDescent="0.3">
      <c r="A1275" s="40" t="s">
        <v>4101</v>
      </c>
      <c r="B1275" s="86" t="s">
        <v>8593</v>
      </c>
      <c r="C1275" s="3" t="s">
        <v>4102</v>
      </c>
      <c r="D1275" s="8">
        <v>0</v>
      </c>
      <c r="E1275" s="8">
        <v>3</v>
      </c>
      <c r="F1275" s="8">
        <v>1</v>
      </c>
      <c r="G1275" s="12">
        <v>1</v>
      </c>
      <c r="H1275" s="12">
        <v>1</v>
      </c>
      <c r="I1275" s="12">
        <v>2</v>
      </c>
      <c r="J1275" s="34">
        <f t="shared" si="247"/>
        <v>33.333333333333336</v>
      </c>
      <c r="K1275" s="34">
        <f t="shared" si="248"/>
        <v>66.666666666666671</v>
      </c>
      <c r="L1275" s="34">
        <f t="shared" si="249"/>
        <v>40</v>
      </c>
      <c r="M1275" s="36">
        <f t="shared" si="250"/>
        <v>66.666666666666671</v>
      </c>
      <c r="N1275" s="36">
        <f t="shared" si="251"/>
        <v>33.333333333333336</v>
      </c>
      <c r="O1275" s="36">
        <f t="shared" si="252"/>
        <v>60</v>
      </c>
      <c r="P1275" s="79">
        <f t="shared" si="253"/>
        <v>0.66749218083264705</v>
      </c>
      <c r="Q1275" s="72">
        <f t="shared" si="254"/>
        <v>0.5</v>
      </c>
      <c r="R1275" s="72">
        <f t="shared" si="255"/>
        <v>2</v>
      </c>
      <c r="S1275" s="72">
        <f t="shared" si="256"/>
        <v>0.66666666666666663</v>
      </c>
      <c r="T1275" s="72">
        <f t="shared" si="257"/>
        <v>1.0555555555555556</v>
      </c>
      <c r="U1275" s="73">
        <f t="shared" si="258"/>
        <v>7.8002512001273172E-2</v>
      </c>
      <c r="V1275" s="73">
        <f t="shared" si="259"/>
        <v>0.17555381736582029</v>
      </c>
    </row>
    <row r="1276" spans="1:22" s="5" customFormat="1" x14ac:dyDescent="0.3">
      <c r="A1276" s="40" t="s">
        <v>375</v>
      </c>
      <c r="B1276" s="86" t="s">
        <v>8594</v>
      </c>
      <c r="C1276" s="3" t="s">
        <v>376</v>
      </c>
      <c r="D1276" s="8">
        <v>21</v>
      </c>
      <c r="E1276" s="8">
        <v>0</v>
      </c>
      <c r="F1276" s="8">
        <v>9</v>
      </c>
      <c r="G1276" s="12">
        <v>21</v>
      </c>
      <c r="H1276" s="12">
        <v>1</v>
      </c>
      <c r="I1276" s="12">
        <v>5</v>
      </c>
      <c r="J1276" s="34">
        <f t="shared" si="247"/>
        <v>50</v>
      </c>
      <c r="K1276" s="34">
        <f t="shared" si="248"/>
        <v>33.333333333333336</v>
      </c>
      <c r="L1276" s="34">
        <f t="shared" si="249"/>
        <v>62.5</v>
      </c>
      <c r="M1276" s="36">
        <f t="shared" si="250"/>
        <v>50</v>
      </c>
      <c r="N1276" s="36">
        <f t="shared" si="251"/>
        <v>66.666666666666671</v>
      </c>
      <c r="O1276" s="36">
        <f t="shared" si="252"/>
        <v>37.5</v>
      </c>
      <c r="P1276" s="79">
        <f t="shared" si="253"/>
        <v>0.82756471960203126</v>
      </c>
      <c r="Q1276" s="72">
        <f t="shared" si="254"/>
        <v>1</v>
      </c>
      <c r="R1276" s="72">
        <f t="shared" si="255"/>
        <v>0.5</v>
      </c>
      <c r="S1276" s="72">
        <f t="shared" si="256"/>
        <v>1.6666666666666667</v>
      </c>
      <c r="T1276" s="72">
        <f t="shared" si="257"/>
        <v>1.0555555555555556</v>
      </c>
      <c r="U1276" s="73">
        <f t="shared" si="258"/>
        <v>7.8002512001273172E-2</v>
      </c>
      <c r="V1276" s="73">
        <f t="shared" si="259"/>
        <v>8.2198032274977337E-2</v>
      </c>
    </row>
    <row r="1277" spans="1:22" s="5" customFormat="1" x14ac:dyDescent="0.3">
      <c r="A1277" s="40" t="s">
        <v>3105</v>
      </c>
      <c r="B1277" s="86" t="s">
        <v>8595</v>
      </c>
      <c r="C1277" s="3" t="s">
        <v>3106</v>
      </c>
      <c r="D1277" s="8">
        <v>1</v>
      </c>
      <c r="E1277" s="8">
        <v>4</v>
      </c>
      <c r="F1277" s="8">
        <v>0</v>
      </c>
      <c r="G1277" s="12">
        <v>3</v>
      </c>
      <c r="H1277" s="12">
        <v>2</v>
      </c>
      <c r="I1277" s="12">
        <v>0</v>
      </c>
      <c r="J1277" s="34">
        <f t="shared" si="247"/>
        <v>33.333333333333336</v>
      </c>
      <c r="K1277" s="34">
        <f t="shared" si="248"/>
        <v>62.5</v>
      </c>
      <c r="L1277" s="34">
        <f t="shared" si="249"/>
        <v>50</v>
      </c>
      <c r="M1277" s="36">
        <f t="shared" si="250"/>
        <v>66.666666666666671</v>
      </c>
      <c r="N1277" s="36">
        <f t="shared" si="251"/>
        <v>37.5</v>
      </c>
      <c r="O1277" s="36">
        <f t="shared" si="252"/>
        <v>50</v>
      </c>
      <c r="P1277" s="79">
        <f t="shared" si="253"/>
        <v>0.82756471960203126</v>
      </c>
      <c r="Q1277" s="72">
        <f t="shared" si="254"/>
        <v>0.5</v>
      </c>
      <c r="R1277" s="72">
        <f t="shared" si="255"/>
        <v>1.6666666666666667</v>
      </c>
      <c r="S1277" s="72">
        <f t="shared" si="256"/>
        <v>1</v>
      </c>
      <c r="T1277" s="72">
        <f t="shared" si="257"/>
        <v>1.0555555555555556</v>
      </c>
      <c r="U1277" s="73">
        <f t="shared" si="258"/>
        <v>7.8002512001273172E-2</v>
      </c>
      <c r="V1277" s="73">
        <f t="shared" si="259"/>
        <v>8.2198032274977337E-2</v>
      </c>
    </row>
    <row r="1278" spans="1:22" s="5" customFormat="1" x14ac:dyDescent="0.3">
      <c r="A1278" s="40" t="s">
        <v>4381</v>
      </c>
      <c r="B1278" s="86" t="s">
        <v>8596</v>
      </c>
      <c r="C1278" s="3" t="s">
        <v>4382</v>
      </c>
      <c r="D1278" s="8">
        <v>0</v>
      </c>
      <c r="E1278" s="8">
        <v>4</v>
      </c>
      <c r="F1278" s="8">
        <v>1</v>
      </c>
      <c r="G1278" s="12">
        <v>0</v>
      </c>
      <c r="H1278" s="12">
        <v>2</v>
      </c>
      <c r="I1278" s="12">
        <v>3</v>
      </c>
      <c r="J1278" s="34">
        <f t="shared" si="247"/>
        <v>50</v>
      </c>
      <c r="K1278" s="34">
        <f t="shared" si="248"/>
        <v>62.5</v>
      </c>
      <c r="L1278" s="34">
        <f t="shared" si="249"/>
        <v>33.333333333333336</v>
      </c>
      <c r="M1278" s="36">
        <f t="shared" si="250"/>
        <v>50</v>
      </c>
      <c r="N1278" s="36">
        <f t="shared" si="251"/>
        <v>37.5</v>
      </c>
      <c r="O1278" s="36">
        <f t="shared" si="252"/>
        <v>66.666666666666671</v>
      </c>
      <c r="P1278" s="79">
        <f t="shared" si="253"/>
        <v>0.82756471960203126</v>
      </c>
      <c r="Q1278" s="72">
        <f t="shared" si="254"/>
        <v>1</v>
      </c>
      <c r="R1278" s="72">
        <f t="shared" si="255"/>
        <v>1.6666666666666667</v>
      </c>
      <c r="S1278" s="72">
        <f t="shared" si="256"/>
        <v>0.5</v>
      </c>
      <c r="T1278" s="72">
        <f t="shared" si="257"/>
        <v>1.0555555555555556</v>
      </c>
      <c r="U1278" s="73">
        <f t="shared" si="258"/>
        <v>7.8002512001273172E-2</v>
      </c>
      <c r="V1278" s="73">
        <f t="shared" si="259"/>
        <v>8.2198032274977337E-2</v>
      </c>
    </row>
    <row r="1279" spans="1:22" s="5" customFormat="1" x14ac:dyDescent="0.3">
      <c r="A1279" s="40" t="s">
        <v>1891</v>
      </c>
      <c r="B1279" s="86" t="s">
        <v>8597</v>
      </c>
      <c r="C1279" s="3" t="s">
        <v>1892</v>
      </c>
      <c r="D1279" s="8">
        <v>5</v>
      </c>
      <c r="E1279" s="8">
        <v>2</v>
      </c>
      <c r="F1279" s="8">
        <v>1</v>
      </c>
      <c r="G1279" s="12">
        <v>3</v>
      </c>
      <c r="H1279" s="12">
        <v>2</v>
      </c>
      <c r="I1279" s="12">
        <v>2</v>
      </c>
      <c r="J1279" s="34">
        <f t="shared" si="247"/>
        <v>60</v>
      </c>
      <c r="K1279" s="34">
        <f t="shared" si="248"/>
        <v>50</v>
      </c>
      <c r="L1279" s="34">
        <f t="shared" si="249"/>
        <v>40</v>
      </c>
      <c r="M1279" s="36">
        <f t="shared" si="250"/>
        <v>40</v>
      </c>
      <c r="N1279" s="36">
        <f t="shared" si="251"/>
        <v>50</v>
      </c>
      <c r="O1279" s="36">
        <f t="shared" si="252"/>
        <v>60</v>
      </c>
      <c r="P1279" s="79">
        <f t="shared" si="253"/>
        <v>1</v>
      </c>
      <c r="Q1279" s="72">
        <f t="shared" si="254"/>
        <v>1.5</v>
      </c>
      <c r="R1279" s="72">
        <f t="shared" si="255"/>
        <v>1</v>
      </c>
      <c r="S1279" s="72">
        <f t="shared" si="256"/>
        <v>0.66666666666666663</v>
      </c>
      <c r="T1279" s="72">
        <f t="shared" si="257"/>
        <v>1.0555555555555556</v>
      </c>
      <c r="U1279" s="73">
        <f t="shared" si="258"/>
        <v>7.8002512001273172E-2</v>
      </c>
      <c r="V1279" s="73">
        <f t="shared" si="259"/>
        <v>0</v>
      </c>
    </row>
    <row r="1280" spans="1:22" s="5" customFormat="1" x14ac:dyDescent="0.3">
      <c r="A1280" s="40" t="s">
        <v>4796</v>
      </c>
      <c r="B1280" s="86" t="s">
        <v>8598</v>
      </c>
      <c r="C1280" s="3" t="s">
        <v>4797</v>
      </c>
      <c r="D1280" s="8">
        <v>0</v>
      </c>
      <c r="E1280" s="8">
        <v>1</v>
      </c>
      <c r="F1280" s="8">
        <v>2</v>
      </c>
      <c r="G1280" s="12">
        <v>0</v>
      </c>
      <c r="H1280" s="12">
        <v>2</v>
      </c>
      <c r="I1280" s="12">
        <v>1</v>
      </c>
      <c r="J1280" s="34">
        <f t="shared" si="247"/>
        <v>50</v>
      </c>
      <c r="K1280" s="34">
        <f t="shared" si="248"/>
        <v>40</v>
      </c>
      <c r="L1280" s="34">
        <f t="shared" si="249"/>
        <v>60</v>
      </c>
      <c r="M1280" s="36">
        <f t="shared" si="250"/>
        <v>50</v>
      </c>
      <c r="N1280" s="36">
        <f t="shared" si="251"/>
        <v>60</v>
      </c>
      <c r="O1280" s="36">
        <f t="shared" si="252"/>
        <v>40</v>
      </c>
      <c r="P1280" s="79">
        <f t="shared" si="253"/>
        <v>1</v>
      </c>
      <c r="Q1280" s="72">
        <f t="shared" si="254"/>
        <v>1</v>
      </c>
      <c r="R1280" s="72">
        <f t="shared" si="255"/>
        <v>0.66666666666666663</v>
      </c>
      <c r="S1280" s="72">
        <f t="shared" si="256"/>
        <v>1.5</v>
      </c>
      <c r="T1280" s="72">
        <f t="shared" si="257"/>
        <v>1.0555555555555556</v>
      </c>
      <c r="U1280" s="73">
        <f t="shared" si="258"/>
        <v>7.8002512001273172E-2</v>
      </c>
      <c r="V1280" s="73">
        <f t="shared" si="259"/>
        <v>0</v>
      </c>
    </row>
    <row r="1281" spans="1:22" s="5" customFormat="1" x14ac:dyDescent="0.3">
      <c r="A1281" s="40" t="s">
        <v>4331</v>
      </c>
      <c r="B1281" s="86" t="s">
        <v>8599</v>
      </c>
      <c r="C1281" s="3" t="s">
        <v>4332</v>
      </c>
      <c r="D1281" s="8">
        <v>0</v>
      </c>
      <c r="E1281" s="8">
        <v>3</v>
      </c>
      <c r="F1281" s="8">
        <v>5</v>
      </c>
      <c r="G1281" s="12">
        <v>0</v>
      </c>
      <c r="H1281" s="12">
        <v>5</v>
      </c>
      <c r="I1281" s="12">
        <v>3</v>
      </c>
      <c r="J1281" s="34">
        <f t="shared" si="247"/>
        <v>50</v>
      </c>
      <c r="K1281" s="34">
        <f t="shared" si="248"/>
        <v>40</v>
      </c>
      <c r="L1281" s="34">
        <f t="shared" si="249"/>
        <v>60</v>
      </c>
      <c r="M1281" s="36">
        <f t="shared" si="250"/>
        <v>50</v>
      </c>
      <c r="N1281" s="36">
        <f t="shared" si="251"/>
        <v>60</v>
      </c>
      <c r="O1281" s="36">
        <f t="shared" si="252"/>
        <v>40</v>
      </c>
      <c r="P1281" s="79">
        <f t="shared" si="253"/>
        <v>1</v>
      </c>
      <c r="Q1281" s="72">
        <f t="shared" si="254"/>
        <v>1</v>
      </c>
      <c r="R1281" s="72">
        <f t="shared" si="255"/>
        <v>0.66666666666666663</v>
      </c>
      <c r="S1281" s="72">
        <f t="shared" si="256"/>
        <v>1.5</v>
      </c>
      <c r="T1281" s="72">
        <f t="shared" si="257"/>
        <v>1.0555555555555556</v>
      </c>
      <c r="U1281" s="73">
        <f t="shared" si="258"/>
        <v>7.8002512001273172E-2</v>
      </c>
      <c r="V1281" s="73">
        <f t="shared" si="259"/>
        <v>0</v>
      </c>
    </row>
    <row r="1282" spans="1:22" s="5" customFormat="1" x14ac:dyDescent="0.3">
      <c r="A1282" s="40" t="s">
        <v>446</v>
      </c>
      <c r="B1282" s="86" t="s">
        <v>8600</v>
      </c>
      <c r="C1282" s="3" t="s">
        <v>447</v>
      </c>
      <c r="D1282" s="8">
        <v>19</v>
      </c>
      <c r="E1282" s="8">
        <v>24</v>
      </c>
      <c r="F1282" s="8">
        <v>19</v>
      </c>
      <c r="G1282" s="12">
        <v>15</v>
      </c>
      <c r="H1282" s="12">
        <v>23</v>
      </c>
      <c r="I1282" s="12">
        <v>22</v>
      </c>
      <c r="J1282" s="34">
        <f t="shared" ref="J1282:J1345" si="260">100*(D1282+1)/(D1282+G1282+2)</f>
        <v>55.555555555555557</v>
      </c>
      <c r="K1282" s="34">
        <f t="shared" ref="K1282:K1345" si="261">100*(E1282+1)/(E1282+H1282+2)</f>
        <v>51.020408163265309</v>
      </c>
      <c r="L1282" s="34">
        <f t="shared" ref="L1282:L1345" si="262">100*(F1282+1)/(F1282+I1282+2)</f>
        <v>46.511627906976742</v>
      </c>
      <c r="M1282" s="36">
        <f t="shared" ref="M1282:M1345" si="263">100*(G1282+1)/(G1282+D1282+2)</f>
        <v>44.444444444444443</v>
      </c>
      <c r="N1282" s="36">
        <f t="shared" ref="N1282:N1345" si="264">100*(H1282+1)/(H1282+E1282+2)</f>
        <v>48.979591836734691</v>
      </c>
      <c r="O1282" s="36">
        <f t="shared" ref="O1282:O1345" si="265">100*(I1282+1)/(I1282+F1282+2)</f>
        <v>53.488372093023258</v>
      </c>
      <c r="P1282" s="79">
        <f t="shared" ref="P1282:P1345" si="266">_xlfn.T.TEST(J1282:L1282,M1282:O1282,2,2)</f>
        <v>0.60690870881623349</v>
      </c>
      <c r="Q1282" s="72">
        <f t="shared" ref="Q1282:Q1345" si="267">(D1282+1)/(G1282+1)</f>
        <v>1.25</v>
      </c>
      <c r="R1282" s="72">
        <f t="shared" ref="R1282:R1345" si="268">(E1282+1)/(H1282+1)</f>
        <v>1.0416666666666667</v>
      </c>
      <c r="S1282" s="72">
        <f t="shared" ref="S1282:S1345" si="269">(F1282+1)/(I1282+1)</f>
        <v>0.86956521739130432</v>
      </c>
      <c r="T1282" s="72">
        <f t="shared" ref="T1282:T1345" si="270">AVERAGE(Q1282:S1282)</f>
        <v>1.0537439613526571</v>
      </c>
      <c r="U1282" s="73">
        <f t="shared" ref="U1282:U1345" si="271">LOG(T1282,2)</f>
        <v>7.552436359768952E-2</v>
      </c>
      <c r="V1282" s="73">
        <f t="shared" ref="V1282:V1345" si="272">-LOG(P1282,10)</f>
        <v>0.21687663057066683</v>
      </c>
    </row>
    <row r="1283" spans="1:22" s="5" customFormat="1" x14ac:dyDescent="0.3">
      <c r="A1283" s="40" t="s">
        <v>1167</v>
      </c>
      <c r="B1283" s="86" t="s">
        <v>8601</v>
      </c>
      <c r="C1283" s="3" t="s">
        <v>1168</v>
      </c>
      <c r="D1283" s="8">
        <v>6</v>
      </c>
      <c r="E1283" s="8">
        <v>8</v>
      </c>
      <c r="F1283" s="8">
        <v>12</v>
      </c>
      <c r="G1283" s="12">
        <v>7</v>
      </c>
      <c r="H1283" s="12">
        <v>6</v>
      </c>
      <c r="I1283" s="12">
        <v>12</v>
      </c>
      <c r="J1283" s="34">
        <f t="shared" si="260"/>
        <v>46.666666666666664</v>
      </c>
      <c r="K1283" s="34">
        <f t="shared" si="261"/>
        <v>56.25</v>
      </c>
      <c r="L1283" s="34">
        <f t="shared" si="262"/>
        <v>50</v>
      </c>
      <c r="M1283" s="36">
        <f t="shared" si="263"/>
        <v>53.333333333333336</v>
      </c>
      <c r="N1283" s="36">
        <f t="shared" si="264"/>
        <v>43.75</v>
      </c>
      <c r="O1283" s="36">
        <f t="shared" si="265"/>
        <v>50</v>
      </c>
      <c r="P1283" s="79">
        <f t="shared" si="266"/>
        <v>0.6501192343848472</v>
      </c>
      <c r="Q1283" s="72">
        <f t="shared" si="267"/>
        <v>0.875</v>
      </c>
      <c r="R1283" s="72">
        <f t="shared" si="268"/>
        <v>1.2857142857142858</v>
      </c>
      <c r="S1283" s="72">
        <f t="shared" si="269"/>
        <v>1</v>
      </c>
      <c r="T1283" s="72">
        <f t="shared" si="270"/>
        <v>1.0535714285714286</v>
      </c>
      <c r="U1283" s="73">
        <f t="shared" si="271"/>
        <v>7.5288127304237201E-2</v>
      </c>
      <c r="V1283" s="73">
        <f t="shared" si="272"/>
        <v>0.18700698476250491</v>
      </c>
    </row>
    <row r="1284" spans="1:22" s="5" customFormat="1" x14ac:dyDescent="0.3">
      <c r="A1284" s="40" t="s">
        <v>147</v>
      </c>
      <c r="B1284" s="86" t="s">
        <v>8602</v>
      </c>
      <c r="C1284" s="3" t="s">
        <v>148</v>
      </c>
      <c r="D1284" s="8">
        <v>34</v>
      </c>
      <c r="E1284" s="8">
        <v>31</v>
      </c>
      <c r="F1284" s="8">
        <v>32</v>
      </c>
      <c r="G1284" s="12">
        <v>31</v>
      </c>
      <c r="H1284" s="12">
        <v>29</v>
      </c>
      <c r="I1284" s="12">
        <v>32</v>
      </c>
      <c r="J1284" s="34">
        <f t="shared" si="260"/>
        <v>52.238805970149251</v>
      </c>
      <c r="K1284" s="34">
        <f t="shared" si="261"/>
        <v>51.612903225806448</v>
      </c>
      <c r="L1284" s="34">
        <f t="shared" si="262"/>
        <v>50</v>
      </c>
      <c r="M1284" s="36">
        <f t="shared" si="263"/>
        <v>47.761194029850749</v>
      </c>
      <c r="N1284" s="36">
        <f t="shared" si="264"/>
        <v>48.387096774193552</v>
      </c>
      <c r="O1284" s="36">
        <f t="shared" si="265"/>
        <v>50</v>
      </c>
      <c r="P1284" s="79">
        <f t="shared" si="266"/>
        <v>5.2842634534039083E-2</v>
      </c>
      <c r="Q1284" s="72">
        <f t="shared" si="267"/>
        <v>1.09375</v>
      </c>
      <c r="R1284" s="72">
        <f t="shared" si="268"/>
        <v>1.0666666666666667</v>
      </c>
      <c r="S1284" s="72">
        <f t="shared" si="269"/>
        <v>1</v>
      </c>
      <c r="T1284" s="72">
        <f t="shared" si="270"/>
        <v>1.0534722222222221</v>
      </c>
      <c r="U1284" s="73">
        <f t="shared" si="271"/>
        <v>7.5152273917358653E-2</v>
      </c>
      <c r="V1284" s="73">
        <f t="shared" si="272"/>
        <v>1.2770155382362907</v>
      </c>
    </row>
    <row r="1285" spans="1:22" s="5" customFormat="1" x14ac:dyDescent="0.3">
      <c r="A1285" s="40" t="s">
        <v>46</v>
      </c>
      <c r="B1285" s="86" t="s">
        <v>8603</v>
      </c>
      <c r="C1285" s="3" t="s">
        <v>47</v>
      </c>
      <c r="D1285" s="8">
        <v>49</v>
      </c>
      <c r="E1285" s="8">
        <v>29</v>
      </c>
      <c r="F1285" s="8">
        <v>29</v>
      </c>
      <c r="G1285" s="12">
        <v>45</v>
      </c>
      <c r="H1285" s="12">
        <v>27</v>
      </c>
      <c r="I1285" s="12">
        <v>29</v>
      </c>
      <c r="J1285" s="34">
        <f t="shared" si="260"/>
        <v>52.083333333333336</v>
      </c>
      <c r="K1285" s="34">
        <f t="shared" si="261"/>
        <v>51.724137931034484</v>
      </c>
      <c r="L1285" s="34">
        <f t="shared" si="262"/>
        <v>50</v>
      </c>
      <c r="M1285" s="36">
        <f t="shared" si="263"/>
        <v>47.916666666666664</v>
      </c>
      <c r="N1285" s="36">
        <f t="shared" si="264"/>
        <v>48.275862068965516</v>
      </c>
      <c r="O1285" s="36">
        <f t="shared" si="265"/>
        <v>50</v>
      </c>
      <c r="P1285" s="79">
        <f t="shared" si="266"/>
        <v>4.9241247527958699E-2</v>
      </c>
      <c r="Q1285" s="72">
        <f t="shared" si="267"/>
        <v>1.0869565217391304</v>
      </c>
      <c r="R1285" s="72">
        <f t="shared" si="268"/>
        <v>1.0714285714285714</v>
      </c>
      <c r="S1285" s="72">
        <f t="shared" si="269"/>
        <v>1</v>
      </c>
      <c r="T1285" s="72">
        <f t="shared" si="270"/>
        <v>1.0527950310559007</v>
      </c>
      <c r="U1285" s="73">
        <f t="shared" si="271"/>
        <v>7.4224585021726977E-2</v>
      </c>
      <c r="V1285" s="73">
        <f t="shared" si="272"/>
        <v>1.3076709527422397</v>
      </c>
    </row>
    <row r="1286" spans="1:22" s="5" customFormat="1" x14ac:dyDescent="0.3">
      <c r="A1286" s="40" t="s">
        <v>4361</v>
      </c>
      <c r="B1286" s="86" t="s">
        <v>8604</v>
      </c>
      <c r="C1286" s="3" t="s">
        <v>4362</v>
      </c>
      <c r="D1286" s="8">
        <v>0</v>
      </c>
      <c r="E1286" s="8">
        <v>7</v>
      </c>
      <c r="F1286" s="8">
        <v>4</v>
      </c>
      <c r="G1286" s="12">
        <v>0</v>
      </c>
      <c r="H1286" s="12">
        <v>4</v>
      </c>
      <c r="I1286" s="12">
        <v>8</v>
      </c>
      <c r="J1286" s="34">
        <f t="shared" si="260"/>
        <v>50</v>
      </c>
      <c r="K1286" s="34">
        <f t="shared" si="261"/>
        <v>61.53846153846154</v>
      </c>
      <c r="L1286" s="34">
        <f t="shared" si="262"/>
        <v>35.714285714285715</v>
      </c>
      <c r="M1286" s="36">
        <f t="shared" si="263"/>
        <v>50</v>
      </c>
      <c r="N1286" s="36">
        <f t="shared" si="264"/>
        <v>38.46153846153846</v>
      </c>
      <c r="O1286" s="36">
        <f t="shared" si="265"/>
        <v>64.285714285714292</v>
      </c>
      <c r="P1286" s="79">
        <f t="shared" si="266"/>
        <v>0.87076126685955879</v>
      </c>
      <c r="Q1286" s="72">
        <f t="shared" si="267"/>
        <v>1</v>
      </c>
      <c r="R1286" s="72">
        <f t="shared" si="268"/>
        <v>1.6</v>
      </c>
      <c r="S1286" s="72">
        <f t="shared" si="269"/>
        <v>0.55555555555555558</v>
      </c>
      <c r="T1286" s="72">
        <f t="shared" si="270"/>
        <v>1.051851851851852</v>
      </c>
      <c r="U1286" s="73">
        <f t="shared" si="271"/>
        <v>7.2931522453851427E-2</v>
      </c>
      <c r="V1286" s="73">
        <f t="shared" si="272"/>
        <v>6.0100897457405392E-2</v>
      </c>
    </row>
    <row r="1287" spans="1:22" s="5" customFormat="1" x14ac:dyDescent="0.3">
      <c r="A1287" s="40" t="s">
        <v>2408</v>
      </c>
      <c r="B1287" s="86" t="s">
        <v>8605</v>
      </c>
      <c r="C1287" s="3" t="s">
        <v>2409</v>
      </c>
      <c r="D1287" s="8">
        <v>4</v>
      </c>
      <c r="E1287" s="8">
        <v>9</v>
      </c>
      <c r="F1287" s="8">
        <v>8</v>
      </c>
      <c r="G1287" s="12">
        <v>3</v>
      </c>
      <c r="H1287" s="12">
        <v>9</v>
      </c>
      <c r="I1287" s="12">
        <v>9</v>
      </c>
      <c r="J1287" s="34">
        <f t="shared" si="260"/>
        <v>55.555555555555557</v>
      </c>
      <c r="K1287" s="34">
        <f t="shared" si="261"/>
        <v>50</v>
      </c>
      <c r="L1287" s="34">
        <f t="shared" si="262"/>
        <v>47.368421052631582</v>
      </c>
      <c r="M1287" s="36">
        <f t="shared" si="263"/>
        <v>44.444444444444443</v>
      </c>
      <c r="N1287" s="36">
        <f t="shared" si="264"/>
        <v>50</v>
      </c>
      <c r="O1287" s="36">
        <f t="shared" si="265"/>
        <v>52.631578947368418</v>
      </c>
      <c r="P1287" s="79">
        <f t="shared" si="266"/>
        <v>0.59842883275153369</v>
      </c>
      <c r="Q1287" s="72">
        <f t="shared" si="267"/>
        <v>1.25</v>
      </c>
      <c r="R1287" s="72">
        <f t="shared" si="268"/>
        <v>1</v>
      </c>
      <c r="S1287" s="72">
        <f t="shared" si="269"/>
        <v>0.9</v>
      </c>
      <c r="T1287" s="72">
        <f t="shared" si="270"/>
        <v>1.05</v>
      </c>
      <c r="U1287" s="73">
        <f t="shared" si="271"/>
        <v>7.0389327891398012E-2</v>
      </c>
      <c r="V1287" s="73">
        <f t="shared" si="272"/>
        <v>0.22298749000451262</v>
      </c>
    </row>
    <row r="1288" spans="1:22" s="5" customFormat="1" x14ac:dyDescent="0.3">
      <c r="A1288" s="40" t="s">
        <v>3231</v>
      </c>
      <c r="B1288" s="86" t="s">
        <v>8606</v>
      </c>
      <c r="C1288" s="3" t="s">
        <v>3232</v>
      </c>
      <c r="D1288" s="8">
        <v>2</v>
      </c>
      <c r="E1288" s="8">
        <v>5</v>
      </c>
      <c r="F1288" s="8">
        <v>5</v>
      </c>
      <c r="G1288" s="12">
        <v>3</v>
      </c>
      <c r="H1288" s="12">
        <v>4</v>
      </c>
      <c r="I1288" s="12">
        <v>4</v>
      </c>
      <c r="J1288" s="34">
        <f t="shared" si="260"/>
        <v>42.857142857142854</v>
      </c>
      <c r="K1288" s="34">
        <f t="shared" si="261"/>
        <v>54.545454545454547</v>
      </c>
      <c r="L1288" s="34">
        <f t="shared" si="262"/>
        <v>54.545454545454547</v>
      </c>
      <c r="M1288" s="36">
        <f t="shared" si="263"/>
        <v>57.142857142857146</v>
      </c>
      <c r="N1288" s="36">
        <f t="shared" si="264"/>
        <v>45.454545454545453</v>
      </c>
      <c r="O1288" s="36">
        <f t="shared" si="265"/>
        <v>45.454545454545453</v>
      </c>
      <c r="P1288" s="79">
        <f t="shared" si="266"/>
        <v>0.82523993089892733</v>
      </c>
      <c r="Q1288" s="72">
        <f t="shared" si="267"/>
        <v>0.75</v>
      </c>
      <c r="R1288" s="72">
        <f t="shared" si="268"/>
        <v>1.2</v>
      </c>
      <c r="S1288" s="72">
        <f t="shared" si="269"/>
        <v>1.2</v>
      </c>
      <c r="T1288" s="72">
        <f t="shared" si="270"/>
        <v>1.05</v>
      </c>
      <c r="U1288" s="73">
        <f t="shared" si="271"/>
        <v>7.0389327891398012E-2</v>
      </c>
      <c r="V1288" s="73">
        <f t="shared" si="272"/>
        <v>8.3419765975792759E-2</v>
      </c>
    </row>
    <row r="1289" spans="1:22" s="5" customFormat="1" x14ac:dyDescent="0.3">
      <c r="A1289" s="40" t="s">
        <v>2040</v>
      </c>
      <c r="B1289" s="86" t="s">
        <v>8607</v>
      </c>
      <c r="C1289" s="3" t="s">
        <v>2041</v>
      </c>
      <c r="D1289" s="8">
        <v>3</v>
      </c>
      <c r="E1289" s="8">
        <v>6</v>
      </c>
      <c r="F1289" s="8">
        <v>2</v>
      </c>
      <c r="G1289" s="12">
        <v>3</v>
      </c>
      <c r="H1289" s="12">
        <v>4</v>
      </c>
      <c r="I1289" s="12">
        <v>3</v>
      </c>
      <c r="J1289" s="34">
        <f t="shared" si="260"/>
        <v>50</v>
      </c>
      <c r="K1289" s="34">
        <f t="shared" si="261"/>
        <v>58.333333333333336</v>
      </c>
      <c r="L1289" s="34">
        <f t="shared" si="262"/>
        <v>42.857142857142854</v>
      </c>
      <c r="M1289" s="36">
        <f t="shared" si="263"/>
        <v>50</v>
      </c>
      <c r="N1289" s="36">
        <f t="shared" si="264"/>
        <v>41.666666666666664</v>
      </c>
      <c r="O1289" s="36">
        <f t="shared" si="265"/>
        <v>57.142857142857146</v>
      </c>
      <c r="P1289" s="79">
        <f t="shared" si="266"/>
        <v>0.90618914541391105</v>
      </c>
      <c r="Q1289" s="72">
        <f t="shared" si="267"/>
        <v>1</v>
      </c>
      <c r="R1289" s="72">
        <f t="shared" si="268"/>
        <v>1.4</v>
      </c>
      <c r="S1289" s="72">
        <f t="shared" si="269"/>
        <v>0.75</v>
      </c>
      <c r="T1289" s="72">
        <f t="shared" si="270"/>
        <v>1.05</v>
      </c>
      <c r="U1289" s="73">
        <f t="shared" si="271"/>
        <v>7.0389327891398012E-2</v>
      </c>
      <c r="V1289" s="73">
        <f t="shared" si="272"/>
        <v>4.2781144225995417E-2</v>
      </c>
    </row>
    <row r="1290" spans="1:22" s="5" customFormat="1" x14ac:dyDescent="0.3">
      <c r="A1290" s="40" t="s">
        <v>733</v>
      </c>
      <c r="B1290" s="86" t="s">
        <v>8608</v>
      </c>
      <c r="C1290" s="3" t="s">
        <v>734</v>
      </c>
      <c r="D1290" s="8">
        <v>12</v>
      </c>
      <c r="E1290" s="8">
        <v>17</v>
      </c>
      <c r="F1290" s="8">
        <v>14</v>
      </c>
      <c r="G1290" s="12">
        <v>11</v>
      </c>
      <c r="H1290" s="12">
        <v>15</v>
      </c>
      <c r="I1290" s="12">
        <v>15</v>
      </c>
      <c r="J1290" s="34">
        <f t="shared" si="260"/>
        <v>52</v>
      </c>
      <c r="K1290" s="34">
        <f t="shared" si="261"/>
        <v>52.941176470588232</v>
      </c>
      <c r="L1290" s="34">
        <f t="shared" si="262"/>
        <v>48.387096774193552</v>
      </c>
      <c r="M1290" s="36">
        <f t="shared" si="263"/>
        <v>48</v>
      </c>
      <c r="N1290" s="36">
        <f t="shared" si="264"/>
        <v>47.058823529411768</v>
      </c>
      <c r="O1290" s="36">
        <f t="shared" si="265"/>
        <v>51.612903225806448</v>
      </c>
      <c r="P1290" s="79">
        <f t="shared" si="266"/>
        <v>0.32150886074979995</v>
      </c>
      <c r="Q1290" s="72">
        <f t="shared" si="267"/>
        <v>1.0833333333333333</v>
      </c>
      <c r="R1290" s="72">
        <f t="shared" si="268"/>
        <v>1.125</v>
      </c>
      <c r="S1290" s="72">
        <f t="shared" si="269"/>
        <v>0.9375</v>
      </c>
      <c r="T1290" s="72">
        <f t="shared" si="270"/>
        <v>1.0486111111111109</v>
      </c>
      <c r="U1290" s="73">
        <f t="shared" si="271"/>
        <v>6.8479737882766303E-2</v>
      </c>
      <c r="V1290" s="73">
        <f t="shared" si="272"/>
        <v>0.49280705346537185</v>
      </c>
    </row>
    <row r="1291" spans="1:22" s="5" customFormat="1" x14ac:dyDescent="0.3">
      <c r="A1291" s="40" t="s">
        <v>524</v>
      </c>
      <c r="B1291" s="86" t="s">
        <v>8609</v>
      </c>
      <c r="C1291" s="3" t="s">
        <v>525</v>
      </c>
      <c r="D1291" s="8">
        <v>16</v>
      </c>
      <c r="E1291" s="8">
        <v>5</v>
      </c>
      <c r="F1291" s="8">
        <v>5</v>
      </c>
      <c r="G1291" s="12">
        <v>17</v>
      </c>
      <c r="H1291" s="12">
        <v>4</v>
      </c>
      <c r="I1291" s="12">
        <v>5</v>
      </c>
      <c r="J1291" s="34">
        <f t="shared" si="260"/>
        <v>48.571428571428569</v>
      </c>
      <c r="K1291" s="34">
        <f t="shared" si="261"/>
        <v>54.545454545454547</v>
      </c>
      <c r="L1291" s="34">
        <f t="shared" si="262"/>
        <v>50</v>
      </c>
      <c r="M1291" s="36">
        <f t="shared" si="263"/>
        <v>51.428571428571431</v>
      </c>
      <c r="N1291" s="36">
        <f t="shared" si="264"/>
        <v>45.454545454545453</v>
      </c>
      <c r="O1291" s="36">
        <f t="shared" si="265"/>
        <v>50</v>
      </c>
      <c r="P1291" s="79">
        <f t="shared" si="266"/>
        <v>0.46041196768579407</v>
      </c>
      <c r="Q1291" s="72">
        <f t="shared" si="267"/>
        <v>0.94444444444444442</v>
      </c>
      <c r="R1291" s="72">
        <f t="shared" si="268"/>
        <v>1.2</v>
      </c>
      <c r="S1291" s="72">
        <f t="shared" si="269"/>
        <v>1</v>
      </c>
      <c r="T1291" s="72">
        <f t="shared" si="270"/>
        <v>1.0481481481481481</v>
      </c>
      <c r="U1291" s="73">
        <f t="shared" si="271"/>
        <v>6.78426457810513E-2</v>
      </c>
      <c r="V1291" s="73">
        <f t="shared" si="272"/>
        <v>0.33685339609274423</v>
      </c>
    </row>
    <row r="1292" spans="1:22" s="5" customFormat="1" x14ac:dyDescent="0.3">
      <c r="A1292" s="40" t="s">
        <v>1510</v>
      </c>
      <c r="B1292" s="86" t="s">
        <v>8610</v>
      </c>
      <c r="C1292" s="3" t="s">
        <v>1511</v>
      </c>
      <c r="D1292" s="8">
        <v>7</v>
      </c>
      <c r="E1292" s="8">
        <v>5</v>
      </c>
      <c r="F1292" s="8">
        <v>5</v>
      </c>
      <c r="G1292" s="12">
        <v>6</v>
      </c>
      <c r="H1292" s="12">
        <v>5</v>
      </c>
      <c r="I1292" s="12">
        <v>5</v>
      </c>
      <c r="J1292" s="34">
        <f t="shared" si="260"/>
        <v>53.333333333333336</v>
      </c>
      <c r="K1292" s="34">
        <f t="shared" si="261"/>
        <v>50</v>
      </c>
      <c r="L1292" s="34">
        <f t="shared" si="262"/>
        <v>50</v>
      </c>
      <c r="M1292" s="36">
        <f t="shared" si="263"/>
        <v>46.666666666666664</v>
      </c>
      <c r="N1292" s="36">
        <f t="shared" si="264"/>
        <v>50</v>
      </c>
      <c r="O1292" s="36">
        <f t="shared" si="265"/>
        <v>50</v>
      </c>
      <c r="P1292" s="79">
        <f t="shared" si="266"/>
        <v>0.23019964108049804</v>
      </c>
      <c r="Q1292" s="72">
        <f t="shared" si="267"/>
        <v>1.1428571428571428</v>
      </c>
      <c r="R1292" s="72">
        <f t="shared" si="268"/>
        <v>1</v>
      </c>
      <c r="S1292" s="72">
        <f t="shared" si="269"/>
        <v>1</v>
      </c>
      <c r="T1292" s="72">
        <f t="shared" si="270"/>
        <v>1.0476190476190477</v>
      </c>
      <c r="U1292" s="73">
        <f t="shared" si="271"/>
        <v>6.7114195858537049E-2</v>
      </c>
      <c r="V1292" s="73">
        <f t="shared" si="272"/>
        <v>0.63789535784298046</v>
      </c>
    </row>
    <row r="1293" spans="1:22" s="5" customFormat="1" x14ac:dyDescent="0.3">
      <c r="A1293" s="40" t="s">
        <v>3587</v>
      </c>
      <c r="B1293" s="86" t="s">
        <v>7614</v>
      </c>
      <c r="C1293" s="3" t="s">
        <v>3588</v>
      </c>
      <c r="D1293" s="8">
        <v>0</v>
      </c>
      <c r="E1293" s="8">
        <v>7</v>
      </c>
      <c r="F1293" s="8">
        <v>6</v>
      </c>
      <c r="G1293" s="12">
        <v>3</v>
      </c>
      <c r="H1293" s="12">
        <v>6</v>
      </c>
      <c r="I1293" s="12">
        <v>3</v>
      </c>
      <c r="J1293" s="34">
        <f t="shared" si="260"/>
        <v>20</v>
      </c>
      <c r="K1293" s="34">
        <f t="shared" si="261"/>
        <v>53.333333333333336</v>
      </c>
      <c r="L1293" s="34">
        <f t="shared" si="262"/>
        <v>63.636363636363633</v>
      </c>
      <c r="M1293" s="36">
        <f t="shared" si="263"/>
        <v>80</v>
      </c>
      <c r="N1293" s="36">
        <f t="shared" si="264"/>
        <v>46.666666666666664</v>
      </c>
      <c r="O1293" s="36">
        <f t="shared" si="265"/>
        <v>36.363636363636367</v>
      </c>
      <c r="P1293" s="79">
        <f t="shared" si="266"/>
        <v>0.66516069713280279</v>
      </c>
      <c r="Q1293" s="72">
        <f t="shared" si="267"/>
        <v>0.25</v>
      </c>
      <c r="R1293" s="72">
        <f t="shared" si="268"/>
        <v>1.1428571428571428</v>
      </c>
      <c r="S1293" s="72">
        <f t="shared" si="269"/>
        <v>1.75</v>
      </c>
      <c r="T1293" s="72">
        <f t="shared" si="270"/>
        <v>1.0476190476190477</v>
      </c>
      <c r="U1293" s="73">
        <f t="shared" si="271"/>
        <v>6.7114195858537049E-2</v>
      </c>
      <c r="V1293" s="73">
        <f t="shared" si="272"/>
        <v>0.17707342019007391</v>
      </c>
    </row>
    <row r="1294" spans="1:22" s="5" customFormat="1" x14ac:dyDescent="0.3">
      <c r="A1294" s="40" t="s">
        <v>4049</v>
      </c>
      <c r="B1294" s="86" t="s">
        <v>8611</v>
      </c>
      <c r="C1294" s="3" t="s">
        <v>4050</v>
      </c>
      <c r="D1294" s="8">
        <v>0</v>
      </c>
      <c r="E1294" s="8">
        <v>7</v>
      </c>
      <c r="F1294" s="8">
        <v>8</v>
      </c>
      <c r="G1294" s="12">
        <v>3</v>
      </c>
      <c r="H1294" s="12">
        <v>4</v>
      </c>
      <c r="I1294" s="12">
        <v>6</v>
      </c>
      <c r="J1294" s="34">
        <f t="shared" si="260"/>
        <v>20</v>
      </c>
      <c r="K1294" s="34">
        <f t="shared" si="261"/>
        <v>61.53846153846154</v>
      </c>
      <c r="L1294" s="34">
        <f t="shared" si="262"/>
        <v>56.25</v>
      </c>
      <c r="M1294" s="36">
        <f t="shared" si="263"/>
        <v>80</v>
      </c>
      <c r="N1294" s="36">
        <f t="shared" si="264"/>
        <v>38.46153846153846</v>
      </c>
      <c r="O1294" s="36">
        <f t="shared" si="265"/>
        <v>43.75</v>
      </c>
      <c r="P1294" s="79">
        <f t="shared" si="266"/>
        <v>0.68202008467029174</v>
      </c>
      <c r="Q1294" s="72">
        <f t="shared" si="267"/>
        <v>0.25</v>
      </c>
      <c r="R1294" s="72">
        <f t="shared" si="268"/>
        <v>1.6</v>
      </c>
      <c r="S1294" s="72">
        <f t="shared" si="269"/>
        <v>1.2857142857142858</v>
      </c>
      <c r="T1294" s="72">
        <f t="shared" si="270"/>
        <v>1.0452380952380953</v>
      </c>
      <c r="U1294" s="73">
        <f t="shared" si="271"/>
        <v>6.3831611869235638E-2</v>
      </c>
      <c r="V1294" s="73">
        <f t="shared" si="272"/>
        <v>0.16620283570563055</v>
      </c>
    </row>
    <row r="1295" spans="1:22" s="5" customFormat="1" x14ac:dyDescent="0.3">
      <c r="A1295" s="40" t="s">
        <v>3319</v>
      </c>
      <c r="B1295" s="86" t="s">
        <v>8612</v>
      </c>
      <c r="C1295" s="3" t="s">
        <v>3320</v>
      </c>
      <c r="D1295" s="8">
        <v>3</v>
      </c>
      <c r="E1295" s="8">
        <v>2</v>
      </c>
      <c r="F1295" s="8">
        <v>3</v>
      </c>
      <c r="G1295" s="12">
        <v>4</v>
      </c>
      <c r="H1295" s="12">
        <v>2</v>
      </c>
      <c r="I1295" s="12">
        <v>2</v>
      </c>
      <c r="J1295" s="34">
        <f t="shared" si="260"/>
        <v>44.444444444444443</v>
      </c>
      <c r="K1295" s="34">
        <f t="shared" si="261"/>
        <v>50</v>
      </c>
      <c r="L1295" s="34">
        <f t="shared" si="262"/>
        <v>57.142857142857146</v>
      </c>
      <c r="M1295" s="36">
        <f t="shared" si="263"/>
        <v>55.555555555555557</v>
      </c>
      <c r="N1295" s="36">
        <f t="shared" si="264"/>
        <v>50</v>
      </c>
      <c r="O1295" s="36">
        <f t="shared" si="265"/>
        <v>42.857142857142854</v>
      </c>
      <c r="P1295" s="79">
        <f t="shared" si="266"/>
        <v>0.84860844845903083</v>
      </c>
      <c r="Q1295" s="72">
        <f t="shared" si="267"/>
        <v>0.8</v>
      </c>
      <c r="R1295" s="72">
        <f t="shared" si="268"/>
        <v>1</v>
      </c>
      <c r="S1295" s="72">
        <f t="shared" si="269"/>
        <v>1.3333333333333333</v>
      </c>
      <c r="T1295" s="72">
        <f t="shared" si="270"/>
        <v>1.0444444444444445</v>
      </c>
      <c r="U1295" s="73">
        <f t="shared" si="271"/>
        <v>6.2735755347962746E-2</v>
      </c>
      <c r="V1295" s="73">
        <f t="shared" si="272"/>
        <v>7.1292648858734348E-2</v>
      </c>
    </row>
    <row r="1296" spans="1:22" s="5" customFormat="1" x14ac:dyDescent="0.3">
      <c r="A1296" s="40" t="s">
        <v>332</v>
      </c>
      <c r="B1296" s="86" t="s">
        <v>8613</v>
      </c>
      <c r="C1296" s="3" t="s">
        <v>333</v>
      </c>
      <c r="D1296" s="8">
        <v>19</v>
      </c>
      <c r="E1296" s="8">
        <v>21</v>
      </c>
      <c r="F1296" s="8">
        <v>17</v>
      </c>
      <c r="G1296" s="12">
        <v>15</v>
      </c>
      <c r="H1296" s="12">
        <v>19</v>
      </c>
      <c r="I1296" s="12">
        <v>22</v>
      </c>
      <c r="J1296" s="34">
        <f t="shared" si="260"/>
        <v>55.555555555555557</v>
      </c>
      <c r="K1296" s="34">
        <f t="shared" si="261"/>
        <v>52.38095238095238</v>
      </c>
      <c r="L1296" s="34">
        <f t="shared" si="262"/>
        <v>43.902439024390247</v>
      </c>
      <c r="M1296" s="36">
        <f t="shared" si="263"/>
        <v>44.444444444444443</v>
      </c>
      <c r="N1296" s="36">
        <f t="shared" si="264"/>
        <v>47.61904761904762</v>
      </c>
      <c r="O1296" s="36">
        <f t="shared" si="265"/>
        <v>56.097560975609753</v>
      </c>
      <c r="P1296" s="79">
        <f t="shared" si="266"/>
        <v>0.8154528982650735</v>
      </c>
      <c r="Q1296" s="72">
        <f t="shared" si="267"/>
        <v>1.25</v>
      </c>
      <c r="R1296" s="72">
        <f t="shared" si="268"/>
        <v>1.1000000000000001</v>
      </c>
      <c r="S1296" s="72">
        <f t="shared" si="269"/>
        <v>0.78260869565217395</v>
      </c>
      <c r="T1296" s="72">
        <f t="shared" si="270"/>
        <v>1.0442028985507246</v>
      </c>
      <c r="U1296" s="73">
        <f t="shared" si="271"/>
        <v>6.2402068509216042E-2</v>
      </c>
      <c r="V1296" s="73">
        <f t="shared" si="272"/>
        <v>8.8601119374582121E-2</v>
      </c>
    </row>
    <row r="1297" spans="1:22" s="5" customFormat="1" x14ac:dyDescent="0.3">
      <c r="A1297" s="40" t="s">
        <v>2022</v>
      </c>
      <c r="B1297" s="86" t="s">
        <v>8614</v>
      </c>
      <c r="C1297" s="3" t="s">
        <v>2023</v>
      </c>
      <c r="D1297" s="8">
        <v>3</v>
      </c>
      <c r="E1297" s="8">
        <v>9</v>
      </c>
      <c r="F1297" s="8">
        <v>8</v>
      </c>
      <c r="G1297" s="12">
        <v>4</v>
      </c>
      <c r="H1297" s="12">
        <v>6</v>
      </c>
      <c r="I1297" s="12">
        <v>9</v>
      </c>
      <c r="J1297" s="34">
        <f t="shared" si="260"/>
        <v>44.444444444444443</v>
      </c>
      <c r="K1297" s="34">
        <f t="shared" si="261"/>
        <v>58.823529411764703</v>
      </c>
      <c r="L1297" s="34">
        <f t="shared" si="262"/>
        <v>47.368421052631582</v>
      </c>
      <c r="M1297" s="36">
        <f t="shared" si="263"/>
        <v>55.555555555555557</v>
      </c>
      <c r="N1297" s="36">
        <f t="shared" si="264"/>
        <v>41.176470588235297</v>
      </c>
      <c r="O1297" s="36">
        <f t="shared" si="265"/>
        <v>52.631578947368418</v>
      </c>
      <c r="P1297" s="79">
        <f t="shared" si="266"/>
        <v>0.94876973469523673</v>
      </c>
      <c r="Q1297" s="72">
        <f t="shared" si="267"/>
        <v>0.8</v>
      </c>
      <c r="R1297" s="72">
        <f t="shared" si="268"/>
        <v>1.4285714285714286</v>
      </c>
      <c r="S1297" s="72">
        <f t="shared" si="269"/>
        <v>0.9</v>
      </c>
      <c r="T1297" s="72">
        <f t="shared" si="270"/>
        <v>1.0428571428571429</v>
      </c>
      <c r="U1297" s="73">
        <f t="shared" si="271"/>
        <v>6.0541541935050874E-2</v>
      </c>
      <c r="V1297" s="73">
        <f t="shared" si="272"/>
        <v>2.2839177546943867E-2</v>
      </c>
    </row>
    <row r="1298" spans="1:22" s="5" customFormat="1" x14ac:dyDescent="0.3">
      <c r="A1298" s="40" t="s">
        <v>303</v>
      </c>
      <c r="B1298" s="86" t="s">
        <v>8615</v>
      </c>
      <c r="C1298" s="3" t="s">
        <v>304</v>
      </c>
      <c r="D1298" s="8">
        <v>25</v>
      </c>
      <c r="E1298" s="8">
        <v>32</v>
      </c>
      <c r="F1298" s="8">
        <v>32</v>
      </c>
      <c r="G1298" s="12">
        <v>20</v>
      </c>
      <c r="H1298" s="12">
        <v>30</v>
      </c>
      <c r="I1298" s="12">
        <v>39</v>
      </c>
      <c r="J1298" s="34">
        <f t="shared" si="260"/>
        <v>55.319148936170215</v>
      </c>
      <c r="K1298" s="34">
        <f t="shared" si="261"/>
        <v>51.5625</v>
      </c>
      <c r="L1298" s="34">
        <f t="shared" si="262"/>
        <v>45.205479452054796</v>
      </c>
      <c r="M1298" s="36">
        <f t="shared" si="263"/>
        <v>44.680851063829785</v>
      </c>
      <c r="N1298" s="36">
        <f t="shared" si="264"/>
        <v>48.4375</v>
      </c>
      <c r="O1298" s="36">
        <f t="shared" si="265"/>
        <v>54.794520547945204</v>
      </c>
      <c r="P1298" s="79">
        <f t="shared" si="266"/>
        <v>0.75561617112887813</v>
      </c>
      <c r="Q1298" s="72">
        <f t="shared" si="267"/>
        <v>1.2380952380952381</v>
      </c>
      <c r="R1298" s="72">
        <f t="shared" si="268"/>
        <v>1.064516129032258</v>
      </c>
      <c r="S1298" s="72">
        <f t="shared" si="269"/>
        <v>0.82499999999999996</v>
      </c>
      <c r="T1298" s="72">
        <f t="shared" si="270"/>
        <v>1.0425371223758322</v>
      </c>
      <c r="U1298" s="73">
        <f t="shared" si="271"/>
        <v>6.009875567377522E-2</v>
      </c>
      <c r="V1298" s="73">
        <f t="shared" si="272"/>
        <v>0.12169875620694492</v>
      </c>
    </row>
    <row r="1299" spans="1:22" s="5" customFormat="1" x14ac:dyDescent="0.3">
      <c r="A1299" s="40" t="s">
        <v>4282</v>
      </c>
      <c r="B1299" s="86" t="s">
        <v>8616</v>
      </c>
      <c r="C1299" s="3" t="s">
        <v>4283</v>
      </c>
      <c r="D1299" s="8">
        <v>0</v>
      </c>
      <c r="E1299" s="8">
        <v>8</v>
      </c>
      <c r="F1299" s="8">
        <v>8</v>
      </c>
      <c r="G1299" s="12">
        <v>0</v>
      </c>
      <c r="H1299" s="12">
        <v>7</v>
      </c>
      <c r="I1299" s="12">
        <v>8</v>
      </c>
      <c r="J1299" s="34">
        <f t="shared" si="260"/>
        <v>50</v>
      </c>
      <c r="K1299" s="34">
        <f t="shared" si="261"/>
        <v>52.941176470588232</v>
      </c>
      <c r="L1299" s="34">
        <f t="shared" si="262"/>
        <v>50</v>
      </c>
      <c r="M1299" s="36">
        <f t="shared" si="263"/>
        <v>50</v>
      </c>
      <c r="N1299" s="36">
        <f t="shared" si="264"/>
        <v>47.058823529411768</v>
      </c>
      <c r="O1299" s="36">
        <f t="shared" si="265"/>
        <v>50</v>
      </c>
      <c r="P1299" s="79">
        <f t="shared" si="266"/>
        <v>0.23019964108049989</v>
      </c>
      <c r="Q1299" s="72">
        <f t="shared" si="267"/>
        <v>1</v>
      </c>
      <c r="R1299" s="72">
        <f t="shared" si="268"/>
        <v>1.125</v>
      </c>
      <c r="S1299" s="72">
        <f t="shared" si="269"/>
        <v>1</v>
      </c>
      <c r="T1299" s="72">
        <f t="shared" si="270"/>
        <v>1.0416666666666667</v>
      </c>
      <c r="U1299" s="73">
        <f t="shared" si="271"/>
        <v>5.8893689053568621E-2</v>
      </c>
      <c r="V1299" s="73">
        <f t="shared" si="272"/>
        <v>0.63789535784297702</v>
      </c>
    </row>
    <row r="1300" spans="1:22" s="5" customFormat="1" x14ac:dyDescent="0.3">
      <c r="A1300" s="40" t="s">
        <v>837</v>
      </c>
      <c r="B1300" s="86" t="s">
        <v>8617</v>
      </c>
      <c r="C1300" s="3" t="s">
        <v>838</v>
      </c>
      <c r="D1300" s="8">
        <v>9</v>
      </c>
      <c r="E1300" s="8">
        <v>8</v>
      </c>
      <c r="F1300" s="8">
        <v>7</v>
      </c>
      <c r="G1300" s="12">
        <v>8</v>
      </c>
      <c r="H1300" s="12">
        <v>7</v>
      </c>
      <c r="I1300" s="12">
        <v>8</v>
      </c>
      <c r="J1300" s="34">
        <f t="shared" si="260"/>
        <v>52.631578947368418</v>
      </c>
      <c r="K1300" s="34">
        <f t="shared" si="261"/>
        <v>52.941176470588232</v>
      </c>
      <c r="L1300" s="34">
        <f t="shared" si="262"/>
        <v>47.058823529411768</v>
      </c>
      <c r="M1300" s="36">
        <f t="shared" si="263"/>
        <v>47.368421052631582</v>
      </c>
      <c r="N1300" s="36">
        <f t="shared" si="264"/>
        <v>47.058823529411768</v>
      </c>
      <c r="O1300" s="36">
        <f t="shared" si="265"/>
        <v>52.941176470588232</v>
      </c>
      <c r="P1300" s="79">
        <f t="shared" si="266"/>
        <v>0.55168195613823168</v>
      </c>
      <c r="Q1300" s="72">
        <f t="shared" si="267"/>
        <v>1.1111111111111112</v>
      </c>
      <c r="R1300" s="72">
        <f t="shared" si="268"/>
        <v>1.125</v>
      </c>
      <c r="S1300" s="72">
        <f t="shared" si="269"/>
        <v>0.88888888888888884</v>
      </c>
      <c r="T1300" s="72">
        <f t="shared" si="270"/>
        <v>1.0416666666666667</v>
      </c>
      <c r="U1300" s="73">
        <f t="shared" si="271"/>
        <v>5.8893689053568621E-2</v>
      </c>
      <c r="V1300" s="73">
        <f t="shared" si="272"/>
        <v>0.25831122027961467</v>
      </c>
    </row>
    <row r="1301" spans="1:22" s="5" customFormat="1" x14ac:dyDescent="0.3">
      <c r="A1301" s="40" t="s">
        <v>1115</v>
      </c>
      <c r="B1301" s="86" t="s">
        <v>8618</v>
      </c>
      <c r="C1301" s="3" t="s">
        <v>1116</v>
      </c>
      <c r="D1301" s="8">
        <v>9</v>
      </c>
      <c r="E1301" s="8">
        <v>6</v>
      </c>
      <c r="F1301" s="8">
        <v>10</v>
      </c>
      <c r="G1301" s="12">
        <v>7</v>
      </c>
      <c r="H1301" s="12">
        <v>7</v>
      </c>
      <c r="I1301" s="12">
        <v>10</v>
      </c>
      <c r="J1301" s="34">
        <f t="shared" si="260"/>
        <v>55.555555555555557</v>
      </c>
      <c r="K1301" s="34">
        <f t="shared" si="261"/>
        <v>46.666666666666664</v>
      </c>
      <c r="L1301" s="34">
        <f t="shared" si="262"/>
        <v>50</v>
      </c>
      <c r="M1301" s="36">
        <f t="shared" si="263"/>
        <v>44.444444444444443</v>
      </c>
      <c r="N1301" s="36">
        <f t="shared" si="264"/>
        <v>53.333333333333336</v>
      </c>
      <c r="O1301" s="36">
        <f t="shared" si="265"/>
        <v>50</v>
      </c>
      <c r="P1301" s="79">
        <f t="shared" si="266"/>
        <v>0.70683866864808254</v>
      </c>
      <c r="Q1301" s="72">
        <f t="shared" si="267"/>
        <v>1.25</v>
      </c>
      <c r="R1301" s="72">
        <f t="shared" si="268"/>
        <v>0.875</v>
      </c>
      <c r="S1301" s="72">
        <f t="shared" si="269"/>
        <v>1</v>
      </c>
      <c r="T1301" s="72">
        <f t="shared" si="270"/>
        <v>1.0416666666666667</v>
      </c>
      <c r="U1301" s="73">
        <f t="shared" si="271"/>
        <v>5.8893689053568621E-2</v>
      </c>
      <c r="V1301" s="73">
        <f t="shared" si="272"/>
        <v>0.15067969979753473</v>
      </c>
    </row>
    <row r="1302" spans="1:22" s="5" customFormat="1" x14ac:dyDescent="0.3">
      <c r="A1302" s="40" t="s">
        <v>793</v>
      </c>
      <c r="B1302" s="86" t="s">
        <v>8619</v>
      </c>
      <c r="C1302" s="3" t="s">
        <v>794</v>
      </c>
      <c r="D1302" s="8">
        <v>12</v>
      </c>
      <c r="E1302" s="8">
        <v>12</v>
      </c>
      <c r="F1302" s="8">
        <v>11</v>
      </c>
      <c r="G1302" s="12">
        <v>10</v>
      </c>
      <c r="H1302" s="12">
        <v>11</v>
      </c>
      <c r="I1302" s="12">
        <v>13</v>
      </c>
      <c r="J1302" s="34">
        <f t="shared" si="260"/>
        <v>54.166666666666664</v>
      </c>
      <c r="K1302" s="34">
        <f t="shared" si="261"/>
        <v>52</v>
      </c>
      <c r="L1302" s="34">
        <f t="shared" si="262"/>
        <v>46.153846153846153</v>
      </c>
      <c r="M1302" s="36">
        <f t="shared" si="263"/>
        <v>45.833333333333336</v>
      </c>
      <c r="N1302" s="36">
        <f t="shared" si="264"/>
        <v>48</v>
      </c>
      <c r="O1302" s="36">
        <f t="shared" si="265"/>
        <v>53.846153846153847</v>
      </c>
      <c r="P1302" s="79">
        <f t="shared" si="266"/>
        <v>0.67130799750895398</v>
      </c>
      <c r="Q1302" s="72">
        <f t="shared" si="267"/>
        <v>1.1818181818181819</v>
      </c>
      <c r="R1302" s="72">
        <f t="shared" si="268"/>
        <v>1.0833333333333333</v>
      </c>
      <c r="S1302" s="72">
        <f t="shared" si="269"/>
        <v>0.8571428571428571</v>
      </c>
      <c r="T1302" s="72">
        <f t="shared" si="270"/>
        <v>1.0407647907647908</v>
      </c>
      <c r="U1302" s="73">
        <f t="shared" si="271"/>
        <v>5.7644061395631128E-2</v>
      </c>
      <c r="V1302" s="73">
        <f t="shared" si="272"/>
        <v>0.17307817889385435</v>
      </c>
    </row>
    <row r="1303" spans="1:22" s="5" customFormat="1" x14ac:dyDescent="0.3">
      <c r="A1303" s="40" t="s">
        <v>4168</v>
      </c>
      <c r="B1303" s="86" t="s">
        <v>8620</v>
      </c>
      <c r="C1303" s="3" t="s">
        <v>4169</v>
      </c>
      <c r="D1303" s="8">
        <v>0</v>
      </c>
      <c r="E1303" s="8">
        <v>19</v>
      </c>
      <c r="F1303" s="8">
        <v>16</v>
      </c>
      <c r="G1303" s="12">
        <v>0</v>
      </c>
      <c r="H1303" s="12">
        <v>16</v>
      </c>
      <c r="I1303" s="12">
        <v>17</v>
      </c>
      <c r="J1303" s="34">
        <f t="shared" si="260"/>
        <v>50</v>
      </c>
      <c r="K1303" s="34">
        <f t="shared" si="261"/>
        <v>54.054054054054056</v>
      </c>
      <c r="L1303" s="34">
        <f t="shared" si="262"/>
        <v>48.571428571428569</v>
      </c>
      <c r="M1303" s="36">
        <f t="shared" si="263"/>
        <v>50</v>
      </c>
      <c r="N1303" s="36">
        <f t="shared" si="264"/>
        <v>45.945945945945944</v>
      </c>
      <c r="O1303" s="36">
        <f t="shared" si="265"/>
        <v>51.428571428571431</v>
      </c>
      <c r="P1303" s="79">
        <f t="shared" si="266"/>
        <v>0.49295457209628257</v>
      </c>
      <c r="Q1303" s="72">
        <f t="shared" si="267"/>
        <v>1</v>
      </c>
      <c r="R1303" s="72">
        <f t="shared" si="268"/>
        <v>1.1764705882352942</v>
      </c>
      <c r="S1303" s="72">
        <f t="shared" si="269"/>
        <v>0.94444444444444442</v>
      </c>
      <c r="T1303" s="72">
        <f t="shared" si="270"/>
        <v>1.0403050108932463</v>
      </c>
      <c r="U1303" s="73">
        <f t="shared" si="271"/>
        <v>5.7006579509303296E-2</v>
      </c>
      <c r="V1303" s="73">
        <f t="shared" si="272"/>
        <v>0.30719310100054181</v>
      </c>
    </row>
    <row r="1304" spans="1:22" s="5" customFormat="1" x14ac:dyDescent="0.3">
      <c r="A1304" s="40" t="s">
        <v>2226</v>
      </c>
      <c r="B1304" s="86" t="s">
        <v>8621</v>
      </c>
      <c r="C1304" s="3" t="s">
        <v>2227</v>
      </c>
      <c r="D1304" s="8">
        <v>6</v>
      </c>
      <c r="E1304" s="8">
        <v>17</v>
      </c>
      <c r="F1304" s="8">
        <v>23</v>
      </c>
      <c r="G1304" s="12">
        <v>11</v>
      </c>
      <c r="H1304" s="12">
        <v>15</v>
      </c>
      <c r="I1304" s="12">
        <v>16</v>
      </c>
      <c r="J1304" s="34">
        <f t="shared" si="260"/>
        <v>36.842105263157897</v>
      </c>
      <c r="K1304" s="34">
        <f t="shared" si="261"/>
        <v>52.941176470588232</v>
      </c>
      <c r="L1304" s="34">
        <f t="shared" si="262"/>
        <v>58.536585365853661</v>
      </c>
      <c r="M1304" s="36">
        <f t="shared" si="263"/>
        <v>63.157894736842103</v>
      </c>
      <c r="N1304" s="36">
        <f t="shared" si="264"/>
        <v>47.058823529411768</v>
      </c>
      <c r="O1304" s="36">
        <f t="shared" si="265"/>
        <v>41.463414634146339</v>
      </c>
      <c r="P1304" s="79">
        <f t="shared" si="266"/>
        <v>0.90893242385917095</v>
      </c>
      <c r="Q1304" s="72">
        <f t="shared" si="267"/>
        <v>0.58333333333333337</v>
      </c>
      <c r="R1304" s="72">
        <f t="shared" si="268"/>
        <v>1.125</v>
      </c>
      <c r="S1304" s="72">
        <f t="shared" si="269"/>
        <v>1.411764705882353</v>
      </c>
      <c r="T1304" s="72">
        <f t="shared" si="270"/>
        <v>1.0400326797385622</v>
      </c>
      <c r="U1304" s="73">
        <f t="shared" si="271"/>
        <v>5.6628861208706263E-2</v>
      </c>
      <c r="V1304" s="73">
        <f t="shared" si="272"/>
        <v>4.1468403946354891E-2</v>
      </c>
    </row>
    <row r="1305" spans="1:22" s="5" customFormat="1" x14ac:dyDescent="0.3">
      <c r="A1305" s="40" t="s">
        <v>990</v>
      </c>
      <c r="B1305" s="86" t="s">
        <v>8622</v>
      </c>
      <c r="C1305" s="3" t="s">
        <v>991</v>
      </c>
      <c r="D1305" s="8">
        <v>10</v>
      </c>
      <c r="E1305" s="8">
        <v>14</v>
      </c>
      <c r="F1305" s="8">
        <v>20</v>
      </c>
      <c r="G1305" s="12">
        <v>7</v>
      </c>
      <c r="H1305" s="12">
        <v>18</v>
      </c>
      <c r="I1305" s="12">
        <v>21</v>
      </c>
      <c r="J1305" s="34">
        <f t="shared" si="260"/>
        <v>57.89473684210526</v>
      </c>
      <c r="K1305" s="34">
        <f t="shared" si="261"/>
        <v>44.117647058823529</v>
      </c>
      <c r="L1305" s="34">
        <f t="shared" si="262"/>
        <v>48.837209302325583</v>
      </c>
      <c r="M1305" s="36">
        <f t="shared" si="263"/>
        <v>42.10526315789474</v>
      </c>
      <c r="N1305" s="36">
        <f t="shared" si="264"/>
        <v>55.882352941176471</v>
      </c>
      <c r="O1305" s="36">
        <f t="shared" si="265"/>
        <v>51.162790697674417</v>
      </c>
      <c r="P1305" s="79">
        <f t="shared" si="266"/>
        <v>0.92584297980539276</v>
      </c>
      <c r="Q1305" s="72">
        <f t="shared" si="267"/>
        <v>1.375</v>
      </c>
      <c r="R1305" s="72">
        <f t="shared" si="268"/>
        <v>0.78947368421052633</v>
      </c>
      <c r="S1305" s="72">
        <f t="shared" si="269"/>
        <v>0.95454545454545459</v>
      </c>
      <c r="T1305" s="72">
        <f t="shared" si="270"/>
        <v>1.0396730462519936</v>
      </c>
      <c r="U1305" s="73">
        <f t="shared" si="271"/>
        <v>5.6129904605089119E-2</v>
      </c>
      <c r="V1305" s="73">
        <f t="shared" si="272"/>
        <v>3.346266211547709E-2</v>
      </c>
    </row>
    <row r="1306" spans="1:22" s="5" customFormat="1" x14ac:dyDescent="0.3">
      <c r="A1306" s="40" t="s">
        <v>670</v>
      </c>
      <c r="B1306" s="86" t="s">
        <v>8623</v>
      </c>
      <c r="C1306" s="3" t="s">
        <v>671</v>
      </c>
      <c r="D1306" s="8">
        <v>15</v>
      </c>
      <c r="E1306" s="8">
        <v>23</v>
      </c>
      <c r="F1306" s="8">
        <v>22</v>
      </c>
      <c r="G1306" s="12">
        <v>14</v>
      </c>
      <c r="H1306" s="12">
        <v>21</v>
      </c>
      <c r="I1306" s="12">
        <v>23</v>
      </c>
      <c r="J1306" s="34">
        <f t="shared" si="260"/>
        <v>51.612903225806448</v>
      </c>
      <c r="K1306" s="34">
        <f t="shared" si="261"/>
        <v>52.173913043478258</v>
      </c>
      <c r="L1306" s="34">
        <f t="shared" si="262"/>
        <v>48.936170212765958</v>
      </c>
      <c r="M1306" s="36">
        <f t="shared" si="263"/>
        <v>48.387096774193552</v>
      </c>
      <c r="N1306" s="36">
        <f t="shared" si="264"/>
        <v>47.826086956521742</v>
      </c>
      <c r="O1306" s="36">
        <f t="shared" si="265"/>
        <v>51.063829787234042</v>
      </c>
      <c r="P1306" s="79">
        <f t="shared" si="266"/>
        <v>0.26816472902603034</v>
      </c>
      <c r="Q1306" s="72">
        <f t="shared" si="267"/>
        <v>1.0666666666666667</v>
      </c>
      <c r="R1306" s="72">
        <f t="shared" si="268"/>
        <v>1.0909090909090908</v>
      </c>
      <c r="S1306" s="72">
        <f t="shared" si="269"/>
        <v>0.95833333333333337</v>
      </c>
      <c r="T1306" s="72">
        <f t="shared" si="270"/>
        <v>1.0386363636363636</v>
      </c>
      <c r="U1306" s="73">
        <f t="shared" si="271"/>
        <v>5.4690641533410016E-2</v>
      </c>
      <c r="V1306" s="73">
        <f t="shared" si="272"/>
        <v>0.57159834429459455</v>
      </c>
    </row>
    <row r="1307" spans="1:22" s="5" customFormat="1" x14ac:dyDescent="0.3">
      <c r="A1307" s="40" t="s">
        <v>2826</v>
      </c>
      <c r="B1307" s="86" t="s">
        <v>8624</v>
      </c>
      <c r="C1307" s="3" t="s">
        <v>2827</v>
      </c>
      <c r="D1307" s="8">
        <v>6</v>
      </c>
      <c r="E1307" s="8">
        <v>4</v>
      </c>
      <c r="F1307" s="8">
        <v>4</v>
      </c>
      <c r="G1307" s="12">
        <v>4</v>
      </c>
      <c r="H1307" s="12">
        <v>6</v>
      </c>
      <c r="I1307" s="12">
        <v>4</v>
      </c>
      <c r="J1307" s="34">
        <f t="shared" si="260"/>
        <v>58.333333333333336</v>
      </c>
      <c r="K1307" s="34">
        <f t="shared" si="261"/>
        <v>41.666666666666664</v>
      </c>
      <c r="L1307" s="34">
        <f t="shared" si="262"/>
        <v>50</v>
      </c>
      <c r="M1307" s="36">
        <f t="shared" si="263"/>
        <v>41.666666666666664</v>
      </c>
      <c r="N1307" s="36">
        <f t="shared" si="264"/>
        <v>58.333333333333336</v>
      </c>
      <c r="O1307" s="36">
        <f t="shared" si="265"/>
        <v>50</v>
      </c>
      <c r="P1307" s="79">
        <f t="shared" si="266"/>
        <v>1</v>
      </c>
      <c r="Q1307" s="72">
        <f t="shared" si="267"/>
        <v>1.4</v>
      </c>
      <c r="R1307" s="72">
        <f t="shared" si="268"/>
        <v>0.7142857142857143</v>
      </c>
      <c r="S1307" s="72">
        <f t="shared" si="269"/>
        <v>1</v>
      </c>
      <c r="T1307" s="72">
        <f t="shared" si="270"/>
        <v>1.0380952380952382</v>
      </c>
      <c r="U1307" s="73">
        <f t="shared" si="271"/>
        <v>5.3938807110803844E-2</v>
      </c>
      <c r="V1307" s="73">
        <f t="shared" si="272"/>
        <v>0</v>
      </c>
    </row>
    <row r="1308" spans="1:22" s="5" customFormat="1" x14ac:dyDescent="0.3">
      <c r="A1308" s="40" t="s">
        <v>119</v>
      </c>
      <c r="B1308" s="86" t="s">
        <v>8543</v>
      </c>
      <c r="C1308" s="3" t="s">
        <v>120</v>
      </c>
      <c r="D1308" s="8">
        <v>39</v>
      </c>
      <c r="E1308" s="8">
        <v>27</v>
      </c>
      <c r="F1308" s="8">
        <v>20</v>
      </c>
      <c r="G1308" s="12">
        <v>36</v>
      </c>
      <c r="H1308" s="12">
        <v>24</v>
      </c>
      <c r="I1308" s="12">
        <v>22</v>
      </c>
      <c r="J1308" s="34">
        <f t="shared" si="260"/>
        <v>51.948051948051948</v>
      </c>
      <c r="K1308" s="34">
        <f t="shared" si="261"/>
        <v>52.830188679245282</v>
      </c>
      <c r="L1308" s="34">
        <f t="shared" si="262"/>
        <v>47.727272727272727</v>
      </c>
      <c r="M1308" s="36">
        <f t="shared" si="263"/>
        <v>48.051948051948052</v>
      </c>
      <c r="N1308" s="36">
        <f t="shared" si="264"/>
        <v>47.169811320754718</v>
      </c>
      <c r="O1308" s="36">
        <f t="shared" si="265"/>
        <v>52.272727272727273</v>
      </c>
      <c r="P1308" s="79">
        <f t="shared" si="266"/>
        <v>0.49492407469294009</v>
      </c>
      <c r="Q1308" s="72">
        <f t="shared" si="267"/>
        <v>1.0810810810810811</v>
      </c>
      <c r="R1308" s="72">
        <f t="shared" si="268"/>
        <v>1.1200000000000001</v>
      </c>
      <c r="S1308" s="72">
        <f t="shared" si="269"/>
        <v>0.91304347826086951</v>
      </c>
      <c r="T1308" s="72">
        <f t="shared" si="270"/>
        <v>1.0380415197806503</v>
      </c>
      <c r="U1308" s="73">
        <f t="shared" si="271"/>
        <v>5.3864150038446572E-2</v>
      </c>
      <c r="V1308" s="73">
        <f t="shared" si="272"/>
        <v>0.30546142019975786</v>
      </c>
    </row>
    <row r="1309" spans="1:22" s="5" customFormat="1" x14ac:dyDescent="0.3">
      <c r="A1309" s="40" t="s">
        <v>1350</v>
      </c>
      <c r="B1309" s="86" t="s">
        <v>8625</v>
      </c>
      <c r="C1309" s="3" t="s">
        <v>1351</v>
      </c>
      <c r="D1309" s="8">
        <v>9</v>
      </c>
      <c r="E1309" s="8">
        <v>8</v>
      </c>
      <c r="F1309" s="8">
        <v>9</v>
      </c>
      <c r="G1309" s="12">
        <v>13</v>
      </c>
      <c r="H1309" s="12">
        <v>6</v>
      </c>
      <c r="I1309" s="12">
        <v>8</v>
      </c>
      <c r="J1309" s="34">
        <f t="shared" si="260"/>
        <v>41.666666666666664</v>
      </c>
      <c r="K1309" s="34">
        <f t="shared" si="261"/>
        <v>56.25</v>
      </c>
      <c r="L1309" s="34">
        <f t="shared" si="262"/>
        <v>52.631578947368418</v>
      </c>
      <c r="M1309" s="36">
        <f t="shared" si="263"/>
        <v>58.333333333333336</v>
      </c>
      <c r="N1309" s="36">
        <f t="shared" si="264"/>
        <v>43.75</v>
      </c>
      <c r="O1309" s="36">
        <f t="shared" si="265"/>
        <v>47.368421052631582</v>
      </c>
      <c r="P1309" s="79">
        <f t="shared" si="266"/>
        <v>0.95582091344414422</v>
      </c>
      <c r="Q1309" s="72">
        <f t="shared" si="267"/>
        <v>0.7142857142857143</v>
      </c>
      <c r="R1309" s="72">
        <f t="shared" si="268"/>
        <v>1.2857142857142858</v>
      </c>
      <c r="S1309" s="72">
        <f t="shared" si="269"/>
        <v>1.1111111111111112</v>
      </c>
      <c r="T1309" s="72">
        <f t="shared" si="270"/>
        <v>1.037037037037037</v>
      </c>
      <c r="U1309" s="73">
        <f t="shared" si="271"/>
        <v>5.2467419894135482E-2</v>
      </c>
      <c r="V1309" s="73">
        <f t="shared" si="272"/>
        <v>1.9623471310490886E-2</v>
      </c>
    </row>
    <row r="1310" spans="1:22" s="5" customFormat="1" x14ac:dyDescent="0.3">
      <c r="A1310" s="40" t="s">
        <v>982</v>
      </c>
      <c r="B1310" s="86" t="s">
        <v>8626</v>
      </c>
      <c r="C1310" s="3" t="s">
        <v>983</v>
      </c>
      <c r="D1310" s="8">
        <v>7</v>
      </c>
      <c r="E1310" s="8">
        <v>6</v>
      </c>
      <c r="F1310" s="8">
        <v>3</v>
      </c>
      <c r="G1310" s="12">
        <v>6</v>
      </c>
      <c r="H1310" s="12">
        <v>5</v>
      </c>
      <c r="I1310" s="12">
        <v>4</v>
      </c>
      <c r="J1310" s="34">
        <f t="shared" si="260"/>
        <v>53.333333333333336</v>
      </c>
      <c r="K1310" s="34">
        <f t="shared" si="261"/>
        <v>53.846153846153847</v>
      </c>
      <c r="L1310" s="34">
        <f t="shared" si="262"/>
        <v>44.444444444444443</v>
      </c>
      <c r="M1310" s="36">
        <f t="shared" si="263"/>
        <v>46.666666666666664</v>
      </c>
      <c r="N1310" s="36">
        <f t="shared" si="264"/>
        <v>46.153846153846153</v>
      </c>
      <c r="O1310" s="36">
        <f t="shared" si="265"/>
        <v>55.555555555555557</v>
      </c>
      <c r="P1310" s="79">
        <f t="shared" si="266"/>
        <v>0.81430581643869049</v>
      </c>
      <c r="Q1310" s="72">
        <f t="shared" si="267"/>
        <v>1.1428571428571428</v>
      </c>
      <c r="R1310" s="72">
        <f t="shared" si="268"/>
        <v>1.1666666666666667</v>
      </c>
      <c r="S1310" s="72">
        <f t="shared" si="269"/>
        <v>0.8</v>
      </c>
      <c r="T1310" s="72">
        <f t="shared" si="270"/>
        <v>1.0365079365079364</v>
      </c>
      <c r="U1310" s="73">
        <f t="shared" si="271"/>
        <v>5.1731163159151772E-2</v>
      </c>
      <c r="V1310" s="73">
        <f t="shared" si="272"/>
        <v>8.9212463109402756E-2</v>
      </c>
    </row>
    <row r="1311" spans="1:22" s="5" customFormat="1" x14ac:dyDescent="0.3">
      <c r="A1311" s="40" t="s">
        <v>4176</v>
      </c>
      <c r="B1311" s="86" t="s">
        <v>8627</v>
      </c>
      <c r="C1311" s="3" t="s">
        <v>4177</v>
      </c>
      <c r="D1311" s="8">
        <v>0</v>
      </c>
      <c r="E1311" s="8">
        <v>18</v>
      </c>
      <c r="F1311" s="8">
        <v>15</v>
      </c>
      <c r="G1311" s="12">
        <v>0</v>
      </c>
      <c r="H1311" s="12">
        <v>14</v>
      </c>
      <c r="I1311" s="12">
        <v>18</v>
      </c>
      <c r="J1311" s="34">
        <f t="shared" si="260"/>
        <v>50</v>
      </c>
      <c r="K1311" s="34">
        <f t="shared" si="261"/>
        <v>55.882352941176471</v>
      </c>
      <c r="L1311" s="34">
        <f t="shared" si="262"/>
        <v>45.714285714285715</v>
      </c>
      <c r="M1311" s="36">
        <f t="shared" si="263"/>
        <v>50</v>
      </c>
      <c r="N1311" s="36">
        <f t="shared" si="264"/>
        <v>44.117647058823529</v>
      </c>
      <c r="O1311" s="36">
        <f t="shared" si="265"/>
        <v>54.285714285714285</v>
      </c>
      <c r="P1311" s="79">
        <f t="shared" si="266"/>
        <v>0.8110286103525266</v>
      </c>
      <c r="Q1311" s="72">
        <f t="shared" si="267"/>
        <v>1</v>
      </c>
      <c r="R1311" s="72">
        <f t="shared" si="268"/>
        <v>1.2666666666666666</v>
      </c>
      <c r="S1311" s="72">
        <f t="shared" si="269"/>
        <v>0.84210526315789469</v>
      </c>
      <c r="T1311" s="72">
        <f t="shared" si="270"/>
        <v>1.0362573099415204</v>
      </c>
      <c r="U1311" s="73">
        <f t="shared" si="271"/>
        <v>5.1382278781758051E-2</v>
      </c>
      <c r="V1311" s="73">
        <f t="shared" si="272"/>
        <v>9.0963825074832388E-2</v>
      </c>
    </row>
    <row r="1312" spans="1:22" s="5" customFormat="1" x14ac:dyDescent="0.3">
      <c r="A1312" s="40" t="s">
        <v>1446</v>
      </c>
      <c r="B1312" s="86" t="s">
        <v>8628</v>
      </c>
      <c r="C1312" s="3" t="s">
        <v>1447</v>
      </c>
      <c r="D1312" s="8">
        <v>5</v>
      </c>
      <c r="E1312" s="8">
        <v>3</v>
      </c>
      <c r="F1312" s="8">
        <v>4</v>
      </c>
      <c r="G1312" s="12">
        <v>6</v>
      </c>
      <c r="H1312" s="12">
        <v>3</v>
      </c>
      <c r="I1312" s="12">
        <v>3</v>
      </c>
      <c r="J1312" s="34">
        <f t="shared" si="260"/>
        <v>46.153846153846153</v>
      </c>
      <c r="K1312" s="34">
        <f t="shared" si="261"/>
        <v>50</v>
      </c>
      <c r="L1312" s="34">
        <f t="shared" si="262"/>
        <v>55.555555555555557</v>
      </c>
      <c r="M1312" s="36">
        <f t="shared" si="263"/>
        <v>53.846153846153847</v>
      </c>
      <c r="N1312" s="36">
        <f t="shared" si="264"/>
        <v>50</v>
      </c>
      <c r="O1312" s="36">
        <f t="shared" si="265"/>
        <v>44.444444444444443</v>
      </c>
      <c r="P1312" s="79">
        <f t="shared" si="266"/>
        <v>0.7824689433837233</v>
      </c>
      <c r="Q1312" s="72">
        <f t="shared" si="267"/>
        <v>0.8571428571428571</v>
      </c>
      <c r="R1312" s="72">
        <f t="shared" si="268"/>
        <v>1</v>
      </c>
      <c r="S1312" s="72">
        <f t="shared" si="269"/>
        <v>1.25</v>
      </c>
      <c r="T1312" s="72">
        <f t="shared" si="270"/>
        <v>1.0357142857142858</v>
      </c>
      <c r="U1312" s="73">
        <f t="shared" si="271"/>
        <v>5.0626073069968143E-2</v>
      </c>
      <c r="V1312" s="73">
        <f t="shared" si="272"/>
        <v>0.10653289082271443</v>
      </c>
    </row>
    <row r="1313" spans="1:22" s="5" customFormat="1" x14ac:dyDescent="0.3">
      <c r="A1313" s="40" t="s">
        <v>2634</v>
      </c>
      <c r="B1313" s="86" t="s">
        <v>8629</v>
      </c>
      <c r="C1313" s="3" t="s">
        <v>2635</v>
      </c>
      <c r="D1313" s="8">
        <v>3</v>
      </c>
      <c r="E1313" s="8">
        <v>12</v>
      </c>
      <c r="F1313" s="8">
        <v>5</v>
      </c>
      <c r="G1313" s="12">
        <v>4</v>
      </c>
      <c r="H1313" s="12">
        <v>8</v>
      </c>
      <c r="I1313" s="12">
        <v>6</v>
      </c>
      <c r="J1313" s="34">
        <f t="shared" si="260"/>
        <v>44.444444444444443</v>
      </c>
      <c r="K1313" s="34">
        <f t="shared" si="261"/>
        <v>59.090909090909093</v>
      </c>
      <c r="L1313" s="34">
        <f t="shared" si="262"/>
        <v>46.153846153846153</v>
      </c>
      <c r="M1313" s="36">
        <f t="shared" si="263"/>
        <v>55.555555555555557</v>
      </c>
      <c r="N1313" s="36">
        <f t="shared" si="264"/>
        <v>40.909090909090907</v>
      </c>
      <c r="O1313" s="36">
        <f t="shared" si="265"/>
        <v>53.846153846153847</v>
      </c>
      <c r="P1313" s="79">
        <f t="shared" si="266"/>
        <v>0.97623928548783701</v>
      </c>
      <c r="Q1313" s="72">
        <f t="shared" si="267"/>
        <v>0.8</v>
      </c>
      <c r="R1313" s="72">
        <f t="shared" si="268"/>
        <v>1.4444444444444444</v>
      </c>
      <c r="S1313" s="72">
        <f t="shared" si="269"/>
        <v>0.8571428571428571</v>
      </c>
      <c r="T1313" s="72">
        <f t="shared" si="270"/>
        <v>1.0338624338624338</v>
      </c>
      <c r="U1313" s="73">
        <f t="shared" si="271"/>
        <v>4.804423285995018E-2</v>
      </c>
      <c r="V1313" s="73">
        <f t="shared" si="272"/>
        <v>1.0443719597658869E-2</v>
      </c>
    </row>
    <row r="1314" spans="1:22" s="5" customFormat="1" x14ac:dyDescent="0.3">
      <c r="A1314" s="40" t="s">
        <v>4303</v>
      </c>
      <c r="B1314" s="86" t="s">
        <v>8630</v>
      </c>
      <c r="C1314" s="3" t="s">
        <v>4304</v>
      </c>
      <c r="D1314" s="8">
        <v>0</v>
      </c>
      <c r="E1314" s="8">
        <v>6</v>
      </c>
      <c r="F1314" s="8">
        <v>6</v>
      </c>
      <c r="G1314" s="12">
        <v>0</v>
      </c>
      <c r="H1314" s="12">
        <v>4</v>
      </c>
      <c r="I1314" s="12">
        <v>9</v>
      </c>
      <c r="J1314" s="34">
        <f t="shared" si="260"/>
        <v>50</v>
      </c>
      <c r="K1314" s="34">
        <f t="shared" si="261"/>
        <v>58.333333333333336</v>
      </c>
      <c r="L1314" s="34">
        <f t="shared" si="262"/>
        <v>41.176470588235297</v>
      </c>
      <c r="M1314" s="36">
        <f t="shared" si="263"/>
        <v>50</v>
      </c>
      <c r="N1314" s="36">
        <f t="shared" si="264"/>
        <v>41.666666666666664</v>
      </c>
      <c r="O1314" s="36">
        <f t="shared" si="265"/>
        <v>58.823529411764703</v>
      </c>
      <c r="P1314" s="79">
        <f t="shared" si="266"/>
        <v>0.96502790350826395</v>
      </c>
      <c r="Q1314" s="72">
        <f t="shared" si="267"/>
        <v>1</v>
      </c>
      <c r="R1314" s="72">
        <f t="shared" si="268"/>
        <v>1.4</v>
      </c>
      <c r="S1314" s="72">
        <f t="shared" si="269"/>
        <v>0.7</v>
      </c>
      <c r="T1314" s="72">
        <f t="shared" si="270"/>
        <v>1.0333333333333332</v>
      </c>
      <c r="U1314" s="73">
        <f t="shared" si="271"/>
        <v>4.7305714778356517E-2</v>
      </c>
      <c r="V1314" s="73">
        <f t="shared" si="272"/>
        <v>1.5460128972825143E-2</v>
      </c>
    </row>
    <row r="1315" spans="1:22" s="5" customFormat="1" x14ac:dyDescent="0.3">
      <c r="A1315" s="40" t="s">
        <v>232</v>
      </c>
      <c r="B1315" s="86" t="s">
        <v>8631</v>
      </c>
      <c r="C1315" s="3" t="s">
        <v>233</v>
      </c>
      <c r="D1315" s="8">
        <v>30</v>
      </c>
      <c r="E1315" s="8">
        <v>33</v>
      </c>
      <c r="F1315" s="8">
        <v>16</v>
      </c>
      <c r="G1315" s="12">
        <v>34</v>
      </c>
      <c r="H1315" s="12">
        <v>24</v>
      </c>
      <c r="I1315" s="12">
        <v>19</v>
      </c>
      <c r="J1315" s="34">
        <f t="shared" si="260"/>
        <v>46.969696969696969</v>
      </c>
      <c r="K1315" s="34">
        <f t="shared" si="261"/>
        <v>57.627118644067799</v>
      </c>
      <c r="L1315" s="34">
        <f t="shared" si="262"/>
        <v>45.945945945945944</v>
      </c>
      <c r="M1315" s="36">
        <f t="shared" si="263"/>
        <v>53.030303030303031</v>
      </c>
      <c r="N1315" s="36">
        <f t="shared" si="264"/>
        <v>42.372881355932201</v>
      </c>
      <c r="O1315" s="36">
        <f t="shared" si="265"/>
        <v>54.054054054054056</v>
      </c>
      <c r="P1315" s="79">
        <f t="shared" si="266"/>
        <v>0.94867000006658697</v>
      </c>
      <c r="Q1315" s="72">
        <f t="shared" si="267"/>
        <v>0.88571428571428568</v>
      </c>
      <c r="R1315" s="72">
        <f t="shared" si="268"/>
        <v>1.36</v>
      </c>
      <c r="S1315" s="72">
        <f t="shared" si="269"/>
        <v>0.85</v>
      </c>
      <c r="T1315" s="72">
        <f t="shared" si="270"/>
        <v>1.0319047619047619</v>
      </c>
      <c r="U1315" s="73">
        <f t="shared" si="271"/>
        <v>4.530982554018851E-2</v>
      </c>
      <c r="V1315" s="73">
        <f t="shared" si="272"/>
        <v>2.2884832961578252E-2</v>
      </c>
    </row>
    <row r="1316" spans="1:22" s="5" customFormat="1" x14ac:dyDescent="0.3">
      <c r="A1316" s="40" t="s">
        <v>9</v>
      </c>
      <c r="B1316" s="86" t="s">
        <v>8632</v>
      </c>
      <c r="C1316" s="3" t="s">
        <v>10</v>
      </c>
      <c r="D1316" s="8">
        <v>84</v>
      </c>
      <c r="E1316" s="8">
        <v>102</v>
      </c>
      <c r="F1316" s="8">
        <v>118</v>
      </c>
      <c r="G1316" s="12">
        <v>69</v>
      </c>
      <c r="H1316" s="12">
        <v>116</v>
      </c>
      <c r="I1316" s="12">
        <v>118</v>
      </c>
      <c r="J1316" s="34">
        <f t="shared" si="260"/>
        <v>54.838709677419352</v>
      </c>
      <c r="K1316" s="34">
        <f t="shared" si="261"/>
        <v>46.81818181818182</v>
      </c>
      <c r="L1316" s="34">
        <f t="shared" si="262"/>
        <v>50</v>
      </c>
      <c r="M1316" s="36">
        <f t="shared" si="263"/>
        <v>45.161290322580648</v>
      </c>
      <c r="N1316" s="36">
        <f t="shared" si="264"/>
        <v>53.18181818181818</v>
      </c>
      <c r="O1316" s="36">
        <f t="shared" si="265"/>
        <v>50</v>
      </c>
      <c r="P1316" s="79">
        <f t="shared" si="266"/>
        <v>0.75447600300128204</v>
      </c>
      <c r="Q1316" s="72">
        <f t="shared" si="267"/>
        <v>1.2142857142857142</v>
      </c>
      <c r="R1316" s="72">
        <f t="shared" si="268"/>
        <v>0.88034188034188032</v>
      </c>
      <c r="S1316" s="72">
        <f t="shared" si="269"/>
        <v>1</v>
      </c>
      <c r="T1316" s="72">
        <f t="shared" si="270"/>
        <v>1.0315425315425315</v>
      </c>
      <c r="U1316" s="73">
        <f t="shared" si="271"/>
        <v>4.4803306227311636E-2</v>
      </c>
      <c r="V1316" s="73">
        <f t="shared" si="272"/>
        <v>0.12235456891670407</v>
      </c>
    </row>
    <row r="1317" spans="1:22" s="5" customFormat="1" x14ac:dyDescent="0.3">
      <c r="A1317" s="40" t="s">
        <v>158</v>
      </c>
      <c r="B1317" s="86" t="s">
        <v>8633</v>
      </c>
      <c r="C1317" s="3" t="s">
        <v>159</v>
      </c>
      <c r="D1317" s="8">
        <v>44</v>
      </c>
      <c r="E1317" s="8">
        <v>36</v>
      </c>
      <c r="F1317" s="8">
        <v>17</v>
      </c>
      <c r="G1317" s="12">
        <v>30</v>
      </c>
      <c r="H1317" s="12">
        <v>44</v>
      </c>
      <c r="I1317" s="12">
        <v>21</v>
      </c>
      <c r="J1317" s="34">
        <f t="shared" si="260"/>
        <v>59.210526315789473</v>
      </c>
      <c r="K1317" s="34">
        <f t="shared" si="261"/>
        <v>45.121951219512198</v>
      </c>
      <c r="L1317" s="34">
        <f t="shared" si="262"/>
        <v>45</v>
      </c>
      <c r="M1317" s="36">
        <f t="shared" si="263"/>
        <v>40.789473684210527</v>
      </c>
      <c r="N1317" s="36">
        <f t="shared" si="264"/>
        <v>54.878048780487802</v>
      </c>
      <c r="O1317" s="36">
        <f t="shared" si="265"/>
        <v>55</v>
      </c>
      <c r="P1317" s="79">
        <f t="shared" si="266"/>
        <v>0.95000978888363918</v>
      </c>
      <c r="Q1317" s="72">
        <f t="shared" si="267"/>
        <v>1.4516129032258065</v>
      </c>
      <c r="R1317" s="72">
        <f t="shared" si="268"/>
        <v>0.82222222222222219</v>
      </c>
      <c r="S1317" s="72">
        <f t="shared" si="269"/>
        <v>0.81818181818181823</v>
      </c>
      <c r="T1317" s="72">
        <f t="shared" si="270"/>
        <v>1.0306723145432823</v>
      </c>
      <c r="U1317" s="73">
        <f t="shared" si="271"/>
        <v>4.3585724241403459E-2</v>
      </c>
      <c r="V1317" s="73">
        <f t="shared" si="272"/>
        <v>2.2271919725630154E-2</v>
      </c>
    </row>
    <row r="1318" spans="1:22" s="5" customFormat="1" x14ac:dyDescent="0.3">
      <c r="A1318" s="40" t="s">
        <v>859</v>
      </c>
      <c r="B1318" s="86" t="s">
        <v>8634</v>
      </c>
      <c r="C1318" s="3" t="s">
        <v>860</v>
      </c>
      <c r="D1318" s="8">
        <v>8</v>
      </c>
      <c r="E1318" s="8">
        <v>14</v>
      </c>
      <c r="F1318" s="8">
        <v>11</v>
      </c>
      <c r="G1318" s="12">
        <v>11</v>
      </c>
      <c r="H1318" s="12">
        <v>11</v>
      </c>
      <c r="I1318" s="12">
        <v>10</v>
      </c>
      <c r="J1318" s="34">
        <f t="shared" si="260"/>
        <v>42.857142857142854</v>
      </c>
      <c r="K1318" s="34">
        <f t="shared" si="261"/>
        <v>55.555555555555557</v>
      </c>
      <c r="L1318" s="34">
        <f t="shared" si="262"/>
        <v>52.173913043478258</v>
      </c>
      <c r="M1318" s="36">
        <f t="shared" si="263"/>
        <v>57.142857142857146</v>
      </c>
      <c r="N1318" s="36">
        <f t="shared" si="264"/>
        <v>44.444444444444443</v>
      </c>
      <c r="O1318" s="36">
        <f t="shared" si="265"/>
        <v>47.826086956521742</v>
      </c>
      <c r="P1318" s="79">
        <f t="shared" si="266"/>
        <v>0.94543626066841935</v>
      </c>
      <c r="Q1318" s="72">
        <f t="shared" si="267"/>
        <v>0.75</v>
      </c>
      <c r="R1318" s="72">
        <f t="shared" si="268"/>
        <v>1.25</v>
      </c>
      <c r="S1318" s="72">
        <f t="shared" si="269"/>
        <v>1.0909090909090908</v>
      </c>
      <c r="T1318" s="72">
        <f t="shared" si="270"/>
        <v>1.0303030303030303</v>
      </c>
      <c r="U1318" s="73">
        <f t="shared" si="271"/>
        <v>4.3068721891885937E-2</v>
      </c>
      <c r="V1318" s="73">
        <f t="shared" si="272"/>
        <v>2.4367745055941789E-2</v>
      </c>
    </row>
    <row r="1319" spans="1:22" s="5" customFormat="1" x14ac:dyDescent="0.3">
      <c r="A1319" s="40" t="s">
        <v>1448</v>
      </c>
      <c r="B1319" s="86" t="s">
        <v>8635</v>
      </c>
      <c r="C1319" s="3" t="s">
        <v>1449</v>
      </c>
      <c r="D1319" s="8">
        <v>9</v>
      </c>
      <c r="E1319" s="8">
        <v>10</v>
      </c>
      <c r="F1319" s="8">
        <v>12</v>
      </c>
      <c r="G1319" s="12">
        <v>13</v>
      </c>
      <c r="H1319" s="12">
        <v>7</v>
      </c>
      <c r="I1319" s="12">
        <v>12</v>
      </c>
      <c r="J1319" s="34">
        <f t="shared" si="260"/>
        <v>41.666666666666664</v>
      </c>
      <c r="K1319" s="34">
        <f t="shared" si="261"/>
        <v>57.89473684210526</v>
      </c>
      <c r="L1319" s="34">
        <f t="shared" si="262"/>
        <v>50</v>
      </c>
      <c r="M1319" s="36">
        <f t="shared" si="263"/>
        <v>58.333333333333336</v>
      </c>
      <c r="N1319" s="36">
        <f t="shared" si="264"/>
        <v>42.10526315789474</v>
      </c>
      <c r="O1319" s="36">
        <f t="shared" si="265"/>
        <v>50</v>
      </c>
      <c r="P1319" s="79">
        <f t="shared" si="266"/>
        <v>0.96691623745502109</v>
      </c>
      <c r="Q1319" s="72">
        <f t="shared" si="267"/>
        <v>0.7142857142857143</v>
      </c>
      <c r="R1319" s="72">
        <f t="shared" si="268"/>
        <v>1.375</v>
      </c>
      <c r="S1319" s="72">
        <f t="shared" si="269"/>
        <v>1</v>
      </c>
      <c r="T1319" s="72">
        <f t="shared" si="270"/>
        <v>1.0297619047619049</v>
      </c>
      <c r="U1319" s="73">
        <f t="shared" si="271"/>
        <v>4.2310804857964512E-2</v>
      </c>
      <c r="V1319" s="73">
        <f t="shared" si="272"/>
        <v>1.4611146585766415E-2</v>
      </c>
    </row>
    <row r="1320" spans="1:22" s="5" customFormat="1" x14ac:dyDescent="0.3">
      <c r="A1320" s="40" t="s">
        <v>188</v>
      </c>
      <c r="B1320" s="86" t="s">
        <v>8636</v>
      </c>
      <c r="C1320" s="3" t="s">
        <v>189</v>
      </c>
      <c r="D1320" s="8">
        <v>30</v>
      </c>
      <c r="E1320" s="8">
        <v>41</v>
      </c>
      <c r="F1320" s="8">
        <v>29</v>
      </c>
      <c r="G1320" s="12">
        <v>30</v>
      </c>
      <c r="H1320" s="12">
        <v>39</v>
      </c>
      <c r="I1320" s="12">
        <v>28</v>
      </c>
      <c r="J1320" s="34">
        <f t="shared" si="260"/>
        <v>50</v>
      </c>
      <c r="K1320" s="34">
        <f t="shared" si="261"/>
        <v>51.219512195121951</v>
      </c>
      <c r="L1320" s="34">
        <f t="shared" si="262"/>
        <v>50.847457627118644</v>
      </c>
      <c r="M1320" s="36">
        <f t="shared" si="263"/>
        <v>50</v>
      </c>
      <c r="N1320" s="36">
        <f t="shared" si="264"/>
        <v>48.780487804878049</v>
      </c>
      <c r="O1320" s="36">
        <f t="shared" si="265"/>
        <v>49.152542372881356</v>
      </c>
      <c r="P1320" s="79">
        <f t="shared" si="266"/>
        <v>5.4080970321004146E-2</v>
      </c>
      <c r="Q1320" s="72">
        <f t="shared" si="267"/>
        <v>1</v>
      </c>
      <c r="R1320" s="72">
        <f t="shared" si="268"/>
        <v>1.05</v>
      </c>
      <c r="S1320" s="72">
        <f t="shared" si="269"/>
        <v>1.0344827586206897</v>
      </c>
      <c r="T1320" s="72">
        <f t="shared" si="270"/>
        <v>1.0281609195402297</v>
      </c>
      <c r="U1320" s="73">
        <f t="shared" si="271"/>
        <v>4.0066081315817306E-2</v>
      </c>
      <c r="V1320" s="73">
        <f t="shared" si="272"/>
        <v>1.2669555248830378</v>
      </c>
    </row>
    <row r="1321" spans="1:22" s="5" customFormat="1" x14ac:dyDescent="0.3">
      <c r="A1321" s="40" t="s">
        <v>993</v>
      </c>
      <c r="B1321" s="86" t="s">
        <v>8637</v>
      </c>
      <c r="C1321" s="3" t="s">
        <v>994</v>
      </c>
      <c r="D1321" s="8">
        <v>11</v>
      </c>
      <c r="E1321" s="8">
        <v>0</v>
      </c>
      <c r="F1321" s="8">
        <v>26</v>
      </c>
      <c r="G1321" s="12">
        <v>13</v>
      </c>
      <c r="H1321" s="12">
        <v>0</v>
      </c>
      <c r="I1321" s="12">
        <v>21</v>
      </c>
      <c r="J1321" s="34">
        <f t="shared" si="260"/>
        <v>46.153846153846153</v>
      </c>
      <c r="K1321" s="34">
        <f t="shared" si="261"/>
        <v>50</v>
      </c>
      <c r="L1321" s="34">
        <f t="shared" si="262"/>
        <v>55.102040816326529</v>
      </c>
      <c r="M1321" s="36">
        <f t="shared" si="263"/>
        <v>53.846153846153847</v>
      </c>
      <c r="N1321" s="36">
        <f t="shared" si="264"/>
        <v>50</v>
      </c>
      <c r="O1321" s="36">
        <f t="shared" si="265"/>
        <v>44.897959183673471</v>
      </c>
      <c r="P1321" s="79">
        <f t="shared" si="266"/>
        <v>0.83050514375101669</v>
      </c>
      <c r="Q1321" s="72">
        <f t="shared" si="267"/>
        <v>0.8571428571428571</v>
      </c>
      <c r="R1321" s="72">
        <f t="shared" si="268"/>
        <v>1</v>
      </c>
      <c r="S1321" s="72">
        <f t="shared" si="269"/>
        <v>1.2272727272727273</v>
      </c>
      <c r="T1321" s="72">
        <f t="shared" si="270"/>
        <v>1.028138528138528</v>
      </c>
      <c r="U1321" s="73">
        <f t="shared" si="271"/>
        <v>4.0034661802252479E-2</v>
      </c>
      <c r="V1321" s="73">
        <f t="shared" si="272"/>
        <v>8.0657673392279722E-2</v>
      </c>
    </row>
    <row r="1322" spans="1:22" s="5" customFormat="1" x14ac:dyDescent="0.3">
      <c r="A1322" s="40" t="s">
        <v>1797</v>
      </c>
      <c r="B1322" s="86" t="s">
        <v>8638</v>
      </c>
      <c r="C1322" s="3" t="s">
        <v>1798</v>
      </c>
      <c r="D1322" s="8">
        <v>4</v>
      </c>
      <c r="E1322" s="8">
        <v>4</v>
      </c>
      <c r="F1322" s="8">
        <v>3</v>
      </c>
      <c r="G1322" s="12">
        <v>5</v>
      </c>
      <c r="H1322" s="12">
        <v>3</v>
      </c>
      <c r="I1322" s="12">
        <v>3</v>
      </c>
      <c r="J1322" s="34">
        <f t="shared" si="260"/>
        <v>45.454545454545453</v>
      </c>
      <c r="K1322" s="34">
        <f t="shared" si="261"/>
        <v>55.555555555555557</v>
      </c>
      <c r="L1322" s="34">
        <f t="shared" si="262"/>
        <v>50</v>
      </c>
      <c r="M1322" s="36">
        <f t="shared" si="263"/>
        <v>54.545454545454547</v>
      </c>
      <c r="N1322" s="36">
        <f t="shared" si="264"/>
        <v>44.444444444444443</v>
      </c>
      <c r="O1322" s="36">
        <f t="shared" si="265"/>
        <v>50</v>
      </c>
      <c r="P1322" s="79">
        <f t="shared" si="266"/>
        <v>0.87840146393101159</v>
      </c>
      <c r="Q1322" s="72">
        <f t="shared" si="267"/>
        <v>0.83333333333333337</v>
      </c>
      <c r="R1322" s="72">
        <f t="shared" si="268"/>
        <v>1.25</v>
      </c>
      <c r="S1322" s="72">
        <f t="shared" si="269"/>
        <v>1</v>
      </c>
      <c r="T1322" s="72">
        <f t="shared" si="270"/>
        <v>1.0277777777777779</v>
      </c>
      <c r="U1322" s="73">
        <f t="shared" si="271"/>
        <v>3.9528364186637591E-2</v>
      </c>
      <c r="V1322" s="73">
        <f t="shared" si="272"/>
        <v>5.6306949104558864E-2</v>
      </c>
    </row>
    <row r="1323" spans="1:22" s="5" customFormat="1" x14ac:dyDescent="0.3">
      <c r="A1323" s="40" t="s">
        <v>4391</v>
      </c>
      <c r="B1323" s="86" t="s">
        <v>8639</v>
      </c>
      <c r="C1323" s="3" t="s">
        <v>4392</v>
      </c>
      <c r="D1323" s="8">
        <v>0</v>
      </c>
      <c r="E1323" s="8">
        <v>3</v>
      </c>
      <c r="F1323" s="8">
        <v>2</v>
      </c>
      <c r="G1323" s="12">
        <v>0</v>
      </c>
      <c r="H1323" s="12">
        <v>2</v>
      </c>
      <c r="I1323" s="12">
        <v>3</v>
      </c>
      <c r="J1323" s="34">
        <f t="shared" si="260"/>
        <v>50</v>
      </c>
      <c r="K1323" s="34">
        <f t="shared" si="261"/>
        <v>57.142857142857146</v>
      </c>
      <c r="L1323" s="34">
        <f t="shared" si="262"/>
        <v>42.857142857142854</v>
      </c>
      <c r="M1323" s="36">
        <f t="shared" si="263"/>
        <v>50</v>
      </c>
      <c r="N1323" s="36">
        <f t="shared" si="264"/>
        <v>42.857142857142854</v>
      </c>
      <c r="O1323" s="36">
        <f t="shared" si="265"/>
        <v>57.142857142857146</v>
      </c>
      <c r="P1323" s="79">
        <f t="shared" si="266"/>
        <v>1</v>
      </c>
      <c r="Q1323" s="72">
        <f t="shared" si="267"/>
        <v>1</v>
      </c>
      <c r="R1323" s="72">
        <f t="shared" si="268"/>
        <v>1.3333333333333333</v>
      </c>
      <c r="S1323" s="72">
        <f t="shared" si="269"/>
        <v>0.75</v>
      </c>
      <c r="T1323" s="72">
        <f t="shared" si="270"/>
        <v>1.0277777777777777</v>
      </c>
      <c r="U1323" s="73">
        <f t="shared" si="271"/>
        <v>3.9528364186637278E-2</v>
      </c>
      <c r="V1323" s="73">
        <f t="shared" si="272"/>
        <v>0</v>
      </c>
    </row>
    <row r="1324" spans="1:22" s="5" customFormat="1" x14ac:dyDescent="0.3">
      <c r="A1324" s="40" t="s">
        <v>4726</v>
      </c>
      <c r="B1324" s="86" t="s">
        <v>8640</v>
      </c>
      <c r="C1324" s="3" t="s">
        <v>4727</v>
      </c>
      <c r="D1324" s="8">
        <v>0</v>
      </c>
      <c r="E1324" s="8">
        <v>3</v>
      </c>
      <c r="F1324" s="8">
        <v>2</v>
      </c>
      <c r="G1324" s="12">
        <v>0</v>
      </c>
      <c r="H1324" s="12">
        <v>2</v>
      </c>
      <c r="I1324" s="12">
        <v>3</v>
      </c>
      <c r="J1324" s="34">
        <f t="shared" si="260"/>
        <v>50</v>
      </c>
      <c r="K1324" s="34">
        <f t="shared" si="261"/>
        <v>57.142857142857146</v>
      </c>
      <c r="L1324" s="34">
        <f t="shared" si="262"/>
        <v>42.857142857142854</v>
      </c>
      <c r="M1324" s="36">
        <f t="shared" si="263"/>
        <v>50</v>
      </c>
      <c r="N1324" s="36">
        <f t="shared" si="264"/>
        <v>42.857142857142854</v>
      </c>
      <c r="O1324" s="36">
        <f t="shared" si="265"/>
        <v>57.142857142857146</v>
      </c>
      <c r="P1324" s="79">
        <f t="shared" si="266"/>
        <v>1</v>
      </c>
      <c r="Q1324" s="72">
        <f t="shared" si="267"/>
        <v>1</v>
      </c>
      <c r="R1324" s="72">
        <f t="shared" si="268"/>
        <v>1.3333333333333333</v>
      </c>
      <c r="S1324" s="72">
        <f t="shared" si="269"/>
        <v>0.75</v>
      </c>
      <c r="T1324" s="72">
        <f t="shared" si="270"/>
        <v>1.0277777777777777</v>
      </c>
      <c r="U1324" s="73">
        <f t="shared" si="271"/>
        <v>3.9528364186637278E-2</v>
      </c>
      <c r="V1324" s="73">
        <f t="shared" si="272"/>
        <v>0</v>
      </c>
    </row>
    <row r="1325" spans="1:22" s="5" customFormat="1" x14ac:dyDescent="0.3">
      <c r="A1325" s="40" t="s">
        <v>3107</v>
      </c>
      <c r="B1325" s="86" t="s">
        <v>8641</v>
      </c>
      <c r="C1325" s="3" t="s">
        <v>3108</v>
      </c>
      <c r="D1325" s="8">
        <v>3</v>
      </c>
      <c r="E1325" s="8">
        <v>3</v>
      </c>
      <c r="F1325" s="8">
        <v>2</v>
      </c>
      <c r="G1325" s="12">
        <v>2</v>
      </c>
      <c r="H1325" s="12">
        <v>3</v>
      </c>
      <c r="I1325" s="12">
        <v>3</v>
      </c>
      <c r="J1325" s="34">
        <f t="shared" si="260"/>
        <v>57.142857142857146</v>
      </c>
      <c r="K1325" s="34">
        <f t="shared" si="261"/>
        <v>50</v>
      </c>
      <c r="L1325" s="34">
        <f t="shared" si="262"/>
        <v>42.857142857142854</v>
      </c>
      <c r="M1325" s="36">
        <f t="shared" si="263"/>
        <v>42.857142857142854</v>
      </c>
      <c r="N1325" s="36">
        <f t="shared" si="264"/>
        <v>50</v>
      </c>
      <c r="O1325" s="36">
        <f t="shared" si="265"/>
        <v>57.142857142857146</v>
      </c>
      <c r="P1325" s="79">
        <f t="shared" si="266"/>
        <v>1</v>
      </c>
      <c r="Q1325" s="72">
        <f t="shared" si="267"/>
        <v>1.3333333333333333</v>
      </c>
      <c r="R1325" s="72">
        <f t="shared" si="268"/>
        <v>1</v>
      </c>
      <c r="S1325" s="72">
        <f t="shared" si="269"/>
        <v>0.75</v>
      </c>
      <c r="T1325" s="72">
        <f t="shared" si="270"/>
        <v>1.0277777777777777</v>
      </c>
      <c r="U1325" s="73">
        <f t="shared" si="271"/>
        <v>3.9528364186637278E-2</v>
      </c>
      <c r="V1325" s="73">
        <f t="shared" si="272"/>
        <v>0</v>
      </c>
    </row>
    <row r="1326" spans="1:22" s="5" customFormat="1" x14ac:dyDescent="0.3">
      <c r="A1326" s="40" t="s">
        <v>238</v>
      </c>
      <c r="B1326" s="86" t="s">
        <v>8642</v>
      </c>
      <c r="C1326" s="3" t="s">
        <v>239</v>
      </c>
      <c r="D1326" s="8">
        <v>34</v>
      </c>
      <c r="E1326" s="8">
        <v>31</v>
      </c>
      <c r="F1326" s="8">
        <v>27</v>
      </c>
      <c r="G1326" s="12">
        <v>34</v>
      </c>
      <c r="H1326" s="12">
        <v>25</v>
      </c>
      <c r="I1326" s="12">
        <v>32</v>
      </c>
      <c r="J1326" s="34">
        <f t="shared" si="260"/>
        <v>50</v>
      </c>
      <c r="K1326" s="34">
        <f t="shared" si="261"/>
        <v>55.172413793103445</v>
      </c>
      <c r="L1326" s="34">
        <f t="shared" si="262"/>
        <v>45.901639344262293</v>
      </c>
      <c r="M1326" s="36">
        <f t="shared" si="263"/>
        <v>50</v>
      </c>
      <c r="N1326" s="36">
        <f t="shared" si="264"/>
        <v>44.827586206896555</v>
      </c>
      <c r="O1326" s="36">
        <f t="shared" si="265"/>
        <v>54.098360655737707</v>
      </c>
      <c r="P1326" s="79">
        <f t="shared" si="266"/>
        <v>0.85946641913904454</v>
      </c>
      <c r="Q1326" s="72">
        <f t="shared" si="267"/>
        <v>1</v>
      </c>
      <c r="R1326" s="72">
        <f t="shared" si="268"/>
        <v>1.2307692307692308</v>
      </c>
      <c r="S1326" s="72">
        <f t="shared" si="269"/>
        <v>0.84848484848484851</v>
      </c>
      <c r="T1326" s="72">
        <f t="shared" si="270"/>
        <v>1.0264180264180265</v>
      </c>
      <c r="U1326" s="73">
        <f t="shared" si="271"/>
        <v>3.7618413026125952E-2</v>
      </c>
      <c r="V1326" s="73">
        <f t="shared" si="272"/>
        <v>6.5771087292830696E-2</v>
      </c>
    </row>
    <row r="1327" spans="1:22" s="5" customFormat="1" x14ac:dyDescent="0.3">
      <c r="A1327" s="40" t="s">
        <v>1547</v>
      </c>
      <c r="B1327" s="86" t="s">
        <v>8643</v>
      </c>
      <c r="C1327" s="3" t="s">
        <v>1548</v>
      </c>
      <c r="D1327" s="8">
        <v>9</v>
      </c>
      <c r="E1327" s="8">
        <v>7</v>
      </c>
      <c r="F1327" s="8">
        <v>6</v>
      </c>
      <c r="G1327" s="12">
        <v>8</v>
      </c>
      <c r="H1327" s="12">
        <v>9</v>
      </c>
      <c r="I1327" s="12">
        <v>5</v>
      </c>
      <c r="J1327" s="34">
        <f t="shared" si="260"/>
        <v>52.631578947368418</v>
      </c>
      <c r="K1327" s="34">
        <f t="shared" si="261"/>
        <v>44.444444444444443</v>
      </c>
      <c r="L1327" s="34">
        <f t="shared" si="262"/>
        <v>53.846153846153847</v>
      </c>
      <c r="M1327" s="36">
        <f t="shared" si="263"/>
        <v>47.368421052631582</v>
      </c>
      <c r="N1327" s="36">
        <f t="shared" si="264"/>
        <v>55.555555555555557</v>
      </c>
      <c r="O1327" s="36">
        <f t="shared" si="265"/>
        <v>46.153846153846153</v>
      </c>
      <c r="P1327" s="79">
        <f t="shared" si="266"/>
        <v>0.89006294607443759</v>
      </c>
      <c r="Q1327" s="72">
        <f t="shared" si="267"/>
        <v>1.1111111111111112</v>
      </c>
      <c r="R1327" s="72">
        <f t="shared" si="268"/>
        <v>0.8</v>
      </c>
      <c r="S1327" s="72">
        <f t="shared" si="269"/>
        <v>1.1666666666666667</v>
      </c>
      <c r="T1327" s="72">
        <f t="shared" si="270"/>
        <v>1.0259259259259259</v>
      </c>
      <c r="U1327" s="73">
        <f t="shared" si="271"/>
        <v>3.6926568998357411E-2</v>
      </c>
      <c r="V1327" s="73">
        <f t="shared" si="272"/>
        <v>5.0579278561706006E-2</v>
      </c>
    </row>
    <row r="1328" spans="1:22" s="5" customFormat="1" x14ac:dyDescent="0.3">
      <c r="A1328" s="40" t="s">
        <v>958</v>
      </c>
      <c r="B1328" s="86" t="s">
        <v>8644</v>
      </c>
      <c r="C1328" s="3" t="s">
        <v>959</v>
      </c>
      <c r="D1328" s="8">
        <v>14</v>
      </c>
      <c r="E1328" s="8">
        <v>13</v>
      </c>
      <c r="F1328" s="8">
        <v>13</v>
      </c>
      <c r="G1328" s="12">
        <v>17</v>
      </c>
      <c r="H1328" s="12">
        <v>11</v>
      </c>
      <c r="I1328" s="12">
        <v>12</v>
      </c>
      <c r="J1328" s="34">
        <f t="shared" si="260"/>
        <v>45.454545454545453</v>
      </c>
      <c r="K1328" s="34">
        <f t="shared" si="261"/>
        <v>53.846153846153847</v>
      </c>
      <c r="L1328" s="34">
        <f t="shared" si="262"/>
        <v>51.851851851851855</v>
      </c>
      <c r="M1328" s="36">
        <f t="shared" si="263"/>
        <v>54.545454545454547</v>
      </c>
      <c r="N1328" s="36">
        <f t="shared" si="264"/>
        <v>46.153846153846153</v>
      </c>
      <c r="O1328" s="36">
        <f t="shared" si="265"/>
        <v>48.148148148148145</v>
      </c>
      <c r="P1328" s="79">
        <f t="shared" si="266"/>
        <v>0.84053808013009512</v>
      </c>
      <c r="Q1328" s="72">
        <f t="shared" si="267"/>
        <v>0.83333333333333337</v>
      </c>
      <c r="R1328" s="72">
        <f t="shared" si="268"/>
        <v>1.1666666666666667</v>
      </c>
      <c r="S1328" s="72">
        <f t="shared" si="269"/>
        <v>1.0769230769230769</v>
      </c>
      <c r="T1328" s="72">
        <f t="shared" si="270"/>
        <v>1.0256410256410255</v>
      </c>
      <c r="U1328" s="73">
        <f t="shared" si="271"/>
        <v>3.6525876025113882E-2</v>
      </c>
      <c r="V1328" s="73">
        <f t="shared" si="272"/>
        <v>7.5442606298582307E-2</v>
      </c>
    </row>
    <row r="1329" spans="1:22" s="5" customFormat="1" x14ac:dyDescent="0.3">
      <c r="A1329" s="40" t="s">
        <v>1420</v>
      </c>
      <c r="B1329" s="86" t="s">
        <v>8645</v>
      </c>
      <c r="C1329" s="3" t="s">
        <v>1421</v>
      </c>
      <c r="D1329" s="8">
        <v>6</v>
      </c>
      <c r="E1329" s="8">
        <v>5</v>
      </c>
      <c r="F1329" s="8">
        <v>4</v>
      </c>
      <c r="G1329" s="12">
        <v>7</v>
      </c>
      <c r="H1329" s="12">
        <v>4</v>
      </c>
      <c r="I1329" s="12">
        <v>4</v>
      </c>
      <c r="J1329" s="34">
        <f t="shared" si="260"/>
        <v>46.666666666666664</v>
      </c>
      <c r="K1329" s="34">
        <f t="shared" si="261"/>
        <v>54.545454545454547</v>
      </c>
      <c r="L1329" s="34">
        <f t="shared" si="262"/>
        <v>50</v>
      </c>
      <c r="M1329" s="36">
        <f t="shared" si="263"/>
        <v>53.333333333333336</v>
      </c>
      <c r="N1329" s="36">
        <f t="shared" si="264"/>
        <v>45.454545454545453</v>
      </c>
      <c r="O1329" s="36">
        <f t="shared" si="265"/>
        <v>50</v>
      </c>
      <c r="P1329" s="79">
        <f t="shared" si="266"/>
        <v>0.8147256156506214</v>
      </c>
      <c r="Q1329" s="72">
        <f t="shared" si="267"/>
        <v>0.875</v>
      </c>
      <c r="R1329" s="72">
        <f t="shared" si="268"/>
        <v>1.2</v>
      </c>
      <c r="S1329" s="72">
        <f t="shared" si="269"/>
        <v>1</v>
      </c>
      <c r="T1329" s="72">
        <f t="shared" si="270"/>
        <v>1.0250000000000001</v>
      </c>
      <c r="U1329" s="73">
        <f t="shared" si="271"/>
        <v>3.5623909730721534E-2</v>
      </c>
      <c r="V1329" s="73">
        <f t="shared" si="272"/>
        <v>8.8988628895165539E-2</v>
      </c>
    </row>
    <row r="1330" spans="1:22" s="5" customFormat="1" x14ac:dyDescent="0.3">
      <c r="A1330" s="40" t="s">
        <v>385</v>
      </c>
      <c r="B1330" s="86" t="s">
        <v>8646</v>
      </c>
      <c r="C1330" s="3" t="s">
        <v>386</v>
      </c>
      <c r="D1330" s="8">
        <v>23</v>
      </c>
      <c r="E1330" s="8">
        <v>26</v>
      </c>
      <c r="F1330" s="8">
        <v>31</v>
      </c>
      <c r="G1330" s="12">
        <v>26</v>
      </c>
      <c r="H1330" s="12">
        <v>24</v>
      </c>
      <c r="I1330" s="12">
        <v>28</v>
      </c>
      <c r="J1330" s="34">
        <f t="shared" si="260"/>
        <v>47.058823529411768</v>
      </c>
      <c r="K1330" s="34">
        <f t="shared" si="261"/>
        <v>51.92307692307692</v>
      </c>
      <c r="L1330" s="34">
        <f t="shared" si="262"/>
        <v>52.459016393442624</v>
      </c>
      <c r="M1330" s="36">
        <f t="shared" si="263"/>
        <v>52.941176470588232</v>
      </c>
      <c r="N1330" s="36">
        <f t="shared" si="264"/>
        <v>48.07692307692308</v>
      </c>
      <c r="O1330" s="36">
        <f t="shared" si="265"/>
        <v>47.540983606557376</v>
      </c>
      <c r="P1330" s="79">
        <f t="shared" si="266"/>
        <v>0.71270182424636563</v>
      </c>
      <c r="Q1330" s="72">
        <f t="shared" si="267"/>
        <v>0.88888888888888884</v>
      </c>
      <c r="R1330" s="72">
        <f t="shared" si="268"/>
        <v>1.08</v>
      </c>
      <c r="S1330" s="72">
        <f t="shared" si="269"/>
        <v>1.103448275862069</v>
      </c>
      <c r="T1330" s="72">
        <f t="shared" si="270"/>
        <v>1.0241123882503194</v>
      </c>
      <c r="U1330" s="73">
        <f t="shared" si="271"/>
        <v>3.437404841815099E-2</v>
      </c>
      <c r="V1330" s="73">
        <f t="shared" si="272"/>
        <v>0.14709212957246362</v>
      </c>
    </row>
    <row r="1331" spans="1:22" s="5" customFormat="1" x14ac:dyDescent="0.3">
      <c r="A1331" s="40" t="s">
        <v>632</v>
      </c>
      <c r="B1331" s="86" t="s">
        <v>8647</v>
      </c>
      <c r="C1331" s="3" t="s">
        <v>633</v>
      </c>
      <c r="D1331" s="8">
        <v>16</v>
      </c>
      <c r="E1331" s="8">
        <v>0</v>
      </c>
      <c r="F1331" s="8">
        <v>6</v>
      </c>
      <c r="G1331" s="12">
        <v>11</v>
      </c>
      <c r="H1331" s="12">
        <v>3</v>
      </c>
      <c r="I1331" s="12">
        <v>4</v>
      </c>
      <c r="J1331" s="34">
        <f t="shared" si="260"/>
        <v>58.620689655172413</v>
      </c>
      <c r="K1331" s="34">
        <f t="shared" si="261"/>
        <v>20</v>
      </c>
      <c r="L1331" s="34">
        <f t="shared" si="262"/>
        <v>58.333333333333336</v>
      </c>
      <c r="M1331" s="36">
        <f t="shared" si="263"/>
        <v>41.379310344827587</v>
      </c>
      <c r="N1331" s="36">
        <f t="shared" si="264"/>
        <v>80</v>
      </c>
      <c r="O1331" s="36">
        <f t="shared" si="265"/>
        <v>41.666666666666664</v>
      </c>
      <c r="P1331" s="79">
        <f t="shared" si="266"/>
        <v>0.65662705688529355</v>
      </c>
      <c r="Q1331" s="72">
        <f t="shared" si="267"/>
        <v>1.4166666666666667</v>
      </c>
      <c r="R1331" s="72">
        <f t="shared" si="268"/>
        <v>0.25</v>
      </c>
      <c r="S1331" s="72">
        <f t="shared" si="269"/>
        <v>1.4</v>
      </c>
      <c r="T1331" s="72">
        <f t="shared" si="270"/>
        <v>1.0222222222222221</v>
      </c>
      <c r="U1331" s="73">
        <f t="shared" si="271"/>
        <v>3.1708859727338057E-2</v>
      </c>
      <c r="V1331" s="73">
        <f t="shared" si="272"/>
        <v>0.18268122575855322</v>
      </c>
    </row>
    <row r="1332" spans="1:22" s="5" customFormat="1" x14ac:dyDescent="0.3">
      <c r="A1332" s="40" t="s">
        <v>393</v>
      </c>
      <c r="B1332" s="86" t="s">
        <v>8648</v>
      </c>
      <c r="C1332" s="3" t="s">
        <v>394</v>
      </c>
      <c r="D1332" s="8">
        <v>24</v>
      </c>
      <c r="E1332" s="8">
        <v>15</v>
      </c>
      <c r="F1332" s="8">
        <v>20</v>
      </c>
      <c r="G1332" s="12">
        <v>18</v>
      </c>
      <c r="H1332" s="12">
        <v>16</v>
      </c>
      <c r="I1332" s="12">
        <v>25</v>
      </c>
      <c r="J1332" s="34">
        <f t="shared" si="260"/>
        <v>56.81818181818182</v>
      </c>
      <c r="K1332" s="34">
        <f t="shared" si="261"/>
        <v>48.484848484848484</v>
      </c>
      <c r="L1332" s="34">
        <f t="shared" si="262"/>
        <v>44.680851063829785</v>
      </c>
      <c r="M1332" s="36">
        <f t="shared" si="263"/>
        <v>43.18181818181818</v>
      </c>
      <c r="N1332" s="36">
        <f t="shared" si="264"/>
        <v>51.515151515151516</v>
      </c>
      <c r="O1332" s="36">
        <f t="shared" si="265"/>
        <v>55.319148936170215</v>
      </c>
      <c r="P1332" s="79">
        <f t="shared" si="266"/>
        <v>0.99840999930908825</v>
      </c>
      <c r="Q1332" s="72">
        <f t="shared" si="267"/>
        <v>1.3157894736842106</v>
      </c>
      <c r="R1332" s="72">
        <f t="shared" si="268"/>
        <v>0.94117647058823528</v>
      </c>
      <c r="S1332" s="72">
        <f t="shared" si="269"/>
        <v>0.80769230769230771</v>
      </c>
      <c r="T1332" s="72">
        <f t="shared" si="270"/>
        <v>1.0215527506549178</v>
      </c>
      <c r="U1332" s="73">
        <f t="shared" si="271"/>
        <v>3.0763703477233527E-2</v>
      </c>
      <c r="V1332" s="73">
        <f t="shared" si="272"/>
        <v>6.9107807930598119E-4</v>
      </c>
    </row>
    <row r="1333" spans="1:22" s="5" customFormat="1" x14ac:dyDescent="0.3">
      <c r="A1333" s="40" t="s">
        <v>1005</v>
      </c>
      <c r="B1333" s="86" t="s">
        <v>8603</v>
      </c>
      <c r="C1333" s="3" t="s">
        <v>1006</v>
      </c>
      <c r="D1333" s="8">
        <v>7</v>
      </c>
      <c r="E1333" s="8">
        <v>6</v>
      </c>
      <c r="F1333" s="8">
        <v>6</v>
      </c>
      <c r="G1333" s="12">
        <v>8</v>
      </c>
      <c r="H1333" s="12">
        <v>6</v>
      </c>
      <c r="I1333" s="12">
        <v>5</v>
      </c>
      <c r="J1333" s="34">
        <f t="shared" si="260"/>
        <v>47.058823529411768</v>
      </c>
      <c r="K1333" s="34">
        <f t="shared" si="261"/>
        <v>50</v>
      </c>
      <c r="L1333" s="34">
        <f t="shared" si="262"/>
        <v>53.846153846153847</v>
      </c>
      <c r="M1333" s="36">
        <f t="shared" si="263"/>
        <v>52.941176470588232</v>
      </c>
      <c r="N1333" s="36">
        <f t="shared" si="264"/>
        <v>50</v>
      </c>
      <c r="O1333" s="36">
        <f t="shared" si="265"/>
        <v>46.153846153846153</v>
      </c>
      <c r="P1333" s="79">
        <f t="shared" si="266"/>
        <v>0.83876146571354337</v>
      </c>
      <c r="Q1333" s="72">
        <f t="shared" si="267"/>
        <v>0.88888888888888884</v>
      </c>
      <c r="R1333" s="72">
        <f t="shared" si="268"/>
        <v>1</v>
      </c>
      <c r="S1333" s="72">
        <f t="shared" si="269"/>
        <v>1.1666666666666667</v>
      </c>
      <c r="T1333" s="72">
        <f t="shared" si="270"/>
        <v>1.0185185185185184</v>
      </c>
      <c r="U1333" s="73">
        <f t="shared" si="271"/>
        <v>2.6472211361190864E-2</v>
      </c>
      <c r="V1333" s="73">
        <f t="shared" si="272"/>
        <v>7.6361530057421342E-2</v>
      </c>
    </row>
    <row r="1334" spans="1:22" s="5" customFormat="1" x14ac:dyDescent="0.3">
      <c r="A1334" s="40" t="s">
        <v>256</v>
      </c>
      <c r="B1334" s="86" t="s">
        <v>8649</v>
      </c>
      <c r="C1334" s="3" t="s">
        <v>257</v>
      </c>
      <c r="D1334" s="8">
        <v>26</v>
      </c>
      <c r="E1334" s="8">
        <v>38</v>
      </c>
      <c r="F1334" s="8">
        <v>32</v>
      </c>
      <c r="G1334" s="12">
        <v>26</v>
      </c>
      <c r="H1334" s="12">
        <v>36</v>
      </c>
      <c r="I1334" s="12">
        <v>32</v>
      </c>
      <c r="J1334" s="34">
        <f t="shared" si="260"/>
        <v>50</v>
      </c>
      <c r="K1334" s="34">
        <f t="shared" si="261"/>
        <v>51.315789473684212</v>
      </c>
      <c r="L1334" s="34">
        <f t="shared" si="262"/>
        <v>50</v>
      </c>
      <c r="M1334" s="36">
        <f t="shared" si="263"/>
        <v>50</v>
      </c>
      <c r="N1334" s="36">
        <f t="shared" si="264"/>
        <v>48.684210526315788</v>
      </c>
      <c r="O1334" s="36">
        <f t="shared" si="265"/>
        <v>50</v>
      </c>
      <c r="P1334" s="79">
        <f t="shared" si="266"/>
        <v>0.23019964108049476</v>
      </c>
      <c r="Q1334" s="72">
        <f t="shared" si="267"/>
        <v>1</v>
      </c>
      <c r="R1334" s="72">
        <f t="shared" si="268"/>
        <v>1.0540540540540539</v>
      </c>
      <c r="S1334" s="72">
        <f t="shared" si="269"/>
        <v>1</v>
      </c>
      <c r="T1334" s="72">
        <f t="shared" si="270"/>
        <v>1.0180180180180181</v>
      </c>
      <c r="U1334" s="73">
        <f t="shared" si="271"/>
        <v>2.57630960650818E-2</v>
      </c>
      <c r="V1334" s="73">
        <f t="shared" si="272"/>
        <v>0.63789535784298668</v>
      </c>
    </row>
    <row r="1335" spans="1:22" s="5" customFormat="1" x14ac:dyDescent="0.3">
      <c r="A1335" s="40" t="s">
        <v>621</v>
      </c>
      <c r="B1335" s="86" t="s">
        <v>8650</v>
      </c>
      <c r="C1335" s="3" t="s">
        <v>622</v>
      </c>
      <c r="D1335" s="8">
        <v>15</v>
      </c>
      <c r="E1335" s="8">
        <v>13</v>
      </c>
      <c r="F1335" s="8">
        <v>12</v>
      </c>
      <c r="G1335" s="12">
        <v>11</v>
      </c>
      <c r="H1335" s="12">
        <v>21</v>
      </c>
      <c r="I1335" s="12">
        <v>11</v>
      </c>
      <c r="J1335" s="34">
        <f t="shared" si="260"/>
        <v>57.142857142857146</v>
      </c>
      <c r="K1335" s="34">
        <f t="shared" si="261"/>
        <v>38.888888888888886</v>
      </c>
      <c r="L1335" s="34">
        <f t="shared" si="262"/>
        <v>52</v>
      </c>
      <c r="M1335" s="36">
        <f t="shared" si="263"/>
        <v>42.857142857142854</v>
      </c>
      <c r="N1335" s="36">
        <f t="shared" si="264"/>
        <v>61.111111111111114</v>
      </c>
      <c r="O1335" s="36">
        <f t="shared" si="265"/>
        <v>48</v>
      </c>
      <c r="P1335" s="79">
        <f t="shared" si="266"/>
        <v>0.87271661654158317</v>
      </c>
      <c r="Q1335" s="72">
        <f t="shared" si="267"/>
        <v>1.3333333333333333</v>
      </c>
      <c r="R1335" s="72">
        <f t="shared" si="268"/>
        <v>0.63636363636363635</v>
      </c>
      <c r="S1335" s="72">
        <f t="shared" si="269"/>
        <v>1.0833333333333333</v>
      </c>
      <c r="T1335" s="72">
        <f t="shared" si="270"/>
        <v>1.0176767676767675</v>
      </c>
      <c r="U1335" s="73">
        <f t="shared" si="271"/>
        <v>2.5279408448357518E-2</v>
      </c>
      <c r="V1335" s="73">
        <f t="shared" si="272"/>
        <v>5.9126754979059788E-2</v>
      </c>
    </row>
    <row r="1336" spans="1:22" s="5" customFormat="1" x14ac:dyDescent="0.3">
      <c r="A1336" s="40" t="s">
        <v>3005</v>
      </c>
      <c r="B1336" s="86" t="s">
        <v>8651</v>
      </c>
      <c r="C1336" s="3" t="s">
        <v>3006</v>
      </c>
      <c r="D1336" s="8">
        <v>3</v>
      </c>
      <c r="E1336" s="8">
        <v>4</v>
      </c>
      <c r="F1336" s="8">
        <v>9</v>
      </c>
      <c r="G1336" s="12">
        <v>4</v>
      </c>
      <c r="H1336" s="12">
        <v>3</v>
      </c>
      <c r="I1336" s="12">
        <v>9</v>
      </c>
      <c r="J1336" s="34">
        <f t="shared" si="260"/>
        <v>44.444444444444443</v>
      </c>
      <c r="K1336" s="34">
        <f t="shared" si="261"/>
        <v>55.555555555555557</v>
      </c>
      <c r="L1336" s="34">
        <f t="shared" si="262"/>
        <v>50</v>
      </c>
      <c r="M1336" s="36">
        <f t="shared" si="263"/>
        <v>55.555555555555557</v>
      </c>
      <c r="N1336" s="36">
        <f t="shared" si="264"/>
        <v>44.444444444444443</v>
      </c>
      <c r="O1336" s="36">
        <f t="shared" si="265"/>
        <v>50</v>
      </c>
      <c r="P1336" s="79">
        <f t="shared" si="266"/>
        <v>1</v>
      </c>
      <c r="Q1336" s="72">
        <f t="shared" si="267"/>
        <v>0.8</v>
      </c>
      <c r="R1336" s="72">
        <f t="shared" si="268"/>
        <v>1.25</v>
      </c>
      <c r="S1336" s="72">
        <f t="shared" si="269"/>
        <v>1</v>
      </c>
      <c r="T1336" s="72">
        <f t="shared" si="270"/>
        <v>1.0166666666666666</v>
      </c>
      <c r="U1336" s="73">
        <f t="shared" si="271"/>
        <v>2.3846741954367666E-2</v>
      </c>
      <c r="V1336" s="73">
        <f t="shared" si="272"/>
        <v>0</v>
      </c>
    </row>
    <row r="1337" spans="1:22" s="5" customFormat="1" x14ac:dyDescent="0.3">
      <c r="A1337" s="40" t="s">
        <v>1344</v>
      </c>
      <c r="B1337" s="86" t="s">
        <v>8652</v>
      </c>
      <c r="C1337" s="3" t="s">
        <v>1345</v>
      </c>
      <c r="D1337" s="8">
        <v>6</v>
      </c>
      <c r="E1337" s="8">
        <v>11</v>
      </c>
      <c r="F1337" s="8">
        <v>12</v>
      </c>
      <c r="G1337" s="12">
        <v>7</v>
      </c>
      <c r="H1337" s="12">
        <v>10</v>
      </c>
      <c r="I1337" s="12">
        <v>11</v>
      </c>
      <c r="J1337" s="34">
        <f t="shared" si="260"/>
        <v>46.666666666666664</v>
      </c>
      <c r="K1337" s="34">
        <f t="shared" si="261"/>
        <v>52.173913043478258</v>
      </c>
      <c r="L1337" s="34">
        <f t="shared" si="262"/>
        <v>52</v>
      </c>
      <c r="M1337" s="36">
        <f t="shared" si="263"/>
        <v>53.333333333333336</v>
      </c>
      <c r="N1337" s="36">
        <f t="shared" si="264"/>
        <v>47.826086956521742</v>
      </c>
      <c r="O1337" s="36">
        <f t="shared" si="265"/>
        <v>48</v>
      </c>
      <c r="P1337" s="79">
        <f t="shared" si="266"/>
        <v>0.83720193581900304</v>
      </c>
      <c r="Q1337" s="72">
        <f t="shared" si="267"/>
        <v>0.875</v>
      </c>
      <c r="R1337" s="72">
        <f t="shared" si="268"/>
        <v>1.0909090909090908</v>
      </c>
      <c r="S1337" s="72">
        <f t="shared" si="269"/>
        <v>1.0833333333333333</v>
      </c>
      <c r="T1337" s="72">
        <f t="shared" si="270"/>
        <v>1.0164141414141412</v>
      </c>
      <c r="U1337" s="73">
        <f t="shared" si="271"/>
        <v>2.3488352922369424E-2</v>
      </c>
      <c r="V1337" s="73">
        <f t="shared" si="272"/>
        <v>7.7169776135382881E-2</v>
      </c>
    </row>
    <row r="1338" spans="1:22" s="5" customFormat="1" x14ac:dyDescent="0.3">
      <c r="A1338" s="40" t="s">
        <v>97</v>
      </c>
      <c r="B1338" s="86" t="s">
        <v>8653</v>
      </c>
      <c r="C1338" s="3" t="s">
        <v>98</v>
      </c>
      <c r="D1338" s="8">
        <v>52</v>
      </c>
      <c r="E1338" s="8">
        <v>8</v>
      </c>
      <c r="F1338" s="8">
        <v>49</v>
      </c>
      <c r="G1338" s="12">
        <v>37</v>
      </c>
      <c r="H1338" s="12">
        <v>29</v>
      </c>
      <c r="I1338" s="12">
        <v>36</v>
      </c>
      <c r="J1338" s="34">
        <f t="shared" si="260"/>
        <v>58.241758241758241</v>
      </c>
      <c r="K1338" s="34">
        <f t="shared" si="261"/>
        <v>23.076923076923077</v>
      </c>
      <c r="L1338" s="34">
        <f t="shared" si="262"/>
        <v>57.47126436781609</v>
      </c>
      <c r="M1338" s="36">
        <f t="shared" si="263"/>
        <v>41.758241758241759</v>
      </c>
      <c r="N1338" s="36">
        <f t="shared" si="264"/>
        <v>76.92307692307692</v>
      </c>
      <c r="O1338" s="36">
        <f t="shared" si="265"/>
        <v>42.52873563218391</v>
      </c>
      <c r="P1338" s="79">
        <f t="shared" si="266"/>
        <v>0.67222039805015876</v>
      </c>
      <c r="Q1338" s="72">
        <f t="shared" si="267"/>
        <v>1.3947368421052631</v>
      </c>
      <c r="R1338" s="72">
        <f t="shared" si="268"/>
        <v>0.3</v>
      </c>
      <c r="S1338" s="72">
        <f t="shared" si="269"/>
        <v>1.3513513513513513</v>
      </c>
      <c r="T1338" s="72">
        <f t="shared" si="270"/>
        <v>1.0153627311522049</v>
      </c>
      <c r="U1338" s="73">
        <f t="shared" si="271"/>
        <v>2.1995212089125131E-2</v>
      </c>
      <c r="V1338" s="73">
        <f t="shared" si="272"/>
        <v>0.17248831330924028</v>
      </c>
    </row>
    <row r="1339" spans="1:22" s="5" customFormat="1" x14ac:dyDescent="0.3">
      <c r="A1339" s="40" t="s">
        <v>946</v>
      </c>
      <c r="B1339" s="86" t="s">
        <v>8654</v>
      </c>
      <c r="C1339" s="3" t="s">
        <v>947</v>
      </c>
      <c r="D1339" s="8">
        <v>11</v>
      </c>
      <c r="E1339" s="8">
        <v>13</v>
      </c>
      <c r="F1339" s="8">
        <v>10</v>
      </c>
      <c r="G1339" s="12">
        <v>10</v>
      </c>
      <c r="H1339" s="12">
        <v>11</v>
      </c>
      <c r="I1339" s="12">
        <v>13</v>
      </c>
      <c r="J1339" s="34">
        <f t="shared" si="260"/>
        <v>52.173913043478258</v>
      </c>
      <c r="K1339" s="34">
        <f t="shared" si="261"/>
        <v>53.846153846153847</v>
      </c>
      <c r="L1339" s="34">
        <f t="shared" si="262"/>
        <v>44</v>
      </c>
      <c r="M1339" s="36">
        <f t="shared" si="263"/>
        <v>47.826086956521742</v>
      </c>
      <c r="N1339" s="36">
        <f t="shared" si="264"/>
        <v>46.153846153846153</v>
      </c>
      <c r="O1339" s="36">
        <f t="shared" si="265"/>
        <v>56</v>
      </c>
      <c r="P1339" s="79">
        <f t="shared" si="266"/>
        <v>0.99766766827929221</v>
      </c>
      <c r="Q1339" s="72">
        <f t="shared" si="267"/>
        <v>1.0909090909090908</v>
      </c>
      <c r="R1339" s="72">
        <f t="shared" si="268"/>
        <v>1.1666666666666667</v>
      </c>
      <c r="S1339" s="72">
        <f t="shared" si="269"/>
        <v>0.7857142857142857</v>
      </c>
      <c r="T1339" s="72">
        <f t="shared" si="270"/>
        <v>1.0144300144300145</v>
      </c>
      <c r="U1339" s="73">
        <f t="shared" si="271"/>
        <v>2.0669336935321591E-2</v>
      </c>
      <c r="V1339" s="73">
        <f t="shared" si="272"/>
        <v>1.0141018674918372E-3</v>
      </c>
    </row>
    <row r="1340" spans="1:22" s="5" customFormat="1" x14ac:dyDescent="0.3">
      <c r="A1340" s="40" t="s">
        <v>715</v>
      </c>
      <c r="B1340" s="86" t="s">
        <v>8655</v>
      </c>
      <c r="C1340" s="3" t="s">
        <v>716</v>
      </c>
      <c r="D1340" s="8">
        <v>12</v>
      </c>
      <c r="E1340" s="8">
        <v>6</v>
      </c>
      <c r="F1340" s="8">
        <v>6</v>
      </c>
      <c r="G1340" s="12">
        <v>12</v>
      </c>
      <c r="H1340" s="12">
        <v>5</v>
      </c>
      <c r="I1340" s="12">
        <v>7</v>
      </c>
      <c r="J1340" s="34">
        <f t="shared" si="260"/>
        <v>50</v>
      </c>
      <c r="K1340" s="34">
        <f t="shared" si="261"/>
        <v>53.846153846153847</v>
      </c>
      <c r="L1340" s="34">
        <f t="shared" si="262"/>
        <v>46.666666666666664</v>
      </c>
      <c r="M1340" s="36">
        <f t="shared" si="263"/>
        <v>50</v>
      </c>
      <c r="N1340" s="36">
        <f t="shared" si="264"/>
        <v>46.153846153846153</v>
      </c>
      <c r="O1340" s="36">
        <f t="shared" si="265"/>
        <v>53.333333333333336</v>
      </c>
      <c r="P1340" s="79">
        <f t="shared" si="266"/>
        <v>0.91283897235144851</v>
      </c>
      <c r="Q1340" s="72">
        <f t="shared" si="267"/>
        <v>1</v>
      </c>
      <c r="R1340" s="72">
        <f t="shared" si="268"/>
        <v>1.1666666666666667</v>
      </c>
      <c r="S1340" s="72">
        <f t="shared" si="269"/>
        <v>0.875</v>
      </c>
      <c r="T1340" s="72">
        <f t="shared" si="270"/>
        <v>1.0138888888888891</v>
      </c>
      <c r="U1340" s="73">
        <f t="shared" si="271"/>
        <v>1.9899557437705113E-2</v>
      </c>
      <c r="V1340" s="73">
        <f t="shared" si="272"/>
        <v>3.9605826613646276E-2</v>
      </c>
    </row>
    <row r="1341" spans="1:22" s="5" customFormat="1" x14ac:dyDescent="0.3">
      <c r="A1341" s="40" t="s">
        <v>898</v>
      </c>
      <c r="B1341" s="86" t="s">
        <v>8656</v>
      </c>
      <c r="C1341" s="3" t="s">
        <v>899</v>
      </c>
      <c r="D1341" s="8">
        <v>12</v>
      </c>
      <c r="E1341" s="8">
        <v>16</v>
      </c>
      <c r="F1341" s="8">
        <v>16</v>
      </c>
      <c r="G1341" s="12">
        <v>11</v>
      </c>
      <c r="H1341" s="12">
        <v>18</v>
      </c>
      <c r="I1341" s="12">
        <v>15</v>
      </c>
      <c r="J1341" s="34">
        <f t="shared" si="260"/>
        <v>52</v>
      </c>
      <c r="K1341" s="34">
        <f t="shared" si="261"/>
        <v>47.222222222222221</v>
      </c>
      <c r="L1341" s="34">
        <f t="shared" si="262"/>
        <v>51.515151515151516</v>
      </c>
      <c r="M1341" s="36">
        <f t="shared" si="263"/>
        <v>48</v>
      </c>
      <c r="N1341" s="36">
        <f t="shared" si="264"/>
        <v>52.777777777777779</v>
      </c>
      <c r="O1341" s="36">
        <f t="shared" si="265"/>
        <v>48.484848484848484</v>
      </c>
      <c r="P1341" s="79">
        <f t="shared" si="266"/>
        <v>0.83013816956332542</v>
      </c>
      <c r="Q1341" s="72">
        <f t="shared" si="267"/>
        <v>1.0833333333333333</v>
      </c>
      <c r="R1341" s="72">
        <f t="shared" si="268"/>
        <v>0.89473684210526316</v>
      </c>
      <c r="S1341" s="72">
        <f t="shared" si="269"/>
        <v>1.0625</v>
      </c>
      <c r="T1341" s="72">
        <f t="shared" si="270"/>
        <v>1.0135233918128654</v>
      </c>
      <c r="U1341" s="73">
        <f t="shared" si="271"/>
        <v>1.9379386153580688E-2</v>
      </c>
      <c r="V1341" s="73">
        <f t="shared" si="272"/>
        <v>8.0849616919263179E-2</v>
      </c>
    </row>
    <row r="1342" spans="1:22" s="5" customFormat="1" x14ac:dyDescent="0.3">
      <c r="A1342" s="40" t="s">
        <v>4425</v>
      </c>
      <c r="B1342" s="86" t="s">
        <v>8657</v>
      </c>
      <c r="C1342" s="3" t="s">
        <v>4426</v>
      </c>
      <c r="D1342" s="8">
        <v>0</v>
      </c>
      <c r="E1342" s="8">
        <v>3</v>
      </c>
      <c r="F1342" s="8">
        <v>6</v>
      </c>
      <c r="G1342" s="12">
        <v>0</v>
      </c>
      <c r="H1342" s="12">
        <v>2</v>
      </c>
      <c r="I1342" s="12">
        <v>9</v>
      </c>
      <c r="J1342" s="34">
        <f t="shared" si="260"/>
        <v>50</v>
      </c>
      <c r="K1342" s="34">
        <f t="shared" si="261"/>
        <v>57.142857142857146</v>
      </c>
      <c r="L1342" s="34">
        <f t="shared" si="262"/>
        <v>41.176470588235297</v>
      </c>
      <c r="M1342" s="36">
        <f t="shared" si="263"/>
        <v>50</v>
      </c>
      <c r="N1342" s="36">
        <f t="shared" si="264"/>
        <v>42.857142857142854</v>
      </c>
      <c r="O1342" s="36">
        <f t="shared" si="265"/>
        <v>58.823529411764703</v>
      </c>
      <c r="P1342" s="79">
        <f t="shared" si="266"/>
        <v>0.87210008364654334</v>
      </c>
      <c r="Q1342" s="72">
        <f t="shared" si="267"/>
        <v>1</v>
      </c>
      <c r="R1342" s="72">
        <f t="shared" si="268"/>
        <v>1.3333333333333333</v>
      </c>
      <c r="S1342" s="72">
        <f t="shared" si="269"/>
        <v>0.7</v>
      </c>
      <c r="T1342" s="72">
        <f t="shared" si="270"/>
        <v>1.0111111111111111</v>
      </c>
      <c r="U1342" s="73">
        <f t="shared" si="271"/>
        <v>1.5941543869021503E-2</v>
      </c>
      <c r="V1342" s="73">
        <f t="shared" si="272"/>
        <v>5.9433671855018771E-2</v>
      </c>
    </row>
    <row r="1343" spans="1:22" s="5" customFormat="1" x14ac:dyDescent="0.3">
      <c r="A1343" s="40" t="s">
        <v>1893</v>
      </c>
      <c r="B1343" s="86" t="s">
        <v>8658</v>
      </c>
      <c r="C1343" s="3" t="s">
        <v>1894</v>
      </c>
      <c r="D1343" s="8">
        <v>4</v>
      </c>
      <c r="E1343" s="8">
        <v>5</v>
      </c>
      <c r="F1343" s="8">
        <v>4</v>
      </c>
      <c r="G1343" s="12">
        <v>5</v>
      </c>
      <c r="H1343" s="12">
        <v>4</v>
      </c>
      <c r="I1343" s="12">
        <v>4</v>
      </c>
      <c r="J1343" s="34">
        <f t="shared" si="260"/>
        <v>45.454545454545453</v>
      </c>
      <c r="K1343" s="34">
        <f t="shared" si="261"/>
        <v>54.545454545454547</v>
      </c>
      <c r="L1343" s="34">
        <f t="shared" si="262"/>
        <v>50</v>
      </c>
      <c r="M1343" s="36">
        <f t="shared" si="263"/>
        <v>54.545454545454547</v>
      </c>
      <c r="N1343" s="36">
        <f t="shared" si="264"/>
        <v>45.454545454545453</v>
      </c>
      <c r="O1343" s="36">
        <f t="shared" si="265"/>
        <v>50</v>
      </c>
      <c r="P1343" s="79">
        <f t="shared" si="266"/>
        <v>1</v>
      </c>
      <c r="Q1343" s="72">
        <f t="shared" si="267"/>
        <v>0.83333333333333337</v>
      </c>
      <c r="R1343" s="72">
        <f t="shared" si="268"/>
        <v>1.2</v>
      </c>
      <c r="S1343" s="72">
        <f t="shared" si="269"/>
        <v>1</v>
      </c>
      <c r="T1343" s="72">
        <f t="shared" si="270"/>
        <v>1.0111111111111111</v>
      </c>
      <c r="U1343" s="73">
        <f t="shared" si="271"/>
        <v>1.5941543869021503E-2</v>
      </c>
      <c r="V1343" s="73">
        <f t="shared" si="272"/>
        <v>0</v>
      </c>
    </row>
    <row r="1344" spans="1:22" s="5" customFormat="1" x14ac:dyDescent="0.3">
      <c r="A1344" s="40" t="s">
        <v>1551</v>
      </c>
      <c r="B1344" s="86" t="s">
        <v>8659</v>
      </c>
      <c r="C1344" s="3" t="s">
        <v>1552</v>
      </c>
      <c r="D1344" s="8">
        <v>4</v>
      </c>
      <c r="E1344" s="8">
        <v>5</v>
      </c>
      <c r="F1344" s="8">
        <v>4</v>
      </c>
      <c r="G1344" s="12">
        <v>5</v>
      </c>
      <c r="H1344" s="12">
        <v>4</v>
      </c>
      <c r="I1344" s="12">
        <v>4</v>
      </c>
      <c r="J1344" s="34">
        <f t="shared" si="260"/>
        <v>45.454545454545453</v>
      </c>
      <c r="K1344" s="34">
        <f t="shared" si="261"/>
        <v>54.545454545454547</v>
      </c>
      <c r="L1344" s="34">
        <f t="shared" si="262"/>
        <v>50</v>
      </c>
      <c r="M1344" s="36">
        <f t="shared" si="263"/>
        <v>54.545454545454547</v>
      </c>
      <c r="N1344" s="36">
        <f t="shared" si="264"/>
        <v>45.454545454545453</v>
      </c>
      <c r="O1344" s="36">
        <f t="shared" si="265"/>
        <v>50</v>
      </c>
      <c r="P1344" s="79">
        <f t="shared" si="266"/>
        <v>1</v>
      </c>
      <c r="Q1344" s="72">
        <f t="shared" si="267"/>
        <v>0.83333333333333337</v>
      </c>
      <c r="R1344" s="72">
        <f t="shared" si="268"/>
        <v>1.2</v>
      </c>
      <c r="S1344" s="72">
        <f t="shared" si="269"/>
        <v>1</v>
      </c>
      <c r="T1344" s="72">
        <f t="shared" si="270"/>
        <v>1.0111111111111111</v>
      </c>
      <c r="U1344" s="73">
        <f t="shared" si="271"/>
        <v>1.5941543869021503E-2</v>
      </c>
      <c r="V1344" s="73">
        <f t="shared" si="272"/>
        <v>0</v>
      </c>
    </row>
    <row r="1345" spans="1:22" s="5" customFormat="1" x14ac:dyDescent="0.3">
      <c r="A1345" s="40" t="s">
        <v>1147</v>
      </c>
      <c r="B1345" s="86" t="s">
        <v>8660</v>
      </c>
      <c r="C1345" s="3" t="s">
        <v>1148</v>
      </c>
      <c r="D1345" s="8">
        <v>10</v>
      </c>
      <c r="E1345" s="8">
        <v>4</v>
      </c>
      <c r="F1345" s="8">
        <v>9</v>
      </c>
      <c r="G1345" s="12">
        <v>6</v>
      </c>
      <c r="H1345" s="12">
        <v>10</v>
      </c>
      <c r="I1345" s="12">
        <v>9</v>
      </c>
      <c r="J1345" s="34">
        <f t="shared" si="260"/>
        <v>61.111111111111114</v>
      </c>
      <c r="K1345" s="34">
        <f t="shared" si="261"/>
        <v>31.25</v>
      </c>
      <c r="L1345" s="34">
        <f t="shared" si="262"/>
        <v>50</v>
      </c>
      <c r="M1345" s="36">
        <f t="shared" si="263"/>
        <v>38.888888888888886</v>
      </c>
      <c r="N1345" s="36">
        <f t="shared" si="264"/>
        <v>68.75</v>
      </c>
      <c r="O1345" s="36">
        <f t="shared" si="265"/>
        <v>50</v>
      </c>
      <c r="P1345" s="79">
        <f t="shared" si="266"/>
        <v>0.70061046853824482</v>
      </c>
      <c r="Q1345" s="72">
        <f t="shared" si="267"/>
        <v>1.5714285714285714</v>
      </c>
      <c r="R1345" s="72">
        <f t="shared" si="268"/>
        <v>0.45454545454545453</v>
      </c>
      <c r="S1345" s="72">
        <f t="shared" si="269"/>
        <v>1</v>
      </c>
      <c r="T1345" s="72">
        <f t="shared" si="270"/>
        <v>1.0086580086580086</v>
      </c>
      <c r="U1345" s="73">
        <f t="shared" si="271"/>
        <v>1.2437103238222591E-2</v>
      </c>
      <c r="V1345" s="73">
        <f t="shared" si="272"/>
        <v>0.1545233777313913</v>
      </c>
    </row>
    <row r="1346" spans="1:22" s="5" customFormat="1" x14ac:dyDescent="0.3">
      <c r="A1346" s="40" t="s">
        <v>288</v>
      </c>
      <c r="B1346" s="86" t="s">
        <v>8661</v>
      </c>
      <c r="C1346" s="3" t="s">
        <v>289</v>
      </c>
      <c r="D1346" s="8">
        <v>35</v>
      </c>
      <c r="E1346" s="8">
        <v>30</v>
      </c>
      <c r="F1346" s="8">
        <v>33</v>
      </c>
      <c r="G1346" s="12">
        <v>29</v>
      </c>
      <c r="H1346" s="12">
        <v>43</v>
      </c>
      <c r="I1346" s="12">
        <v>30</v>
      </c>
      <c r="J1346" s="34">
        <f t="shared" ref="J1346:J1409" si="273">100*(D1346+1)/(D1346+G1346+2)</f>
        <v>54.545454545454547</v>
      </c>
      <c r="K1346" s="34">
        <f t="shared" ref="K1346:K1409" si="274">100*(E1346+1)/(E1346+H1346+2)</f>
        <v>41.333333333333336</v>
      </c>
      <c r="L1346" s="34">
        <f t="shared" ref="L1346:L1409" si="275">100*(F1346+1)/(F1346+I1346+2)</f>
        <v>52.307692307692307</v>
      </c>
      <c r="M1346" s="36">
        <f t="shared" ref="M1346:M1409" si="276">100*(G1346+1)/(G1346+D1346+2)</f>
        <v>45.454545454545453</v>
      </c>
      <c r="N1346" s="36">
        <f t="shared" ref="N1346:N1409" si="277">100*(H1346+1)/(H1346+E1346+2)</f>
        <v>58.666666666666664</v>
      </c>
      <c r="O1346" s="36">
        <f t="shared" ref="O1346:O1409" si="278">100*(I1346+1)/(I1346+F1346+2)</f>
        <v>47.692307692307693</v>
      </c>
      <c r="P1346" s="79">
        <f t="shared" ref="P1346:P1409" si="279">_xlfn.T.TEST(J1346:L1346,M1346:O1346,2,2)</f>
        <v>0.84436415552584498</v>
      </c>
      <c r="Q1346" s="72">
        <f t="shared" ref="Q1346:Q1409" si="280">(D1346+1)/(G1346+1)</f>
        <v>1.2</v>
      </c>
      <c r="R1346" s="72">
        <f t="shared" ref="R1346:R1409" si="281">(E1346+1)/(H1346+1)</f>
        <v>0.70454545454545459</v>
      </c>
      <c r="S1346" s="72">
        <f t="shared" ref="S1346:S1409" si="282">(F1346+1)/(I1346+1)</f>
        <v>1.096774193548387</v>
      </c>
      <c r="T1346" s="72">
        <f t="shared" ref="T1346:T1409" si="283">AVERAGE(Q1346:S1346)</f>
        <v>1.000439882697947</v>
      </c>
      <c r="U1346" s="73">
        <f t="shared" ref="U1346:U1409" si="284">LOG(T1346,2)</f>
        <v>6.3447704939143391E-4</v>
      </c>
      <c r="V1346" s="73">
        <f t="shared" ref="V1346:V1409" si="285">-LOG(P1346,10)</f>
        <v>7.3470211399139132E-2</v>
      </c>
    </row>
    <row r="1347" spans="1:22" s="5" customFormat="1" x14ac:dyDescent="0.3">
      <c r="A1347" s="40" t="s">
        <v>2116</v>
      </c>
      <c r="B1347" s="86" t="s">
        <v>8662</v>
      </c>
      <c r="C1347" s="3" t="s">
        <v>2117</v>
      </c>
      <c r="D1347" s="8">
        <v>2</v>
      </c>
      <c r="E1347" s="8">
        <v>0</v>
      </c>
      <c r="F1347" s="8">
        <v>2</v>
      </c>
      <c r="G1347" s="12">
        <v>2</v>
      </c>
      <c r="H1347" s="12">
        <v>0</v>
      </c>
      <c r="I1347" s="12">
        <v>2</v>
      </c>
      <c r="J1347" s="34">
        <f t="shared" si="273"/>
        <v>50</v>
      </c>
      <c r="K1347" s="34">
        <f t="shared" si="274"/>
        <v>50</v>
      </c>
      <c r="L1347" s="34">
        <f t="shared" si="275"/>
        <v>50</v>
      </c>
      <c r="M1347" s="36">
        <f t="shared" si="276"/>
        <v>50</v>
      </c>
      <c r="N1347" s="36">
        <f t="shared" si="277"/>
        <v>50</v>
      </c>
      <c r="O1347" s="36">
        <f t="shared" si="278"/>
        <v>50</v>
      </c>
      <c r="P1347" s="79" t="e">
        <f t="shared" si="279"/>
        <v>#DIV/0!</v>
      </c>
      <c r="Q1347" s="72">
        <f t="shared" si="280"/>
        <v>1</v>
      </c>
      <c r="R1347" s="72">
        <f t="shared" si="281"/>
        <v>1</v>
      </c>
      <c r="S1347" s="72">
        <f t="shared" si="282"/>
        <v>1</v>
      </c>
      <c r="T1347" s="72">
        <f t="shared" si="283"/>
        <v>1</v>
      </c>
      <c r="U1347" s="73">
        <f t="shared" si="284"/>
        <v>0</v>
      </c>
      <c r="V1347" s="73" t="e">
        <f t="shared" si="285"/>
        <v>#DIV/0!</v>
      </c>
    </row>
    <row r="1348" spans="1:22" s="5" customFormat="1" x14ac:dyDescent="0.3">
      <c r="A1348" s="40" t="s">
        <v>2760</v>
      </c>
      <c r="B1348" s="86" t="s">
        <v>8663</v>
      </c>
      <c r="C1348" s="3" t="s">
        <v>2761</v>
      </c>
      <c r="D1348" s="8">
        <v>4</v>
      </c>
      <c r="E1348" s="8">
        <v>0</v>
      </c>
      <c r="F1348" s="8">
        <v>3</v>
      </c>
      <c r="G1348" s="12">
        <v>4</v>
      </c>
      <c r="H1348" s="12">
        <v>0</v>
      </c>
      <c r="I1348" s="12">
        <v>3</v>
      </c>
      <c r="J1348" s="34">
        <f t="shared" si="273"/>
        <v>50</v>
      </c>
      <c r="K1348" s="34">
        <f t="shared" si="274"/>
        <v>50</v>
      </c>
      <c r="L1348" s="34">
        <f t="shared" si="275"/>
        <v>50</v>
      </c>
      <c r="M1348" s="36">
        <f t="shared" si="276"/>
        <v>50</v>
      </c>
      <c r="N1348" s="36">
        <f t="shared" si="277"/>
        <v>50</v>
      </c>
      <c r="O1348" s="36">
        <f t="shared" si="278"/>
        <v>50</v>
      </c>
      <c r="P1348" s="79" t="e">
        <f t="shared" si="279"/>
        <v>#DIV/0!</v>
      </c>
      <c r="Q1348" s="72">
        <f t="shared" si="280"/>
        <v>1</v>
      </c>
      <c r="R1348" s="72">
        <f t="shared" si="281"/>
        <v>1</v>
      </c>
      <c r="S1348" s="72">
        <f t="shared" si="282"/>
        <v>1</v>
      </c>
      <c r="T1348" s="72">
        <f t="shared" si="283"/>
        <v>1</v>
      </c>
      <c r="U1348" s="73">
        <f t="shared" si="284"/>
        <v>0</v>
      </c>
      <c r="V1348" s="73" t="e">
        <f t="shared" si="285"/>
        <v>#DIV/0!</v>
      </c>
    </row>
    <row r="1349" spans="1:22" s="5" customFormat="1" x14ac:dyDescent="0.3">
      <c r="A1349" s="40" t="s">
        <v>3115</v>
      </c>
      <c r="B1349" s="86" t="s">
        <v>8664</v>
      </c>
      <c r="C1349" s="3" t="s">
        <v>3116</v>
      </c>
      <c r="D1349" s="8">
        <v>2</v>
      </c>
      <c r="E1349" s="8">
        <v>1</v>
      </c>
      <c r="F1349" s="8">
        <v>0</v>
      </c>
      <c r="G1349" s="12">
        <v>2</v>
      </c>
      <c r="H1349" s="12">
        <v>1</v>
      </c>
      <c r="I1349" s="12">
        <v>0</v>
      </c>
      <c r="J1349" s="34">
        <f t="shared" si="273"/>
        <v>50</v>
      </c>
      <c r="K1349" s="34">
        <f t="shared" si="274"/>
        <v>50</v>
      </c>
      <c r="L1349" s="34">
        <f t="shared" si="275"/>
        <v>50</v>
      </c>
      <c r="M1349" s="36">
        <f t="shared" si="276"/>
        <v>50</v>
      </c>
      <c r="N1349" s="36">
        <f t="shared" si="277"/>
        <v>50</v>
      </c>
      <c r="O1349" s="36">
        <f t="shared" si="278"/>
        <v>50</v>
      </c>
      <c r="P1349" s="79" t="e">
        <f t="shared" si="279"/>
        <v>#DIV/0!</v>
      </c>
      <c r="Q1349" s="72">
        <f t="shared" si="280"/>
        <v>1</v>
      </c>
      <c r="R1349" s="72">
        <f t="shared" si="281"/>
        <v>1</v>
      </c>
      <c r="S1349" s="72">
        <f t="shared" si="282"/>
        <v>1</v>
      </c>
      <c r="T1349" s="72">
        <f t="shared" si="283"/>
        <v>1</v>
      </c>
      <c r="U1349" s="73">
        <f t="shared" si="284"/>
        <v>0</v>
      </c>
      <c r="V1349" s="73" t="e">
        <f t="shared" si="285"/>
        <v>#DIV/0!</v>
      </c>
    </row>
    <row r="1350" spans="1:22" s="5" customFormat="1" x14ac:dyDescent="0.3">
      <c r="A1350" s="40" t="s">
        <v>2682</v>
      </c>
      <c r="B1350" s="86" t="s">
        <v>8665</v>
      </c>
      <c r="C1350" s="3" t="s">
        <v>2683</v>
      </c>
      <c r="D1350" s="8">
        <v>3</v>
      </c>
      <c r="E1350" s="8">
        <v>1</v>
      </c>
      <c r="F1350" s="8">
        <v>1</v>
      </c>
      <c r="G1350" s="12">
        <v>3</v>
      </c>
      <c r="H1350" s="12">
        <v>1</v>
      </c>
      <c r="I1350" s="12">
        <v>1</v>
      </c>
      <c r="J1350" s="34">
        <f t="shared" si="273"/>
        <v>50</v>
      </c>
      <c r="K1350" s="34">
        <f t="shared" si="274"/>
        <v>50</v>
      </c>
      <c r="L1350" s="34">
        <f t="shared" si="275"/>
        <v>50</v>
      </c>
      <c r="M1350" s="36">
        <f t="shared" si="276"/>
        <v>50</v>
      </c>
      <c r="N1350" s="36">
        <f t="shared" si="277"/>
        <v>50</v>
      </c>
      <c r="O1350" s="36">
        <f t="shared" si="278"/>
        <v>50</v>
      </c>
      <c r="P1350" s="79" t="e">
        <f t="shared" si="279"/>
        <v>#DIV/0!</v>
      </c>
      <c r="Q1350" s="72">
        <f t="shared" si="280"/>
        <v>1</v>
      </c>
      <c r="R1350" s="72">
        <f t="shared" si="281"/>
        <v>1</v>
      </c>
      <c r="S1350" s="72">
        <f t="shared" si="282"/>
        <v>1</v>
      </c>
      <c r="T1350" s="72">
        <f t="shared" si="283"/>
        <v>1</v>
      </c>
      <c r="U1350" s="73">
        <f t="shared" si="284"/>
        <v>0</v>
      </c>
      <c r="V1350" s="73" t="e">
        <f t="shared" si="285"/>
        <v>#DIV/0!</v>
      </c>
    </row>
    <row r="1351" spans="1:22" s="5" customFormat="1" x14ac:dyDescent="0.3">
      <c r="A1351" s="40" t="s">
        <v>4800</v>
      </c>
      <c r="B1351" s="86" t="s">
        <v>8666</v>
      </c>
      <c r="C1351" s="3" t="s">
        <v>4801</v>
      </c>
      <c r="D1351" s="8">
        <v>0</v>
      </c>
      <c r="E1351" s="8">
        <v>2</v>
      </c>
      <c r="F1351" s="8">
        <v>2</v>
      </c>
      <c r="G1351" s="12">
        <v>0</v>
      </c>
      <c r="H1351" s="12">
        <v>2</v>
      </c>
      <c r="I1351" s="12">
        <v>2</v>
      </c>
      <c r="J1351" s="34">
        <f t="shared" si="273"/>
        <v>50</v>
      </c>
      <c r="K1351" s="34">
        <f t="shared" si="274"/>
        <v>50</v>
      </c>
      <c r="L1351" s="34">
        <f t="shared" si="275"/>
        <v>50</v>
      </c>
      <c r="M1351" s="36">
        <f t="shared" si="276"/>
        <v>50</v>
      </c>
      <c r="N1351" s="36">
        <f t="shared" si="277"/>
        <v>50</v>
      </c>
      <c r="O1351" s="36">
        <f t="shared" si="278"/>
        <v>50</v>
      </c>
      <c r="P1351" s="79" t="e">
        <f t="shared" si="279"/>
        <v>#DIV/0!</v>
      </c>
      <c r="Q1351" s="72">
        <f t="shared" si="280"/>
        <v>1</v>
      </c>
      <c r="R1351" s="72">
        <f t="shared" si="281"/>
        <v>1</v>
      </c>
      <c r="S1351" s="72">
        <f t="shared" si="282"/>
        <v>1</v>
      </c>
      <c r="T1351" s="72">
        <f t="shared" si="283"/>
        <v>1</v>
      </c>
      <c r="U1351" s="73">
        <f t="shared" si="284"/>
        <v>0</v>
      </c>
      <c r="V1351" s="73" t="e">
        <f t="shared" si="285"/>
        <v>#DIV/0!</v>
      </c>
    </row>
    <row r="1352" spans="1:22" s="5" customFormat="1" x14ac:dyDescent="0.3">
      <c r="A1352" s="40" t="s">
        <v>4768</v>
      </c>
      <c r="B1352" s="86" t="s">
        <v>8667</v>
      </c>
      <c r="C1352" s="3" t="s">
        <v>4769</v>
      </c>
      <c r="D1352" s="8">
        <v>0</v>
      </c>
      <c r="E1352" s="8">
        <v>2</v>
      </c>
      <c r="F1352" s="8">
        <v>4</v>
      </c>
      <c r="G1352" s="12">
        <v>0</v>
      </c>
      <c r="H1352" s="12">
        <v>2</v>
      </c>
      <c r="I1352" s="12">
        <v>4</v>
      </c>
      <c r="J1352" s="34">
        <f t="shared" si="273"/>
        <v>50</v>
      </c>
      <c r="K1352" s="34">
        <f t="shared" si="274"/>
        <v>50</v>
      </c>
      <c r="L1352" s="34">
        <f t="shared" si="275"/>
        <v>50</v>
      </c>
      <c r="M1352" s="36">
        <f t="shared" si="276"/>
        <v>50</v>
      </c>
      <c r="N1352" s="36">
        <f t="shared" si="277"/>
        <v>50</v>
      </c>
      <c r="O1352" s="36">
        <f t="shared" si="278"/>
        <v>50</v>
      </c>
      <c r="P1352" s="79" t="e">
        <f t="shared" si="279"/>
        <v>#DIV/0!</v>
      </c>
      <c r="Q1352" s="72">
        <f t="shared" si="280"/>
        <v>1</v>
      </c>
      <c r="R1352" s="72">
        <f t="shared" si="281"/>
        <v>1</v>
      </c>
      <c r="S1352" s="72">
        <f t="shared" si="282"/>
        <v>1</v>
      </c>
      <c r="T1352" s="72">
        <f t="shared" si="283"/>
        <v>1</v>
      </c>
      <c r="U1352" s="73">
        <f t="shared" si="284"/>
        <v>0</v>
      </c>
      <c r="V1352" s="73" t="e">
        <f t="shared" si="285"/>
        <v>#DIV/0!</v>
      </c>
    </row>
    <row r="1353" spans="1:22" s="5" customFormat="1" x14ac:dyDescent="0.3">
      <c r="A1353" s="40" t="s">
        <v>3291</v>
      </c>
      <c r="B1353" s="86" t="s">
        <v>8668</v>
      </c>
      <c r="C1353" s="3" t="s">
        <v>3292</v>
      </c>
      <c r="D1353" s="8">
        <v>2</v>
      </c>
      <c r="E1353" s="8">
        <v>3</v>
      </c>
      <c r="F1353" s="8">
        <v>3</v>
      </c>
      <c r="G1353" s="12">
        <v>2</v>
      </c>
      <c r="H1353" s="12">
        <v>3</v>
      </c>
      <c r="I1353" s="12">
        <v>3</v>
      </c>
      <c r="J1353" s="34">
        <f t="shared" si="273"/>
        <v>50</v>
      </c>
      <c r="K1353" s="34">
        <f t="shared" si="274"/>
        <v>50</v>
      </c>
      <c r="L1353" s="34">
        <f t="shared" si="275"/>
        <v>50</v>
      </c>
      <c r="M1353" s="36">
        <f t="shared" si="276"/>
        <v>50</v>
      </c>
      <c r="N1353" s="36">
        <f t="shared" si="277"/>
        <v>50</v>
      </c>
      <c r="O1353" s="36">
        <f t="shared" si="278"/>
        <v>50</v>
      </c>
      <c r="P1353" s="79" t="e">
        <f t="shared" si="279"/>
        <v>#DIV/0!</v>
      </c>
      <c r="Q1353" s="72">
        <f t="shared" si="280"/>
        <v>1</v>
      </c>
      <c r="R1353" s="72">
        <f t="shared" si="281"/>
        <v>1</v>
      </c>
      <c r="S1353" s="72">
        <f t="shared" si="282"/>
        <v>1</v>
      </c>
      <c r="T1353" s="72">
        <f t="shared" si="283"/>
        <v>1</v>
      </c>
      <c r="U1353" s="73">
        <f t="shared" si="284"/>
        <v>0</v>
      </c>
      <c r="V1353" s="73" t="e">
        <f t="shared" si="285"/>
        <v>#DIV/0!</v>
      </c>
    </row>
    <row r="1354" spans="1:22" s="5" customFormat="1" x14ac:dyDescent="0.3">
      <c r="A1354" s="40" t="s">
        <v>1462</v>
      </c>
      <c r="B1354" s="86" t="s">
        <v>8669</v>
      </c>
      <c r="C1354" s="3" t="s">
        <v>1463</v>
      </c>
      <c r="D1354" s="8">
        <v>5</v>
      </c>
      <c r="E1354" s="8">
        <v>3</v>
      </c>
      <c r="F1354" s="8">
        <v>3</v>
      </c>
      <c r="G1354" s="12">
        <v>5</v>
      </c>
      <c r="H1354" s="12">
        <v>3</v>
      </c>
      <c r="I1354" s="12">
        <v>3</v>
      </c>
      <c r="J1354" s="34">
        <f t="shared" si="273"/>
        <v>50</v>
      </c>
      <c r="K1354" s="34">
        <f t="shared" si="274"/>
        <v>50</v>
      </c>
      <c r="L1354" s="34">
        <f t="shared" si="275"/>
        <v>50</v>
      </c>
      <c r="M1354" s="36">
        <f t="shared" si="276"/>
        <v>50</v>
      </c>
      <c r="N1354" s="36">
        <f t="shared" si="277"/>
        <v>50</v>
      </c>
      <c r="O1354" s="36">
        <f t="shared" si="278"/>
        <v>50</v>
      </c>
      <c r="P1354" s="79" t="e">
        <f t="shared" si="279"/>
        <v>#DIV/0!</v>
      </c>
      <c r="Q1354" s="72">
        <f t="shared" si="280"/>
        <v>1</v>
      </c>
      <c r="R1354" s="72">
        <f t="shared" si="281"/>
        <v>1</v>
      </c>
      <c r="S1354" s="72">
        <f t="shared" si="282"/>
        <v>1</v>
      </c>
      <c r="T1354" s="72">
        <f t="shared" si="283"/>
        <v>1</v>
      </c>
      <c r="U1354" s="73">
        <f t="shared" si="284"/>
        <v>0</v>
      </c>
      <c r="V1354" s="73" t="e">
        <f t="shared" si="285"/>
        <v>#DIV/0!</v>
      </c>
    </row>
    <row r="1355" spans="1:22" s="5" customFormat="1" x14ac:dyDescent="0.3">
      <c r="A1355" s="40" t="s">
        <v>4395</v>
      </c>
      <c r="B1355" s="86" t="s">
        <v>8670</v>
      </c>
      <c r="C1355" s="3" t="s">
        <v>4396</v>
      </c>
      <c r="D1355" s="8">
        <v>0</v>
      </c>
      <c r="E1355" s="8">
        <v>4</v>
      </c>
      <c r="F1355" s="8">
        <v>4</v>
      </c>
      <c r="G1355" s="12">
        <v>0</v>
      </c>
      <c r="H1355" s="12">
        <v>4</v>
      </c>
      <c r="I1355" s="12">
        <v>4</v>
      </c>
      <c r="J1355" s="34">
        <f t="shared" si="273"/>
        <v>50</v>
      </c>
      <c r="K1355" s="34">
        <f t="shared" si="274"/>
        <v>50</v>
      </c>
      <c r="L1355" s="34">
        <f t="shared" si="275"/>
        <v>50</v>
      </c>
      <c r="M1355" s="36">
        <f t="shared" si="276"/>
        <v>50</v>
      </c>
      <c r="N1355" s="36">
        <f t="shared" si="277"/>
        <v>50</v>
      </c>
      <c r="O1355" s="36">
        <f t="shared" si="278"/>
        <v>50</v>
      </c>
      <c r="P1355" s="79" t="e">
        <f t="shared" si="279"/>
        <v>#DIV/0!</v>
      </c>
      <c r="Q1355" s="72">
        <f t="shared" si="280"/>
        <v>1</v>
      </c>
      <c r="R1355" s="72">
        <f t="shared" si="281"/>
        <v>1</v>
      </c>
      <c r="S1355" s="72">
        <f t="shared" si="282"/>
        <v>1</v>
      </c>
      <c r="T1355" s="72">
        <f t="shared" si="283"/>
        <v>1</v>
      </c>
      <c r="U1355" s="73">
        <f t="shared" si="284"/>
        <v>0</v>
      </c>
      <c r="V1355" s="73" t="e">
        <f t="shared" si="285"/>
        <v>#DIV/0!</v>
      </c>
    </row>
    <row r="1356" spans="1:22" s="5" customFormat="1" x14ac:dyDescent="0.3">
      <c r="A1356" s="40" t="s">
        <v>4243</v>
      </c>
      <c r="B1356" s="86" t="s">
        <v>8671</v>
      </c>
      <c r="C1356" s="3" t="s">
        <v>4244</v>
      </c>
      <c r="D1356" s="8">
        <v>0</v>
      </c>
      <c r="E1356" s="8">
        <v>5</v>
      </c>
      <c r="F1356" s="8">
        <v>3</v>
      </c>
      <c r="G1356" s="12">
        <v>0</v>
      </c>
      <c r="H1356" s="12">
        <v>5</v>
      </c>
      <c r="I1356" s="12">
        <v>3</v>
      </c>
      <c r="J1356" s="34">
        <f t="shared" si="273"/>
        <v>50</v>
      </c>
      <c r="K1356" s="34">
        <f t="shared" si="274"/>
        <v>50</v>
      </c>
      <c r="L1356" s="34">
        <f t="shared" si="275"/>
        <v>50</v>
      </c>
      <c r="M1356" s="36">
        <f t="shared" si="276"/>
        <v>50</v>
      </c>
      <c r="N1356" s="36">
        <f t="shared" si="277"/>
        <v>50</v>
      </c>
      <c r="O1356" s="36">
        <f t="shared" si="278"/>
        <v>50</v>
      </c>
      <c r="P1356" s="79" t="e">
        <f t="shared" si="279"/>
        <v>#DIV/0!</v>
      </c>
      <c r="Q1356" s="72">
        <f t="shared" si="280"/>
        <v>1</v>
      </c>
      <c r="R1356" s="72">
        <f t="shared" si="281"/>
        <v>1</v>
      </c>
      <c r="S1356" s="72">
        <f t="shared" si="282"/>
        <v>1</v>
      </c>
      <c r="T1356" s="72">
        <f t="shared" si="283"/>
        <v>1</v>
      </c>
      <c r="U1356" s="73">
        <f t="shared" si="284"/>
        <v>0</v>
      </c>
      <c r="V1356" s="73" t="e">
        <f t="shared" si="285"/>
        <v>#DIV/0!</v>
      </c>
    </row>
    <row r="1357" spans="1:22" s="5" customFormat="1" x14ac:dyDescent="0.3">
      <c r="A1357" s="40" t="s">
        <v>1522</v>
      </c>
      <c r="B1357" s="86" t="s">
        <v>8672</v>
      </c>
      <c r="C1357" s="3" t="s">
        <v>1523</v>
      </c>
      <c r="D1357" s="8">
        <v>5</v>
      </c>
      <c r="E1357" s="8">
        <v>7</v>
      </c>
      <c r="F1357" s="8">
        <v>7</v>
      </c>
      <c r="G1357" s="12">
        <v>5</v>
      </c>
      <c r="H1357" s="12">
        <v>7</v>
      </c>
      <c r="I1357" s="12">
        <v>7</v>
      </c>
      <c r="J1357" s="34">
        <f t="shared" si="273"/>
        <v>50</v>
      </c>
      <c r="K1357" s="34">
        <f t="shared" si="274"/>
        <v>50</v>
      </c>
      <c r="L1357" s="34">
        <f t="shared" si="275"/>
        <v>50</v>
      </c>
      <c r="M1357" s="36">
        <f t="shared" si="276"/>
        <v>50</v>
      </c>
      <c r="N1357" s="36">
        <f t="shared" si="277"/>
        <v>50</v>
      </c>
      <c r="O1357" s="36">
        <f t="shared" si="278"/>
        <v>50</v>
      </c>
      <c r="P1357" s="79" t="e">
        <f t="shared" si="279"/>
        <v>#DIV/0!</v>
      </c>
      <c r="Q1357" s="72">
        <f t="shared" si="280"/>
        <v>1</v>
      </c>
      <c r="R1357" s="72">
        <f t="shared" si="281"/>
        <v>1</v>
      </c>
      <c r="S1357" s="72">
        <f t="shared" si="282"/>
        <v>1</v>
      </c>
      <c r="T1357" s="72">
        <f t="shared" si="283"/>
        <v>1</v>
      </c>
      <c r="U1357" s="73">
        <f t="shared" si="284"/>
        <v>0</v>
      </c>
      <c r="V1357" s="73" t="e">
        <f t="shared" si="285"/>
        <v>#DIV/0!</v>
      </c>
    </row>
    <row r="1358" spans="1:22" s="5" customFormat="1" x14ac:dyDescent="0.3">
      <c r="A1358" s="40" t="s">
        <v>1478</v>
      </c>
      <c r="B1358" s="86" t="s">
        <v>8673</v>
      </c>
      <c r="C1358" s="3" t="s">
        <v>1479</v>
      </c>
      <c r="D1358" s="8">
        <v>7</v>
      </c>
      <c r="E1358" s="8">
        <v>12</v>
      </c>
      <c r="F1358" s="8">
        <v>11</v>
      </c>
      <c r="G1358" s="12">
        <v>7</v>
      </c>
      <c r="H1358" s="12">
        <v>12</v>
      </c>
      <c r="I1358" s="12">
        <v>11</v>
      </c>
      <c r="J1358" s="34">
        <f t="shared" si="273"/>
        <v>50</v>
      </c>
      <c r="K1358" s="34">
        <f t="shared" si="274"/>
        <v>50</v>
      </c>
      <c r="L1358" s="34">
        <f t="shared" si="275"/>
        <v>50</v>
      </c>
      <c r="M1358" s="36">
        <f t="shared" si="276"/>
        <v>50</v>
      </c>
      <c r="N1358" s="36">
        <f t="shared" si="277"/>
        <v>50</v>
      </c>
      <c r="O1358" s="36">
        <f t="shared" si="278"/>
        <v>50</v>
      </c>
      <c r="P1358" s="79" t="e">
        <f t="shared" si="279"/>
        <v>#DIV/0!</v>
      </c>
      <c r="Q1358" s="72">
        <f t="shared" si="280"/>
        <v>1</v>
      </c>
      <c r="R1358" s="72">
        <f t="shared" si="281"/>
        <v>1</v>
      </c>
      <c r="S1358" s="72">
        <f t="shared" si="282"/>
        <v>1</v>
      </c>
      <c r="T1358" s="72">
        <f t="shared" si="283"/>
        <v>1</v>
      </c>
      <c r="U1358" s="73">
        <f t="shared" si="284"/>
        <v>0</v>
      </c>
      <c r="V1358" s="73" t="e">
        <f t="shared" si="285"/>
        <v>#DIV/0!</v>
      </c>
    </row>
    <row r="1359" spans="1:22" s="5" customFormat="1" x14ac:dyDescent="0.3">
      <c r="A1359" s="40" t="s">
        <v>496</v>
      </c>
      <c r="B1359" s="86" t="s">
        <v>8674</v>
      </c>
      <c r="C1359" s="3" t="s">
        <v>497</v>
      </c>
      <c r="D1359" s="8">
        <v>17</v>
      </c>
      <c r="E1359" s="8">
        <v>17</v>
      </c>
      <c r="F1359" s="8">
        <v>18</v>
      </c>
      <c r="G1359" s="12">
        <v>17</v>
      </c>
      <c r="H1359" s="12">
        <v>17</v>
      </c>
      <c r="I1359" s="12">
        <v>18</v>
      </c>
      <c r="J1359" s="34">
        <f t="shared" si="273"/>
        <v>50</v>
      </c>
      <c r="K1359" s="34">
        <f t="shared" si="274"/>
        <v>50</v>
      </c>
      <c r="L1359" s="34">
        <f t="shared" si="275"/>
        <v>50</v>
      </c>
      <c r="M1359" s="36">
        <f t="shared" si="276"/>
        <v>50</v>
      </c>
      <c r="N1359" s="36">
        <f t="shared" si="277"/>
        <v>50</v>
      </c>
      <c r="O1359" s="36">
        <f t="shared" si="278"/>
        <v>50</v>
      </c>
      <c r="P1359" s="79" t="e">
        <f t="shared" si="279"/>
        <v>#DIV/0!</v>
      </c>
      <c r="Q1359" s="72">
        <f t="shared" si="280"/>
        <v>1</v>
      </c>
      <c r="R1359" s="72">
        <f t="shared" si="281"/>
        <v>1</v>
      </c>
      <c r="S1359" s="72">
        <f t="shared" si="282"/>
        <v>1</v>
      </c>
      <c r="T1359" s="72">
        <f t="shared" si="283"/>
        <v>1</v>
      </c>
      <c r="U1359" s="73">
        <f t="shared" si="284"/>
        <v>0</v>
      </c>
      <c r="V1359" s="73" t="e">
        <f t="shared" si="285"/>
        <v>#DIV/0!</v>
      </c>
    </row>
    <row r="1360" spans="1:22" s="5" customFormat="1" x14ac:dyDescent="0.3">
      <c r="A1360" s="40" t="s">
        <v>3930</v>
      </c>
      <c r="B1360" s="86" t="s">
        <v>8675</v>
      </c>
      <c r="C1360" s="3" t="s">
        <v>3931</v>
      </c>
      <c r="D1360" s="8">
        <v>0</v>
      </c>
      <c r="E1360" s="8">
        <v>8</v>
      </c>
      <c r="F1360" s="8">
        <v>1</v>
      </c>
      <c r="G1360" s="12">
        <v>3</v>
      </c>
      <c r="H1360" s="12">
        <v>3</v>
      </c>
      <c r="I1360" s="12">
        <v>3</v>
      </c>
      <c r="J1360" s="34">
        <f t="shared" si="273"/>
        <v>20</v>
      </c>
      <c r="K1360" s="34">
        <f t="shared" si="274"/>
        <v>69.230769230769226</v>
      </c>
      <c r="L1360" s="34">
        <f t="shared" si="275"/>
        <v>33.333333333333336</v>
      </c>
      <c r="M1360" s="36">
        <f t="shared" si="276"/>
        <v>80</v>
      </c>
      <c r="N1360" s="36">
        <f t="shared" si="277"/>
        <v>30.76923076923077</v>
      </c>
      <c r="O1360" s="36">
        <f t="shared" si="278"/>
        <v>66.666666666666671</v>
      </c>
      <c r="P1360" s="79">
        <f t="shared" si="279"/>
        <v>0.42866354201738571</v>
      </c>
      <c r="Q1360" s="72">
        <f t="shared" si="280"/>
        <v>0.25</v>
      </c>
      <c r="R1360" s="72">
        <f t="shared" si="281"/>
        <v>2.25</v>
      </c>
      <c r="S1360" s="72">
        <f t="shared" si="282"/>
        <v>0.5</v>
      </c>
      <c r="T1360" s="72">
        <f t="shared" si="283"/>
        <v>1</v>
      </c>
      <c r="U1360" s="73">
        <f t="shared" si="284"/>
        <v>0</v>
      </c>
      <c r="V1360" s="73">
        <f t="shared" si="285"/>
        <v>0.36788345181470899</v>
      </c>
    </row>
    <row r="1361" spans="1:22" s="5" customFormat="1" x14ac:dyDescent="0.3">
      <c r="A1361" s="40" t="s">
        <v>4119</v>
      </c>
      <c r="B1361" s="86" t="s">
        <v>8676</v>
      </c>
      <c r="C1361" s="3" t="s">
        <v>4120</v>
      </c>
      <c r="D1361" s="8">
        <v>0</v>
      </c>
      <c r="E1361" s="8">
        <v>4</v>
      </c>
      <c r="F1361" s="8">
        <v>5</v>
      </c>
      <c r="G1361" s="12">
        <v>3</v>
      </c>
      <c r="H1361" s="12">
        <v>3</v>
      </c>
      <c r="I1361" s="12">
        <v>3</v>
      </c>
      <c r="J1361" s="34">
        <f t="shared" si="273"/>
        <v>20</v>
      </c>
      <c r="K1361" s="34">
        <f t="shared" si="274"/>
        <v>55.555555555555557</v>
      </c>
      <c r="L1361" s="34">
        <f t="shared" si="275"/>
        <v>60</v>
      </c>
      <c r="M1361" s="36">
        <f t="shared" si="276"/>
        <v>80</v>
      </c>
      <c r="N1361" s="36">
        <f t="shared" si="277"/>
        <v>44.444444444444443</v>
      </c>
      <c r="O1361" s="36">
        <f t="shared" si="278"/>
        <v>40</v>
      </c>
      <c r="P1361" s="79">
        <f t="shared" si="279"/>
        <v>0.61915111772985165</v>
      </c>
      <c r="Q1361" s="72">
        <f t="shared" si="280"/>
        <v>0.25</v>
      </c>
      <c r="R1361" s="72">
        <f t="shared" si="281"/>
        <v>1.25</v>
      </c>
      <c r="S1361" s="72">
        <f t="shared" si="282"/>
        <v>1.5</v>
      </c>
      <c r="T1361" s="72">
        <f t="shared" si="283"/>
        <v>1</v>
      </c>
      <c r="U1361" s="73">
        <f t="shared" si="284"/>
        <v>0</v>
      </c>
      <c r="V1361" s="73">
        <f t="shared" si="285"/>
        <v>0.20820333872406216</v>
      </c>
    </row>
    <row r="1362" spans="1:22" s="5" customFormat="1" x14ac:dyDescent="0.3">
      <c r="A1362" s="40" t="s">
        <v>4107</v>
      </c>
      <c r="B1362" s="86" t="s">
        <v>8677</v>
      </c>
      <c r="C1362" s="3" t="s">
        <v>4108</v>
      </c>
      <c r="D1362" s="8">
        <v>0</v>
      </c>
      <c r="E1362" s="8">
        <v>4</v>
      </c>
      <c r="F1362" s="8">
        <v>2</v>
      </c>
      <c r="G1362" s="12">
        <v>2</v>
      </c>
      <c r="H1362" s="12">
        <v>2</v>
      </c>
      <c r="I1362" s="12">
        <v>2</v>
      </c>
      <c r="J1362" s="34">
        <f t="shared" si="273"/>
        <v>25</v>
      </c>
      <c r="K1362" s="34">
        <f t="shared" si="274"/>
        <v>62.5</v>
      </c>
      <c r="L1362" s="34">
        <f t="shared" si="275"/>
        <v>50</v>
      </c>
      <c r="M1362" s="36">
        <f t="shared" si="276"/>
        <v>75</v>
      </c>
      <c r="N1362" s="36">
        <f t="shared" si="277"/>
        <v>37.5</v>
      </c>
      <c r="O1362" s="36">
        <f t="shared" si="278"/>
        <v>50</v>
      </c>
      <c r="P1362" s="79">
        <f t="shared" si="279"/>
        <v>0.62130829503749707</v>
      </c>
      <c r="Q1362" s="72">
        <f t="shared" si="280"/>
        <v>0.33333333333333331</v>
      </c>
      <c r="R1362" s="72">
        <f t="shared" si="281"/>
        <v>1.6666666666666667</v>
      </c>
      <c r="S1362" s="72">
        <f t="shared" si="282"/>
        <v>1</v>
      </c>
      <c r="T1362" s="72">
        <f t="shared" si="283"/>
        <v>1</v>
      </c>
      <c r="U1362" s="73">
        <f t="shared" si="284"/>
        <v>0</v>
      </c>
      <c r="V1362" s="73">
        <f t="shared" si="285"/>
        <v>0.20669284811718627</v>
      </c>
    </row>
    <row r="1363" spans="1:22" s="5" customFormat="1" x14ac:dyDescent="0.3">
      <c r="A1363" s="40" t="s">
        <v>1689</v>
      </c>
      <c r="B1363" s="86" t="s">
        <v>8678</v>
      </c>
      <c r="C1363" s="3" t="s">
        <v>1690</v>
      </c>
      <c r="D1363" s="8">
        <v>6</v>
      </c>
      <c r="E1363" s="8">
        <v>3</v>
      </c>
      <c r="F1363" s="8">
        <v>1</v>
      </c>
      <c r="G1363" s="12">
        <v>5</v>
      </c>
      <c r="H1363" s="12">
        <v>2</v>
      </c>
      <c r="I1363" s="12">
        <v>3</v>
      </c>
      <c r="J1363" s="34">
        <f t="shared" si="273"/>
        <v>53.846153846153847</v>
      </c>
      <c r="K1363" s="34">
        <f t="shared" si="274"/>
        <v>57.142857142857146</v>
      </c>
      <c r="L1363" s="34">
        <f t="shared" si="275"/>
        <v>33.333333333333336</v>
      </c>
      <c r="M1363" s="36">
        <f t="shared" si="276"/>
        <v>46.153846153846153</v>
      </c>
      <c r="N1363" s="36">
        <f t="shared" si="277"/>
        <v>42.857142857142854</v>
      </c>
      <c r="O1363" s="36">
        <f t="shared" si="278"/>
        <v>66.666666666666671</v>
      </c>
      <c r="P1363" s="79">
        <f t="shared" si="279"/>
        <v>0.73750097797588765</v>
      </c>
      <c r="Q1363" s="72">
        <f t="shared" si="280"/>
        <v>1.1666666666666667</v>
      </c>
      <c r="R1363" s="72">
        <f t="shared" si="281"/>
        <v>1.3333333333333333</v>
      </c>
      <c r="S1363" s="72">
        <f t="shared" si="282"/>
        <v>0.5</v>
      </c>
      <c r="T1363" s="72">
        <f t="shared" si="283"/>
        <v>1</v>
      </c>
      <c r="U1363" s="73">
        <f t="shared" si="284"/>
        <v>0</v>
      </c>
      <c r="V1363" s="73">
        <f t="shared" si="285"/>
        <v>0.13223739944573182</v>
      </c>
    </row>
    <row r="1364" spans="1:22" s="5" customFormat="1" x14ac:dyDescent="0.3">
      <c r="A1364" s="40" t="s">
        <v>2146</v>
      </c>
      <c r="B1364" s="86" t="s">
        <v>8679</v>
      </c>
      <c r="C1364" s="3" t="s">
        <v>2147</v>
      </c>
      <c r="D1364" s="8">
        <v>2</v>
      </c>
      <c r="E1364" s="8">
        <v>4</v>
      </c>
      <c r="F1364" s="8">
        <v>4</v>
      </c>
      <c r="G1364" s="12">
        <v>3</v>
      </c>
      <c r="H1364" s="12">
        <v>3</v>
      </c>
      <c r="I1364" s="12">
        <v>4</v>
      </c>
      <c r="J1364" s="34">
        <f t="shared" si="273"/>
        <v>42.857142857142854</v>
      </c>
      <c r="K1364" s="34">
        <f t="shared" si="274"/>
        <v>55.555555555555557</v>
      </c>
      <c r="L1364" s="34">
        <f t="shared" si="275"/>
        <v>50</v>
      </c>
      <c r="M1364" s="36">
        <f t="shared" si="276"/>
        <v>57.142857142857146</v>
      </c>
      <c r="N1364" s="36">
        <f t="shared" si="277"/>
        <v>44.444444444444443</v>
      </c>
      <c r="O1364" s="36">
        <f t="shared" si="278"/>
        <v>50</v>
      </c>
      <c r="P1364" s="79">
        <f t="shared" si="279"/>
        <v>0.84860844845903083</v>
      </c>
      <c r="Q1364" s="72">
        <f t="shared" si="280"/>
        <v>0.75</v>
      </c>
      <c r="R1364" s="72">
        <f t="shared" si="281"/>
        <v>1.25</v>
      </c>
      <c r="S1364" s="72">
        <f t="shared" si="282"/>
        <v>1</v>
      </c>
      <c r="T1364" s="72">
        <f t="shared" si="283"/>
        <v>1</v>
      </c>
      <c r="U1364" s="73">
        <f t="shared" si="284"/>
        <v>0</v>
      </c>
      <c r="V1364" s="73">
        <f t="shared" si="285"/>
        <v>7.1292648858734348E-2</v>
      </c>
    </row>
    <row r="1365" spans="1:22" s="5" customFormat="1" x14ac:dyDescent="0.3">
      <c r="A1365" s="40" t="s">
        <v>4319</v>
      </c>
      <c r="B1365" s="86" t="s">
        <v>8680</v>
      </c>
      <c r="C1365" s="3" t="s">
        <v>4320</v>
      </c>
      <c r="D1365" s="8">
        <v>0</v>
      </c>
      <c r="E1365" s="8">
        <v>3</v>
      </c>
      <c r="F1365" s="8">
        <v>5</v>
      </c>
      <c r="G1365" s="12">
        <v>0</v>
      </c>
      <c r="H1365" s="12">
        <v>4</v>
      </c>
      <c r="I1365" s="12">
        <v>4</v>
      </c>
      <c r="J1365" s="34">
        <f t="shared" si="273"/>
        <v>50</v>
      </c>
      <c r="K1365" s="34">
        <f t="shared" si="274"/>
        <v>44.444444444444443</v>
      </c>
      <c r="L1365" s="34">
        <f t="shared" si="275"/>
        <v>54.545454545454547</v>
      </c>
      <c r="M1365" s="36">
        <f t="shared" si="276"/>
        <v>50</v>
      </c>
      <c r="N1365" s="36">
        <f t="shared" si="277"/>
        <v>55.555555555555557</v>
      </c>
      <c r="O1365" s="36">
        <f t="shared" si="278"/>
        <v>45.454545454545453</v>
      </c>
      <c r="P1365" s="79">
        <f t="shared" si="279"/>
        <v>0.87840146393101159</v>
      </c>
      <c r="Q1365" s="72">
        <f t="shared" si="280"/>
        <v>1</v>
      </c>
      <c r="R1365" s="72">
        <f t="shared" si="281"/>
        <v>0.8</v>
      </c>
      <c r="S1365" s="72">
        <f t="shared" si="282"/>
        <v>1.2</v>
      </c>
      <c r="T1365" s="72">
        <f t="shared" si="283"/>
        <v>1</v>
      </c>
      <c r="U1365" s="73">
        <f t="shared" si="284"/>
        <v>0</v>
      </c>
      <c r="V1365" s="73">
        <f t="shared" si="285"/>
        <v>5.6306949104558864E-2</v>
      </c>
    </row>
    <row r="1366" spans="1:22" s="5" customFormat="1" x14ac:dyDescent="0.3">
      <c r="A1366" s="40" t="s">
        <v>735</v>
      </c>
      <c r="B1366" s="86" t="s">
        <v>8681</v>
      </c>
      <c r="C1366" s="3" t="s">
        <v>736</v>
      </c>
      <c r="D1366" s="8">
        <v>10</v>
      </c>
      <c r="E1366" s="8">
        <v>10</v>
      </c>
      <c r="F1366" s="8">
        <v>7</v>
      </c>
      <c r="G1366" s="12">
        <v>9</v>
      </c>
      <c r="H1366" s="12">
        <v>9</v>
      </c>
      <c r="I1366" s="12">
        <v>9</v>
      </c>
      <c r="J1366" s="34">
        <f t="shared" si="273"/>
        <v>52.38095238095238</v>
      </c>
      <c r="K1366" s="34">
        <f t="shared" si="274"/>
        <v>52.38095238095238</v>
      </c>
      <c r="L1366" s="34">
        <f t="shared" si="275"/>
        <v>44.444444444444443</v>
      </c>
      <c r="M1366" s="36">
        <f t="shared" si="276"/>
        <v>47.61904761904762</v>
      </c>
      <c r="N1366" s="36">
        <f t="shared" si="277"/>
        <v>47.61904761904762</v>
      </c>
      <c r="O1366" s="36">
        <f t="shared" si="278"/>
        <v>55.555555555555557</v>
      </c>
      <c r="P1366" s="79">
        <f t="shared" si="279"/>
        <v>0.89437361672963422</v>
      </c>
      <c r="Q1366" s="72">
        <f t="shared" si="280"/>
        <v>1.1000000000000001</v>
      </c>
      <c r="R1366" s="72">
        <f t="shared" si="281"/>
        <v>1.1000000000000001</v>
      </c>
      <c r="S1366" s="72">
        <f t="shared" si="282"/>
        <v>0.8</v>
      </c>
      <c r="T1366" s="72">
        <f t="shared" si="283"/>
        <v>1</v>
      </c>
      <c r="U1366" s="73">
        <f t="shared" si="284"/>
        <v>0</v>
      </c>
      <c r="V1366" s="73">
        <f t="shared" si="285"/>
        <v>4.8481020591076611E-2</v>
      </c>
    </row>
    <row r="1367" spans="1:22" s="5" customFormat="1" x14ac:dyDescent="0.3">
      <c r="A1367" s="40" t="s">
        <v>1440</v>
      </c>
      <c r="B1367" s="86" t="s">
        <v>8682</v>
      </c>
      <c r="C1367" s="3" t="s">
        <v>1441</v>
      </c>
      <c r="D1367" s="8">
        <v>5</v>
      </c>
      <c r="E1367" s="8">
        <v>4</v>
      </c>
      <c r="F1367" s="8">
        <v>6</v>
      </c>
      <c r="G1367" s="12">
        <v>5</v>
      </c>
      <c r="H1367" s="12">
        <v>5</v>
      </c>
      <c r="I1367" s="12">
        <v>5</v>
      </c>
      <c r="J1367" s="34">
        <f t="shared" si="273"/>
        <v>50</v>
      </c>
      <c r="K1367" s="34">
        <f t="shared" si="274"/>
        <v>45.454545454545453</v>
      </c>
      <c r="L1367" s="34">
        <f t="shared" si="275"/>
        <v>53.846153846153847</v>
      </c>
      <c r="M1367" s="36">
        <f t="shared" si="276"/>
        <v>50</v>
      </c>
      <c r="N1367" s="36">
        <f t="shared" si="277"/>
        <v>54.545454545454547</v>
      </c>
      <c r="O1367" s="36">
        <f t="shared" si="278"/>
        <v>46.153846153846153</v>
      </c>
      <c r="P1367" s="79">
        <f t="shared" si="279"/>
        <v>0.89844635112437787</v>
      </c>
      <c r="Q1367" s="72">
        <f t="shared" si="280"/>
        <v>1</v>
      </c>
      <c r="R1367" s="72">
        <f t="shared" si="281"/>
        <v>0.83333333333333337</v>
      </c>
      <c r="S1367" s="72">
        <f t="shared" si="282"/>
        <v>1.1666666666666667</v>
      </c>
      <c r="T1367" s="72">
        <f t="shared" si="283"/>
        <v>1</v>
      </c>
      <c r="U1367" s="73">
        <f t="shared" si="284"/>
        <v>0</v>
      </c>
      <c r="V1367" s="73">
        <f t="shared" si="285"/>
        <v>4.6507850782350001E-2</v>
      </c>
    </row>
    <row r="1368" spans="1:22" s="5" customFormat="1" x14ac:dyDescent="0.3">
      <c r="A1368" s="40" t="s">
        <v>4447</v>
      </c>
      <c r="B1368" s="86" t="s">
        <v>8683</v>
      </c>
      <c r="C1368" s="3" t="s">
        <v>4448</v>
      </c>
      <c r="D1368" s="8">
        <v>0</v>
      </c>
      <c r="E1368" s="8">
        <v>7</v>
      </c>
      <c r="F1368" s="8">
        <v>11</v>
      </c>
      <c r="G1368" s="12">
        <v>0</v>
      </c>
      <c r="H1368" s="12">
        <v>6</v>
      </c>
      <c r="I1368" s="12">
        <v>13</v>
      </c>
      <c r="J1368" s="34">
        <f t="shared" si="273"/>
        <v>50</v>
      </c>
      <c r="K1368" s="34">
        <f t="shared" si="274"/>
        <v>53.333333333333336</v>
      </c>
      <c r="L1368" s="34">
        <f t="shared" si="275"/>
        <v>46.153846153846153</v>
      </c>
      <c r="M1368" s="36">
        <f t="shared" si="276"/>
        <v>50</v>
      </c>
      <c r="N1368" s="36">
        <f t="shared" si="277"/>
        <v>46.666666666666664</v>
      </c>
      <c r="O1368" s="36">
        <f t="shared" si="278"/>
        <v>53.846153846153847</v>
      </c>
      <c r="P1368" s="79">
        <f t="shared" si="279"/>
        <v>0.91283897235144851</v>
      </c>
      <c r="Q1368" s="72">
        <f t="shared" si="280"/>
        <v>1</v>
      </c>
      <c r="R1368" s="72">
        <f t="shared" si="281"/>
        <v>1.1428571428571428</v>
      </c>
      <c r="S1368" s="72">
        <f t="shared" si="282"/>
        <v>0.8571428571428571</v>
      </c>
      <c r="T1368" s="72">
        <f t="shared" si="283"/>
        <v>1</v>
      </c>
      <c r="U1368" s="73">
        <f t="shared" si="284"/>
        <v>0</v>
      </c>
      <c r="V1368" s="73">
        <f t="shared" si="285"/>
        <v>3.9605826613646276E-2</v>
      </c>
    </row>
    <row r="1369" spans="1:22" s="5" customFormat="1" x14ac:dyDescent="0.3">
      <c r="A1369" s="40" t="s">
        <v>190</v>
      </c>
      <c r="B1369" s="86" t="s">
        <v>8684</v>
      </c>
      <c r="C1369" s="3" t="s">
        <v>191</v>
      </c>
      <c r="D1369" s="8">
        <v>30</v>
      </c>
      <c r="E1369" s="8">
        <v>44</v>
      </c>
      <c r="F1369" s="8">
        <v>39</v>
      </c>
      <c r="G1369" s="12">
        <v>30</v>
      </c>
      <c r="H1369" s="12">
        <v>42</v>
      </c>
      <c r="I1369" s="12">
        <v>41</v>
      </c>
      <c r="J1369" s="34">
        <f t="shared" si="273"/>
        <v>50</v>
      </c>
      <c r="K1369" s="34">
        <f t="shared" si="274"/>
        <v>51.136363636363633</v>
      </c>
      <c r="L1369" s="34">
        <f t="shared" si="275"/>
        <v>48.780487804878049</v>
      </c>
      <c r="M1369" s="36">
        <f t="shared" si="276"/>
        <v>50</v>
      </c>
      <c r="N1369" s="36">
        <f t="shared" si="277"/>
        <v>48.863636363636367</v>
      </c>
      <c r="O1369" s="36">
        <f t="shared" si="278"/>
        <v>51.219512195121951</v>
      </c>
      <c r="P1369" s="79">
        <f t="shared" si="279"/>
        <v>0.95681255167465329</v>
      </c>
      <c r="Q1369" s="72">
        <f t="shared" si="280"/>
        <v>1</v>
      </c>
      <c r="R1369" s="72">
        <f t="shared" si="281"/>
        <v>1.0465116279069768</v>
      </c>
      <c r="S1369" s="72">
        <f t="shared" si="282"/>
        <v>0.95238095238095233</v>
      </c>
      <c r="T1369" s="72">
        <f t="shared" si="283"/>
        <v>0.99963086009597646</v>
      </c>
      <c r="U1369" s="73">
        <f t="shared" si="284"/>
        <v>-5.3265462701753742E-4</v>
      </c>
      <c r="V1369" s="73">
        <f t="shared" si="285"/>
        <v>1.917313614905285E-2</v>
      </c>
    </row>
    <row r="1370" spans="1:22" s="5" customFormat="1" x14ac:dyDescent="0.3">
      <c r="A1370" s="40" t="s">
        <v>510</v>
      </c>
      <c r="B1370" s="86" t="s">
        <v>8685</v>
      </c>
      <c r="C1370" s="3" t="s">
        <v>511</v>
      </c>
      <c r="D1370" s="8">
        <v>15</v>
      </c>
      <c r="E1370" s="8">
        <v>16</v>
      </c>
      <c r="F1370" s="8">
        <v>13</v>
      </c>
      <c r="G1370" s="12">
        <v>15</v>
      </c>
      <c r="H1370" s="12">
        <v>15</v>
      </c>
      <c r="I1370" s="12">
        <v>14</v>
      </c>
      <c r="J1370" s="34">
        <f t="shared" si="273"/>
        <v>50</v>
      </c>
      <c r="K1370" s="34">
        <f t="shared" si="274"/>
        <v>51.515151515151516</v>
      </c>
      <c r="L1370" s="34">
        <f t="shared" si="275"/>
        <v>48.275862068965516</v>
      </c>
      <c r="M1370" s="36">
        <f t="shared" si="276"/>
        <v>50</v>
      </c>
      <c r="N1370" s="36">
        <f t="shared" si="277"/>
        <v>48.484848484848484</v>
      </c>
      <c r="O1370" s="36">
        <f t="shared" si="278"/>
        <v>51.724137931034484</v>
      </c>
      <c r="P1370" s="79">
        <f t="shared" si="279"/>
        <v>0.92122076790413576</v>
      </c>
      <c r="Q1370" s="72">
        <f t="shared" si="280"/>
        <v>1</v>
      </c>
      <c r="R1370" s="72">
        <f t="shared" si="281"/>
        <v>1.0625</v>
      </c>
      <c r="S1370" s="72">
        <f t="shared" si="282"/>
        <v>0.93333333333333335</v>
      </c>
      <c r="T1370" s="72">
        <f t="shared" si="283"/>
        <v>0.99861111111111123</v>
      </c>
      <c r="U1370" s="73">
        <f t="shared" si="284"/>
        <v>-2.0051358903767362E-3</v>
      </c>
      <c r="V1370" s="73">
        <f t="shared" si="285"/>
        <v>3.5636279908305778E-2</v>
      </c>
    </row>
    <row r="1371" spans="1:22" s="5" customFormat="1" x14ac:dyDescent="0.3">
      <c r="A1371" s="40" t="s">
        <v>678</v>
      </c>
      <c r="B1371" s="86" t="s">
        <v>8686</v>
      </c>
      <c r="C1371" s="3" t="s">
        <v>679</v>
      </c>
      <c r="D1371" s="8">
        <v>20</v>
      </c>
      <c r="E1371" s="8">
        <v>20</v>
      </c>
      <c r="F1371" s="8">
        <v>45</v>
      </c>
      <c r="G1371" s="12">
        <v>12</v>
      </c>
      <c r="H1371" s="12">
        <v>29</v>
      </c>
      <c r="I1371" s="12">
        <v>68</v>
      </c>
      <c r="J1371" s="34">
        <f t="shared" si="273"/>
        <v>61.764705882352942</v>
      </c>
      <c r="K1371" s="34">
        <f t="shared" si="274"/>
        <v>41.176470588235297</v>
      </c>
      <c r="L1371" s="34">
        <f t="shared" si="275"/>
        <v>40</v>
      </c>
      <c r="M1371" s="36">
        <f t="shared" si="276"/>
        <v>38.235294117647058</v>
      </c>
      <c r="N1371" s="36">
        <f t="shared" si="277"/>
        <v>58.823529411764703</v>
      </c>
      <c r="O1371" s="36">
        <f t="shared" si="278"/>
        <v>60</v>
      </c>
      <c r="P1371" s="79">
        <f t="shared" si="279"/>
        <v>0.66227055928912504</v>
      </c>
      <c r="Q1371" s="72">
        <f t="shared" si="280"/>
        <v>1.6153846153846154</v>
      </c>
      <c r="R1371" s="72">
        <f t="shared" si="281"/>
        <v>0.7</v>
      </c>
      <c r="S1371" s="72">
        <f t="shared" si="282"/>
        <v>0.66666666666666663</v>
      </c>
      <c r="T1371" s="72">
        <f t="shared" si="283"/>
        <v>0.99401709401709393</v>
      </c>
      <c r="U1371" s="73">
        <f t="shared" si="284"/>
        <v>-8.6574329975486301E-3</v>
      </c>
      <c r="V1371" s="73">
        <f t="shared" si="285"/>
        <v>0.17896455073971373</v>
      </c>
    </row>
    <row r="1372" spans="1:22" s="5" customFormat="1" x14ac:dyDescent="0.3">
      <c r="A1372" s="40" t="s">
        <v>468</v>
      </c>
      <c r="B1372" s="86" t="s">
        <v>8687</v>
      </c>
      <c r="C1372" s="3" t="s">
        <v>469</v>
      </c>
      <c r="D1372" s="8">
        <v>20</v>
      </c>
      <c r="E1372" s="8">
        <v>36</v>
      </c>
      <c r="F1372" s="8">
        <v>31</v>
      </c>
      <c r="G1372" s="12">
        <v>29</v>
      </c>
      <c r="H1372" s="12">
        <v>24</v>
      </c>
      <c r="I1372" s="12">
        <v>39</v>
      </c>
      <c r="J1372" s="34">
        <f t="shared" si="273"/>
        <v>41.176470588235297</v>
      </c>
      <c r="K1372" s="34">
        <f t="shared" si="274"/>
        <v>59.677419354838712</v>
      </c>
      <c r="L1372" s="34">
        <f t="shared" si="275"/>
        <v>44.444444444444443</v>
      </c>
      <c r="M1372" s="36">
        <f t="shared" si="276"/>
        <v>58.823529411764703</v>
      </c>
      <c r="N1372" s="36">
        <f t="shared" si="277"/>
        <v>40.322580645161288</v>
      </c>
      <c r="O1372" s="36">
        <f t="shared" si="278"/>
        <v>55.555555555555557</v>
      </c>
      <c r="P1372" s="79">
        <f t="shared" si="279"/>
        <v>0.71724870323790602</v>
      </c>
      <c r="Q1372" s="72">
        <f t="shared" si="280"/>
        <v>0.7</v>
      </c>
      <c r="R1372" s="72">
        <f t="shared" si="281"/>
        <v>1.48</v>
      </c>
      <c r="S1372" s="72">
        <f t="shared" si="282"/>
        <v>0.8</v>
      </c>
      <c r="T1372" s="72">
        <f t="shared" si="283"/>
        <v>0.99333333333333318</v>
      </c>
      <c r="U1372" s="73">
        <f t="shared" si="284"/>
        <v>-9.6501700337195285E-3</v>
      </c>
      <c r="V1372" s="73">
        <f t="shared" si="285"/>
        <v>0.14433022827141098</v>
      </c>
    </row>
    <row r="1373" spans="1:22" s="5" customFormat="1" x14ac:dyDescent="0.3">
      <c r="A1373" s="40" t="s">
        <v>1623</v>
      </c>
      <c r="B1373" s="86" t="s">
        <v>8688</v>
      </c>
      <c r="C1373" s="3" t="s">
        <v>1624</v>
      </c>
      <c r="D1373" s="8">
        <v>9</v>
      </c>
      <c r="E1373" s="8">
        <v>11</v>
      </c>
      <c r="F1373" s="8">
        <v>7</v>
      </c>
      <c r="G1373" s="12">
        <v>9</v>
      </c>
      <c r="H1373" s="12">
        <v>10</v>
      </c>
      <c r="I1373" s="12">
        <v>8</v>
      </c>
      <c r="J1373" s="34">
        <f t="shared" si="273"/>
        <v>50</v>
      </c>
      <c r="K1373" s="34">
        <f t="shared" si="274"/>
        <v>52.173913043478258</v>
      </c>
      <c r="L1373" s="34">
        <f t="shared" si="275"/>
        <v>47.058823529411768</v>
      </c>
      <c r="M1373" s="36">
        <f t="shared" si="276"/>
        <v>50</v>
      </c>
      <c r="N1373" s="36">
        <f t="shared" si="277"/>
        <v>47.826086956521742</v>
      </c>
      <c r="O1373" s="36">
        <f t="shared" si="278"/>
        <v>52.941176470588232</v>
      </c>
      <c r="P1373" s="79">
        <f t="shared" si="279"/>
        <v>0.81920919794348757</v>
      </c>
      <c r="Q1373" s="72">
        <f t="shared" si="280"/>
        <v>1</v>
      </c>
      <c r="R1373" s="72">
        <f t="shared" si="281"/>
        <v>1.0909090909090908</v>
      </c>
      <c r="S1373" s="72">
        <f t="shared" si="282"/>
        <v>0.88888888888888884</v>
      </c>
      <c r="T1373" s="72">
        <f t="shared" si="283"/>
        <v>0.99326599326599319</v>
      </c>
      <c r="U1373" s="73">
        <f t="shared" si="284"/>
        <v>-9.7479765515623099E-3</v>
      </c>
      <c r="V1373" s="73">
        <f t="shared" si="285"/>
        <v>8.6605180155261072E-2</v>
      </c>
    </row>
    <row r="1374" spans="1:22" s="5" customFormat="1" x14ac:dyDescent="0.3">
      <c r="A1374" s="40" t="s">
        <v>250</v>
      </c>
      <c r="B1374" s="86" t="s">
        <v>8689</v>
      </c>
      <c r="C1374" s="3" t="s">
        <v>251</v>
      </c>
      <c r="D1374" s="8">
        <v>29</v>
      </c>
      <c r="E1374" s="8">
        <v>26</v>
      </c>
      <c r="F1374" s="8">
        <v>28</v>
      </c>
      <c r="G1374" s="12">
        <v>25</v>
      </c>
      <c r="H1374" s="12">
        <v>25</v>
      </c>
      <c r="I1374" s="12">
        <v>36</v>
      </c>
      <c r="J1374" s="34">
        <f t="shared" si="273"/>
        <v>53.571428571428569</v>
      </c>
      <c r="K1374" s="34">
        <f t="shared" si="274"/>
        <v>50.943396226415096</v>
      </c>
      <c r="L1374" s="34">
        <f t="shared" si="275"/>
        <v>43.939393939393938</v>
      </c>
      <c r="M1374" s="36">
        <f t="shared" si="276"/>
        <v>46.428571428571431</v>
      </c>
      <c r="N1374" s="36">
        <f t="shared" si="277"/>
        <v>49.056603773584904</v>
      </c>
      <c r="O1374" s="36">
        <f t="shared" si="278"/>
        <v>56.060606060606062</v>
      </c>
      <c r="P1374" s="79">
        <f t="shared" si="279"/>
        <v>0.81238318668037646</v>
      </c>
      <c r="Q1374" s="72">
        <f t="shared" si="280"/>
        <v>1.1538461538461537</v>
      </c>
      <c r="R1374" s="72">
        <f t="shared" si="281"/>
        <v>1.0384615384615385</v>
      </c>
      <c r="S1374" s="72">
        <f t="shared" si="282"/>
        <v>0.78378378378378377</v>
      </c>
      <c r="T1374" s="72">
        <f t="shared" si="283"/>
        <v>0.99203049203049209</v>
      </c>
      <c r="U1374" s="73">
        <f t="shared" si="284"/>
        <v>-1.1543629491845103E-2</v>
      </c>
      <c r="V1374" s="73">
        <f t="shared" si="285"/>
        <v>9.0239073459618735E-2</v>
      </c>
    </row>
    <row r="1375" spans="1:22" s="5" customFormat="1" x14ac:dyDescent="0.3">
      <c r="A1375" s="40" t="s">
        <v>809</v>
      </c>
      <c r="B1375" s="86" t="s">
        <v>8690</v>
      </c>
      <c r="C1375" s="3" t="s">
        <v>810</v>
      </c>
      <c r="D1375" s="8">
        <v>15</v>
      </c>
      <c r="E1375" s="8">
        <v>17</v>
      </c>
      <c r="F1375" s="8">
        <v>17</v>
      </c>
      <c r="G1375" s="12">
        <v>11</v>
      </c>
      <c r="H1375" s="12">
        <v>25</v>
      </c>
      <c r="I1375" s="12">
        <v>18</v>
      </c>
      <c r="J1375" s="34">
        <f t="shared" si="273"/>
        <v>57.142857142857146</v>
      </c>
      <c r="K1375" s="34">
        <f t="shared" si="274"/>
        <v>40.909090909090907</v>
      </c>
      <c r="L1375" s="34">
        <f t="shared" si="275"/>
        <v>48.648648648648646</v>
      </c>
      <c r="M1375" s="36">
        <f t="shared" si="276"/>
        <v>42.857142857142854</v>
      </c>
      <c r="N1375" s="36">
        <f t="shared" si="277"/>
        <v>59.090909090909093</v>
      </c>
      <c r="O1375" s="36">
        <f t="shared" si="278"/>
        <v>51.351351351351354</v>
      </c>
      <c r="P1375" s="79">
        <f t="shared" si="279"/>
        <v>0.75671459720777934</v>
      </c>
      <c r="Q1375" s="72">
        <f t="shared" si="280"/>
        <v>1.3333333333333333</v>
      </c>
      <c r="R1375" s="72">
        <f t="shared" si="281"/>
        <v>0.69230769230769229</v>
      </c>
      <c r="S1375" s="72">
        <f t="shared" si="282"/>
        <v>0.94736842105263153</v>
      </c>
      <c r="T1375" s="72">
        <f t="shared" si="283"/>
        <v>0.99100314889788566</v>
      </c>
      <c r="U1375" s="73">
        <f t="shared" si="284"/>
        <v>-1.3038453326107048E-2</v>
      </c>
      <c r="V1375" s="73">
        <f t="shared" si="285"/>
        <v>0.12106788830593057</v>
      </c>
    </row>
    <row r="1376" spans="1:22" s="5" customFormat="1" x14ac:dyDescent="0.3">
      <c r="A1376" s="40" t="s">
        <v>978</v>
      </c>
      <c r="B1376" s="86" t="s">
        <v>8691</v>
      </c>
      <c r="C1376" s="3" t="s">
        <v>979</v>
      </c>
      <c r="D1376" s="8">
        <v>7</v>
      </c>
      <c r="E1376" s="8">
        <v>4</v>
      </c>
      <c r="F1376" s="8">
        <v>4</v>
      </c>
      <c r="G1376" s="12">
        <v>8</v>
      </c>
      <c r="H1376" s="12">
        <v>5</v>
      </c>
      <c r="I1376" s="12">
        <v>3</v>
      </c>
      <c r="J1376" s="34">
        <f t="shared" si="273"/>
        <v>47.058823529411768</v>
      </c>
      <c r="K1376" s="34">
        <f t="shared" si="274"/>
        <v>45.454545454545453</v>
      </c>
      <c r="L1376" s="34">
        <f t="shared" si="275"/>
        <v>55.555555555555557</v>
      </c>
      <c r="M1376" s="36">
        <f t="shared" si="276"/>
        <v>52.941176470588232</v>
      </c>
      <c r="N1376" s="36">
        <f t="shared" si="277"/>
        <v>54.545454545454547</v>
      </c>
      <c r="O1376" s="36">
        <f t="shared" si="278"/>
        <v>44.444444444444443</v>
      </c>
      <c r="P1376" s="79">
        <f t="shared" si="279"/>
        <v>0.78589933761990882</v>
      </c>
      <c r="Q1376" s="72">
        <f t="shared" si="280"/>
        <v>0.88888888888888884</v>
      </c>
      <c r="R1376" s="72">
        <f t="shared" si="281"/>
        <v>0.83333333333333337</v>
      </c>
      <c r="S1376" s="72">
        <f t="shared" si="282"/>
        <v>1.25</v>
      </c>
      <c r="T1376" s="72">
        <f t="shared" si="283"/>
        <v>0.99074074074074081</v>
      </c>
      <c r="U1376" s="73">
        <f t="shared" si="284"/>
        <v>-1.3420515762321495E-2</v>
      </c>
      <c r="V1376" s="73">
        <f t="shared" si="285"/>
        <v>0.10463307726320739</v>
      </c>
    </row>
    <row r="1377" spans="1:22" s="5" customFormat="1" x14ac:dyDescent="0.3">
      <c r="A1377" s="40" t="s">
        <v>1466</v>
      </c>
      <c r="B1377" s="86" t="s">
        <v>8692</v>
      </c>
      <c r="C1377" s="3" t="s">
        <v>1467</v>
      </c>
      <c r="D1377" s="8">
        <v>11</v>
      </c>
      <c r="E1377" s="8">
        <v>9</v>
      </c>
      <c r="F1377" s="8">
        <v>10</v>
      </c>
      <c r="G1377" s="12">
        <v>20</v>
      </c>
      <c r="H1377" s="12">
        <v>5</v>
      </c>
      <c r="I1377" s="12">
        <v>14</v>
      </c>
      <c r="J1377" s="34">
        <f t="shared" si="273"/>
        <v>36.363636363636367</v>
      </c>
      <c r="K1377" s="34">
        <f t="shared" si="274"/>
        <v>62.5</v>
      </c>
      <c r="L1377" s="34">
        <f t="shared" si="275"/>
        <v>42.307692307692307</v>
      </c>
      <c r="M1377" s="36">
        <f t="shared" si="276"/>
        <v>63.636363636363633</v>
      </c>
      <c r="N1377" s="36">
        <f t="shared" si="277"/>
        <v>37.5</v>
      </c>
      <c r="O1377" s="36">
        <f t="shared" si="278"/>
        <v>57.692307692307693</v>
      </c>
      <c r="P1377" s="79">
        <f t="shared" si="279"/>
        <v>0.62659608194365624</v>
      </c>
      <c r="Q1377" s="72">
        <f t="shared" si="280"/>
        <v>0.5714285714285714</v>
      </c>
      <c r="R1377" s="72">
        <f t="shared" si="281"/>
        <v>1.6666666666666667</v>
      </c>
      <c r="S1377" s="72">
        <f t="shared" si="282"/>
        <v>0.73333333333333328</v>
      </c>
      <c r="T1377" s="72">
        <f t="shared" si="283"/>
        <v>0.99047619047619051</v>
      </c>
      <c r="U1377" s="73">
        <f t="shared" si="284"/>
        <v>-1.3805799525030428E-2</v>
      </c>
      <c r="V1377" s="73">
        <f t="shared" si="285"/>
        <v>0.20301232505528685</v>
      </c>
    </row>
    <row r="1378" spans="1:22" s="5" customFormat="1" x14ac:dyDescent="0.3">
      <c r="A1378" s="40" t="s">
        <v>4445</v>
      </c>
      <c r="B1378" s="86" t="s">
        <v>8693</v>
      </c>
      <c r="C1378" s="3" t="s">
        <v>4446</v>
      </c>
      <c r="D1378" s="8">
        <v>0</v>
      </c>
      <c r="E1378" s="8">
        <v>3</v>
      </c>
      <c r="F1378" s="8">
        <v>6</v>
      </c>
      <c r="G1378" s="12">
        <v>0</v>
      </c>
      <c r="H1378" s="12">
        <v>4</v>
      </c>
      <c r="I1378" s="12">
        <v>5</v>
      </c>
      <c r="J1378" s="34">
        <f t="shared" si="273"/>
        <v>50</v>
      </c>
      <c r="K1378" s="34">
        <f t="shared" si="274"/>
        <v>44.444444444444443</v>
      </c>
      <c r="L1378" s="34">
        <f t="shared" si="275"/>
        <v>53.846153846153847</v>
      </c>
      <c r="M1378" s="36">
        <f t="shared" si="276"/>
        <v>50</v>
      </c>
      <c r="N1378" s="36">
        <f t="shared" si="277"/>
        <v>55.555555555555557</v>
      </c>
      <c r="O1378" s="36">
        <f t="shared" si="278"/>
        <v>46.153846153846153</v>
      </c>
      <c r="P1378" s="79">
        <f t="shared" si="279"/>
        <v>0.78246894338372552</v>
      </c>
      <c r="Q1378" s="72">
        <f t="shared" si="280"/>
        <v>1</v>
      </c>
      <c r="R1378" s="72">
        <f t="shared" si="281"/>
        <v>0.8</v>
      </c>
      <c r="S1378" s="72">
        <f t="shared" si="282"/>
        <v>1.1666666666666667</v>
      </c>
      <c r="T1378" s="72">
        <f t="shared" si="283"/>
        <v>0.98888888888888893</v>
      </c>
      <c r="U1378" s="73">
        <f t="shared" si="284"/>
        <v>-1.61196653632769E-2</v>
      </c>
      <c r="V1378" s="73">
        <f t="shared" si="285"/>
        <v>0.10653289082271319</v>
      </c>
    </row>
    <row r="1379" spans="1:22" s="5" customFormat="1" x14ac:dyDescent="0.3">
      <c r="A1379" s="40" t="s">
        <v>550</v>
      </c>
      <c r="B1379" s="86" t="s">
        <v>8694</v>
      </c>
      <c r="C1379" s="3" t="s">
        <v>551</v>
      </c>
      <c r="D1379" s="8">
        <v>17</v>
      </c>
      <c r="E1379" s="8">
        <v>19</v>
      </c>
      <c r="F1379" s="8">
        <v>15</v>
      </c>
      <c r="G1379" s="12">
        <v>15</v>
      </c>
      <c r="H1379" s="12">
        <v>20</v>
      </c>
      <c r="I1379" s="12">
        <v>17</v>
      </c>
      <c r="J1379" s="34">
        <f t="shared" si="273"/>
        <v>52.941176470588232</v>
      </c>
      <c r="K1379" s="34">
        <f t="shared" si="274"/>
        <v>48.780487804878049</v>
      </c>
      <c r="L1379" s="34">
        <f t="shared" si="275"/>
        <v>47.058823529411768</v>
      </c>
      <c r="M1379" s="36">
        <f t="shared" si="276"/>
        <v>47.058823529411768</v>
      </c>
      <c r="N1379" s="36">
        <f t="shared" si="277"/>
        <v>51.219512195121951</v>
      </c>
      <c r="O1379" s="36">
        <f t="shared" si="278"/>
        <v>52.941176470588232</v>
      </c>
      <c r="P1379" s="79">
        <f t="shared" si="279"/>
        <v>0.75848892403185664</v>
      </c>
      <c r="Q1379" s="72">
        <f t="shared" si="280"/>
        <v>1.125</v>
      </c>
      <c r="R1379" s="72">
        <f t="shared" si="281"/>
        <v>0.95238095238095233</v>
      </c>
      <c r="S1379" s="72">
        <f t="shared" si="282"/>
        <v>0.88888888888888884</v>
      </c>
      <c r="T1379" s="72">
        <f t="shared" si="283"/>
        <v>0.98875661375661383</v>
      </c>
      <c r="U1379" s="73">
        <f t="shared" si="284"/>
        <v>-1.6312655135605158E-2</v>
      </c>
      <c r="V1379" s="73">
        <f t="shared" si="285"/>
        <v>0.12005075669263283</v>
      </c>
    </row>
    <row r="1380" spans="1:22" s="5" customFormat="1" x14ac:dyDescent="0.3">
      <c r="A1380" s="40" t="s">
        <v>4587</v>
      </c>
      <c r="B1380" s="86" t="s">
        <v>8695</v>
      </c>
      <c r="C1380" s="3" t="s">
        <v>4588</v>
      </c>
      <c r="D1380" s="8">
        <v>0</v>
      </c>
      <c r="E1380" s="8">
        <v>4</v>
      </c>
      <c r="F1380" s="8">
        <v>4</v>
      </c>
      <c r="G1380" s="12">
        <v>0</v>
      </c>
      <c r="H1380" s="12">
        <v>3</v>
      </c>
      <c r="I1380" s="12">
        <v>6</v>
      </c>
      <c r="J1380" s="34">
        <f t="shared" si="273"/>
        <v>50</v>
      </c>
      <c r="K1380" s="34">
        <f t="shared" si="274"/>
        <v>55.555555555555557</v>
      </c>
      <c r="L1380" s="34">
        <f t="shared" si="275"/>
        <v>41.666666666666664</v>
      </c>
      <c r="M1380" s="36">
        <f t="shared" si="276"/>
        <v>50</v>
      </c>
      <c r="N1380" s="36">
        <f t="shared" si="277"/>
        <v>44.444444444444443</v>
      </c>
      <c r="O1380" s="36">
        <f t="shared" si="278"/>
        <v>58.333333333333336</v>
      </c>
      <c r="P1380" s="79">
        <f t="shared" si="279"/>
        <v>0.76186069434115289</v>
      </c>
      <c r="Q1380" s="72">
        <f t="shared" si="280"/>
        <v>1</v>
      </c>
      <c r="R1380" s="72">
        <f t="shared" si="281"/>
        <v>1.25</v>
      </c>
      <c r="S1380" s="72">
        <f t="shared" si="282"/>
        <v>0.7142857142857143</v>
      </c>
      <c r="T1380" s="72">
        <f t="shared" si="283"/>
        <v>0.98809523809523814</v>
      </c>
      <c r="U1380" s="73">
        <f t="shared" si="284"/>
        <v>-1.7277991431835473E-2</v>
      </c>
      <c r="V1380" s="73">
        <f t="shared" si="285"/>
        <v>0.11812443182281243</v>
      </c>
    </row>
    <row r="1381" spans="1:22" s="5" customFormat="1" x14ac:dyDescent="0.3">
      <c r="A1381" s="40" t="s">
        <v>365</v>
      </c>
      <c r="B1381" s="86" t="s">
        <v>8696</v>
      </c>
      <c r="C1381" s="3" t="s">
        <v>366</v>
      </c>
      <c r="D1381" s="8">
        <v>20</v>
      </c>
      <c r="E1381" s="8">
        <v>20</v>
      </c>
      <c r="F1381" s="8">
        <v>22</v>
      </c>
      <c r="G1381" s="12">
        <v>20</v>
      </c>
      <c r="H1381" s="12">
        <v>21</v>
      </c>
      <c r="I1381" s="12">
        <v>22</v>
      </c>
      <c r="J1381" s="34">
        <f t="shared" si="273"/>
        <v>50</v>
      </c>
      <c r="K1381" s="34">
        <f t="shared" si="274"/>
        <v>48.837209302325583</v>
      </c>
      <c r="L1381" s="34">
        <f t="shared" si="275"/>
        <v>50</v>
      </c>
      <c r="M1381" s="36">
        <f t="shared" si="276"/>
        <v>50</v>
      </c>
      <c r="N1381" s="36">
        <f t="shared" si="277"/>
        <v>51.162790697674417</v>
      </c>
      <c r="O1381" s="36">
        <f t="shared" si="278"/>
        <v>50</v>
      </c>
      <c r="P1381" s="79">
        <f t="shared" si="279"/>
        <v>0.23019964108050123</v>
      </c>
      <c r="Q1381" s="72">
        <f t="shared" si="280"/>
        <v>1</v>
      </c>
      <c r="R1381" s="72">
        <f t="shared" si="281"/>
        <v>0.95454545454545459</v>
      </c>
      <c r="S1381" s="72">
        <f t="shared" si="282"/>
        <v>1</v>
      </c>
      <c r="T1381" s="72">
        <f t="shared" si="283"/>
        <v>0.98484848484848486</v>
      </c>
      <c r="U1381" s="73">
        <f t="shared" si="284"/>
        <v>-2.2026306329998909E-2</v>
      </c>
      <c r="V1381" s="73">
        <f t="shared" si="285"/>
        <v>0.63789535784297446</v>
      </c>
    </row>
    <row r="1382" spans="1:22" s="5" customFormat="1" x14ac:dyDescent="0.3">
      <c r="A1382" s="40" t="s">
        <v>1695</v>
      </c>
      <c r="B1382" s="86" t="s">
        <v>8697</v>
      </c>
      <c r="C1382" s="3" t="s">
        <v>1696</v>
      </c>
      <c r="D1382" s="8">
        <v>4</v>
      </c>
      <c r="E1382" s="8">
        <v>5</v>
      </c>
      <c r="F1382" s="8">
        <v>1</v>
      </c>
      <c r="G1382" s="12">
        <v>3</v>
      </c>
      <c r="H1382" s="12">
        <v>4</v>
      </c>
      <c r="I1382" s="12">
        <v>3</v>
      </c>
      <c r="J1382" s="34">
        <f t="shared" si="273"/>
        <v>55.555555555555557</v>
      </c>
      <c r="K1382" s="34">
        <f t="shared" si="274"/>
        <v>54.545454545454547</v>
      </c>
      <c r="L1382" s="34">
        <f t="shared" si="275"/>
        <v>33.333333333333336</v>
      </c>
      <c r="M1382" s="36">
        <f t="shared" si="276"/>
        <v>44.444444444444443</v>
      </c>
      <c r="N1382" s="36">
        <f t="shared" si="277"/>
        <v>45.454545454545453</v>
      </c>
      <c r="O1382" s="36">
        <f t="shared" si="278"/>
        <v>66.666666666666671</v>
      </c>
      <c r="P1382" s="79">
        <f t="shared" si="279"/>
        <v>0.69122111272371511</v>
      </c>
      <c r="Q1382" s="72">
        <f t="shared" si="280"/>
        <v>1.25</v>
      </c>
      <c r="R1382" s="72">
        <f t="shared" si="281"/>
        <v>1.2</v>
      </c>
      <c r="S1382" s="72">
        <f t="shared" si="282"/>
        <v>0.5</v>
      </c>
      <c r="T1382" s="72">
        <f t="shared" si="283"/>
        <v>0.98333333333333339</v>
      </c>
      <c r="U1382" s="73">
        <f t="shared" si="284"/>
        <v>-2.4247546246677184E-2</v>
      </c>
      <c r="V1382" s="73">
        <f t="shared" si="285"/>
        <v>0.16038300519441995</v>
      </c>
    </row>
    <row r="1383" spans="1:22" s="5" customFormat="1" x14ac:dyDescent="0.3">
      <c r="A1383" s="40" t="s">
        <v>1197</v>
      </c>
      <c r="B1383" s="86" t="s">
        <v>8698</v>
      </c>
      <c r="C1383" s="3" t="s">
        <v>1198</v>
      </c>
      <c r="D1383" s="8">
        <v>5</v>
      </c>
      <c r="E1383" s="8">
        <v>0</v>
      </c>
      <c r="F1383" s="8">
        <v>5</v>
      </c>
      <c r="G1383" s="12">
        <v>7</v>
      </c>
      <c r="H1383" s="12">
        <v>0</v>
      </c>
      <c r="I1383" s="12">
        <v>4</v>
      </c>
      <c r="J1383" s="34">
        <f t="shared" si="273"/>
        <v>42.857142857142854</v>
      </c>
      <c r="K1383" s="34">
        <f t="shared" si="274"/>
        <v>50</v>
      </c>
      <c r="L1383" s="34">
        <f t="shared" si="275"/>
        <v>54.545454545454547</v>
      </c>
      <c r="M1383" s="36">
        <f t="shared" si="276"/>
        <v>57.142857142857146</v>
      </c>
      <c r="N1383" s="36">
        <f t="shared" si="277"/>
        <v>50</v>
      </c>
      <c r="O1383" s="36">
        <f t="shared" si="278"/>
        <v>45.454545454545453</v>
      </c>
      <c r="P1383" s="79">
        <f t="shared" si="279"/>
        <v>0.73709393397888023</v>
      </c>
      <c r="Q1383" s="72">
        <f t="shared" si="280"/>
        <v>0.75</v>
      </c>
      <c r="R1383" s="72">
        <f t="shared" si="281"/>
        <v>1</v>
      </c>
      <c r="S1383" s="72">
        <f t="shared" si="282"/>
        <v>1.2</v>
      </c>
      <c r="T1383" s="72">
        <f t="shared" si="283"/>
        <v>0.98333333333333339</v>
      </c>
      <c r="U1383" s="73">
        <f t="shared" si="284"/>
        <v>-2.4247546246677184E-2</v>
      </c>
      <c r="V1383" s="73">
        <f t="shared" si="285"/>
        <v>0.1324771628747915</v>
      </c>
    </row>
    <row r="1384" spans="1:22" s="5" customFormat="1" x14ac:dyDescent="0.3">
      <c r="A1384" s="40" t="s">
        <v>731</v>
      </c>
      <c r="B1384" s="86" t="s">
        <v>8699</v>
      </c>
      <c r="C1384" s="3" t="s">
        <v>732</v>
      </c>
      <c r="D1384" s="8">
        <v>11</v>
      </c>
      <c r="E1384" s="8">
        <v>12</v>
      </c>
      <c r="F1384" s="8">
        <v>12</v>
      </c>
      <c r="G1384" s="12">
        <v>10</v>
      </c>
      <c r="H1384" s="12">
        <v>13</v>
      </c>
      <c r="I1384" s="12">
        <v>13</v>
      </c>
      <c r="J1384" s="34">
        <f t="shared" si="273"/>
        <v>52.173913043478258</v>
      </c>
      <c r="K1384" s="34">
        <f t="shared" si="274"/>
        <v>48.148148148148145</v>
      </c>
      <c r="L1384" s="34">
        <f t="shared" si="275"/>
        <v>48.148148148148145</v>
      </c>
      <c r="M1384" s="36">
        <f t="shared" si="276"/>
        <v>47.826086956521742</v>
      </c>
      <c r="N1384" s="36">
        <f t="shared" si="277"/>
        <v>51.851851851851855</v>
      </c>
      <c r="O1384" s="36">
        <f t="shared" si="278"/>
        <v>51.851851851851855</v>
      </c>
      <c r="P1384" s="79">
        <f t="shared" si="279"/>
        <v>0.61949296871385617</v>
      </c>
      <c r="Q1384" s="72">
        <f t="shared" si="280"/>
        <v>1.0909090909090908</v>
      </c>
      <c r="R1384" s="72">
        <f t="shared" si="281"/>
        <v>0.9285714285714286</v>
      </c>
      <c r="S1384" s="72">
        <f t="shared" si="282"/>
        <v>0.9285714285714286</v>
      </c>
      <c r="T1384" s="72">
        <f t="shared" si="283"/>
        <v>0.98268398268398283</v>
      </c>
      <c r="U1384" s="73">
        <f t="shared" si="284"/>
        <v>-2.5200554125142355E-2</v>
      </c>
      <c r="V1384" s="73">
        <f t="shared" si="285"/>
        <v>0.20796361853102094</v>
      </c>
    </row>
    <row r="1385" spans="1:22" s="5" customFormat="1" x14ac:dyDescent="0.3">
      <c r="A1385" s="40" t="s">
        <v>1356</v>
      </c>
      <c r="B1385" s="86" t="s">
        <v>8700</v>
      </c>
      <c r="C1385" s="3" t="s">
        <v>1357</v>
      </c>
      <c r="D1385" s="8">
        <v>6</v>
      </c>
      <c r="E1385" s="8">
        <v>4</v>
      </c>
      <c r="F1385" s="8">
        <v>4</v>
      </c>
      <c r="G1385" s="12">
        <v>4</v>
      </c>
      <c r="H1385" s="12">
        <v>5</v>
      </c>
      <c r="I1385" s="12">
        <v>6</v>
      </c>
      <c r="J1385" s="34">
        <f t="shared" si="273"/>
        <v>58.333333333333336</v>
      </c>
      <c r="K1385" s="34">
        <f t="shared" si="274"/>
        <v>45.454545454545453</v>
      </c>
      <c r="L1385" s="34">
        <f t="shared" si="275"/>
        <v>41.666666666666664</v>
      </c>
      <c r="M1385" s="36">
        <f t="shared" si="276"/>
        <v>41.666666666666664</v>
      </c>
      <c r="N1385" s="36">
        <f t="shared" si="277"/>
        <v>54.545454545454547</v>
      </c>
      <c r="O1385" s="36">
        <f t="shared" si="278"/>
        <v>58.333333333333336</v>
      </c>
      <c r="P1385" s="79">
        <f t="shared" si="279"/>
        <v>0.69283958122573319</v>
      </c>
      <c r="Q1385" s="72">
        <f t="shared" si="280"/>
        <v>1.4</v>
      </c>
      <c r="R1385" s="72">
        <f t="shared" si="281"/>
        <v>0.83333333333333337</v>
      </c>
      <c r="S1385" s="72">
        <f t="shared" si="282"/>
        <v>0.7142857142857143</v>
      </c>
      <c r="T1385" s="72">
        <f t="shared" si="283"/>
        <v>0.9825396825396826</v>
      </c>
      <c r="U1385" s="73">
        <f t="shared" si="284"/>
        <v>-2.5412419173014084E-2</v>
      </c>
      <c r="V1385" s="73">
        <f t="shared" si="285"/>
        <v>0.15936730947671943</v>
      </c>
    </row>
    <row r="1386" spans="1:22" s="5" customFormat="1" x14ac:dyDescent="0.3">
      <c r="A1386" s="40" t="s">
        <v>348</v>
      </c>
      <c r="B1386" s="86" t="s">
        <v>8701</v>
      </c>
      <c r="C1386" s="3" t="s">
        <v>349</v>
      </c>
      <c r="D1386" s="8">
        <v>23</v>
      </c>
      <c r="E1386" s="8">
        <v>14</v>
      </c>
      <c r="F1386" s="8">
        <v>18</v>
      </c>
      <c r="G1386" s="12">
        <v>19</v>
      </c>
      <c r="H1386" s="12">
        <v>16</v>
      </c>
      <c r="I1386" s="12">
        <v>21</v>
      </c>
      <c r="J1386" s="34">
        <f t="shared" si="273"/>
        <v>54.545454545454547</v>
      </c>
      <c r="K1386" s="34">
        <f t="shared" si="274"/>
        <v>46.875</v>
      </c>
      <c r="L1386" s="34">
        <f t="shared" si="275"/>
        <v>46.341463414634148</v>
      </c>
      <c r="M1386" s="36">
        <f t="shared" si="276"/>
        <v>45.454545454545453</v>
      </c>
      <c r="N1386" s="36">
        <f t="shared" si="277"/>
        <v>53.125</v>
      </c>
      <c r="O1386" s="36">
        <f t="shared" si="278"/>
        <v>53.658536585365852</v>
      </c>
      <c r="P1386" s="79">
        <f t="shared" si="279"/>
        <v>0.71089249516383202</v>
      </c>
      <c r="Q1386" s="72">
        <f t="shared" si="280"/>
        <v>1.2</v>
      </c>
      <c r="R1386" s="72">
        <f t="shared" si="281"/>
        <v>0.88235294117647056</v>
      </c>
      <c r="S1386" s="72">
        <f t="shared" si="282"/>
        <v>0.86363636363636365</v>
      </c>
      <c r="T1386" s="72">
        <f t="shared" si="283"/>
        <v>0.98199643493761135</v>
      </c>
      <c r="U1386" s="73">
        <f t="shared" si="284"/>
        <v>-2.6210307931064779E-2</v>
      </c>
      <c r="V1386" s="73">
        <f t="shared" si="285"/>
        <v>0.14819607056025516</v>
      </c>
    </row>
    <row r="1387" spans="1:22" s="5" customFormat="1" x14ac:dyDescent="0.3">
      <c r="A1387" s="40" t="s">
        <v>1396</v>
      </c>
      <c r="B1387" s="86" t="s">
        <v>8702</v>
      </c>
      <c r="C1387" s="3" t="s">
        <v>1397</v>
      </c>
      <c r="D1387" s="8">
        <v>6</v>
      </c>
      <c r="E1387" s="8">
        <v>8</v>
      </c>
      <c r="F1387" s="8">
        <v>6</v>
      </c>
      <c r="G1387" s="12">
        <v>5</v>
      </c>
      <c r="H1387" s="12">
        <v>8</v>
      </c>
      <c r="I1387" s="12">
        <v>8</v>
      </c>
      <c r="J1387" s="34">
        <f t="shared" si="273"/>
        <v>53.846153846153847</v>
      </c>
      <c r="K1387" s="34">
        <f t="shared" si="274"/>
        <v>50</v>
      </c>
      <c r="L1387" s="34">
        <f t="shared" si="275"/>
        <v>43.75</v>
      </c>
      <c r="M1387" s="36">
        <f t="shared" si="276"/>
        <v>46.153846153846153</v>
      </c>
      <c r="N1387" s="36">
        <f t="shared" si="277"/>
        <v>50</v>
      </c>
      <c r="O1387" s="36">
        <f t="shared" si="278"/>
        <v>56.25</v>
      </c>
      <c r="P1387" s="79">
        <f t="shared" si="279"/>
        <v>0.71970587426565302</v>
      </c>
      <c r="Q1387" s="72">
        <f t="shared" si="280"/>
        <v>1.1666666666666667</v>
      </c>
      <c r="R1387" s="72">
        <f t="shared" si="281"/>
        <v>1</v>
      </c>
      <c r="S1387" s="72">
        <f t="shared" si="282"/>
        <v>0.77777777777777779</v>
      </c>
      <c r="T1387" s="72">
        <f t="shared" si="283"/>
        <v>0.98148148148148151</v>
      </c>
      <c r="U1387" s="73">
        <f t="shared" si="284"/>
        <v>-2.6967047600269325E-2</v>
      </c>
      <c r="V1387" s="73">
        <f t="shared" si="285"/>
        <v>0.14284495257060478</v>
      </c>
    </row>
    <row r="1388" spans="1:22" s="5" customFormat="1" x14ac:dyDescent="0.3">
      <c r="A1388" s="40" t="s">
        <v>1815</v>
      </c>
      <c r="B1388" s="86" t="s">
        <v>8703</v>
      </c>
      <c r="C1388" s="3" t="s">
        <v>1816</v>
      </c>
      <c r="D1388" s="8">
        <v>8</v>
      </c>
      <c r="E1388" s="8">
        <v>8</v>
      </c>
      <c r="F1388" s="8">
        <v>8</v>
      </c>
      <c r="G1388" s="12">
        <v>10</v>
      </c>
      <c r="H1388" s="12">
        <v>8</v>
      </c>
      <c r="I1388" s="12">
        <v>7</v>
      </c>
      <c r="J1388" s="34">
        <f t="shared" si="273"/>
        <v>45</v>
      </c>
      <c r="K1388" s="34">
        <f t="shared" si="274"/>
        <v>50</v>
      </c>
      <c r="L1388" s="34">
        <f t="shared" si="275"/>
        <v>52.941176470588232</v>
      </c>
      <c r="M1388" s="36">
        <f t="shared" si="276"/>
        <v>55</v>
      </c>
      <c r="N1388" s="36">
        <f t="shared" si="277"/>
        <v>50</v>
      </c>
      <c r="O1388" s="36">
        <f t="shared" si="278"/>
        <v>47.058823529411768</v>
      </c>
      <c r="P1388" s="79">
        <f t="shared" si="279"/>
        <v>0.69693725864534728</v>
      </c>
      <c r="Q1388" s="72">
        <f t="shared" si="280"/>
        <v>0.81818181818181823</v>
      </c>
      <c r="R1388" s="72">
        <f t="shared" si="281"/>
        <v>1</v>
      </c>
      <c r="S1388" s="72">
        <f t="shared" si="282"/>
        <v>1.125</v>
      </c>
      <c r="T1388" s="72">
        <f t="shared" si="283"/>
        <v>0.98106060606060608</v>
      </c>
      <c r="U1388" s="73">
        <f t="shared" si="284"/>
        <v>-2.7585831671899524E-2</v>
      </c>
      <c r="V1388" s="73">
        <f t="shared" si="285"/>
        <v>0.15680631723997973</v>
      </c>
    </row>
    <row r="1389" spans="1:22" s="5" customFormat="1" x14ac:dyDescent="0.3">
      <c r="A1389" s="40" t="s">
        <v>581</v>
      </c>
      <c r="B1389" s="86" t="s">
        <v>8704</v>
      </c>
      <c r="C1389" s="3" t="s">
        <v>582</v>
      </c>
      <c r="D1389" s="8">
        <v>13</v>
      </c>
      <c r="E1389" s="8">
        <v>8</v>
      </c>
      <c r="F1389" s="8">
        <v>6</v>
      </c>
      <c r="G1389" s="12">
        <v>17</v>
      </c>
      <c r="H1389" s="12">
        <v>6</v>
      </c>
      <c r="I1389" s="12">
        <v>7</v>
      </c>
      <c r="J1389" s="34">
        <f t="shared" si="273"/>
        <v>43.75</v>
      </c>
      <c r="K1389" s="34">
        <f t="shared" si="274"/>
        <v>56.25</v>
      </c>
      <c r="L1389" s="34">
        <f t="shared" si="275"/>
        <v>46.666666666666664</v>
      </c>
      <c r="M1389" s="36">
        <f t="shared" si="276"/>
        <v>56.25</v>
      </c>
      <c r="N1389" s="36">
        <f t="shared" si="277"/>
        <v>43.75</v>
      </c>
      <c r="O1389" s="36">
        <f t="shared" si="278"/>
        <v>53.333333333333336</v>
      </c>
      <c r="P1389" s="79">
        <f t="shared" si="279"/>
        <v>0.69863784575720711</v>
      </c>
      <c r="Q1389" s="72">
        <f t="shared" si="280"/>
        <v>0.77777777777777779</v>
      </c>
      <c r="R1389" s="72">
        <f t="shared" si="281"/>
        <v>1.2857142857142858</v>
      </c>
      <c r="S1389" s="72">
        <f t="shared" si="282"/>
        <v>0.875</v>
      </c>
      <c r="T1389" s="72">
        <f t="shared" si="283"/>
        <v>0.97949735449735453</v>
      </c>
      <c r="U1389" s="73">
        <f t="shared" si="284"/>
        <v>-2.9886498932224878E-2</v>
      </c>
      <c r="V1389" s="73">
        <f t="shared" si="285"/>
        <v>0.15574789199019931</v>
      </c>
    </row>
    <row r="1390" spans="1:22" s="5" customFormat="1" x14ac:dyDescent="0.3">
      <c r="A1390" s="40" t="s">
        <v>194</v>
      </c>
      <c r="B1390" s="86" t="s">
        <v>8705</v>
      </c>
      <c r="C1390" s="3" t="s">
        <v>195</v>
      </c>
      <c r="D1390" s="8">
        <v>29</v>
      </c>
      <c r="E1390" s="8">
        <v>44</v>
      </c>
      <c r="F1390" s="8">
        <v>40</v>
      </c>
      <c r="G1390" s="12">
        <v>31</v>
      </c>
      <c r="H1390" s="12">
        <v>43</v>
      </c>
      <c r="I1390" s="12">
        <v>41</v>
      </c>
      <c r="J1390" s="34">
        <f t="shared" si="273"/>
        <v>48.387096774193552</v>
      </c>
      <c r="K1390" s="34">
        <f t="shared" si="274"/>
        <v>50.561797752808985</v>
      </c>
      <c r="L1390" s="34">
        <f t="shared" si="275"/>
        <v>49.397590361445786</v>
      </c>
      <c r="M1390" s="36">
        <f t="shared" si="276"/>
        <v>51.612903225806448</v>
      </c>
      <c r="N1390" s="36">
        <f t="shared" si="277"/>
        <v>49.438202247191015</v>
      </c>
      <c r="O1390" s="36">
        <f t="shared" si="278"/>
        <v>50.602409638554214</v>
      </c>
      <c r="P1390" s="79">
        <f t="shared" si="279"/>
        <v>0.28254758302435445</v>
      </c>
      <c r="Q1390" s="72">
        <f t="shared" si="280"/>
        <v>0.9375</v>
      </c>
      <c r="R1390" s="72">
        <f t="shared" si="281"/>
        <v>1.0227272727272727</v>
      </c>
      <c r="S1390" s="72">
        <f t="shared" si="282"/>
        <v>0.97619047619047616</v>
      </c>
      <c r="T1390" s="72">
        <f t="shared" si="283"/>
        <v>0.97880591630591629</v>
      </c>
      <c r="U1390" s="73">
        <f t="shared" si="284"/>
        <v>-3.0905273200944525E-2</v>
      </c>
      <c r="V1390" s="73">
        <f t="shared" si="285"/>
        <v>0.54890840340298019</v>
      </c>
    </row>
    <row r="1391" spans="1:22" s="5" customFormat="1" x14ac:dyDescent="0.3">
      <c r="A1391" s="40" t="s">
        <v>212</v>
      </c>
      <c r="B1391" s="86" t="s">
        <v>8706</v>
      </c>
      <c r="C1391" s="3" t="s">
        <v>213</v>
      </c>
      <c r="D1391" s="8">
        <v>28</v>
      </c>
      <c r="E1391" s="8">
        <v>43</v>
      </c>
      <c r="F1391" s="8">
        <v>40</v>
      </c>
      <c r="G1391" s="12">
        <v>30</v>
      </c>
      <c r="H1391" s="12">
        <v>42</v>
      </c>
      <c r="I1391" s="12">
        <v>41</v>
      </c>
      <c r="J1391" s="34">
        <f t="shared" si="273"/>
        <v>48.333333333333336</v>
      </c>
      <c r="K1391" s="34">
        <f t="shared" si="274"/>
        <v>50.574712643678161</v>
      </c>
      <c r="L1391" s="34">
        <f t="shared" si="275"/>
        <v>49.397590361445786</v>
      </c>
      <c r="M1391" s="36">
        <f t="shared" si="276"/>
        <v>51.666666666666664</v>
      </c>
      <c r="N1391" s="36">
        <f t="shared" si="277"/>
        <v>49.425287356321839</v>
      </c>
      <c r="O1391" s="36">
        <f t="shared" si="278"/>
        <v>50.602409638554214</v>
      </c>
      <c r="P1391" s="79">
        <f t="shared" si="279"/>
        <v>0.28477106717252676</v>
      </c>
      <c r="Q1391" s="72">
        <f t="shared" si="280"/>
        <v>0.93548387096774188</v>
      </c>
      <c r="R1391" s="72">
        <f t="shared" si="281"/>
        <v>1.0232558139534884</v>
      </c>
      <c r="S1391" s="72">
        <f t="shared" si="282"/>
        <v>0.97619047619047616</v>
      </c>
      <c r="T1391" s="72">
        <f t="shared" si="283"/>
        <v>0.97831005370390223</v>
      </c>
      <c r="U1391" s="73">
        <f t="shared" si="284"/>
        <v>-3.1636326999654164E-2</v>
      </c>
      <c r="V1391" s="73">
        <f t="shared" si="285"/>
        <v>0.54550413724592006</v>
      </c>
    </row>
    <row r="1392" spans="1:22" s="5" customFormat="1" x14ac:dyDescent="0.3">
      <c r="A1392" s="40" t="s">
        <v>821</v>
      </c>
      <c r="B1392" s="86" t="s">
        <v>8707</v>
      </c>
      <c r="C1392" s="3" t="s">
        <v>822</v>
      </c>
      <c r="D1392" s="8">
        <v>10</v>
      </c>
      <c r="E1392" s="8">
        <v>10</v>
      </c>
      <c r="F1392" s="8">
        <v>9</v>
      </c>
      <c r="G1392" s="12">
        <v>9</v>
      </c>
      <c r="H1392" s="12">
        <v>10</v>
      </c>
      <c r="I1392" s="12">
        <v>11</v>
      </c>
      <c r="J1392" s="34">
        <f t="shared" si="273"/>
        <v>52.38095238095238</v>
      </c>
      <c r="K1392" s="34">
        <f t="shared" si="274"/>
        <v>50</v>
      </c>
      <c r="L1392" s="34">
        <f t="shared" si="275"/>
        <v>45.454545454545453</v>
      </c>
      <c r="M1392" s="36">
        <f t="shared" si="276"/>
        <v>47.61904761904762</v>
      </c>
      <c r="N1392" s="36">
        <f t="shared" si="277"/>
        <v>50</v>
      </c>
      <c r="O1392" s="36">
        <f t="shared" si="278"/>
        <v>54.545454545454547</v>
      </c>
      <c r="P1392" s="79">
        <f t="shared" si="279"/>
        <v>0.64191166700721003</v>
      </c>
      <c r="Q1392" s="72">
        <f t="shared" si="280"/>
        <v>1.1000000000000001</v>
      </c>
      <c r="R1392" s="72">
        <f t="shared" si="281"/>
        <v>1</v>
      </c>
      <c r="S1392" s="72">
        <f t="shared" si="282"/>
        <v>0.83333333333333337</v>
      </c>
      <c r="T1392" s="72">
        <f t="shared" si="283"/>
        <v>0.97777777777777786</v>
      </c>
      <c r="U1392" s="73">
        <f t="shared" si="284"/>
        <v>-3.242147769237734E-2</v>
      </c>
      <c r="V1392" s="73">
        <f t="shared" si="285"/>
        <v>0.19252473076407114</v>
      </c>
    </row>
    <row r="1393" spans="1:22" s="5" customFormat="1" x14ac:dyDescent="0.3">
      <c r="A1393" s="40" t="s">
        <v>3169</v>
      </c>
      <c r="B1393" s="86" t="s">
        <v>8708</v>
      </c>
      <c r="C1393" s="3" t="s">
        <v>3170</v>
      </c>
      <c r="D1393" s="8">
        <v>1</v>
      </c>
      <c r="E1393" s="8">
        <v>2</v>
      </c>
      <c r="F1393" s="8">
        <v>3</v>
      </c>
      <c r="G1393" s="12">
        <v>1</v>
      </c>
      <c r="H1393" s="12">
        <v>4</v>
      </c>
      <c r="I1393" s="12">
        <v>2</v>
      </c>
      <c r="J1393" s="34">
        <f t="shared" si="273"/>
        <v>50</v>
      </c>
      <c r="K1393" s="34">
        <f t="shared" si="274"/>
        <v>37.5</v>
      </c>
      <c r="L1393" s="34">
        <f t="shared" si="275"/>
        <v>57.142857142857146</v>
      </c>
      <c r="M1393" s="36">
        <f t="shared" si="276"/>
        <v>50</v>
      </c>
      <c r="N1393" s="36">
        <f t="shared" si="277"/>
        <v>62.5</v>
      </c>
      <c r="O1393" s="36">
        <f t="shared" si="278"/>
        <v>42.857142857142854</v>
      </c>
      <c r="P1393" s="79">
        <f t="shared" si="279"/>
        <v>0.68270602504098998</v>
      </c>
      <c r="Q1393" s="72">
        <f t="shared" si="280"/>
        <v>1</v>
      </c>
      <c r="R1393" s="72">
        <f t="shared" si="281"/>
        <v>0.6</v>
      </c>
      <c r="S1393" s="72">
        <f t="shared" si="282"/>
        <v>1.3333333333333333</v>
      </c>
      <c r="T1393" s="72">
        <f t="shared" si="283"/>
        <v>0.97777777777777786</v>
      </c>
      <c r="U1393" s="73">
        <f t="shared" si="284"/>
        <v>-3.242147769237734E-2</v>
      </c>
      <c r="V1393" s="73">
        <f t="shared" si="285"/>
        <v>0.16576626438062242</v>
      </c>
    </row>
    <row r="1394" spans="1:22" s="5" customFormat="1" x14ac:dyDescent="0.3">
      <c r="A1394" s="40" t="s">
        <v>884</v>
      </c>
      <c r="B1394" s="86" t="s">
        <v>8709</v>
      </c>
      <c r="C1394" s="3" t="s">
        <v>885</v>
      </c>
      <c r="D1394" s="8">
        <v>11</v>
      </c>
      <c r="E1394" s="8">
        <v>12</v>
      </c>
      <c r="F1394" s="8">
        <v>13</v>
      </c>
      <c r="G1394" s="12">
        <v>12</v>
      </c>
      <c r="H1394" s="12">
        <v>13</v>
      </c>
      <c r="I1394" s="12">
        <v>12</v>
      </c>
      <c r="J1394" s="34">
        <f t="shared" si="273"/>
        <v>48</v>
      </c>
      <c r="K1394" s="34">
        <f t="shared" si="274"/>
        <v>48.148148148148145</v>
      </c>
      <c r="L1394" s="34">
        <f t="shared" si="275"/>
        <v>51.851851851851855</v>
      </c>
      <c r="M1394" s="36">
        <f t="shared" si="276"/>
        <v>52</v>
      </c>
      <c r="N1394" s="36">
        <f t="shared" si="277"/>
        <v>51.851851851851855</v>
      </c>
      <c r="O1394" s="36">
        <f t="shared" si="278"/>
        <v>48.148148148148145</v>
      </c>
      <c r="P1394" s="79">
        <f t="shared" si="279"/>
        <v>0.49589394651005236</v>
      </c>
      <c r="Q1394" s="72">
        <f t="shared" si="280"/>
        <v>0.92307692307692313</v>
      </c>
      <c r="R1394" s="72">
        <f t="shared" si="281"/>
        <v>0.9285714285714286</v>
      </c>
      <c r="S1394" s="72">
        <f t="shared" si="282"/>
        <v>1.0769230769230769</v>
      </c>
      <c r="T1394" s="72">
        <f t="shared" si="283"/>
        <v>0.97619047619047628</v>
      </c>
      <c r="U1394" s="73">
        <f t="shared" si="284"/>
        <v>-3.4765418160676471E-2</v>
      </c>
      <c r="V1394" s="73">
        <f t="shared" si="285"/>
        <v>0.30461119320783508</v>
      </c>
    </row>
    <row r="1395" spans="1:22" s="5" customFormat="1" x14ac:dyDescent="0.3">
      <c r="A1395" s="40" t="s">
        <v>904</v>
      </c>
      <c r="B1395" s="86" t="s">
        <v>8710</v>
      </c>
      <c r="C1395" s="3" t="s">
        <v>905</v>
      </c>
      <c r="D1395" s="8">
        <v>8</v>
      </c>
      <c r="E1395" s="8">
        <v>7</v>
      </c>
      <c r="F1395" s="8">
        <v>3</v>
      </c>
      <c r="G1395" s="12">
        <v>7</v>
      </c>
      <c r="H1395" s="12">
        <v>7</v>
      </c>
      <c r="I1395" s="12">
        <v>4</v>
      </c>
      <c r="J1395" s="34">
        <f t="shared" si="273"/>
        <v>52.941176470588232</v>
      </c>
      <c r="K1395" s="34">
        <f t="shared" si="274"/>
        <v>50</v>
      </c>
      <c r="L1395" s="34">
        <f t="shared" si="275"/>
        <v>44.444444444444443</v>
      </c>
      <c r="M1395" s="36">
        <f t="shared" si="276"/>
        <v>47.058823529411768</v>
      </c>
      <c r="N1395" s="36">
        <f t="shared" si="277"/>
        <v>50</v>
      </c>
      <c r="O1395" s="36">
        <f t="shared" si="278"/>
        <v>55.555555555555557</v>
      </c>
      <c r="P1395" s="79">
        <f t="shared" si="279"/>
        <v>0.6467422458625387</v>
      </c>
      <c r="Q1395" s="72">
        <f t="shared" si="280"/>
        <v>1.125</v>
      </c>
      <c r="R1395" s="72">
        <f t="shared" si="281"/>
        <v>1</v>
      </c>
      <c r="S1395" s="72">
        <f t="shared" si="282"/>
        <v>0.8</v>
      </c>
      <c r="T1395" s="72">
        <f t="shared" si="283"/>
        <v>0.97499999999999998</v>
      </c>
      <c r="U1395" s="73">
        <f t="shared" si="284"/>
        <v>-3.6525876025114042E-2</v>
      </c>
      <c r="V1395" s="73">
        <f t="shared" si="285"/>
        <v>0.18926876956820152</v>
      </c>
    </row>
    <row r="1396" spans="1:22" s="5" customFormat="1" x14ac:dyDescent="0.3">
      <c r="A1396" s="40" t="s">
        <v>1077</v>
      </c>
      <c r="B1396" s="86" t="s">
        <v>8711</v>
      </c>
      <c r="C1396" s="3" t="s">
        <v>1078</v>
      </c>
      <c r="D1396" s="8">
        <v>11</v>
      </c>
      <c r="E1396" s="8">
        <v>6</v>
      </c>
      <c r="F1396" s="8">
        <v>5</v>
      </c>
      <c r="G1396" s="12">
        <v>12</v>
      </c>
      <c r="H1396" s="12">
        <v>4</v>
      </c>
      <c r="I1396" s="12">
        <v>9</v>
      </c>
      <c r="J1396" s="34">
        <f t="shared" si="273"/>
        <v>48</v>
      </c>
      <c r="K1396" s="34">
        <f t="shared" si="274"/>
        <v>58.333333333333336</v>
      </c>
      <c r="L1396" s="34">
        <f t="shared" si="275"/>
        <v>37.5</v>
      </c>
      <c r="M1396" s="36">
        <f t="shared" si="276"/>
        <v>52</v>
      </c>
      <c r="N1396" s="36">
        <f t="shared" si="277"/>
        <v>41.666666666666664</v>
      </c>
      <c r="O1396" s="36">
        <f t="shared" si="278"/>
        <v>62.5</v>
      </c>
      <c r="P1396" s="79">
        <f t="shared" si="279"/>
        <v>0.65410644583839161</v>
      </c>
      <c r="Q1396" s="72">
        <f t="shared" si="280"/>
        <v>0.92307692307692313</v>
      </c>
      <c r="R1396" s="72">
        <f t="shared" si="281"/>
        <v>1.4</v>
      </c>
      <c r="S1396" s="72">
        <f t="shared" si="282"/>
        <v>0.6</v>
      </c>
      <c r="T1396" s="72">
        <f t="shared" si="283"/>
        <v>0.97435897435897434</v>
      </c>
      <c r="U1396" s="73">
        <f t="shared" si="284"/>
        <v>-3.7474705418662879E-2</v>
      </c>
      <c r="V1396" s="73">
        <f t="shared" si="285"/>
        <v>0.18435157112754927</v>
      </c>
    </row>
    <row r="1397" spans="1:22" s="5" customFormat="1" x14ac:dyDescent="0.3">
      <c r="A1397" s="40" t="s">
        <v>3127</v>
      </c>
      <c r="B1397" s="86" t="s">
        <v>8712</v>
      </c>
      <c r="C1397" s="3" t="s">
        <v>3128</v>
      </c>
      <c r="D1397" s="8">
        <v>4</v>
      </c>
      <c r="E1397" s="8">
        <v>0</v>
      </c>
      <c r="F1397" s="8">
        <v>9</v>
      </c>
      <c r="G1397" s="12">
        <v>2</v>
      </c>
      <c r="H1397" s="12">
        <v>6</v>
      </c>
      <c r="I1397" s="12">
        <v>8</v>
      </c>
      <c r="J1397" s="34">
        <f t="shared" si="273"/>
        <v>62.5</v>
      </c>
      <c r="K1397" s="34">
        <f t="shared" si="274"/>
        <v>12.5</v>
      </c>
      <c r="L1397" s="34">
        <f t="shared" si="275"/>
        <v>52.631578947368418</v>
      </c>
      <c r="M1397" s="36">
        <f t="shared" si="276"/>
        <v>37.5</v>
      </c>
      <c r="N1397" s="36">
        <f t="shared" si="277"/>
        <v>87.5</v>
      </c>
      <c r="O1397" s="36">
        <f t="shared" si="278"/>
        <v>47.368421052631582</v>
      </c>
      <c r="P1397" s="79">
        <f t="shared" si="279"/>
        <v>0.52833628135100941</v>
      </c>
      <c r="Q1397" s="72">
        <f t="shared" si="280"/>
        <v>1.6666666666666667</v>
      </c>
      <c r="R1397" s="72">
        <f t="shared" si="281"/>
        <v>0.14285714285714285</v>
      </c>
      <c r="S1397" s="72">
        <f t="shared" si="282"/>
        <v>1.1111111111111112</v>
      </c>
      <c r="T1397" s="72">
        <f t="shared" si="283"/>
        <v>0.9735449735449736</v>
      </c>
      <c r="U1397" s="73">
        <f t="shared" si="284"/>
        <v>-3.8680468164059692E-2</v>
      </c>
      <c r="V1397" s="73">
        <f t="shared" si="285"/>
        <v>0.27708956487711484</v>
      </c>
    </row>
    <row r="1398" spans="1:22" s="5" customFormat="1" x14ac:dyDescent="0.3">
      <c r="A1398" s="40" t="s">
        <v>4241</v>
      </c>
      <c r="B1398" s="86" t="s">
        <v>8713</v>
      </c>
      <c r="C1398" s="3" t="s">
        <v>4242</v>
      </c>
      <c r="D1398" s="8">
        <v>0</v>
      </c>
      <c r="E1398" s="8">
        <v>7</v>
      </c>
      <c r="F1398" s="8">
        <v>6</v>
      </c>
      <c r="G1398" s="12">
        <v>0</v>
      </c>
      <c r="H1398" s="12">
        <v>6</v>
      </c>
      <c r="I1398" s="12">
        <v>8</v>
      </c>
      <c r="J1398" s="34">
        <f t="shared" si="273"/>
        <v>50</v>
      </c>
      <c r="K1398" s="34">
        <f t="shared" si="274"/>
        <v>53.333333333333336</v>
      </c>
      <c r="L1398" s="34">
        <f t="shared" si="275"/>
        <v>43.75</v>
      </c>
      <c r="M1398" s="36">
        <f t="shared" si="276"/>
        <v>50</v>
      </c>
      <c r="N1398" s="36">
        <f t="shared" si="277"/>
        <v>46.666666666666664</v>
      </c>
      <c r="O1398" s="36">
        <f t="shared" si="278"/>
        <v>56.25</v>
      </c>
      <c r="P1398" s="79">
        <f t="shared" si="279"/>
        <v>0.6501192343848472</v>
      </c>
      <c r="Q1398" s="72">
        <f t="shared" si="280"/>
        <v>1</v>
      </c>
      <c r="R1398" s="72">
        <f t="shared" si="281"/>
        <v>1.1428571428571428</v>
      </c>
      <c r="S1398" s="72">
        <f t="shared" si="282"/>
        <v>0.77777777777777779</v>
      </c>
      <c r="T1398" s="72">
        <f t="shared" si="283"/>
        <v>0.97354497354497349</v>
      </c>
      <c r="U1398" s="73">
        <f t="shared" si="284"/>
        <v>-3.8680468164059859E-2</v>
      </c>
      <c r="V1398" s="73">
        <f t="shared" si="285"/>
        <v>0.18700698476250491</v>
      </c>
    </row>
    <row r="1399" spans="1:22" s="5" customFormat="1" x14ac:dyDescent="0.3">
      <c r="A1399" s="40" t="s">
        <v>198</v>
      </c>
      <c r="B1399" s="86" t="s">
        <v>8714</v>
      </c>
      <c r="C1399" s="3" t="s">
        <v>199</v>
      </c>
      <c r="D1399" s="8">
        <v>30</v>
      </c>
      <c r="E1399" s="8">
        <v>5</v>
      </c>
      <c r="F1399" s="8">
        <v>3</v>
      </c>
      <c r="G1399" s="12">
        <v>26</v>
      </c>
      <c r="H1399" s="12">
        <v>4</v>
      </c>
      <c r="I1399" s="12">
        <v>6</v>
      </c>
      <c r="J1399" s="34">
        <f t="shared" si="273"/>
        <v>53.448275862068968</v>
      </c>
      <c r="K1399" s="34">
        <f t="shared" si="274"/>
        <v>54.545454545454547</v>
      </c>
      <c r="L1399" s="34">
        <f t="shared" si="275"/>
        <v>36.363636363636367</v>
      </c>
      <c r="M1399" s="36">
        <f t="shared" si="276"/>
        <v>46.551724137931032</v>
      </c>
      <c r="N1399" s="36">
        <f t="shared" si="277"/>
        <v>45.454545454545453</v>
      </c>
      <c r="O1399" s="36">
        <f t="shared" si="278"/>
        <v>63.636363636363633</v>
      </c>
      <c r="P1399" s="79">
        <f t="shared" si="279"/>
        <v>0.67476633150955756</v>
      </c>
      <c r="Q1399" s="72">
        <f t="shared" si="280"/>
        <v>1.1481481481481481</v>
      </c>
      <c r="R1399" s="72">
        <f t="shared" si="281"/>
        <v>1.2</v>
      </c>
      <c r="S1399" s="72">
        <f t="shared" si="282"/>
        <v>0.5714285714285714</v>
      </c>
      <c r="T1399" s="72">
        <f t="shared" si="283"/>
        <v>0.97319223985890646</v>
      </c>
      <c r="U1399" s="73">
        <f t="shared" si="284"/>
        <v>-3.9203278476318312E-2</v>
      </c>
      <c r="V1399" s="73">
        <f t="shared" si="285"/>
        <v>0.17084659532476407</v>
      </c>
    </row>
    <row r="1400" spans="1:22" s="5" customFormat="1" x14ac:dyDescent="0.3">
      <c r="A1400" s="40" t="s">
        <v>2249</v>
      </c>
      <c r="B1400" s="86" t="s">
        <v>8715</v>
      </c>
      <c r="C1400" s="3" t="s">
        <v>2250</v>
      </c>
      <c r="D1400" s="8">
        <v>2</v>
      </c>
      <c r="E1400" s="8">
        <v>1</v>
      </c>
      <c r="F1400" s="8">
        <v>2</v>
      </c>
      <c r="G1400" s="12">
        <v>3</v>
      </c>
      <c r="H1400" s="12">
        <v>2</v>
      </c>
      <c r="I1400" s="12">
        <v>1</v>
      </c>
      <c r="J1400" s="34">
        <f t="shared" si="273"/>
        <v>42.857142857142854</v>
      </c>
      <c r="K1400" s="34">
        <f t="shared" si="274"/>
        <v>40</v>
      </c>
      <c r="L1400" s="34">
        <f t="shared" si="275"/>
        <v>60</v>
      </c>
      <c r="M1400" s="36">
        <f t="shared" si="276"/>
        <v>57.142857142857146</v>
      </c>
      <c r="N1400" s="36">
        <f t="shared" si="277"/>
        <v>60</v>
      </c>
      <c r="O1400" s="36">
        <f t="shared" si="278"/>
        <v>40</v>
      </c>
      <c r="P1400" s="79">
        <f t="shared" si="279"/>
        <v>0.61838299375909744</v>
      </c>
      <c r="Q1400" s="72">
        <f t="shared" si="280"/>
        <v>0.75</v>
      </c>
      <c r="R1400" s="72">
        <f t="shared" si="281"/>
        <v>0.66666666666666663</v>
      </c>
      <c r="S1400" s="72">
        <f t="shared" si="282"/>
        <v>1.5</v>
      </c>
      <c r="T1400" s="72">
        <f t="shared" si="283"/>
        <v>0.97222222222222221</v>
      </c>
      <c r="U1400" s="73">
        <f t="shared" si="284"/>
        <v>-4.0641984497345927E-2</v>
      </c>
      <c r="V1400" s="73">
        <f t="shared" si="285"/>
        <v>0.20874246252139189</v>
      </c>
    </row>
    <row r="1401" spans="1:22" s="5" customFormat="1" x14ac:dyDescent="0.3">
      <c r="A1401" s="40" t="s">
        <v>4315</v>
      </c>
      <c r="B1401" s="86" t="s">
        <v>8716</v>
      </c>
      <c r="C1401" s="3" t="s">
        <v>4316</v>
      </c>
      <c r="D1401" s="8">
        <v>0</v>
      </c>
      <c r="E1401" s="8">
        <v>3</v>
      </c>
      <c r="F1401" s="8">
        <v>4</v>
      </c>
      <c r="G1401" s="12">
        <v>0</v>
      </c>
      <c r="H1401" s="12">
        <v>5</v>
      </c>
      <c r="I1401" s="12">
        <v>3</v>
      </c>
      <c r="J1401" s="34">
        <f t="shared" si="273"/>
        <v>50</v>
      </c>
      <c r="K1401" s="34">
        <f t="shared" si="274"/>
        <v>40</v>
      </c>
      <c r="L1401" s="34">
        <f t="shared" si="275"/>
        <v>55.555555555555557</v>
      </c>
      <c r="M1401" s="36">
        <f t="shared" si="276"/>
        <v>50</v>
      </c>
      <c r="N1401" s="36">
        <f t="shared" si="277"/>
        <v>60</v>
      </c>
      <c r="O1401" s="36">
        <f t="shared" si="278"/>
        <v>44.444444444444443</v>
      </c>
      <c r="P1401" s="79">
        <f t="shared" si="279"/>
        <v>0.66917969777462916</v>
      </c>
      <c r="Q1401" s="72">
        <f t="shared" si="280"/>
        <v>1</v>
      </c>
      <c r="R1401" s="72">
        <f t="shared" si="281"/>
        <v>0.66666666666666663</v>
      </c>
      <c r="S1401" s="72">
        <f t="shared" si="282"/>
        <v>1.25</v>
      </c>
      <c r="T1401" s="72">
        <f t="shared" si="283"/>
        <v>0.97222222222222221</v>
      </c>
      <c r="U1401" s="73">
        <f t="shared" si="284"/>
        <v>-4.0641984497345927E-2</v>
      </c>
      <c r="V1401" s="73">
        <f t="shared" si="285"/>
        <v>0.17445724355871528</v>
      </c>
    </row>
    <row r="1402" spans="1:22" s="5" customFormat="1" x14ac:dyDescent="0.3">
      <c r="A1402" s="40" t="s">
        <v>4311</v>
      </c>
      <c r="B1402" s="86" t="s">
        <v>8717</v>
      </c>
      <c r="C1402" s="3" t="s">
        <v>4312</v>
      </c>
      <c r="D1402" s="8">
        <v>0</v>
      </c>
      <c r="E1402" s="8">
        <v>4</v>
      </c>
      <c r="F1402" s="8">
        <v>1</v>
      </c>
      <c r="G1402" s="12">
        <v>0</v>
      </c>
      <c r="H1402" s="12">
        <v>3</v>
      </c>
      <c r="I1402" s="12">
        <v>2</v>
      </c>
      <c r="J1402" s="34">
        <f t="shared" si="273"/>
        <v>50</v>
      </c>
      <c r="K1402" s="34">
        <f t="shared" si="274"/>
        <v>55.555555555555557</v>
      </c>
      <c r="L1402" s="34">
        <f t="shared" si="275"/>
        <v>40</v>
      </c>
      <c r="M1402" s="36">
        <f t="shared" si="276"/>
        <v>50</v>
      </c>
      <c r="N1402" s="36">
        <f t="shared" si="277"/>
        <v>44.444444444444443</v>
      </c>
      <c r="O1402" s="36">
        <f t="shared" si="278"/>
        <v>60</v>
      </c>
      <c r="P1402" s="79">
        <f t="shared" si="279"/>
        <v>0.66917969777462916</v>
      </c>
      <c r="Q1402" s="72">
        <f t="shared" si="280"/>
        <v>1</v>
      </c>
      <c r="R1402" s="72">
        <f t="shared" si="281"/>
        <v>1.25</v>
      </c>
      <c r="S1402" s="72">
        <f t="shared" si="282"/>
        <v>0.66666666666666663</v>
      </c>
      <c r="T1402" s="72">
        <f t="shared" si="283"/>
        <v>0.97222222222222221</v>
      </c>
      <c r="U1402" s="73">
        <f t="shared" si="284"/>
        <v>-4.0641984497345927E-2</v>
      </c>
      <c r="V1402" s="73">
        <f t="shared" si="285"/>
        <v>0.17445724355871528</v>
      </c>
    </row>
    <row r="1403" spans="1:22" s="5" customFormat="1" x14ac:dyDescent="0.3">
      <c r="A1403" s="40" t="s">
        <v>1827</v>
      </c>
      <c r="B1403" s="86" t="s">
        <v>7380</v>
      </c>
      <c r="C1403" s="3" t="s">
        <v>1521</v>
      </c>
      <c r="D1403" s="8">
        <v>5</v>
      </c>
      <c r="E1403" s="8">
        <v>6</v>
      </c>
      <c r="F1403" s="8">
        <v>4</v>
      </c>
      <c r="G1403" s="12">
        <v>4</v>
      </c>
      <c r="H1403" s="12">
        <v>6</v>
      </c>
      <c r="I1403" s="12">
        <v>6</v>
      </c>
      <c r="J1403" s="34">
        <f t="shared" si="273"/>
        <v>54.545454545454547</v>
      </c>
      <c r="K1403" s="34">
        <f t="shared" si="274"/>
        <v>50</v>
      </c>
      <c r="L1403" s="34">
        <f t="shared" si="275"/>
        <v>41.666666666666664</v>
      </c>
      <c r="M1403" s="36">
        <f t="shared" si="276"/>
        <v>45.454545454545453</v>
      </c>
      <c r="N1403" s="36">
        <f t="shared" si="277"/>
        <v>50</v>
      </c>
      <c r="O1403" s="36">
        <f t="shared" si="278"/>
        <v>58.333333333333336</v>
      </c>
      <c r="P1403" s="79">
        <f t="shared" si="279"/>
        <v>0.66053256874377952</v>
      </c>
      <c r="Q1403" s="72">
        <f t="shared" si="280"/>
        <v>1.2</v>
      </c>
      <c r="R1403" s="72">
        <f t="shared" si="281"/>
        <v>1</v>
      </c>
      <c r="S1403" s="72">
        <f t="shared" si="282"/>
        <v>0.7142857142857143</v>
      </c>
      <c r="T1403" s="72">
        <f t="shared" si="283"/>
        <v>0.97142857142857153</v>
      </c>
      <c r="U1403" s="73">
        <f t="shared" si="284"/>
        <v>-4.1820175694626899E-2</v>
      </c>
      <c r="V1403" s="73">
        <f t="shared" si="285"/>
        <v>0.18010576385264535</v>
      </c>
    </row>
    <row r="1404" spans="1:22" s="5" customFormat="1" x14ac:dyDescent="0.3">
      <c r="A1404" s="40" t="s">
        <v>25</v>
      </c>
      <c r="B1404" s="86" t="s">
        <v>8718</v>
      </c>
      <c r="C1404" s="3" t="s">
        <v>26</v>
      </c>
      <c r="D1404" s="8">
        <v>72</v>
      </c>
      <c r="E1404" s="8">
        <v>45</v>
      </c>
      <c r="F1404" s="8">
        <v>48</v>
      </c>
      <c r="G1404" s="12">
        <v>71</v>
      </c>
      <c r="H1404" s="12">
        <v>49</v>
      </c>
      <c r="I1404" s="12">
        <v>49</v>
      </c>
      <c r="J1404" s="34">
        <f t="shared" si="273"/>
        <v>50.344827586206897</v>
      </c>
      <c r="K1404" s="34">
        <f t="shared" si="274"/>
        <v>47.916666666666664</v>
      </c>
      <c r="L1404" s="34">
        <f t="shared" si="275"/>
        <v>49.494949494949495</v>
      </c>
      <c r="M1404" s="36">
        <f t="shared" si="276"/>
        <v>49.655172413793103</v>
      </c>
      <c r="N1404" s="36">
        <f t="shared" si="277"/>
        <v>52.083333333333336</v>
      </c>
      <c r="O1404" s="36">
        <f t="shared" si="278"/>
        <v>50.505050505050505</v>
      </c>
      <c r="P1404" s="79">
        <f t="shared" si="279"/>
        <v>0.21129252953932448</v>
      </c>
      <c r="Q1404" s="72">
        <f t="shared" si="280"/>
        <v>1.0138888888888888</v>
      </c>
      <c r="R1404" s="72">
        <f t="shared" si="281"/>
        <v>0.92</v>
      </c>
      <c r="S1404" s="72">
        <f t="shared" si="282"/>
        <v>0.98</v>
      </c>
      <c r="T1404" s="72">
        <f t="shared" si="283"/>
        <v>0.97129629629629621</v>
      </c>
      <c r="U1404" s="73">
        <f t="shared" si="284"/>
        <v>-4.2016634473563422E-2</v>
      </c>
      <c r="V1404" s="73">
        <f t="shared" si="285"/>
        <v>0.67511585759606396</v>
      </c>
    </row>
    <row r="1405" spans="1:22" s="5" customFormat="1" x14ac:dyDescent="0.3">
      <c r="A1405" s="40" t="s">
        <v>275</v>
      </c>
      <c r="B1405" s="86" t="s">
        <v>8719</v>
      </c>
      <c r="C1405" s="3" t="s">
        <v>276</v>
      </c>
      <c r="D1405" s="8">
        <v>34</v>
      </c>
      <c r="E1405" s="8">
        <v>18</v>
      </c>
      <c r="F1405" s="8">
        <v>39</v>
      </c>
      <c r="G1405" s="12">
        <v>30</v>
      </c>
      <c r="H1405" s="12">
        <v>26</v>
      </c>
      <c r="I1405" s="12">
        <v>36</v>
      </c>
      <c r="J1405" s="34">
        <f t="shared" si="273"/>
        <v>53.030303030303031</v>
      </c>
      <c r="K1405" s="34">
        <f t="shared" si="274"/>
        <v>41.304347826086953</v>
      </c>
      <c r="L1405" s="34">
        <f t="shared" si="275"/>
        <v>51.948051948051948</v>
      </c>
      <c r="M1405" s="36">
        <f t="shared" si="276"/>
        <v>46.969696969696969</v>
      </c>
      <c r="N1405" s="36">
        <f t="shared" si="277"/>
        <v>58.695652173913047</v>
      </c>
      <c r="O1405" s="36">
        <f t="shared" si="278"/>
        <v>48.051948051948052</v>
      </c>
      <c r="P1405" s="79">
        <f t="shared" si="279"/>
        <v>0.66390039446210192</v>
      </c>
      <c r="Q1405" s="72">
        <f t="shared" si="280"/>
        <v>1.1290322580645162</v>
      </c>
      <c r="R1405" s="72">
        <f t="shared" si="281"/>
        <v>0.70370370370370372</v>
      </c>
      <c r="S1405" s="72">
        <f t="shared" si="282"/>
        <v>1.0810810810810811</v>
      </c>
      <c r="T1405" s="72">
        <f t="shared" si="283"/>
        <v>0.97127234761643366</v>
      </c>
      <c r="U1405" s="73">
        <f t="shared" si="284"/>
        <v>-4.2052206592760918E-2</v>
      </c>
      <c r="V1405" s="73">
        <f t="shared" si="285"/>
        <v>0.17789707331321924</v>
      </c>
    </row>
    <row r="1406" spans="1:22" s="5" customFormat="1" x14ac:dyDescent="0.3">
      <c r="A1406" s="40" t="s">
        <v>95</v>
      </c>
      <c r="B1406" s="86" t="s">
        <v>8720</v>
      </c>
      <c r="C1406" s="3" t="s">
        <v>96</v>
      </c>
      <c r="D1406" s="8">
        <v>37</v>
      </c>
      <c r="E1406" s="8">
        <v>45</v>
      </c>
      <c r="F1406" s="8">
        <v>46</v>
      </c>
      <c r="G1406" s="12">
        <v>41</v>
      </c>
      <c r="H1406" s="12">
        <v>40</v>
      </c>
      <c r="I1406" s="12">
        <v>52</v>
      </c>
      <c r="J1406" s="34">
        <f t="shared" si="273"/>
        <v>47.5</v>
      </c>
      <c r="K1406" s="34">
        <f t="shared" si="274"/>
        <v>52.873563218390807</v>
      </c>
      <c r="L1406" s="34">
        <f t="shared" si="275"/>
        <v>47</v>
      </c>
      <c r="M1406" s="36">
        <f t="shared" si="276"/>
        <v>52.5</v>
      </c>
      <c r="N1406" s="36">
        <f t="shared" si="277"/>
        <v>47.126436781609193</v>
      </c>
      <c r="O1406" s="36">
        <f t="shared" si="278"/>
        <v>53</v>
      </c>
      <c r="P1406" s="79">
        <f t="shared" si="279"/>
        <v>0.54616359281124272</v>
      </c>
      <c r="Q1406" s="72">
        <f t="shared" si="280"/>
        <v>0.90476190476190477</v>
      </c>
      <c r="R1406" s="72">
        <f t="shared" si="281"/>
        <v>1.1219512195121952</v>
      </c>
      <c r="S1406" s="72">
        <f t="shared" si="282"/>
        <v>0.8867924528301887</v>
      </c>
      <c r="T1406" s="72">
        <f t="shared" si="283"/>
        <v>0.97116852570142953</v>
      </c>
      <c r="U1406" s="73">
        <f t="shared" si="284"/>
        <v>-4.2206428390821463E-2</v>
      </c>
      <c r="V1406" s="73">
        <f t="shared" si="285"/>
        <v>0.26267725324088714</v>
      </c>
    </row>
    <row r="1407" spans="1:22" s="5" customFormat="1" x14ac:dyDescent="0.3">
      <c r="A1407" s="40" t="s">
        <v>52</v>
      </c>
      <c r="B1407" s="86" t="s">
        <v>8721</v>
      </c>
      <c r="C1407" s="3" t="s">
        <v>53</v>
      </c>
      <c r="D1407" s="8">
        <v>59</v>
      </c>
      <c r="E1407" s="8">
        <v>54</v>
      </c>
      <c r="F1407" s="8">
        <v>72</v>
      </c>
      <c r="G1407" s="12">
        <v>45</v>
      </c>
      <c r="H1407" s="12">
        <v>72</v>
      </c>
      <c r="I1407" s="12">
        <v>85</v>
      </c>
      <c r="J1407" s="34">
        <f t="shared" si="273"/>
        <v>56.60377358490566</v>
      </c>
      <c r="K1407" s="34">
        <f t="shared" si="274"/>
        <v>42.96875</v>
      </c>
      <c r="L1407" s="34">
        <f t="shared" si="275"/>
        <v>45.911949685534594</v>
      </c>
      <c r="M1407" s="36">
        <f t="shared" si="276"/>
        <v>43.39622641509434</v>
      </c>
      <c r="N1407" s="36">
        <f t="shared" si="277"/>
        <v>57.03125</v>
      </c>
      <c r="O1407" s="36">
        <f t="shared" si="278"/>
        <v>54.088050314465406</v>
      </c>
      <c r="P1407" s="79">
        <f t="shared" si="279"/>
        <v>0.63444051032806759</v>
      </c>
      <c r="Q1407" s="72">
        <f t="shared" si="280"/>
        <v>1.3043478260869565</v>
      </c>
      <c r="R1407" s="72">
        <f t="shared" si="281"/>
        <v>0.75342465753424659</v>
      </c>
      <c r="S1407" s="72">
        <f t="shared" si="282"/>
        <v>0.84883720930232553</v>
      </c>
      <c r="T1407" s="72">
        <f t="shared" si="283"/>
        <v>0.96886989764117626</v>
      </c>
      <c r="U1407" s="73">
        <f t="shared" si="284"/>
        <v>-4.5625145067034377E-2</v>
      </c>
      <c r="V1407" s="73">
        <f t="shared" si="285"/>
        <v>0.1976090942115116</v>
      </c>
    </row>
    <row r="1408" spans="1:22" s="5" customFormat="1" x14ac:dyDescent="0.3">
      <c r="A1408" s="40" t="s">
        <v>3944</v>
      </c>
      <c r="B1408" s="86" t="s">
        <v>8722</v>
      </c>
      <c r="C1408" s="3" t="s">
        <v>3945</v>
      </c>
      <c r="D1408" s="8">
        <v>0</v>
      </c>
      <c r="E1408" s="8">
        <v>1</v>
      </c>
      <c r="F1408" s="8">
        <v>3</v>
      </c>
      <c r="G1408" s="12">
        <v>2</v>
      </c>
      <c r="H1408" s="12">
        <v>0</v>
      </c>
      <c r="I1408" s="12">
        <v>6</v>
      </c>
      <c r="J1408" s="34">
        <f t="shared" si="273"/>
        <v>25</v>
      </c>
      <c r="K1408" s="34">
        <f t="shared" si="274"/>
        <v>66.666666666666671</v>
      </c>
      <c r="L1408" s="34">
        <f t="shared" si="275"/>
        <v>36.363636363636367</v>
      </c>
      <c r="M1408" s="36">
        <f t="shared" si="276"/>
        <v>75</v>
      </c>
      <c r="N1408" s="36">
        <f t="shared" si="277"/>
        <v>33.333333333333336</v>
      </c>
      <c r="O1408" s="36">
        <f t="shared" si="278"/>
        <v>63.636363636363633</v>
      </c>
      <c r="P1408" s="79">
        <f t="shared" si="279"/>
        <v>0.45177711867362502</v>
      </c>
      <c r="Q1408" s="72">
        <f t="shared" si="280"/>
        <v>0.33333333333333331</v>
      </c>
      <c r="R1408" s="72">
        <f t="shared" si="281"/>
        <v>2</v>
      </c>
      <c r="S1408" s="72">
        <f t="shared" si="282"/>
        <v>0.5714285714285714</v>
      </c>
      <c r="T1408" s="72">
        <f t="shared" si="283"/>
        <v>0.96825396825396837</v>
      </c>
      <c r="U1408" s="73">
        <f t="shared" si="284"/>
        <v>-4.6542585937030027E-2</v>
      </c>
      <c r="V1408" s="73">
        <f t="shared" si="285"/>
        <v>0.34507576873532475</v>
      </c>
    </row>
    <row r="1409" spans="1:22" s="5" customFormat="1" x14ac:dyDescent="0.3">
      <c r="A1409" s="40" t="s">
        <v>2202</v>
      </c>
      <c r="B1409" s="86" t="s">
        <v>8723</v>
      </c>
      <c r="C1409" s="3" t="s">
        <v>2203</v>
      </c>
      <c r="D1409" s="8">
        <v>3</v>
      </c>
      <c r="E1409" s="8">
        <v>5</v>
      </c>
      <c r="F1409" s="8">
        <v>4</v>
      </c>
      <c r="G1409" s="12">
        <v>2</v>
      </c>
      <c r="H1409" s="12">
        <v>6</v>
      </c>
      <c r="I1409" s="12">
        <v>6</v>
      </c>
      <c r="J1409" s="34">
        <f t="shared" si="273"/>
        <v>57.142857142857146</v>
      </c>
      <c r="K1409" s="34">
        <f t="shared" si="274"/>
        <v>46.153846153846153</v>
      </c>
      <c r="L1409" s="34">
        <f t="shared" si="275"/>
        <v>41.666666666666664</v>
      </c>
      <c r="M1409" s="36">
        <f t="shared" si="276"/>
        <v>42.857142857142854</v>
      </c>
      <c r="N1409" s="36">
        <f t="shared" si="277"/>
        <v>53.846153846153847</v>
      </c>
      <c r="O1409" s="36">
        <f t="shared" si="278"/>
        <v>58.333333333333336</v>
      </c>
      <c r="P1409" s="79">
        <f t="shared" si="279"/>
        <v>0.63276527693758755</v>
      </c>
      <c r="Q1409" s="72">
        <f t="shared" si="280"/>
        <v>1.3333333333333333</v>
      </c>
      <c r="R1409" s="72">
        <f t="shared" si="281"/>
        <v>0.8571428571428571</v>
      </c>
      <c r="S1409" s="72">
        <f t="shared" si="282"/>
        <v>0.7142857142857143</v>
      </c>
      <c r="T1409" s="72">
        <f t="shared" si="283"/>
        <v>0.96825396825396826</v>
      </c>
      <c r="U1409" s="73">
        <f t="shared" si="284"/>
        <v>-4.6542585937030187E-2</v>
      </c>
      <c r="V1409" s="73">
        <f t="shared" si="285"/>
        <v>0.19875736081276954</v>
      </c>
    </row>
    <row r="1410" spans="1:22" s="5" customFormat="1" x14ac:dyDescent="0.3">
      <c r="A1410" s="40" t="s">
        <v>2150</v>
      </c>
      <c r="B1410" s="86" t="s">
        <v>8724</v>
      </c>
      <c r="C1410" s="3" t="s">
        <v>2151</v>
      </c>
      <c r="D1410" s="8">
        <v>3</v>
      </c>
      <c r="E1410" s="8">
        <v>4</v>
      </c>
      <c r="F1410" s="8">
        <v>3</v>
      </c>
      <c r="G1410" s="12">
        <v>2</v>
      </c>
      <c r="H1410" s="12">
        <v>4</v>
      </c>
      <c r="I1410" s="12">
        <v>6</v>
      </c>
      <c r="J1410" s="34">
        <f t="shared" ref="J1410:J1473" si="286">100*(D1410+1)/(D1410+G1410+2)</f>
        <v>57.142857142857146</v>
      </c>
      <c r="K1410" s="34">
        <f t="shared" ref="K1410:K1473" si="287">100*(E1410+1)/(E1410+H1410+2)</f>
        <v>50</v>
      </c>
      <c r="L1410" s="34">
        <f t="shared" ref="L1410:L1473" si="288">100*(F1410+1)/(F1410+I1410+2)</f>
        <v>36.363636363636367</v>
      </c>
      <c r="M1410" s="36">
        <f t="shared" ref="M1410:M1473" si="289">100*(G1410+1)/(G1410+D1410+2)</f>
        <v>42.857142857142854</v>
      </c>
      <c r="N1410" s="36">
        <f t="shared" ref="N1410:N1473" si="290">100*(H1410+1)/(H1410+E1410+2)</f>
        <v>50</v>
      </c>
      <c r="O1410" s="36">
        <f t="shared" ref="O1410:O1473" si="291">100*(I1410+1)/(I1410+F1410+2)</f>
        <v>63.636363636363633</v>
      </c>
      <c r="P1410" s="79">
        <f t="shared" ref="P1410:P1473" si="292">_xlfn.T.TEST(J1410:L1410,M1410:O1410,2,2)</f>
        <v>0.64191166700720859</v>
      </c>
      <c r="Q1410" s="72">
        <f t="shared" ref="Q1410:Q1473" si="293">(D1410+1)/(G1410+1)</f>
        <v>1.3333333333333333</v>
      </c>
      <c r="R1410" s="72">
        <f t="shared" ref="R1410:R1473" si="294">(E1410+1)/(H1410+1)</f>
        <v>1</v>
      </c>
      <c r="S1410" s="72">
        <f t="shared" ref="S1410:S1473" si="295">(F1410+1)/(I1410+1)</f>
        <v>0.5714285714285714</v>
      </c>
      <c r="T1410" s="72">
        <f t="shared" ref="T1410:T1473" si="296">AVERAGE(Q1410:S1410)</f>
        <v>0.96825396825396803</v>
      </c>
      <c r="U1410" s="73">
        <f t="shared" ref="U1410:U1473" si="297">LOG(T1410,2)</f>
        <v>-4.654258593703052E-2</v>
      </c>
      <c r="V1410" s="73">
        <f t="shared" ref="V1410:V1473" si="298">-LOG(P1410,10)</f>
        <v>0.19252473076407212</v>
      </c>
    </row>
    <row r="1411" spans="1:22" s="5" customFormat="1" x14ac:dyDescent="0.3">
      <c r="A1411" s="40" t="s">
        <v>1663</v>
      </c>
      <c r="B1411" s="86" t="s">
        <v>8725</v>
      </c>
      <c r="C1411" s="3" t="s">
        <v>1664</v>
      </c>
      <c r="D1411" s="8">
        <v>6</v>
      </c>
      <c r="E1411" s="8">
        <v>1</v>
      </c>
      <c r="F1411" s="8">
        <v>0</v>
      </c>
      <c r="G1411" s="12">
        <v>8</v>
      </c>
      <c r="H1411" s="12">
        <v>0</v>
      </c>
      <c r="I1411" s="12">
        <v>7</v>
      </c>
      <c r="J1411" s="34">
        <f t="shared" si="286"/>
        <v>43.75</v>
      </c>
      <c r="K1411" s="34">
        <f t="shared" si="287"/>
        <v>66.666666666666671</v>
      </c>
      <c r="L1411" s="34">
        <f t="shared" si="288"/>
        <v>11.111111111111111</v>
      </c>
      <c r="M1411" s="36">
        <f t="shared" si="289"/>
        <v>56.25</v>
      </c>
      <c r="N1411" s="36">
        <f t="shared" si="290"/>
        <v>33.333333333333336</v>
      </c>
      <c r="O1411" s="36">
        <f t="shared" si="291"/>
        <v>88.888888888888886</v>
      </c>
      <c r="P1411" s="79">
        <f t="shared" si="292"/>
        <v>0.45185846756026132</v>
      </c>
      <c r="Q1411" s="72">
        <f t="shared" si="293"/>
        <v>0.77777777777777779</v>
      </c>
      <c r="R1411" s="72">
        <f t="shared" si="294"/>
        <v>2</v>
      </c>
      <c r="S1411" s="72">
        <f t="shared" si="295"/>
        <v>0.125</v>
      </c>
      <c r="T1411" s="72">
        <f t="shared" si="296"/>
        <v>0.96759259259259256</v>
      </c>
      <c r="U1411" s="73">
        <f t="shared" si="297"/>
        <v>-4.7528370082585841E-2</v>
      </c>
      <c r="V1411" s="73">
        <f t="shared" si="298"/>
        <v>0.3449975748854836</v>
      </c>
    </row>
    <row r="1412" spans="1:22" s="5" customFormat="1" x14ac:dyDescent="0.3">
      <c r="A1412" s="40" t="s">
        <v>3450</v>
      </c>
      <c r="B1412" s="86" t="s">
        <v>8726</v>
      </c>
      <c r="C1412" s="3" t="s">
        <v>3451</v>
      </c>
      <c r="D1412" s="8">
        <v>0</v>
      </c>
      <c r="E1412" s="8">
        <v>4</v>
      </c>
      <c r="F1412" s="8">
        <v>8</v>
      </c>
      <c r="G1412" s="12">
        <v>8</v>
      </c>
      <c r="H1412" s="12">
        <v>2</v>
      </c>
      <c r="I1412" s="12">
        <v>7</v>
      </c>
      <c r="J1412" s="34">
        <f t="shared" si="286"/>
        <v>10</v>
      </c>
      <c r="K1412" s="34">
        <f t="shared" si="287"/>
        <v>62.5</v>
      </c>
      <c r="L1412" s="34">
        <f t="shared" si="288"/>
        <v>52.941176470588232</v>
      </c>
      <c r="M1412" s="36">
        <f t="shared" si="289"/>
        <v>90</v>
      </c>
      <c r="N1412" s="36">
        <f t="shared" si="290"/>
        <v>37.5</v>
      </c>
      <c r="O1412" s="36">
        <f t="shared" si="291"/>
        <v>47.058823529411768</v>
      </c>
      <c r="P1412" s="79">
        <f t="shared" si="292"/>
        <v>0.51295821200374381</v>
      </c>
      <c r="Q1412" s="72">
        <f t="shared" si="293"/>
        <v>0.1111111111111111</v>
      </c>
      <c r="R1412" s="72">
        <f t="shared" si="294"/>
        <v>1.6666666666666667</v>
      </c>
      <c r="S1412" s="72">
        <f t="shared" si="295"/>
        <v>1.125</v>
      </c>
      <c r="T1412" s="72">
        <f t="shared" si="296"/>
        <v>0.96759259259259256</v>
      </c>
      <c r="U1412" s="73">
        <f t="shared" si="297"/>
        <v>-4.7528370082585841E-2</v>
      </c>
      <c r="V1412" s="73">
        <f t="shared" si="298"/>
        <v>0.28991801312480492</v>
      </c>
    </row>
    <row r="1413" spans="1:22" s="5" customFormat="1" x14ac:dyDescent="0.3">
      <c r="A1413" s="40" t="s">
        <v>892</v>
      </c>
      <c r="B1413" s="86" t="s">
        <v>8727</v>
      </c>
      <c r="C1413" s="3" t="s">
        <v>893</v>
      </c>
      <c r="D1413" s="8">
        <v>8</v>
      </c>
      <c r="E1413" s="8">
        <v>8</v>
      </c>
      <c r="F1413" s="8">
        <v>6</v>
      </c>
      <c r="G1413" s="12">
        <v>7</v>
      </c>
      <c r="H1413" s="12">
        <v>8</v>
      </c>
      <c r="I1413" s="12">
        <v>8</v>
      </c>
      <c r="J1413" s="34">
        <f t="shared" si="286"/>
        <v>52.941176470588232</v>
      </c>
      <c r="K1413" s="34">
        <f t="shared" si="287"/>
        <v>50</v>
      </c>
      <c r="L1413" s="34">
        <f t="shared" si="288"/>
        <v>43.75</v>
      </c>
      <c r="M1413" s="36">
        <f t="shared" si="289"/>
        <v>47.058823529411768</v>
      </c>
      <c r="N1413" s="36">
        <f t="shared" si="290"/>
        <v>50</v>
      </c>
      <c r="O1413" s="36">
        <f t="shared" si="291"/>
        <v>56.25</v>
      </c>
      <c r="P1413" s="79">
        <f t="shared" si="292"/>
        <v>0.59573185135130569</v>
      </c>
      <c r="Q1413" s="72">
        <f t="shared" si="293"/>
        <v>1.125</v>
      </c>
      <c r="R1413" s="72">
        <f t="shared" si="294"/>
        <v>1</v>
      </c>
      <c r="S1413" s="72">
        <f t="shared" si="295"/>
        <v>0.77777777777777779</v>
      </c>
      <c r="T1413" s="72">
        <f t="shared" si="296"/>
        <v>0.96759259259259256</v>
      </c>
      <c r="U1413" s="73">
        <f t="shared" si="297"/>
        <v>-4.7528370082585841E-2</v>
      </c>
      <c r="V1413" s="73">
        <f t="shared" si="298"/>
        <v>0.22494917932651506</v>
      </c>
    </row>
    <row r="1414" spans="1:22" s="5" customFormat="1" x14ac:dyDescent="0.3">
      <c r="A1414" s="40" t="s">
        <v>313</v>
      </c>
      <c r="B1414" s="86" t="s">
        <v>8728</v>
      </c>
      <c r="C1414" s="3" t="s">
        <v>314</v>
      </c>
      <c r="D1414" s="8">
        <v>19</v>
      </c>
      <c r="E1414" s="8">
        <v>19</v>
      </c>
      <c r="F1414" s="8">
        <v>18</v>
      </c>
      <c r="G1414" s="12">
        <v>19</v>
      </c>
      <c r="H1414" s="12">
        <v>20</v>
      </c>
      <c r="I1414" s="12">
        <v>19</v>
      </c>
      <c r="J1414" s="34">
        <f t="shared" si="286"/>
        <v>50</v>
      </c>
      <c r="K1414" s="34">
        <f t="shared" si="287"/>
        <v>48.780487804878049</v>
      </c>
      <c r="L1414" s="34">
        <f t="shared" si="288"/>
        <v>48.717948717948715</v>
      </c>
      <c r="M1414" s="36">
        <f t="shared" si="289"/>
        <v>50</v>
      </c>
      <c r="N1414" s="36">
        <f t="shared" si="290"/>
        <v>51.219512195121951</v>
      </c>
      <c r="O1414" s="36">
        <f t="shared" si="291"/>
        <v>51.282051282051285</v>
      </c>
      <c r="P1414" s="79">
        <f t="shared" si="292"/>
        <v>4.7548253057226993E-2</v>
      </c>
      <c r="Q1414" s="72">
        <f t="shared" si="293"/>
        <v>1</v>
      </c>
      <c r="R1414" s="72">
        <f t="shared" si="294"/>
        <v>0.95238095238095233</v>
      </c>
      <c r="S1414" s="72">
        <f t="shared" si="295"/>
        <v>0.95</v>
      </c>
      <c r="T1414" s="72">
        <f t="shared" si="296"/>
        <v>0.96746031746031746</v>
      </c>
      <c r="U1414" s="73">
        <f t="shared" si="297"/>
        <v>-4.7725607767066761E-2</v>
      </c>
      <c r="V1414" s="73">
        <f t="shared" si="298"/>
        <v>1.322865434594992</v>
      </c>
    </row>
    <row r="1415" spans="1:22" s="5" customFormat="1" x14ac:dyDescent="0.3">
      <c r="A1415" s="40" t="s">
        <v>7341</v>
      </c>
      <c r="B1415" s="86" t="s">
        <v>8729</v>
      </c>
      <c r="C1415" s="3" t="s">
        <v>985</v>
      </c>
      <c r="D1415" s="34">
        <v>8</v>
      </c>
      <c r="E1415" s="34">
        <v>10</v>
      </c>
      <c r="F1415" s="34">
        <v>9</v>
      </c>
      <c r="G1415" s="36">
        <v>6</v>
      </c>
      <c r="H1415" s="36">
        <v>12</v>
      </c>
      <c r="I1415" s="36">
        <v>12</v>
      </c>
      <c r="J1415" s="34">
        <f t="shared" si="286"/>
        <v>56.25</v>
      </c>
      <c r="K1415" s="34">
        <f t="shared" si="287"/>
        <v>45.833333333333336</v>
      </c>
      <c r="L1415" s="34">
        <f t="shared" si="288"/>
        <v>43.478260869565219</v>
      </c>
      <c r="M1415" s="36">
        <f t="shared" si="289"/>
        <v>43.75</v>
      </c>
      <c r="N1415" s="36">
        <f t="shared" si="290"/>
        <v>54.166666666666664</v>
      </c>
      <c r="O1415" s="36">
        <f t="shared" si="291"/>
        <v>56.521739130434781</v>
      </c>
      <c r="P1415" s="79">
        <f t="shared" si="292"/>
        <v>0.62214859462942762</v>
      </c>
      <c r="Q1415" s="72">
        <f t="shared" si="293"/>
        <v>1.2857142857142858</v>
      </c>
      <c r="R1415" s="72">
        <f t="shared" si="294"/>
        <v>0.84615384615384615</v>
      </c>
      <c r="S1415" s="72">
        <f t="shared" si="295"/>
        <v>0.76923076923076927</v>
      </c>
      <c r="T1415" s="72">
        <f t="shared" si="296"/>
        <v>0.96703296703296704</v>
      </c>
      <c r="U1415" s="73">
        <f t="shared" si="297"/>
        <v>-4.8363021561399003E-2</v>
      </c>
      <c r="V1415" s="73">
        <f t="shared" si="298"/>
        <v>0.20610587556589613</v>
      </c>
    </row>
    <row r="1416" spans="1:22" s="5" customFormat="1" x14ac:dyDescent="0.3">
      <c r="A1416" s="40" t="s">
        <v>1251</v>
      </c>
      <c r="B1416" s="86" t="s">
        <v>8730</v>
      </c>
      <c r="C1416" s="3" t="s">
        <v>1252</v>
      </c>
      <c r="D1416" s="8">
        <v>6</v>
      </c>
      <c r="E1416" s="8">
        <v>6</v>
      </c>
      <c r="F1416" s="8">
        <v>5</v>
      </c>
      <c r="G1416" s="12">
        <v>5</v>
      </c>
      <c r="H1416" s="12">
        <v>7</v>
      </c>
      <c r="I1416" s="12">
        <v>6</v>
      </c>
      <c r="J1416" s="34">
        <f t="shared" si="286"/>
        <v>53.846153846153847</v>
      </c>
      <c r="K1416" s="34">
        <f t="shared" si="287"/>
        <v>46.666666666666664</v>
      </c>
      <c r="L1416" s="34">
        <f t="shared" si="288"/>
        <v>46.153846153846153</v>
      </c>
      <c r="M1416" s="36">
        <f t="shared" si="289"/>
        <v>46.153846153846153</v>
      </c>
      <c r="N1416" s="36">
        <f t="shared" si="290"/>
        <v>53.333333333333336</v>
      </c>
      <c r="O1416" s="36">
        <f t="shared" si="291"/>
        <v>53.846153846153847</v>
      </c>
      <c r="P1416" s="79">
        <f t="shared" si="292"/>
        <v>0.56121670927090983</v>
      </c>
      <c r="Q1416" s="72">
        <f t="shared" si="293"/>
        <v>1.1666666666666667</v>
      </c>
      <c r="R1416" s="72">
        <f t="shared" si="294"/>
        <v>0.875</v>
      </c>
      <c r="S1416" s="72">
        <f t="shared" si="295"/>
        <v>0.8571428571428571</v>
      </c>
      <c r="T1416" s="72">
        <f t="shared" si="296"/>
        <v>0.96626984126984139</v>
      </c>
      <c r="U1416" s="73">
        <f t="shared" si="297"/>
        <v>-4.9501961417574132E-2</v>
      </c>
      <c r="V1416" s="73">
        <f t="shared" si="298"/>
        <v>0.25086940707325162</v>
      </c>
    </row>
    <row r="1417" spans="1:22" s="5" customFormat="1" x14ac:dyDescent="0.3">
      <c r="A1417" s="40" t="s">
        <v>1537</v>
      </c>
      <c r="B1417" s="86" t="s">
        <v>8731</v>
      </c>
      <c r="C1417" s="3" t="s">
        <v>1538</v>
      </c>
      <c r="D1417" s="8">
        <v>5</v>
      </c>
      <c r="E1417" s="8">
        <v>15</v>
      </c>
      <c r="F1417" s="8">
        <v>6</v>
      </c>
      <c r="G1417" s="12">
        <v>8</v>
      </c>
      <c r="H1417" s="12">
        <v>12</v>
      </c>
      <c r="I1417" s="12">
        <v>6</v>
      </c>
      <c r="J1417" s="34">
        <f t="shared" si="286"/>
        <v>40</v>
      </c>
      <c r="K1417" s="34">
        <f t="shared" si="287"/>
        <v>55.172413793103445</v>
      </c>
      <c r="L1417" s="34">
        <f t="shared" si="288"/>
        <v>50</v>
      </c>
      <c r="M1417" s="36">
        <f t="shared" si="289"/>
        <v>60</v>
      </c>
      <c r="N1417" s="36">
        <f t="shared" si="290"/>
        <v>44.827586206896555</v>
      </c>
      <c r="O1417" s="36">
        <f t="shared" si="291"/>
        <v>50</v>
      </c>
      <c r="P1417" s="79">
        <f t="shared" si="292"/>
        <v>0.63623928772353433</v>
      </c>
      <c r="Q1417" s="72">
        <f t="shared" si="293"/>
        <v>0.66666666666666663</v>
      </c>
      <c r="R1417" s="72">
        <f t="shared" si="294"/>
        <v>1.2307692307692308</v>
      </c>
      <c r="S1417" s="72">
        <f t="shared" si="295"/>
        <v>1</v>
      </c>
      <c r="T1417" s="72">
        <f t="shared" si="296"/>
        <v>0.96581196581196582</v>
      </c>
      <c r="U1417" s="73">
        <f t="shared" si="297"/>
        <v>-5.0185757168216806E-2</v>
      </c>
      <c r="V1417" s="73">
        <f t="shared" si="298"/>
        <v>0.19637951675219445</v>
      </c>
    </row>
    <row r="1418" spans="1:22" s="5" customFormat="1" x14ac:dyDescent="0.3">
      <c r="A1418" s="40" t="s">
        <v>74</v>
      </c>
      <c r="B1418" s="86" t="s">
        <v>8732</v>
      </c>
      <c r="C1418" s="3" t="s">
        <v>75</v>
      </c>
      <c r="D1418" s="8">
        <v>42</v>
      </c>
      <c r="E1418" s="8">
        <v>56</v>
      </c>
      <c r="F1418" s="8">
        <v>53</v>
      </c>
      <c r="G1418" s="12">
        <v>44</v>
      </c>
      <c r="H1418" s="12">
        <v>51</v>
      </c>
      <c r="I1418" s="12">
        <v>63</v>
      </c>
      <c r="J1418" s="34">
        <f t="shared" si="286"/>
        <v>48.863636363636367</v>
      </c>
      <c r="K1418" s="34">
        <f t="shared" si="287"/>
        <v>52.293577981651374</v>
      </c>
      <c r="L1418" s="34">
        <f t="shared" si="288"/>
        <v>45.762711864406782</v>
      </c>
      <c r="M1418" s="36">
        <f t="shared" si="289"/>
        <v>51.136363636363633</v>
      </c>
      <c r="N1418" s="36">
        <f t="shared" si="290"/>
        <v>47.706422018348626</v>
      </c>
      <c r="O1418" s="36">
        <f t="shared" si="291"/>
        <v>54.237288135593218</v>
      </c>
      <c r="P1418" s="79">
        <f t="shared" si="292"/>
        <v>0.48434676787192593</v>
      </c>
      <c r="Q1418" s="72">
        <f t="shared" si="293"/>
        <v>0.9555555555555556</v>
      </c>
      <c r="R1418" s="72">
        <f t="shared" si="294"/>
        <v>1.0961538461538463</v>
      </c>
      <c r="S1418" s="72">
        <f t="shared" si="295"/>
        <v>0.84375</v>
      </c>
      <c r="T1418" s="72">
        <f t="shared" si="296"/>
        <v>0.96515313390313395</v>
      </c>
      <c r="U1418" s="73">
        <f t="shared" si="297"/>
        <v>-5.1170232304172975E-2</v>
      </c>
      <c r="V1418" s="73">
        <f t="shared" si="298"/>
        <v>0.31484359403817369</v>
      </c>
    </row>
    <row r="1419" spans="1:22" s="5" customFormat="1" x14ac:dyDescent="0.3">
      <c r="A1419" s="40" t="s">
        <v>638</v>
      </c>
      <c r="B1419" s="86" t="s">
        <v>8733</v>
      </c>
      <c r="C1419" s="3" t="s">
        <v>639</v>
      </c>
      <c r="D1419" s="8">
        <v>10</v>
      </c>
      <c r="E1419" s="8">
        <v>5</v>
      </c>
      <c r="F1419" s="8">
        <v>7</v>
      </c>
      <c r="G1419" s="12">
        <v>10</v>
      </c>
      <c r="H1419" s="12">
        <v>7</v>
      </c>
      <c r="I1419" s="12">
        <v>6</v>
      </c>
      <c r="J1419" s="34">
        <f t="shared" si="286"/>
        <v>50</v>
      </c>
      <c r="K1419" s="34">
        <f t="shared" si="287"/>
        <v>42.857142857142854</v>
      </c>
      <c r="L1419" s="34">
        <f t="shared" si="288"/>
        <v>53.333333333333336</v>
      </c>
      <c r="M1419" s="36">
        <f t="shared" si="289"/>
        <v>50</v>
      </c>
      <c r="N1419" s="36">
        <f t="shared" si="290"/>
        <v>57.142857142857146</v>
      </c>
      <c r="O1419" s="36">
        <f t="shared" si="291"/>
        <v>46.666666666666664</v>
      </c>
      <c r="P1419" s="79">
        <f t="shared" si="292"/>
        <v>0.59231449741868647</v>
      </c>
      <c r="Q1419" s="72">
        <f t="shared" si="293"/>
        <v>1</v>
      </c>
      <c r="R1419" s="72">
        <f t="shared" si="294"/>
        <v>0.75</v>
      </c>
      <c r="S1419" s="72">
        <f t="shared" si="295"/>
        <v>1.1428571428571428</v>
      </c>
      <c r="T1419" s="72">
        <f t="shared" si="296"/>
        <v>0.9642857142857143</v>
      </c>
      <c r="U1419" s="73">
        <f t="shared" si="297"/>
        <v>-5.2467419894135538E-2</v>
      </c>
      <c r="V1419" s="73">
        <f t="shared" si="298"/>
        <v>0.22744763748925256</v>
      </c>
    </row>
    <row r="1420" spans="1:22" s="5" customFormat="1" x14ac:dyDescent="0.3">
      <c r="A1420" s="40" t="s">
        <v>1265</v>
      </c>
      <c r="B1420" s="86" t="s">
        <v>8734</v>
      </c>
      <c r="C1420" s="3" t="s">
        <v>1266</v>
      </c>
      <c r="D1420" s="8">
        <v>11</v>
      </c>
      <c r="E1420" s="8">
        <v>3</v>
      </c>
      <c r="F1420" s="8">
        <v>6</v>
      </c>
      <c r="G1420" s="12">
        <v>12</v>
      </c>
      <c r="H1420" s="12">
        <v>4</v>
      </c>
      <c r="I1420" s="12">
        <v>5</v>
      </c>
      <c r="J1420" s="34">
        <f t="shared" si="286"/>
        <v>48</v>
      </c>
      <c r="K1420" s="34">
        <f t="shared" si="287"/>
        <v>44.444444444444443</v>
      </c>
      <c r="L1420" s="34">
        <f t="shared" si="288"/>
        <v>53.846153846153847</v>
      </c>
      <c r="M1420" s="36">
        <f t="shared" si="289"/>
        <v>52</v>
      </c>
      <c r="N1420" s="36">
        <f t="shared" si="290"/>
        <v>55.555555555555557</v>
      </c>
      <c r="O1420" s="36">
        <f t="shared" si="291"/>
        <v>46.153846153846153</v>
      </c>
      <c r="P1420" s="79">
        <f t="shared" si="292"/>
        <v>0.55816253141791339</v>
      </c>
      <c r="Q1420" s="72">
        <f t="shared" si="293"/>
        <v>0.92307692307692313</v>
      </c>
      <c r="R1420" s="72">
        <f t="shared" si="294"/>
        <v>0.8</v>
      </c>
      <c r="S1420" s="72">
        <f t="shared" si="295"/>
        <v>1.1666666666666667</v>
      </c>
      <c r="T1420" s="72">
        <f t="shared" si="296"/>
        <v>0.96324786324786338</v>
      </c>
      <c r="U1420" s="73">
        <f t="shared" si="297"/>
        <v>-5.402101429854559E-2</v>
      </c>
      <c r="V1420" s="73">
        <f t="shared" si="298"/>
        <v>0.25323932038161046</v>
      </c>
    </row>
    <row r="1421" spans="1:22" s="5" customFormat="1" x14ac:dyDescent="0.3">
      <c r="A1421" s="40" t="s">
        <v>1336</v>
      </c>
      <c r="B1421" s="86" t="s">
        <v>8735</v>
      </c>
      <c r="C1421" s="3" t="s">
        <v>1337</v>
      </c>
      <c r="D1421" s="8">
        <v>6</v>
      </c>
      <c r="E1421" s="8">
        <v>5</v>
      </c>
      <c r="F1421" s="8">
        <v>7</v>
      </c>
      <c r="G1421" s="12">
        <v>6</v>
      </c>
      <c r="H1421" s="12">
        <v>5</v>
      </c>
      <c r="I1421" s="12">
        <v>8</v>
      </c>
      <c r="J1421" s="34">
        <f t="shared" si="286"/>
        <v>50</v>
      </c>
      <c r="K1421" s="34">
        <f t="shared" si="287"/>
        <v>50</v>
      </c>
      <c r="L1421" s="34">
        <f t="shared" si="288"/>
        <v>47.058823529411768</v>
      </c>
      <c r="M1421" s="36">
        <f t="shared" si="289"/>
        <v>50</v>
      </c>
      <c r="N1421" s="36">
        <f t="shared" si="290"/>
        <v>50</v>
      </c>
      <c r="O1421" s="36">
        <f t="shared" si="291"/>
        <v>52.941176470588232</v>
      </c>
      <c r="P1421" s="79">
        <f t="shared" si="292"/>
        <v>0.23019964108049989</v>
      </c>
      <c r="Q1421" s="72">
        <f t="shared" si="293"/>
        <v>1</v>
      </c>
      <c r="R1421" s="72">
        <f t="shared" si="294"/>
        <v>1</v>
      </c>
      <c r="S1421" s="72">
        <f t="shared" si="295"/>
        <v>0.88888888888888884</v>
      </c>
      <c r="T1421" s="72">
        <f t="shared" si="296"/>
        <v>0.96296296296296291</v>
      </c>
      <c r="U1421" s="73">
        <f t="shared" si="297"/>
        <v>-5.4447784022376468E-2</v>
      </c>
      <c r="V1421" s="73">
        <f t="shared" si="298"/>
        <v>0.63789535784297702</v>
      </c>
    </row>
    <row r="1422" spans="1:22" s="5" customFormat="1" x14ac:dyDescent="0.3">
      <c r="A1422" s="40" t="s">
        <v>27</v>
      </c>
      <c r="B1422" s="86" t="s">
        <v>7391</v>
      </c>
      <c r="C1422" s="3" t="s">
        <v>28</v>
      </c>
      <c r="D1422" s="8">
        <v>80</v>
      </c>
      <c r="E1422" s="8">
        <v>28</v>
      </c>
      <c r="F1422" s="8">
        <v>31</v>
      </c>
      <c r="G1422" s="12">
        <v>60</v>
      </c>
      <c r="H1422" s="12">
        <v>32</v>
      </c>
      <c r="I1422" s="12">
        <v>46</v>
      </c>
      <c r="J1422" s="34">
        <f t="shared" si="286"/>
        <v>57.04225352112676</v>
      </c>
      <c r="K1422" s="34">
        <f t="shared" si="287"/>
        <v>46.774193548387096</v>
      </c>
      <c r="L1422" s="34">
        <f t="shared" si="288"/>
        <v>40.506329113924053</v>
      </c>
      <c r="M1422" s="36">
        <f t="shared" si="289"/>
        <v>42.95774647887324</v>
      </c>
      <c r="N1422" s="36">
        <f t="shared" si="290"/>
        <v>53.225806451612904</v>
      </c>
      <c r="O1422" s="36">
        <f t="shared" si="291"/>
        <v>59.493670886075947</v>
      </c>
      <c r="P1422" s="79">
        <f t="shared" si="292"/>
        <v>0.60830402357720637</v>
      </c>
      <c r="Q1422" s="72">
        <f t="shared" si="293"/>
        <v>1.3278688524590163</v>
      </c>
      <c r="R1422" s="72">
        <f t="shared" si="294"/>
        <v>0.87878787878787878</v>
      </c>
      <c r="S1422" s="72">
        <f t="shared" si="295"/>
        <v>0.68085106382978722</v>
      </c>
      <c r="T1422" s="72">
        <f t="shared" si="296"/>
        <v>0.96250259835889418</v>
      </c>
      <c r="U1422" s="73">
        <f t="shared" si="297"/>
        <v>-5.513765950733767E-2</v>
      </c>
      <c r="V1422" s="73">
        <f t="shared" si="298"/>
        <v>0.21587931092224988</v>
      </c>
    </row>
    <row r="1423" spans="1:22" s="5" customFormat="1" x14ac:dyDescent="0.3">
      <c r="A1423" s="40" t="s">
        <v>180</v>
      </c>
      <c r="B1423" s="86" t="s">
        <v>8736</v>
      </c>
      <c r="C1423" s="3" t="s">
        <v>181</v>
      </c>
      <c r="D1423" s="8">
        <v>36</v>
      </c>
      <c r="E1423" s="8">
        <v>58</v>
      </c>
      <c r="F1423" s="8">
        <v>65</v>
      </c>
      <c r="G1423" s="12">
        <v>37</v>
      </c>
      <c r="H1423" s="12">
        <v>49</v>
      </c>
      <c r="I1423" s="12">
        <v>89</v>
      </c>
      <c r="J1423" s="34">
        <f t="shared" si="286"/>
        <v>49.333333333333336</v>
      </c>
      <c r="K1423" s="34">
        <f t="shared" si="287"/>
        <v>54.128440366972477</v>
      </c>
      <c r="L1423" s="34">
        <f t="shared" si="288"/>
        <v>42.307692307692307</v>
      </c>
      <c r="M1423" s="36">
        <f t="shared" si="289"/>
        <v>50.666666666666664</v>
      </c>
      <c r="N1423" s="36">
        <f t="shared" si="290"/>
        <v>45.871559633027523</v>
      </c>
      <c r="O1423" s="36">
        <f t="shared" si="291"/>
        <v>57.692307692307693</v>
      </c>
      <c r="P1423" s="79">
        <f t="shared" si="292"/>
        <v>0.59240700218373643</v>
      </c>
      <c r="Q1423" s="72">
        <f t="shared" si="293"/>
        <v>0.97368421052631582</v>
      </c>
      <c r="R1423" s="72">
        <f t="shared" si="294"/>
        <v>1.18</v>
      </c>
      <c r="S1423" s="72">
        <f t="shared" si="295"/>
        <v>0.73333333333333328</v>
      </c>
      <c r="T1423" s="72">
        <f t="shared" si="296"/>
        <v>0.96233918128654972</v>
      </c>
      <c r="U1423" s="73">
        <f t="shared" si="297"/>
        <v>-5.5382626135688624E-2</v>
      </c>
      <c r="V1423" s="73">
        <f t="shared" si="298"/>
        <v>0.22737981680885455</v>
      </c>
    </row>
    <row r="1424" spans="1:22" s="5" customFormat="1" x14ac:dyDescent="0.3">
      <c r="A1424" s="40" t="s">
        <v>668</v>
      </c>
      <c r="B1424" s="86" t="s">
        <v>8737</v>
      </c>
      <c r="C1424" s="3" t="s">
        <v>669</v>
      </c>
      <c r="D1424" s="8">
        <v>11</v>
      </c>
      <c r="E1424" s="8">
        <v>20</v>
      </c>
      <c r="F1424" s="8">
        <v>16</v>
      </c>
      <c r="G1424" s="12">
        <v>16</v>
      </c>
      <c r="H1424" s="12">
        <v>16</v>
      </c>
      <c r="I1424" s="12">
        <v>17</v>
      </c>
      <c r="J1424" s="34">
        <f t="shared" si="286"/>
        <v>41.379310344827587</v>
      </c>
      <c r="K1424" s="34">
        <f t="shared" si="287"/>
        <v>55.263157894736842</v>
      </c>
      <c r="L1424" s="34">
        <f t="shared" si="288"/>
        <v>48.571428571428569</v>
      </c>
      <c r="M1424" s="36">
        <f t="shared" si="289"/>
        <v>58.620689655172413</v>
      </c>
      <c r="N1424" s="36">
        <f t="shared" si="290"/>
        <v>44.736842105263158</v>
      </c>
      <c r="O1424" s="36">
        <f t="shared" si="291"/>
        <v>51.428571428571431</v>
      </c>
      <c r="P1424" s="79">
        <f t="shared" si="292"/>
        <v>0.60361207487498314</v>
      </c>
      <c r="Q1424" s="72">
        <f t="shared" si="293"/>
        <v>0.70588235294117652</v>
      </c>
      <c r="R1424" s="72">
        <f t="shared" si="294"/>
        <v>1.2352941176470589</v>
      </c>
      <c r="S1424" s="72">
        <f t="shared" si="295"/>
        <v>0.94444444444444442</v>
      </c>
      <c r="T1424" s="72">
        <f t="shared" si="296"/>
        <v>0.96187363834422668</v>
      </c>
      <c r="U1424" s="73">
        <f t="shared" si="297"/>
        <v>-5.6080715765341807E-2</v>
      </c>
      <c r="V1424" s="73">
        <f t="shared" si="298"/>
        <v>0.21924208102513806</v>
      </c>
    </row>
    <row r="1425" spans="1:22" s="5" customFormat="1" x14ac:dyDescent="0.3">
      <c r="A1425" s="40" t="s">
        <v>101</v>
      </c>
      <c r="B1425" s="86" t="s">
        <v>8738</v>
      </c>
      <c r="C1425" s="3" t="s">
        <v>102</v>
      </c>
      <c r="D1425" s="8">
        <v>37</v>
      </c>
      <c r="E1425" s="8">
        <v>44</v>
      </c>
      <c r="F1425" s="8">
        <v>47</v>
      </c>
      <c r="G1425" s="12">
        <v>41</v>
      </c>
      <c r="H1425" s="12">
        <v>41</v>
      </c>
      <c r="I1425" s="12">
        <v>52</v>
      </c>
      <c r="J1425" s="34">
        <f t="shared" si="286"/>
        <v>47.5</v>
      </c>
      <c r="K1425" s="34">
        <f t="shared" si="287"/>
        <v>51.724137931034484</v>
      </c>
      <c r="L1425" s="34">
        <f t="shared" si="288"/>
        <v>47.524752475247524</v>
      </c>
      <c r="M1425" s="36">
        <f t="shared" si="289"/>
        <v>52.5</v>
      </c>
      <c r="N1425" s="36">
        <f t="shared" si="290"/>
        <v>48.275862068965516</v>
      </c>
      <c r="O1425" s="36">
        <f t="shared" si="291"/>
        <v>52.475247524752476</v>
      </c>
      <c r="P1425" s="79">
        <f t="shared" si="292"/>
        <v>0.33633851626007055</v>
      </c>
      <c r="Q1425" s="72">
        <f t="shared" si="293"/>
        <v>0.90476190476190477</v>
      </c>
      <c r="R1425" s="72">
        <f t="shared" si="294"/>
        <v>1.0714285714285714</v>
      </c>
      <c r="S1425" s="72">
        <f t="shared" si="295"/>
        <v>0.90566037735849059</v>
      </c>
      <c r="T1425" s="72">
        <f t="shared" si="296"/>
        <v>0.96061695118298884</v>
      </c>
      <c r="U1425" s="73">
        <f t="shared" si="297"/>
        <v>-5.7966828086070919E-2</v>
      </c>
      <c r="V1425" s="73">
        <f t="shared" si="298"/>
        <v>0.47322339601752239</v>
      </c>
    </row>
    <row r="1426" spans="1:22" s="5" customFormat="1" x14ac:dyDescent="0.3">
      <c r="A1426" s="40" t="s">
        <v>642</v>
      </c>
      <c r="B1426" s="86" t="s">
        <v>7708</v>
      </c>
      <c r="C1426" s="3" t="s">
        <v>643</v>
      </c>
      <c r="D1426" s="8">
        <v>20</v>
      </c>
      <c r="E1426" s="8">
        <v>31</v>
      </c>
      <c r="F1426" s="8">
        <v>24</v>
      </c>
      <c r="G1426" s="12">
        <v>18</v>
      </c>
      <c r="H1426" s="12">
        <v>33</v>
      </c>
      <c r="I1426" s="12">
        <v>29</v>
      </c>
      <c r="J1426" s="34">
        <f t="shared" si="286"/>
        <v>52.5</v>
      </c>
      <c r="K1426" s="34">
        <f t="shared" si="287"/>
        <v>48.484848484848484</v>
      </c>
      <c r="L1426" s="34">
        <f t="shared" si="288"/>
        <v>45.454545454545453</v>
      </c>
      <c r="M1426" s="36">
        <f t="shared" si="289"/>
        <v>47.5</v>
      </c>
      <c r="N1426" s="36">
        <f t="shared" si="290"/>
        <v>51.515151515151516</v>
      </c>
      <c r="O1426" s="36">
        <f t="shared" si="291"/>
        <v>54.545454545454547</v>
      </c>
      <c r="P1426" s="79">
        <f t="shared" si="292"/>
        <v>0.45694464724721789</v>
      </c>
      <c r="Q1426" s="72">
        <f t="shared" si="293"/>
        <v>1.1052631578947369</v>
      </c>
      <c r="R1426" s="72">
        <f t="shared" si="294"/>
        <v>0.94117647058823528</v>
      </c>
      <c r="S1426" s="72">
        <f t="shared" si="295"/>
        <v>0.83333333333333337</v>
      </c>
      <c r="T1426" s="72">
        <f t="shared" si="296"/>
        <v>0.9599243206054352</v>
      </c>
      <c r="U1426" s="73">
        <f t="shared" si="297"/>
        <v>-5.9007425085891123E-2</v>
      </c>
      <c r="V1426" s="73">
        <f t="shared" si="298"/>
        <v>0.34013640573115361</v>
      </c>
    </row>
    <row r="1427" spans="1:22" s="5" customFormat="1" x14ac:dyDescent="0.3">
      <c r="A1427" s="40" t="s">
        <v>3839</v>
      </c>
      <c r="B1427" s="86" t="s">
        <v>8739</v>
      </c>
      <c r="C1427" s="3" t="s">
        <v>3840</v>
      </c>
      <c r="D1427" s="8">
        <v>0</v>
      </c>
      <c r="E1427" s="8">
        <v>5</v>
      </c>
      <c r="F1427" s="8">
        <v>5</v>
      </c>
      <c r="G1427" s="12">
        <v>2</v>
      </c>
      <c r="H1427" s="12">
        <v>2</v>
      </c>
      <c r="I1427" s="12">
        <v>10</v>
      </c>
      <c r="J1427" s="34">
        <f t="shared" si="286"/>
        <v>25</v>
      </c>
      <c r="K1427" s="34">
        <f t="shared" si="287"/>
        <v>66.666666666666671</v>
      </c>
      <c r="L1427" s="34">
        <f t="shared" si="288"/>
        <v>35.294117647058826</v>
      </c>
      <c r="M1427" s="36">
        <f t="shared" si="289"/>
        <v>75</v>
      </c>
      <c r="N1427" s="36">
        <f t="shared" si="290"/>
        <v>33.333333333333336</v>
      </c>
      <c r="O1427" s="36">
        <f t="shared" si="291"/>
        <v>64.705882352941174</v>
      </c>
      <c r="P1427" s="79">
        <f t="shared" si="292"/>
        <v>0.43498381885909099</v>
      </c>
      <c r="Q1427" s="72">
        <f t="shared" si="293"/>
        <v>0.33333333333333331</v>
      </c>
      <c r="R1427" s="72">
        <f t="shared" si="294"/>
        <v>2</v>
      </c>
      <c r="S1427" s="72">
        <f t="shared" si="295"/>
        <v>0.54545454545454541</v>
      </c>
      <c r="T1427" s="72">
        <f t="shared" si="296"/>
        <v>0.95959595959595967</v>
      </c>
      <c r="U1427" s="73">
        <f t="shared" si="297"/>
        <v>-5.9501011748661667E-2</v>
      </c>
      <c r="V1427" s="73">
        <f t="shared" si="298"/>
        <v>0.36152689824286438</v>
      </c>
    </row>
    <row r="1428" spans="1:22" s="5" customFormat="1" x14ac:dyDescent="0.3">
      <c r="A1428" s="40" t="s">
        <v>135</v>
      </c>
      <c r="B1428" s="86" t="s">
        <v>8740</v>
      </c>
      <c r="C1428" s="3" t="s">
        <v>136</v>
      </c>
      <c r="D1428" s="8">
        <v>34</v>
      </c>
      <c r="E1428" s="8">
        <v>24</v>
      </c>
      <c r="F1428" s="8">
        <v>24</v>
      </c>
      <c r="G1428" s="12">
        <v>34</v>
      </c>
      <c r="H1428" s="12">
        <v>23</v>
      </c>
      <c r="I1428" s="12">
        <v>29</v>
      </c>
      <c r="J1428" s="34">
        <f t="shared" si="286"/>
        <v>50</v>
      </c>
      <c r="K1428" s="34">
        <f t="shared" si="287"/>
        <v>51.020408163265309</v>
      </c>
      <c r="L1428" s="34">
        <f t="shared" si="288"/>
        <v>45.454545454545453</v>
      </c>
      <c r="M1428" s="36">
        <f t="shared" si="289"/>
        <v>50</v>
      </c>
      <c r="N1428" s="36">
        <f t="shared" si="290"/>
        <v>48.979591836734691</v>
      </c>
      <c r="O1428" s="36">
        <f t="shared" si="291"/>
        <v>54.545454545454547</v>
      </c>
      <c r="P1428" s="79">
        <f t="shared" si="292"/>
        <v>0.38638668949795879</v>
      </c>
      <c r="Q1428" s="72">
        <f t="shared" si="293"/>
        <v>1</v>
      </c>
      <c r="R1428" s="72">
        <f t="shared" si="294"/>
        <v>1.0416666666666667</v>
      </c>
      <c r="S1428" s="72">
        <f t="shared" si="295"/>
        <v>0.83333333333333337</v>
      </c>
      <c r="T1428" s="72">
        <f t="shared" si="296"/>
        <v>0.95833333333333348</v>
      </c>
      <c r="U1428" s="73">
        <f t="shared" si="297"/>
        <v>-6.1400544664143082E-2</v>
      </c>
      <c r="V1428" s="73">
        <f t="shared" si="298"/>
        <v>0.41297784285994743</v>
      </c>
    </row>
    <row r="1429" spans="1:22" s="5" customFormat="1" x14ac:dyDescent="0.3">
      <c r="A1429" s="40" t="s">
        <v>980</v>
      </c>
      <c r="B1429" s="86" t="s">
        <v>7719</v>
      </c>
      <c r="C1429" s="3" t="s">
        <v>981</v>
      </c>
      <c r="D1429" s="8">
        <v>6</v>
      </c>
      <c r="E1429" s="8">
        <v>0</v>
      </c>
      <c r="F1429" s="8">
        <v>7</v>
      </c>
      <c r="G1429" s="12">
        <v>7</v>
      </c>
      <c r="H1429" s="12">
        <v>0</v>
      </c>
      <c r="I1429" s="12">
        <v>7</v>
      </c>
      <c r="J1429" s="34">
        <f t="shared" si="286"/>
        <v>46.666666666666664</v>
      </c>
      <c r="K1429" s="34">
        <f t="shared" si="287"/>
        <v>50</v>
      </c>
      <c r="L1429" s="34">
        <f t="shared" si="288"/>
        <v>50</v>
      </c>
      <c r="M1429" s="36">
        <f t="shared" si="289"/>
        <v>53.333333333333336</v>
      </c>
      <c r="N1429" s="36">
        <f t="shared" si="290"/>
        <v>50</v>
      </c>
      <c r="O1429" s="36">
        <f t="shared" si="291"/>
        <v>50</v>
      </c>
      <c r="P1429" s="79">
        <f t="shared" si="292"/>
        <v>0.23019964108049804</v>
      </c>
      <c r="Q1429" s="72">
        <f t="shared" si="293"/>
        <v>0.875</v>
      </c>
      <c r="R1429" s="72">
        <f t="shared" si="294"/>
        <v>1</v>
      </c>
      <c r="S1429" s="72">
        <f t="shared" si="295"/>
        <v>1</v>
      </c>
      <c r="T1429" s="72">
        <f t="shared" si="296"/>
        <v>0.95833333333333337</v>
      </c>
      <c r="U1429" s="73">
        <f t="shared" si="297"/>
        <v>-6.1400544664143256E-2</v>
      </c>
      <c r="V1429" s="73">
        <f t="shared" si="298"/>
        <v>0.63789535784298046</v>
      </c>
    </row>
    <row r="1430" spans="1:22" s="5" customFormat="1" x14ac:dyDescent="0.3">
      <c r="A1430" s="40" t="s">
        <v>506</v>
      </c>
      <c r="B1430" s="86" t="s">
        <v>8741</v>
      </c>
      <c r="C1430" s="3" t="s">
        <v>507</v>
      </c>
      <c r="D1430" s="8">
        <v>18</v>
      </c>
      <c r="E1430" s="8">
        <v>9</v>
      </c>
      <c r="F1430" s="8">
        <v>8</v>
      </c>
      <c r="G1430" s="12">
        <v>17</v>
      </c>
      <c r="H1430" s="12">
        <v>9</v>
      </c>
      <c r="I1430" s="12">
        <v>10</v>
      </c>
      <c r="J1430" s="34">
        <f t="shared" si="286"/>
        <v>51.351351351351354</v>
      </c>
      <c r="K1430" s="34">
        <f t="shared" si="287"/>
        <v>50</v>
      </c>
      <c r="L1430" s="34">
        <f t="shared" si="288"/>
        <v>45</v>
      </c>
      <c r="M1430" s="36">
        <f t="shared" si="289"/>
        <v>48.648648648648646</v>
      </c>
      <c r="N1430" s="36">
        <f t="shared" si="290"/>
        <v>50</v>
      </c>
      <c r="O1430" s="36">
        <f t="shared" si="291"/>
        <v>55</v>
      </c>
      <c r="P1430" s="79">
        <f t="shared" si="292"/>
        <v>0.42356390387114123</v>
      </c>
      <c r="Q1430" s="72">
        <f t="shared" si="293"/>
        <v>1.0555555555555556</v>
      </c>
      <c r="R1430" s="72">
        <f t="shared" si="294"/>
        <v>1</v>
      </c>
      <c r="S1430" s="72">
        <f t="shared" si="295"/>
        <v>0.81818181818181823</v>
      </c>
      <c r="T1430" s="72">
        <f t="shared" si="296"/>
        <v>0.95791245791245794</v>
      </c>
      <c r="U1430" s="73">
        <f t="shared" si="297"/>
        <v>-6.2034278494183852E-2</v>
      </c>
      <c r="V1430" s="73">
        <f t="shared" si="298"/>
        <v>0.37308105757666765</v>
      </c>
    </row>
    <row r="1431" spans="1:22" s="5" customFormat="1" x14ac:dyDescent="0.3">
      <c r="A1431" s="40" t="s">
        <v>757</v>
      </c>
      <c r="B1431" s="86" t="s">
        <v>8742</v>
      </c>
      <c r="C1431" s="3" t="s">
        <v>758</v>
      </c>
      <c r="D1431" s="8">
        <v>11</v>
      </c>
      <c r="E1431" s="8">
        <v>8</v>
      </c>
      <c r="F1431" s="8">
        <v>7</v>
      </c>
      <c r="G1431" s="12">
        <v>13</v>
      </c>
      <c r="H1431" s="12">
        <v>6</v>
      </c>
      <c r="I1431" s="12">
        <v>10</v>
      </c>
      <c r="J1431" s="34">
        <f t="shared" si="286"/>
        <v>46.153846153846153</v>
      </c>
      <c r="K1431" s="34">
        <f t="shared" si="287"/>
        <v>56.25</v>
      </c>
      <c r="L1431" s="34">
        <f t="shared" si="288"/>
        <v>42.10526315789474</v>
      </c>
      <c r="M1431" s="36">
        <f t="shared" si="289"/>
        <v>53.846153846153847</v>
      </c>
      <c r="N1431" s="36">
        <f t="shared" si="290"/>
        <v>43.75</v>
      </c>
      <c r="O1431" s="36">
        <f t="shared" si="291"/>
        <v>57.89473684210526</v>
      </c>
      <c r="P1431" s="79">
        <f t="shared" si="292"/>
        <v>0.57155308384788905</v>
      </c>
      <c r="Q1431" s="72">
        <f t="shared" si="293"/>
        <v>0.8571428571428571</v>
      </c>
      <c r="R1431" s="72">
        <f t="shared" si="294"/>
        <v>1.2857142857142858</v>
      </c>
      <c r="S1431" s="72">
        <f t="shared" si="295"/>
        <v>0.72727272727272729</v>
      </c>
      <c r="T1431" s="72">
        <f t="shared" si="296"/>
        <v>0.95670995670995662</v>
      </c>
      <c r="U1431" s="73">
        <f t="shared" si="297"/>
        <v>-6.3846482024626103E-2</v>
      </c>
      <c r="V1431" s="73">
        <f t="shared" si="298"/>
        <v>0.24294342764561133</v>
      </c>
    </row>
    <row r="1432" spans="1:22" s="5" customFormat="1" x14ac:dyDescent="0.3">
      <c r="A1432" s="40" t="s">
        <v>948</v>
      </c>
      <c r="B1432" s="86" t="s">
        <v>8743</v>
      </c>
      <c r="C1432" s="3" t="s">
        <v>949</v>
      </c>
      <c r="D1432" s="8">
        <v>10</v>
      </c>
      <c r="E1432" s="8">
        <v>8</v>
      </c>
      <c r="F1432" s="8">
        <v>9</v>
      </c>
      <c r="G1432" s="12">
        <v>9</v>
      </c>
      <c r="H1432" s="12">
        <v>8</v>
      </c>
      <c r="I1432" s="12">
        <v>12</v>
      </c>
      <c r="J1432" s="34">
        <f t="shared" si="286"/>
        <v>52.38095238095238</v>
      </c>
      <c r="K1432" s="34">
        <f t="shared" si="287"/>
        <v>50</v>
      </c>
      <c r="L1432" s="34">
        <f t="shared" si="288"/>
        <v>43.478260869565219</v>
      </c>
      <c r="M1432" s="36">
        <f t="shared" si="289"/>
        <v>47.61904761904762</v>
      </c>
      <c r="N1432" s="36">
        <f t="shared" si="290"/>
        <v>50</v>
      </c>
      <c r="O1432" s="36">
        <f t="shared" si="291"/>
        <v>56.521739130434781</v>
      </c>
      <c r="P1432" s="79">
        <f t="shared" si="292"/>
        <v>0.50390193526811</v>
      </c>
      <c r="Q1432" s="72">
        <f t="shared" si="293"/>
        <v>1.1000000000000001</v>
      </c>
      <c r="R1432" s="72">
        <f t="shared" si="294"/>
        <v>1</v>
      </c>
      <c r="S1432" s="72">
        <f t="shared" si="295"/>
        <v>0.76923076923076927</v>
      </c>
      <c r="T1432" s="72">
        <f t="shared" si="296"/>
        <v>0.95641025641025645</v>
      </c>
      <c r="U1432" s="73">
        <f t="shared" si="297"/>
        <v>-6.4298493494372846E-2</v>
      </c>
      <c r="V1432" s="73">
        <f t="shared" si="298"/>
        <v>0.29765397370486391</v>
      </c>
    </row>
    <row r="1433" spans="1:22" s="5" customFormat="1" x14ac:dyDescent="0.3">
      <c r="A1433" s="40" t="s">
        <v>4682</v>
      </c>
      <c r="B1433" s="86" t="s">
        <v>8744</v>
      </c>
      <c r="C1433" s="3" t="s">
        <v>4683</v>
      </c>
      <c r="D1433" s="8">
        <v>0</v>
      </c>
      <c r="E1433" s="8">
        <v>1</v>
      </c>
      <c r="F1433" s="8">
        <v>5</v>
      </c>
      <c r="G1433" s="12">
        <v>0</v>
      </c>
      <c r="H1433" s="12">
        <v>2</v>
      </c>
      <c r="I1433" s="12">
        <v>4</v>
      </c>
      <c r="J1433" s="34">
        <f t="shared" si="286"/>
        <v>50</v>
      </c>
      <c r="K1433" s="34">
        <f t="shared" si="287"/>
        <v>40</v>
      </c>
      <c r="L1433" s="34">
        <f t="shared" si="288"/>
        <v>54.545454545454547</v>
      </c>
      <c r="M1433" s="36">
        <f t="shared" si="289"/>
        <v>50</v>
      </c>
      <c r="N1433" s="36">
        <f t="shared" si="290"/>
        <v>60</v>
      </c>
      <c r="O1433" s="36">
        <f t="shared" si="291"/>
        <v>45.454545454545453</v>
      </c>
      <c r="P1433" s="79">
        <f t="shared" si="292"/>
        <v>0.58174519128680924</v>
      </c>
      <c r="Q1433" s="72">
        <f t="shared" si="293"/>
        <v>1</v>
      </c>
      <c r="R1433" s="72">
        <f t="shared" si="294"/>
        <v>0.66666666666666663</v>
      </c>
      <c r="S1433" s="72">
        <f t="shared" si="295"/>
        <v>1.2</v>
      </c>
      <c r="T1433" s="72">
        <f t="shared" si="296"/>
        <v>0.95555555555555538</v>
      </c>
      <c r="U1433" s="73">
        <f t="shared" si="297"/>
        <v>-6.558834162757704E-2</v>
      </c>
      <c r="V1433" s="73">
        <f t="shared" si="298"/>
        <v>0.23526719791013687</v>
      </c>
    </row>
    <row r="1434" spans="1:22" s="5" customFormat="1" x14ac:dyDescent="0.3">
      <c r="A1434" s="40" t="s">
        <v>72</v>
      </c>
      <c r="B1434" s="86" t="s">
        <v>8745</v>
      </c>
      <c r="C1434" s="3" t="s">
        <v>73</v>
      </c>
      <c r="D1434" s="8">
        <v>43</v>
      </c>
      <c r="E1434" s="8">
        <v>53</v>
      </c>
      <c r="F1434" s="8">
        <v>49</v>
      </c>
      <c r="G1434" s="12">
        <v>43</v>
      </c>
      <c r="H1434" s="12">
        <v>50</v>
      </c>
      <c r="I1434" s="12">
        <v>61</v>
      </c>
      <c r="J1434" s="34">
        <f t="shared" si="286"/>
        <v>50</v>
      </c>
      <c r="K1434" s="34">
        <f t="shared" si="287"/>
        <v>51.428571428571431</v>
      </c>
      <c r="L1434" s="34">
        <f t="shared" si="288"/>
        <v>44.642857142857146</v>
      </c>
      <c r="M1434" s="36">
        <f t="shared" si="289"/>
        <v>50</v>
      </c>
      <c r="N1434" s="36">
        <f t="shared" si="290"/>
        <v>48.571428571428569</v>
      </c>
      <c r="O1434" s="36">
        <f t="shared" si="291"/>
        <v>55.357142857142854</v>
      </c>
      <c r="P1434" s="79">
        <f t="shared" si="292"/>
        <v>0.42059105468642649</v>
      </c>
      <c r="Q1434" s="72">
        <f t="shared" si="293"/>
        <v>1</v>
      </c>
      <c r="R1434" s="72">
        <f t="shared" si="294"/>
        <v>1.0588235294117647</v>
      </c>
      <c r="S1434" s="72">
        <f t="shared" si="295"/>
        <v>0.80645161290322576</v>
      </c>
      <c r="T1434" s="72">
        <f t="shared" si="296"/>
        <v>0.95509171410499683</v>
      </c>
      <c r="U1434" s="73">
        <f t="shared" si="297"/>
        <v>-6.6288818145929559E-2</v>
      </c>
      <c r="V1434" s="73">
        <f t="shared" si="298"/>
        <v>0.37613996831549995</v>
      </c>
    </row>
    <row r="1435" spans="1:22" s="5" customFormat="1" x14ac:dyDescent="0.3">
      <c r="A1435" s="40" t="s">
        <v>1394</v>
      </c>
      <c r="B1435" s="86" t="s">
        <v>8746</v>
      </c>
      <c r="C1435" s="3" t="s">
        <v>1395</v>
      </c>
      <c r="D1435" s="8">
        <v>6</v>
      </c>
      <c r="E1435" s="8">
        <v>7</v>
      </c>
      <c r="F1435" s="8">
        <v>10</v>
      </c>
      <c r="G1435" s="12">
        <v>7</v>
      </c>
      <c r="H1435" s="12">
        <v>6</v>
      </c>
      <c r="I1435" s="12">
        <v>12</v>
      </c>
      <c r="J1435" s="34">
        <f t="shared" si="286"/>
        <v>46.666666666666664</v>
      </c>
      <c r="K1435" s="34">
        <f t="shared" si="287"/>
        <v>53.333333333333336</v>
      </c>
      <c r="L1435" s="34">
        <f t="shared" si="288"/>
        <v>45.833333333333336</v>
      </c>
      <c r="M1435" s="36">
        <f t="shared" si="289"/>
        <v>53.333333333333336</v>
      </c>
      <c r="N1435" s="36">
        <f t="shared" si="290"/>
        <v>46.666666666666664</v>
      </c>
      <c r="O1435" s="36">
        <f t="shared" si="291"/>
        <v>54.166666666666664</v>
      </c>
      <c r="P1435" s="79">
        <f t="shared" si="292"/>
        <v>0.4544109252980803</v>
      </c>
      <c r="Q1435" s="72">
        <f t="shared" si="293"/>
        <v>0.875</v>
      </c>
      <c r="R1435" s="72">
        <f t="shared" si="294"/>
        <v>1.1428571428571428</v>
      </c>
      <c r="S1435" s="72">
        <f t="shared" si="295"/>
        <v>0.84615384615384615</v>
      </c>
      <c r="T1435" s="72">
        <f t="shared" si="296"/>
        <v>0.95467032967032972</v>
      </c>
      <c r="U1435" s="73">
        <f t="shared" si="297"/>
        <v>-6.6925472587826412E-2</v>
      </c>
      <c r="V1435" s="73">
        <f t="shared" si="298"/>
        <v>0.34255123552848571</v>
      </c>
    </row>
    <row r="1436" spans="1:22" s="5" customFormat="1" x14ac:dyDescent="0.3">
      <c r="A1436" s="40" t="s">
        <v>532</v>
      </c>
      <c r="B1436" s="86" t="s">
        <v>8747</v>
      </c>
      <c r="C1436" s="3" t="s">
        <v>533</v>
      </c>
      <c r="D1436" s="8">
        <v>18</v>
      </c>
      <c r="E1436" s="8">
        <v>22</v>
      </c>
      <c r="F1436" s="8">
        <v>18</v>
      </c>
      <c r="G1436" s="12">
        <v>18</v>
      </c>
      <c r="H1436" s="12">
        <v>22</v>
      </c>
      <c r="I1436" s="12">
        <v>21</v>
      </c>
      <c r="J1436" s="34">
        <f t="shared" si="286"/>
        <v>50</v>
      </c>
      <c r="K1436" s="34">
        <f t="shared" si="287"/>
        <v>50</v>
      </c>
      <c r="L1436" s="34">
        <f t="shared" si="288"/>
        <v>46.341463414634148</v>
      </c>
      <c r="M1436" s="36">
        <f t="shared" si="289"/>
        <v>50</v>
      </c>
      <c r="N1436" s="36">
        <f t="shared" si="290"/>
        <v>50</v>
      </c>
      <c r="O1436" s="36">
        <f t="shared" si="291"/>
        <v>53.658536585365852</v>
      </c>
      <c r="P1436" s="79">
        <f t="shared" si="292"/>
        <v>0.23019964108049898</v>
      </c>
      <c r="Q1436" s="72">
        <f t="shared" si="293"/>
        <v>1</v>
      </c>
      <c r="R1436" s="72">
        <f t="shared" si="294"/>
        <v>1</v>
      </c>
      <c r="S1436" s="72">
        <f t="shared" si="295"/>
        <v>0.86363636363636365</v>
      </c>
      <c r="T1436" s="72">
        <f t="shared" si="296"/>
        <v>0.95454545454545459</v>
      </c>
      <c r="U1436" s="73">
        <f t="shared" si="297"/>
        <v>-6.711419585853691E-2</v>
      </c>
      <c r="V1436" s="73">
        <f t="shared" si="298"/>
        <v>0.63789535784297879</v>
      </c>
    </row>
    <row r="1437" spans="1:22" s="5" customFormat="1" x14ac:dyDescent="0.3">
      <c r="A1437" s="40" t="s">
        <v>15</v>
      </c>
      <c r="B1437" s="86" t="s">
        <v>7365</v>
      </c>
      <c r="C1437" s="3" t="s">
        <v>16</v>
      </c>
      <c r="D1437" s="8">
        <v>88</v>
      </c>
      <c r="E1437" s="8">
        <v>84</v>
      </c>
      <c r="F1437" s="8">
        <v>112</v>
      </c>
      <c r="G1437" s="12">
        <v>68</v>
      </c>
      <c r="H1437" s="12">
        <v>124</v>
      </c>
      <c r="I1437" s="12">
        <v>126</v>
      </c>
      <c r="J1437" s="34">
        <f t="shared" si="286"/>
        <v>56.329113924050631</v>
      </c>
      <c r="K1437" s="34">
        <f t="shared" si="287"/>
        <v>40.476190476190474</v>
      </c>
      <c r="L1437" s="34">
        <f t="shared" si="288"/>
        <v>47.083333333333336</v>
      </c>
      <c r="M1437" s="36">
        <f t="shared" si="289"/>
        <v>43.670886075949369</v>
      </c>
      <c r="N1437" s="36">
        <f t="shared" si="290"/>
        <v>59.523809523809526</v>
      </c>
      <c r="O1437" s="36">
        <f t="shared" si="291"/>
        <v>52.916666666666664</v>
      </c>
      <c r="P1437" s="79">
        <f t="shared" si="292"/>
        <v>0.56488312333655211</v>
      </c>
      <c r="Q1437" s="72">
        <f t="shared" si="293"/>
        <v>1.2898550724637681</v>
      </c>
      <c r="R1437" s="72">
        <f t="shared" si="294"/>
        <v>0.68</v>
      </c>
      <c r="S1437" s="72">
        <f t="shared" si="295"/>
        <v>0.88976377952755903</v>
      </c>
      <c r="T1437" s="72">
        <f t="shared" si="296"/>
        <v>0.95320628399710916</v>
      </c>
      <c r="U1437" s="73">
        <f t="shared" si="297"/>
        <v>-6.9139632383955069E-2</v>
      </c>
      <c r="V1437" s="73">
        <f t="shared" si="298"/>
        <v>0.24804140021728552</v>
      </c>
    </row>
    <row r="1438" spans="1:22" s="5" customFormat="1" x14ac:dyDescent="0.3">
      <c r="A1438" s="40" t="s">
        <v>1257</v>
      </c>
      <c r="B1438" s="86" t="s">
        <v>8748</v>
      </c>
      <c r="C1438" s="3" t="s">
        <v>1258</v>
      </c>
      <c r="D1438" s="8">
        <v>5</v>
      </c>
      <c r="E1438" s="8">
        <v>5</v>
      </c>
      <c r="F1438" s="8">
        <v>7</v>
      </c>
      <c r="G1438" s="12">
        <v>6</v>
      </c>
      <c r="H1438" s="12">
        <v>5</v>
      </c>
      <c r="I1438" s="12">
        <v>7</v>
      </c>
      <c r="J1438" s="34">
        <f t="shared" si="286"/>
        <v>46.153846153846153</v>
      </c>
      <c r="K1438" s="34">
        <f t="shared" si="287"/>
        <v>50</v>
      </c>
      <c r="L1438" s="34">
        <f t="shared" si="288"/>
        <v>50</v>
      </c>
      <c r="M1438" s="36">
        <f t="shared" si="289"/>
        <v>53.846153846153847</v>
      </c>
      <c r="N1438" s="36">
        <f t="shared" si="290"/>
        <v>50</v>
      </c>
      <c r="O1438" s="36">
        <f t="shared" si="291"/>
        <v>50</v>
      </c>
      <c r="P1438" s="79">
        <f t="shared" si="292"/>
        <v>0.23019964108050037</v>
      </c>
      <c r="Q1438" s="72">
        <f t="shared" si="293"/>
        <v>0.8571428571428571</v>
      </c>
      <c r="R1438" s="72">
        <f t="shared" si="294"/>
        <v>1</v>
      </c>
      <c r="S1438" s="72">
        <f t="shared" si="295"/>
        <v>1</v>
      </c>
      <c r="T1438" s="72">
        <f t="shared" si="296"/>
        <v>0.95238095238095244</v>
      </c>
      <c r="U1438" s="73">
        <f t="shared" si="297"/>
        <v>-7.038932789139786E-2</v>
      </c>
      <c r="V1438" s="73">
        <f t="shared" si="298"/>
        <v>0.63789535784297613</v>
      </c>
    </row>
    <row r="1439" spans="1:22" s="5" customFormat="1" x14ac:dyDescent="0.3">
      <c r="A1439" s="40" t="s">
        <v>4170</v>
      </c>
      <c r="B1439" s="86" t="s">
        <v>8749</v>
      </c>
      <c r="C1439" s="3" t="s">
        <v>4171</v>
      </c>
      <c r="D1439" s="8">
        <v>0</v>
      </c>
      <c r="E1439" s="8">
        <v>12</v>
      </c>
      <c r="F1439" s="8">
        <v>11</v>
      </c>
      <c r="G1439" s="12">
        <v>0</v>
      </c>
      <c r="H1439" s="12">
        <v>12</v>
      </c>
      <c r="I1439" s="12">
        <v>13</v>
      </c>
      <c r="J1439" s="34">
        <f t="shared" si="286"/>
        <v>50</v>
      </c>
      <c r="K1439" s="34">
        <f t="shared" si="287"/>
        <v>50</v>
      </c>
      <c r="L1439" s="34">
        <f t="shared" si="288"/>
        <v>46.153846153846153</v>
      </c>
      <c r="M1439" s="36">
        <f t="shared" si="289"/>
        <v>50</v>
      </c>
      <c r="N1439" s="36">
        <f t="shared" si="290"/>
        <v>50</v>
      </c>
      <c r="O1439" s="36">
        <f t="shared" si="291"/>
        <v>53.846153846153847</v>
      </c>
      <c r="P1439" s="79">
        <f t="shared" si="292"/>
        <v>0.23019964108050037</v>
      </c>
      <c r="Q1439" s="72">
        <f t="shared" si="293"/>
        <v>1</v>
      </c>
      <c r="R1439" s="72">
        <f t="shared" si="294"/>
        <v>1</v>
      </c>
      <c r="S1439" s="72">
        <f t="shared" si="295"/>
        <v>0.8571428571428571</v>
      </c>
      <c r="T1439" s="72">
        <f t="shared" si="296"/>
        <v>0.95238095238095244</v>
      </c>
      <c r="U1439" s="73">
        <f t="shared" si="297"/>
        <v>-7.038932789139786E-2</v>
      </c>
      <c r="V1439" s="73">
        <f t="shared" si="298"/>
        <v>0.63789535784297613</v>
      </c>
    </row>
    <row r="1440" spans="1:22" s="5" customFormat="1" x14ac:dyDescent="0.3">
      <c r="A1440" s="40" t="s">
        <v>54</v>
      </c>
      <c r="B1440" s="86" t="s">
        <v>8750</v>
      </c>
      <c r="C1440" s="3" t="s">
        <v>55</v>
      </c>
      <c r="D1440" s="8">
        <v>61</v>
      </c>
      <c r="E1440" s="8">
        <v>60</v>
      </c>
      <c r="F1440" s="8">
        <v>79</v>
      </c>
      <c r="G1440" s="12">
        <v>47</v>
      </c>
      <c r="H1440" s="12">
        <v>83</v>
      </c>
      <c r="I1440" s="12">
        <v>95</v>
      </c>
      <c r="J1440" s="34">
        <f t="shared" si="286"/>
        <v>56.363636363636367</v>
      </c>
      <c r="K1440" s="34">
        <f t="shared" si="287"/>
        <v>42.068965517241381</v>
      </c>
      <c r="L1440" s="34">
        <f t="shared" si="288"/>
        <v>45.454545454545453</v>
      </c>
      <c r="M1440" s="36">
        <f t="shared" si="289"/>
        <v>43.636363636363633</v>
      </c>
      <c r="N1440" s="36">
        <f t="shared" si="290"/>
        <v>57.931034482758619</v>
      </c>
      <c r="O1440" s="36">
        <f t="shared" si="291"/>
        <v>54.545454545454547</v>
      </c>
      <c r="P1440" s="79">
        <f t="shared" si="292"/>
        <v>0.54061354530253725</v>
      </c>
      <c r="Q1440" s="72">
        <f t="shared" si="293"/>
        <v>1.2916666666666667</v>
      </c>
      <c r="R1440" s="72">
        <f t="shared" si="294"/>
        <v>0.72619047619047616</v>
      </c>
      <c r="S1440" s="72">
        <f t="shared" si="295"/>
        <v>0.83333333333333337</v>
      </c>
      <c r="T1440" s="72">
        <f t="shared" si="296"/>
        <v>0.95039682539682546</v>
      </c>
      <c r="U1440" s="73">
        <f t="shared" si="297"/>
        <v>-7.3398077763736136E-2</v>
      </c>
      <c r="V1440" s="73">
        <f t="shared" si="298"/>
        <v>0.26711307706783188</v>
      </c>
    </row>
    <row r="1441" spans="1:22" s="5" customFormat="1" x14ac:dyDescent="0.3">
      <c r="A1441" s="40" t="s">
        <v>1661</v>
      </c>
      <c r="B1441" s="86" t="s">
        <v>8751</v>
      </c>
      <c r="C1441" s="3" t="s">
        <v>1662</v>
      </c>
      <c r="D1441" s="8">
        <v>3</v>
      </c>
      <c r="E1441" s="8">
        <v>4</v>
      </c>
      <c r="F1441" s="8">
        <v>3</v>
      </c>
      <c r="G1441" s="12">
        <v>4</v>
      </c>
      <c r="H1441" s="12">
        <v>3</v>
      </c>
      <c r="I1441" s="12">
        <v>4</v>
      </c>
      <c r="J1441" s="34">
        <f t="shared" si="286"/>
        <v>44.444444444444443</v>
      </c>
      <c r="K1441" s="34">
        <f t="shared" si="287"/>
        <v>55.555555555555557</v>
      </c>
      <c r="L1441" s="34">
        <f t="shared" si="288"/>
        <v>44.444444444444443</v>
      </c>
      <c r="M1441" s="36">
        <f t="shared" si="289"/>
        <v>55.555555555555557</v>
      </c>
      <c r="N1441" s="36">
        <f t="shared" si="290"/>
        <v>44.444444444444443</v>
      </c>
      <c r="O1441" s="36">
        <f t="shared" si="291"/>
        <v>55.555555555555557</v>
      </c>
      <c r="P1441" s="79">
        <f t="shared" si="292"/>
        <v>0.5185185185185196</v>
      </c>
      <c r="Q1441" s="72">
        <f t="shared" si="293"/>
        <v>0.8</v>
      </c>
      <c r="R1441" s="72">
        <f t="shared" si="294"/>
        <v>1.25</v>
      </c>
      <c r="S1441" s="72">
        <f t="shared" si="295"/>
        <v>0.8</v>
      </c>
      <c r="T1441" s="72">
        <f t="shared" si="296"/>
        <v>0.94999999999999984</v>
      </c>
      <c r="U1441" s="73">
        <f t="shared" si="297"/>
        <v>-7.4000581443777094E-2</v>
      </c>
      <c r="V1441" s="73">
        <f t="shared" si="298"/>
        <v>0.28523572848074835</v>
      </c>
    </row>
    <row r="1442" spans="1:22" s="5" customFormat="1" x14ac:dyDescent="0.3">
      <c r="A1442" s="40" t="s">
        <v>1643</v>
      </c>
      <c r="B1442" s="86" t="s">
        <v>8752</v>
      </c>
      <c r="C1442" s="3" t="s">
        <v>1644</v>
      </c>
      <c r="D1442" s="8">
        <v>7</v>
      </c>
      <c r="E1442" s="8">
        <v>8</v>
      </c>
      <c r="F1442" s="8">
        <v>11</v>
      </c>
      <c r="G1442" s="12">
        <v>6</v>
      </c>
      <c r="H1442" s="12">
        <v>9</v>
      </c>
      <c r="I1442" s="12">
        <v>14</v>
      </c>
      <c r="J1442" s="34">
        <f t="shared" si="286"/>
        <v>53.333333333333336</v>
      </c>
      <c r="K1442" s="34">
        <f t="shared" si="287"/>
        <v>47.368421052631582</v>
      </c>
      <c r="L1442" s="34">
        <f t="shared" si="288"/>
        <v>44.444444444444443</v>
      </c>
      <c r="M1442" s="36">
        <f t="shared" si="289"/>
        <v>46.666666666666664</v>
      </c>
      <c r="N1442" s="36">
        <f t="shared" si="290"/>
        <v>52.631578947368418</v>
      </c>
      <c r="O1442" s="36">
        <f t="shared" si="291"/>
        <v>55.555555555555557</v>
      </c>
      <c r="P1442" s="79">
        <f t="shared" si="292"/>
        <v>0.4310656770313136</v>
      </c>
      <c r="Q1442" s="72">
        <f t="shared" si="293"/>
        <v>1.1428571428571428</v>
      </c>
      <c r="R1442" s="72">
        <f t="shared" si="294"/>
        <v>0.9</v>
      </c>
      <c r="S1442" s="72">
        <f t="shared" si="295"/>
        <v>0.8</v>
      </c>
      <c r="T1442" s="72">
        <f t="shared" si="296"/>
        <v>0.94761904761904747</v>
      </c>
      <c r="U1442" s="73">
        <f t="shared" si="297"/>
        <v>-7.7620897122474025E-2</v>
      </c>
      <c r="V1442" s="73">
        <f t="shared" si="298"/>
        <v>0.36545655582700359</v>
      </c>
    </row>
    <row r="1443" spans="1:22" s="5" customFormat="1" x14ac:dyDescent="0.3">
      <c r="A1443" s="40" t="s">
        <v>17</v>
      </c>
      <c r="B1443" s="86" t="s">
        <v>7381</v>
      </c>
      <c r="C1443" s="3" t="s">
        <v>18</v>
      </c>
      <c r="D1443" s="8">
        <v>88</v>
      </c>
      <c r="E1443" s="8">
        <v>87</v>
      </c>
      <c r="F1443" s="8">
        <v>117</v>
      </c>
      <c r="G1443" s="12">
        <v>68</v>
      </c>
      <c r="H1443" s="12">
        <v>129</v>
      </c>
      <c r="I1443" s="12">
        <v>134</v>
      </c>
      <c r="J1443" s="34">
        <f t="shared" si="286"/>
        <v>56.329113924050631</v>
      </c>
      <c r="K1443" s="34">
        <f t="shared" si="287"/>
        <v>40.366972477064223</v>
      </c>
      <c r="L1443" s="34">
        <f t="shared" si="288"/>
        <v>46.640316205533594</v>
      </c>
      <c r="M1443" s="36">
        <f t="shared" si="289"/>
        <v>43.670886075949369</v>
      </c>
      <c r="N1443" s="36">
        <f t="shared" si="290"/>
        <v>59.633027522935777</v>
      </c>
      <c r="O1443" s="36">
        <f t="shared" si="291"/>
        <v>53.359683794466406</v>
      </c>
      <c r="P1443" s="79">
        <f t="shared" si="292"/>
        <v>0.53578316429546979</v>
      </c>
      <c r="Q1443" s="72">
        <f t="shared" si="293"/>
        <v>1.2898550724637681</v>
      </c>
      <c r="R1443" s="72">
        <f t="shared" si="294"/>
        <v>0.67692307692307696</v>
      </c>
      <c r="S1443" s="72">
        <f t="shared" si="295"/>
        <v>0.87407407407407411</v>
      </c>
      <c r="T1443" s="72">
        <f t="shared" si="296"/>
        <v>0.94695074115363964</v>
      </c>
      <c r="U1443" s="73">
        <f t="shared" si="297"/>
        <v>-7.8638713905093804E-2</v>
      </c>
      <c r="V1443" s="73">
        <f t="shared" si="298"/>
        <v>0.2710109371788193</v>
      </c>
    </row>
    <row r="1444" spans="1:22" s="5" customFormat="1" x14ac:dyDescent="0.3">
      <c r="A1444" s="40" t="s">
        <v>1352</v>
      </c>
      <c r="B1444" s="86" t="s">
        <v>8753</v>
      </c>
      <c r="C1444" s="3" t="s">
        <v>1353</v>
      </c>
      <c r="D1444" s="8">
        <v>4</v>
      </c>
      <c r="E1444" s="8">
        <v>5</v>
      </c>
      <c r="F1444" s="8">
        <v>5</v>
      </c>
      <c r="G1444" s="12">
        <v>5</v>
      </c>
      <c r="H1444" s="12">
        <v>5</v>
      </c>
      <c r="I1444" s="12">
        <v>5</v>
      </c>
      <c r="J1444" s="34">
        <f t="shared" si="286"/>
        <v>45.454545454545453</v>
      </c>
      <c r="K1444" s="34">
        <f t="shared" si="287"/>
        <v>50</v>
      </c>
      <c r="L1444" s="34">
        <f t="shared" si="288"/>
        <v>50</v>
      </c>
      <c r="M1444" s="36">
        <f t="shared" si="289"/>
        <v>54.545454545454547</v>
      </c>
      <c r="N1444" s="36">
        <f t="shared" si="290"/>
        <v>50</v>
      </c>
      <c r="O1444" s="36">
        <f t="shared" si="291"/>
        <v>50</v>
      </c>
      <c r="P1444" s="79">
        <f t="shared" si="292"/>
        <v>0.23019964108049712</v>
      </c>
      <c r="Q1444" s="72">
        <f t="shared" si="293"/>
        <v>0.83333333333333337</v>
      </c>
      <c r="R1444" s="72">
        <f t="shared" si="294"/>
        <v>1</v>
      </c>
      <c r="S1444" s="72">
        <f t="shared" si="295"/>
        <v>1</v>
      </c>
      <c r="T1444" s="72">
        <f t="shared" si="296"/>
        <v>0.94444444444444453</v>
      </c>
      <c r="U1444" s="73">
        <f t="shared" si="297"/>
        <v>-8.2462160191972819E-2</v>
      </c>
      <c r="V1444" s="73">
        <f t="shared" si="298"/>
        <v>0.63789535784298224</v>
      </c>
    </row>
    <row r="1445" spans="1:22" s="5" customFormat="1" x14ac:dyDescent="0.3">
      <c r="A1445" s="40" t="s">
        <v>1533</v>
      </c>
      <c r="B1445" s="86" t="s">
        <v>8754</v>
      </c>
      <c r="C1445" s="3" t="s">
        <v>1534</v>
      </c>
      <c r="D1445" s="8">
        <v>5</v>
      </c>
      <c r="E1445" s="8">
        <v>4</v>
      </c>
      <c r="F1445" s="8">
        <v>4</v>
      </c>
      <c r="G1445" s="12">
        <v>5</v>
      </c>
      <c r="H1445" s="12">
        <v>4</v>
      </c>
      <c r="I1445" s="12">
        <v>5</v>
      </c>
      <c r="J1445" s="34">
        <f t="shared" si="286"/>
        <v>50</v>
      </c>
      <c r="K1445" s="34">
        <f t="shared" si="287"/>
        <v>50</v>
      </c>
      <c r="L1445" s="34">
        <f t="shared" si="288"/>
        <v>45.454545454545453</v>
      </c>
      <c r="M1445" s="36">
        <f t="shared" si="289"/>
        <v>50</v>
      </c>
      <c r="N1445" s="36">
        <f t="shared" si="290"/>
        <v>50</v>
      </c>
      <c r="O1445" s="36">
        <f t="shared" si="291"/>
        <v>54.545454545454547</v>
      </c>
      <c r="P1445" s="79">
        <f t="shared" si="292"/>
        <v>0.23019964108049712</v>
      </c>
      <c r="Q1445" s="72">
        <f t="shared" si="293"/>
        <v>1</v>
      </c>
      <c r="R1445" s="72">
        <f t="shared" si="294"/>
        <v>1</v>
      </c>
      <c r="S1445" s="72">
        <f t="shared" si="295"/>
        <v>0.83333333333333337</v>
      </c>
      <c r="T1445" s="72">
        <f t="shared" si="296"/>
        <v>0.94444444444444453</v>
      </c>
      <c r="U1445" s="73">
        <f t="shared" si="297"/>
        <v>-8.2462160191972819E-2</v>
      </c>
      <c r="V1445" s="73">
        <f t="shared" si="298"/>
        <v>0.63789535784298224</v>
      </c>
    </row>
    <row r="1446" spans="1:22" s="5" customFormat="1" x14ac:dyDescent="0.3">
      <c r="A1446" s="40" t="s">
        <v>1665</v>
      </c>
      <c r="B1446" s="86" t="s">
        <v>8755</v>
      </c>
      <c r="C1446" s="3" t="s">
        <v>1666</v>
      </c>
      <c r="D1446" s="8">
        <v>4</v>
      </c>
      <c r="E1446" s="8">
        <v>3</v>
      </c>
      <c r="F1446" s="8">
        <v>2</v>
      </c>
      <c r="G1446" s="12">
        <v>5</v>
      </c>
      <c r="H1446" s="12">
        <v>3</v>
      </c>
      <c r="I1446" s="12">
        <v>2</v>
      </c>
      <c r="J1446" s="34">
        <f t="shared" si="286"/>
        <v>45.454545454545453</v>
      </c>
      <c r="K1446" s="34">
        <f t="shared" si="287"/>
        <v>50</v>
      </c>
      <c r="L1446" s="34">
        <f t="shared" si="288"/>
        <v>50</v>
      </c>
      <c r="M1446" s="36">
        <f t="shared" si="289"/>
        <v>54.545454545454547</v>
      </c>
      <c r="N1446" s="36">
        <f t="shared" si="290"/>
        <v>50</v>
      </c>
      <c r="O1446" s="36">
        <f t="shared" si="291"/>
        <v>50</v>
      </c>
      <c r="P1446" s="79">
        <f t="shared" si="292"/>
        <v>0.23019964108049712</v>
      </c>
      <c r="Q1446" s="72">
        <f t="shared" si="293"/>
        <v>0.83333333333333337</v>
      </c>
      <c r="R1446" s="72">
        <f t="shared" si="294"/>
        <v>1</v>
      </c>
      <c r="S1446" s="72">
        <f t="shared" si="295"/>
        <v>1</v>
      </c>
      <c r="T1446" s="72">
        <f t="shared" si="296"/>
        <v>0.94444444444444453</v>
      </c>
      <c r="U1446" s="73">
        <f t="shared" si="297"/>
        <v>-8.2462160191972819E-2</v>
      </c>
      <c r="V1446" s="73">
        <f t="shared" si="298"/>
        <v>0.63789535784298224</v>
      </c>
    </row>
    <row r="1447" spans="1:22" s="5" customFormat="1" x14ac:dyDescent="0.3">
      <c r="A1447" s="40" t="s">
        <v>1285</v>
      </c>
      <c r="B1447" s="86" t="s">
        <v>8756</v>
      </c>
      <c r="C1447" s="3" t="s">
        <v>1286</v>
      </c>
      <c r="D1447" s="8">
        <v>9</v>
      </c>
      <c r="E1447" s="8">
        <v>5</v>
      </c>
      <c r="F1447" s="8">
        <v>9</v>
      </c>
      <c r="G1447" s="12">
        <v>11</v>
      </c>
      <c r="H1447" s="12">
        <v>5</v>
      </c>
      <c r="I1447" s="12">
        <v>9</v>
      </c>
      <c r="J1447" s="34">
        <f t="shared" si="286"/>
        <v>45.454545454545453</v>
      </c>
      <c r="K1447" s="34">
        <f t="shared" si="287"/>
        <v>50</v>
      </c>
      <c r="L1447" s="34">
        <f t="shared" si="288"/>
        <v>50</v>
      </c>
      <c r="M1447" s="36">
        <f t="shared" si="289"/>
        <v>54.545454545454547</v>
      </c>
      <c r="N1447" s="36">
        <f t="shared" si="290"/>
        <v>50</v>
      </c>
      <c r="O1447" s="36">
        <f t="shared" si="291"/>
        <v>50</v>
      </c>
      <c r="P1447" s="79">
        <f t="shared" si="292"/>
        <v>0.23019964108049712</v>
      </c>
      <c r="Q1447" s="72">
        <f t="shared" si="293"/>
        <v>0.83333333333333337</v>
      </c>
      <c r="R1447" s="72">
        <f t="shared" si="294"/>
        <v>1</v>
      </c>
      <c r="S1447" s="72">
        <f t="shared" si="295"/>
        <v>1</v>
      </c>
      <c r="T1447" s="72">
        <f t="shared" si="296"/>
        <v>0.94444444444444453</v>
      </c>
      <c r="U1447" s="73">
        <f t="shared" si="297"/>
        <v>-8.2462160191972819E-2</v>
      </c>
      <c r="V1447" s="73">
        <f t="shared" si="298"/>
        <v>0.63789535784298224</v>
      </c>
    </row>
    <row r="1448" spans="1:22" s="5" customFormat="1" x14ac:dyDescent="0.3">
      <c r="A1448" s="40" t="s">
        <v>4063</v>
      </c>
      <c r="B1448" s="86" t="s">
        <v>8757</v>
      </c>
      <c r="C1448" s="3" t="s">
        <v>4064</v>
      </c>
      <c r="D1448" s="8">
        <v>0</v>
      </c>
      <c r="E1448" s="8">
        <v>9</v>
      </c>
      <c r="F1448" s="8">
        <v>8</v>
      </c>
      <c r="G1448" s="12">
        <v>5</v>
      </c>
      <c r="H1448" s="12">
        <v>5</v>
      </c>
      <c r="I1448" s="12">
        <v>8</v>
      </c>
      <c r="J1448" s="34">
        <f t="shared" si="286"/>
        <v>14.285714285714286</v>
      </c>
      <c r="K1448" s="34">
        <f t="shared" si="287"/>
        <v>62.5</v>
      </c>
      <c r="L1448" s="34">
        <f t="shared" si="288"/>
        <v>50</v>
      </c>
      <c r="M1448" s="36">
        <f t="shared" si="289"/>
        <v>85.714285714285708</v>
      </c>
      <c r="N1448" s="36">
        <f t="shared" si="290"/>
        <v>37.5</v>
      </c>
      <c r="O1448" s="36">
        <f t="shared" si="291"/>
        <v>50</v>
      </c>
      <c r="P1448" s="79">
        <f t="shared" si="292"/>
        <v>0.49090678179996605</v>
      </c>
      <c r="Q1448" s="72">
        <f t="shared" si="293"/>
        <v>0.16666666666666666</v>
      </c>
      <c r="R1448" s="72">
        <f t="shared" si="294"/>
        <v>1.6666666666666667</v>
      </c>
      <c r="S1448" s="72">
        <f t="shared" si="295"/>
        <v>1</v>
      </c>
      <c r="T1448" s="72">
        <f t="shared" si="296"/>
        <v>0.94444444444444453</v>
      </c>
      <c r="U1448" s="73">
        <f t="shared" si="297"/>
        <v>-8.2462160191972819E-2</v>
      </c>
      <c r="V1448" s="73">
        <f t="shared" si="298"/>
        <v>0.30900096814873901</v>
      </c>
    </row>
    <row r="1449" spans="1:22" s="5" customFormat="1" x14ac:dyDescent="0.3">
      <c r="A1449" s="40" t="s">
        <v>1976</v>
      </c>
      <c r="B1449" s="86" t="s">
        <v>8758</v>
      </c>
      <c r="C1449" s="3" t="s">
        <v>1977</v>
      </c>
      <c r="D1449" s="8">
        <v>3</v>
      </c>
      <c r="E1449" s="8">
        <v>1</v>
      </c>
      <c r="F1449" s="8">
        <v>4</v>
      </c>
      <c r="G1449" s="12">
        <v>5</v>
      </c>
      <c r="H1449" s="12">
        <v>3</v>
      </c>
      <c r="I1449" s="12">
        <v>2</v>
      </c>
      <c r="J1449" s="34">
        <f t="shared" si="286"/>
        <v>40</v>
      </c>
      <c r="K1449" s="34">
        <f t="shared" si="287"/>
        <v>33.333333333333336</v>
      </c>
      <c r="L1449" s="34">
        <f t="shared" si="288"/>
        <v>62.5</v>
      </c>
      <c r="M1449" s="36">
        <f t="shared" si="289"/>
        <v>60</v>
      </c>
      <c r="N1449" s="36">
        <f t="shared" si="290"/>
        <v>66.666666666666671</v>
      </c>
      <c r="O1449" s="36">
        <f t="shared" si="291"/>
        <v>37.5</v>
      </c>
      <c r="P1449" s="79">
        <f t="shared" si="292"/>
        <v>0.4912644913968896</v>
      </c>
      <c r="Q1449" s="72">
        <f t="shared" si="293"/>
        <v>0.66666666666666663</v>
      </c>
      <c r="R1449" s="72">
        <f t="shared" si="294"/>
        <v>0.5</v>
      </c>
      <c r="S1449" s="72">
        <f t="shared" si="295"/>
        <v>1.6666666666666667</v>
      </c>
      <c r="T1449" s="72">
        <f t="shared" si="296"/>
        <v>0.94444444444444431</v>
      </c>
      <c r="U1449" s="73">
        <f t="shared" si="297"/>
        <v>-8.2462160191973166E-2</v>
      </c>
      <c r="V1449" s="73">
        <f t="shared" si="298"/>
        <v>0.30868462554093518</v>
      </c>
    </row>
    <row r="1450" spans="1:22" s="5" customFormat="1" x14ac:dyDescent="0.3">
      <c r="A1450" s="40" t="s">
        <v>3581</v>
      </c>
      <c r="B1450" s="86" t="s">
        <v>8759</v>
      </c>
      <c r="C1450" s="3" t="s">
        <v>3582</v>
      </c>
      <c r="D1450" s="8">
        <v>0</v>
      </c>
      <c r="E1450" s="8">
        <v>2</v>
      </c>
      <c r="F1450" s="8">
        <v>1</v>
      </c>
      <c r="G1450" s="12">
        <v>2</v>
      </c>
      <c r="H1450" s="12">
        <v>1</v>
      </c>
      <c r="I1450" s="12">
        <v>1</v>
      </c>
      <c r="J1450" s="34">
        <f t="shared" si="286"/>
        <v>25</v>
      </c>
      <c r="K1450" s="34">
        <f t="shared" si="287"/>
        <v>60</v>
      </c>
      <c r="L1450" s="34">
        <f t="shared" si="288"/>
        <v>50</v>
      </c>
      <c r="M1450" s="36">
        <f t="shared" si="289"/>
        <v>75</v>
      </c>
      <c r="N1450" s="36">
        <f t="shared" si="290"/>
        <v>40</v>
      </c>
      <c r="O1450" s="36">
        <f t="shared" si="291"/>
        <v>50</v>
      </c>
      <c r="P1450" s="79">
        <f t="shared" si="292"/>
        <v>0.53418558831185481</v>
      </c>
      <c r="Q1450" s="72">
        <f t="shared" si="293"/>
        <v>0.33333333333333331</v>
      </c>
      <c r="R1450" s="72">
        <f t="shared" si="294"/>
        <v>1.5</v>
      </c>
      <c r="S1450" s="72">
        <f t="shared" si="295"/>
        <v>1</v>
      </c>
      <c r="T1450" s="72">
        <f t="shared" si="296"/>
        <v>0.94444444444444431</v>
      </c>
      <c r="U1450" s="73">
        <f t="shared" si="297"/>
        <v>-8.2462160191973166E-2</v>
      </c>
      <c r="V1450" s="73">
        <f t="shared" si="298"/>
        <v>0.27230783290218741</v>
      </c>
    </row>
    <row r="1451" spans="1:22" s="5" customFormat="1" x14ac:dyDescent="0.3">
      <c r="A1451" s="40" t="s">
        <v>1854</v>
      </c>
      <c r="B1451" s="86" t="s">
        <v>8760</v>
      </c>
      <c r="C1451" s="3" t="s">
        <v>1855</v>
      </c>
      <c r="D1451" s="8">
        <v>3</v>
      </c>
      <c r="E1451" s="8">
        <v>4</v>
      </c>
      <c r="F1451" s="8">
        <v>0</v>
      </c>
      <c r="G1451" s="12">
        <v>2</v>
      </c>
      <c r="H1451" s="12">
        <v>3</v>
      </c>
      <c r="I1451" s="12">
        <v>3</v>
      </c>
      <c r="J1451" s="34">
        <f t="shared" si="286"/>
        <v>57.142857142857146</v>
      </c>
      <c r="K1451" s="34">
        <f t="shared" si="287"/>
        <v>55.555555555555557</v>
      </c>
      <c r="L1451" s="34">
        <f t="shared" si="288"/>
        <v>20</v>
      </c>
      <c r="M1451" s="36">
        <f t="shared" si="289"/>
        <v>42.857142857142854</v>
      </c>
      <c r="N1451" s="36">
        <f t="shared" si="290"/>
        <v>44.444444444444443</v>
      </c>
      <c r="O1451" s="36">
        <f t="shared" si="291"/>
        <v>80</v>
      </c>
      <c r="P1451" s="79">
        <f t="shared" si="292"/>
        <v>0.53802333596972318</v>
      </c>
      <c r="Q1451" s="72">
        <f t="shared" si="293"/>
        <v>1.3333333333333333</v>
      </c>
      <c r="R1451" s="72">
        <f t="shared" si="294"/>
        <v>1.25</v>
      </c>
      <c r="S1451" s="72">
        <f t="shared" si="295"/>
        <v>0.25</v>
      </c>
      <c r="T1451" s="72">
        <f t="shared" si="296"/>
        <v>0.94444444444444431</v>
      </c>
      <c r="U1451" s="73">
        <f t="shared" si="297"/>
        <v>-8.2462160191973166E-2</v>
      </c>
      <c r="V1451" s="73">
        <f t="shared" si="298"/>
        <v>0.26919888704162381</v>
      </c>
    </row>
    <row r="1452" spans="1:22" s="5" customFormat="1" x14ac:dyDescent="0.3">
      <c r="A1452" s="40" t="s">
        <v>3357</v>
      </c>
      <c r="B1452" s="86" t="s">
        <v>8761</v>
      </c>
      <c r="C1452" s="3" t="s">
        <v>586</v>
      </c>
      <c r="D1452" s="8">
        <v>0</v>
      </c>
      <c r="E1452" s="8">
        <v>19</v>
      </c>
      <c r="F1452" s="8">
        <v>25</v>
      </c>
      <c r="G1452" s="12">
        <v>32</v>
      </c>
      <c r="H1452" s="12">
        <v>16</v>
      </c>
      <c r="I1452" s="12">
        <v>15</v>
      </c>
      <c r="J1452" s="34">
        <f t="shared" si="286"/>
        <v>2.9411764705882355</v>
      </c>
      <c r="K1452" s="34">
        <f t="shared" si="287"/>
        <v>54.054054054054056</v>
      </c>
      <c r="L1452" s="34">
        <f t="shared" si="288"/>
        <v>61.904761904761905</v>
      </c>
      <c r="M1452" s="36">
        <f t="shared" si="289"/>
        <v>97.058823529411768</v>
      </c>
      <c r="N1452" s="36">
        <f t="shared" si="290"/>
        <v>45.945945945945944</v>
      </c>
      <c r="O1452" s="36">
        <f t="shared" si="291"/>
        <v>38.095238095238095</v>
      </c>
      <c r="P1452" s="79">
        <f t="shared" si="292"/>
        <v>0.47211381192972346</v>
      </c>
      <c r="Q1452" s="72">
        <f t="shared" si="293"/>
        <v>3.0303030303030304E-2</v>
      </c>
      <c r="R1452" s="72">
        <f t="shared" si="294"/>
        <v>1.1764705882352942</v>
      </c>
      <c r="S1452" s="72">
        <f t="shared" si="295"/>
        <v>1.625</v>
      </c>
      <c r="T1452" s="72">
        <f t="shared" si="296"/>
        <v>0.94392453951277488</v>
      </c>
      <c r="U1452" s="73">
        <f t="shared" si="297"/>
        <v>-8.3256564561010424E-2</v>
      </c>
      <c r="V1452" s="73">
        <f t="shared" si="298"/>
        <v>0.32595329387690286</v>
      </c>
    </row>
    <row r="1453" spans="1:22" s="5" customFormat="1" x14ac:dyDescent="0.3">
      <c r="A1453" s="40" t="s">
        <v>1253</v>
      </c>
      <c r="B1453" s="86" t="s">
        <v>8762</v>
      </c>
      <c r="C1453" s="3" t="s">
        <v>1254</v>
      </c>
      <c r="D1453" s="8">
        <v>7</v>
      </c>
      <c r="E1453" s="8">
        <v>11</v>
      </c>
      <c r="F1453" s="8">
        <v>8</v>
      </c>
      <c r="G1453" s="12">
        <v>9</v>
      </c>
      <c r="H1453" s="12">
        <v>9</v>
      </c>
      <c r="I1453" s="12">
        <v>10</v>
      </c>
      <c r="J1453" s="34">
        <f t="shared" si="286"/>
        <v>44.444444444444443</v>
      </c>
      <c r="K1453" s="34">
        <f t="shared" si="287"/>
        <v>54.545454545454547</v>
      </c>
      <c r="L1453" s="34">
        <f t="shared" si="288"/>
        <v>45</v>
      </c>
      <c r="M1453" s="36">
        <f t="shared" si="289"/>
        <v>55.555555555555557</v>
      </c>
      <c r="N1453" s="36">
        <f t="shared" si="290"/>
        <v>45.454545454545453</v>
      </c>
      <c r="O1453" s="36">
        <f t="shared" si="291"/>
        <v>55</v>
      </c>
      <c r="P1453" s="79">
        <f t="shared" si="292"/>
        <v>0.43621500429950905</v>
      </c>
      <c r="Q1453" s="72">
        <f t="shared" si="293"/>
        <v>0.8</v>
      </c>
      <c r="R1453" s="72">
        <f t="shared" si="294"/>
        <v>1.2</v>
      </c>
      <c r="S1453" s="72">
        <f t="shared" si="295"/>
        <v>0.81818181818181823</v>
      </c>
      <c r="T1453" s="72">
        <f t="shared" si="296"/>
        <v>0.93939393939393945</v>
      </c>
      <c r="U1453" s="73">
        <f t="shared" si="297"/>
        <v>-9.0197808971578142E-2</v>
      </c>
      <c r="V1453" s="73">
        <f t="shared" si="298"/>
        <v>0.36029940026027263</v>
      </c>
    </row>
    <row r="1454" spans="1:22" s="5" customFormat="1" x14ac:dyDescent="0.3">
      <c r="A1454" s="40" t="s">
        <v>83</v>
      </c>
      <c r="B1454" s="86" t="s">
        <v>8763</v>
      </c>
      <c r="C1454" s="3" t="s">
        <v>84</v>
      </c>
      <c r="D1454" s="8">
        <v>46</v>
      </c>
      <c r="E1454" s="8">
        <v>8</v>
      </c>
      <c r="F1454" s="8">
        <v>15</v>
      </c>
      <c r="G1454" s="12">
        <v>50</v>
      </c>
      <c r="H1454" s="12">
        <v>11</v>
      </c>
      <c r="I1454" s="12">
        <v>13</v>
      </c>
      <c r="J1454" s="34">
        <f t="shared" si="286"/>
        <v>47.95918367346939</v>
      </c>
      <c r="K1454" s="34">
        <f t="shared" si="287"/>
        <v>42.857142857142854</v>
      </c>
      <c r="L1454" s="34">
        <f t="shared" si="288"/>
        <v>53.333333333333336</v>
      </c>
      <c r="M1454" s="36">
        <f t="shared" si="289"/>
        <v>52.04081632653061</v>
      </c>
      <c r="N1454" s="36">
        <f t="shared" si="290"/>
        <v>57.142857142857146</v>
      </c>
      <c r="O1454" s="36">
        <f t="shared" si="291"/>
        <v>46.666666666666664</v>
      </c>
      <c r="P1454" s="79">
        <f t="shared" si="292"/>
        <v>0.41344162692358433</v>
      </c>
      <c r="Q1454" s="72">
        <f t="shared" si="293"/>
        <v>0.92156862745098034</v>
      </c>
      <c r="R1454" s="72">
        <f t="shared" si="294"/>
        <v>0.75</v>
      </c>
      <c r="S1454" s="72">
        <f t="shared" si="295"/>
        <v>1.1428571428571428</v>
      </c>
      <c r="T1454" s="72">
        <f t="shared" si="296"/>
        <v>0.93814192343604097</v>
      </c>
      <c r="U1454" s="73">
        <f t="shared" si="297"/>
        <v>-9.2121902691510882E-2</v>
      </c>
      <c r="V1454" s="73">
        <f t="shared" si="298"/>
        <v>0.38358579903654499</v>
      </c>
    </row>
    <row r="1455" spans="1:22" s="5" customFormat="1" x14ac:dyDescent="0.3">
      <c r="A1455" s="40" t="s">
        <v>1974</v>
      </c>
      <c r="B1455" s="86" t="s">
        <v>8764</v>
      </c>
      <c r="C1455" s="3" t="s">
        <v>1975</v>
      </c>
      <c r="D1455" s="8">
        <v>3</v>
      </c>
      <c r="E1455" s="8">
        <v>14</v>
      </c>
      <c r="F1455" s="8">
        <v>17</v>
      </c>
      <c r="G1455" s="12">
        <v>4</v>
      </c>
      <c r="H1455" s="12">
        <v>12</v>
      </c>
      <c r="I1455" s="12">
        <v>20</v>
      </c>
      <c r="J1455" s="34">
        <f t="shared" si="286"/>
        <v>44.444444444444443</v>
      </c>
      <c r="K1455" s="34">
        <f t="shared" si="287"/>
        <v>53.571428571428569</v>
      </c>
      <c r="L1455" s="34">
        <f t="shared" si="288"/>
        <v>46.153846153846153</v>
      </c>
      <c r="M1455" s="36">
        <f t="shared" si="289"/>
        <v>55.555555555555557</v>
      </c>
      <c r="N1455" s="36">
        <f t="shared" si="290"/>
        <v>46.428571428571431</v>
      </c>
      <c r="O1455" s="36">
        <f t="shared" si="291"/>
        <v>53.846153846153847</v>
      </c>
      <c r="P1455" s="79">
        <f t="shared" si="292"/>
        <v>0.38207177896822092</v>
      </c>
      <c r="Q1455" s="72">
        <f t="shared" si="293"/>
        <v>0.8</v>
      </c>
      <c r="R1455" s="72">
        <f t="shared" si="294"/>
        <v>1.1538461538461537</v>
      </c>
      <c r="S1455" s="72">
        <f t="shared" si="295"/>
        <v>0.8571428571428571</v>
      </c>
      <c r="T1455" s="72">
        <f t="shared" si="296"/>
        <v>0.93699633699633689</v>
      </c>
      <c r="U1455" s="73">
        <f t="shared" si="297"/>
        <v>-9.3884686925577984E-2</v>
      </c>
      <c r="V1455" s="73">
        <f t="shared" si="298"/>
        <v>0.41785503949297409</v>
      </c>
    </row>
    <row r="1456" spans="1:22" s="5" customFormat="1" x14ac:dyDescent="0.3">
      <c r="A1456" s="40" t="s">
        <v>85</v>
      </c>
      <c r="B1456" s="86" t="s">
        <v>8765</v>
      </c>
      <c r="C1456" s="3" t="s">
        <v>86</v>
      </c>
      <c r="D1456" s="8">
        <v>55</v>
      </c>
      <c r="E1456" s="8">
        <v>40</v>
      </c>
      <c r="F1456" s="8">
        <v>55</v>
      </c>
      <c r="G1456" s="12">
        <v>48</v>
      </c>
      <c r="H1456" s="12">
        <v>40</v>
      </c>
      <c r="I1456" s="12">
        <v>83</v>
      </c>
      <c r="J1456" s="34">
        <f t="shared" si="286"/>
        <v>53.333333333333336</v>
      </c>
      <c r="K1456" s="34">
        <f t="shared" si="287"/>
        <v>50</v>
      </c>
      <c r="L1456" s="34">
        <f t="shared" si="288"/>
        <v>40</v>
      </c>
      <c r="M1456" s="36">
        <f t="shared" si="289"/>
        <v>46.666666666666664</v>
      </c>
      <c r="N1456" s="36">
        <f t="shared" si="290"/>
        <v>50</v>
      </c>
      <c r="O1456" s="36">
        <f t="shared" si="291"/>
        <v>60</v>
      </c>
      <c r="P1456" s="79">
        <f t="shared" si="292"/>
        <v>0.47662066727284125</v>
      </c>
      <c r="Q1456" s="72">
        <f t="shared" si="293"/>
        <v>1.1428571428571428</v>
      </c>
      <c r="R1456" s="72">
        <f t="shared" si="294"/>
        <v>1</v>
      </c>
      <c r="S1456" s="72">
        <f t="shared" si="295"/>
        <v>0.66666666666666663</v>
      </c>
      <c r="T1456" s="72">
        <f t="shared" si="296"/>
        <v>0.9365079365079364</v>
      </c>
      <c r="U1456" s="73">
        <f t="shared" si="297"/>
        <v>-9.463687413807538E-2</v>
      </c>
      <c r="V1456" s="73">
        <f t="shared" si="298"/>
        <v>0.32182712966067911</v>
      </c>
    </row>
    <row r="1457" spans="1:22" s="5" customFormat="1" x14ac:dyDescent="0.3">
      <c r="A1457" s="40" t="s">
        <v>805</v>
      </c>
      <c r="B1457" s="86" t="s">
        <v>8766</v>
      </c>
      <c r="C1457" s="3" t="s">
        <v>806</v>
      </c>
      <c r="D1457" s="8">
        <v>9</v>
      </c>
      <c r="E1457" s="8">
        <v>12</v>
      </c>
      <c r="F1457" s="8">
        <v>9</v>
      </c>
      <c r="G1457" s="12">
        <v>10</v>
      </c>
      <c r="H1457" s="12">
        <v>10</v>
      </c>
      <c r="I1457" s="12">
        <v>13</v>
      </c>
      <c r="J1457" s="34">
        <f t="shared" si="286"/>
        <v>47.61904761904762</v>
      </c>
      <c r="K1457" s="34">
        <f t="shared" si="287"/>
        <v>54.166666666666664</v>
      </c>
      <c r="L1457" s="34">
        <f t="shared" si="288"/>
        <v>41.666666666666664</v>
      </c>
      <c r="M1457" s="36">
        <f t="shared" si="289"/>
        <v>52.38095238095238</v>
      </c>
      <c r="N1457" s="36">
        <f t="shared" si="290"/>
        <v>45.833333333333336</v>
      </c>
      <c r="O1457" s="36">
        <f t="shared" si="291"/>
        <v>58.333333333333336</v>
      </c>
      <c r="P1457" s="79">
        <f t="shared" si="292"/>
        <v>0.44071234559802575</v>
      </c>
      <c r="Q1457" s="72">
        <f t="shared" si="293"/>
        <v>0.90909090909090906</v>
      </c>
      <c r="R1457" s="72">
        <f t="shared" si="294"/>
        <v>1.1818181818181819</v>
      </c>
      <c r="S1457" s="72">
        <f t="shared" si="295"/>
        <v>0.7142857142857143</v>
      </c>
      <c r="T1457" s="72">
        <f t="shared" si="296"/>
        <v>0.93506493506493504</v>
      </c>
      <c r="U1457" s="73">
        <f t="shared" si="297"/>
        <v>-9.6861539252589043E-2</v>
      </c>
      <c r="V1457" s="73">
        <f t="shared" si="298"/>
        <v>0.35584478350414833</v>
      </c>
    </row>
    <row r="1458" spans="1:22" s="5" customFormat="1" x14ac:dyDescent="0.3">
      <c r="A1458" s="40" t="s">
        <v>1777</v>
      </c>
      <c r="B1458" s="86" t="s">
        <v>8767</v>
      </c>
      <c r="C1458" s="3" t="s">
        <v>1778</v>
      </c>
      <c r="D1458" s="8">
        <v>13</v>
      </c>
      <c r="E1458" s="8">
        <v>15</v>
      </c>
      <c r="F1458" s="8">
        <v>14</v>
      </c>
      <c r="G1458" s="12">
        <v>18</v>
      </c>
      <c r="H1458" s="12">
        <v>14</v>
      </c>
      <c r="I1458" s="12">
        <v>14</v>
      </c>
      <c r="J1458" s="34">
        <f t="shared" si="286"/>
        <v>42.424242424242422</v>
      </c>
      <c r="K1458" s="34">
        <f t="shared" si="287"/>
        <v>51.612903225806448</v>
      </c>
      <c r="L1458" s="34">
        <f t="shared" si="288"/>
        <v>50</v>
      </c>
      <c r="M1458" s="36">
        <f t="shared" si="289"/>
        <v>57.575757575757578</v>
      </c>
      <c r="N1458" s="36">
        <f t="shared" si="290"/>
        <v>48.387096774193552</v>
      </c>
      <c r="O1458" s="36">
        <f t="shared" si="291"/>
        <v>50</v>
      </c>
      <c r="P1458" s="79">
        <f t="shared" si="292"/>
        <v>0.37719979182477525</v>
      </c>
      <c r="Q1458" s="72">
        <f t="shared" si="293"/>
        <v>0.73684210526315785</v>
      </c>
      <c r="R1458" s="72">
        <f t="shared" si="294"/>
        <v>1.0666666666666667</v>
      </c>
      <c r="S1458" s="72">
        <f t="shared" si="295"/>
        <v>1</v>
      </c>
      <c r="T1458" s="72">
        <f t="shared" si="296"/>
        <v>0.93450292397660817</v>
      </c>
      <c r="U1458" s="73">
        <f t="shared" si="297"/>
        <v>-9.7728916845283453E-2</v>
      </c>
      <c r="V1458" s="73">
        <f t="shared" si="298"/>
        <v>0.42342855562022436</v>
      </c>
    </row>
    <row r="1459" spans="1:22" s="5" customFormat="1" x14ac:dyDescent="0.3">
      <c r="A1459" s="40" t="s">
        <v>1163</v>
      </c>
      <c r="B1459" s="86" t="s">
        <v>8768</v>
      </c>
      <c r="C1459" s="3" t="s">
        <v>1164</v>
      </c>
      <c r="D1459" s="8">
        <v>9</v>
      </c>
      <c r="E1459" s="8">
        <v>5</v>
      </c>
      <c r="F1459" s="8">
        <v>4</v>
      </c>
      <c r="G1459" s="12">
        <v>12</v>
      </c>
      <c r="H1459" s="12">
        <v>4</v>
      </c>
      <c r="I1459" s="12">
        <v>5</v>
      </c>
      <c r="J1459" s="34">
        <f t="shared" si="286"/>
        <v>43.478260869565219</v>
      </c>
      <c r="K1459" s="34">
        <f t="shared" si="287"/>
        <v>54.545454545454547</v>
      </c>
      <c r="L1459" s="34">
        <f t="shared" si="288"/>
        <v>45.454545454545453</v>
      </c>
      <c r="M1459" s="36">
        <f t="shared" si="289"/>
        <v>56.521739130434781</v>
      </c>
      <c r="N1459" s="36">
        <f t="shared" si="290"/>
        <v>45.454545454545453</v>
      </c>
      <c r="O1459" s="36">
        <f t="shared" si="291"/>
        <v>54.545454545454547</v>
      </c>
      <c r="P1459" s="79">
        <f t="shared" si="292"/>
        <v>0.41798263025243004</v>
      </c>
      <c r="Q1459" s="72">
        <f t="shared" si="293"/>
        <v>0.76923076923076927</v>
      </c>
      <c r="R1459" s="72">
        <f t="shared" si="294"/>
        <v>1.2</v>
      </c>
      <c r="S1459" s="72">
        <f t="shared" si="295"/>
        <v>0.83333333333333337</v>
      </c>
      <c r="T1459" s="72">
        <f t="shared" si="296"/>
        <v>0.93418803418803431</v>
      </c>
      <c r="U1459" s="73">
        <f t="shared" si="297"/>
        <v>-9.8215128798862045E-2</v>
      </c>
      <c r="V1459" s="73">
        <f t="shared" si="298"/>
        <v>0.3788417654552535</v>
      </c>
    </row>
    <row r="1460" spans="1:22" s="5" customFormat="1" x14ac:dyDescent="0.3">
      <c r="A1460" s="40" t="s">
        <v>31</v>
      </c>
      <c r="B1460" s="86" t="s">
        <v>8769</v>
      </c>
      <c r="C1460" s="3" t="s">
        <v>32</v>
      </c>
      <c r="D1460" s="8">
        <v>61</v>
      </c>
      <c r="E1460" s="8">
        <v>6</v>
      </c>
      <c r="F1460" s="8">
        <v>26</v>
      </c>
      <c r="G1460" s="12">
        <v>62</v>
      </c>
      <c r="H1460" s="12">
        <v>6</v>
      </c>
      <c r="I1460" s="12">
        <v>32</v>
      </c>
      <c r="J1460" s="34">
        <f t="shared" si="286"/>
        <v>49.6</v>
      </c>
      <c r="K1460" s="34">
        <f t="shared" si="287"/>
        <v>50</v>
      </c>
      <c r="L1460" s="34">
        <f t="shared" si="288"/>
        <v>45</v>
      </c>
      <c r="M1460" s="36">
        <f t="shared" si="289"/>
        <v>50.4</v>
      </c>
      <c r="N1460" s="36">
        <f t="shared" si="290"/>
        <v>50</v>
      </c>
      <c r="O1460" s="36">
        <f t="shared" si="291"/>
        <v>55</v>
      </c>
      <c r="P1460" s="79">
        <f t="shared" si="292"/>
        <v>0.18773266956080942</v>
      </c>
      <c r="Q1460" s="72">
        <f t="shared" si="293"/>
        <v>0.98412698412698407</v>
      </c>
      <c r="R1460" s="72">
        <f t="shared" si="294"/>
        <v>1</v>
      </c>
      <c r="S1460" s="72">
        <f t="shared" si="295"/>
        <v>0.81818181818181823</v>
      </c>
      <c r="T1460" s="72">
        <f t="shared" si="296"/>
        <v>0.93410293410293421</v>
      </c>
      <c r="U1460" s="73">
        <f t="shared" si="297"/>
        <v>-9.8346557439177473E-2</v>
      </c>
      <c r="V1460" s="73">
        <f t="shared" si="298"/>
        <v>0.72646014413205906</v>
      </c>
    </row>
    <row r="1461" spans="1:22" s="5" customFormat="1" x14ac:dyDescent="0.3">
      <c r="A1461" s="40" t="s">
        <v>422</v>
      </c>
      <c r="B1461" s="86" t="s">
        <v>8770</v>
      </c>
      <c r="C1461" s="3" t="s">
        <v>423</v>
      </c>
      <c r="D1461" s="8">
        <v>22</v>
      </c>
      <c r="E1461" s="8">
        <v>7</v>
      </c>
      <c r="F1461" s="8">
        <v>14</v>
      </c>
      <c r="G1461" s="12">
        <v>16</v>
      </c>
      <c r="H1461" s="12">
        <v>12</v>
      </c>
      <c r="I1461" s="12">
        <v>17</v>
      </c>
      <c r="J1461" s="34">
        <f t="shared" si="286"/>
        <v>57.5</v>
      </c>
      <c r="K1461" s="34">
        <f t="shared" si="287"/>
        <v>38.095238095238095</v>
      </c>
      <c r="L1461" s="34">
        <f t="shared" si="288"/>
        <v>45.454545454545453</v>
      </c>
      <c r="M1461" s="36">
        <f t="shared" si="289"/>
        <v>42.5</v>
      </c>
      <c r="N1461" s="36">
        <f t="shared" si="290"/>
        <v>61.904761904761905</v>
      </c>
      <c r="O1461" s="36">
        <f t="shared" si="291"/>
        <v>54.545454545454547</v>
      </c>
      <c r="P1461" s="79">
        <f t="shared" si="292"/>
        <v>0.49713139100778686</v>
      </c>
      <c r="Q1461" s="72">
        <f t="shared" si="293"/>
        <v>1.3529411764705883</v>
      </c>
      <c r="R1461" s="72">
        <f t="shared" si="294"/>
        <v>0.61538461538461542</v>
      </c>
      <c r="S1461" s="72">
        <f t="shared" si="295"/>
        <v>0.83333333333333337</v>
      </c>
      <c r="T1461" s="72">
        <f t="shared" si="296"/>
        <v>0.93388637506284577</v>
      </c>
      <c r="U1461" s="73">
        <f t="shared" si="297"/>
        <v>-9.8681065407785165E-2</v>
      </c>
      <c r="V1461" s="73">
        <f t="shared" si="298"/>
        <v>0.30352881277926075</v>
      </c>
    </row>
    <row r="1462" spans="1:22" s="5" customFormat="1" x14ac:dyDescent="0.3">
      <c r="A1462" s="40" t="s">
        <v>4309</v>
      </c>
      <c r="B1462" s="86" t="s">
        <v>8771</v>
      </c>
      <c r="C1462" s="3" t="s">
        <v>4310</v>
      </c>
      <c r="D1462" s="8">
        <v>0</v>
      </c>
      <c r="E1462" s="8">
        <v>5</v>
      </c>
      <c r="F1462" s="8">
        <v>5</v>
      </c>
      <c r="G1462" s="12">
        <v>0</v>
      </c>
      <c r="H1462" s="12">
        <v>4</v>
      </c>
      <c r="I1462" s="12">
        <v>9</v>
      </c>
      <c r="J1462" s="34">
        <f t="shared" si="286"/>
        <v>50</v>
      </c>
      <c r="K1462" s="34">
        <f t="shared" si="287"/>
        <v>54.545454545454547</v>
      </c>
      <c r="L1462" s="34">
        <f t="shared" si="288"/>
        <v>37.5</v>
      </c>
      <c r="M1462" s="36">
        <f t="shared" si="289"/>
        <v>50</v>
      </c>
      <c r="N1462" s="36">
        <f t="shared" si="290"/>
        <v>45.454545454545453</v>
      </c>
      <c r="O1462" s="36">
        <f t="shared" si="291"/>
        <v>62.5</v>
      </c>
      <c r="P1462" s="79">
        <f t="shared" si="292"/>
        <v>0.5026558500058379</v>
      </c>
      <c r="Q1462" s="72">
        <f t="shared" si="293"/>
        <v>1</v>
      </c>
      <c r="R1462" s="72">
        <f t="shared" si="294"/>
        <v>1.2</v>
      </c>
      <c r="S1462" s="72">
        <f t="shared" si="295"/>
        <v>0.6</v>
      </c>
      <c r="T1462" s="72">
        <f t="shared" si="296"/>
        <v>0.93333333333333346</v>
      </c>
      <c r="U1462" s="73">
        <f t="shared" si="297"/>
        <v>-9.9535673550914222E-2</v>
      </c>
      <c r="V1462" s="73">
        <f t="shared" si="298"/>
        <v>0.29872925867659861</v>
      </c>
    </row>
    <row r="1463" spans="1:22" s="5" customFormat="1" x14ac:dyDescent="0.3">
      <c r="A1463" s="40" t="s">
        <v>1647</v>
      </c>
      <c r="B1463" s="86" t="s">
        <v>8772</v>
      </c>
      <c r="C1463" s="3" t="s">
        <v>1648</v>
      </c>
      <c r="D1463" s="8">
        <v>3</v>
      </c>
      <c r="E1463" s="8">
        <v>4</v>
      </c>
      <c r="F1463" s="8">
        <v>3</v>
      </c>
      <c r="G1463" s="12">
        <v>4</v>
      </c>
      <c r="H1463" s="12">
        <v>4</v>
      </c>
      <c r="I1463" s="12">
        <v>3</v>
      </c>
      <c r="J1463" s="34">
        <f t="shared" si="286"/>
        <v>44.444444444444443</v>
      </c>
      <c r="K1463" s="34">
        <f t="shared" si="287"/>
        <v>50</v>
      </c>
      <c r="L1463" s="34">
        <f t="shared" si="288"/>
        <v>50</v>
      </c>
      <c r="M1463" s="36">
        <f t="shared" si="289"/>
        <v>55.555555555555557</v>
      </c>
      <c r="N1463" s="36">
        <f t="shared" si="290"/>
        <v>50</v>
      </c>
      <c r="O1463" s="36">
        <f t="shared" si="291"/>
        <v>50</v>
      </c>
      <c r="P1463" s="79">
        <f t="shared" si="292"/>
        <v>0.23019964108049989</v>
      </c>
      <c r="Q1463" s="72">
        <f t="shared" si="293"/>
        <v>0.8</v>
      </c>
      <c r="R1463" s="72">
        <f t="shared" si="294"/>
        <v>1</v>
      </c>
      <c r="S1463" s="72">
        <f t="shared" si="295"/>
        <v>1</v>
      </c>
      <c r="T1463" s="72">
        <f t="shared" si="296"/>
        <v>0.93333333333333324</v>
      </c>
      <c r="U1463" s="73">
        <f t="shared" si="297"/>
        <v>-9.9535673550914583E-2</v>
      </c>
      <c r="V1463" s="73">
        <f t="shared" si="298"/>
        <v>0.63789535784297702</v>
      </c>
    </row>
    <row r="1464" spans="1:22" s="5" customFormat="1" x14ac:dyDescent="0.3">
      <c r="A1464" s="40" t="s">
        <v>1518</v>
      </c>
      <c r="B1464" s="86" t="s">
        <v>8252</v>
      </c>
      <c r="C1464" s="3" t="s">
        <v>1519</v>
      </c>
      <c r="D1464" s="8">
        <v>5</v>
      </c>
      <c r="E1464" s="8">
        <v>3</v>
      </c>
      <c r="F1464" s="8">
        <v>4</v>
      </c>
      <c r="G1464" s="12">
        <v>5</v>
      </c>
      <c r="H1464" s="12">
        <v>4</v>
      </c>
      <c r="I1464" s="12">
        <v>4</v>
      </c>
      <c r="J1464" s="34">
        <f t="shared" si="286"/>
        <v>50</v>
      </c>
      <c r="K1464" s="34">
        <f t="shared" si="287"/>
        <v>44.444444444444443</v>
      </c>
      <c r="L1464" s="34">
        <f t="shared" si="288"/>
        <v>50</v>
      </c>
      <c r="M1464" s="36">
        <f t="shared" si="289"/>
        <v>50</v>
      </c>
      <c r="N1464" s="36">
        <f t="shared" si="290"/>
        <v>55.555555555555557</v>
      </c>
      <c r="O1464" s="36">
        <f t="shared" si="291"/>
        <v>50</v>
      </c>
      <c r="P1464" s="79">
        <f t="shared" si="292"/>
        <v>0.23019964108049989</v>
      </c>
      <c r="Q1464" s="72">
        <f t="shared" si="293"/>
        <v>1</v>
      </c>
      <c r="R1464" s="72">
        <f t="shared" si="294"/>
        <v>0.8</v>
      </c>
      <c r="S1464" s="72">
        <f t="shared" si="295"/>
        <v>1</v>
      </c>
      <c r="T1464" s="72">
        <f t="shared" si="296"/>
        <v>0.93333333333333324</v>
      </c>
      <c r="U1464" s="73">
        <f t="shared" si="297"/>
        <v>-9.9535673550914583E-2</v>
      </c>
      <c r="V1464" s="73">
        <f t="shared" si="298"/>
        <v>0.63789535784297702</v>
      </c>
    </row>
    <row r="1465" spans="1:22" s="5" customFormat="1" x14ac:dyDescent="0.3">
      <c r="A1465" s="40" t="s">
        <v>4307</v>
      </c>
      <c r="B1465" s="86" t="s">
        <v>8773</v>
      </c>
      <c r="C1465" s="3" t="s">
        <v>4308</v>
      </c>
      <c r="D1465" s="8">
        <v>0</v>
      </c>
      <c r="E1465" s="8">
        <v>3</v>
      </c>
      <c r="F1465" s="8">
        <v>3</v>
      </c>
      <c r="G1465" s="12">
        <v>0</v>
      </c>
      <c r="H1465" s="12">
        <v>4</v>
      </c>
      <c r="I1465" s="12">
        <v>3</v>
      </c>
      <c r="J1465" s="34">
        <f t="shared" si="286"/>
        <v>50</v>
      </c>
      <c r="K1465" s="34">
        <f t="shared" si="287"/>
        <v>44.444444444444443</v>
      </c>
      <c r="L1465" s="34">
        <f t="shared" si="288"/>
        <v>50</v>
      </c>
      <c r="M1465" s="36">
        <f t="shared" si="289"/>
        <v>50</v>
      </c>
      <c r="N1465" s="36">
        <f t="shared" si="290"/>
        <v>55.555555555555557</v>
      </c>
      <c r="O1465" s="36">
        <f t="shared" si="291"/>
        <v>50</v>
      </c>
      <c r="P1465" s="79">
        <f t="shared" si="292"/>
        <v>0.23019964108049989</v>
      </c>
      <c r="Q1465" s="72">
        <f t="shared" si="293"/>
        <v>1</v>
      </c>
      <c r="R1465" s="72">
        <f t="shared" si="294"/>
        <v>0.8</v>
      </c>
      <c r="S1465" s="72">
        <f t="shared" si="295"/>
        <v>1</v>
      </c>
      <c r="T1465" s="72">
        <f t="shared" si="296"/>
        <v>0.93333333333333324</v>
      </c>
      <c r="U1465" s="73">
        <f t="shared" si="297"/>
        <v>-9.9535673550914583E-2</v>
      </c>
      <c r="V1465" s="73">
        <f t="shared" si="298"/>
        <v>0.63789535784297702</v>
      </c>
    </row>
    <row r="1466" spans="1:22" s="5" customFormat="1" x14ac:dyDescent="0.3">
      <c r="A1466" s="40" t="s">
        <v>4415</v>
      </c>
      <c r="B1466" s="86" t="s">
        <v>8774</v>
      </c>
      <c r="C1466" s="3" t="s">
        <v>4416</v>
      </c>
      <c r="D1466" s="8">
        <v>0</v>
      </c>
      <c r="E1466" s="8">
        <v>3</v>
      </c>
      <c r="F1466" s="8">
        <v>4</v>
      </c>
      <c r="G1466" s="12">
        <v>0</v>
      </c>
      <c r="H1466" s="12">
        <v>4</v>
      </c>
      <c r="I1466" s="12">
        <v>4</v>
      </c>
      <c r="J1466" s="34">
        <f t="shared" si="286"/>
        <v>50</v>
      </c>
      <c r="K1466" s="34">
        <f t="shared" si="287"/>
        <v>44.444444444444443</v>
      </c>
      <c r="L1466" s="34">
        <f t="shared" si="288"/>
        <v>50</v>
      </c>
      <c r="M1466" s="36">
        <f t="shared" si="289"/>
        <v>50</v>
      </c>
      <c r="N1466" s="36">
        <f t="shared" si="290"/>
        <v>55.555555555555557</v>
      </c>
      <c r="O1466" s="36">
        <f t="shared" si="291"/>
        <v>50</v>
      </c>
      <c r="P1466" s="79">
        <f t="shared" si="292"/>
        <v>0.23019964108049989</v>
      </c>
      <c r="Q1466" s="72">
        <f t="shared" si="293"/>
        <v>1</v>
      </c>
      <c r="R1466" s="72">
        <f t="shared" si="294"/>
        <v>0.8</v>
      </c>
      <c r="S1466" s="72">
        <f t="shared" si="295"/>
        <v>1</v>
      </c>
      <c r="T1466" s="72">
        <f t="shared" si="296"/>
        <v>0.93333333333333324</v>
      </c>
      <c r="U1466" s="73">
        <f t="shared" si="297"/>
        <v>-9.9535673550914583E-2</v>
      </c>
      <c r="V1466" s="73">
        <f t="shared" si="298"/>
        <v>0.63789535784297702</v>
      </c>
    </row>
    <row r="1467" spans="1:22" s="5" customFormat="1" x14ac:dyDescent="0.3">
      <c r="A1467" s="40" t="s">
        <v>2893</v>
      </c>
      <c r="B1467" s="86" t="s">
        <v>8775</v>
      </c>
      <c r="C1467" s="3" t="s">
        <v>2894</v>
      </c>
      <c r="D1467" s="8">
        <v>1</v>
      </c>
      <c r="E1467" s="8">
        <v>2</v>
      </c>
      <c r="F1467" s="8">
        <v>3</v>
      </c>
      <c r="G1467" s="12">
        <v>1</v>
      </c>
      <c r="H1467" s="12">
        <v>2</v>
      </c>
      <c r="I1467" s="12">
        <v>4</v>
      </c>
      <c r="J1467" s="34">
        <f t="shared" si="286"/>
        <v>50</v>
      </c>
      <c r="K1467" s="34">
        <f t="shared" si="287"/>
        <v>50</v>
      </c>
      <c r="L1467" s="34">
        <f t="shared" si="288"/>
        <v>44.444444444444443</v>
      </c>
      <c r="M1467" s="36">
        <f t="shared" si="289"/>
        <v>50</v>
      </c>
      <c r="N1467" s="36">
        <f t="shared" si="290"/>
        <v>50</v>
      </c>
      <c r="O1467" s="36">
        <f t="shared" si="291"/>
        <v>55.555555555555557</v>
      </c>
      <c r="P1467" s="79">
        <f t="shared" si="292"/>
        <v>0.23019964108049995</v>
      </c>
      <c r="Q1467" s="72">
        <f t="shared" si="293"/>
        <v>1</v>
      </c>
      <c r="R1467" s="72">
        <f t="shared" si="294"/>
        <v>1</v>
      </c>
      <c r="S1467" s="72">
        <f t="shared" si="295"/>
        <v>0.8</v>
      </c>
      <c r="T1467" s="72">
        <f t="shared" si="296"/>
        <v>0.93333333333333324</v>
      </c>
      <c r="U1467" s="73">
        <f t="shared" si="297"/>
        <v>-9.9535673550914583E-2</v>
      </c>
      <c r="V1467" s="73">
        <f t="shared" si="298"/>
        <v>0.63789535784297691</v>
      </c>
    </row>
    <row r="1468" spans="1:22" s="5" customFormat="1" x14ac:dyDescent="0.3">
      <c r="A1468" s="40" t="s">
        <v>4435</v>
      </c>
      <c r="B1468" s="86" t="s">
        <v>8776</v>
      </c>
      <c r="C1468" s="3" t="s">
        <v>4436</v>
      </c>
      <c r="D1468" s="8">
        <v>0</v>
      </c>
      <c r="E1468" s="8">
        <v>3</v>
      </c>
      <c r="F1468" s="8">
        <v>3</v>
      </c>
      <c r="G1468" s="12">
        <v>0</v>
      </c>
      <c r="H1468" s="12">
        <v>3</v>
      </c>
      <c r="I1468" s="12">
        <v>4</v>
      </c>
      <c r="J1468" s="34">
        <f t="shared" si="286"/>
        <v>50</v>
      </c>
      <c r="K1468" s="34">
        <f t="shared" si="287"/>
        <v>50</v>
      </c>
      <c r="L1468" s="34">
        <f t="shared" si="288"/>
        <v>44.444444444444443</v>
      </c>
      <c r="M1468" s="36">
        <f t="shared" si="289"/>
        <v>50</v>
      </c>
      <c r="N1468" s="36">
        <f t="shared" si="290"/>
        <v>50</v>
      </c>
      <c r="O1468" s="36">
        <f t="shared" si="291"/>
        <v>55.555555555555557</v>
      </c>
      <c r="P1468" s="79">
        <f t="shared" si="292"/>
        <v>0.23019964108049995</v>
      </c>
      <c r="Q1468" s="72">
        <f t="shared" si="293"/>
        <v>1</v>
      </c>
      <c r="R1468" s="72">
        <f t="shared" si="294"/>
        <v>1</v>
      </c>
      <c r="S1468" s="72">
        <f t="shared" si="295"/>
        <v>0.8</v>
      </c>
      <c r="T1468" s="72">
        <f t="shared" si="296"/>
        <v>0.93333333333333324</v>
      </c>
      <c r="U1468" s="73">
        <f t="shared" si="297"/>
        <v>-9.9535673550914583E-2</v>
      </c>
      <c r="V1468" s="73">
        <f t="shared" si="298"/>
        <v>0.63789535784297691</v>
      </c>
    </row>
    <row r="1469" spans="1:22" s="5" customFormat="1" x14ac:dyDescent="0.3">
      <c r="A1469" s="40" t="s">
        <v>3139</v>
      </c>
      <c r="B1469" s="86" t="s">
        <v>8777</v>
      </c>
      <c r="C1469" s="3" t="s">
        <v>3140</v>
      </c>
      <c r="D1469" s="8">
        <v>4</v>
      </c>
      <c r="E1469" s="8">
        <v>10</v>
      </c>
      <c r="F1469" s="8">
        <v>5</v>
      </c>
      <c r="G1469" s="12">
        <v>9</v>
      </c>
      <c r="H1469" s="12">
        <v>9</v>
      </c>
      <c r="I1469" s="12">
        <v>4</v>
      </c>
      <c r="J1469" s="34">
        <f t="shared" si="286"/>
        <v>33.333333333333336</v>
      </c>
      <c r="K1469" s="34">
        <f t="shared" si="287"/>
        <v>52.38095238095238</v>
      </c>
      <c r="L1469" s="34">
        <f t="shared" si="288"/>
        <v>54.545454545454547</v>
      </c>
      <c r="M1469" s="36">
        <f t="shared" si="289"/>
        <v>66.666666666666671</v>
      </c>
      <c r="N1469" s="36">
        <f t="shared" si="290"/>
        <v>47.61904761904762</v>
      </c>
      <c r="O1469" s="36">
        <f t="shared" si="291"/>
        <v>45.454545454545453</v>
      </c>
      <c r="P1469" s="79">
        <f t="shared" si="292"/>
        <v>0.53305457751980478</v>
      </c>
      <c r="Q1469" s="72">
        <f t="shared" si="293"/>
        <v>0.5</v>
      </c>
      <c r="R1469" s="72">
        <f t="shared" si="294"/>
        <v>1.1000000000000001</v>
      </c>
      <c r="S1469" s="72">
        <f t="shared" si="295"/>
        <v>1.2</v>
      </c>
      <c r="T1469" s="72">
        <f t="shared" si="296"/>
        <v>0.93333333333333324</v>
      </c>
      <c r="U1469" s="73">
        <f t="shared" si="297"/>
        <v>-9.9535673550914583E-2</v>
      </c>
      <c r="V1469" s="73">
        <f t="shared" si="298"/>
        <v>0.27322832286418131</v>
      </c>
    </row>
    <row r="1470" spans="1:22" s="5" customFormat="1" x14ac:dyDescent="0.3">
      <c r="A1470" s="57" t="s">
        <v>7329</v>
      </c>
      <c r="B1470" s="86" t="s">
        <v>8778</v>
      </c>
      <c r="C1470" s="3" t="s">
        <v>187</v>
      </c>
      <c r="D1470" s="34">
        <v>41</v>
      </c>
      <c r="E1470" s="34">
        <v>21</v>
      </c>
      <c r="F1470" s="34">
        <v>18</v>
      </c>
      <c r="G1470" s="36">
        <v>30</v>
      </c>
      <c r="H1470" s="77">
        <v>24</v>
      </c>
      <c r="I1470" s="36">
        <v>33</v>
      </c>
      <c r="J1470" s="34">
        <f t="shared" si="286"/>
        <v>57.534246575342465</v>
      </c>
      <c r="K1470" s="34">
        <f t="shared" si="287"/>
        <v>46.808510638297875</v>
      </c>
      <c r="L1470" s="34">
        <f t="shared" si="288"/>
        <v>35.849056603773583</v>
      </c>
      <c r="M1470" s="36">
        <f t="shared" si="289"/>
        <v>42.465753424657535</v>
      </c>
      <c r="N1470" s="36">
        <f t="shared" si="290"/>
        <v>53.191489361702125</v>
      </c>
      <c r="O1470" s="36">
        <f t="shared" si="291"/>
        <v>64.15094339622641</v>
      </c>
      <c r="P1470" s="79">
        <f t="shared" si="292"/>
        <v>0.50114884830461659</v>
      </c>
      <c r="Q1470" s="72">
        <f t="shared" si="293"/>
        <v>1.3548387096774193</v>
      </c>
      <c r="R1470" s="72">
        <f t="shared" si="294"/>
        <v>0.88</v>
      </c>
      <c r="S1470" s="72">
        <f t="shared" si="295"/>
        <v>0.55882352941176472</v>
      </c>
      <c r="T1470" s="72">
        <f t="shared" si="296"/>
        <v>0.9312207463630614</v>
      </c>
      <c r="U1470" s="73">
        <f t="shared" si="297"/>
        <v>-0.10280489495120117</v>
      </c>
      <c r="V1470" s="73">
        <f t="shared" si="298"/>
        <v>0.30003326336170888</v>
      </c>
    </row>
    <row r="1471" spans="1:22" s="5" customFormat="1" x14ac:dyDescent="0.3">
      <c r="A1471" s="40" t="s">
        <v>242</v>
      </c>
      <c r="B1471" s="86" t="s">
        <v>8779</v>
      </c>
      <c r="C1471" s="3" t="s">
        <v>243</v>
      </c>
      <c r="D1471" s="8">
        <v>29</v>
      </c>
      <c r="E1471" s="8">
        <v>8</v>
      </c>
      <c r="F1471" s="8">
        <v>17</v>
      </c>
      <c r="G1471" s="12">
        <v>22</v>
      </c>
      <c r="H1471" s="12">
        <v>20</v>
      </c>
      <c r="I1471" s="12">
        <v>16</v>
      </c>
      <c r="J1471" s="34">
        <f t="shared" si="286"/>
        <v>56.60377358490566</v>
      </c>
      <c r="K1471" s="34">
        <f t="shared" si="287"/>
        <v>30</v>
      </c>
      <c r="L1471" s="34">
        <f t="shared" si="288"/>
        <v>51.428571428571431</v>
      </c>
      <c r="M1471" s="36">
        <f t="shared" si="289"/>
        <v>43.39622641509434</v>
      </c>
      <c r="N1471" s="36">
        <f t="shared" si="290"/>
        <v>70</v>
      </c>
      <c r="O1471" s="36">
        <f t="shared" si="291"/>
        <v>48.571428571428569</v>
      </c>
      <c r="P1471" s="79">
        <f t="shared" si="292"/>
        <v>0.5265758457855696</v>
      </c>
      <c r="Q1471" s="72">
        <f t="shared" si="293"/>
        <v>1.3043478260869565</v>
      </c>
      <c r="R1471" s="72">
        <f t="shared" si="294"/>
        <v>0.42857142857142855</v>
      </c>
      <c r="S1471" s="72">
        <f t="shared" si="295"/>
        <v>1.0588235294117647</v>
      </c>
      <c r="T1471" s="72">
        <f t="shared" si="296"/>
        <v>0.93058092802338332</v>
      </c>
      <c r="U1471" s="73">
        <f t="shared" si="297"/>
        <v>-0.10379647509076162</v>
      </c>
      <c r="V1471" s="73">
        <f t="shared" si="298"/>
        <v>0.27853906600972478</v>
      </c>
    </row>
    <row r="1472" spans="1:22" s="5" customFormat="1" x14ac:dyDescent="0.3">
      <c r="A1472" s="40" t="s">
        <v>160</v>
      </c>
      <c r="B1472" s="86" t="s">
        <v>8780</v>
      </c>
      <c r="C1472" s="3" t="s">
        <v>161</v>
      </c>
      <c r="D1472" s="8">
        <v>33</v>
      </c>
      <c r="E1472" s="8">
        <v>16</v>
      </c>
      <c r="F1472" s="8">
        <v>27</v>
      </c>
      <c r="G1472" s="12">
        <v>29</v>
      </c>
      <c r="H1472" s="12">
        <v>20</v>
      </c>
      <c r="I1472" s="12">
        <v>32</v>
      </c>
      <c r="J1472" s="34">
        <f t="shared" si="286"/>
        <v>53.125</v>
      </c>
      <c r="K1472" s="34">
        <f t="shared" si="287"/>
        <v>44.736842105263158</v>
      </c>
      <c r="L1472" s="34">
        <f t="shared" si="288"/>
        <v>45.901639344262293</v>
      </c>
      <c r="M1472" s="36">
        <f t="shared" si="289"/>
        <v>46.875</v>
      </c>
      <c r="N1472" s="36">
        <f t="shared" si="290"/>
        <v>55.263157894736842</v>
      </c>
      <c r="O1472" s="36">
        <f t="shared" si="291"/>
        <v>54.098360655737707</v>
      </c>
      <c r="P1472" s="79">
        <f t="shared" si="292"/>
        <v>0.32519539584136609</v>
      </c>
      <c r="Q1472" s="72">
        <f t="shared" si="293"/>
        <v>1.1333333333333333</v>
      </c>
      <c r="R1472" s="72">
        <f t="shared" si="294"/>
        <v>0.80952380952380953</v>
      </c>
      <c r="S1472" s="72">
        <f t="shared" si="295"/>
        <v>0.84848484848484851</v>
      </c>
      <c r="T1472" s="72">
        <f t="shared" si="296"/>
        <v>0.93044733044733041</v>
      </c>
      <c r="U1472" s="73">
        <f t="shared" si="297"/>
        <v>-0.10400360849660877</v>
      </c>
      <c r="V1472" s="73">
        <f t="shared" si="298"/>
        <v>0.48785561183210058</v>
      </c>
    </row>
    <row r="1473" spans="1:22" s="5" customFormat="1" x14ac:dyDescent="0.3">
      <c r="A1473" s="40" t="s">
        <v>823</v>
      </c>
      <c r="B1473" s="86" t="s">
        <v>8781</v>
      </c>
      <c r="C1473" s="3" t="s">
        <v>824</v>
      </c>
      <c r="D1473" s="8">
        <v>9</v>
      </c>
      <c r="E1473" s="8">
        <v>14</v>
      </c>
      <c r="F1473" s="8">
        <v>11</v>
      </c>
      <c r="G1473" s="12">
        <v>11</v>
      </c>
      <c r="H1473" s="12">
        <v>12</v>
      </c>
      <c r="I1473" s="12">
        <v>14</v>
      </c>
      <c r="J1473" s="34">
        <f t="shared" si="286"/>
        <v>45.454545454545453</v>
      </c>
      <c r="K1473" s="34">
        <f t="shared" si="287"/>
        <v>53.571428571428569</v>
      </c>
      <c r="L1473" s="34">
        <f t="shared" si="288"/>
        <v>44.444444444444443</v>
      </c>
      <c r="M1473" s="36">
        <f t="shared" si="289"/>
        <v>54.545454545454547</v>
      </c>
      <c r="N1473" s="36">
        <f t="shared" si="290"/>
        <v>46.428571428571431</v>
      </c>
      <c r="O1473" s="36">
        <f t="shared" si="291"/>
        <v>55.555555555555557</v>
      </c>
      <c r="P1473" s="79">
        <f t="shared" si="292"/>
        <v>0.34667448362780401</v>
      </c>
      <c r="Q1473" s="72">
        <f t="shared" si="293"/>
        <v>0.83333333333333337</v>
      </c>
      <c r="R1473" s="72">
        <f t="shared" si="294"/>
        <v>1.1538461538461537</v>
      </c>
      <c r="S1473" s="72">
        <f t="shared" si="295"/>
        <v>0.8</v>
      </c>
      <c r="T1473" s="72">
        <f t="shared" si="296"/>
        <v>0.92905982905982898</v>
      </c>
      <c r="U1473" s="73">
        <f t="shared" si="297"/>
        <v>-0.10615658944345784</v>
      </c>
      <c r="V1473" s="73">
        <f t="shared" si="298"/>
        <v>0.46007812265699977</v>
      </c>
    </row>
    <row r="1474" spans="1:22" s="5" customFormat="1" x14ac:dyDescent="0.3">
      <c r="A1474" s="40" t="s">
        <v>486</v>
      </c>
      <c r="B1474" s="86" t="s">
        <v>8782</v>
      </c>
      <c r="C1474" s="3" t="s">
        <v>487</v>
      </c>
      <c r="D1474" s="8">
        <v>18</v>
      </c>
      <c r="E1474" s="8">
        <v>7</v>
      </c>
      <c r="F1474" s="8">
        <v>6</v>
      </c>
      <c r="G1474" s="12">
        <v>19</v>
      </c>
      <c r="H1474" s="12">
        <v>11</v>
      </c>
      <c r="I1474" s="12">
        <v>5</v>
      </c>
      <c r="J1474" s="34">
        <f t="shared" ref="J1474:J1537" si="299">100*(D1474+1)/(D1474+G1474+2)</f>
        <v>48.717948717948715</v>
      </c>
      <c r="K1474" s="34">
        <f t="shared" ref="K1474:K1537" si="300">100*(E1474+1)/(E1474+H1474+2)</f>
        <v>40</v>
      </c>
      <c r="L1474" s="34">
        <f t="shared" ref="L1474:L1537" si="301">100*(F1474+1)/(F1474+I1474+2)</f>
        <v>53.846153846153847</v>
      </c>
      <c r="M1474" s="36">
        <f t="shared" ref="M1474:M1537" si="302">100*(G1474+1)/(G1474+D1474+2)</f>
        <v>51.282051282051285</v>
      </c>
      <c r="N1474" s="36">
        <f t="shared" ref="N1474:N1537" si="303">100*(H1474+1)/(H1474+E1474+2)</f>
        <v>60</v>
      </c>
      <c r="O1474" s="36">
        <f t="shared" ref="O1474:O1537" si="304">100*(I1474+1)/(I1474+F1474+2)</f>
        <v>46.153846153846153</v>
      </c>
      <c r="P1474" s="79">
        <f t="shared" ref="P1474:P1537" si="305">_xlfn.T.TEST(J1474:L1474,M1474:O1474,2,2)</f>
        <v>0.4347016739918213</v>
      </c>
      <c r="Q1474" s="72">
        <f t="shared" ref="Q1474:Q1537" si="306">(D1474+1)/(G1474+1)</f>
        <v>0.95</v>
      </c>
      <c r="R1474" s="72">
        <f t="shared" ref="R1474:R1537" si="307">(E1474+1)/(H1474+1)</f>
        <v>0.66666666666666663</v>
      </c>
      <c r="S1474" s="72">
        <f t="shared" ref="S1474:S1537" si="308">(F1474+1)/(I1474+1)</f>
        <v>1.1666666666666667</v>
      </c>
      <c r="T1474" s="72">
        <f t="shared" ref="T1474:T1537" si="309">AVERAGE(Q1474:S1474)</f>
        <v>0.9277777777777777</v>
      </c>
      <c r="U1474" s="73">
        <f t="shared" ref="U1474:U1537" si="310">LOG(T1474,2)</f>
        <v>-0.10814880385562262</v>
      </c>
      <c r="V1474" s="73">
        <f t="shared" ref="V1474:V1537" si="311">-LOG(P1474,10)</f>
        <v>0.36180868738217664</v>
      </c>
    </row>
    <row r="1475" spans="1:22" s="5" customFormat="1" x14ac:dyDescent="0.3">
      <c r="A1475" s="40" t="s">
        <v>1021</v>
      </c>
      <c r="B1475" s="86" t="s">
        <v>8783</v>
      </c>
      <c r="C1475" s="3" t="s">
        <v>1022</v>
      </c>
      <c r="D1475" s="8">
        <v>10</v>
      </c>
      <c r="E1475" s="8">
        <v>18</v>
      </c>
      <c r="F1475" s="8">
        <v>12</v>
      </c>
      <c r="G1475" s="12">
        <v>16</v>
      </c>
      <c r="H1475" s="12">
        <v>14</v>
      </c>
      <c r="I1475" s="12">
        <v>14</v>
      </c>
      <c r="J1475" s="34">
        <f t="shared" si="299"/>
        <v>39.285714285714285</v>
      </c>
      <c r="K1475" s="34">
        <f t="shared" si="300"/>
        <v>55.882352941176471</v>
      </c>
      <c r="L1475" s="34">
        <f t="shared" si="301"/>
        <v>46.428571428571431</v>
      </c>
      <c r="M1475" s="36">
        <f t="shared" si="302"/>
        <v>60.714285714285715</v>
      </c>
      <c r="N1475" s="36">
        <f t="shared" si="303"/>
        <v>44.117647058823529</v>
      </c>
      <c r="O1475" s="36">
        <f t="shared" si="304"/>
        <v>53.571428571428569</v>
      </c>
      <c r="P1475" s="79">
        <f t="shared" si="305"/>
        <v>0.45614775708625982</v>
      </c>
      <c r="Q1475" s="72">
        <f t="shared" si="306"/>
        <v>0.6470588235294118</v>
      </c>
      <c r="R1475" s="72">
        <f t="shared" si="307"/>
        <v>1.2666666666666666</v>
      </c>
      <c r="S1475" s="72">
        <f t="shared" si="308"/>
        <v>0.8666666666666667</v>
      </c>
      <c r="T1475" s="72">
        <f t="shared" si="309"/>
        <v>0.92679738562091496</v>
      </c>
      <c r="U1475" s="73">
        <f t="shared" si="310"/>
        <v>-0.10967412034049813</v>
      </c>
      <c r="V1475" s="73">
        <f t="shared" si="311"/>
        <v>0.34089445625443532</v>
      </c>
    </row>
    <row r="1476" spans="1:22" s="5" customFormat="1" x14ac:dyDescent="0.3">
      <c r="A1476" s="40" t="s">
        <v>1193</v>
      </c>
      <c r="B1476" s="86" t="s">
        <v>8784</v>
      </c>
      <c r="C1476" s="3" t="s">
        <v>1194</v>
      </c>
      <c r="D1476" s="8">
        <v>7</v>
      </c>
      <c r="E1476" s="8">
        <v>5</v>
      </c>
      <c r="F1476" s="8">
        <v>13</v>
      </c>
      <c r="G1476" s="12">
        <v>5</v>
      </c>
      <c r="H1476" s="12">
        <v>8</v>
      </c>
      <c r="I1476" s="12">
        <v>17</v>
      </c>
      <c r="J1476" s="34">
        <f t="shared" si="299"/>
        <v>57.142857142857146</v>
      </c>
      <c r="K1476" s="34">
        <f t="shared" si="300"/>
        <v>40</v>
      </c>
      <c r="L1476" s="34">
        <f t="shared" si="301"/>
        <v>43.75</v>
      </c>
      <c r="M1476" s="36">
        <f t="shared" si="302"/>
        <v>42.857142857142854</v>
      </c>
      <c r="N1476" s="36">
        <f t="shared" si="303"/>
        <v>60</v>
      </c>
      <c r="O1476" s="36">
        <f t="shared" si="304"/>
        <v>56.25</v>
      </c>
      <c r="P1476" s="79">
        <f t="shared" si="305"/>
        <v>0.45567491730381915</v>
      </c>
      <c r="Q1476" s="72">
        <f t="shared" si="306"/>
        <v>1.3333333333333333</v>
      </c>
      <c r="R1476" s="72">
        <f t="shared" si="307"/>
        <v>0.66666666666666663</v>
      </c>
      <c r="S1476" s="72">
        <f t="shared" si="308"/>
        <v>0.77777777777777779</v>
      </c>
      <c r="T1476" s="72">
        <f t="shared" si="309"/>
        <v>0.92592592592592593</v>
      </c>
      <c r="U1476" s="73">
        <f t="shared" si="310"/>
        <v>-0.11103131238874385</v>
      </c>
      <c r="V1476" s="73">
        <f t="shared" si="311"/>
        <v>0.34134487656643892</v>
      </c>
    </row>
    <row r="1477" spans="1:22" s="5" customFormat="1" x14ac:dyDescent="0.3">
      <c r="A1477" s="40" t="s">
        <v>918</v>
      </c>
      <c r="B1477" s="86" t="s">
        <v>8785</v>
      </c>
      <c r="C1477" s="3" t="s">
        <v>919</v>
      </c>
      <c r="D1477" s="8">
        <v>14</v>
      </c>
      <c r="E1477" s="8">
        <v>11</v>
      </c>
      <c r="F1477" s="8">
        <v>18</v>
      </c>
      <c r="G1477" s="12">
        <v>16</v>
      </c>
      <c r="H1477" s="12">
        <v>16</v>
      </c>
      <c r="I1477" s="12">
        <v>15</v>
      </c>
      <c r="J1477" s="34">
        <f t="shared" si="299"/>
        <v>46.875</v>
      </c>
      <c r="K1477" s="34">
        <f t="shared" si="300"/>
        <v>41.379310344827587</v>
      </c>
      <c r="L1477" s="34">
        <f t="shared" si="301"/>
        <v>54.285714285714285</v>
      </c>
      <c r="M1477" s="36">
        <f t="shared" si="302"/>
        <v>53.125</v>
      </c>
      <c r="N1477" s="36">
        <f t="shared" si="303"/>
        <v>58.620689655172413</v>
      </c>
      <c r="O1477" s="36">
        <f t="shared" si="304"/>
        <v>45.714285714285715</v>
      </c>
      <c r="P1477" s="79">
        <f t="shared" si="305"/>
        <v>0.40024101802384143</v>
      </c>
      <c r="Q1477" s="72">
        <f t="shared" si="306"/>
        <v>0.88235294117647056</v>
      </c>
      <c r="R1477" s="72">
        <f t="shared" si="307"/>
        <v>0.70588235294117652</v>
      </c>
      <c r="S1477" s="72">
        <f t="shared" si="308"/>
        <v>1.1875</v>
      </c>
      <c r="T1477" s="72">
        <f t="shared" si="309"/>
        <v>0.92524509803921573</v>
      </c>
      <c r="U1477" s="73">
        <f t="shared" si="310"/>
        <v>-0.11209250775905427</v>
      </c>
      <c r="V1477" s="73">
        <f t="shared" si="311"/>
        <v>0.3976784054834957</v>
      </c>
    </row>
    <row r="1478" spans="1:22" s="5" customFormat="1" x14ac:dyDescent="0.3">
      <c r="A1478" s="40" t="s">
        <v>1414</v>
      </c>
      <c r="B1478" s="86" t="s">
        <v>8786</v>
      </c>
      <c r="C1478" s="3" t="s">
        <v>1415</v>
      </c>
      <c r="D1478" s="8">
        <v>5</v>
      </c>
      <c r="E1478" s="8">
        <v>6</v>
      </c>
      <c r="F1478" s="8">
        <v>4</v>
      </c>
      <c r="G1478" s="12">
        <v>9</v>
      </c>
      <c r="H1478" s="12">
        <v>5</v>
      </c>
      <c r="I1478" s="12">
        <v>4</v>
      </c>
      <c r="J1478" s="34">
        <f t="shared" si="299"/>
        <v>37.5</v>
      </c>
      <c r="K1478" s="34">
        <f t="shared" si="300"/>
        <v>53.846153846153847</v>
      </c>
      <c r="L1478" s="34">
        <f t="shared" si="301"/>
        <v>50</v>
      </c>
      <c r="M1478" s="36">
        <f t="shared" si="302"/>
        <v>62.5</v>
      </c>
      <c r="N1478" s="36">
        <f t="shared" si="303"/>
        <v>46.153846153846153</v>
      </c>
      <c r="O1478" s="36">
        <f t="shared" si="304"/>
        <v>50</v>
      </c>
      <c r="P1478" s="79">
        <f t="shared" si="305"/>
        <v>0.45483468577959479</v>
      </c>
      <c r="Q1478" s="72">
        <f t="shared" si="306"/>
        <v>0.6</v>
      </c>
      <c r="R1478" s="72">
        <f t="shared" si="307"/>
        <v>1.1666666666666667</v>
      </c>
      <c r="S1478" s="72">
        <f t="shared" si="308"/>
        <v>1</v>
      </c>
      <c r="T1478" s="72">
        <f t="shared" si="309"/>
        <v>0.92222222222222217</v>
      </c>
      <c r="U1478" s="73">
        <f t="shared" si="310"/>
        <v>-0.11681366498275005</v>
      </c>
      <c r="V1478" s="73">
        <f t="shared" si="311"/>
        <v>0.34214642334165069</v>
      </c>
    </row>
    <row r="1479" spans="1:22" s="5" customFormat="1" x14ac:dyDescent="0.3">
      <c r="A1479" s="40" t="s">
        <v>4146</v>
      </c>
      <c r="B1479" s="86" t="s">
        <v>8787</v>
      </c>
      <c r="C1479" s="3" t="s">
        <v>225</v>
      </c>
      <c r="D1479" s="8">
        <v>0</v>
      </c>
      <c r="E1479" s="8">
        <v>39</v>
      </c>
      <c r="F1479" s="8">
        <v>52</v>
      </c>
      <c r="G1479" s="12">
        <v>0</v>
      </c>
      <c r="H1479" s="12">
        <v>50</v>
      </c>
      <c r="I1479" s="12">
        <v>53</v>
      </c>
      <c r="J1479" s="34">
        <f t="shared" si="299"/>
        <v>50</v>
      </c>
      <c r="K1479" s="34">
        <f t="shared" si="300"/>
        <v>43.956043956043956</v>
      </c>
      <c r="L1479" s="34">
        <f t="shared" si="301"/>
        <v>49.532710280373834</v>
      </c>
      <c r="M1479" s="36">
        <f t="shared" si="302"/>
        <v>50</v>
      </c>
      <c r="N1479" s="36">
        <f t="shared" si="303"/>
        <v>56.043956043956044</v>
      </c>
      <c r="O1479" s="36">
        <f t="shared" si="304"/>
        <v>50.467289719626166</v>
      </c>
      <c r="P1479" s="79">
        <f t="shared" si="305"/>
        <v>0.18903704341852198</v>
      </c>
      <c r="Q1479" s="72">
        <f t="shared" si="306"/>
        <v>1</v>
      </c>
      <c r="R1479" s="72">
        <f t="shared" si="307"/>
        <v>0.78431372549019607</v>
      </c>
      <c r="S1479" s="72">
        <f t="shared" si="308"/>
        <v>0.98148148148148151</v>
      </c>
      <c r="T1479" s="72">
        <f t="shared" si="309"/>
        <v>0.92193173565722575</v>
      </c>
      <c r="U1479" s="73">
        <f t="shared" si="310"/>
        <v>-0.1172681644874586</v>
      </c>
      <c r="V1479" s="73">
        <f t="shared" si="311"/>
        <v>0.72345308378503126</v>
      </c>
    </row>
    <row r="1480" spans="1:22" s="5" customFormat="1" x14ac:dyDescent="0.3">
      <c r="A1480" s="40" t="s">
        <v>753</v>
      </c>
      <c r="B1480" s="86" t="s">
        <v>8788</v>
      </c>
      <c r="C1480" s="3" t="s">
        <v>754</v>
      </c>
      <c r="D1480" s="8">
        <v>14</v>
      </c>
      <c r="E1480" s="8">
        <v>9</v>
      </c>
      <c r="F1480" s="8">
        <v>11</v>
      </c>
      <c r="G1480" s="12">
        <v>13</v>
      </c>
      <c r="H1480" s="12">
        <v>12</v>
      </c>
      <c r="I1480" s="12">
        <v>12</v>
      </c>
      <c r="J1480" s="34">
        <f t="shared" si="299"/>
        <v>51.724137931034484</v>
      </c>
      <c r="K1480" s="34">
        <f t="shared" si="300"/>
        <v>43.478260869565219</v>
      </c>
      <c r="L1480" s="34">
        <f t="shared" si="301"/>
        <v>48</v>
      </c>
      <c r="M1480" s="36">
        <f t="shared" si="302"/>
        <v>48.275862068965516</v>
      </c>
      <c r="N1480" s="36">
        <f t="shared" si="303"/>
        <v>56.521739130434781</v>
      </c>
      <c r="O1480" s="36">
        <f t="shared" si="304"/>
        <v>52</v>
      </c>
      <c r="P1480" s="79">
        <f t="shared" si="305"/>
        <v>0.25009204757485259</v>
      </c>
      <c r="Q1480" s="72">
        <f t="shared" si="306"/>
        <v>1.0714285714285714</v>
      </c>
      <c r="R1480" s="72">
        <f t="shared" si="307"/>
        <v>0.76923076923076927</v>
      </c>
      <c r="S1480" s="72">
        <f t="shared" si="308"/>
        <v>0.92307692307692313</v>
      </c>
      <c r="T1480" s="72">
        <f t="shared" si="309"/>
        <v>0.92124542124542119</v>
      </c>
      <c r="U1480" s="73">
        <f t="shared" si="310"/>
        <v>-0.11834255111432544</v>
      </c>
      <c r="V1480" s="73">
        <f t="shared" si="311"/>
        <v>0.60190011774278396</v>
      </c>
    </row>
    <row r="1481" spans="1:22" s="5" customFormat="1" x14ac:dyDescent="0.3">
      <c r="A1481" s="40" t="s">
        <v>1141</v>
      </c>
      <c r="B1481" s="86" t="s">
        <v>8789</v>
      </c>
      <c r="C1481" s="3" t="s">
        <v>1142</v>
      </c>
      <c r="D1481" s="8">
        <v>10</v>
      </c>
      <c r="E1481" s="8">
        <v>9</v>
      </c>
      <c r="F1481" s="8">
        <v>5</v>
      </c>
      <c r="G1481" s="12">
        <v>9</v>
      </c>
      <c r="H1481" s="12">
        <v>8</v>
      </c>
      <c r="I1481" s="12">
        <v>10</v>
      </c>
      <c r="J1481" s="34">
        <f t="shared" si="299"/>
        <v>52.38095238095238</v>
      </c>
      <c r="K1481" s="34">
        <f t="shared" si="300"/>
        <v>52.631578947368418</v>
      </c>
      <c r="L1481" s="34">
        <f t="shared" si="301"/>
        <v>35.294117647058826</v>
      </c>
      <c r="M1481" s="36">
        <f t="shared" si="302"/>
        <v>47.61904761904762</v>
      </c>
      <c r="N1481" s="36">
        <f t="shared" si="303"/>
        <v>47.368421052631582</v>
      </c>
      <c r="O1481" s="36">
        <f t="shared" si="304"/>
        <v>64.705882352941174</v>
      </c>
      <c r="P1481" s="79">
        <f t="shared" si="305"/>
        <v>0.47040439225723601</v>
      </c>
      <c r="Q1481" s="72">
        <f t="shared" si="306"/>
        <v>1.1000000000000001</v>
      </c>
      <c r="R1481" s="72">
        <f t="shared" si="307"/>
        <v>1.1111111111111112</v>
      </c>
      <c r="S1481" s="72">
        <f t="shared" si="308"/>
        <v>0.54545454545454541</v>
      </c>
      <c r="T1481" s="72">
        <f t="shared" si="309"/>
        <v>0.91885521885521892</v>
      </c>
      <c r="U1481" s="73">
        <f t="shared" si="310"/>
        <v>-0.1220905364139875</v>
      </c>
      <c r="V1481" s="73">
        <f t="shared" si="311"/>
        <v>0.32752863182100128</v>
      </c>
    </row>
    <row r="1482" spans="1:22" s="5" customFormat="1" x14ac:dyDescent="0.3">
      <c r="A1482" s="40" t="s">
        <v>5</v>
      </c>
      <c r="B1482" s="86" t="s">
        <v>8790</v>
      </c>
      <c r="C1482" s="3" t="s">
        <v>6</v>
      </c>
      <c r="D1482" s="8">
        <v>154</v>
      </c>
      <c r="E1482" s="8">
        <v>51</v>
      </c>
      <c r="F1482" s="8">
        <v>129</v>
      </c>
      <c r="G1482" s="12">
        <v>118</v>
      </c>
      <c r="H1482" s="12">
        <v>114</v>
      </c>
      <c r="I1482" s="12">
        <v>129</v>
      </c>
      <c r="J1482" s="34">
        <f t="shared" si="299"/>
        <v>56.569343065693431</v>
      </c>
      <c r="K1482" s="34">
        <f t="shared" si="300"/>
        <v>31.137724550898202</v>
      </c>
      <c r="L1482" s="34">
        <f t="shared" si="301"/>
        <v>50</v>
      </c>
      <c r="M1482" s="36">
        <f t="shared" si="302"/>
        <v>43.430656934306569</v>
      </c>
      <c r="N1482" s="36">
        <f t="shared" si="303"/>
        <v>68.862275449101801</v>
      </c>
      <c r="O1482" s="36">
        <f t="shared" si="304"/>
        <v>50</v>
      </c>
      <c r="P1482" s="79">
        <f t="shared" si="305"/>
        <v>0.48942800904886374</v>
      </c>
      <c r="Q1482" s="72">
        <f t="shared" si="306"/>
        <v>1.3025210084033614</v>
      </c>
      <c r="R1482" s="72">
        <f t="shared" si="307"/>
        <v>0.45217391304347826</v>
      </c>
      <c r="S1482" s="72">
        <f t="shared" si="308"/>
        <v>1</v>
      </c>
      <c r="T1482" s="72">
        <f t="shared" si="309"/>
        <v>0.91823164048227979</v>
      </c>
      <c r="U1482" s="73">
        <f t="shared" si="310"/>
        <v>-0.12306994950621422</v>
      </c>
      <c r="V1482" s="73">
        <f t="shared" si="311"/>
        <v>0.31031118041273031</v>
      </c>
    </row>
    <row r="1483" spans="1:22" s="5" customFormat="1" x14ac:dyDescent="0.3">
      <c r="A1483" s="40" t="s">
        <v>2891</v>
      </c>
      <c r="B1483" s="86" t="s">
        <v>8631</v>
      </c>
      <c r="C1483" s="3" t="s">
        <v>2892</v>
      </c>
      <c r="D1483" s="8">
        <v>2</v>
      </c>
      <c r="E1483" s="8">
        <v>1</v>
      </c>
      <c r="F1483" s="8">
        <v>2</v>
      </c>
      <c r="G1483" s="12">
        <v>3</v>
      </c>
      <c r="H1483" s="12">
        <v>1</v>
      </c>
      <c r="I1483" s="12">
        <v>2</v>
      </c>
      <c r="J1483" s="34">
        <f t="shared" si="299"/>
        <v>42.857142857142854</v>
      </c>
      <c r="K1483" s="34">
        <f t="shared" si="300"/>
        <v>50</v>
      </c>
      <c r="L1483" s="34">
        <f t="shared" si="301"/>
        <v>50</v>
      </c>
      <c r="M1483" s="36">
        <f t="shared" si="302"/>
        <v>57.142857142857146</v>
      </c>
      <c r="N1483" s="36">
        <f t="shared" si="303"/>
        <v>50</v>
      </c>
      <c r="O1483" s="36">
        <f t="shared" si="304"/>
        <v>50</v>
      </c>
      <c r="P1483" s="79">
        <f t="shared" si="305"/>
        <v>0.23019964108049937</v>
      </c>
      <c r="Q1483" s="72">
        <f t="shared" si="306"/>
        <v>0.75</v>
      </c>
      <c r="R1483" s="72">
        <f t="shared" si="307"/>
        <v>1</v>
      </c>
      <c r="S1483" s="72">
        <f t="shared" si="308"/>
        <v>1</v>
      </c>
      <c r="T1483" s="72">
        <f t="shared" si="309"/>
        <v>0.91666666666666663</v>
      </c>
      <c r="U1483" s="73">
        <f t="shared" si="310"/>
        <v>-0.12553088208385899</v>
      </c>
      <c r="V1483" s="73">
        <f t="shared" si="311"/>
        <v>0.63789535784297802</v>
      </c>
    </row>
    <row r="1484" spans="1:22" s="5" customFormat="1" x14ac:dyDescent="0.3">
      <c r="A1484" s="40" t="s">
        <v>2909</v>
      </c>
      <c r="B1484" s="86" t="s">
        <v>8791</v>
      </c>
      <c r="C1484" s="3" t="s">
        <v>2910</v>
      </c>
      <c r="D1484" s="8">
        <v>2</v>
      </c>
      <c r="E1484" s="8">
        <v>1</v>
      </c>
      <c r="F1484" s="8">
        <v>1</v>
      </c>
      <c r="G1484" s="12">
        <v>3</v>
      </c>
      <c r="H1484" s="12">
        <v>1</v>
      </c>
      <c r="I1484" s="12">
        <v>1</v>
      </c>
      <c r="J1484" s="34">
        <f t="shared" si="299"/>
        <v>42.857142857142854</v>
      </c>
      <c r="K1484" s="34">
        <f t="shared" si="300"/>
        <v>50</v>
      </c>
      <c r="L1484" s="34">
        <f t="shared" si="301"/>
        <v>50</v>
      </c>
      <c r="M1484" s="36">
        <f t="shared" si="302"/>
        <v>57.142857142857146</v>
      </c>
      <c r="N1484" s="36">
        <f t="shared" si="303"/>
        <v>50</v>
      </c>
      <c r="O1484" s="36">
        <f t="shared" si="304"/>
        <v>50</v>
      </c>
      <c r="P1484" s="79">
        <f t="shared" si="305"/>
        <v>0.23019964108049937</v>
      </c>
      <c r="Q1484" s="72">
        <f t="shared" si="306"/>
        <v>0.75</v>
      </c>
      <c r="R1484" s="72">
        <f t="shared" si="307"/>
        <v>1</v>
      </c>
      <c r="S1484" s="72">
        <f t="shared" si="308"/>
        <v>1</v>
      </c>
      <c r="T1484" s="72">
        <f t="shared" si="309"/>
        <v>0.91666666666666663</v>
      </c>
      <c r="U1484" s="73">
        <f t="shared" si="310"/>
        <v>-0.12553088208385899</v>
      </c>
      <c r="V1484" s="73">
        <f t="shared" si="311"/>
        <v>0.63789535784297802</v>
      </c>
    </row>
    <row r="1485" spans="1:22" s="5" customFormat="1" x14ac:dyDescent="0.3">
      <c r="A1485" s="40" t="s">
        <v>1856</v>
      </c>
      <c r="B1485" s="86" t="s">
        <v>8792</v>
      </c>
      <c r="C1485" s="3" t="s">
        <v>1857</v>
      </c>
      <c r="D1485" s="8">
        <v>2</v>
      </c>
      <c r="E1485" s="8">
        <v>0</v>
      </c>
      <c r="F1485" s="8">
        <v>1</v>
      </c>
      <c r="G1485" s="12">
        <v>3</v>
      </c>
      <c r="H1485" s="12">
        <v>0</v>
      </c>
      <c r="I1485" s="12">
        <v>1</v>
      </c>
      <c r="J1485" s="34">
        <f t="shared" si="299"/>
        <v>42.857142857142854</v>
      </c>
      <c r="K1485" s="34">
        <f t="shared" si="300"/>
        <v>50</v>
      </c>
      <c r="L1485" s="34">
        <f t="shared" si="301"/>
        <v>50</v>
      </c>
      <c r="M1485" s="36">
        <f t="shared" si="302"/>
        <v>57.142857142857146</v>
      </c>
      <c r="N1485" s="36">
        <f t="shared" si="303"/>
        <v>50</v>
      </c>
      <c r="O1485" s="36">
        <f t="shared" si="304"/>
        <v>50</v>
      </c>
      <c r="P1485" s="79">
        <f t="shared" si="305"/>
        <v>0.23019964108049937</v>
      </c>
      <c r="Q1485" s="72">
        <f t="shared" si="306"/>
        <v>0.75</v>
      </c>
      <c r="R1485" s="72">
        <f t="shared" si="307"/>
        <v>1</v>
      </c>
      <c r="S1485" s="72">
        <f t="shared" si="308"/>
        <v>1</v>
      </c>
      <c r="T1485" s="72">
        <f t="shared" si="309"/>
        <v>0.91666666666666663</v>
      </c>
      <c r="U1485" s="73">
        <f t="shared" si="310"/>
        <v>-0.12553088208385899</v>
      </c>
      <c r="V1485" s="73">
        <f t="shared" si="311"/>
        <v>0.63789535784297802</v>
      </c>
    </row>
    <row r="1486" spans="1:22" s="5" customFormat="1" x14ac:dyDescent="0.3">
      <c r="A1486" s="40" t="s">
        <v>4820</v>
      </c>
      <c r="B1486" s="86" t="s">
        <v>8793</v>
      </c>
      <c r="C1486" s="3" t="s">
        <v>4821</v>
      </c>
      <c r="D1486" s="8">
        <v>0</v>
      </c>
      <c r="E1486" s="8">
        <v>2</v>
      </c>
      <c r="F1486" s="8">
        <v>2</v>
      </c>
      <c r="G1486" s="12">
        <v>0</v>
      </c>
      <c r="H1486" s="12">
        <v>2</v>
      </c>
      <c r="I1486" s="12">
        <v>3</v>
      </c>
      <c r="J1486" s="34">
        <f t="shared" si="299"/>
        <v>50</v>
      </c>
      <c r="K1486" s="34">
        <f t="shared" si="300"/>
        <v>50</v>
      </c>
      <c r="L1486" s="34">
        <f t="shared" si="301"/>
        <v>42.857142857142854</v>
      </c>
      <c r="M1486" s="36">
        <f t="shared" si="302"/>
        <v>50</v>
      </c>
      <c r="N1486" s="36">
        <f t="shared" si="303"/>
        <v>50</v>
      </c>
      <c r="O1486" s="36">
        <f t="shared" si="304"/>
        <v>57.142857142857146</v>
      </c>
      <c r="P1486" s="79">
        <f t="shared" si="305"/>
        <v>0.23019964108049937</v>
      </c>
      <c r="Q1486" s="72">
        <f t="shared" si="306"/>
        <v>1</v>
      </c>
      <c r="R1486" s="72">
        <f t="shared" si="307"/>
        <v>1</v>
      </c>
      <c r="S1486" s="72">
        <f t="shared" si="308"/>
        <v>0.75</v>
      </c>
      <c r="T1486" s="72">
        <f t="shared" si="309"/>
        <v>0.91666666666666663</v>
      </c>
      <c r="U1486" s="73">
        <f t="shared" si="310"/>
        <v>-0.12553088208385899</v>
      </c>
      <c r="V1486" s="73">
        <f t="shared" si="311"/>
        <v>0.63789535784297802</v>
      </c>
    </row>
    <row r="1487" spans="1:22" s="5" customFormat="1" x14ac:dyDescent="0.3">
      <c r="A1487" s="40" t="s">
        <v>4453</v>
      </c>
      <c r="B1487" s="86" t="s">
        <v>8794</v>
      </c>
      <c r="C1487" s="3" t="s">
        <v>4454</v>
      </c>
      <c r="D1487" s="8">
        <v>0</v>
      </c>
      <c r="E1487" s="8">
        <v>2</v>
      </c>
      <c r="F1487" s="8">
        <v>2</v>
      </c>
      <c r="G1487" s="12">
        <v>0</v>
      </c>
      <c r="H1487" s="12">
        <v>2</v>
      </c>
      <c r="I1487" s="12">
        <v>3</v>
      </c>
      <c r="J1487" s="34">
        <f t="shared" si="299"/>
        <v>50</v>
      </c>
      <c r="K1487" s="34">
        <f t="shared" si="300"/>
        <v>50</v>
      </c>
      <c r="L1487" s="34">
        <f t="shared" si="301"/>
        <v>42.857142857142854</v>
      </c>
      <c r="M1487" s="36">
        <f t="shared" si="302"/>
        <v>50</v>
      </c>
      <c r="N1487" s="36">
        <f t="shared" si="303"/>
        <v>50</v>
      </c>
      <c r="O1487" s="36">
        <f t="shared" si="304"/>
        <v>57.142857142857146</v>
      </c>
      <c r="P1487" s="79">
        <f t="shared" si="305"/>
        <v>0.23019964108049937</v>
      </c>
      <c r="Q1487" s="72">
        <f t="shared" si="306"/>
        <v>1</v>
      </c>
      <c r="R1487" s="72">
        <f t="shared" si="307"/>
        <v>1</v>
      </c>
      <c r="S1487" s="72">
        <f t="shared" si="308"/>
        <v>0.75</v>
      </c>
      <c r="T1487" s="72">
        <f t="shared" si="309"/>
        <v>0.91666666666666663</v>
      </c>
      <c r="U1487" s="73">
        <f t="shared" si="310"/>
        <v>-0.12553088208385899</v>
      </c>
      <c r="V1487" s="73">
        <f t="shared" si="311"/>
        <v>0.63789535784297802</v>
      </c>
    </row>
    <row r="1488" spans="1:22" s="5" customFormat="1" x14ac:dyDescent="0.3">
      <c r="A1488" s="40" t="s">
        <v>4760</v>
      </c>
      <c r="B1488" s="86" t="s">
        <v>8795</v>
      </c>
      <c r="C1488" s="3" t="s">
        <v>4761</v>
      </c>
      <c r="D1488" s="8">
        <v>0</v>
      </c>
      <c r="E1488" s="8">
        <v>2</v>
      </c>
      <c r="F1488" s="8">
        <v>2</v>
      </c>
      <c r="G1488" s="12">
        <v>0</v>
      </c>
      <c r="H1488" s="12">
        <v>2</v>
      </c>
      <c r="I1488" s="12">
        <v>3</v>
      </c>
      <c r="J1488" s="34">
        <f t="shared" si="299"/>
        <v>50</v>
      </c>
      <c r="K1488" s="34">
        <f t="shared" si="300"/>
        <v>50</v>
      </c>
      <c r="L1488" s="34">
        <f t="shared" si="301"/>
        <v>42.857142857142854</v>
      </c>
      <c r="M1488" s="36">
        <f t="shared" si="302"/>
        <v>50</v>
      </c>
      <c r="N1488" s="36">
        <f t="shared" si="303"/>
        <v>50</v>
      </c>
      <c r="O1488" s="36">
        <f t="shared" si="304"/>
        <v>57.142857142857146</v>
      </c>
      <c r="P1488" s="79">
        <f t="shared" si="305"/>
        <v>0.23019964108049937</v>
      </c>
      <c r="Q1488" s="72">
        <f t="shared" si="306"/>
        <v>1</v>
      </c>
      <c r="R1488" s="72">
        <f t="shared" si="307"/>
        <v>1</v>
      </c>
      <c r="S1488" s="72">
        <f t="shared" si="308"/>
        <v>0.75</v>
      </c>
      <c r="T1488" s="72">
        <f t="shared" si="309"/>
        <v>0.91666666666666663</v>
      </c>
      <c r="U1488" s="73">
        <f t="shared" si="310"/>
        <v>-0.12553088208385899</v>
      </c>
      <c r="V1488" s="73">
        <f t="shared" si="311"/>
        <v>0.63789535784297802</v>
      </c>
    </row>
    <row r="1489" spans="1:22" s="5" customFormat="1" x14ac:dyDescent="0.3">
      <c r="A1489" s="40" t="s">
        <v>4389</v>
      </c>
      <c r="B1489" s="86" t="s">
        <v>8796</v>
      </c>
      <c r="C1489" s="3" t="s">
        <v>4390</v>
      </c>
      <c r="D1489" s="8">
        <v>0</v>
      </c>
      <c r="E1489" s="8">
        <v>3</v>
      </c>
      <c r="F1489" s="8">
        <v>2</v>
      </c>
      <c r="G1489" s="12">
        <v>0</v>
      </c>
      <c r="H1489" s="12">
        <v>3</v>
      </c>
      <c r="I1489" s="12">
        <v>3</v>
      </c>
      <c r="J1489" s="34">
        <f t="shared" si="299"/>
        <v>50</v>
      </c>
      <c r="K1489" s="34">
        <f t="shared" si="300"/>
        <v>50</v>
      </c>
      <c r="L1489" s="34">
        <f t="shared" si="301"/>
        <v>42.857142857142854</v>
      </c>
      <c r="M1489" s="36">
        <f t="shared" si="302"/>
        <v>50</v>
      </c>
      <c r="N1489" s="36">
        <f t="shared" si="303"/>
        <v>50</v>
      </c>
      <c r="O1489" s="36">
        <f t="shared" si="304"/>
        <v>57.142857142857146</v>
      </c>
      <c r="P1489" s="79">
        <f t="shared" si="305"/>
        <v>0.23019964108049937</v>
      </c>
      <c r="Q1489" s="72">
        <f t="shared" si="306"/>
        <v>1</v>
      </c>
      <c r="R1489" s="72">
        <f t="shared" si="307"/>
        <v>1</v>
      </c>
      <c r="S1489" s="72">
        <f t="shared" si="308"/>
        <v>0.75</v>
      </c>
      <c r="T1489" s="72">
        <f t="shared" si="309"/>
        <v>0.91666666666666663</v>
      </c>
      <c r="U1489" s="73">
        <f t="shared" si="310"/>
        <v>-0.12553088208385899</v>
      </c>
      <c r="V1489" s="73">
        <f t="shared" si="311"/>
        <v>0.63789535784297802</v>
      </c>
    </row>
    <row r="1490" spans="1:22" s="5" customFormat="1" x14ac:dyDescent="0.3">
      <c r="A1490" s="40" t="s">
        <v>4463</v>
      </c>
      <c r="B1490" s="86" t="s">
        <v>8797</v>
      </c>
      <c r="C1490" s="3" t="s">
        <v>4464</v>
      </c>
      <c r="D1490" s="8">
        <v>0</v>
      </c>
      <c r="E1490" s="8">
        <v>2</v>
      </c>
      <c r="F1490" s="8">
        <v>5</v>
      </c>
      <c r="G1490" s="12">
        <v>0</v>
      </c>
      <c r="H1490" s="12">
        <v>3</v>
      </c>
      <c r="I1490" s="12">
        <v>5</v>
      </c>
      <c r="J1490" s="34">
        <f t="shared" si="299"/>
        <v>50</v>
      </c>
      <c r="K1490" s="34">
        <f t="shared" si="300"/>
        <v>42.857142857142854</v>
      </c>
      <c r="L1490" s="34">
        <f t="shared" si="301"/>
        <v>50</v>
      </c>
      <c r="M1490" s="36">
        <f t="shared" si="302"/>
        <v>50</v>
      </c>
      <c r="N1490" s="36">
        <f t="shared" si="303"/>
        <v>57.142857142857146</v>
      </c>
      <c r="O1490" s="36">
        <f t="shared" si="304"/>
        <v>50</v>
      </c>
      <c r="P1490" s="79">
        <f t="shared" si="305"/>
        <v>0.23019964108049937</v>
      </c>
      <c r="Q1490" s="72">
        <f t="shared" si="306"/>
        <v>1</v>
      </c>
      <c r="R1490" s="72">
        <f t="shared" si="307"/>
        <v>0.75</v>
      </c>
      <c r="S1490" s="72">
        <f t="shared" si="308"/>
        <v>1</v>
      </c>
      <c r="T1490" s="72">
        <f t="shared" si="309"/>
        <v>0.91666666666666663</v>
      </c>
      <c r="U1490" s="73">
        <f t="shared" si="310"/>
        <v>-0.12553088208385899</v>
      </c>
      <c r="V1490" s="73">
        <f t="shared" si="311"/>
        <v>0.63789535784297802</v>
      </c>
    </row>
    <row r="1491" spans="1:22" s="5" customFormat="1" x14ac:dyDescent="0.3">
      <c r="A1491" s="40" t="s">
        <v>4300</v>
      </c>
      <c r="B1491" s="86" t="s">
        <v>8798</v>
      </c>
      <c r="C1491" s="3" t="s">
        <v>4301</v>
      </c>
      <c r="D1491" s="8">
        <v>0</v>
      </c>
      <c r="E1491" s="8">
        <v>5</v>
      </c>
      <c r="F1491" s="8">
        <v>2</v>
      </c>
      <c r="G1491" s="12">
        <v>0</v>
      </c>
      <c r="H1491" s="12">
        <v>5</v>
      </c>
      <c r="I1491" s="12">
        <v>3</v>
      </c>
      <c r="J1491" s="34">
        <f t="shared" si="299"/>
        <v>50</v>
      </c>
      <c r="K1491" s="34">
        <f t="shared" si="300"/>
        <v>50</v>
      </c>
      <c r="L1491" s="34">
        <f t="shared" si="301"/>
        <v>42.857142857142854</v>
      </c>
      <c r="M1491" s="36">
        <f t="shared" si="302"/>
        <v>50</v>
      </c>
      <c r="N1491" s="36">
        <f t="shared" si="303"/>
        <v>50</v>
      </c>
      <c r="O1491" s="36">
        <f t="shared" si="304"/>
        <v>57.142857142857146</v>
      </c>
      <c r="P1491" s="79">
        <f t="shared" si="305"/>
        <v>0.23019964108049937</v>
      </c>
      <c r="Q1491" s="72">
        <f t="shared" si="306"/>
        <v>1</v>
      </c>
      <c r="R1491" s="72">
        <f t="shared" si="307"/>
        <v>1</v>
      </c>
      <c r="S1491" s="72">
        <f t="shared" si="308"/>
        <v>0.75</v>
      </c>
      <c r="T1491" s="72">
        <f t="shared" si="309"/>
        <v>0.91666666666666663</v>
      </c>
      <c r="U1491" s="73">
        <f t="shared" si="310"/>
        <v>-0.12553088208385899</v>
      </c>
      <c r="V1491" s="73">
        <f t="shared" si="311"/>
        <v>0.63789535784297802</v>
      </c>
    </row>
    <row r="1492" spans="1:22" s="5" customFormat="1" x14ac:dyDescent="0.3">
      <c r="A1492" s="40" t="s">
        <v>3129</v>
      </c>
      <c r="B1492" s="86" t="s">
        <v>8799</v>
      </c>
      <c r="C1492" s="3" t="s">
        <v>3130</v>
      </c>
      <c r="D1492" s="8">
        <v>2</v>
      </c>
      <c r="E1492" s="8">
        <v>5</v>
      </c>
      <c r="F1492" s="8">
        <v>0</v>
      </c>
      <c r="G1492" s="12">
        <v>5</v>
      </c>
      <c r="H1492" s="12">
        <v>2</v>
      </c>
      <c r="I1492" s="12">
        <v>3</v>
      </c>
      <c r="J1492" s="34">
        <f t="shared" si="299"/>
        <v>33.333333333333336</v>
      </c>
      <c r="K1492" s="34">
        <f t="shared" si="300"/>
        <v>66.666666666666671</v>
      </c>
      <c r="L1492" s="34">
        <f t="shared" si="301"/>
        <v>20</v>
      </c>
      <c r="M1492" s="36">
        <f t="shared" si="302"/>
        <v>66.666666666666671</v>
      </c>
      <c r="N1492" s="36">
        <f t="shared" si="303"/>
        <v>33.333333333333336</v>
      </c>
      <c r="O1492" s="36">
        <f t="shared" si="304"/>
        <v>80</v>
      </c>
      <c r="P1492" s="79">
        <f t="shared" si="305"/>
        <v>0.36580030573522204</v>
      </c>
      <c r="Q1492" s="72">
        <f t="shared" si="306"/>
        <v>0.5</v>
      </c>
      <c r="R1492" s="72">
        <f t="shared" si="307"/>
        <v>2</v>
      </c>
      <c r="S1492" s="72">
        <f t="shared" si="308"/>
        <v>0.25</v>
      </c>
      <c r="T1492" s="72">
        <f t="shared" si="309"/>
        <v>0.91666666666666663</v>
      </c>
      <c r="U1492" s="73">
        <f t="shared" si="310"/>
        <v>-0.12553088208385899</v>
      </c>
      <c r="V1492" s="73">
        <f t="shared" si="311"/>
        <v>0.43675593587692185</v>
      </c>
    </row>
    <row r="1493" spans="1:22" s="5" customFormat="1" x14ac:dyDescent="0.3">
      <c r="A1493" s="40" t="s">
        <v>2220</v>
      </c>
      <c r="B1493" s="86" t="s">
        <v>8800</v>
      </c>
      <c r="C1493" s="3" t="s">
        <v>2221</v>
      </c>
      <c r="D1493" s="8">
        <v>3</v>
      </c>
      <c r="E1493" s="8">
        <v>3</v>
      </c>
      <c r="F1493" s="8">
        <v>2</v>
      </c>
      <c r="G1493" s="12">
        <v>5</v>
      </c>
      <c r="H1493" s="12">
        <v>2</v>
      </c>
      <c r="I1493" s="12">
        <v>3</v>
      </c>
      <c r="J1493" s="34">
        <f t="shared" si="299"/>
        <v>40</v>
      </c>
      <c r="K1493" s="34">
        <f t="shared" si="300"/>
        <v>57.142857142857146</v>
      </c>
      <c r="L1493" s="34">
        <f t="shared" si="301"/>
        <v>42.857142857142854</v>
      </c>
      <c r="M1493" s="36">
        <f t="shared" si="302"/>
        <v>60</v>
      </c>
      <c r="N1493" s="36">
        <f t="shared" si="303"/>
        <v>42.857142857142854</v>
      </c>
      <c r="O1493" s="36">
        <f t="shared" si="304"/>
        <v>57.142857142857146</v>
      </c>
      <c r="P1493" s="79">
        <f t="shared" si="305"/>
        <v>0.42423473389288247</v>
      </c>
      <c r="Q1493" s="72">
        <f t="shared" si="306"/>
        <v>0.66666666666666663</v>
      </c>
      <c r="R1493" s="72">
        <f t="shared" si="307"/>
        <v>1.3333333333333333</v>
      </c>
      <c r="S1493" s="72">
        <f t="shared" si="308"/>
        <v>0.75</v>
      </c>
      <c r="T1493" s="72">
        <f t="shared" si="309"/>
        <v>0.91666666666666663</v>
      </c>
      <c r="U1493" s="73">
        <f t="shared" si="310"/>
        <v>-0.12553088208385899</v>
      </c>
      <c r="V1493" s="73">
        <f t="shared" si="311"/>
        <v>0.3723937768367333</v>
      </c>
    </row>
    <row r="1494" spans="1:22" s="5" customFormat="1" x14ac:dyDescent="0.3">
      <c r="A1494" s="40" t="s">
        <v>4379</v>
      </c>
      <c r="B1494" s="86" t="s">
        <v>8801</v>
      </c>
      <c r="C1494" s="3" t="s">
        <v>4380</v>
      </c>
      <c r="D1494" s="8">
        <v>0</v>
      </c>
      <c r="E1494" s="8">
        <v>4</v>
      </c>
      <c r="F1494" s="8">
        <v>3</v>
      </c>
      <c r="G1494" s="12">
        <v>0</v>
      </c>
      <c r="H1494" s="12">
        <v>3</v>
      </c>
      <c r="I1494" s="12">
        <v>7</v>
      </c>
      <c r="J1494" s="34">
        <f t="shared" si="299"/>
        <v>50</v>
      </c>
      <c r="K1494" s="34">
        <f t="shared" si="300"/>
        <v>55.555555555555557</v>
      </c>
      <c r="L1494" s="34">
        <f t="shared" si="301"/>
        <v>33.333333333333336</v>
      </c>
      <c r="M1494" s="36">
        <f t="shared" si="302"/>
        <v>50</v>
      </c>
      <c r="N1494" s="36">
        <f t="shared" si="303"/>
        <v>44.444444444444443</v>
      </c>
      <c r="O1494" s="36">
        <f t="shared" si="304"/>
        <v>66.666666666666671</v>
      </c>
      <c r="P1494" s="79">
        <f t="shared" si="305"/>
        <v>0.47662066727284125</v>
      </c>
      <c r="Q1494" s="72">
        <f t="shared" si="306"/>
        <v>1</v>
      </c>
      <c r="R1494" s="72">
        <f t="shared" si="307"/>
        <v>1.25</v>
      </c>
      <c r="S1494" s="72">
        <f t="shared" si="308"/>
        <v>0.5</v>
      </c>
      <c r="T1494" s="72">
        <f t="shared" si="309"/>
        <v>0.91666666666666663</v>
      </c>
      <c r="U1494" s="73">
        <f t="shared" si="310"/>
        <v>-0.12553088208385899</v>
      </c>
      <c r="V1494" s="73">
        <f t="shared" si="311"/>
        <v>0.32182712966067911</v>
      </c>
    </row>
    <row r="1495" spans="1:22" s="5" customFormat="1" x14ac:dyDescent="0.3">
      <c r="A1495" s="40" t="s">
        <v>364</v>
      </c>
      <c r="B1495" s="86" t="s">
        <v>8787</v>
      </c>
      <c r="C1495" s="3" t="s">
        <v>225</v>
      </c>
      <c r="D1495" s="8">
        <v>23</v>
      </c>
      <c r="E1495" s="8">
        <v>31</v>
      </c>
      <c r="F1495" s="8">
        <v>42</v>
      </c>
      <c r="G1495" s="12">
        <v>25</v>
      </c>
      <c r="H1495" s="12">
        <v>38</v>
      </c>
      <c r="I1495" s="12">
        <v>42</v>
      </c>
      <c r="J1495" s="34">
        <f t="shared" si="299"/>
        <v>48</v>
      </c>
      <c r="K1495" s="34">
        <f t="shared" si="300"/>
        <v>45.070422535211264</v>
      </c>
      <c r="L1495" s="34">
        <f t="shared" si="301"/>
        <v>50</v>
      </c>
      <c r="M1495" s="36">
        <f t="shared" si="302"/>
        <v>52</v>
      </c>
      <c r="N1495" s="36">
        <f t="shared" si="303"/>
        <v>54.929577464788736</v>
      </c>
      <c r="O1495" s="36">
        <f t="shared" si="304"/>
        <v>50</v>
      </c>
      <c r="P1495" s="79">
        <f t="shared" si="305"/>
        <v>8.4596285987355732E-2</v>
      </c>
      <c r="Q1495" s="72">
        <f t="shared" si="306"/>
        <v>0.92307692307692313</v>
      </c>
      <c r="R1495" s="72">
        <f t="shared" si="307"/>
        <v>0.82051282051282048</v>
      </c>
      <c r="S1495" s="72">
        <f t="shared" si="308"/>
        <v>1</v>
      </c>
      <c r="T1495" s="72">
        <f t="shared" si="309"/>
        <v>0.9145299145299145</v>
      </c>
      <c r="U1495" s="73">
        <f t="shared" si="310"/>
        <v>-0.12889773318225764</v>
      </c>
      <c r="V1495" s="73">
        <f t="shared" si="311"/>
        <v>1.0726487032801686</v>
      </c>
    </row>
    <row r="1496" spans="1:22" s="5" customFormat="1" x14ac:dyDescent="0.3">
      <c r="A1496" s="40" t="s">
        <v>103</v>
      </c>
      <c r="B1496" s="86" t="s">
        <v>8802</v>
      </c>
      <c r="C1496" s="3" t="s">
        <v>104</v>
      </c>
      <c r="D1496" s="8">
        <v>39</v>
      </c>
      <c r="E1496" s="8">
        <v>0</v>
      </c>
      <c r="F1496" s="8">
        <v>36</v>
      </c>
      <c r="G1496" s="12">
        <v>27</v>
      </c>
      <c r="H1496" s="12">
        <v>26</v>
      </c>
      <c r="I1496" s="12">
        <v>28</v>
      </c>
      <c r="J1496" s="34">
        <f t="shared" si="299"/>
        <v>58.823529411764703</v>
      </c>
      <c r="K1496" s="34">
        <f t="shared" si="300"/>
        <v>3.5714285714285716</v>
      </c>
      <c r="L1496" s="34">
        <f t="shared" si="301"/>
        <v>56.060606060606062</v>
      </c>
      <c r="M1496" s="36">
        <f t="shared" si="302"/>
        <v>41.176470588235297</v>
      </c>
      <c r="N1496" s="36">
        <f t="shared" si="303"/>
        <v>96.428571428571431</v>
      </c>
      <c r="O1496" s="36">
        <f t="shared" si="304"/>
        <v>43.939393939393938</v>
      </c>
      <c r="P1496" s="79">
        <f t="shared" si="305"/>
        <v>0.45457064297648286</v>
      </c>
      <c r="Q1496" s="72">
        <f t="shared" si="306"/>
        <v>1.4285714285714286</v>
      </c>
      <c r="R1496" s="72">
        <f t="shared" si="307"/>
        <v>3.7037037037037035E-2</v>
      </c>
      <c r="S1496" s="72">
        <f t="shared" si="308"/>
        <v>1.2758620689655173</v>
      </c>
      <c r="T1496" s="72">
        <f t="shared" si="309"/>
        <v>0.91382351152466101</v>
      </c>
      <c r="U1496" s="73">
        <f t="shared" si="310"/>
        <v>-0.13001253314241315</v>
      </c>
      <c r="V1496" s="73">
        <f t="shared" si="311"/>
        <v>0.34239861525646381</v>
      </c>
    </row>
    <row r="1497" spans="1:22" s="5" customFormat="1" x14ac:dyDescent="0.3">
      <c r="A1497" s="40" t="s">
        <v>1476</v>
      </c>
      <c r="B1497" s="86" t="s">
        <v>8803</v>
      </c>
      <c r="C1497" s="3" t="s">
        <v>1477</v>
      </c>
      <c r="D1497" s="8">
        <v>4</v>
      </c>
      <c r="E1497" s="8">
        <v>9</v>
      </c>
      <c r="F1497" s="8">
        <v>9</v>
      </c>
      <c r="G1497" s="12">
        <v>7</v>
      </c>
      <c r="H1497" s="12">
        <v>9</v>
      </c>
      <c r="I1497" s="12">
        <v>8</v>
      </c>
      <c r="J1497" s="34">
        <f t="shared" si="299"/>
        <v>38.46153846153846</v>
      </c>
      <c r="K1497" s="34">
        <f t="shared" si="300"/>
        <v>50</v>
      </c>
      <c r="L1497" s="34">
        <f t="shared" si="301"/>
        <v>52.631578947368418</v>
      </c>
      <c r="M1497" s="36">
        <f t="shared" si="302"/>
        <v>61.53846153846154</v>
      </c>
      <c r="N1497" s="36">
        <f t="shared" si="303"/>
        <v>50</v>
      </c>
      <c r="O1497" s="36">
        <f t="shared" si="304"/>
        <v>47.368421052631582</v>
      </c>
      <c r="P1497" s="79">
        <f t="shared" si="305"/>
        <v>0.38924491222964913</v>
      </c>
      <c r="Q1497" s="72">
        <f t="shared" si="306"/>
        <v>0.625</v>
      </c>
      <c r="R1497" s="72">
        <f t="shared" si="307"/>
        <v>1</v>
      </c>
      <c r="S1497" s="72">
        <f t="shared" si="308"/>
        <v>1.1111111111111112</v>
      </c>
      <c r="T1497" s="72">
        <f t="shared" si="309"/>
        <v>0.91203703703703709</v>
      </c>
      <c r="U1497" s="73">
        <f t="shared" si="310"/>
        <v>-0.1328356827070922</v>
      </c>
      <c r="V1497" s="73">
        <f t="shared" si="311"/>
        <v>0.4097770553302445</v>
      </c>
    </row>
    <row r="1498" spans="1:22" s="5" customFormat="1" x14ac:dyDescent="0.3">
      <c r="A1498" s="40" t="s">
        <v>3067</v>
      </c>
      <c r="B1498" s="86" t="s">
        <v>8804</v>
      </c>
      <c r="C1498" s="3" t="s">
        <v>3068</v>
      </c>
      <c r="D1498" s="8">
        <v>3</v>
      </c>
      <c r="E1498" s="8">
        <v>0</v>
      </c>
      <c r="F1498" s="8">
        <v>1</v>
      </c>
      <c r="G1498" s="12">
        <v>2</v>
      </c>
      <c r="H1498" s="12">
        <v>0</v>
      </c>
      <c r="I1498" s="12">
        <v>4</v>
      </c>
      <c r="J1498" s="34">
        <f t="shared" si="299"/>
        <v>57.142857142857146</v>
      </c>
      <c r="K1498" s="34">
        <f t="shared" si="300"/>
        <v>50</v>
      </c>
      <c r="L1498" s="34">
        <f t="shared" si="301"/>
        <v>28.571428571428573</v>
      </c>
      <c r="M1498" s="36">
        <f t="shared" si="302"/>
        <v>42.857142857142854</v>
      </c>
      <c r="N1498" s="36">
        <f t="shared" si="303"/>
        <v>50</v>
      </c>
      <c r="O1498" s="36">
        <f t="shared" si="304"/>
        <v>71.428571428571431</v>
      </c>
      <c r="P1498" s="79">
        <f t="shared" si="305"/>
        <v>0.47662066727284125</v>
      </c>
      <c r="Q1498" s="72">
        <f t="shared" si="306"/>
        <v>1.3333333333333333</v>
      </c>
      <c r="R1498" s="72">
        <f t="shared" si="307"/>
        <v>1</v>
      </c>
      <c r="S1498" s="72">
        <f t="shared" si="308"/>
        <v>0.4</v>
      </c>
      <c r="T1498" s="72">
        <f t="shared" si="309"/>
        <v>0.91111111111111098</v>
      </c>
      <c r="U1498" s="73">
        <f t="shared" si="310"/>
        <v>-0.13430109171159121</v>
      </c>
      <c r="V1498" s="73">
        <f t="shared" si="311"/>
        <v>0.32182712966067911</v>
      </c>
    </row>
    <row r="1499" spans="1:22" s="5" customFormat="1" x14ac:dyDescent="0.3">
      <c r="A1499" s="40" t="s">
        <v>597</v>
      </c>
      <c r="B1499" s="86" t="s">
        <v>8805</v>
      </c>
      <c r="C1499" s="3" t="s">
        <v>598</v>
      </c>
      <c r="D1499" s="8">
        <v>11</v>
      </c>
      <c r="E1499" s="8">
        <v>14</v>
      </c>
      <c r="F1499" s="8">
        <v>14</v>
      </c>
      <c r="G1499" s="12">
        <v>13</v>
      </c>
      <c r="H1499" s="12">
        <v>15</v>
      </c>
      <c r="I1499" s="12">
        <v>15</v>
      </c>
      <c r="J1499" s="34">
        <f t="shared" si="299"/>
        <v>46.153846153846153</v>
      </c>
      <c r="K1499" s="34">
        <f t="shared" si="300"/>
        <v>48.387096774193552</v>
      </c>
      <c r="L1499" s="34">
        <f t="shared" si="301"/>
        <v>48.387096774193552</v>
      </c>
      <c r="M1499" s="36">
        <f t="shared" si="302"/>
        <v>53.846153846153847</v>
      </c>
      <c r="N1499" s="36">
        <f t="shared" si="303"/>
        <v>51.612903225806448</v>
      </c>
      <c r="O1499" s="36">
        <f t="shared" si="304"/>
        <v>51.612903225806448</v>
      </c>
      <c r="P1499" s="79">
        <f t="shared" si="305"/>
        <v>1.1003854156732721E-2</v>
      </c>
      <c r="Q1499" s="72">
        <f t="shared" si="306"/>
        <v>0.8571428571428571</v>
      </c>
      <c r="R1499" s="72">
        <f t="shared" si="307"/>
        <v>0.9375</v>
      </c>
      <c r="S1499" s="72">
        <f t="shared" si="308"/>
        <v>0.9375</v>
      </c>
      <c r="T1499" s="72">
        <f t="shared" si="309"/>
        <v>0.9107142857142857</v>
      </c>
      <c r="U1499" s="73">
        <f t="shared" si="310"/>
        <v>-0.13492958008610853</v>
      </c>
      <c r="V1499" s="73">
        <f t="shared" si="311"/>
        <v>1.9584551743116105</v>
      </c>
    </row>
    <row r="1500" spans="1:22" s="5" customFormat="1" x14ac:dyDescent="0.3">
      <c r="A1500" s="40" t="s">
        <v>1699</v>
      </c>
      <c r="B1500" s="86" t="s">
        <v>8806</v>
      </c>
      <c r="C1500" s="3" t="s">
        <v>1700</v>
      </c>
      <c r="D1500" s="8">
        <v>8</v>
      </c>
      <c r="E1500" s="8">
        <v>14</v>
      </c>
      <c r="F1500" s="8">
        <v>14</v>
      </c>
      <c r="G1500" s="12">
        <v>14</v>
      </c>
      <c r="H1500" s="12">
        <v>58</v>
      </c>
      <c r="I1500" s="12">
        <v>7</v>
      </c>
      <c r="J1500" s="34">
        <f t="shared" si="299"/>
        <v>37.5</v>
      </c>
      <c r="K1500" s="34">
        <f t="shared" si="300"/>
        <v>20.27027027027027</v>
      </c>
      <c r="L1500" s="34">
        <f t="shared" si="301"/>
        <v>65.217391304347828</v>
      </c>
      <c r="M1500" s="36">
        <f t="shared" si="302"/>
        <v>62.5</v>
      </c>
      <c r="N1500" s="36">
        <f t="shared" si="303"/>
        <v>79.729729729729726</v>
      </c>
      <c r="O1500" s="36">
        <f t="shared" si="304"/>
        <v>34.782608695652172</v>
      </c>
      <c r="P1500" s="79">
        <f t="shared" si="305"/>
        <v>0.3858213476850576</v>
      </c>
      <c r="Q1500" s="72">
        <f t="shared" si="306"/>
        <v>0.6</v>
      </c>
      <c r="R1500" s="72">
        <f t="shared" si="307"/>
        <v>0.25423728813559321</v>
      </c>
      <c r="S1500" s="72">
        <f t="shared" si="308"/>
        <v>1.875</v>
      </c>
      <c r="T1500" s="72">
        <f t="shared" si="309"/>
        <v>0.90974576271186436</v>
      </c>
      <c r="U1500" s="73">
        <f t="shared" si="310"/>
        <v>-0.13646466839043048</v>
      </c>
      <c r="V1500" s="73">
        <f t="shared" si="311"/>
        <v>0.41361374629989045</v>
      </c>
    </row>
    <row r="1501" spans="1:22" s="5" customFormat="1" x14ac:dyDescent="0.3">
      <c r="A1501" s="40" t="s">
        <v>926</v>
      </c>
      <c r="B1501" s="86" t="s">
        <v>8807</v>
      </c>
      <c r="C1501" s="3" t="s">
        <v>927</v>
      </c>
      <c r="D1501" s="8">
        <v>7</v>
      </c>
      <c r="E1501" s="8">
        <v>0</v>
      </c>
      <c r="F1501" s="8">
        <v>6</v>
      </c>
      <c r="G1501" s="12">
        <v>10</v>
      </c>
      <c r="H1501" s="12">
        <v>0</v>
      </c>
      <c r="I1501" s="12">
        <v>6</v>
      </c>
      <c r="J1501" s="34">
        <f t="shared" si="299"/>
        <v>42.10526315789474</v>
      </c>
      <c r="K1501" s="34">
        <f t="shared" si="300"/>
        <v>50</v>
      </c>
      <c r="L1501" s="34">
        <f t="shared" si="301"/>
        <v>50</v>
      </c>
      <c r="M1501" s="36">
        <f t="shared" si="302"/>
        <v>57.89473684210526</v>
      </c>
      <c r="N1501" s="36">
        <f t="shared" si="303"/>
        <v>50</v>
      </c>
      <c r="O1501" s="36">
        <f t="shared" si="304"/>
        <v>50</v>
      </c>
      <c r="P1501" s="79">
        <f t="shared" si="305"/>
        <v>0.23019964108049937</v>
      </c>
      <c r="Q1501" s="72">
        <f t="shared" si="306"/>
        <v>0.72727272727272729</v>
      </c>
      <c r="R1501" s="72">
        <f t="shared" si="307"/>
        <v>1</v>
      </c>
      <c r="S1501" s="72">
        <f t="shared" si="308"/>
        <v>1</v>
      </c>
      <c r="T1501" s="72">
        <f t="shared" si="309"/>
        <v>0.90909090909090917</v>
      </c>
      <c r="U1501" s="73">
        <f t="shared" si="310"/>
        <v>-0.13750352374993477</v>
      </c>
      <c r="V1501" s="73">
        <f t="shared" si="311"/>
        <v>0.63789535784297802</v>
      </c>
    </row>
    <row r="1502" spans="1:22" s="5" customFormat="1" x14ac:dyDescent="0.3">
      <c r="A1502" s="40" t="s">
        <v>1775</v>
      </c>
      <c r="B1502" s="86" t="s">
        <v>8808</v>
      </c>
      <c r="C1502" s="3" t="s">
        <v>1776</v>
      </c>
      <c r="D1502" s="8">
        <v>7</v>
      </c>
      <c r="E1502" s="8">
        <v>12</v>
      </c>
      <c r="F1502" s="8">
        <v>9</v>
      </c>
      <c r="G1502" s="12">
        <v>10</v>
      </c>
      <c r="H1502" s="12">
        <v>11</v>
      </c>
      <c r="I1502" s="12">
        <v>10</v>
      </c>
      <c r="J1502" s="34">
        <f t="shared" si="299"/>
        <v>42.10526315789474</v>
      </c>
      <c r="K1502" s="34">
        <f t="shared" si="300"/>
        <v>52</v>
      </c>
      <c r="L1502" s="34">
        <f t="shared" si="301"/>
        <v>47.61904761904762</v>
      </c>
      <c r="M1502" s="36">
        <f t="shared" si="302"/>
        <v>57.89473684210526</v>
      </c>
      <c r="N1502" s="36">
        <f t="shared" si="303"/>
        <v>48</v>
      </c>
      <c r="O1502" s="36">
        <f t="shared" si="304"/>
        <v>52.38095238095238</v>
      </c>
      <c r="P1502" s="79">
        <f t="shared" si="305"/>
        <v>0.24461844949235359</v>
      </c>
      <c r="Q1502" s="72">
        <f t="shared" si="306"/>
        <v>0.72727272727272729</v>
      </c>
      <c r="R1502" s="72">
        <f t="shared" si="307"/>
        <v>1.0833333333333333</v>
      </c>
      <c r="S1502" s="72">
        <f t="shared" si="308"/>
        <v>0.90909090909090906</v>
      </c>
      <c r="T1502" s="72">
        <f t="shared" si="309"/>
        <v>0.90656565656565657</v>
      </c>
      <c r="U1502" s="73">
        <f t="shared" si="310"/>
        <v>-0.14151658625655827</v>
      </c>
      <c r="V1502" s="73">
        <f t="shared" si="311"/>
        <v>0.61151079091969407</v>
      </c>
    </row>
    <row r="1503" spans="1:22" s="5" customFormat="1" x14ac:dyDescent="0.3">
      <c r="A1503" s="40" t="s">
        <v>882</v>
      </c>
      <c r="B1503" s="86" t="s">
        <v>8809</v>
      </c>
      <c r="C1503" s="3" t="s">
        <v>883</v>
      </c>
      <c r="D1503" s="8">
        <v>9</v>
      </c>
      <c r="E1503" s="8">
        <v>25</v>
      </c>
      <c r="F1503" s="8">
        <v>24</v>
      </c>
      <c r="G1503" s="12">
        <v>10</v>
      </c>
      <c r="H1503" s="12">
        <v>20</v>
      </c>
      <c r="I1503" s="12">
        <v>43</v>
      </c>
      <c r="J1503" s="34">
        <f t="shared" si="299"/>
        <v>47.61904761904762</v>
      </c>
      <c r="K1503" s="34">
        <f t="shared" si="300"/>
        <v>55.319148936170215</v>
      </c>
      <c r="L1503" s="34">
        <f t="shared" si="301"/>
        <v>36.231884057971016</v>
      </c>
      <c r="M1503" s="36">
        <f t="shared" si="302"/>
        <v>52.38095238095238</v>
      </c>
      <c r="N1503" s="36">
        <f t="shared" si="303"/>
        <v>44.680851063829785</v>
      </c>
      <c r="O1503" s="36">
        <f t="shared" si="304"/>
        <v>63.768115942028984</v>
      </c>
      <c r="P1503" s="79">
        <f t="shared" si="305"/>
        <v>0.40924690949174092</v>
      </c>
      <c r="Q1503" s="72">
        <f t="shared" si="306"/>
        <v>0.90909090909090906</v>
      </c>
      <c r="R1503" s="72">
        <f t="shared" si="307"/>
        <v>1.2380952380952381</v>
      </c>
      <c r="S1503" s="72">
        <f t="shared" si="308"/>
        <v>0.56818181818181823</v>
      </c>
      <c r="T1503" s="72">
        <f t="shared" si="309"/>
        <v>0.90512265512265522</v>
      </c>
      <c r="U1503" s="73">
        <f t="shared" si="310"/>
        <v>-0.14381478672804102</v>
      </c>
      <c r="V1503" s="73">
        <f t="shared" si="311"/>
        <v>0.38801459156354956</v>
      </c>
    </row>
    <row r="1504" spans="1:22" s="5" customFormat="1" x14ac:dyDescent="0.3">
      <c r="A1504" s="40" t="s">
        <v>2242</v>
      </c>
      <c r="B1504" s="86" t="s">
        <v>8810</v>
      </c>
      <c r="C1504" s="3" t="s">
        <v>2243</v>
      </c>
      <c r="D1504" s="8">
        <v>4</v>
      </c>
      <c r="E1504" s="8">
        <v>4</v>
      </c>
      <c r="F1504" s="8">
        <v>4</v>
      </c>
      <c r="G1504" s="12">
        <v>7</v>
      </c>
      <c r="H1504" s="12">
        <v>3</v>
      </c>
      <c r="I1504" s="12">
        <v>5</v>
      </c>
      <c r="J1504" s="34">
        <f t="shared" si="299"/>
        <v>38.46153846153846</v>
      </c>
      <c r="K1504" s="34">
        <f t="shared" si="300"/>
        <v>55.555555555555557</v>
      </c>
      <c r="L1504" s="34">
        <f t="shared" si="301"/>
        <v>45.454545454545453</v>
      </c>
      <c r="M1504" s="36">
        <f t="shared" si="302"/>
        <v>61.53846153846154</v>
      </c>
      <c r="N1504" s="36">
        <f t="shared" si="303"/>
        <v>44.444444444444443</v>
      </c>
      <c r="O1504" s="36">
        <f t="shared" si="304"/>
        <v>54.545454545454547</v>
      </c>
      <c r="P1504" s="79">
        <f t="shared" si="305"/>
        <v>0.37378109291857708</v>
      </c>
      <c r="Q1504" s="72">
        <f t="shared" si="306"/>
        <v>0.625</v>
      </c>
      <c r="R1504" s="72">
        <f t="shared" si="307"/>
        <v>1.25</v>
      </c>
      <c r="S1504" s="72">
        <f t="shared" si="308"/>
        <v>0.83333333333333337</v>
      </c>
      <c r="T1504" s="72">
        <f t="shared" si="309"/>
        <v>0.90277777777777779</v>
      </c>
      <c r="U1504" s="73">
        <f t="shared" si="310"/>
        <v>-0.14755718841385784</v>
      </c>
      <c r="V1504" s="73">
        <f t="shared" si="311"/>
        <v>0.42738267044997219</v>
      </c>
    </row>
    <row r="1505" spans="1:22" s="5" customFormat="1" x14ac:dyDescent="0.3">
      <c r="A1505" s="40" t="s">
        <v>4253</v>
      </c>
      <c r="B1505" s="86" t="s">
        <v>8811</v>
      </c>
      <c r="C1505" s="3" t="s">
        <v>4254</v>
      </c>
      <c r="D1505" s="8">
        <v>0</v>
      </c>
      <c r="E1505" s="8">
        <v>2</v>
      </c>
      <c r="F1505" s="8">
        <v>7</v>
      </c>
      <c r="G1505" s="12">
        <v>0</v>
      </c>
      <c r="H1505" s="12">
        <v>7</v>
      </c>
      <c r="I1505" s="12">
        <v>5</v>
      </c>
      <c r="J1505" s="34">
        <f t="shared" si="299"/>
        <v>50</v>
      </c>
      <c r="K1505" s="34">
        <f t="shared" si="300"/>
        <v>27.272727272727273</v>
      </c>
      <c r="L1505" s="34">
        <f t="shared" si="301"/>
        <v>57.142857142857146</v>
      </c>
      <c r="M1505" s="36">
        <f t="shared" si="302"/>
        <v>50</v>
      </c>
      <c r="N1505" s="36">
        <f t="shared" si="303"/>
        <v>72.727272727272734</v>
      </c>
      <c r="O1505" s="36">
        <f t="shared" si="304"/>
        <v>42.857142857142854</v>
      </c>
      <c r="P1505" s="79">
        <f t="shared" si="305"/>
        <v>0.46041196768579518</v>
      </c>
      <c r="Q1505" s="72">
        <f t="shared" si="306"/>
        <v>1</v>
      </c>
      <c r="R1505" s="72">
        <f t="shared" si="307"/>
        <v>0.375</v>
      </c>
      <c r="S1505" s="72">
        <f t="shared" si="308"/>
        <v>1.3333333333333333</v>
      </c>
      <c r="T1505" s="72">
        <f t="shared" si="309"/>
        <v>0.90277777777777768</v>
      </c>
      <c r="U1505" s="73">
        <f t="shared" si="310"/>
        <v>-0.14755718841385801</v>
      </c>
      <c r="V1505" s="73">
        <f t="shared" si="311"/>
        <v>0.33685339609274317</v>
      </c>
    </row>
    <row r="1506" spans="1:22" s="5" customFormat="1" x14ac:dyDescent="0.3">
      <c r="A1506" s="40" t="s">
        <v>267</v>
      </c>
      <c r="B1506" s="86" t="s">
        <v>8812</v>
      </c>
      <c r="C1506" s="3" t="s">
        <v>268</v>
      </c>
      <c r="D1506" s="8">
        <v>24</v>
      </c>
      <c r="E1506" s="8">
        <v>15</v>
      </c>
      <c r="F1506" s="8">
        <v>20</v>
      </c>
      <c r="G1506" s="12">
        <v>25</v>
      </c>
      <c r="H1506" s="12">
        <v>22</v>
      </c>
      <c r="I1506" s="12">
        <v>19</v>
      </c>
      <c r="J1506" s="34">
        <f t="shared" si="299"/>
        <v>49.019607843137258</v>
      </c>
      <c r="K1506" s="34">
        <f t="shared" si="300"/>
        <v>41.025641025641029</v>
      </c>
      <c r="L1506" s="34">
        <f t="shared" si="301"/>
        <v>51.219512195121951</v>
      </c>
      <c r="M1506" s="36">
        <f t="shared" si="302"/>
        <v>50.980392156862742</v>
      </c>
      <c r="N1506" s="36">
        <f t="shared" si="303"/>
        <v>58.974358974358971</v>
      </c>
      <c r="O1506" s="36">
        <f t="shared" si="304"/>
        <v>48.780487804878049</v>
      </c>
      <c r="P1506" s="79">
        <f t="shared" si="305"/>
        <v>0.25441614064265489</v>
      </c>
      <c r="Q1506" s="72">
        <f t="shared" si="306"/>
        <v>0.96153846153846156</v>
      </c>
      <c r="R1506" s="72">
        <f t="shared" si="307"/>
        <v>0.69565217391304346</v>
      </c>
      <c r="S1506" s="72">
        <f t="shared" si="308"/>
        <v>1.05</v>
      </c>
      <c r="T1506" s="72">
        <f t="shared" si="309"/>
        <v>0.9023968784838351</v>
      </c>
      <c r="U1506" s="73">
        <f t="shared" si="310"/>
        <v>-0.14816601762459211</v>
      </c>
      <c r="V1506" s="73">
        <f t="shared" si="311"/>
        <v>0.59445533968369668</v>
      </c>
    </row>
    <row r="1507" spans="1:22" s="5" customFormat="1" x14ac:dyDescent="0.3">
      <c r="A1507" s="40" t="s">
        <v>1069</v>
      </c>
      <c r="B1507" s="86" t="s">
        <v>8813</v>
      </c>
      <c r="C1507" s="3" t="s">
        <v>1070</v>
      </c>
      <c r="D1507" s="8">
        <v>10</v>
      </c>
      <c r="E1507" s="8">
        <v>9</v>
      </c>
      <c r="F1507" s="8">
        <v>13</v>
      </c>
      <c r="G1507" s="12">
        <v>21</v>
      </c>
      <c r="H1507" s="12">
        <v>6</v>
      </c>
      <c r="I1507" s="12">
        <v>17</v>
      </c>
      <c r="J1507" s="34">
        <f t="shared" si="299"/>
        <v>33.333333333333336</v>
      </c>
      <c r="K1507" s="34">
        <f t="shared" si="300"/>
        <v>58.823529411764703</v>
      </c>
      <c r="L1507" s="34">
        <f t="shared" si="301"/>
        <v>43.75</v>
      </c>
      <c r="M1507" s="36">
        <f t="shared" si="302"/>
        <v>66.666666666666671</v>
      </c>
      <c r="N1507" s="36">
        <f t="shared" si="303"/>
        <v>41.176470588235297</v>
      </c>
      <c r="O1507" s="36">
        <f t="shared" si="304"/>
        <v>56.25</v>
      </c>
      <c r="P1507" s="79">
        <f t="shared" si="305"/>
        <v>0.42001116164777957</v>
      </c>
      <c r="Q1507" s="72">
        <f t="shared" si="306"/>
        <v>0.5</v>
      </c>
      <c r="R1507" s="72">
        <f t="shared" si="307"/>
        <v>1.4285714285714286</v>
      </c>
      <c r="S1507" s="72">
        <f t="shared" si="308"/>
        <v>0.77777777777777779</v>
      </c>
      <c r="T1507" s="72">
        <f t="shared" si="309"/>
        <v>0.90211640211640221</v>
      </c>
      <c r="U1507" s="73">
        <f t="shared" si="310"/>
        <v>-0.14861449519690004</v>
      </c>
      <c r="V1507" s="73">
        <f t="shared" si="311"/>
        <v>0.37673916822679115</v>
      </c>
    </row>
    <row r="1508" spans="1:22" s="5" customFormat="1" x14ac:dyDescent="0.3">
      <c r="A1508" s="40" t="s">
        <v>658</v>
      </c>
      <c r="B1508" s="86" t="s">
        <v>8814</v>
      </c>
      <c r="C1508" s="3" t="s">
        <v>659</v>
      </c>
      <c r="D1508" s="8">
        <v>13</v>
      </c>
      <c r="E1508" s="8">
        <v>11</v>
      </c>
      <c r="F1508" s="8">
        <v>6</v>
      </c>
      <c r="G1508" s="12">
        <v>13</v>
      </c>
      <c r="H1508" s="12">
        <v>11</v>
      </c>
      <c r="I1508" s="12">
        <v>9</v>
      </c>
      <c r="J1508" s="34">
        <f t="shared" si="299"/>
        <v>50</v>
      </c>
      <c r="K1508" s="34">
        <f t="shared" si="300"/>
        <v>50</v>
      </c>
      <c r="L1508" s="34">
        <f t="shared" si="301"/>
        <v>41.176470588235297</v>
      </c>
      <c r="M1508" s="36">
        <f t="shared" si="302"/>
        <v>50</v>
      </c>
      <c r="N1508" s="36">
        <f t="shared" si="303"/>
        <v>50</v>
      </c>
      <c r="O1508" s="36">
        <f t="shared" si="304"/>
        <v>58.823529411764703</v>
      </c>
      <c r="P1508" s="79">
        <f t="shared" si="305"/>
        <v>0.23019964108049937</v>
      </c>
      <c r="Q1508" s="72">
        <f t="shared" si="306"/>
        <v>1</v>
      </c>
      <c r="R1508" s="72">
        <f t="shared" si="307"/>
        <v>1</v>
      </c>
      <c r="S1508" s="72">
        <f t="shared" si="308"/>
        <v>0.7</v>
      </c>
      <c r="T1508" s="72">
        <f t="shared" si="309"/>
        <v>0.9</v>
      </c>
      <c r="U1508" s="73">
        <f t="shared" si="310"/>
        <v>-0.15200309344504997</v>
      </c>
      <c r="V1508" s="73">
        <f t="shared" si="311"/>
        <v>0.63789535784297802</v>
      </c>
    </row>
    <row r="1509" spans="1:22" s="5" customFormat="1" x14ac:dyDescent="0.3">
      <c r="A1509" s="40" t="s">
        <v>2652</v>
      </c>
      <c r="B1509" s="86" t="s">
        <v>8815</v>
      </c>
      <c r="C1509" s="3" t="s">
        <v>2653</v>
      </c>
      <c r="D1509" s="8">
        <v>3</v>
      </c>
      <c r="E1509" s="8">
        <v>6</v>
      </c>
      <c r="F1509" s="8">
        <v>0</v>
      </c>
      <c r="G1509" s="12">
        <v>4</v>
      </c>
      <c r="H1509" s="12">
        <v>4</v>
      </c>
      <c r="I1509" s="12">
        <v>1</v>
      </c>
      <c r="J1509" s="34">
        <f t="shared" si="299"/>
        <v>44.444444444444443</v>
      </c>
      <c r="K1509" s="34">
        <f t="shared" si="300"/>
        <v>58.333333333333336</v>
      </c>
      <c r="L1509" s="34">
        <f t="shared" si="301"/>
        <v>33.333333333333336</v>
      </c>
      <c r="M1509" s="36">
        <f t="shared" si="302"/>
        <v>55.555555555555557</v>
      </c>
      <c r="N1509" s="36">
        <f t="shared" si="303"/>
        <v>41.666666666666664</v>
      </c>
      <c r="O1509" s="36">
        <f t="shared" si="304"/>
        <v>66.666666666666671</v>
      </c>
      <c r="P1509" s="79">
        <f t="shared" si="305"/>
        <v>0.41647786204352688</v>
      </c>
      <c r="Q1509" s="72">
        <f t="shared" si="306"/>
        <v>0.8</v>
      </c>
      <c r="R1509" s="72">
        <f t="shared" si="307"/>
        <v>1.4</v>
      </c>
      <c r="S1509" s="72">
        <f t="shared" si="308"/>
        <v>0.5</v>
      </c>
      <c r="T1509" s="72">
        <f t="shared" si="309"/>
        <v>0.9</v>
      </c>
      <c r="U1509" s="73">
        <f t="shared" si="310"/>
        <v>-0.15200309344504997</v>
      </c>
      <c r="V1509" s="73">
        <f t="shared" si="311"/>
        <v>0.38040807864581244</v>
      </c>
    </row>
    <row r="1510" spans="1:22" s="5" customFormat="1" x14ac:dyDescent="0.3">
      <c r="A1510" s="40" t="s">
        <v>3827</v>
      </c>
      <c r="B1510" s="86" t="s">
        <v>8816</v>
      </c>
      <c r="C1510" s="3" t="s">
        <v>3828</v>
      </c>
      <c r="D1510" s="8">
        <v>0</v>
      </c>
      <c r="E1510" s="8">
        <v>4</v>
      </c>
      <c r="F1510" s="8">
        <v>8</v>
      </c>
      <c r="G1510" s="12">
        <v>4</v>
      </c>
      <c r="H1510" s="12">
        <v>4</v>
      </c>
      <c r="I1510" s="12">
        <v>5</v>
      </c>
      <c r="J1510" s="34">
        <f t="shared" si="299"/>
        <v>16.666666666666668</v>
      </c>
      <c r="K1510" s="34">
        <f t="shared" si="300"/>
        <v>50</v>
      </c>
      <c r="L1510" s="34">
        <f t="shared" si="301"/>
        <v>60</v>
      </c>
      <c r="M1510" s="36">
        <f t="shared" si="302"/>
        <v>83.333333333333329</v>
      </c>
      <c r="N1510" s="36">
        <f t="shared" si="303"/>
        <v>50</v>
      </c>
      <c r="O1510" s="36">
        <f t="shared" si="304"/>
        <v>40</v>
      </c>
      <c r="P1510" s="79">
        <f t="shared" si="305"/>
        <v>0.44835164468084504</v>
      </c>
      <c r="Q1510" s="72">
        <f t="shared" si="306"/>
        <v>0.2</v>
      </c>
      <c r="R1510" s="72">
        <f t="shared" si="307"/>
        <v>1</v>
      </c>
      <c r="S1510" s="72">
        <f t="shared" si="308"/>
        <v>1.5</v>
      </c>
      <c r="T1510" s="72">
        <f t="shared" si="309"/>
        <v>0.9</v>
      </c>
      <c r="U1510" s="73">
        <f t="shared" si="310"/>
        <v>-0.15200309344504997</v>
      </c>
      <c r="V1510" s="73">
        <f t="shared" si="311"/>
        <v>0.34838123278692629</v>
      </c>
    </row>
    <row r="1511" spans="1:22" s="5" customFormat="1" x14ac:dyDescent="0.3">
      <c r="A1511" s="40" t="s">
        <v>76</v>
      </c>
      <c r="B1511" s="86" t="s">
        <v>8817</v>
      </c>
      <c r="C1511" s="3" t="s">
        <v>77</v>
      </c>
      <c r="D1511" s="8">
        <v>46</v>
      </c>
      <c r="E1511" s="8">
        <v>34</v>
      </c>
      <c r="F1511" s="8">
        <v>57</v>
      </c>
      <c r="G1511" s="12">
        <v>48</v>
      </c>
      <c r="H1511" s="12">
        <v>41</v>
      </c>
      <c r="I1511" s="12">
        <v>63</v>
      </c>
      <c r="J1511" s="34">
        <f t="shared" si="299"/>
        <v>48.958333333333336</v>
      </c>
      <c r="K1511" s="34">
        <f t="shared" si="300"/>
        <v>45.454545454545453</v>
      </c>
      <c r="L1511" s="34">
        <f t="shared" si="301"/>
        <v>47.540983606557376</v>
      </c>
      <c r="M1511" s="36">
        <f t="shared" si="302"/>
        <v>51.041666666666664</v>
      </c>
      <c r="N1511" s="36">
        <f t="shared" si="303"/>
        <v>54.545454545454547</v>
      </c>
      <c r="O1511" s="36">
        <f t="shared" si="304"/>
        <v>52.459016393442624</v>
      </c>
      <c r="P1511" s="79">
        <f t="shared" si="305"/>
        <v>2.0342216719227309E-2</v>
      </c>
      <c r="Q1511" s="72">
        <f t="shared" si="306"/>
        <v>0.95918367346938771</v>
      </c>
      <c r="R1511" s="72">
        <f t="shared" si="307"/>
        <v>0.83333333333333337</v>
      </c>
      <c r="S1511" s="72">
        <f t="shared" si="308"/>
        <v>0.90625</v>
      </c>
      <c r="T1511" s="72">
        <f t="shared" si="309"/>
        <v>0.89958900226757377</v>
      </c>
      <c r="U1511" s="73">
        <f t="shared" si="310"/>
        <v>-0.15266207102265242</v>
      </c>
      <c r="V1511" s="73">
        <f t="shared" si="311"/>
        <v>1.691601723169784</v>
      </c>
    </row>
    <row r="1512" spans="1:22" s="5" customFormat="1" x14ac:dyDescent="0.3">
      <c r="A1512" s="40" t="s">
        <v>156</v>
      </c>
      <c r="B1512" s="86" t="s">
        <v>8818</v>
      </c>
      <c r="C1512" s="3" t="s">
        <v>157</v>
      </c>
      <c r="D1512" s="8">
        <v>41</v>
      </c>
      <c r="E1512" s="8">
        <v>35</v>
      </c>
      <c r="F1512" s="8">
        <v>49</v>
      </c>
      <c r="G1512" s="12">
        <v>38</v>
      </c>
      <c r="H1512" s="12">
        <v>44</v>
      </c>
      <c r="I1512" s="12">
        <v>60</v>
      </c>
      <c r="J1512" s="34">
        <f t="shared" si="299"/>
        <v>51.851851851851855</v>
      </c>
      <c r="K1512" s="34">
        <f t="shared" si="300"/>
        <v>44.444444444444443</v>
      </c>
      <c r="L1512" s="34">
        <f t="shared" si="301"/>
        <v>45.045045045045043</v>
      </c>
      <c r="M1512" s="36">
        <f t="shared" si="302"/>
        <v>48.148148148148145</v>
      </c>
      <c r="N1512" s="36">
        <f t="shared" si="303"/>
        <v>55.555555555555557</v>
      </c>
      <c r="O1512" s="36">
        <f t="shared" si="304"/>
        <v>54.954954954954957</v>
      </c>
      <c r="P1512" s="79">
        <f t="shared" si="305"/>
        <v>0.16085952611651794</v>
      </c>
      <c r="Q1512" s="72">
        <f t="shared" si="306"/>
        <v>1.0769230769230769</v>
      </c>
      <c r="R1512" s="72">
        <f t="shared" si="307"/>
        <v>0.8</v>
      </c>
      <c r="S1512" s="72">
        <f t="shared" si="308"/>
        <v>0.81967213114754101</v>
      </c>
      <c r="T1512" s="72">
        <f t="shared" si="309"/>
        <v>0.8988650693568726</v>
      </c>
      <c r="U1512" s="73">
        <f t="shared" si="310"/>
        <v>-0.15382352906941885</v>
      </c>
      <c r="V1512" s="73">
        <f t="shared" si="311"/>
        <v>0.79355321503969622</v>
      </c>
    </row>
    <row r="1513" spans="1:22" s="5" customFormat="1" x14ac:dyDescent="0.3">
      <c r="A1513" s="40" t="s">
        <v>105</v>
      </c>
      <c r="B1513" s="86" t="s">
        <v>7426</v>
      </c>
      <c r="C1513" s="3" t="s">
        <v>106</v>
      </c>
      <c r="D1513" s="8">
        <v>43</v>
      </c>
      <c r="E1513" s="8">
        <v>39</v>
      </c>
      <c r="F1513" s="8">
        <v>41</v>
      </c>
      <c r="G1513" s="12">
        <v>36</v>
      </c>
      <c r="H1513" s="12">
        <v>58</v>
      </c>
      <c r="I1513" s="12">
        <v>50</v>
      </c>
      <c r="J1513" s="34">
        <f t="shared" si="299"/>
        <v>54.320987654320987</v>
      </c>
      <c r="K1513" s="34">
        <f t="shared" si="300"/>
        <v>40.404040404040401</v>
      </c>
      <c r="L1513" s="34">
        <f t="shared" si="301"/>
        <v>45.161290322580648</v>
      </c>
      <c r="M1513" s="36">
        <f t="shared" si="302"/>
        <v>45.679012345679013</v>
      </c>
      <c r="N1513" s="36">
        <f t="shared" si="303"/>
        <v>59.595959595959599</v>
      </c>
      <c r="O1513" s="36">
        <f t="shared" si="304"/>
        <v>54.838709677419352</v>
      </c>
      <c r="P1513" s="79">
        <f t="shared" si="305"/>
        <v>0.30788724613437835</v>
      </c>
      <c r="Q1513" s="72">
        <f t="shared" si="306"/>
        <v>1.1891891891891893</v>
      </c>
      <c r="R1513" s="72">
        <f t="shared" si="307"/>
        <v>0.67796610169491522</v>
      </c>
      <c r="S1513" s="72">
        <f t="shared" si="308"/>
        <v>0.82352941176470584</v>
      </c>
      <c r="T1513" s="72">
        <f t="shared" si="309"/>
        <v>0.89689490088293677</v>
      </c>
      <c r="U1513" s="73">
        <f t="shared" si="310"/>
        <v>-0.15698915640780914</v>
      </c>
      <c r="V1513" s="73">
        <f t="shared" si="311"/>
        <v>0.5116083008603054</v>
      </c>
    </row>
    <row r="1514" spans="1:22" s="5" customFormat="1" x14ac:dyDescent="0.3">
      <c r="A1514" s="40" t="s">
        <v>644</v>
      </c>
      <c r="B1514" s="86" t="s">
        <v>8819</v>
      </c>
      <c r="C1514" s="3" t="s">
        <v>645</v>
      </c>
      <c r="D1514" s="8">
        <v>11</v>
      </c>
      <c r="E1514" s="8">
        <v>23</v>
      </c>
      <c r="F1514" s="8">
        <v>13</v>
      </c>
      <c r="G1514" s="12">
        <v>17</v>
      </c>
      <c r="H1514" s="12">
        <v>19</v>
      </c>
      <c r="I1514" s="12">
        <v>16</v>
      </c>
      <c r="J1514" s="34">
        <f t="shared" si="299"/>
        <v>40</v>
      </c>
      <c r="K1514" s="34">
        <f t="shared" si="300"/>
        <v>54.545454545454547</v>
      </c>
      <c r="L1514" s="34">
        <f t="shared" si="301"/>
        <v>45.161290322580648</v>
      </c>
      <c r="M1514" s="36">
        <f t="shared" si="302"/>
        <v>60</v>
      </c>
      <c r="N1514" s="36">
        <f t="shared" si="303"/>
        <v>45.454545454545453</v>
      </c>
      <c r="O1514" s="36">
        <f t="shared" si="304"/>
        <v>54.838709677419352</v>
      </c>
      <c r="P1514" s="79">
        <f t="shared" si="305"/>
        <v>0.31802273923868657</v>
      </c>
      <c r="Q1514" s="72">
        <f t="shared" si="306"/>
        <v>0.66666666666666663</v>
      </c>
      <c r="R1514" s="72">
        <f t="shared" si="307"/>
        <v>1.2</v>
      </c>
      <c r="S1514" s="72">
        <f t="shared" si="308"/>
        <v>0.82352941176470584</v>
      </c>
      <c r="T1514" s="72">
        <f t="shared" si="309"/>
        <v>0.89673202614379088</v>
      </c>
      <c r="U1514" s="73">
        <f t="shared" si="310"/>
        <v>-0.15725117140720174</v>
      </c>
      <c r="V1514" s="73">
        <f t="shared" si="311"/>
        <v>0.49754182601300034</v>
      </c>
    </row>
    <row r="1515" spans="1:22" s="5" customFormat="1" x14ac:dyDescent="0.3">
      <c r="A1515" s="40" t="s">
        <v>1811</v>
      </c>
      <c r="B1515" s="86" t="s">
        <v>8820</v>
      </c>
      <c r="C1515" s="3" t="s">
        <v>1812</v>
      </c>
      <c r="D1515" s="8">
        <v>7</v>
      </c>
      <c r="E1515" s="8">
        <v>9</v>
      </c>
      <c r="F1515" s="8">
        <v>7</v>
      </c>
      <c r="G1515" s="12">
        <v>8</v>
      </c>
      <c r="H1515" s="12">
        <v>10</v>
      </c>
      <c r="I1515" s="12">
        <v>8</v>
      </c>
      <c r="J1515" s="34">
        <f t="shared" si="299"/>
        <v>47.058823529411768</v>
      </c>
      <c r="K1515" s="34">
        <f t="shared" si="300"/>
        <v>47.61904761904762</v>
      </c>
      <c r="L1515" s="34">
        <f t="shared" si="301"/>
        <v>47.058823529411768</v>
      </c>
      <c r="M1515" s="36">
        <f t="shared" si="302"/>
        <v>52.941176470588232</v>
      </c>
      <c r="N1515" s="36">
        <f t="shared" si="303"/>
        <v>52.38095238095238</v>
      </c>
      <c r="O1515" s="36">
        <f t="shared" si="304"/>
        <v>52.941176470588232</v>
      </c>
      <c r="P1515" s="79">
        <f t="shared" si="305"/>
        <v>3.121033069852652E-5</v>
      </c>
      <c r="Q1515" s="72">
        <f t="shared" si="306"/>
        <v>0.88888888888888884</v>
      </c>
      <c r="R1515" s="72">
        <f t="shared" si="307"/>
        <v>0.90909090909090906</v>
      </c>
      <c r="S1515" s="72">
        <f t="shared" si="308"/>
        <v>0.88888888888888884</v>
      </c>
      <c r="T1515" s="72">
        <f t="shared" si="309"/>
        <v>0.89562289562289565</v>
      </c>
      <c r="U1515" s="73">
        <f t="shared" si="310"/>
        <v>-0.15903668529957615</v>
      </c>
      <c r="V1515" s="73">
        <f t="shared" si="311"/>
        <v>4.5057016296113623</v>
      </c>
    </row>
    <row r="1516" spans="1:22" s="5" customFormat="1" x14ac:dyDescent="0.3">
      <c r="A1516" s="40" t="s">
        <v>7346</v>
      </c>
      <c r="B1516" s="86" t="s">
        <v>8821</v>
      </c>
      <c r="C1516" s="3" t="s">
        <v>5277</v>
      </c>
      <c r="D1516" s="34">
        <v>0</v>
      </c>
      <c r="E1516" s="34">
        <v>7</v>
      </c>
      <c r="F1516" s="34">
        <v>8</v>
      </c>
      <c r="G1516" s="36">
        <v>2</v>
      </c>
      <c r="H1516" s="36">
        <v>4</v>
      </c>
      <c r="I1516" s="36">
        <v>11</v>
      </c>
      <c r="J1516" s="34">
        <f t="shared" si="299"/>
        <v>25</v>
      </c>
      <c r="K1516" s="34">
        <f t="shared" si="300"/>
        <v>61.53846153846154</v>
      </c>
      <c r="L1516" s="34">
        <f t="shared" si="301"/>
        <v>42.857142857142854</v>
      </c>
      <c r="M1516" s="36">
        <f t="shared" si="302"/>
        <v>75</v>
      </c>
      <c r="N1516" s="36">
        <f t="shared" si="303"/>
        <v>38.46153846153846</v>
      </c>
      <c r="O1516" s="36">
        <f t="shared" si="304"/>
        <v>57.142857142857146</v>
      </c>
      <c r="P1516" s="79">
        <f t="shared" si="305"/>
        <v>0.40927099829504848</v>
      </c>
      <c r="Q1516" s="72">
        <f t="shared" si="306"/>
        <v>0.33333333333333331</v>
      </c>
      <c r="R1516" s="72">
        <f t="shared" si="307"/>
        <v>1.6</v>
      </c>
      <c r="S1516" s="72">
        <f t="shared" si="308"/>
        <v>0.75</v>
      </c>
      <c r="T1516" s="72">
        <f t="shared" si="309"/>
        <v>0.89444444444444449</v>
      </c>
      <c r="U1516" s="73">
        <f t="shared" si="310"/>
        <v>-0.16093621821505766</v>
      </c>
      <c r="V1516" s="73">
        <f t="shared" si="311"/>
        <v>0.38798902917998868</v>
      </c>
    </row>
    <row r="1517" spans="1:22" s="5" customFormat="1" x14ac:dyDescent="0.3">
      <c r="A1517" s="40" t="s">
        <v>1093</v>
      </c>
      <c r="B1517" s="86" t="s">
        <v>8822</v>
      </c>
      <c r="C1517" s="3" t="s">
        <v>1094</v>
      </c>
      <c r="D1517" s="8">
        <v>11</v>
      </c>
      <c r="E1517" s="8">
        <v>20</v>
      </c>
      <c r="F1517" s="8">
        <v>21</v>
      </c>
      <c r="G1517" s="12">
        <v>12</v>
      </c>
      <c r="H1517" s="12">
        <v>34</v>
      </c>
      <c r="I1517" s="12">
        <v>18</v>
      </c>
      <c r="J1517" s="34">
        <f t="shared" si="299"/>
        <v>48</v>
      </c>
      <c r="K1517" s="34">
        <f t="shared" si="300"/>
        <v>37.5</v>
      </c>
      <c r="L1517" s="34">
        <f t="shared" si="301"/>
        <v>53.658536585365852</v>
      </c>
      <c r="M1517" s="36">
        <f t="shared" si="302"/>
        <v>52</v>
      </c>
      <c r="N1517" s="36">
        <f t="shared" si="303"/>
        <v>62.5</v>
      </c>
      <c r="O1517" s="36">
        <f t="shared" si="304"/>
        <v>46.341463414634148</v>
      </c>
      <c r="P1517" s="79">
        <f t="shared" si="305"/>
        <v>0.34106666038700706</v>
      </c>
      <c r="Q1517" s="72">
        <f t="shared" si="306"/>
        <v>0.92307692307692313</v>
      </c>
      <c r="R1517" s="72">
        <f t="shared" si="307"/>
        <v>0.6</v>
      </c>
      <c r="S1517" s="72">
        <f t="shared" si="308"/>
        <v>1.1578947368421053</v>
      </c>
      <c r="T1517" s="72">
        <f t="shared" si="309"/>
        <v>0.8936572199730094</v>
      </c>
      <c r="U1517" s="73">
        <f t="shared" si="310"/>
        <v>-0.16220653179619696</v>
      </c>
      <c r="V1517" s="73">
        <f t="shared" si="311"/>
        <v>0.46716073124521873</v>
      </c>
    </row>
    <row r="1518" spans="1:22" s="5" customFormat="1" x14ac:dyDescent="0.3">
      <c r="A1518" s="40" t="s">
        <v>1221</v>
      </c>
      <c r="B1518" s="86" t="s">
        <v>8823</v>
      </c>
      <c r="C1518" s="3" t="s">
        <v>1222</v>
      </c>
      <c r="D1518" s="8">
        <v>6</v>
      </c>
      <c r="E1518" s="8">
        <v>8</v>
      </c>
      <c r="F1518" s="8">
        <v>0</v>
      </c>
      <c r="G1518" s="12">
        <v>8</v>
      </c>
      <c r="H1518" s="12">
        <v>9</v>
      </c>
      <c r="I1518" s="12">
        <v>0</v>
      </c>
      <c r="J1518" s="34">
        <f t="shared" si="299"/>
        <v>43.75</v>
      </c>
      <c r="K1518" s="34">
        <f t="shared" si="300"/>
        <v>47.368421052631582</v>
      </c>
      <c r="L1518" s="34">
        <f t="shared" si="301"/>
        <v>50</v>
      </c>
      <c r="M1518" s="36">
        <f t="shared" si="302"/>
        <v>56.25</v>
      </c>
      <c r="N1518" s="36">
        <f t="shared" si="303"/>
        <v>52.631578947368418</v>
      </c>
      <c r="O1518" s="36">
        <f t="shared" si="304"/>
        <v>50</v>
      </c>
      <c r="P1518" s="79">
        <f t="shared" si="305"/>
        <v>8.1943429144553825E-2</v>
      </c>
      <c r="Q1518" s="72">
        <f t="shared" si="306"/>
        <v>0.77777777777777779</v>
      </c>
      <c r="R1518" s="72">
        <f t="shared" si="307"/>
        <v>0.9</v>
      </c>
      <c r="S1518" s="72">
        <f t="shared" si="308"/>
        <v>1</v>
      </c>
      <c r="T1518" s="72">
        <f t="shared" si="309"/>
        <v>0.89259259259259272</v>
      </c>
      <c r="U1518" s="73">
        <f t="shared" si="310"/>
        <v>-0.16392626082086909</v>
      </c>
      <c r="V1518" s="73">
        <f t="shared" si="311"/>
        <v>1.0864858657746763</v>
      </c>
    </row>
    <row r="1519" spans="1:22" s="5" customFormat="1" x14ac:dyDescent="0.3">
      <c r="A1519" s="40" t="s">
        <v>2834</v>
      </c>
      <c r="B1519" s="86" t="s">
        <v>8824</v>
      </c>
      <c r="C1519" s="3" t="s">
        <v>2835</v>
      </c>
      <c r="D1519" s="8">
        <v>3</v>
      </c>
      <c r="E1519" s="8">
        <v>5</v>
      </c>
      <c r="F1519" s="8">
        <v>8</v>
      </c>
      <c r="G1519" s="12">
        <v>4</v>
      </c>
      <c r="H1519" s="12">
        <v>7</v>
      </c>
      <c r="I1519" s="12">
        <v>7</v>
      </c>
      <c r="J1519" s="34">
        <f t="shared" si="299"/>
        <v>44.444444444444443</v>
      </c>
      <c r="K1519" s="34">
        <f t="shared" si="300"/>
        <v>42.857142857142854</v>
      </c>
      <c r="L1519" s="34">
        <f t="shared" si="301"/>
        <v>52.941176470588232</v>
      </c>
      <c r="M1519" s="36">
        <f t="shared" si="302"/>
        <v>55.555555555555557</v>
      </c>
      <c r="N1519" s="36">
        <f t="shared" si="303"/>
        <v>57.142857142857146</v>
      </c>
      <c r="O1519" s="36">
        <f t="shared" si="304"/>
        <v>47.058823529411768</v>
      </c>
      <c r="P1519" s="79">
        <f t="shared" si="305"/>
        <v>0.2156896208641399</v>
      </c>
      <c r="Q1519" s="72">
        <f t="shared" si="306"/>
        <v>0.8</v>
      </c>
      <c r="R1519" s="72">
        <f t="shared" si="307"/>
        <v>0.75</v>
      </c>
      <c r="S1519" s="72">
        <f t="shared" si="308"/>
        <v>1.125</v>
      </c>
      <c r="T1519" s="72">
        <f t="shared" si="309"/>
        <v>0.89166666666666661</v>
      </c>
      <c r="U1519" s="73">
        <f t="shared" si="310"/>
        <v>-0.16542360920737167</v>
      </c>
      <c r="V1519" s="73">
        <f t="shared" si="311"/>
        <v>0.66617075294976691</v>
      </c>
    </row>
    <row r="1520" spans="1:22" s="5" customFormat="1" x14ac:dyDescent="0.3">
      <c r="A1520" s="40" t="s">
        <v>1281</v>
      </c>
      <c r="B1520" s="86" t="s">
        <v>8825</v>
      </c>
      <c r="C1520" s="3" t="s">
        <v>1282</v>
      </c>
      <c r="D1520" s="8">
        <v>4</v>
      </c>
      <c r="E1520" s="8">
        <v>11</v>
      </c>
      <c r="F1520" s="8">
        <v>9</v>
      </c>
      <c r="G1520" s="12">
        <v>5</v>
      </c>
      <c r="H1520" s="12">
        <v>11</v>
      </c>
      <c r="I1520" s="12">
        <v>11</v>
      </c>
      <c r="J1520" s="34">
        <f t="shared" si="299"/>
        <v>45.454545454545453</v>
      </c>
      <c r="K1520" s="34">
        <f t="shared" si="300"/>
        <v>50</v>
      </c>
      <c r="L1520" s="34">
        <f t="shared" si="301"/>
        <v>45.454545454545453</v>
      </c>
      <c r="M1520" s="36">
        <f t="shared" si="302"/>
        <v>54.545454545454547</v>
      </c>
      <c r="N1520" s="36">
        <f t="shared" si="303"/>
        <v>50</v>
      </c>
      <c r="O1520" s="36">
        <f t="shared" si="304"/>
        <v>54.545454545454547</v>
      </c>
      <c r="P1520" s="79">
        <f t="shared" si="305"/>
        <v>4.7420655584319578E-2</v>
      </c>
      <c r="Q1520" s="72">
        <f t="shared" si="306"/>
        <v>0.83333333333333337</v>
      </c>
      <c r="R1520" s="72">
        <f t="shared" si="307"/>
        <v>1</v>
      </c>
      <c r="S1520" s="72">
        <f t="shared" si="308"/>
        <v>0.83333333333333337</v>
      </c>
      <c r="T1520" s="72">
        <f t="shared" si="309"/>
        <v>0.88888888888888895</v>
      </c>
      <c r="U1520" s="73">
        <f t="shared" si="310"/>
        <v>-0.16992500144231226</v>
      </c>
      <c r="V1520" s="73">
        <f t="shared" si="311"/>
        <v>1.3240324462522988</v>
      </c>
    </row>
    <row r="1521" spans="1:22" s="5" customFormat="1" x14ac:dyDescent="0.3">
      <c r="A1521" s="40" t="s">
        <v>1958</v>
      </c>
      <c r="B1521" s="86" t="s">
        <v>8826</v>
      </c>
      <c r="C1521" s="3" t="s">
        <v>1959</v>
      </c>
      <c r="D1521" s="8">
        <v>3</v>
      </c>
      <c r="E1521" s="8">
        <v>3</v>
      </c>
      <c r="F1521" s="8">
        <v>4</v>
      </c>
      <c r="G1521" s="12">
        <v>3</v>
      </c>
      <c r="H1521" s="12">
        <v>5</v>
      </c>
      <c r="I1521" s="12">
        <v>4</v>
      </c>
      <c r="J1521" s="34">
        <f t="shared" si="299"/>
        <v>50</v>
      </c>
      <c r="K1521" s="34">
        <f t="shared" si="300"/>
        <v>40</v>
      </c>
      <c r="L1521" s="34">
        <f t="shared" si="301"/>
        <v>50</v>
      </c>
      <c r="M1521" s="36">
        <f t="shared" si="302"/>
        <v>50</v>
      </c>
      <c r="N1521" s="36">
        <f t="shared" si="303"/>
        <v>60</v>
      </c>
      <c r="O1521" s="36">
        <f t="shared" si="304"/>
        <v>50</v>
      </c>
      <c r="P1521" s="79">
        <f t="shared" si="305"/>
        <v>0.23019964108049878</v>
      </c>
      <c r="Q1521" s="72">
        <f t="shared" si="306"/>
        <v>1</v>
      </c>
      <c r="R1521" s="72">
        <f t="shared" si="307"/>
        <v>0.66666666666666663</v>
      </c>
      <c r="S1521" s="72">
        <f t="shared" si="308"/>
        <v>1</v>
      </c>
      <c r="T1521" s="72">
        <f t="shared" si="309"/>
        <v>0.88888888888888884</v>
      </c>
      <c r="U1521" s="73">
        <f t="shared" si="310"/>
        <v>-0.16992500144231246</v>
      </c>
      <c r="V1521" s="73">
        <f t="shared" si="311"/>
        <v>0.63789535784297913</v>
      </c>
    </row>
    <row r="1522" spans="1:22" s="5" customFormat="1" x14ac:dyDescent="0.3">
      <c r="A1522" s="40" t="s">
        <v>4810</v>
      </c>
      <c r="B1522" s="86" t="s">
        <v>8827</v>
      </c>
      <c r="C1522" s="3" t="s">
        <v>4811</v>
      </c>
      <c r="D1522" s="8">
        <v>0</v>
      </c>
      <c r="E1522" s="8">
        <v>1</v>
      </c>
      <c r="F1522" s="8">
        <v>2</v>
      </c>
      <c r="G1522" s="12">
        <v>0</v>
      </c>
      <c r="H1522" s="12">
        <v>2</v>
      </c>
      <c r="I1522" s="12">
        <v>2</v>
      </c>
      <c r="J1522" s="34">
        <f t="shared" si="299"/>
        <v>50</v>
      </c>
      <c r="K1522" s="34">
        <f t="shared" si="300"/>
        <v>40</v>
      </c>
      <c r="L1522" s="34">
        <f t="shared" si="301"/>
        <v>50</v>
      </c>
      <c r="M1522" s="36">
        <f t="shared" si="302"/>
        <v>50</v>
      </c>
      <c r="N1522" s="36">
        <f t="shared" si="303"/>
        <v>60</v>
      </c>
      <c r="O1522" s="36">
        <f t="shared" si="304"/>
        <v>50</v>
      </c>
      <c r="P1522" s="79">
        <f t="shared" si="305"/>
        <v>0.23019964108049878</v>
      </c>
      <c r="Q1522" s="72">
        <f t="shared" si="306"/>
        <v>1</v>
      </c>
      <c r="R1522" s="72">
        <f t="shared" si="307"/>
        <v>0.66666666666666663</v>
      </c>
      <c r="S1522" s="72">
        <f t="shared" si="308"/>
        <v>1</v>
      </c>
      <c r="T1522" s="72">
        <f t="shared" si="309"/>
        <v>0.88888888888888884</v>
      </c>
      <c r="U1522" s="73">
        <f t="shared" si="310"/>
        <v>-0.16992500144231246</v>
      </c>
      <c r="V1522" s="73">
        <f t="shared" si="311"/>
        <v>0.63789535784297913</v>
      </c>
    </row>
    <row r="1523" spans="1:22" s="5" customFormat="1" x14ac:dyDescent="0.3">
      <c r="A1523" s="40" t="s">
        <v>4385</v>
      </c>
      <c r="B1523" s="86" t="s">
        <v>8828</v>
      </c>
      <c r="C1523" s="3" t="s">
        <v>4386</v>
      </c>
      <c r="D1523" s="8">
        <v>0</v>
      </c>
      <c r="E1523" s="8">
        <v>3</v>
      </c>
      <c r="F1523" s="8">
        <v>3</v>
      </c>
      <c r="G1523" s="12">
        <v>0</v>
      </c>
      <c r="H1523" s="12">
        <v>3</v>
      </c>
      <c r="I1523" s="12">
        <v>5</v>
      </c>
      <c r="J1523" s="34">
        <f t="shared" si="299"/>
        <v>50</v>
      </c>
      <c r="K1523" s="34">
        <f t="shared" si="300"/>
        <v>50</v>
      </c>
      <c r="L1523" s="34">
        <f t="shared" si="301"/>
        <v>40</v>
      </c>
      <c r="M1523" s="36">
        <f t="shared" si="302"/>
        <v>50</v>
      </c>
      <c r="N1523" s="36">
        <f t="shared" si="303"/>
        <v>50</v>
      </c>
      <c r="O1523" s="36">
        <f t="shared" si="304"/>
        <v>60</v>
      </c>
      <c r="P1523" s="79">
        <f t="shared" si="305"/>
        <v>0.23019964108049878</v>
      </c>
      <c r="Q1523" s="72">
        <f t="shared" si="306"/>
        <v>1</v>
      </c>
      <c r="R1523" s="72">
        <f t="shared" si="307"/>
        <v>1</v>
      </c>
      <c r="S1523" s="72">
        <f t="shared" si="308"/>
        <v>0.66666666666666663</v>
      </c>
      <c r="T1523" s="72">
        <f t="shared" si="309"/>
        <v>0.88888888888888884</v>
      </c>
      <c r="U1523" s="73">
        <f t="shared" si="310"/>
        <v>-0.16992500144231246</v>
      </c>
      <c r="V1523" s="73">
        <f t="shared" si="311"/>
        <v>0.63789535784297913</v>
      </c>
    </row>
    <row r="1524" spans="1:22" s="5" customFormat="1" x14ac:dyDescent="0.3">
      <c r="A1524" s="40" t="s">
        <v>2680</v>
      </c>
      <c r="B1524" s="86" t="s">
        <v>8829</v>
      </c>
      <c r="C1524" s="3" t="s">
        <v>2681</v>
      </c>
      <c r="D1524" s="8">
        <v>3</v>
      </c>
      <c r="E1524" s="8">
        <v>1</v>
      </c>
      <c r="F1524" s="8">
        <v>1</v>
      </c>
      <c r="G1524" s="12">
        <v>2</v>
      </c>
      <c r="H1524" s="12">
        <v>2</v>
      </c>
      <c r="I1524" s="12">
        <v>2</v>
      </c>
      <c r="J1524" s="34">
        <f t="shared" si="299"/>
        <v>57.142857142857146</v>
      </c>
      <c r="K1524" s="34">
        <f t="shared" si="300"/>
        <v>40</v>
      </c>
      <c r="L1524" s="34">
        <f t="shared" si="301"/>
        <v>40</v>
      </c>
      <c r="M1524" s="36">
        <f t="shared" si="302"/>
        <v>42.857142857142854</v>
      </c>
      <c r="N1524" s="36">
        <f t="shared" si="303"/>
        <v>60</v>
      </c>
      <c r="O1524" s="36">
        <f t="shared" si="304"/>
        <v>60</v>
      </c>
      <c r="P1524" s="79">
        <f t="shared" si="305"/>
        <v>0.3486411394402042</v>
      </c>
      <c r="Q1524" s="72">
        <f t="shared" si="306"/>
        <v>1.3333333333333333</v>
      </c>
      <c r="R1524" s="72">
        <f t="shared" si="307"/>
        <v>0.66666666666666663</v>
      </c>
      <c r="S1524" s="72">
        <f t="shared" si="308"/>
        <v>0.66666666666666663</v>
      </c>
      <c r="T1524" s="72">
        <f t="shared" si="309"/>
        <v>0.88888888888888884</v>
      </c>
      <c r="U1524" s="73">
        <f t="shared" si="310"/>
        <v>-0.16992500144231246</v>
      </c>
      <c r="V1524" s="73">
        <f t="shared" si="311"/>
        <v>0.45762136772028261</v>
      </c>
    </row>
    <row r="1525" spans="1:22" s="5" customFormat="1" x14ac:dyDescent="0.3">
      <c r="A1525" s="40" t="s">
        <v>3145</v>
      </c>
      <c r="B1525" s="86" t="s">
        <v>8830</v>
      </c>
      <c r="C1525" s="3" t="s">
        <v>3146</v>
      </c>
      <c r="D1525" s="8">
        <v>1</v>
      </c>
      <c r="E1525" s="8">
        <v>2</v>
      </c>
      <c r="F1525" s="8">
        <v>0</v>
      </c>
      <c r="G1525" s="12">
        <v>2</v>
      </c>
      <c r="H1525" s="12">
        <v>1</v>
      </c>
      <c r="I1525" s="12">
        <v>1</v>
      </c>
      <c r="J1525" s="34">
        <f t="shared" si="299"/>
        <v>40</v>
      </c>
      <c r="K1525" s="34">
        <f t="shared" si="300"/>
        <v>60</v>
      </c>
      <c r="L1525" s="34">
        <f t="shared" si="301"/>
        <v>33.333333333333336</v>
      </c>
      <c r="M1525" s="36">
        <f t="shared" si="302"/>
        <v>60</v>
      </c>
      <c r="N1525" s="36">
        <f t="shared" si="303"/>
        <v>40</v>
      </c>
      <c r="O1525" s="36">
        <f t="shared" si="304"/>
        <v>66.666666666666671</v>
      </c>
      <c r="P1525" s="79">
        <f t="shared" si="305"/>
        <v>0.38231932540721753</v>
      </c>
      <c r="Q1525" s="72">
        <f t="shared" si="306"/>
        <v>0.66666666666666663</v>
      </c>
      <c r="R1525" s="72">
        <f t="shared" si="307"/>
        <v>1.5</v>
      </c>
      <c r="S1525" s="72">
        <f t="shared" si="308"/>
        <v>0.5</v>
      </c>
      <c r="T1525" s="72">
        <f t="shared" si="309"/>
        <v>0.88888888888888884</v>
      </c>
      <c r="U1525" s="73">
        <f t="shared" si="310"/>
        <v>-0.16992500144231246</v>
      </c>
      <c r="V1525" s="73">
        <f t="shared" si="311"/>
        <v>0.41757374878821829</v>
      </c>
    </row>
    <row r="1526" spans="1:22" s="5" customFormat="1" x14ac:dyDescent="0.3">
      <c r="A1526" s="40" t="s">
        <v>4455</v>
      </c>
      <c r="B1526" s="86" t="s">
        <v>8831</v>
      </c>
      <c r="C1526" s="3" t="s">
        <v>4456</v>
      </c>
      <c r="D1526" s="8">
        <v>0</v>
      </c>
      <c r="E1526" s="8">
        <v>2</v>
      </c>
      <c r="F1526" s="8">
        <v>7</v>
      </c>
      <c r="G1526" s="12">
        <v>0</v>
      </c>
      <c r="H1526" s="12">
        <v>3</v>
      </c>
      <c r="I1526" s="12">
        <v>8</v>
      </c>
      <c r="J1526" s="34">
        <f t="shared" si="299"/>
        <v>50</v>
      </c>
      <c r="K1526" s="34">
        <f t="shared" si="300"/>
        <v>42.857142857142854</v>
      </c>
      <c r="L1526" s="34">
        <f t="shared" si="301"/>
        <v>47.058823529411768</v>
      </c>
      <c r="M1526" s="36">
        <f t="shared" si="302"/>
        <v>50</v>
      </c>
      <c r="N1526" s="36">
        <f t="shared" si="303"/>
        <v>57.142857142857146</v>
      </c>
      <c r="O1526" s="36">
        <f t="shared" si="304"/>
        <v>52.941176470588232</v>
      </c>
      <c r="P1526" s="79">
        <f t="shared" si="305"/>
        <v>8.3531830419767125E-2</v>
      </c>
      <c r="Q1526" s="72">
        <f t="shared" si="306"/>
        <v>1</v>
      </c>
      <c r="R1526" s="72">
        <f t="shared" si="307"/>
        <v>0.75</v>
      </c>
      <c r="S1526" s="72">
        <f t="shared" si="308"/>
        <v>0.88888888888888884</v>
      </c>
      <c r="T1526" s="72">
        <f t="shared" si="309"/>
        <v>0.87962962962962965</v>
      </c>
      <c r="U1526" s="73">
        <f t="shared" si="310"/>
        <v>-0.18503189383252069</v>
      </c>
      <c r="V1526" s="73">
        <f t="shared" si="311"/>
        <v>1.07814800186369</v>
      </c>
    </row>
    <row r="1527" spans="1:22" s="5" customFormat="1" x14ac:dyDescent="0.3">
      <c r="A1527" s="40" t="s">
        <v>305</v>
      </c>
      <c r="B1527" s="86" t="s">
        <v>8832</v>
      </c>
      <c r="C1527" s="3" t="s">
        <v>306</v>
      </c>
      <c r="D1527" s="8">
        <v>32</v>
      </c>
      <c r="E1527" s="8">
        <v>27</v>
      </c>
      <c r="F1527" s="8">
        <v>32</v>
      </c>
      <c r="G1527" s="12">
        <v>26</v>
      </c>
      <c r="H1527" s="12">
        <v>45</v>
      </c>
      <c r="I1527" s="12">
        <v>40</v>
      </c>
      <c r="J1527" s="34">
        <f t="shared" si="299"/>
        <v>55</v>
      </c>
      <c r="K1527" s="34">
        <f t="shared" si="300"/>
        <v>37.837837837837839</v>
      </c>
      <c r="L1527" s="34">
        <f t="shared" si="301"/>
        <v>44.594594594594597</v>
      </c>
      <c r="M1527" s="36">
        <f t="shared" si="302"/>
        <v>45</v>
      </c>
      <c r="N1527" s="36">
        <f t="shared" si="303"/>
        <v>62.162162162162161</v>
      </c>
      <c r="O1527" s="36">
        <f t="shared" si="304"/>
        <v>55.405405405405403</v>
      </c>
      <c r="P1527" s="79">
        <f t="shared" si="305"/>
        <v>0.30093713533066468</v>
      </c>
      <c r="Q1527" s="72">
        <f t="shared" si="306"/>
        <v>1.2222222222222223</v>
      </c>
      <c r="R1527" s="72">
        <f t="shared" si="307"/>
        <v>0.60869565217391308</v>
      </c>
      <c r="S1527" s="72">
        <f t="shared" si="308"/>
        <v>0.80487804878048785</v>
      </c>
      <c r="T1527" s="72">
        <f t="shared" si="309"/>
        <v>0.87859864105887431</v>
      </c>
      <c r="U1527" s="73">
        <f t="shared" si="310"/>
        <v>-0.18672382689208403</v>
      </c>
      <c r="V1527" s="73">
        <f t="shared" si="311"/>
        <v>0.52152421746403521</v>
      </c>
    </row>
    <row r="1528" spans="1:22" s="5" customFormat="1" x14ac:dyDescent="0.3">
      <c r="A1528" s="40" t="s">
        <v>4255</v>
      </c>
      <c r="B1528" s="86" t="s">
        <v>8833</v>
      </c>
      <c r="C1528" s="3" t="s">
        <v>4256</v>
      </c>
      <c r="D1528" s="8">
        <v>0</v>
      </c>
      <c r="E1528" s="8">
        <v>3</v>
      </c>
      <c r="F1528" s="8">
        <v>4</v>
      </c>
      <c r="G1528" s="12">
        <v>0</v>
      </c>
      <c r="H1528" s="12">
        <v>4</v>
      </c>
      <c r="I1528" s="12">
        <v>5</v>
      </c>
      <c r="J1528" s="34">
        <f t="shared" si="299"/>
        <v>50</v>
      </c>
      <c r="K1528" s="34">
        <f t="shared" si="300"/>
        <v>44.444444444444443</v>
      </c>
      <c r="L1528" s="34">
        <f t="shared" si="301"/>
        <v>45.454545454545453</v>
      </c>
      <c r="M1528" s="36">
        <f t="shared" si="302"/>
        <v>50</v>
      </c>
      <c r="N1528" s="36">
        <f t="shared" si="303"/>
        <v>55.555555555555557</v>
      </c>
      <c r="O1528" s="36">
        <f t="shared" si="304"/>
        <v>54.545454545454547</v>
      </c>
      <c r="P1528" s="79">
        <f t="shared" si="305"/>
        <v>4.9466790816843548E-2</v>
      </c>
      <c r="Q1528" s="72">
        <f t="shared" si="306"/>
        <v>1</v>
      </c>
      <c r="R1528" s="72">
        <f t="shared" si="307"/>
        <v>0.8</v>
      </c>
      <c r="S1528" s="72">
        <f t="shared" si="308"/>
        <v>0.83333333333333337</v>
      </c>
      <c r="T1528" s="72">
        <f t="shared" si="309"/>
        <v>0.87777777777777777</v>
      </c>
      <c r="U1528" s="73">
        <f t="shared" si="310"/>
        <v>-0.18807234815257179</v>
      </c>
      <c r="V1528" s="73">
        <f t="shared" si="311"/>
        <v>1.3056862637968207</v>
      </c>
    </row>
    <row r="1529" spans="1:22" s="5" customFormat="1" x14ac:dyDescent="0.3">
      <c r="A1529" s="40" t="s">
        <v>1825</v>
      </c>
      <c r="B1529" s="86" t="s">
        <v>7409</v>
      </c>
      <c r="C1529" s="3" t="s">
        <v>1826</v>
      </c>
      <c r="D1529" s="8">
        <v>4</v>
      </c>
      <c r="E1529" s="8">
        <v>15</v>
      </c>
      <c r="F1529" s="8">
        <v>9</v>
      </c>
      <c r="G1529" s="12">
        <v>7</v>
      </c>
      <c r="H1529" s="12">
        <v>11</v>
      </c>
      <c r="I1529" s="12">
        <v>14</v>
      </c>
      <c r="J1529" s="34">
        <f t="shared" si="299"/>
        <v>38.46153846153846</v>
      </c>
      <c r="K1529" s="34">
        <f t="shared" si="300"/>
        <v>57.142857142857146</v>
      </c>
      <c r="L1529" s="34">
        <f t="shared" si="301"/>
        <v>40</v>
      </c>
      <c r="M1529" s="36">
        <f t="shared" si="302"/>
        <v>61.53846153846154</v>
      </c>
      <c r="N1529" s="36">
        <f t="shared" si="303"/>
        <v>42.857142857142854</v>
      </c>
      <c r="O1529" s="36">
        <f t="shared" si="304"/>
        <v>60</v>
      </c>
      <c r="P1529" s="79">
        <f t="shared" si="305"/>
        <v>0.32035543643530073</v>
      </c>
      <c r="Q1529" s="72">
        <f t="shared" si="306"/>
        <v>0.625</v>
      </c>
      <c r="R1529" s="72">
        <f t="shared" si="307"/>
        <v>1.3333333333333333</v>
      </c>
      <c r="S1529" s="72">
        <f t="shared" si="308"/>
        <v>0.66666666666666663</v>
      </c>
      <c r="T1529" s="72">
        <f t="shared" si="309"/>
        <v>0.875</v>
      </c>
      <c r="U1529" s="73">
        <f t="shared" si="310"/>
        <v>-0.19264507794239591</v>
      </c>
      <c r="V1529" s="73">
        <f t="shared" si="311"/>
        <v>0.49436790162742261</v>
      </c>
    </row>
    <row r="1530" spans="1:22" s="5" customFormat="1" x14ac:dyDescent="0.3">
      <c r="A1530" s="40" t="s">
        <v>4257</v>
      </c>
      <c r="B1530" s="86" t="s">
        <v>8834</v>
      </c>
      <c r="C1530" s="3" t="s">
        <v>4258</v>
      </c>
      <c r="D1530" s="8">
        <v>0</v>
      </c>
      <c r="E1530" s="8">
        <v>3</v>
      </c>
      <c r="F1530" s="8">
        <v>8</v>
      </c>
      <c r="G1530" s="12">
        <v>0</v>
      </c>
      <c r="H1530" s="12">
        <v>4</v>
      </c>
      <c r="I1530" s="12">
        <v>10</v>
      </c>
      <c r="J1530" s="34">
        <f t="shared" si="299"/>
        <v>50</v>
      </c>
      <c r="K1530" s="34">
        <f t="shared" si="300"/>
        <v>44.444444444444443</v>
      </c>
      <c r="L1530" s="34">
        <f t="shared" si="301"/>
        <v>45</v>
      </c>
      <c r="M1530" s="36">
        <f t="shared" si="302"/>
        <v>50</v>
      </c>
      <c r="N1530" s="36">
        <f t="shared" si="303"/>
        <v>55.555555555555557</v>
      </c>
      <c r="O1530" s="36">
        <f t="shared" si="304"/>
        <v>55</v>
      </c>
      <c r="P1530" s="79">
        <f t="shared" si="305"/>
        <v>4.798648350940235E-2</v>
      </c>
      <c r="Q1530" s="72">
        <f t="shared" si="306"/>
        <v>1</v>
      </c>
      <c r="R1530" s="72">
        <f t="shared" si="307"/>
        <v>0.8</v>
      </c>
      <c r="S1530" s="72">
        <f t="shared" si="308"/>
        <v>0.81818181818181823</v>
      </c>
      <c r="T1530" s="72">
        <f t="shared" si="309"/>
        <v>0.87272727272727268</v>
      </c>
      <c r="U1530" s="73">
        <f t="shared" si="310"/>
        <v>-0.19639721280350353</v>
      </c>
      <c r="V1530" s="73">
        <f t="shared" si="311"/>
        <v>1.3188810743730139</v>
      </c>
    </row>
    <row r="1531" spans="1:22" s="5" customFormat="1" x14ac:dyDescent="0.3">
      <c r="A1531" s="40" t="s">
        <v>1992</v>
      </c>
      <c r="B1531" s="86" t="s">
        <v>8835</v>
      </c>
      <c r="C1531" s="3" t="s">
        <v>1993</v>
      </c>
      <c r="D1531" s="8">
        <v>3</v>
      </c>
      <c r="E1531" s="8">
        <v>0</v>
      </c>
      <c r="F1531" s="8">
        <v>6</v>
      </c>
      <c r="G1531" s="12">
        <v>5</v>
      </c>
      <c r="H1531" s="12">
        <v>4</v>
      </c>
      <c r="I1531" s="12">
        <v>3</v>
      </c>
      <c r="J1531" s="34">
        <f t="shared" si="299"/>
        <v>40</v>
      </c>
      <c r="K1531" s="34">
        <f t="shared" si="300"/>
        <v>16.666666666666668</v>
      </c>
      <c r="L1531" s="34">
        <f t="shared" si="301"/>
        <v>63.636363636363633</v>
      </c>
      <c r="M1531" s="36">
        <f t="shared" si="302"/>
        <v>60</v>
      </c>
      <c r="N1531" s="36">
        <f t="shared" si="303"/>
        <v>83.333333333333329</v>
      </c>
      <c r="O1531" s="36">
        <f t="shared" si="304"/>
        <v>36.363636363636367</v>
      </c>
      <c r="P1531" s="79">
        <f t="shared" si="305"/>
        <v>0.36018777780746208</v>
      </c>
      <c r="Q1531" s="72">
        <f t="shared" si="306"/>
        <v>0.66666666666666663</v>
      </c>
      <c r="R1531" s="72">
        <f t="shared" si="307"/>
        <v>0.2</v>
      </c>
      <c r="S1531" s="72">
        <f t="shared" si="308"/>
        <v>1.75</v>
      </c>
      <c r="T1531" s="72">
        <f t="shared" si="309"/>
        <v>0.87222222222222223</v>
      </c>
      <c r="U1531" s="73">
        <f t="shared" si="310"/>
        <v>-0.19723234743804768</v>
      </c>
      <c r="V1531" s="73">
        <f t="shared" si="311"/>
        <v>0.44347102810958161</v>
      </c>
    </row>
    <row r="1532" spans="1:22" s="5" customFormat="1" x14ac:dyDescent="0.3">
      <c r="A1532" s="40" t="s">
        <v>717</v>
      </c>
      <c r="B1532" s="86" t="s">
        <v>8836</v>
      </c>
      <c r="C1532" s="3" t="s">
        <v>718</v>
      </c>
      <c r="D1532" s="8">
        <v>9</v>
      </c>
      <c r="E1532" s="8">
        <v>9</v>
      </c>
      <c r="F1532" s="8">
        <v>6</v>
      </c>
      <c r="G1532" s="12">
        <v>9</v>
      </c>
      <c r="H1532" s="12">
        <v>10</v>
      </c>
      <c r="I1532" s="12">
        <v>9</v>
      </c>
      <c r="J1532" s="34">
        <f t="shared" si="299"/>
        <v>50</v>
      </c>
      <c r="K1532" s="34">
        <f t="shared" si="300"/>
        <v>47.61904761904762</v>
      </c>
      <c r="L1532" s="34">
        <f t="shared" si="301"/>
        <v>41.176470588235297</v>
      </c>
      <c r="M1532" s="36">
        <f t="shared" si="302"/>
        <v>50</v>
      </c>
      <c r="N1532" s="36">
        <f t="shared" si="303"/>
        <v>52.38095238095238</v>
      </c>
      <c r="O1532" s="36">
        <f t="shared" si="304"/>
        <v>58.823529411764703</v>
      </c>
      <c r="P1532" s="79">
        <f t="shared" si="305"/>
        <v>0.11557763397260518</v>
      </c>
      <c r="Q1532" s="72">
        <f t="shared" si="306"/>
        <v>1</v>
      </c>
      <c r="R1532" s="72">
        <f t="shared" si="307"/>
        <v>0.90909090909090906</v>
      </c>
      <c r="S1532" s="72">
        <f t="shared" si="308"/>
        <v>0.7</v>
      </c>
      <c r="T1532" s="72">
        <f t="shared" si="309"/>
        <v>0.86969696969696975</v>
      </c>
      <c r="U1532" s="73">
        <f t="shared" si="310"/>
        <v>-0.20141528757012792</v>
      </c>
      <c r="V1532" s="73">
        <f t="shared" si="311"/>
        <v>0.93712620036244765</v>
      </c>
    </row>
    <row r="1533" spans="1:22" s="5" customFormat="1" x14ac:dyDescent="0.3">
      <c r="A1533" s="40" t="s">
        <v>2497</v>
      </c>
      <c r="B1533" s="86">
        <v>39326</v>
      </c>
      <c r="C1533" s="3" t="s">
        <v>2498</v>
      </c>
      <c r="D1533" s="8">
        <v>5</v>
      </c>
      <c r="E1533" s="8">
        <v>6</v>
      </c>
      <c r="F1533" s="8">
        <v>36</v>
      </c>
      <c r="G1533" s="12">
        <v>3</v>
      </c>
      <c r="H1533" s="12">
        <v>20</v>
      </c>
      <c r="I1533" s="12">
        <v>47</v>
      </c>
      <c r="J1533" s="34">
        <f t="shared" si="299"/>
        <v>60</v>
      </c>
      <c r="K1533" s="34">
        <f t="shared" si="300"/>
        <v>25</v>
      </c>
      <c r="L1533" s="34">
        <f t="shared" si="301"/>
        <v>43.529411764705884</v>
      </c>
      <c r="M1533" s="36">
        <f t="shared" si="302"/>
        <v>40</v>
      </c>
      <c r="N1533" s="36">
        <f t="shared" si="303"/>
        <v>75</v>
      </c>
      <c r="O1533" s="36">
        <f t="shared" si="304"/>
        <v>56.470588235294116</v>
      </c>
      <c r="P1533" s="79">
        <f t="shared" si="305"/>
        <v>0.37339685060435807</v>
      </c>
      <c r="Q1533" s="72">
        <f t="shared" si="306"/>
        <v>1.5</v>
      </c>
      <c r="R1533" s="72">
        <f t="shared" si="307"/>
        <v>0.33333333333333331</v>
      </c>
      <c r="S1533" s="72">
        <f t="shared" si="308"/>
        <v>0.77083333333333337</v>
      </c>
      <c r="T1533" s="72">
        <f t="shared" si="309"/>
        <v>0.86805555555555547</v>
      </c>
      <c r="U1533" s="73">
        <f t="shared" si="310"/>
        <v>-0.20414071678022547</v>
      </c>
      <c r="V1533" s="73">
        <f t="shared" si="311"/>
        <v>0.42782934940492862</v>
      </c>
    </row>
    <row r="1534" spans="1:22" s="5" customFormat="1" x14ac:dyDescent="0.3">
      <c r="A1534" s="40" t="s">
        <v>1097</v>
      </c>
      <c r="B1534" s="86" t="s">
        <v>8837</v>
      </c>
      <c r="C1534" s="3" t="s">
        <v>1098</v>
      </c>
      <c r="D1534" s="8">
        <v>7</v>
      </c>
      <c r="E1534" s="8">
        <v>9</v>
      </c>
      <c r="F1534" s="8">
        <v>10</v>
      </c>
      <c r="G1534" s="12">
        <v>8</v>
      </c>
      <c r="H1534" s="12">
        <v>13</v>
      </c>
      <c r="I1534" s="12">
        <v>10</v>
      </c>
      <c r="J1534" s="34">
        <f t="shared" si="299"/>
        <v>47.058823529411768</v>
      </c>
      <c r="K1534" s="34">
        <f t="shared" si="300"/>
        <v>41.666666666666664</v>
      </c>
      <c r="L1534" s="34">
        <f t="shared" si="301"/>
        <v>50</v>
      </c>
      <c r="M1534" s="36">
        <f t="shared" si="302"/>
        <v>52.941176470588232</v>
      </c>
      <c r="N1534" s="36">
        <f t="shared" si="303"/>
        <v>58.333333333333336</v>
      </c>
      <c r="O1534" s="36">
        <f t="shared" si="304"/>
        <v>50</v>
      </c>
      <c r="P1534" s="79">
        <f t="shared" si="305"/>
        <v>9.4939251293257004E-2</v>
      </c>
      <c r="Q1534" s="72">
        <f t="shared" si="306"/>
        <v>0.88888888888888884</v>
      </c>
      <c r="R1534" s="72">
        <f t="shared" si="307"/>
        <v>0.7142857142857143</v>
      </c>
      <c r="S1534" s="72">
        <f t="shared" si="308"/>
        <v>1</v>
      </c>
      <c r="T1534" s="72">
        <f t="shared" si="309"/>
        <v>0.86772486772486779</v>
      </c>
      <c r="U1534" s="73">
        <f t="shared" si="310"/>
        <v>-0.20469041960298887</v>
      </c>
      <c r="V1534" s="73">
        <f t="shared" si="311"/>
        <v>1.0225541975227479</v>
      </c>
    </row>
    <row r="1535" spans="1:22" s="5" customFormat="1" x14ac:dyDescent="0.3">
      <c r="A1535" s="40" t="s">
        <v>2899</v>
      </c>
      <c r="B1535" s="86" t="s">
        <v>8838</v>
      </c>
      <c r="C1535" s="3" t="s">
        <v>2900</v>
      </c>
      <c r="D1535" s="8">
        <v>2</v>
      </c>
      <c r="E1535" s="8">
        <v>2</v>
      </c>
      <c r="F1535" s="8">
        <v>2</v>
      </c>
      <c r="G1535" s="12">
        <v>4</v>
      </c>
      <c r="H1535" s="12">
        <v>2</v>
      </c>
      <c r="I1535" s="12">
        <v>2</v>
      </c>
      <c r="J1535" s="34">
        <f t="shared" si="299"/>
        <v>37.5</v>
      </c>
      <c r="K1535" s="34">
        <f t="shared" si="300"/>
        <v>50</v>
      </c>
      <c r="L1535" s="34">
        <f t="shared" si="301"/>
        <v>50</v>
      </c>
      <c r="M1535" s="36">
        <f t="shared" si="302"/>
        <v>62.5</v>
      </c>
      <c r="N1535" s="36">
        <f t="shared" si="303"/>
        <v>50</v>
      </c>
      <c r="O1535" s="36">
        <f t="shared" si="304"/>
        <v>50</v>
      </c>
      <c r="P1535" s="79">
        <f t="shared" si="305"/>
        <v>0.23019964108049917</v>
      </c>
      <c r="Q1535" s="72">
        <f t="shared" si="306"/>
        <v>0.6</v>
      </c>
      <c r="R1535" s="72">
        <f t="shared" si="307"/>
        <v>1</v>
      </c>
      <c r="S1535" s="72">
        <f t="shared" si="308"/>
        <v>1</v>
      </c>
      <c r="T1535" s="72">
        <f t="shared" si="309"/>
        <v>0.8666666666666667</v>
      </c>
      <c r="U1535" s="73">
        <f t="shared" si="310"/>
        <v>-0.20645087746742632</v>
      </c>
      <c r="V1535" s="73">
        <f t="shared" si="311"/>
        <v>0.63789535784297835</v>
      </c>
    </row>
    <row r="1536" spans="1:22" s="5" customFormat="1" x14ac:dyDescent="0.3">
      <c r="A1536" s="40" t="s">
        <v>4333</v>
      </c>
      <c r="B1536" s="86" t="s">
        <v>8839</v>
      </c>
      <c r="C1536" s="3" t="s">
        <v>4334</v>
      </c>
      <c r="D1536" s="8">
        <v>0</v>
      </c>
      <c r="E1536" s="8">
        <v>2</v>
      </c>
      <c r="F1536" s="8">
        <v>1</v>
      </c>
      <c r="G1536" s="12">
        <v>0</v>
      </c>
      <c r="H1536" s="12">
        <v>4</v>
      </c>
      <c r="I1536" s="12">
        <v>1</v>
      </c>
      <c r="J1536" s="34">
        <f t="shared" si="299"/>
        <v>50</v>
      </c>
      <c r="K1536" s="34">
        <f t="shared" si="300"/>
        <v>37.5</v>
      </c>
      <c r="L1536" s="34">
        <f t="shared" si="301"/>
        <v>50</v>
      </c>
      <c r="M1536" s="36">
        <f t="shared" si="302"/>
        <v>50</v>
      </c>
      <c r="N1536" s="36">
        <f t="shared" si="303"/>
        <v>62.5</v>
      </c>
      <c r="O1536" s="36">
        <f t="shared" si="304"/>
        <v>50</v>
      </c>
      <c r="P1536" s="79">
        <f t="shared" si="305"/>
        <v>0.23019964108049917</v>
      </c>
      <c r="Q1536" s="72">
        <f t="shared" si="306"/>
        <v>1</v>
      </c>
      <c r="R1536" s="72">
        <f t="shared" si="307"/>
        <v>0.6</v>
      </c>
      <c r="S1536" s="72">
        <f t="shared" si="308"/>
        <v>1</v>
      </c>
      <c r="T1536" s="72">
        <f t="shared" si="309"/>
        <v>0.8666666666666667</v>
      </c>
      <c r="U1536" s="73">
        <f t="shared" si="310"/>
        <v>-0.20645087746742632</v>
      </c>
      <c r="V1536" s="73">
        <f t="shared" si="311"/>
        <v>0.63789535784297835</v>
      </c>
    </row>
    <row r="1537" spans="1:22" s="5" customFormat="1" x14ac:dyDescent="0.3">
      <c r="A1537" s="40" t="s">
        <v>1655</v>
      </c>
      <c r="B1537" s="86" t="s">
        <v>8840</v>
      </c>
      <c r="C1537" s="3" t="s">
        <v>1656</v>
      </c>
      <c r="D1537" s="8">
        <v>4</v>
      </c>
      <c r="E1537" s="8">
        <v>2</v>
      </c>
      <c r="F1537" s="8">
        <v>3</v>
      </c>
      <c r="G1537" s="12">
        <v>2</v>
      </c>
      <c r="H1537" s="12">
        <v>6</v>
      </c>
      <c r="I1537" s="12">
        <v>7</v>
      </c>
      <c r="J1537" s="34">
        <f t="shared" si="299"/>
        <v>62.5</v>
      </c>
      <c r="K1537" s="34">
        <f t="shared" si="300"/>
        <v>30</v>
      </c>
      <c r="L1537" s="34">
        <f t="shared" si="301"/>
        <v>33.333333333333336</v>
      </c>
      <c r="M1537" s="36">
        <f t="shared" si="302"/>
        <v>37.5</v>
      </c>
      <c r="N1537" s="36">
        <f t="shared" si="303"/>
        <v>70</v>
      </c>
      <c r="O1537" s="36">
        <f t="shared" si="304"/>
        <v>66.666666666666671</v>
      </c>
      <c r="P1537" s="79">
        <f t="shared" si="305"/>
        <v>0.33168741659667667</v>
      </c>
      <c r="Q1537" s="72">
        <f t="shared" si="306"/>
        <v>1.6666666666666667</v>
      </c>
      <c r="R1537" s="72">
        <f t="shared" si="307"/>
        <v>0.42857142857142855</v>
      </c>
      <c r="S1537" s="72">
        <f t="shared" si="308"/>
        <v>0.5</v>
      </c>
      <c r="T1537" s="72">
        <f t="shared" si="309"/>
        <v>0.86507936507936511</v>
      </c>
      <c r="U1537" s="73">
        <f t="shared" si="310"/>
        <v>-0.20909559872299005</v>
      </c>
      <c r="V1537" s="73">
        <f t="shared" si="311"/>
        <v>0.47927100423055696</v>
      </c>
    </row>
    <row r="1538" spans="1:22" s="5" customFormat="1" x14ac:dyDescent="0.3">
      <c r="A1538" s="40" t="s">
        <v>3813</v>
      </c>
      <c r="B1538" s="86" t="s">
        <v>8841</v>
      </c>
      <c r="C1538" s="3" t="s">
        <v>3814</v>
      </c>
      <c r="D1538" s="8">
        <v>0</v>
      </c>
      <c r="E1538" s="8">
        <v>9</v>
      </c>
      <c r="F1538" s="8">
        <v>4</v>
      </c>
      <c r="G1538" s="12">
        <v>2</v>
      </c>
      <c r="H1538" s="12">
        <v>6</v>
      </c>
      <c r="I1538" s="12">
        <v>5</v>
      </c>
      <c r="J1538" s="34">
        <f t="shared" ref="J1538:J1601" si="312">100*(D1538+1)/(D1538+G1538+2)</f>
        <v>25</v>
      </c>
      <c r="K1538" s="34">
        <f t="shared" ref="K1538:K1601" si="313">100*(E1538+1)/(E1538+H1538+2)</f>
        <v>58.823529411764703</v>
      </c>
      <c r="L1538" s="34">
        <f t="shared" ref="L1538:L1601" si="314">100*(F1538+1)/(F1538+I1538+2)</f>
        <v>45.454545454545453</v>
      </c>
      <c r="M1538" s="36">
        <f t="shared" ref="M1538:M1601" si="315">100*(G1538+1)/(G1538+D1538+2)</f>
        <v>75</v>
      </c>
      <c r="N1538" s="36">
        <f t="shared" ref="N1538:N1601" si="316">100*(H1538+1)/(H1538+E1538+2)</f>
        <v>41.176470588235297</v>
      </c>
      <c r="O1538" s="36">
        <f t="shared" ref="O1538:O1601" si="317">100*(I1538+1)/(I1538+F1538+2)</f>
        <v>54.545454545454547</v>
      </c>
      <c r="P1538" s="79">
        <f t="shared" ref="P1538:P1601" si="318">_xlfn.T.TEST(J1538:L1538,M1538:O1538,2,2)</f>
        <v>0.37682499498085592</v>
      </c>
      <c r="Q1538" s="72">
        <f t="shared" ref="Q1538:Q1601" si="319">(D1538+1)/(G1538+1)</f>
        <v>0.33333333333333331</v>
      </c>
      <c r="R1538" s="72">
        <f t="shared" ref="R1538:R1601" si="320">(E1538+1)/(H1538+1)</f>
        <v>1.4285714285714286</v>
      </c>
      <c r="S1538" s="72">
        <f t="shared" ref="S1538:S1601" si="321">(F1538+1)/(I1538+1)</f>
        <v>0.83333333333333337</v>
      </c>
      <c r="T1538" s="72">
        <f t="shared" ref="T1538:T1601" si="322">AVERAGE(Q1538:S1538)</f>
        <v>0.86507936507936511</v>
      </c>
      <c r="U1538" s="73">
        <f t="shared" ref="U1538:U1601" si="323">LOG(T1538,2)</f>
        <v>-0.20909559872299005</v>
      </c>
      <c r="V1538" s="73">
        <f t="shared" ref="V1538:V1601" si="324">-LOG(P1538,10)</f>
        <v>0.42386029796451491</v>
      </c>
    </row>
    <row r="1539" spans="1:22" s="5" customFormat="1" x14ac:dyDescent="0.3">
      <c r="A1539" s="40" t="s">
        <v>3574</v>
      </c>
      <c r="B1539" s="86" t="s">
        <v>8842</v>
      </c>
      <c r="C1539" s="3" t="s">
        <v>1884</v>
      </c>
      <c r="D1539" s="8">
        <v>0</v>
      </c>
      <c r="E1539" s="8">
        <v>4</v>
      </c>
      <c r="F1539" s="8">
        <v>1</v>
      </c>
      <c r="G1539" s="12">
        <v>3</v>
      </c>
      <c r="H1539" s="12">
        <v>2</v>
      </c>
      <c r="I1539" s="12">
        <v>2</v>
      </c>
      <c r="J1539" s="34">
        <f t="shared" si="312"/>
        <v>20</v>
      </c>
      <c r="K1539" s="34">
        <f t="shared" si="313"/>
        <v>62.5</v>
      </c>
      <c r="L1539" s="34">
        <f t="shared" si="314"/>
        <v>40</v>
      </c>
      <c r="M1539" s="36">
        <f t="shared" si="315"/>
        <v>80</v>
      </c>
      <c r="N1539" s="36">
        <f t="shared" si="316"/>
        <v>37.5</v>
      </c>
      <c r="O1539" s="36">
        <f t="shared" si="317"/>
        <v>60</v>
      </c>
      <c r="P1539" s="79">
        <f t="shared" si="318"/>
        <v>0.35051292812013507</v>
      </c>
      <c r="Q1539" s="72">
        <f t="shared" si="319"/>
        <v>0.25</v>
      </c>
      <c r="R1539" s="72">
        <f t="shared" si="320"/>
        <v>1.6666666666666667</v>
      </c>
      <c r="S1539" s="72">
        <f t="shared" si="321"/>
        <v>0.66666666666666663</v>
      </c>
      <c r="T1539" s="72">
        <f t="shared" si="322"/>
        <v>0.86111111111111116</v>
      </c>
      <c r="U1539" s="73">
        <f t="shared" si="323"/>
        <v>-0.21572869105543707</v>
      </c>
      <c r="V1539" s="73">
        <f t="shared" si="324"/>
        <v>0.4552959591304418</v>
      </c>
    </row>
    <row r="1540" spans="1:22" s="5" customFormat="1" x14ac:dyDescent="0.3">
      <c r="A1540" s="40" t="s">
        <v>2708</v>
      </c>
      <c r="B1540" s="86" t="s">
        <v>8843</v>
      </c>
      <c r="C1540" s="3" t="s">
        <v>2709</v>
      </c>
      <c r="D1540" s="8">
        <v>3</v>
      </c>
      <c r="E1540" s="8">
        <v>1</v>
      </c>
      <c r="F1540" s="8">
        <v>0</v>
      </c>
      <c r="G1540" s="12">
        <v>2</v>
      </c>
      <c r="H1540" s="12">
        <v>1</v>
      </c>
      <c r="I1540" s="12">
        <v>3</v>
      </c>
      <c r="J1540" s="34">
        <f t="shared" si="312"/>
        <v>57.142857142857146</v>
      </c>
      <c r="K1540" s="34">
        <f t="shared" si="313"/>
        <v>50</v>
      </c>
      <c r="L1540" s="34">
        <f t="shared" si="314"/>
        <v>20</v>
      </c>
      <c r="M1540" s="36">
        <f t="shared" si="315"/>
        <v>42.857142857142854</v>
      </c>
      <c r="N1540" s="36">
        <f t="shared" si="316"/>
        <v>50</v>
      </c>
      <c r="O1540" s="36">
        <f t="shared" si="317"/>
        <v>80</v>
      </c>
      <c r="P1540" s="79">
        <f t="shared" si="318"/>
        <v>0.3972947955536924</v>
      </c>
      <c r="Q1540" s="72">
        <f t="shared" si="319"/>
        <v>1.3333333333333333</v>
      </c>
      <c r="R1540" s="72">
        <f t="shared" si="320"/>
        <v>1</v>
      </c>
      <c r="S1540" s="72">
        <f t="shared" si="321"/>
        <v>0.25</v>
      </c>
      <c r="T1540" s="72">
        <f t="shared" si="322"/>
        <v>0.86111111111111105</v>
      </c>
      <c r="U1540" s="73">
        <f t="shared" si="323"/>
        <v>-0.21572869105543727</v>
      </c>
      <c r="V1540" s="73">
        <f t="shared" si="324"/>
        <v>0.40088712403881549</v>
      </c>
    </row>
    <row r="1541" spans="1:22" s="5" customFormat="1" x14ac:dyDescent="0.3">
      <c r="A1541" s="40" t="s">
        <v>851</v>
      </c>
      <c r="B1541" s="86" t="s">
        <v>8844</v>
      </c>
      <c r="C1541" s="3" t="s">
        <v>852</v>
      </c>
      <c r="D1541" s="8">
        <v>9</v>
      </c>
      <c r="E1541" s="8">
        <v>6</v>
      </c>
      <c r="F1541" s="8">
        <v>5</v>
      </c>
      <c r="G1541" s="12">
        <v>10</v>
      </c>
      <c r="H1541" s="12">
        <v>14</v>
      </c>
      <c r="I1541" s="12">
        <v>4</v>
      </c>
      <c r="J1541" s="34">
        <f t="shared" si="312"/>
        <v>47.61904761904762</v>
      </c>
      <c r="K1541" s="34">
        <f t="shared" si="313"/>
        <v>31.818181818181817</v>
      </c>
      <c r="L1541" s="34">
        <f t="shared" si="314"/>
        <v>54.545454545454547</v>
      </c>
      <c r="M1541" s="36">
        <f t="shared" si="315"/>
        <v>52.38095238095238</v>
      </c>
      <c r="N1541" s="36">
        <f t="shared" si="316"/>
        <v>68.181818181818187</v>
      </c>
      <c r="O1541" s="36">
        <f t="shared" si="317"/>
        <v>45.454545454545453</v>
      </c>
      <c r="P1541" s="79">
        <f t="shared" si="318"/>
        <v>0.32439729286693747</v>
      </c>
      <c r="Q1541" s="72">
        <f t="shared" si="319"/>
        <v>0.90909090909090906</v>
      </c>
      <c r="R1541" s="72">
        <f t="shared" si="320"/>
        <v>0.46666666666666667</v>
      </c>
      <c r="S1541" s="72">
        <f t="shared" si="321"/>
        <v>1.2</v>
      </c>
      <c r="T1541" s="72">
        <f t="shared" si="322"/>
        <v>0.85858585858585856</v>
      </c>
      <c r="U1541" s="73">
        <f t="shared" si="323"/>
        <v>-0.21996568394190794</v>
      </c>
      <c r="V1541" s="73">
        <f t="shared" si="324"/>
        <v>0.48892277868362033</v>
      </c>
    </row>
    <row r="1542" spans="1:22" s="5" customFormat="1" x14ac:dyDescent="0.3">
      <c r="A1542" s="40" t="s">
        <v>405</v>
      </c>
      <c r="B1542" s="86" t="s">
        <v>8845</v>
      </c>
      <c r="C1542" s="3" t="s">
        <v>406</v>
      </c>
      <c r="D1542" s="8">
        <v>16</v>
      </c>
      <c r="E1542" s="8">
        <v>13</v>
      </c>
      <c r="F1542" s="8">
        <v>14</v>
      </c>
      <c r="G1542" s="12">
        <v>14</v>
      </c>
      <c r="H1542" s="12">
        <v>24</v>
      </c>
      <c r="I1542" s="12">
        <v>16</v>
      </c>
      <c r="J1542" s="34">
        <f t="shared" si="312"/>
        <v>53.125</v>
      </c>
      <c r="K1542" s="34">
        <f t="shared" si="313"/>
        <v>35.897435897435898</v>
      </c>
      <c r="L1542" s="34">
        <f t="shared" si="314"/>
        <v>46.875</v>
      </c>
      <c r="M1542" s="36">
        <f t="shared" si="315"/>
        <v>46.875</v>
      </c>
      <c r="N1542" s="36">
        <f t="shared" si="316"/>
        <v>64.102564102564102</v>
      </c>
      <c r="O1542" s="36">
        <f t="shared" si="317"/>
        <v>53.125</v>
      </c>
      <c r="P1542" s="79">
        <f t="shared" si="318"/>
        <v>0.25721357103789627</v>
      </c>
      <c r="Q1542" s="72">
        <f t="shared" si="319"/>
        <v>1.1333333333333333</v>
      </c>
      <c r="R1542" s="72">
        <f t="shared" si="320"/>
        <v>0.56000000000000005</v>
      </c>
      <c r="S1542" s="72">
        <f t="shared" si="321"/>
        <v>0.88235294117647056</v>
      </c>
      <c r="T1542" s="72">
        <f t="shared" si="322"/>
        <v>0.85856209150326801</v>
      </c>
      <c r="U1542" s="73">
        <f t="shared" si="323"/>
        <v>-0.22000562068957161</v>
      </c>
      <c r="V1542" s="73">
        <f t="shared" si="324"/>
        <v>0.5897061210068163</v>
      </c>
    </row>
    <row r="1543" spans="1:22" s="5" customFormat="1" x14ac:dyDescent="0.3">
      <c r="A1543" s="40" t="s">
        <v>3541</v>
      </c>
      <c r="B1543" s="86" t="s">
        <v>8846</v>
      </c>
      <c r="C1543" s="3" t="s">
        <v>3542</v>
      </c>
      <c r="D1543" s="8">
        <v>0</v>
      </c>
      <c r="E1543" s="8">
        <v>13</v>
      </c>
      <c r="F1543" s="8">
        <v>9</v>
      </c>
      <c r="G1543" s="12">
        <v>3</v>
      </c>
      <c r="H1543" s="12">
        <v>8</v>
      </c>
      <c r="I1543" s="12">
        <v>12</v>
      </c>
      <c r="J1543" s="34">
        <f t="shared" si="312"/>
        <v>20</v>
      </c>
      <c r="K1543" s="34">
        <f t="shared" si="313"/>
        <v>60.869565217391305</v>
      </c>
      <c r="L1543" s="34">
        <f t="shared" si="314"/>
        <v>43.478260869565219</v>
      </c>
      <c r="M1543" s="36">
        <f t="shared" si="315"/>
        <v>80</v>
      </c>
      <c r="N1543" s="36">
        <f t="shared" si="316"/>
        <v>39.130434782608695</v>
      </c>
      <c r="O1543" s="36">
        <f t="shared" si="317"/>
        <v>56.521739130434781</v>
      </c>
      <c r="P1543" s="79">
        <f t="shared" si="318"/>
        <v>0.36489741196964048</v>
      </c>
      <c r="Q1543" s="72">
        <f t="shared" si="319"/>
        <v>0.25</v>
      </c>
      <c r="R1543" s="72">
        <f t="shared" si="320"/>
        <v>1.5555555555555556</v>
      </c>
      <c r="S1543" s="72">
        <f t="shared" si="321"/>
        <v>0.76923076923076927</v>
      </c>
      <c r="T1543" s="72">
        <f t="shared" si="322"/>
        <v>0.85826210826210836</v>
      </c>
      <c r="U1543" s="73">
        <f t="shared" si="323"/>
        <v>-0.2205097891872366</v>
      </c>
      <c r="V1543" s="73">
        <f t="shared" si="324"/>
        <v>0.43782921685264403</v>
      </c>
    </row>
    <row r="1544" spans="1:22" s="5" customFormat="1" x14ac:dyDescent="0.3">
      <c r="A1544" s="40" t="s">
        <v>444</v>
      </c>
      <c r="B1544" s="86" t="s">
        <v>8847</v>
      </c>
      <c r="C1544" s="3" t="s">
        <v>445</v>
      </c>
      <c r="D1544" s="8">
        <v>15</v>
      </c>
      <c r="E1544" s="8">
        <v>12</v>
      </c>
      <c r="F1544" s="8">
        <v>15</v>
      </c>
      <c r="G1544" s="12">
        <v>12</v>
      </c>
      <c r="H1544" s="12">
        <v>25</v>
      </c>
      <c r="I1544" s="12">
        <v>18</v>
      </c>
      <c r="J1544" s="34">
        <f t="shared" si="312"/>
        <v>55.172413793103445</v>
      </c>
      <c r="K1544" s="34">
        <f t="shared" si="313"/>
        <v>33.333333333333336</v>
      </c>
      <c r="L1544" s="34">
        <f t="shared" si="314"/>
        <v>45.714285714285715</v>
      </c>
      <c r="M1544" s="36">
        <f t="shared" si="315"/>
        <v>44.827586206896555</v>
      </c>
      <c r="N1544" s="36">
        <f t="shared" si="316"/>
        <v>66.666666666666671</v>
      </c>
      <c r="O1544" s="36">
        <f t="shared" si="317"/>
        <v>54.285714285714285</v>
      </c>
      <c r="P1544" s="79">
        <f t="shared" si="318"/>
        <v>0.30465650205713357</v>
      </c>
      <c r="Q1544" s="72">
        <f t="shared" si="319"/>
        <v>1.2307692307692308</v>
      </c>
      <c r="R1544" s="72">
        <f t="shared" si="320"/>
        <v>0.5</v>
      </c>
      <c r="S1544" s="72">
        <f t="shared" si="321"/>
        <v>0.84210526315789469</v>
      </c>
      <c r="T1544" s="72">
        <f t="shared" si="322"/>
        <v>0.85762483130904188</v>
      </c>
      <c r="U1544" s="73">
        <f t="shared" si="323"/>
        <v>-0.22158141730087486</v>
      </c>
      <c r="V1544" s="73">
        <f t="shared" si="324"/>
        <v>0.51618954861648325</v>
      </c>
    </row>
    <row r="1545" spans="1:22" s="5" customFormat="1" x14ac:dyDescent="0.3">
      <c r="A1545" s="40" t="s">
        <v>434</v>
      </c>
      <c r="B1545" s="86" t="s">
        <v>8848</v>
      </c>
      <c r="C1545" s="3" t="s">
        <v>435</v>
      </c>
      <c r="D1545" s="8">
        <v>21</v>
      </c>
      <c r="E1545" s="8">
        <v>3</v>
      </c>
      <c r="F1545" s="8">
        <v>0</v>
      </c>
      <c r="G1545" s="12">
        <v>14</v>
      </c>
      <c r="H1545" s="12">
        <v>40</v>
      </c>
      <c r="I1545" s="12">
        <v>0</v>
      </c>
      <c r="J1545" s="34">
        <f t="shared" si="312"/>
        <v>59.45945945945946</v>
      </c>
      <c r="K1545" s="34">
        <f t="shared" si="313"/>
        <v>8.8888888888888893</v>
      </c>
      <c r="L1545" s="34">
        <f t="shared" si="314"/>
        <v>50</v>
      </c>
      <c r="M1545" s="36">
        <f t="shared" si="315"/>
        <v>40.54054054054054</v>
      </c>
      <c r="N1545" s="36">
        <f t="shared" si="316"/>
        <v>91.111111111111114</v>
      </c>
      <c r="O1545" s="36">
        <f t="shared" si="317"/>
        <v>50</v>
      </c>
      <c r="P1545" s="79">
        <f t="shared" si="318"/>
        <v>0.39086524764075453</v>
      </c>
      <c r="Q1545" s="72">
        <f t="shared" si="319"/>
        <v>1.4666666666666666</v>
      </c>
      <c r="R1545" s="72">
        <f t="shared" si="320"/>
        <v>9.7560975609756101E-2</v>
      </c>
      <c r="S1545" s="72">
        <f t="shared" si="321"/>
        <v>1</v>
      </c>
      <c r="T1545" s="72">
        <f t="shared" si="322"/>
        <v>0.85474254742547429</v>
      </c>
      <c r="U1545" s="73">
        <f t="shared" si="323"/>
        <v>-0.2264381561572481</v>
      </c>
      <c r="V1545" s="73">
        <f t="shared" si="324"/>
        <v>0.40797294156261676</v>
      </c>
    </row>
    <row r="1546" spans="1:22" s="5" customFormat="1" x14ac:dyDescent="0.3">
      <c r="A1546" s="40" t="s">
        <v>1885</v>
      </c>
      <c r="B1546" s="86" t="s">
        <v>8849</v>
      </c>
      <c r="C1546" s="3" t="s">
        <v>1886</v>
      </c>
      <c r="D1546" s="8">
        <v>2</v>
      </c>
      <c r="E1546" s="8">
        <v>3</v>
      </c>
      <c r="F1546" s="8">
        <v>3</v>
      </c>
      <c r="G1546" s="12">
        <v>3</v>
      </c>
      <c r="H1546" s="12">
        <v>3</v>
      </c>
      <c r="I1546" s="12">
        <v>4</v>
      </c>
      <c r="J1546" s="34">
        <f t="shared" si="312"/>
        <v>42.857142857142854</v>
      </c>
      <c r="K1546" s="34">
        <f t="shared" si="313"/>
        <v>50</v>
      </c>
      <c r="L1546" s="34">
        <f t="shared" si="314"/>
        <v>44.444444444444443</v>
      </c>
      <c r="M1546" s="36">
        <f t="shared" si="315"/>
        <v>57.142857142857146</v>
      </c>
      <c r="N1546" s="36">
        <f t="shared" si="316"/>
        <v>50</v>
      </c>
      <c r="O1546" s="36">
        <f t="shared" si="317"/>
        <v>55.555555555555557</v>
      </c>
      <c r="P1546" s="79">
        <f t="shared" si="318"/>
        <v>5.0621762549260235E-2</v>
      </c>
      <c r="Q1546" s="72">
        <f t="shared" si="319"/>
        <v>0.75</v>
      </c>
      <c r="R1546" s="72">
        <f t="shared" si="320"/>
        <v>1</v>
      </c>
      <c r="S1546" s="72">
        <f t="shared" si="321"/>
        <v>0.8</v>
      </c>
      <c r="T1546" s="72">
        <f t="shared" si="322"/>
        <v>0.85</v>
      </c>
      <c r="U1546" s="73">
        <f t="shared" si="323"/>
        <v>-0.23446525363702297</v>
      </c>
      <c r="V1546" s="73">
        <f t="shared" si="324"/>
        <v>1.2956627376429628</v>
      </c>
    </row>
    <row r="1547" spans="1:22" s="5" customFormat="1" x14ac:dyDescent="0.3">
      <c r="A1547" s="40" t="s">
        <v>1685</v>
      </c>
      <c r="B1547" s="86" t="s">
        <v>8850</v>
      </c>
      <c r="C1547" s="3" t="s">
        <v>1686</v>
      </c>
      <c r="D1547" s="8">
        <v>9</v>
      </c>
      <c r="E1547" s="8">
        <v>9</v>
      </c>
      <c r="F1547" s="8">
        <v>13</v>
      </c>
      <c r="G1547" s="12">
        <v>10</v>
      </c>
      <c r="H1547" s="12">
        <v>17</v>
      </c>
      <c r="I1547" s="12">
        <v>12</v>
      </c>
      <c r="J1547" s="34">
        <f t="shared" si="312"/>
        <v>47.61904761904762</v>
      </c>
      <c r="K1547" s="34">
        <f t="shared" si="313"/>
        <v>35.714285714285715</v>
      </c>
      <c r="L1547" s="34">
        <f t="shared" si="314"/>
        <v>51.851851851851855</v>
      </c>
      <c r="M1547" s="36">
        <f t="shared" si="315"/>
        <v>52.38095238095238</v>
      </c>
      <c r="N1547" s="36">
        <f t="shared" si="316"/>
        <v>64.285714285714292</v>
      </c>
      <c r="O1547" s="36">
        <f t="shared" si="317"/>
        <v>48.148148148148145</v>
      </c>
      <c r="P1547" s="79">
        <f t="shared" si="318"/>
        <v>0.22179465773219365</v>
      </c>
      <c r="Q1547" s="72">
        <f t="shared" si="319"/>
        <v>0.90909090909090906</v>
      </c>
      <c r="R1547" s="72">
        <f t="shared" si="320"/>
        <v>0.55555555555555558</v>
      </c>
      <c r="S1547" s="72">
        <f t="shared" si="321"/>
        <v>1.0769230769230769</v>
      </c>
      <c r="T1547" s="72">
        <f t="shared" si="322"/>
        <v>0.84718984718984702</v>
      </c>
      <c r="U1547" s="73">
        <f t="shared" si="323"/>
        <v>-0.23924279485907995</v>
      </c>
      <c r="V1547" s="73">
        <f t="shared" si="324"/>
        <v>0.65404891871603243</v>
      </c>
    </row>
    <row r="1548" spans="1:22" s="5" customFormat="1" x14ac:dyDescent="0.3">
      <c r="A1548" s="40" t="s">
        <v>4417</v>
      </c>
      <c r="B1548" s="86" t="s">
        <v>8851</v>
      </c>
      <c r="C1548" s="3" t="s">
        <v>4418</v>
      </c>
      <c r="D1548" s="8">
        <v>0</v>
      </c>
      <c r="E1548" s="8">
        <v>4</v>
      </c>
      <c r="F1548" s="8">
        <v>8</v>
      </c>
      <c r="G1548" s="12">
        <v>0</v>
      </c>
      <c r="H1548" s="12">
        <v>7</v>
      </c>
      <c r="I1548" s="12">
        <v>9</v>
      </c>
      <c r="J1548" s="34">
        <f t="shared" si="312"/>
        <v>50</v>
      </c>
      <c r="K1548" s="34">
        <f t="shared" si="313"/>
        <v>38.46153846153846</v>
      </c>
      <c r="L1548" s="34">
        <f t="shared" si="314"/>
        <v>47.368421052631582</v>
      </c>
      <c r="M1548" s="36">
        <f t="shared" si="315"/>
        <v>50</v>
      </c>
      <c r="N1548" s="36">
        <f t="shared" si="316"/>
        <v>61.53846153846154</v>
      </c>
      <c r="O1548" s="36">
        <f t="shared" si="317"/>
        <v>52.631578947368418</v>
      </c>
      <c r="P1548" s="79">
        <f t="shared" si="318"/>
        <v>0.12825356086820644</v>
      </c>
      <c r="Q1548" s="72">
        <f t="shared" si="319"/>
        <v>1</v>
      </c>
      <c r="R1548" s="72">
        <f t="shared" si="320"/>
        <v>0.625</v>
      </c>
      <c r="S1548" s="72">
        <f t="shared" si="321"/>
        <v>0.9</v>
      </c>
      <c r="T1548" s="72">
        <f t="shared" si="322"/>
        <v>0.84166666666666667</v>
      </c>
      <c r="U1548" s="73">
        <f t="shared" si="323"/>
        <v>-0.24867911285672376</v>
      </c>
      <c r="V1548" s="73">
        <f t="shared" si="324"/>
        <v>0.89193056817369476</v>
      </c>
    </row>
    <row r="1549" spans="1:22" s="5" customFormat="1" x14ac:dyDescent="0.3">
      <c r="A1549" s="40" t="s">
        <v>162</v>
      </c>
      <c r="B1549" s="86" t="s">
        <v>8852</v>
      </c>
      <c r="C1549" s="3" t="s">
        <v>163</v>
      </c>
      <c r="D1549" s="8">
        <v>39</v>
      </c>
      <c r="E1549" s="8">
        <v>2</v>
      </c>
      <c r="F1549" s="8">
        <v>19</v>
      </c>
      <c r="G1549" s="12">
        <v>43</v>
      </c>
      <c r="H1549" s="12">
        <v>5</v>
      </c>
      <c r="I1549" s="12">
        <v>17</v>
      </c>
      <c r="J1549" s="34">
        <f t="shared" si="312"/>
        <v>47.61904761904762</v>
      </c>
      <c r="K1549" s="34">
        <f t="shared" si="313"/>
        <v>33.333333333333336</v>
      </c>
      <c r="L1549" s="34">
        <f t="shared" si="314"/>
        <v>52.631578947368418</v>
      </c>
      <c r="M1549" s="36">
        <f t="shared" si="315"/>
        <v>52.38095238095238</v>
      </c>
      <c r="N1549" s="36">
        <f t="shared" si="316"/>
        <v>66.666666666666671</v>
      </c>
      <c r="O1549" s="36">
        <f t="shared" si="317"/>
        <v>47.368421052631582</v>
      </c>
      <c r="P1549" s="79">
        <f t="shared" si="318"/>
        <v>0.25173326614721864</v>
      </c>
      <c r="Q1549" s="72">
        <f t="shared" si="319"/>
        <v>0.90909090909090906</v>
      </c>
      <c r="R1549" s="72">
        <f t="shared" si="320"/>
        <v>0.5</v>
      </c>
      <c r="S1549" s="72">
        <f t="shared" si="321"/>
        <v>1.1111111111111112</v>
      </c>
      <c r="T1549" s="72">
        <f t="shared" si="322"/>
        <v>0.84006734006734007</v>
      </c>
      <c r="U1549" s="73">
        <f t="shared" si="323"/>
        <v>-0.25142311546350526</v>
      </c>
      <c r="V1549" s="73">
        <f t="shared" si="324"/>
        <v>0.59905938934025404</v>
      </c>
    </row>
    <row r="1550" spans="1:22" s="5" customFormat="1" x14ac:dyDescent="0.3">
      <c r="A1550" s="40" t="s">
        <v>2162</v>
      </c>
      <c r="B1550" s="86" t="s">
        <v>8853</v>
      </c>
      <c r="C1550" s="3" t="s">
        <v>2163</v>
      </c>
      <c r="D1550" s="8">
        <v>4</v>
      </c>
      <c r="E1550" s="8">
        <v>3</v>
      </c>
      <c r="F1550" s="8">
        <v>4</v>
      </c>
      <c r="G1550" s="12">
        <v>6</v>
      </c>
      <c r="H1550" s="12">
        <v>4</v>
      </c>
      <c r="I1550" s="12">
        <v>4</v>
      </c>
      <c r="J1550" s="34">
        <f t="shared" si="312"/>
        <v>41.666666666666664</v>
      </c>
      <c r="K1550" s="34">
        <f t="shared" si="313"/>
        <v>44.444444444444443</v>
      </c>
      <c r="L1550" s="34">
        <f t="shared" si="314"/>
        <v>50</v>
      </c>
      <c r="M1550" s="36">
        <f t="shared" si="315"/>
        <v>58.333333333333336</v>
      </c>
      <c r="N1550" s="36">
        <f t="shared" si="316"/>
        <v>55.555555555555557</v>
      </c>
      <c r="O1550" s="36">
        <f t="shared" si="317"/>
        <v>50</v>
      </c>
      <c r="P1550" s="79">
        <f t="shared" si="318"/>
        <v>5.5654477559742711E-2</v>
      </c>
      <c r="Q1550" s="72">
        <f t="shared" si="319"/>
        <v>0.7142857142857143</v>
      </c>
      <c r="R1550" s="72">
        <f t="shared" si="320"/>
        <v>0.8</v>
      </c>
      <c r="S1550" s="72">
        <f t="shared" si="321"/>
        <v>1</v>
      </c>
      <c r="T1550" s="72">
        <f t="shared" si="322"/>
        <v>0.83809523809523812</v>
      </c>
      <c r="U1550" s="73">
        <f t="shared" si="323"/>
        <v>-0.25481389902882534</v>
      </c>
      <c r="V1550" s="73">
        <f t="shared" si="324"/>
        <v>1.2544998897072943</v>
      </c>
    </row>
    <row r="1551" spans="1:22" s="5" customFormat="1" x14ac:dyDescent="0.3">
      <c r="A1551" s="40" t="s">
        <v>228</v>
      </c>
      <c r="B1551" s="86" t="s">
        <v>8854</v>
      </c>
      <c r="C1551" s="3" t="s">
        <v>229</v>
      </c>
      <c r="D1551" s="8">
        <v>35</v>
      </c>
      <c r="E1551" s="8">
        <v>12</v>
      </c>
      <c r="F1551" s="8">
        <v>17</v>
      </c>
      <c r="G1551" s="12">
        <v>30</v>
      </c>
      <c r="H1551" s="12">
        <v>36</v>
      </c>
      <c r="I1551" s="12">
        <v>17</v>
      </c>
      <c r="J1551" s="34">
        <f t="shared" si="312"/>
        <v>53.731343283582092</v>
      </c>
      <c r="K1551" s="34">
        <f t="shared" si="313"/>
        <v>26</v>
      </c>
      <c r="L1551" s="34">
        <f t="shared" si="314"/>
        <v>50</v>
      </c>
      <c r="M1551" s="36">
        <f t="shared" si="315"/>
        <v>46.268656716417908</v>
      </c>
      <c r="N1551" s="36">
        <f t="shared" si="316"/>
        <v>74</v>
      </c>
      <c r="O1551" s="36">
        <f t="shared" si="317"/>
        <v>50</v>
      </c>
      <c r="P1551" s="79">
        <f t="shared" si="318"/>
        <v>0.33322053294238668</v>
      </c>
      <c r="Q1551" s="72">
        <f t="shared" si="319"/>
        <v>1.1612903225806452</v>
      </c>
      <c r="R1551" s="72">
        <f t="shared" si="320"/>
        <v>0.35135135135135137</v>
      </c>
      <c r="S1551" s="72">
        <f t="shared" si="321"/>
        <v>1</v>
      </c>
      <c r="T1551" s="72">
        <f t="shared" si="322"/>
        <v>0.83754722464399889</v>
      </c>
      <c r="U1551" s="73">
        <f t="shared" si="323"/>
        <v>-0.25575755656223359</v>
      </c>
      <c r="V1551" s="73">
        <f t="shared" si="324"/>
        <v>0.47726824535400086</v>
      </c>
    </row>
    <row r="1552" spans="1:22" s="5" customFormat="1" x14ac:dyDescent="0.3">
      <c r="A1552" s="40" t="s">
        <v>2993</v>
      </c>
      <c r="B1552" s="86" t="s">
        <v>8855</v>
      </c>
      <c r="C1552" s="3" t="s">
        <v>2994</v>
      </c>
      <c r="D1552" s="8">
        <v>8</v>
      </c>
      <c r="E1552" s="8">
        <v>4</v>
      </c>
      <c r="F1552" s="8">
        <v>2</v>
      </c>
      <c r="G1552" s="12">
        <v>6</v>
      </c>
      <c r="H1552" s="12">
        <v>7</v>
      </c>
      <c r="I1552" s="12">
        <v>4</v>
      </c>
      <c r="J1552" s="34">
        <f t="shared" si="312"/>
        <v>56.25</v>
      </c>
      <c r="K1552" s="34">
        <f t="shared" si="313"/>
        <v>38.46153846153846</v>
      </c>
      <c r="L1552" s="34">
        <f t="shared" si="314"/>
        <v>37.5</v>
      </c>
      <c r="M1552" s="36">
        <f t="shared" si="315"/>
        <v>43.75</v>
      </c>
      <c r="N1552" s="36">
        <f t="shared" si="316"/>
        <v>61.53846153846154</v>
      </c>
      <c r="O1552" s="36">
        <f t="shared" si="317"/>
        <v>62.5</v>
      </c>
      <c r="P1552" s="79">
        <f t="shared" si="318"/>
        <v>0.24095970230494637</v>
      </c>
      <c r="Q1552" s="72">
        <f t="shared" si="319"/>
        <v>1.2857142857142858</v>
      </c>
      <c r="R1552" s="72">
        <f t="shared" si="320"/>
        <v>0.625</v>
      </c>
      <c r="S1552" s="72">
        <f t="shared" si="321"/>
        <v>0.6</v>
      </c>
      <c r="T1552" s="72">
        <f t="shared" si="322"/>
        <v>0.83690476190476193</v>
      </c>
      <c r="U1552" s="73">
        <f t="shared" si="323"/>
        <v>-0.25686463859358732</v>
      </c>
      <c r="V1552" s="73">
        <f t="shared" si="324"/>
        <v>0.61805558203068389</v>
      </c>
    </row>
    <row r="1553" spans="1:22" s="5" customFormat="1" x14ac:dyDescent="0.3">
      <c r="A1553" s="40" t="s">
        <v>1047</v>
      </c>
      <c r="B1553" s="86" t="s">
        <v>8856</v>
      </c>
      <c r="C1553" s="3" t="s">
        <v>1048</v>
      </c>
      <c r="D1553" s="8">
        <v>9</v>
      </c>
      <c r="E1553" s="8">
        <v>10</v>
      </c>
      <c r="F1553" s="8">
        <v>11</v>
      </c>
      <c r="G1553" s="12">
        <v>9</v>
      </c>
      <c r="H1553" s="12">
        <v>16</v>
      </c>
      <c r="I1553" s="12">
        <v>13</v>
      </c>
      <c r="J1553" s="34">
        <f t="shared" si="312"/>
        <v>50</v>
      </c>
      <c r="K1553" s="34">
        <f t="shared" si="313"/>
        <v>39.285714285714285</v>
      </c>
      <c r="L1553" s="34">
        <f t="shared" si="314"/>
        <v>46.153846153846153</v>
      </c>
      <c r="M1553" s="36">
        <f t="shared" si="315"/>
        <v>50</v>
      </c>
      <c r="N1553" s="36">
        <f t="shared" si="316"/>
        <v>60.714285714285715</v>
      </c>
      <c r="O1553" s="36">
        <f t="shared" si="317"/>
        <v>53.846153846153847</v>
      </c>
      <c r="P1553" s="79">
        <f t="shared" si="318"/>
        <v>9.3656057975556511E-2</v>
      </c>
      <c r="Q1553" s="72">
        <f t="shared" si="319"/>
        <v>1</v>
      </c>
      <c r="R1553" s="72">
        <f t="shared" si="320"/>
        <v>0.6470588235294118</v>
      </c>
      <c r="S1553" s="72">
        <f t="shared" si="321"/>
        <v>0.8571428571428571</v>
      </c>
      <c r="T1553" s="72">
        <f t="shared" si="322"/>
        <v>0.834733893557423</v>
      </c>
      <c r="U1553" s="73">
        <f t="shared" si="323"/>
        <v>-0.26061174356693806</v>
      </c>
      <c r="V1553" s="73">
        <f t="shared" si="324"/>
        <v>1.0284641258139455</v>
      </c>
    </row>
    <row r="1554" spans="1:22" s="5" customFormat="1" x14ac:dyDescent="0.3">
      <c r="A1554" s="40" t="s">
        <v>2828</v>
      </c>
      <c r="B1554" s="86" t="s">
        <v>8857</v>
      </c>
      <c r="C1554" s="3" t="s">
        <v>2829</v>
      </c>
      <c r="D1554" s="8">
        <v>1</v>
      </c>
      <c r="E1554" s="8">
        <v>2</v>
      </c>
      <c r="F1554" s="8">
        <v>2</v>
      </c>
      <c r="G1554" s="12">
        <v>3</v>
      </c>
      <c r="H1554" s="12">
        <v>2</v>
      </c>
      <c r="I1554" s="12">
        <v>2</v>
      </c>
      <c r="J1554" s="34">
        <f t="shared" si="312"/>
        <v>33.333333333333336</v>
      </c>
      <c r="K1554" s="34">
        <f t="shared" si="313"/>
        <v>50</v>
      </c>
      <c r="L1554" s="34">
        <f t="shared" si="314"/>
        <v>50</v>
      </c>
      <c r="M1554" s="36">
        <f t="shared" si="315"/>
        <v>66.666666666666671</v>
      </c>
      <c r="N1554" s="36">
        <f t="shared" si="316"/>
        <v>50</v>
      </c>
      <c r="O1554" s="36">
        <f t="shared" si="317"/>
        <v>50</v>
      </c>
      <c r="P1554" s="79">
        <f t="shared" si="318"/>
        <v>0.23019964108049884</v>
      </c>
      <c r="Q1554" s="72">
        <f t="shared" si="319"/>
        <v>0.5</v>
      </c>
      <c r="R1554" s="72">
        <f t="shared" si="320"/>
        <v>1</v>
      </c>
      <c r="S1554" s="72">
        <f t="shared" si="321"/>
        <v>1</v>
      </c>
      <c r="T1554" s="72">
        <f t="shared" si="322"/>
        <v>0.83333333333333337</v>
      </c>
      <c r="U1554" s="73">
        <f t="shared" si="323"/>
        <v>-0.26303440583379378</v>
      </c>
      <c r="V1554" s="73">
        <f t="shared" si="324"/>
        <v>0.63789535784297902</v>
      </c>
    </row>
    <row r="1555" spans="1:22" s="5" customFormat="1" x14ac:dyDescent="0.3">
      <c r="A1555" s="40" t="s">
        <v>2580</v>
      </c>
      <c r="B1555" s="86" t="s">
        <v>8858</v>
      </c>
      <c r="C1555" s="3" t="s">
        <v>2581</v>
      </c>
      <c r="D1555" s="8">
        <v>1</v>
      </c>
      <c r="E1555" s="8">
        <v>4</v>
      </c>
      <c r="F1555" s="8">
        <v>4</v>
      </c>
      <c r="G1555" s="12">
        <v>3</v>
      </c>
      <c r="H1555" s="12">
        <v>4</v>
      </c>
      <c r="I1555" s="12">
        <v>4</v>
      </c>
      <c r="J1555" s="34">
        <f t="shared" si="312"/>
        <v>33.333333333333336</v>
      </c>
      <c r="K1555" s="34">
        <f t="shared" si="313"/>
        <v>50</v>
      </c>
      <c r="L1555" s="34">
        <f t="shared" si="314"/>
        <v>50</v>
      </c>
      <c r="M1555" s="36">
        <f t="shared" si="315"/>
        <v>66.666666666666671</v>
      </c>
      <c r="N1555" s="36">
        <f t="shared" si="316"/>
        <v>50</v>
      </c>
      <c r="O1555" s="36">
        <f t="shared" si="317"/>
        <v>50</v>
      </c>
      <c r="P1555" s="79">
        <f t="shared" si="318"/>
        <v>0.23019964108049884</v>
      </c>
      <c r="Q1555" s="72">
        <f t="shared" si="319"/>
        <v>0.5</v>
      </c>
      <c r="R1555" s="72">
        <f t="shared" si="320"/>
        <v>1</v>
      </c>
      <c r="S1555" s="72">
        <f t="shared" si="321"/>
        <v>1</v>
      </c>
      <c r="T1555" s="72">
        <f t="shared" si="322"/>
        <v>0.83333333333333337</v>
      </c>
      <c r="U1555" s="73">
        <f t="shared" si="323"/>
        <v>-0.26303440583379378</v>
      </c>
      <c r="V1555" s="73">
        <f t="shared" si="324"/>
        <v>0.63789535784297902</v>
      </c>
    </row>
    <row r="1556" spans="1:22" s="5" customFormat="1" x14ac:dyDescent="0.3">
      <c r="A1556" s="40" t="s">
        <v>3494</v>
      </c>
      <c r="B1556" s="86" t="s">
        <v>8859</v>
      </c>
      <c r="C1556" s="3" t="s">
        <v>3495</v>
      </c>
      <c r="D1556" s="8">
        <v>0</v>
      </c>
      <c r="E1556" s="8">
        <v>2</v>
      </c>
      <c r="F1556" s="8">
        <v>2</v>
      </c>
      <c r="G1556" s="12">
        <v>3</v>
      </c>
      <c r="H1556" s="12">
        <v>1</v>
      </c>
      <c r="I1556" s="12">
        <v>3</v>
      </c>
      <c r="J1556" s="34">
        <f t="shared" si="312"/>
        <v>20</v>
      </c>
      <c r="K1556" s="34">
        <f t="shared" si="313"/>
        <v>60</v>
      </c>
      <c r="L1556" s="34">
        <f t="shared" si="314"/>
        <v>42.857142857142854</v>
      </c>
      <c r="M1556" s="36">
        <f t="shared" si="315"/>
        <v>80</v>
      </c>
      <c r="N1556" s="36">
        <f t="shared" si="316"/>
        <v>40</v>
      </c>
      <c r="O1556" s="36">
        <f t="shared" si="317"/>
        <v>57.142857142857146</v>
      </c>
      <c r="P1556" s="79">
        <f t="shared" si="318"/>
        <v>0.33140150068174157</v>
      </c>
      <c r="Q1556" s="72">
        <f t="shared" si="319"/>
        <v>0.25</v>
      </c>
      <c r="R1556" s="72">
        <f t="shared" si="320"/>
        <v>1.5</v>
      </c>
      <c r="S1556" s="72">
        <f t="shared" si="321"/>
        <v>0.75</v>
      </c>
      <c r="T1556" s="72">
        <f t="shared" si="322"/>
        <v>0.83333333333333337</v>
      </c>
      <c r="U1556" s="73">
        <f t="shared" si="323"/>
        <v>-0.26303440583379378</v>
      </c>
      <c r="V1556" s="73">
        <f t="shared" si="324"/>
        <v>0.47964552930134158</v>
      </c>
    </row>
    <row r="1557" spans="1:22" s="5" customFormat="1" x14ac:dyDescent="0.3">
      <c r="A1557" s="40" t="s">
        <v>534</v>
      </c>
      <c r="B1557" s="86" t="s">
        <v>8860</v>
      </c>
      <c r="C1557" s="3" t="s">
        <v>535</v>
      </c>
      <c r="D1557" s="8">
        <v>21</v>
      </c>
      <c r="E1557" s="8">
        <v>0</v>
      </c>
      <c r="F1557" s="8">
        <v>9</v>
      </c>
      <c r="G1557" s="12">
        <v>30</v>
      </c>
      <c r="H1557" s="12">
        <v>2</v>
      </c>
      <c r="I1557" s="12">
        <v>6</v>
      </c>
      <c r="J1557" s="34">
        <f t="shared" si="312"/>
        <v>41.509433962264154</v>
      </c>
      <c r="K1557" s="34">
        <f t="shared" si="313"/>
        <v>25</v>
      </c>
      <c r="L1557" s="34">
        <f t="shared" si="314"/>
        <v>58.823529411764703</v>
      </c>
      <c r="M1557" s="36">
        <f t="shared" si="315"/>
        <v>58.490566037735846</v>
      </c>
      <c r="N1557" s="36">
        <f t="shared" si="316"/>
        <v>75</v>
      </c>
      <c r="O1557" s="36">
        <f t="shared" si="317"/>
        <v>41.176470588235297</v>
      </c>
      <c r="P1557" s="79">
        <f t="shared" si="318"/>
        <v>0.29956403051410313</v>
      </c>
      <c r="Q1557" s="72">
        <f t="shared" si="319"/>
        <v>0.70967741935483875</v>
      </c>
      <c r="R1557" s="72">
        <f t="shared" si="320"/>
        <v>0.33333333333333331</v>
      </c>
      <c r="S1557" s="72">
        <f t="shared" si="321"/>
        <v>1.4285714285714286</v>
      </c>
      <c r="T1557" s="72">
        <f t="shared" si="322"/>
        <v>0.82386072708653357</v>
      </c>
      <c r="U1557" s="73">
        <f t="shared" si="323"/>
        <v>-0.27952762316334534</v>
      </c>
      <c r="V1557" s="73">
        <f t="shared" si="324"/>
        <v>0.52351033478783737</v>
      </c>
    </row>
    <row r="1558" spans="1:22" s="5" customFormat="1" x14ac:dyDescent="0.3">
      <c r="A1558" s="40" t="s">
        <v>70</v>
      </c>
      <c r="B1558" s="86" t="s">
        <v>8861</v>
      </c>
      <c r="C1558" s="3" t="s">
        <v>71</v>
      </c>
      <c r="D1558" s="8">
        <v>56</v>
      </c>
      <c r="E1558" s="8">
        <v>50</v>
      </c>
      <c r="F1558" s="8">
        <v>78</v>
      </c>
      <c r="G1558" s="12">
        <v>58</v>
      </c>
      <c r="H1558" s="12">
        <v>77</v>
      </c>
      <c r="I1558" s="12">
        <v>92</v>
      </c>
      <c r="J1558" s="34">
        <f t="shared" si="312"/>
        <v>49.137931034482762</v>
      </c>
      <c r="K1558" s="34">
        <f t="shared" si="313"/>
        <v>39.534883720930232</v>
      </c>
      <c r="L1558" s="34">
        <f t="shared" si="314"/>
        <v>45.930232558139537</v>
      </c>
      <c r="M1558" s="36">
        <f t="shared" si="315"/>
        <v>50.862068965517238</v>
      </c>
      <c r="N1558" s="36">
        <f t="shared" si="316"/>
        <v>60.465116279069768</v>
      </c>
      <c r="O1558" s="36">
        <f t="shared" si="317"/>
        <v>54.069767441860463</v>
      </c>
      <c r="P1558" s="79">
        <f t="shared" si="318"/>
        <v>6.1884044537156326E-2</v>
      </c>
      <c r="Q1558" s="72">
        <f t="shared" si="319"/>
        <v>0.96610169491525422</v>
      </c>
      <c r="R1558" s="72">
        <f t="shared" si="320"/>
        <v>0.65384615384615385</v>
      </c>
      <c r="S1558" s="72">
        <f t="shared" si="321"/>
        <v>0.84946236559139787</v>
      </c>
      <c r="T1558" s="72">
        <f t="shared" si="322"/>
        <v>0.82313673811760202</v>
      </c>
      <c r="U1558" s="73">
        <f t="shared" si="323"/>
        <v>-0.28079598621123009</v>
      </c>
      <c r="V1558" s="73">
        <f t="shared" si="324"/>
        <v>1.208421309989357</v>
      </c>
    </row>
    <row r="1559" spans="1:22" s="5" customFormat="1" x14ac:dyDescent="0.3">
      <c r="A1559" s="40" t="s">
        <v>3141</v>
      </c>
      <c r="B1559" s="86" t="s">
        <v>8862</v>
      </c>
      <c r="C1559" s="3" t="s">
        <v>3142</v>
      </c>
      <c r="D1559" s="8">
        <v>3</v>
      </c>
      <c r="E1559" s="8">
        <v>1</v>
      </c>
      <c r="F1559" s="8">
        <v>0</v>
      </c>
      <c r="G1559" s="12">
        <v>4</v>
      </c>
      <c r="H1559" s="12">
        <v>2</v>
      </c>
      <c r="I1559" s="12">
        <v>0</v>
      </c>
      <c r="J1559" s="34">
        <f t="shared" si="312"/>
        <v>44.444444444444443</v>
      </c>
      <c r="K1559" s="34">
        <f t="shared" si="313"/>
        <v>40</v>
      </c>
      <c r="L1559" s="34">
        <f t="shared" si="314"/>
        <v>50</v>
      </c>
      <c r="M1559" s="36">
        <f t="shared" si="315"/>
        <v>55.555555555555557</v>
      </c>
      <c r="N1559" s="36">
        <f t="shared" si="316"/>
        <v>60</v>
      </c>
      <c r="O1559" s="36">
        <f t="shared" si="317"/>
        <v>50</v>
      </c>
      <c r="P1559" s="79">
        <f t="shared" si="318"/>
        <v>6.4321682511828043E-2</v>
      </c>
      <c r="Q1559" s="72">
        <f t="shared" si="319"/>
        <v>0.8</v>
      </c>
      <c r="R1559" s="72">
        <f t="shared" si="320"/>
        <v>0.66666666666666663</v>
      </c>
      <c r="S1559" s="72">
        <f t="shared" si="321"/>
        <v>1</v>
      </c>
      <c r="T1559" s="72">
        <f t="shared" si="322"/>
        <v>0.8222222222222223</v>
      </c>
      <c r="U1559" s="73">
        <f t="shared" si="323"/>
        <v>-0.28239973070072483</v>
      </c>
      <c r="V1559" s="73">
        <f t="shared" si="324"/>
        <v>1.1916426039355106</v>
      </c>
    </row>
    <row r="1560" spans="1:22" s="5" customFormat="1" x14ac:dyDescent="0.3">
      <c r="A1560" s="40" t="s">
        <v>656</v>
      </c>
      <c r="B1560" s="86" t="s">
        <v>8863</v>
      </c>
      <c r="C1560" s="3" t="s">
        <v>657</v>
      </c>
      <c r="D1560" s="8">
        <v>12</v>
      </c>
      <c r="E1560" s="8">
        <v>22</v>
      </c>
      <c r="F1560" s="8">
        <v>11</v>
      </c>
      <c r="G1560" s="12">
        <v>19</v>
      </c>
      <c r="H1560" s="12">
        <v>19</v>
      </c>
      <c r="I1560" s="12">
        <v>17</v>
      </c>
      <c r="J1560" s="34">
        <f t="shared" si="312"/>
        <v>39.393939393939391</v>
      </c>
      <c r="K1560" s="34">
        <f t="shared" si="313"/>
        <v>53.488372093023258</v>
      </c>
      <c r="L1560" s="34">
        <f t="shared" si="314"/>
        <v>40</v>
      </c>
      <c r="M1560" s="36">
        <f t="shared" si="315"/>
        <v>60.606060606060609</v>
      </c>
      <c r="N1560" s="36">
        <f t="shared" si="316"/>
        <v>46.511627906976742</v>
      </c>
      <c r="O1560" s="36">
        <f t="shared" si="317"/>
        <v>60</v>
      </c>
      <c r="P1560" s="79">
        <f t="shared" si="318"/>
        <v>0.15428808669242547</v>
      </c>
      <c r="Q1560" s="72">
        <f t="shared" si="319"/>
        <v>0.65</v>
      </c>
      <c r="R1560" s="72">
        <f t="shared" si="320"/>
        <v>1.1499999999999999</v>
      </c>
      <c r="S1560" s="72">
        <f t="shared" si="321"/>
        <v>0.66666666666666663</v>
      </c>
      <c r="T1560" s="72">
        <f t="shared" si="322"/>
        <v>0.82222222222222208</v>
      </c>
      <c r="U1560" s="73">
        <f t="shared" si="323"/>
        <v>-0.28239973070072522</v>
      </c>
      <c r="V1560" s="73">
        <f t="shared" si="324"/>
        <v>0.81166760655827497</v>
      </c>
    </row>
    <row r="1561" spans="1:22" s="5" customFormat="1" x14ac:dyDescent="0.3">
      <c r="A1561" s="40" t="s">
        <v>1561</v>
      </c>
      <c r="B1561" s="86" t="s">
        <v>8864</v>
      </c>
      <c r="C1561" s="3" t="s">
        <v>1562</v>
      </c>
      <c r="D1561" s="8">
        <v>5</v>
      </c>
      <c r="E1561" s="8">
        <v>4</v>
      </c>
      <c r="F1561" s="8">
        <v>5</v>
      </c>
      <c r="G1561" s="12">
        <v>7</v>
      </c>
      <c r="H1561" s="12">
        <v>6</v>
      </c>
      <c r="I1561" s="12">
        <v>5</v>
      </c>
      <c r="J1561" s="34">
        <f t="shared" si="312"/>
        <v>42.857142857142854</v>
      </c>
      <c r="K1561" s="34">
        <f t="shared" si="313"/>
        <v>41.666666666666664</v>
      </c>
      <c r="L1561" s="34">
        <f t="shared" si="314"/>
        <v>50</v>
      </c>
      <c r="M1561" s="36">
        <f t="shared" si="315"/>
        <v>57.142857142857146</v>
      </c>
      <c r="N1561" s="36">
        <f t="shared" si="316"/>
        <v>58.333333333333336</v>
      </c>
      <c r="O1561" s="36">
        <f t="shared" si="317"/>
        <v>50</v>
      </c>
      <c r="P1561" s="79">
        <f t="shared" si="318"/>
        <v>4.8630233857306297E-2</v>
      </c>
      <c r="Q1561" s="72">
        <f t="shared" si="319"/>
        <v>0.75</v>
      </c>
      <c r="R1561" s="72">
        <f t="shared" si="320"/>
        <v>0.7142857142857143</v>
      </c>
      <c r="S1561" s="72">
        <f t="shared" si="321"/>
        <v>1</v>
      </c>
      <c r="T1561" s="72">
        <f t="shared" si="322"/>
        <v>0.82142857142857151</v>
      </c>
      <c r="U1561" s="73">
        <f t="shared" si="323"/>
        <v>-0.28379296600059112</v>
      </c>
      <c r="V1561" s="73">
        <f t="shared" si="324"/>
        <v>1.3130936419536512</v>
      </c>
    </row>
    <row r="1562" spans="1:22" s="5" customFormat="1" x14ac:dyDescent="0.3">
      <c r="A1562" s="40" t="s">
        <v>1651</v>
      </c>
      <c r="B1562" s="86" t="s">
        <v>8865</v>
      </c>
      <c r="C1562" s="3" t="s">
        <v>1652</v>
      </c>
      <c r="D1562" s="8">
        <v>5</v>
      </c>
      <c r="E1562" s="8">
        <v>13</v>
      </c>
      <c r="F1562" s="8">
        <v>3</v>
      </c>
      <c r="G1562" s="12">
        <v>6</v>
      </c>
      <c r="H1562" s="12">
        <v>14</v>
      </c>
      <c r="I1562" s="12">
        <v>5</v>
      </c>
      <c r="J1562" s="34">
        <f t="shared" si="312"/>
        <v>46.153846153846153</v>
      </c>
      <c r="K1562" s="34">
        <f t="shared" si="313"/>
        <v>48.275862068965516</v>
      </c>
      <c r="L1562" s="34">
        <f t="shared" si="314"/>
        <v>40</v>
      </c>
      <c r="M1562" s="36">
        <f t="shared" si="315"/>
        <v>53.846153846153847</v>
      </c>
      <c r="N1562" s="36">
        <f t="shared" si="316"/>
        <v>51.724137931034484</v>
      </c>
      <c r="O1562" s="36">
        <f t="shared" si="317"/>
        <v>60</v>
      </c>
      <c r="P1562" s="79">
        <f t="shared" si="318"/>
        <v>4.1655086419615815E-2</v>
      </c>
      <c r="Q1562" s="72">
        <f t="shared" si="319"/>
        <v>0.8571428571428571</v>
      </c>
      <c r="R1562" s="72">
        <f t="shared" si="320"/>
        <v>0.93333333333333335</v>
      </c>
      <c r="S1562" s="72">
        <f t="shared" si="321"/>
        <v>0.66666666666666663</v>
      </c>
      <c r="T1562" s="72">
        <f t="shared" si="322"/>
        <v>0.81904761904761891</v>
      </c>
      <c r="U1562" s="73">
        <f t="shared" si="323"/>
        <v>-0.28798076296402492</v>
      </c>
      <c r="V1562" s="73">
        <f t="shared" si="324"/>
        <v>1.3803319601852184</v>
      </c>
    </row>
    <row r="1563" spans="1:22" s="5" customFormat="1" x14ac:dyDescent="0.3">
      <c r="A1563" s="40" t="s">
        <v>58</v>
      </c>
      <c r="B1563" s="86" t="s">
        <v>8861</v>
      </c>
      <c r="C1563" s="3" t="s">
        <v>59</v>
      </c>
      <c r="D1563" s="8">
        <v>60</v>
      </c>
      <c r="E1563" s="8">
        <v>53</v>
      </c>
      <c r="F1563" s="8">
        <v>82</v>
      </c>
      <c r="G1563" s="12">
        <v>61</v>
      </c>
      <c r="H1563" s="12">
        <v>83</v>
      </c>
      <c r="I1563" s="12">
        <v>99</v>
      </c>
      <c r="J1563" s="34">
        <f t="shared" si="312"/>
        <v>49.59349593495935</v>
      </c>
      <c r="K1563" s="34">
        <f t="shared" si="313"/>
        <v>39.130434782608695</v>
      </c>
      <c r="L1563" s="34">
        <f t="shared" si="314"/>
        <v>45.355191256830601</v>
      </c>
      <c r="M1563" s="36">
        <f t="shared" si="315"/>
        <v>50.40650406504065</v>
      </c>
      <c r="N1563" s="36">
        <f t="shared" si="316"/>
        <v>60.869565217391305</v>
      </c>
      <c r="O1563" s="36">
        <f t="shared" si="317"/>
        <v>54.644808743169399</v>
      </c>
      <c r="P1563" s="79">
        <f t="shared" si="318"/>
        <v>6.894581745486815E-2</v>
      </c>
      <c r="Q1563" s="72">
        <f t="shared" si="319"/>
        <v>0.9838709677419355</v>
      </c>
      <c r="R1563" s="72">
        <f t="shared" si="320"/>
        <v>0.6428571428571429</v>
      </c>
      <c r="S1563" s="72">
        <f t="shared" si="321"/>
        <v>0.83</v>
      </c>
      <c r="T1563" s="72">
        <f t="shared" si="322"/>
        <v>0.81890937019969279</v>
      </c>
      <c r="U1563" s="73">
        <f t="shared" si="323"/>
        <v>-0.28822429918517678</v>
      </c>
      <c r="V1563" s="73">
        <f t="shared" si="324"/>
        <v>1.1614920748306539</v>
      </c>
    </row>
    <row r="1564" spans="1:22" s="5" customFormat="1" x14ac:dyDescent="0.3">
      <c r="A1564" s="40" t="s">
        <v>373</v>
      </c>
      <c r="B1564" s="86" t="s">
        <v>8866</v>
      </c>
      <c r="C1564" s="3" t="s">
        <v>374</v>
      </c>
      <c r="D1564" s="8">
        <v>18</v>
      </c>
      <c r="E1564" s="8">
        <v>12</v>
      </c>
      <c r="F1564" s="8">
        <v>7</v>
      </c>
      <c r="G1564" s="12">
        <v>19</v>
      </c>
      <c r="H1564" s="12">
        <v>12</v>
      </c>
      <c r="I1564" s="12">
        <v>15</v>
      </c>
      <c r="J1564" s="34">
        <f t="shared" si="312"/>
        <v>48.717948717948715</v>
      </c>
      <c r="K1564" s="34">
        <f t="shared" si="313"/>
        <v>50</v>
      </c>
      <c r="L1564" s="34">
        <f t="shared" si="314"/>
        <v>33.333333333333336</v>
      </c>
      <c r="M1564" s="36">
        <f t="shared" si="315"/>
        <v>51.282051282051285</v>
      </c>
      <c r="N1564" s="36">
        <f t="shared" si="316"/>
        <v>50</v>
      </c>
      <c r="O1564" s="36">
        <f t="shared" si="317"/>
        <v>66.666666666666671</v>
      </c>
      <c r="P1564" s="79">
        <f t="shared" si="318"/>
        <v>0.18922825478692057</v>
      </c>
      <c r="Q1564" s="72">
        <f t="shared" si="319"/>
        <v>0.95</v>
      </c>
      <c r="R1564" s="72">
        <f t="shared" si="320"/>
        <v>1</v>
      </c>
      <c r="S1564" s="72">
        <f t="shared" si="321"/>
        <v>0.5</v>
      </c>
      <c r="T1564" s="72">
        <f t="shared" si="322"/>
        <v>0.81666666666666676</v>
      </c>
      <c r="U1564" s="73">
        <f t="shared" si="323"/>
        <v>-0.29218075149331013</v>
      </c>
      <c r="V1564" s="73">
        <f t="shared" si="324"/>
        <v>0.72301401602153426</v>
      </c>
    </row>
    <row r="1565" spans="1:22" s="5" customFormat="1" x14ac:dyDescent="0.3">
      <c r="A1565" s="40" t="s">
        <v>440</v>
      </c>
      <c r="B1565" s="86" t="s">
        <v>8867</v>
      </c>
      <c r="C1565" s="3" t="s">
        <v>441</v>
      </c>
      <c r="D1565" s="8">
        <v>20</v>
      </c>
      <c r="E1565" s="8">
        <v>14</v>
      </c>
      <c r="F1565" s="8">
        <v>18</v>
      </c>
      <c r="G1565" s="12">
        <v>32</v>
      </c>
      <c r="H1565" s="12">
        <v>15</v>
      </c>
      <c r="I1565" s="12">
        <v>21</v>
      </c>
      <c r="J1565" s="34">
        <f t="shared" si="312"/>
        <v>38.888888888888886</v>
      </c>
      <c r="K1565" s="34">
        <f t="shared" si="313"/>
        <v>48.387096774193552</v>
      </c>
      <c r="L1565" s="34">
        <f t="shared" si="314"/>
        <v>46.341463414634148</v>
      </c>
      <c r="M1565" s="36">
        <f t="shared" si="315"/>
        <v>61.111111111111114</v>
      </c>
      <c r="N1565" s="36">
        <f t="shared" si="316"/>
        <v>51.612903225806448</v>
      </c>
      <c r="O1565" s="36">
        <f t="shared" si="317"/>
        <v>53.658536585365852</v>
      </c>
      <c r="P1565" s="79">
        <f t="shared" si="318"/>
        <v>5.5471303408750408E-2</v>
      </c>
      <c r="Q1565" s="72">
        <f t="shared" si="319"/>
        <v>0.63636363636363635</v>
      </c>
      <c r="R1565" s="72">
        <f t="shared" si="320"/>
        <v>0.9375</v>
      </c>
      <c r="S1565" s="72">
        <f t="shared" si="321"/>
        <v>0.86363636363636365</v>
      </c>
      <c r="T1565" s="72">
        <f t="shared" si="322"/>
        <v>0.8125</v>
      </c>
      <c r="U1565" s="73">
        <f t="shared" si="323"/>
        <v>-0.29956028185890782</v>
      </c>
      <c r="V1565" s="73">
        <f t="shared" si="324"/>
        <v>1.2559316293874789</v>
      </c>
    </row>
    <row r="1566" spans="1:22" s="5" customFormat="1" x14ac:dyDescent="0.3">
      <c r="A1566" s="40" t="s">
        <v>266</v>
      </c>
      <c r="B1566" s="86" t="s">
        <v>8854</v>
      </c>
      <c r="C1566" s="3" t="s">
        <v>229</v>
      </c>
      <c r="D1566" s="8">
        <v>31</v>
      </c>
      <c r="E1566" s="8">
        <v>11</v>
      </c>
      <c r="F1566" s="8">
        <v>16</v>
      </c>
      <c r="G1566" s="12">
        <v>29</v>
      </c>
      <c r="H1566" s="12">
        <v>32</v>
      </c>
      <c r="I1566" s="12">
        <v>16</v>
      </c>
      <c r="J1566" s="34">
        <f t="shared" si="312"/>
        <v>51.612903225806448</v>
      </c>
      <c r="K1566" s="34">
        <f t="shared" si="313"/>
        <v>26.666666666666668</v>
      </c>
      <c r="L1566" s="34">
        <f t="shared" si="314"/>
        <v>50</v>
      </c>
      <c r="M1566" s="36">
        <f t="shared" si="315"/>
        <v>48.387096774193552</v>
      </c>
      <c r="N1566" s="36">
        <f t="shared" si="316"/>
        <v>73.333333333333329</v>
      </c>
      <c r="O1566" s="36">
        <f t="shared" si="317"/>
        <v>50</v>
      </c>
      <c r="P1566" s="79">
        <f t="shared" si="318"/>
        <v>0.27282232193846939</v>
      </c>
      <c r="Q1566" s="72">
        <f t="shared" si="319"/>
        <v>1.0666666666666667</v>
      </c>
      <c r="R1566" s="72">
        <f t="shared" si="320"/>
        <v>0.36363636363636365</v>
      </c>
      <c r="S1566" s="72">
        <f t="shared" si="321"/>
        <v>1</v>
      </c>
      <c r="T1566" s="72">
        <f t="shared" si="322"/>
        <v>0.8101010101010101</v>
      </c>
      <c r="U1566" s="73">
        <f t="shared" si="323"/>
        <v>-0.30382628851205168</v>
      </c>
      <c r="V1566" s="73">
        <f t="shared" si="324"/>
        <v>0.56412009919845807</v>
      </c>
    </row>
    <row r="1567" spans="1:22" s="5" customFormat="1" x14ac:dyDescent="0.3">
      <c r="A1567" s="40" t="s">
        <v>290</v>
      </c>
      <c r="B1567" s="86" t="s">
        <v>8348</v>
      </c>
      <c r="C1567" s="3" t="s">
        <v>265</v>
      </c>
      <c r="D1567" s="8">
        <v>31</v>
      </c>
      <c r="E1567" s="8">
        <v>0</v>
      </c>
      <c r="F1567" s="8">
        <v>25</v>
      </c>
      <c r="G1567" s="12">
        <v>25</v>
      </c>
      <c r="H1567" s="12">
        <v>20</v>
      </c>
      <c r="I1567" s="12">
        <v>22</v>
      </c>
      <c r="J1567" s="34">
        <f t="shared" si="312"/>
        <v>55.172413793103445</v>
      </c>
      <c r="K1567" s="34">
        <f t="shared" si="313"/>
        <v>4.5454545454545459</v>
      </c>
      <c r="L1567" s="34">
        <f t="shared" si="314"/>
        <v>53.061224489795919</v>
      </c>
      <c r="M1567" s="36">
        <f t="shared" si="315"/>
        <v>44.827586206896555</v>
      </c>
      <c r="N1567" s="36">
        <f t="shared" si="316"/>
        <v>95.454545454545453</v>
      </c>
      <c r="O1567" s="36">
        <f t="shared" si="317"/>
        <v>46.938775510204081</v>
      </c>
      <c r="P1567" s="79">
        <f t="shared" si="318"/>
        <v>0.34844436918607591</v>
      </c>
      <c r="Q1567" s="72">
        <f t="shared" si="319"/>
        <v>1.2307692307692308</v>
      </c>
      <c r="R1567" s="72">
        <f t="shared" si="320"/>
        <v>4.7619047619047616E-2</v>
      </c>
      <c r="S1567" s="72">
        <f t="shared" si="321"/>
        <v>1.1304347826086956</v>
      </c>
      <c r="T1567" s="72">
        <f t="shared" si="322"/>
        <v>0.80294102033232473</v>
      </c>
      <c r="U1567" s="73">
        <f t="shared" si="323"/>
        <v>-0.31663407576133984</v>
      </c>
      <c r="V1567" s="73">
        <f t="shared" si="324"/>
        <v>0.45786654922752329</v>
      </c>
    </row>
    <row r="1568" spans="1:22" s="5" customFormat="1" x14ac:dyDescent="0.3">
      <c r="A1568" s="40" t="s">
        <v>1785</v>
      </c>
      <c r="B1568" s="86" t="s">
        <v>8868</v>
      </c>
      <c r="C1568" s="3" t="s">
        <v>1786</v>
      </c>
      <c r="D1568" s="8">
        <v>3</v>
      </c>
      <c r="E1568" s="8">
        <v>2</v>
      </c>
      <c r="F1568" s="8">
        <v>3</v>
      </c>
      <c r="G1568" s="12">
        <v>4</v>
      </c>
      <c r="H1568" s="12">
        <v>4</v>
      </c>
      <c r="I1568" s="12">
        <v>3</v>
      </c>
      <c r="J1568" s="34">
        <f t="shared" si="312"/>
        <v>44.444444444444443</v>
      </c>
      <c r="K1568" s="34">
        <f t="shared" si="313"/>
        <v>37.5</v>
      </c>
      <c r="L1568" s="34">
        <f t="shared" si="314"/>
        <v>50</v>
      </c>
      <c r="M1568" s="36">
        <f t="shared" si="315"/>
        <v>55.555555555555557</v>
      </c>
      <c r="N1568" s="36">
        <f t="shared" si="316"/>
        <v>62.5</v>
      </c>
      <c r="O1568" s="36">
        <f t="shared" si="317"/>
        <v>50</v>
      </c>
      <c r="P1568" s="79">
        <f t="shared" si="318"/>
        <v>7.8179138509872084E-2</v>
      </c>
      <c r="Q1568" s="72">
        <f t="shared" si="319"/>
        <v>0.8</v>
      </c>
      <c r="R1568" s="72">
        <f t="shared" si="320"/>
        <v>0.6</v>
      </c>
      <c r="S1568" s="72">
        <f t="shared" si="321"/>
        <v>1</v>
      </c>
      <c r="T1568" s="72">
        <f t="shared" si="322"/>
        <v>0.79999999999999993</v>
      </c>
      <c r="U1568" s="73">
        <f t="shared" si="323"/>
        <v>-0.32192809488736251</v>
      </c>
      <c r="V1568" s="73">
        <f t="shared" si="324"/>
        <v>1.106909119558289</v>
      </c>
    </row>
    <row r="1569" spans="1:22" s="5" customFormat="1" x14ac:dyDescent="0.3">
      <c r="A1569" s="40" t="s">
        <v>1637</v>
      </c>
      <c r="B1569" s="86" t="s">
        <v>8869</v>
      </c>
      <c r="C1569" s="3" t="s">
        <v>1638</v>
      </c>
      <c r="D1569" s="8">
        <v>7</v>
      </c>
      <c r="E1569" s="8">
        <v>3</v>
      </c>
      <c r="F1569" s="8">
        <v>2</v>
      </c>
      <c r="G1569" s="12">
        <v>7</v>
      </c>
      <c r="H1569" s="12">
        <v>4</v>
      </c>
      <c r="I1569" s="12">
        <v>4</v>
      </c>
      <c r="J1569" s="34">
        <f t="shared" si="312"/>
        <v>50</v>
      </c>
      <c r="K1569" s="34">
        <f t="shared" si="313"/>
        <v>44.444444444444443</v>
      </c>
      <c r="L1569" s="34">
        <f t="shared" si="314"/>
        <v>37.5</v>
      </c>
      <c r="M1569" s="36">
        <f t="shared" si="315"/>
        <v>50</v>
      </c>
      <c r="N1569" s="36">
        <f t="shared" si="316"/>
        <v>55.555555555555557</v>
      </c>
      <c r="O1569" s="36">
        <f t="shared" si="317"/>
        <v>62.5</v>
      </c>
      <c r="P1569" s="79">
        <f t="shared" si="318"/>
        <v>7.8179138509872084E-2</v>
      </c>
      <c r="Q1569" s="72">
        <f t="shared" si="319"/>
        <v>1</v>
      </c>
      <c r="R1569" s="72">
        <f t="shared" si="320"/>
        <v>0.8</v>
      </c>
      <c r="S1569" s="72">
        <f t="shared" si="321"/>
        <v>0.6</v>
      </c>
      <c r="T1569" s="72">
        <f t="shared" si="322"/>
        <v>0.79999999999999993</v>
      </c>
      <c r="U1569" s="73">
        <f t="shared" si="323"/>
        <v>-0.32192809488736251</v>
      </c>
      <c r="V1569" s="73">
        <f t="shared" si="324"/>
        <v>1.106909119558289</v>
      </c>
    </row>
    <row r="1570" spans="1:22" s="5" customFormat="1" x14ac:dyDescent="0.3">
      <c r="A1570" s="40" t="s">
        <v>3101</v>
      </c>
      <c r="B1570" s="86" t="s">
        <v>8870</v>
      </c>
      <c r="C1570" s="3" t="s">
        <v>3102</v>
      </c>
      <c r="D1570" s="8">
        <v>3</v>
      </c>
      <c r="E1570" s="8">
        <v>4</v>
      </c>
      <c r="F1570" s="8">
        <v>5</v>
      </c>
      <c r="G1570" s="12">
        <v>3</v>
      </c>
      <c r="H1570" s="12">
        <v>6</v>
      </c>
      <c r="I1570" s="12">
        <v>8</v>
      </c>
      <c r="J1570" s="34">
        <f t="shared" si="312"/>
        <v>50</v>
      </c>
      <c r="K1570" s="34">
        <f t="shared" si="313"/>
        <v>41.666666666666664</v>
      </c>
      <c r="L1570" s="34">
        <f t="shared" si="314"/>
        <v>40</v>
      </c>
      <c r="M1570" s="36">
        <f t="shared" si="315"/>
        <v>50</v>
      </c>
      <c r="N1570" s="36">
        <f t="shared" si="316"/>
        <v>58.333333333333336</v>
      </c>
      <c r="O1570" s="36">
        <f t="shared" si="317"/>
        <v>60</v>
      </c>
      <c r="P1570" s="79">
        <f t="shared" si="318"/>
        <v>4.9110999001604067E-2</v>
      </c>
      <c r="Q1570" s="72">
        <f t="shared" si="319"/>
        <v>1</v>
      </c>
      <c r="R1570" s="72">
        <f t="shared" si="320"/>
        <v>0.7142857142857143</v>
      </c>
      <c r="S1570" s="72">
        <f t="shared" si="321"/>
        <v>0.66666666666666663</v>
      </c>
      <c r="T1570" s="72">
        <f t="shared" si="322"/>
        <v>0.79365079365079361</v>
      </c>
      <c r="U1570" s="73">
        <f t="shared" si="323"/>
        <v>-0.33342373372519191</v>
      </c>
      <c r="V1570" s="73">
        <f t="shared" si="324"/>
        <v>1.3088212314869809</v>
      </c>
    </row>
    <row r="1571" spans="1:22" s="5" customFormat="1" x14ac:dyDescent="0.3">
      <c r="A1571" s="40" t="s">
        <v>182</v>
      </c>
      <c r="B1571" s="86" t="s">
        <v>8871</v>
      </c>
      <c r="C1571" s="3" t="s">
        <v>183</v>
      </c>
      <c r="D1571" s="8">
        <v>34</v>
      </c>
      <c r="E1571" s="8">
        <v>7</v>
      </c>
      <c r="F1571" s="8">
        <v>24</v>
      </c>
      <c r="G1571" s="12">
        <v>35</v>
      </c>
      <c r="H1571" s="12">
        <v>13</v>
      </c>
      <c r="I1571" s="12">
        <v>29</v>
      </c>
      <c r="J1571" s="34">
        <f t="shared" si="312"/>
        <v>49.29577464788732</v>
      </c>
      <c r="K1571" s="34">
        <f t="shared" si="313"/>
        <v>36.363636363636367</v>
      </c>
      <c r="L1571" s="34">
        <f t="shared" si="314"/>
        <v>45.454545454545453</v>
      </c>
      <c r="M1571" s="36">
        <f t="shared" si="315"/>
        <v>50.70422535211268</v>
      </c>
      <c r="N1571" s="36">
        <f t="shared" si="316"/>
        <v>63.636363636363633</v>
      </c>
      <c r="O1571" s="36">
        <f t="shared" si="317"/>
        <v>54.545454545454547</v>
      </c>
      <c r="P1571" s="79">
        <f t="shared" si="318"/>
        <v>8.0967850710864694E-2</v>
      </c>
      <c r="Q1571" s="72">
        <f t="shared" si="319"/>
        <v>0.97222222222222221</v>
      </c>
      <c r="R1571" s="72">
        <f t="shared" si="320"/>
        <v>0.5714285714285714</v>
      </c>
      <c r="S1571" s="72">
        <f t="shared" si="321"/>
        <v>0.83333333333333337</v>
      </c>
      <c r="T1571" s="72">
        <f t="shared" si="322"/>
        <v>0.79232804232804233</v>
      </c>
      <c r="U1571" s="73">
        <f t="shared" si="323"/>
        <v>-0.33583023143228702</v>
      </c>
      <c r="V1571" s="73">
        <f t="shared" si="324"/>
        <v>1.0916873889046312</v>
      </c>
    </row>
    <row r="1572" spans="1:22" s="5" customFormat="1" x14ac:dyDescent="0.3">
      <c r="A1572" s="40" t="s">
        <v>4185</v>
      </c>
      <c r="B1572" s="86" t="s">
        <v>8872</v>
      </c>
      <c r="C1572" s="3" t="s">
        <v>4186</v>
      </c>
      <c r="D1572" s="8">
        <v>0</v>
      </c>
      <c r="E1572" s="8">
        <v>9</v>
      </c>
      <c r="F1572" s="8">
        <v>2</v>
      </c>
      <c r="G1572" s="12">
        <v>0</v>
      </c>
      <c r="H1572" s="12">
        <v>9</v>
      </c>
      <c r="I1572" s="12">
        <v>7</v>
      </c>
      <c r="J1572" s="34">
        <f t="shared" si="312"/>
        <v>50</v>
      </c>
      <c r="K1572" s="34">
        <f t="shared" si="313"/>
        <v>50</v>
      </c>
      <c r="L1572" s="34">
        <f t="shared" si="314"/>
        <v>27.272727272727273</v>
      </c>
      <c r="M1572" s="36">
        <f t="shared" si="315"/>
        <v>50</v>
      </c>
      <c r="N1572" s="36">
        <f t="shared" si="316"/>
        <v>50</v>
      </c>
      <c r="O1572" s="36">
        <f t="shared" si="317"/>
        <v>72.727272727272734</v>
      </c>
      <c r="P1572" s="79">
        <f t="shared" si="318"/>
        <v>0.23019964108049884</v>
      </c>
      <c r="Q1572" s="72">
        <f t="shared" si="319"/>
        <v>1</v>
      </c>
      <c r="R1572" s="72">
        <f t="shared" si="320"/>
        <v>1</v>
      </c>
      <c r="S1572" s="72">
        <f t="shared" si="321"/>
        <v>0.375</v>
      </c>
      <c r="T1572" s="72">
        <f t="shared" si="322"/>
        <v>0.79166666666666663</v>
      </c>
      <c r="U1572" s="73">
        <f t="shared" si="323"/>
        <v>-0.33703498727757075</v>
      </c>
      <c r="V1572" s="73">
        <f t="shared" si="324"/>
        <v>0.63789535784297902</v>
      </c>
    </row>
    <row r="1573" spans="1:22" s="5" customFormat="1" x14ac:dyDescent="0.3">
      <c r="A1573" s="40" t="s">
        <v>127</v>
      </c>
      <c r="B1573" s="86" t="s">
        <v>8873</v>
      </c>
      <c r="C1573" s="3" t="s">
        <v>128</v>
      </c>
      <c r="D1573" s="8">
        <v>36</v>
      </c>
      <c r="E1573" s="8">
        <v>32</v>
      </c>
      <c r="F1573" s="8">
        <v>28</v>
      </c>
      <c r="G1573" s="12">
        <v>44</v>
      </c>
      <c r="H1573" s="12">
        <v>40</v>
      </c>
      <c r="I1573" s="12">
        <v>38</v>
      </c>
      <c r="J1573" s="34">
        <f t="shared" si="312"/>
        <v>45.121951219512198</v>
      </c>
      <c r="K1573" s="34">
        <f t="shared" si="313"/>
        <v>44.594594594594597</v>
      </c>
      <c r="L1573" s="34">
        <f t="shared" si="314"/>
        <v>42.647058823529413</v>
      </c>
      <c r="M1573" s="36">
        <f t="shared" si="315"/>
        <v>54.878048780487802</v>
      </c>
      <c r="N1573" s="36">
        <f t="shared" si="316"/>
        <v>55.405405405405403</v>
      </c>
      <c r="O1573" s="36">
        <f t="shared" si="317"/>
        <v>57.352941176470587</v>
      </c>
      <c r="P1573" s="79">
        <f t="shared" si="318"/>
        <v>3.818538612099286E-4</v>
      </c>
      <c r="Q1573" s="72">
        <f t="shared" si="319"/>
        <v>0.82222222222222219</v>
      </c>
      <c r="R1573" s="72">
        <f t="shared" si="320"/>
        <v>0.80487804878048785</v>
      </c>
      <c r="S1573" s="72">
        <f t="shared" si="321"/>
        <v>0.74358974358974361</v>
      </c>
      <c r="T1573" s="72">
        <f t="shared" si="322"/>
        <v>0.79023000486415118</v>
      </c>
      <c r="U1573" s="73">
        <f t="shared" si="323"/>
        <v>-0.33965546870986096</v>
      </c>
      <c r="V1573" s="73">
        <f t="shared" si="324"/>
        <v>3.4181028135629212</v>
      </c>
    </row>
    <row r="1574" spans="1:22" s="5" customFormat="1" x14ac:dyDescent="0.3">
      <c r="A1574" s="40" t="s">
        <v>924</v>
      </c>
      <c r="B1574" s="86" t="s">
        <v>8874</v>
      </c>
      <c r="C1574" s="3" t="s">
        <v>925</v>
      </c>
      <c r="D1574" s="8">
        <v>18</v>
      </c>
      <c r="E1574" s="8">
        <v>15</v>
      </c>
      <c r="F1574" s="8">
        <v>12</v>
      </c>
      <c r="G1574" s="12">
        <v>17</v>
      </c>
      <c r="H1574" s="12">
        <v>22</v>
      </c>
      <c r="I1574" s="12">
        <v>20</v>
      </c>
      <c r="J1574" s="34">
        <f t="shared" si="312"/>
        <v>51.351351351351354</v>
      </c>
      <c r="K1574" s="34">
        <f t="shared" si="313"/>
        <v>41.025641025641029</v>
      </c>
      <c r="L1574" s="34">
        <f t="shared" si="314"/>
        <v>38.235294117647058</v>
      </c>
      <c r="M1574" s="36">
        <f t="shared" si="315"/>
        <v>48.648648648648646</v>
      </c>
      <c r="N1574" s="36">
        <f t="shared" si="316"/>
        <v>58.974358974358971</v>
      </c>
      <c r="O1574" s="36">
        <f t="shared" si="317"/>
        <v>61.764705882352942</v>
      </c>
      <c r="P1574" s="79">
        <f t="shared" si="318"/>
        <v>8.3756624731847668E-2</v>
      </c>
      <c r="Q1574" s="72">
        <f t="shared" si="319"/>
        <v>1.0555555555555556</v>
      </c>
      <c r="R1574" s="72">
        <f t="shared" si="320"/>
        <v>0.69565217391304346</v>
      </c>
      <c r="S1574" s="72">
        <f t="shared" si="321"/>
        <v>0.61904761904761907</v>
      </c>
      <c r="T1574" s="72">
        <f t="shared" si="322"/>
        <v>0.79008511617207267</v>
      </c>
      <c r="U1574" s="73">
        <f t="shared" si="323"/>
        <v>-0.33992001113604647</v>
      </c>
      <c r="V1574" s="73">
        <f t="shared" si="324"/>
        <v>1.0769808324021497</v>
      </c>
    </row>
    <row r="1575" spans="1:22" s="5" customFormat="1" x14ac:dyDescent="0.3">
      <c r="A1575" s="40" t="s">
        <v>972</v>
      </c>
      <c r="B1575" s="86" t="s">
        <v>8875</v>
      </c>
      <c r="C1575" s="3" t="s">
        <v>973</v>
      </c>
      <c r="D1575" s="8">
        <v>12</v>
      </c>
      <c r="E1575" s="8">
        <v>0</v>
      </c>
      <c r="F1575" s="8">
        <v>5</v>
      </c>
      <c r="G1575" s="12">
        <v>14</v>
      </c>
      <c r="H1575" s="12">
        <v>0</v>
      </c>
      <c r="I1575" s="12">
        <v>11</v>
      </c>
      <c r="J1575" s="34">
        <f t="shared" si="312"/>
        <v>46.428571428571431</v>
      </c>
      <c r="K1575" s="34">
        <f t="shared" si="313"/>
        <v>50</v>
      </c>
      <c r="L1575" s="34">
        <f t="shared" si="314"/>
        <v>33.333333333333336</v>
      </c>
      <c r="M1575" s="36">
        <f t="shared" si="315"/>
        <v>53.571428571428569</v>
      </c>
      <c r="N1575" s="36">
        <f t="shared" si="316"/>
        <v>50</v>
      </c>
      <c r="O1575" s="36">
        <f t="shared" si="317"/>
        <v>66.666666666666671</v>
      </c>
      <c r="P1575" s="79">
        <f t="shared" si="318"/>
        <v>0.13280683799976092</v>
      </c>
      <c r="Q1575" s="72">
        <f t="shared" si="319"/>
        <v>0.8666666666666667</v>
      </c>
      <c r="R1575" s="72">
        <f t="shared" si="320"/>
        <v>1</v>
      </c>
      <c r="S1575" s="72">
        <f t="shared" si="321"/>
        <v>0.5</v>
      </c>
      <c r="T1575" s="72">
        <f t="shared" si="322"/>
        <v>0.78888888888888886</v>
      </c>
      <c r="U1575" s="73">
        <f t="shared" si="323"/>
        <v>-0.34210597682499272</v>
      </c>
      <c r="V1575" s="73">
        <f t="shared" si="324"/>
        <v>0.87677956330301965</v>
      </c>
    </row>
    <row r="1576" spans="1:22" s="5" customFormat="1" x14ac:dyDescent="0.3">
      <c r="A1576" s="40" t="s">
        <v>2515</v>
      </c>
      <c r="B1576" s="86" t="s">
        <v>8876</v>
      </c>
      <c r="C1576" s="3" t="s">
        <v>2516</v>
      </c>
      <c r="D1576" s="8">
        <v>3</v>
      </c>
      <c r="E1576" s="8">
        <v>5</v>
      </c>
      <c r="F1576" s="8">
        <v>0</v>
      </c>
      <c r="G1576" s="12">
        <v>3</v>
      </c>
      <c r="H1576" s="12">
        <v>4</v>
      </c>
      <c r="I1576" s="12">
        <v>5</v>
      </c>
      <c r="J1576" s="34">
        <f t="shared" si="312"/>
        <v>50</v>
      </c>
      <c r="K1576" s="34">
        <f t="shared" si="313"/>
        <v>54.545454545454547</v>
      </c>
      <c r="L1576" s="34">
        <f t="shared" si="314"/>
        <v>14.285714285714286</v>
      </c>
      <c r="M1576" s="36">
        <f t="shared" si="315"/>
        <v>50</v>
      </c>
      <c r="N1576" s="36">
        <f t="shared" si="316"/>
        <v>45.454545454545453</v>
      </c>
      <c r="O1576" s="36">
        <f t="shared" si="317"/>
        <v>85.714285714285708</v>
      </c>
      <c r="P1576" s="79">
        <f t="shared" si="318"/>
        <v>0.31268303595693642</v>
      </c>
      <c r="Q1576" s="72">
        <f t="shared" si="319"/>
        <v>1</v>
      </c>
      <c r="R1576" s="72">
        <f t="shared" si="320"/>
        <v>1.2</v>
      </c>
      <c r="S1576" s="72">
        <f t="shared" si="321"/>
        <v>0.16666666666666666</v>
      </c>
      <c r="T1576" s="72">
        <f t="shared" si="322"/>
        <v>0.78888888888888886</v>
      </c>
      <c r="U1576" s="73">
        <f t="shared" si="323"/>
        <v>-0.34210597682499272</v>
      </c>
      <c r="V1576" s="73">
        <f t="shared" si="324"/>
        <v>0.50489567996634643</v>
      </c>
    </row>
    <row r="1577" spans="1:22" s="5" customFormat="1" x14ac:dyDescent="0.3">
      <c r="A1577" s="40" t="s">
        <v>636</v>
      </c>
      <c r="B1577" s="86" t="s">
        <v>8877</v>
      </c>
      <c r="C1577" s="3" t="s">
        <v>637</v>
      </c>
      <c r="D1577" s="8">
        <v>14</v>
      </c>
      <c r="E1577" s="8">
        <v>16</v>
      </c>
      <c r="F1577" s="8">
        <v>9</v>
      </c>
      <c r="G1577" s="12">
        <v>22</v>
      </c>
      <c r="H1577" s="12">
        <v>17</v>
      </c>
      <c r="I1577" s="12">
        <v>12</v>
      </c>
      <c r="J1577" s="34">
        <f t="shared" si="312"/>
        <v>39.473684210526315</v>
      </c>
      <c r="K1577" s="34">
        <f t="shared" si="313"/>
        <v>48.571428571428569</v>
      </c>
      <c r="L1577" s="34">
        <f t="shared" si="314"/>
        <v>43.478260869565219</v>
      </c>
      <c r="M1577" s="36">
        <f t="shared" si="315"/>
        <v>60.526315789473685</v>
      </c>
      <c r="N1577" s="36">
        <f t="shared" si="316"/>
        <v>51.428571428571431</v>
      </c>
      <c r="O1577" s="36">
        <f t="shared" si="317"/>
        <v>56.521739130434781</v>
      </c>
      <c r="P1577" s="79">
        <f t="shared" si="318"/>
        <v>2.969433072105155E-2</v>
      </c>
      <c r="Q1577" s="72">
        <f t="shared" si="319"/>
        <v>0.65217391304347827</v>
      </c>
      <c r="R1577" s="72">
        <f t="shared" si="320"/>
        <v>0.94444444444444442</v>
      </c>
      <c r="S1577" s="72">
        <f t="shared" si="321"/>
        <v>0.76923076923076927</v>
      </c>
      <c r="T1577" s="72">
        <f t="shared" si="322"/>
        <v>0.78861637557289732</v>
      </c>
      <c r="U1577" s="73">
        <f t="shared" si="323"/>
        <v>-0.34260442665248309</v>
      </c>
      <c r="V1577" s="73">
        <f t="shared" si="324"/>
        <v>1.5273264588169906</v>
      </c>
    </row>
    <row r="1578" spans="1:22" s="5" customFormat="1" x14ac:dyDescent="0.3">
      <c r="A1578" s="40" t="s">
        <v>264</v>
      </c>
      <c r="B1578" s="86" t="s">
        <v>8348</v>
      </c>
      <c r="C1578" s="3" t="s">
        <v>265</v>
      </c>
      <c r="D1578" s="8">
        <v>31</v>
      </c>
      <c r="E1578" s="8">
        <v>0</v>
      </c>
      <c r="F1578" s="8">
        <v>26</v>
      </c>
      <c r="G1578" s="12">
        <v>26</v>
      </c>
      <c r="H1578" s="12">
        <v>21</v>
      </c>
      <c r="I1578" s="12">
        <v>23</v>
      </c>
      <c r="J1578" s="34">
        <f t="shared" si="312"/>
        <v>54.237288135593218</v>
      </c>
      <c r="K1578" s="34">
        <f t="shared" si="313"/>
        <v>4.3478260869565215</v>
      </c>
      <c r="L1578" s="34">
        <f t="shared" si="314"/>
        <v>52.941176470588232</v>
      </c>
      <c r="M1578" s="36">
        <f t="shared" si="315"/>
        <v>45.762711864406782</v>
      </c>
      <c r="N1578" s="36">
        <f t="shared" si="316"/>
        <v>95.652173913043484</v>
      </c>
      <c r="O1578" s="36">
        <f t="shared" si="317"/>
        <v>47.058823529411768</v>
      </c>
      <c r="P1578" s="79">
        <f t="shared" si="318"/>
        <v>0.33127594209338179</v>
      </c>
      <c r="Q1578" s="72">
        <f t="shared" si="319"/>
        <v>1.1851851851851851</v>
      </c>
      <c r="R1578" s="72">
        <f t="shared" si="320"/>
        <v>4.5454545454545456E-2</v>
      </c>
      <c r="S1578" s="72">
        <f t="shared" si="321"/>
        <v>1.125</v>
      </c>
      <c r="T1578" s="72">
        <f t="shared" si="322"/>
        <v>0.78521324354657684</v>
      </c>
      <c r="U1578" s="73">
        <f t="shared" si="323"/>
        <v>-0.34884358912626956</v>
      </c>
      <c r="V1578" s="73">
        <f t="shared" si="324"/>
        <v>0.47981010228727083</v>
      </c>
    </row>
    <row r="1579" spans="1:22" s="5" customFormat="1" x14ac:dyDescent="0.3">
      <c r="A1579" s="40" t="s">
        <v>1340</v>
      </c>
      <c r="B1579" s="86" t="s">
        <v>8878</v>
      </c>
      <c r="C1579" s="3" t="s">
        <v>1341</v>
      </c>
      <c r="D1579" s="8">
        <v>4</v>
      </c>
      <c r="E1579" s="8">
        <v>4</v>
      </c>
      <c r="F1579" s="8">
        <v>3</v>
      </c>
      <c r="G1579" s="12">
        <v>8</v>
      </c>
      <c r="H1579" s="12">
        <v>4</v>
      </c>
      <c r="I1579" s="12">
        <v>4</v>
      </c>
      <c r="J1579" s="34">
        <f t="shared" si="312"/>
        <v>35.714285714285715</v>
      </c>
      <c r="K1579" s="34">
        <f t="shared" si="313"/>
        <v>50</v>
      </c>
      <c r="L1579" s="34">
        <f t="shared" si="314"/>
        <v>44.444444444444443</v>
      </c>
      <c r="M1579" s="36">
        <f t="shared" si="315"/>
        <v>64.285714285714292</v>
      </c>
      <c r="N1579" s="36">
        <f t="shared" si="316"/>
        <v>50</v>
      </c>
      <c r="O1579" s="36">
        <f t="shared" si="317"/>
        <v>55.555555555555557</v>
      </c>
      <c r="P1579" s="79">
        <f t="shared" si="318"/>
        <v>8.7683397665964016E-2</v>
      </c>
      <c r="Q1579" s="72">
        <f t="shared" si="319"/>
        <v>0.55555555555555558</v>
      </c>
      <c r="R1579" s="72">
        <f t="shared" si="320"/>
        <v>1</v>
      </c>
      <c r="S1579" s="72">
        <f t="shared" si="321"/>
        <v>0.8</v>
      </c>
      <c r="T1579" s="72">
        <f t="shared" si="322"/>
        <v>0.78518518518518521</v>
      </c>
      <c r="U1579" s="73">
        <f t="shared" si="323"/>
        <v>-0.34889514248763165</v>
      </c>
      <c r="V1579" s="73">
        <f t="shared" si="324"/>
        <v>1.0570826299478651</v>
      </c>
    </row>
    <row r="1580" spans="1:22" s="5" customFormat="1" x14ac:dyDescent="0.3">
      <c r="A1580" s="40" t="s">
        <v>1071</v>
      </c>
      <c r="B1580" s="86" t="s">
        <v>8879</v>
      </c>
      <c r="C1580" s="3" t="s">
        <v>1072</v>
      </c>
      <c r="D1580" s="8">
        <v>8</v>
      </c>
      <c r="E1580" s="8">
        <v>9</v>
      </c>
      <c r="F1580" s="8">
        <v>5</v>
      </c>
      <c r="G1580" s="12">
        <v>12</v>
      </c>
      <c r="H1580" s="12">
        <v>10</v>
      </c>
      <c r="I1580" s="12">
        <v>7</v>
      </c>
      <c r="J1580" s="34">
        <f t="shared" si="312"/>
        <v>40.909090909090907</v>
      </c>
      <c r="K1580" s="34">
        <f t="shared" si="313"/>
        <v>47.61904761904762</v>
      </c>
      <c r="L1580" s="34">
        <f t="shared" si="314"/>
        <v>42.857142857142854</v>
      </c>
      <c r="M1580" s="36">
        <f t="shared" si="315"/>
        <v>59.090909090909093</v>
      </c>
      <c r="N1580" s="36">
        <f t="shared" si="316"/>
        <v>52.38095238095238</v>
      </c>
      <c r="O1580" s="36">
        <f t="shared" si="317"/>
        <v>57.142857142857146</v>
      </c>
      <c r="P1580" s="79">
        <f t="shared" si="318"/>
        <v>1.1663696937270183E-2</v>
      </c>
      <c r="Q1580" s="72">
        <f t="shared" si="319"/>
        <v>0.69230769230769229</v>
      </c>
      <c r="R1580" s="72">
        <f t="shared" si="320"/>
        <v>0.90909090909090906</v>
      </c>
      <c r="S1580" s="72">
        <f t="shared" si="321"/>
        <v>0.75</v>
      </c>
      <c r="T1580" s="72">
        <f t="shared" si="322"/>
        <v>0.78379953379953371</v>
      </c>
      <c r="U1580" s="73">
        <f t="shared" si="323"/>
        <v>-0.35144338005555931</v>
      </c>
      <c r="V1580" s="73">
        <f t="shared" si="324"/>
        <v>1.9331637733351852</v>
      </c>
    </row>
    <row r="1581" spans="1:22" s="5" customFormat="1" x14ac:dyDescent="0.3">
      <c r="A1581" s="40" t="s">
        <v>258</v>
      </c>
      <c r="B1581" s="86" t="s">
        <v>8880</v>
      </c>
      <c r="C1581" s="3" t="s">
        <v>259</v>
      </c>
      <c r="D1581" s="8">
        <v>31</v>
      </c>
      <c r="E1581" s="8">
        <v>0</v>
      </c>
      <c r="F1581" s="8">
        <v>16</v>
      </c>
      <c r="G1581" s="12">
        <v>42</v>
      </c>
      <c r="H1581" s="12">
        <v>0</v>
      </c>
      <c r="I1581" s="12">
        <v>27</v>
      </c>
      <c r="J1581" s="34">
        <f t="shared" si="312"/>
        <v>42.666666666666664</v>
      </c>
      <c r="K1581" s="34">
        <f t="shared" si="313"/>
        <v>50</v>
      </c>
      <c r="L1581" s="34">
        <f t="shared" si="314"/>
        <v>37.777777777777779</v>
      </c>
      <c r="M1581" s="36">
        <f t="shared" si="315"/>
        <v>57.333333333333336</v>
      </c>
      <c r="N1581" s="36">
        <f t="shared" si="316"/>
        <v>50</v>
      </c>
      <c r="O1581" s="36">
        <f t="shared" si="317"/>
        <v>62.222222222222221</v>
      </c>
      <c r="P1581" s="79">
        <f t="shared" si="318"/>
        <v>6.0330567057430423E-2</v>
      </c>
      <c r="Q1581" s="72">
        <f t="shared" si="319"/>
        <v>0.7441860465116279</v>
      </c>
      <c r="R1581" s="72">
        <f t="shared" si="320"/>
        <v>1</v>
      </c>
      <c r="S1581" s="72">
        <f t="shared" si="321"/>
        <v>0.6071428571428571</v>
      </c>
      <c r="T1581" s="72">
        <f t="shared" si="322"/>
        <v>0.78377630121816166</v>
      </c>
      <c r="U1581" s="73">
        <f t="shared" si="323"/>
        <v>-0.35148614357511121</v>
      </c>
      <c r="V1581" s="73">
        <f t="shared" si="324"/>
        <v>1.2194625926554905</v>
      </c>
    </row>
    <row r="1582" spans="1:22" s="5" customFormat="1" x14ac:dyDescent="0.3">
      <c r="A1582" s="40" t="s">
        <v>2919</v>
      </c>
      <c r="B1582" s="86" t="s">
        <v>8776</v>
      </c>
      <c r="C1582" s="3" t="s">
        <v>2920</v>
      </c>
      <c r="D1582" s="8">
        <v>2</v>
      </c>
      <c r="E1582" s="8">
        <v>2</v>
      </c>
      <c r="F1582" s="8">
        <v>0</v>
      </c>
      <c r="G1582" s="12">
        <v>4</v>
      </c>
      <c r="H1582" s="12">
        <v>3</v>
      </c>
      <c r="I1582" s="12">
        <v>0</v>
      </c>
      <c r="J1582" s="34">
        <f t="shared" si="312"/>
        <v>37.5</v>
      </c>
      <c r="K1582" s="34">
        <f t="shared" si="313"/>
        <v>42.857142857142854</v>
      </c>
      <c r="L1582" s="34">
        <f t="shared" si="314"/>
        <v>50</v>
      </c>
      <c r="M1582" s="36">
        <f t="shared" si="315"/>
        <v>62.5</v>
      </c>
      <c r="N1582" s="36">
        <f t="shared" si="316"/>
        <v>57.142857142857146</v>
      </c>
      <c r="O1582" s="36">
        <f t="shared" si="317"/>
        <v>50</v>
      </c>
      <c r="P1582" s="79">
        <f t="shared" si="318"/>
        <v>6.2807611000701258E-2</v>
      </c>
      <c r="Q1582" s="72">
        <f t="shared" si="319"/>
        <v>0.6</v>
      </c>
      <c r="R1582" s="72">
        <f t="shared" si="320"/>
        <v>0.75</v>
      </c>
      <c r="S1582" s="72">
        <f t="shared" si="321"/>
        <v>1</v>
      </c>
      <c r="T1582" s="72">
        <f t="shared" si="322"/>
        <v>0.78333333333333333</v>
      </c>
      <c r="U1582" s="73">
        <f t="shared" si="323"/>
        <v>-0.35230174393088115</v>
      </c>
      <c r="V1582" s="73">
        <f t="shared" si="324"/>
        <v>1.2019877254455462</v>
      </c>
    </row>
    <row r="1583" spans="1:22" s="5" customFormat="1" x14ac:dyDescent="0.3">
      <c r="A1583" s="40" t="s">
        <v>3163</v>
      </c>
      <c r="B1583" s="86" t="s">
        <v>8881</v>
      </c>
      <c r="C1583" s="3" t="s">
        <v>3164</v>
      </c>
      <c r="D1583" s="8">
        <v>1</v>
      </c>
      <c r="E1583" s="8">
        <v>2</v>
      </c>
      <c r="F1583" s="8">
        <v>1</v>
      </c>
      <c r="G1583" s="12">
        <v>2</v>
      </c>
      <c r="H1583" s="12">
        <v>2</v>
      </c>
      <c r="I1583" s="12">
        <v>2</v>
      </c>
      <c r="J1583" s="34">
        <f t="shared" si="312"/>
        <v>40</v>
      </c>
      <c r="K1583" s="34">
        <f t="shared" si="313"/>
        <v>50</v>
      </c>
      <c r="L1583" s="34">
        <f t="shared" si="314"/>
        <v>40</v>
      </c>
      <c r="M1583" s="36">
        <f t="shared" si="315"/>
        <v>60</v>
      </c>
      <c r="N1583" s="36">
        <f t="shared" si="316"/>
        <v>50</v>
      </c>
      <c r="O1583" s="36">
        <f t="shared" si="317"/>
        <v>60</v>
      </c>
      <c r="P1583" s="79">
        <f t="shared" si="318"/>
        <v>4.7420655584319661E-2</v>
      </c>
      <c r="Q1583" s="72">
        <f t="shared" si="319"/>
        <v>0.66666666666666663</v>
      </c>
      <c r="R1583" s="72">
        <f t="shared" si="320"/>
        <v>1</v>
      </c>
      <c r="S1583" s="72">
        <f t="shared" si="321"/>
        <v>0.66666666666666663</v>
      </c>
      <c r="T1583" s="72">
        <f t="shared" si="322"/>
        <v>0.77777777777777768</v>
      </c>
      <c r="U1583" s="73">
        <f t="shared" si="323"/>
        <v>-0.36257007938470848</v>
      </c>
      <c r="V1583" s="73">
        <f t="shared" si="324"/>
        <v>1.3240324462522979</v>
      </c>
    </row>
    <row r="1584" spans="1:22" s="5" customFormat="1" x14ac:dyDescent="0.3">
      <c r="A1584" s="40" t="s">
        <v>3133</v>
      </c>
      <c r="B1584" s="86" t="s">
        <v>8882</v>
      </c>
      <c r="C1584" s="3" t="s">
        <v>3134</v>
      </c>
      <c r="D1584" s="8">
        <v>1</v>
      </c>
      <c r="E1584" s="8">
        <v>3</v>
      </c>
      <c r="F1584" s="8">
        <v>1</v>
      </c>
      <c r="G1584" s="12">
        <v>5</v>
      </c>
      <c r="H1584" s="12">
        <v>3</v>
      </c>
      <c r="I1584" s="12">
        <v>1</v>
      </c>
      <c r="J1584" s="34">
        <f t="shared" si="312"/>
        <v>25</v>
      </c>
      <c r="K1584" s="34">
        <f t="shared" si="313"/>
        <v>50</v>
      </c>
      <c r="L1584" s="34">
        <f t="shared" si="314"/>
        <v>50</v>
      </c>
      <c r="M1584" s="36">
        <f t="shared" si="315"/>
        <v>75</v>
      </c>
      <c r="N1584" s="36">
        <f t="shared" si="316"/>
        <v>50</v>
      </c>
      <c r="O1584" s="36">
        <f t="shared" si="317"/>
        <v>50</v>
      </c>
      <c r="P1584" s="79">
        <f t="shared" si="318"/>
        <v>0.23019964108049884</v>
      </c>
      <c r="Q1584" s="72">
        <f t="shared" si="319"/>
        <v>0.33333333333333331</v>
      </c>
      <c r="R1584" s="72">
        <f t="shared" si="320"/>
        <v>1</v>
      </c>
      <c r="S1584" s="72">
        <f t="shared" si="321"/>
        <v>1</v>
      </c>
      <c r="T1584" s="72">
        <f t="shared" si="322"/>
        <v>0.77777777777777768</v>
      </c>
      <c r="U1584" s="73">
        <f t="shared" si="323"/>
        <v>-0.36257007938470848</v>
      </c>
      <c r="V1584" s="73">
        <f t="shared" si="324"/>
        <v>0.63789535784297902</v>
      </c>
    </row>
    <row r="1585" spans="1:22" s="5" customFormat="1" x14ac:dyDescent="0.3">
      <c r="A1585" s="40" t="s">
        <v>2852</v>
      </c>
      <c r="B1585" s="86" t="s">
        <v>8883</v>
      </c>
      <c r="C1585" s="3" t="s">
        <v>2853</v>
      </c>
      <c r="D1585" s="8">
        <v>2</v>
      </c>
      <c r="E1585" s="8">
        <v>1</v>
      </c>
      <c r="F1585" s="8">
        <v>0</v>
      </c>
      <c r="G1585" s="12">
        <v>8</v>
      </c>
      <c r="H1585" s="12">
        <v>1</v>
      </c>
      <c r="I1585" s="12">
        <v>0</v>
      </c>
      <c r="J1585" s="34">
        <f t="shared" si="312"/>
        <v>25</v>
      </c>
      <c r="K1585" s="34">
        <f t="shared" si="313"/>
        <v>50</v>
      </c>
      <c r="L1585" s="34">
        <f t="shared" si="314"/>
        <v>50</v>
      </c>
      <c r="M1585" s="36">
        <f t="shared" si="315"/>
        <v>75</v>
      </c>
      <c r="N1585" s="36">
        <f t="shared" si="316"/>
        <v>50</v>
      </c>
      <c r="O1585" s="36">
        <f t="shared" si="317"/>
        <v>50</v>
      </c>
      <c r="P1585" s="79">
        <f t="shared" si="318"/>
        <v>0.23019964108049884</v>
      </c>
      <c r="Q1585" s="72">
        <f t="shared" si="319"/>
        <v>0.33333333333333331</v>
      </c>
      <c r="R1585" s="72">
        <f t="shared" si="320"/>
        <v>1</v>
      </c>
      <c r="S1585" s="72">
        <f t="shared" si="321"/>
        <v>1</v>
      </c>
      <c r="T1585" s="72">
        <f t="shared" si="322"/>
        <v>0.77777777777777768</v>
      </c>
      <c r="U1585" s="73">
        <f t="shared" si="323"/>
        <v>-0.36257007938470848</v>
      </c>
      <c r="V1585" s="73">
        <f t="shared" si="324"/>
        <v>0.63789535784297902</v>
      </c>
    </row>
    <row r="1586" spans="1:22" s="5" customFormat="1" x14ac:dyDescent="0.3">
      <c r="A1586" s="40" t="s">
        <v>3487</v>
      </c>
      <c r="B1586" s="86" t="s">
        <v>8884</v>
      </c>
      <c r="C1586" s="3" t="s">
        <v>3488</v>
      </c>
      <c r="D1586" s="8">
        <v>0</v>
      </c>
      <c r="E1586" s="8">
        <v>2</v>
      </c>
      <c r="F1586" s="8">
        <v>3</v>
      </c>
      <c r="G1586" s="12">
        <v>2</v>
      </c>
      <c r="H1586" s="12">
        <v>2</v>
      </c>
      <c r="I1586" s="12">
        <v>3</v>
      </c>
      <c r="J1586" s="34">
        <f t="shared" si="312"/>
        <v>25</v>
      </c>
      <c r="K1586" s="34">
        <f t="shared" si="313"/>
        <v>50</v>
      </c>
      <c r="L1586" s="34">
        <f t="shared" si="314"/>
        <v>50</v>
      </c>
      <c r="M1586" s="36">
        <f t="shared" si="315"/>
        <v>75</v>
      </c>
      <c r="N1586" s="36">
        <f t="shared" si="316"/>
        <v>50</v>
      </c>
      <c r="O1586" s="36">
        <f t="shared" si="317"/>
        <v>50</v>
      </c>
      <c r="P1586" s="79">
        <f t="shared" si="318"/>
        <v>0.23019964108049884</v>
      </c>
      <c r="Q1586" s="72">
        <f t="shared" si="319"/>
        <v>0.33333333333333331</v>
      </c>
      <c r="R1586" s="72">
        <f t="shared" si="320"/>
        <v>1</v>
      </c>
      <c r="S1586" s="72">
        <f t="shared" si="321"/>
        <v>1</v>
      </c>
      <c r="T1586" s="72">
        <f t="shared" si="322"/>
        <v>0.77777777777777768</v>
      </c>
      <c r="U1586" s="73">
        <f t="shared" si="323"/>
        <v>-0.36257007938470848</v>
      </c>
      <c r="V1586" s="73">
        <f t="shared" si="324"/>
        <v>0.63789535784297902</v>
      </c>
    </row>
    <row r="1587" spans="1:22" s="5" customFormat="1" x14ac:dyDescent="0.3">
      <c r="A1587" s="40" t="s">
        <v>3765</v>
      </c>
      <c r="B1587" s="86" t="s">
        <v>8885</v>
      </c>
      <c r="C1587" s="3" t="s">
        <v>3254</v>
      </c>
      <c r="D1587" s="8">
        <v>0</v>
      </c>
      <c r="E1587" s="8">
        <v>3</v>
      </c>
      <c r="F1587" s="8">
        <v>1</v>
      </c>
      <c r="G1587" s="12">
        <v>2</v>
      </c>
      <c r="H1587" s="12">
        <v>2</v>
      </c>
      <c r="I1587" s="12">
        <v>2</v>
      </c>
      <c r="J1587" s="34">
        <f t="shared" si="312"/>
        <v>25</v>
      </c>
      <c r="K1587" s="34">
        <f t="shared" si="313"/>
        <v>57.142857142857146</v>
      </c>
      <c r="L1587" s="34">
        <f t="shared" si="314"/>
        <v>40</v>
      </c>
      <c r="M1587" s="36">
        <f t="shared" si="315"/>
        <v>75</v>
      </c>
      <c r="N1587" s="36">
        <f t="shared" si="316"/>
        <v>42.857142857142854</v>
      </c>
      <c r="O1587" s="36">
        <f t="shared" si="317"/>
        <v>60</v>
      </c>
      <c r="P1587" s="79">
        <f t="shared" si="318"/>
        <v>0.23019964108049901</v>
      </c>
      <c r="Q1587" s="72">
        <f t="shared" si="319"/>
        <v>0.33333333333333331</v>
      </c>
      <c r="R1587" s="72">
        <f t="shared" si="320"/>
        <v>1.3333333333333333</v>
      </c>
      <c r="S1587" s="72">
        <f t="shared" si="321"/>
        <v>0.66666666666666663</v>
      </c>
      <c r="T1587" s="72">
        <f t="shared" si="322"/>
        <v>0.77777777777777768</v>
      </c>
      <c r="U1587" s="73">
        <f t="shared" si="323"/>
        <v>-0.36257007938470848</v>
      </c>
      <c r="V1587" s="73">
        <f t="shared" si="324"/>
        <v>0.63789535784297868</v>
      </c>
    </row>
    <row r="1588" spans="1:22" s="5" customFormat="1" x14ac:dyDescent="0.3">
      <c r="A1588" s="40" t="s">
        <v>1895</v>
      </c>
      <c r="B1588" s="86" t="s">
        <v>8886</v>
      </c>
      <c r="C1588" s="3" t="s">
        <v>1896</v>
      </c>
      <c r="D1588" s="8">
        <v>6</v>
      </c>
      <c r="E1588" s="8">
        <v>7</v>
      </c>
      <c r="F1588" s="8">
        <v>18</v>
      </c>
      <c r="G1588" s="12">
        <v>15</v>
      </c>
      <c r="H1588" s="12">
        <v>18</v>
      </c>
      <c r="I1588" s="12">
        <v>12</v>
      </c>
      <c r="J1588" s="34">
        <f t="shared" si="312"/>
        <v>30.434782608695652</v>
      </c>
      <c r="K1588" s="34">
        <f t="shared" si="313"/>
        <v>29.62962962962963</v>
      </c>
      <c r="L1588" s="34">
        <f t="shared" si="314"/>
        <v>59.375</v>
      </c>
      <c r="M1588" s="36">
        <f t="shared" si="315"/>
        <v>69.565217391304344</v>
      </c>
      <c r="N1588" s="36">
        <f t="shared" si="316"/>
        <v>70.370370370370367</v>
      </c>
      <c r="O1588" s="36">
        <f t="shared" si="317"/>
        <v>40.625</v>
      </c>
      <c r="P1588" s="79">
        <f t="shared" si="318"/>
        <v>0.21487323637492559</v>
      </c>
      <c r="Q1588" s="72">
        <f t="shared" si="319"/>
        <v>0.4375</v>
      </c>
      <c r="R1588" s="72">
        <f t="shared" si="320"/>
        <v>0.42105263157894735</v>
      </c>
      <c r="S1588" s="72">
        <f t="shared" si="321"/>
        <v>1.4615384615384615</v>
      </c>
      <c r="T1588" s="72">
        <f t="shared" si="322"/>
        <v>0.77336369770580282</v>
      </c>
      <c r="U1588" s="73">
        <f t="shared" si="323"/>
        <v>-0.37078105010591034</v>
      </c>
      <c r="V1588" s="73">
        <f t="shared" si="324"/>
        <v>0.66781767486931809</v>
      </c>
    </row>
    <row r="1589" spans="1:22" s="5" customFormat="1" x14ac:dyDescent="0.3">
      <c r="A1589" s="40" t="s">
        <v>2108</v>
      </c>
      <c r="B1589" s="86" t="s">
        <v>8887</v>
      </c>
      <c r="C1589" s="3" t="s">
        <v>2109</v>
      </c>
      <c r="D1589" s="8">
        <v>4</v>
      </c>
      <c r="E1589" s="8">
        <v>4</v>
      </c>
      <c r="F1589" s="8">
        <v>1</v>
      </c>
      <c r="G1589" s="12">
        <v>8</v>
      </c>
      <c r="H1589" s="12">
        <v>3</v>
      </c>
      <c r="I1589" s="12">
        <v>3</v>
      </c>
      <c r="J1589" s="34">
        <f t="shared" si="312"/>
        <v>35.714285714285715</v>
      </c>
      <c r="K1589" s="34">
        <f t="shared" si="313"/>
        <v>55.555555555555557</v>
      </c>
      <c r="L1589" s="34">
        <f t="shared" si="314"/>
        <v>33.333333333333336</v>
      </c>
      <c r="M1589" s="36">
        <f t="shared" si="315"/>
        <v>64.285714285714292</v>
      </c>
      <c r="N1589" s="36">
        <f t="shared" si="316"/>
        <v>44.444444444444443</v>
      </c>
      <c r="O1589" s="36">
        <f t="shared" si="317"/>
        <v>66.666666666666671</v>
      </c>
      <c r="P1589" s="79">
        <f t="shared" si="318"/>
        <v>0.16443566945617419</v>
      </c>
      <c r="Q1589" s="72">
        <f t="shared" si="319"/>
        <v>0.55555555555555558</v>
      </c>
      <c r="R1589" s="72">
        <f t="shared" si="320"/>
        <v>1.25</v>
      </c>
      <c r="S1589" s="72">
        <f t="shared" si="321"/>
        <v>0.5</v>
      </c>
      <c r="T1589" s="72">
        <f t="shared" si="322"/>
        <v>0.76851851851851849</v>
      </c>
      <c r="U1589" s="73">
        <f t="shared" si="323"/>
        <v>-0.37984807081654387</v>
      </c>
      <c r="V1589" s="73">
        <f t="shared" si="324"/>
        <v>0.78400396923085247</v>
      </c>
    </row>
    <row r="1590" spans="1:22" s="5" customFormat="1" x14ac:dyDescent="0.3">
      <c r="A1590" s="40" t="s">
        <v>1</v>
      </c>
      <c r="B1590" s="86" t="s">
        <v>8888</v>
      </c>
      <c r="C1590" s="3" t="s">
        <v>2</v>
      </c>
      <c r="D1590" s="8">
        <v>195</v>
      </c>
      <c r="E1590" s="8">
        <v>48</v>
      </c>
      <c r="F1590" s="8">
        <v>111</v>
      </c>
      <c r="G1590" s="12">
        <v>159</v>
      </c>
      <c r="H1590" s="12">
        <v>348</v>
      </c>
      <c r="I1590" s="12">
        <v>119</v>
      </c>
      <c r="J1590" s="34">
        <f t="shared" si="312"/>
        <v>55.056179775280896</v>
      </c>
      <c r="K1590" s="34">
        <f t="shared" si="313"/>
        <v>12.311557788944723</v>
      </c>
      <c r="L1590" s="34">
        <f t="shared" si="314"/>
        <v>48.275862068965516</v>
      </c>
      <c r="M1590" s="36">
        <f t="shared" si="315"/>
        <v>44.943820224719104</v>
      </c>
      <c r="N1590" s="36">
        <f t="shared" si="316"/>
        <v>87.688442211055275</v>
      </c>
      <c r="O1590" s="36">
        <f t="shared" si="317"/>
        <v>51.724137931034484</v>
      </c>
      <c r="P1590" s="79">
        <f t="shared" si="318"/>
        <v>0.28910331557420132</v>
      </c>
      <c r="Q1590" s="72">
        <f t="shared" si="319"/>
        <v>1.2250000000000001</v>
      </c>
      <c r="R1590" s="72">
        <f t="shared" si="320"/>
        <v>0.14040114613180515</v>
      </c>
      <c r="S1590" s="72">
        <f t="shared" si="321"/>
        <v>0.93333333333333335</v>
      </c>
      <c r="T1590" s="72">
        <f t="shared" si="322"/>
        <v>0.76624482648837944</v>
      </c>
      <c r="U1590" s="73">
        <f t="shared" si="323"/>
        <v>-0.384122666801406</v>
      </c>
      <c r="V1590" s="73">
        <f t="shared" si="324"/>
        <v>0.53894692760529161</v>
      </c>
    </row>
    <row r="1591" spans="1:22" s="5" customFormat="1" x14ac:dyDescent="0.3">
      <c r="A1591" s="40" t="s">
        <v>7327</v>
      </c>
      <c r="B1591" s="86" t="s">
        <v>8889</v>
      </c>
      <c r="C1591" s="3" t="s">
        <v>4</v>
      </c>
      <c r="D1591" s="34">
        <v>187</v>
      </c>
      <c r="E1591" s="34">
        <v>23</v>
      </c>
      <c r="F1591" s="34">
        <v>68</v>
      </c>
      <c r="G1591" s="36">
        <v>178</v>
      </c>
      <c r="H1591" s="36">
        <v>144</v>
      </c>
      <c r="I1591" s="36">
        <v>63</v>
      </c>
      <c r="J1591" s="34">
        <f t="shared" si="312"/>
        <v>51.22615803814714</v>
      </c>
      <c r="K1591" s="34">
        <f t="shared" si="313"/>
        <v>14.201183431952662</v>
      </c>
      <c r="L1591" s="34">
        <f t="shared" si="314"/>
        <v>51.879699248120303</v>
      </c>
      <c r="M1591" s="36">
        <f t="shared" si="315"/>
        <v>48.77384196185286</v>
      </c>
      <c r="N1591" s="36">
        <f t="shared" si="316"/>
        <v>85.798816568047343</v>
      </c>
      <c r="O1591" s="36">
        <f t="shared" si="317"/>
        <v>48.120300751879697</v>
      </c>
      <c r="P1591" s="79">
        <f t="shared" si="318"/>
        <v>0.28351946400330091</v>
      </c>
      <c r="Q1591" s="72">
        <f t="shared" si="319"/>
        <v>1.0502793296089385</v>
      </c>
      <c r="R1591" s="72">
        <f t="shared" si="320"/>
        <v>0.16551724137931034</v>
      </c>
      <c r="S1591" s="72">
        <f t="shared" si="321"/>
        <v>1.078125</v>
      </c>
      <c r="T1591" s="72">
        <f t="shared" si="322"/>
        <v>0.76464052366274959</v>
      </c>
      <c r="U1591" s="73">
        <f t="shared" si="323"/>
        <v>-0.38714643416278605</v>
      </c>
      <c r="V1591" s="73">
        <f t="shared" si="324"/>
        <v>0.54741712083081406</v>
      </c>
    </row>
    <row r="1592" spans="1:22" s="5" customFormat="1" x14ac:dyDescent="0.3">
      <c r="A1592" s="40" t="s">
        <v>4187</v>
      </c>
      <c r="B1592" s="86" t="s">
        <v>8890</v>
      </c>
      <c r="C1592" s="3" t="s">
        <v>4188</v>
      </c>
      <c r="D1592" s="8">
        <v>0</v>
      </c>
      <c r="E1592" s="8">
        <v>6</v>
      </c>
      <c r="F1592" s="8">
        <v>11</v>
      </c>
      <c r="G1592" s="12">
        <v>0</v>
      </c>
      <c r="H1592" s="12">
        <v>11</v>
      </c>
      <c r="I1592" s="12">
        <v>16</v>
      </c>
      <c r="J1592" s="34">
        <f t="shared" si="312"/>
        <v>50</v>
      </c>
      <c r="K1592" s="34">
        <f t="shared" si="313"/>
        <v>36.842105263157897</v>
      </c>
      <c r="L1592" s="34">
        <f t="shared" si="314"/>
        <v>41.379310344827587</v>
      </c>
      <c r="M1592" s="36">
        <f t="shared" si="315"/>
        <v>50</v>
      </c>
      <c r="N1592" s="36">
        <f t="shared" si="316"/>
        <v>63.157894736842103</v>
      </c>
      <c r="O1592" s="36">
        <f t="shared" si="317"/>
        <v>58.620689655172413</v>
      </c>
      <c r="P1592" s="79">
        <f t="shared" si="318"/>
        <v>5.6360082479176059E-2</v>
      </c>
      <c r="Q1592" s="72">
        <f t="shared" si="319"/>
        <v>1</v>
      </c>
      <c r="R1592" s="72">
        <f t="shared" si="320"/>
        <v>0.58333333333333337</v>
      </c>
      <c r="S1592" s="72">
        <f t="shared" si="321"/>
        <v>0.70588235294117652</v>
      </c>
      <c r="T1592" s="72">
        <f t="shared" si="322"/>
        <v>0.76307189542483667</v>
      </c>
      <c r="U1592" s="73">
        <f t="shared" si="323"/>
        <v>-0.39010910298298979</v>
      </c>
      <c r="V1592" s="73">
        <f t="shared" si="324"/>
        <v>1.2490283800015594</v>
      </c>
    </row>
    <row r="1593" spans="1:22" s="5" customFormat="1" x14ac:dyDescent="0.3">
      <c r="A1593" s="40" t="s">
        <v>4158</v>
      </c>
      <c r="B1593" s="86" t="s">
        <v>8891</v>
      </c>
      <c r="C1593" s="3" t="s">
        <v>4159</v>
      </c>
      <c r="D1593" s="8">
        <v>0</v>
      </c>
      <c r="E1593" s="8">
        <v>13</v>
      </c>
      <c r="F1593" s="8">
        <v>5</v>
      </c>
      <c r="G1593" s="12">
        <v>0</v>
      </c>
      <c r="H1593" s="12">
        <v>16</v>
      </c>
      <c r="I1593" s="12">
        <v>12</v>
      </c>
      <c r="J1593" s="34">
        <f t="shared" si="312"/>
        <v>50</v>
      </c>
      <c r="K1593" s="34">
        <f t="shared" si="313"/>
        <v>45.161290322580648</v>
      </c>
      <c r="L1593" s="34">
        <f t="shared" si="314"/>
        <v>31.578947368421051</v>
      </c>
      <c r="M1593" s="36">
        <f t="shared" si="315"/>
        <v>50</v>
      </c>
      <c r="N1593" s="36">
        <f t="shared" si="316"/>
        <v>54.838709677419352</v>
      </c>
      <c r="O1593" s="36">
        <f t="shared" si="317"/>
        <v>68.421052631578945</v>
      </c>
      <c r="P1593" s="79">
        <f t="shared" si="318"/>
        <v>0.11763660098052078</v>
      </c>
      <c r="Q1593" s="72">
        <f t="shared" si="319"/>
        <v>1</v>
      </c>
      <c r="R1593" s="72">
        <f t="shared" si="320"/>
        <v>0.82352941176470584</v>
      </c>
      <c r="S1593" s="72">
        <f t="shared" si="321"/>
        <v>0.46153846153846156</v>
      </c>
      <c r="T1593" s="72">
        <f t="shared" si="322"/>
        <v>0.76168929110105577</v>
      </c>
      <c r="U1593" s="73">
        <f t="shared" si="323"/>
        <v>-0.39272548247343075</v>
      </c>
      <c r="V1593" s="73">
        <f t="shared" si="324"/>
        <v>0.92945753259007857</v>
      </c>
    </row>
    <row r="1594" spans="1:22" s="5" customFormat="1" x14ac:dyDescent="0.3">
      <c r="A1594" s="40" t="s">
        <v>3986</v>
      </c>
      <c r="B1594" s="86" t="s">
        <v>8892</v>
      </c>
      <c r="C1594" s="3" t="s">
        <v>3987</v>
      </c>
      <c r="D1594" s="8">
        <v>0</v>
      </c>
      <c r="E1594" s="8">
        <v>2</v>
      </c>
      <c r="F1594" s="8">
        <v>3</v>
      </c>
      <c r="G1594" s="12">
        <v>4</v>
      </c>
      <c r="H1594" s="12">
        <v>3</v>
      </c>
      <c r="I1594" s="12">
        <v>2</v>
      </c>
      <c r="J1594" s="34">
        <f t="shared" si="312"/>
        <v>16.666666666666668</v>
      </c>
      <c r="K1594" s="34">
        <f t="shared" si="313"/>
        <v>42.857142857142854</v>
      </c>
      <c r="L1594" s="34">
        <f t="shared" si="314"/>
        <v>57.142857142857146</v>
      </c>
      <c r="M1594" s="36">
        <f t="shared" si="315"/>
        <v>83.333333333333329</v>
      </c>
      <c r="N1594" s="36">
        <f t="shared" si="316"/>
        <v>57.142857142857146</v>
      </c>
      <c r="O1594" s="36">
        <f t="shared" si="317"/>
        <v>42.857142857142854</v>
      </c>
      <c r="P1594" s="79">
        <f t="shared" si="318"/>
        <v>0.25553960048735769</v>
      </c>
      <c r="Q1594" s="72">
        <f t="shared" si="319"/>
        <v>0.2</v>
      </c>
      <c r="R1594" s="72">
        <f t="shared" si="320"/>
        <v>0.75</v>
      </c>
      <c r="S1594" s="72">
        <f t="shared" si="321"/>
        <v>1.3333333333333333</v>
      </c>
      <c r="T1594" s="72">
        <f t="shared" si="322"/>
        <v>0.76111111111111107</v>
      </c>
      <c r="U1594" s="73">
        <f t="shared" si="323"/>
        <v>-0.3938210133691481</v>
      </c>
      <c r="V1594" s="73">
        <f t="shared" si="324"/>
        <v>0.59254178852152128</v>
      </c>
    </row>
    <row r="1595" spans="1:22" s="5" customFormat="1" x14ac:dyDescent="0.3">
      <c r="A1595" s="40" t="s">
        <v>4057</v>
      </c>
      <c r="B1595" s="86" t="s">
        <v>8893</v>
      </c>
      <c r="C1595" s="3" t="s">
        <v>4058</v>
      </c>
      <c r="D1595" s="8">
        <v>0</v>
      </c>
      <c r="E1595" s="8">
        <v>4</v>
      </c>
      <c r="F1595" s="8">
        <v>4</v>
      </c>
      <c r="G1595" s="12">
        <v>4</v>
      </c>
      <c r="H1595" s="12">
        <v>3</v>
      </c>
      <c r="I1595" s="12">
        <v>5</v>
      </c>
      <c r="J1595" s="34">
        <f t="shared" si="312"/>
        <v>16.666666666666668</v>
      </c>
      <c r="K1595" s="34">
        <f t="shared" si="313"/>
        <v>55.555555555555557</v>
      </c>
      <c r="L1595" s="34">
        <f t="shared" si="314"/>
        <v>45.454545454545453</v>
      </c>
      <c r="M1595" s="36">
        <f t="shared" si="315"/>
        <v>83.333333333333329</v>
      </c>
      <c r="N1595" s="36">
        <f t="shared" si="316"/>
        <v>44.444444444444443</v>
      </c>
      <c r="O1595" s="36">
        <f t="shared" si="317"/>
        <v>54.545454545454547</v>
      </c>
      <c r="P1595" s="79">
        <f t="shared" si="318"/>
        <v>0.26100945760329108</v>
      </c>
      <c r="Q1595" s="72">
        <f t="shared" si="319"/>
        <v>0.2</v>
      </c>
      <c r="R1595" s="72">
        <f t="shared" si="320"/>
        <v>1.25</v>
      </c>
      <c r="S1595" s="72">
        <f t="shared" si="321"/>
        <v>0.83333333333333337</v>
      </c>
      <c r="T1595" s="72">
        <f t="shared" si="322"/>
        <v>0.76111111111111107</v>
      </c>
      <c r="U1595" s="73">
        <f t="shared" si="323"/>
        <v>-0.3938210133691481</v>
      </c>
      <c r="V1595" s="73">
        <f t="shared" si="324"/>
        <v>0.58334375583985887</v>
      </c>
    </row>
    <row r="1596" spans="1:22" s="5" customFormat="1" x14ac:dyDescent="0.3">
      <c r="A1596" s="40" t="s">
        <v>1817</v>
      </c>
      <c r="B1596" s="86" t="s">
        <v>8894</v>
      </c>
      <c r="C1596" s="3" t="s">
        <v>1818</v>
      </c>
      <c r="D1596" s="8">
        <v>5</v>
      </c>
      <c r="E1596" s="8">
        <v>5</v>
      </c>
      <c r="F1596" s="8">
        <v>5</v>
      </c>
      <c r="G1596" s="12">
        <v>6</v>
      </c>
      <c r="H1596" s="12">
        <v>7</v>
      </c>
      <c r="I1596" s="12">
        <v>8</v>
      </c>
      <c r="J1596" s="34">
        <f t="shared" si="312"/>
        <v>46.153846153846153</v>
      </c>
      <c r="K1596" s="34">
        <f t="shared" si="313"/>
        <v>42.857142857142854</v>
      </c>
      <c r="L1596" s="34">
        <f t="shared" si="314"/>
        <v>40</v>
      </c>
      <c r="M1596" s="36">
        <f t="shared" si="315"/>
        <v>53.846153846153847</v>
      </c>
      <c r="N1596" s="36">
        <f t="shared" si="316"/>
        <v>57.142857142857146</v>
      </c>
      <c r="O1596" s="36">
        <f t="shared" si="317"/>
        <v>60</v>
      </c>
      <c r="P1596" s="79">
        <f t="shared" si="318"/>
        <v>5.1068942817517823E-3</v>
      </c>
      <c r="Q1596" s="72">
        <f t="shared" si="319"/>
        <v>0.8571428571428571</v>
      </c>
      <c r="R1596" s="72">
        <f t="shared" si="320"/>
        <v>0.75</v>
      </c>
      <c r="S1596" s="72">
        <f t="shared" si="321"/>
        <v>0.66666666666666663</v>
      </c>
      <c r="T1596" s="72">
        <f t="shared" si="322"/>
        <v>0.75793650793650791</v>
      </c>
      <c r="U1596" s="73">
        <f t="shared" si="323"/>
        <v>-0.39985109546416786</v>
      </c>
      <c r="V1596" s="73">
        <f t="shared" si="324"/>
        <v>2.2918431324180171</v>
      </c>
    </row>
    <row r="1597" spans="1:22" s="5" customFormat="1" x14ac:dyDescent="0.3">
      <c r="A1597" s="40" t="s">
        <v>811</v>
      </c>
      <c r="B1597" s="86" t="s">
        <v>8895</v>
      </c>
      <c r="C1597" s="3" t="s">
        <v>812</v>
      </c>
      <c r="D1597" s="8">
        <v>12</v>
      </c>
      <c r="E1597" s="8">
        <v>4</v>
      </c>
      <c r="F1597" s="8">
        <v>1</v>
      </c>
      <c r="G1597" s="12">
        <v>16</v>
      </c>
      <c r="H1597" s="12">
        <v>9</v>
      </c>
      <c r="I1597" s="12">
        <v>1</v>
      </c>
      <c r="J1597" s="34">
        <f t="shared" si="312"/>
        <v>43.333333333333336</v>
      </c>
      <c r="K1597" s="34">
        <f t="shared" si="313"/>
        <v>33.333333333333336</v>
      </c>
      <c r="L1597" s="34">
        <f t="shared" si="314"/>
        <v>50</v>
      </c>
      <c r="M1597" s="36">
        <f t="shared" si="315"/>
        <v>56.666666666666664</v>
      </c>
      <c r="N1597" s="36">
        <f t="shared" si="316"/>
        <v>66.666666666666671</v>
      </c>
      <c r="O1597" s="36">
        <f t="shared" si="317"/>
        <v>50</v>
      </c>
      <c r="P1597" s="79">
        <f t="shared" si="318"/>
        <v>8.5623562241788728E-2</v>
      </c>
      <c r="Q1597" s="72">
        <f t="shared" si="319"/>
        <v>0.76470588235294112</v>
      </c>
      <c r="R1597" s="72">
        <f t="shared" si="320"/>
        <v>0.5</v>
      </c>
      <c r="S1597" s="72">
        <f t="shared" si="321"/>
        <v>1</v>
      </c>
      <c r="T1597" s="72">
        <f t="shared" si="322"/>
        <v>0.75490196078431371</v>
      </c>
      <c r="U1597" s="73">
        <f t="shared" si="323"/>
        <v>-0.4056388012765943</v>
      </c>
      <c r="V1597" s="73">
        <f t="shared" si="324"/>
        <v>1.0674067079456477</v>
      </c>
    </row>
    <row r="1598" spans="1:22" s="5" customFormat="1" x14ac:dyDescent="0.3">
      <c r="A1598" s="40" t="s">
        <v>3279</v>
      </c>
      <c r="B1598" s="86" t="s">
        <v>8896</v>
      </c>
      <c r="C1598" s="3" t="s">
        <v>3280</v>
      </c>
      <c r="D1598" s="8">
        <v>2</v>
      </c>
      <c r="E1598" s="8">
        <v>8</v>
      </c>
      <c r="F1598" s="8">
        <v>2</v>
      </c>
      <c r="G1598" s="12">
        <v>8</v>
      </c>
      <c r="H1598" s="12">
        <v>5</v>
      </c>
      <c r="I1598" s="12">
        <v>6</v>
      </c>
      <c r="J1598" s="34">
        <f t="shared" si="312"/>
        <v>25</v>
      </c>
      <c r="K1598" s="34">
        <f t="shared" si="313"/>
        <v>60</v>
      </c>
      <c r="L1598" s="34">
        <f t="shared" si="314"/>
        <v>30</v>
      </c>
      <c r="M1598" s="36">
        <f t="shared" si="315"/>
        <v>75</v>
      </c>
      <c r="N1598" s="36">
        <f t="shared" si="316"/>
        <v>40</v>
      </c>
      <c r="O1598" s="36">
        <f t="shared" si="317"/>
        <v>70</v>
      </c>
      <c r="P1598" s="79">
        <f t="shared" si="318"/>
        <v>0.20563995895070936</v>
      </c>
      <c r="Q1598" s="72">
        <f t="shared" si="319"/>
        <v>0.33333333333333331</v>
      </c>
      <c r="R1598" s="72">
        <f t="shared" si="320"/>
        <v>1.5</v>
      </c>
      <c r="S1598" s="72">
        <f t="shared" si="321"/>
        <v>0.42857142857142855</v>
      </c>
      <c r="T1598" s="72">
        <f t="shared" si="322"/>
        <v>0.75396825396825395</v>
      </c>
      <c r="U1598" s="73">
        <f t="shared" si="323"/>
        <v>-0.40742431516896871</v>
      </c>
      <c r="V1598" s="73">
        <f t="shared" si="324"/>
        <v>0.68689249149768117</v>
      </c>
    </row>
    <row r="1599" spans="1:22" s="5" customFormat="1" x14ac:dyDescent="0.3">
      <c r="A1599" s="40" t="s">
        <v>676</v>
      </c>
      <c r="B1599" s="86" t="s">
        <v>8897</v>
      </c>
      <c r="C1599" s="3" t="s">
        <v>677</v>
      </c>
      <c r="D1599" s="8">
        <v>20</v>
      </c>
      <c r="E1599" s="8">
        <v>10</v>
      </c>
      <c r="F1599" s="8">
        <v>31</v>
      </c>
      <c r="G1599" s="12">
        <v>24</v>
      </c>
      <c r="H1599" s="12">
        <v>19</v>
      </c>
      <c r="I1599" s="12">
        <v>36</v>
      </c>
      <c r="J1599" s="34">
        <f t="shared" si="312"/>
        <v>45.652173913043477</v>
      </c>
      <c r="K1599" s="34">
        <f t="shared" si="313"/>
        <v>35.483870967741936</v>
      </c>
      <c r="L1599" s="34">
        <f t="shared" si="314"/>
        <v>46.376811594202898</v>
      </c>
      <c r="M1599" s="36">
        <f t="shared" si="315"/>
        <v>54.347826086956523</v>
      </c>
      <c r="N1599" s="36">
        <f t="shared" si="316"/>
        <v>64.516129032258064</v>
      </c>
      <c r="O1599" s="36">
        <f t="shared" si="317"/>
        <v>53.623188405797102</v>
      </c>
      <c r="P1599" s="79">
        <f t="shared" si="318"/>
        <v>3.9372866807328585E-2</v>
      </c>
      <c r="Q1599" s="72">
        <f t="shared" si="319"/>
        <v>0.84</v>
      </c>
      <c r="R1599" s="72">
        <f t="shared" si="320"/>
        <v>0.55000000000000004</v>
      </c>
      <c r="S1599" s="72">
        <f t="shared" si="321"/>
        <v>0.86486486486486491</v>
      </c>
      <c r="T1599" s="72">
        <f t="shared" si="322"/>
        <v>0.75162162162162172</v>
      </c>
      <c r="U1599" s="73">
        <f t="shared" si="323"/>
        <v>-0.4119215260569874</v>
      </c>
      <c r="V1599" s="73">
        <f t="shared" si="324"/>
        <v>1.4048029623173226</v>
      </c>
    </row>
    <row r="1600" spans="1:22" s="5" customFormat="1" x14ac:dyDescent="0.3">
      <c r="A1600" s="40" t="s">
        <v>3257</v>
      </c>
      <c r="B1600" s="86" t="s">
        <v>8898</v>
      </c>
      <c r="C1600" s="3" t="s">
        <v>3258</v>
      </c>
      <c r="D1600" s="8">
        <v>2</v>
      </c>
      <c r="E1600" s="8">
        <v>5</v>
      </c>
      <c r="F1600" s="8">
        <v>1</v>
      </c>
      <c r="G1600" s="12">
        <v>3</v>
      </c>
      <c r="H1600" s="12">
        <v>5</v>
      </c>
      <c r="I1600" s="12">
        <v>3</v>
      </c>
      <c r="J1600" s="34">
        <f t="shared" si="312"/>
        <v>42.857142857142854</v>
      </c>
      <c r="K1600" s="34">
        <f t="shared" si="313"/>
        <v>50</v>
      </c>
      <c r="L1600" s="34">
        <f t="shared" si="314"/>
        <v>33.333333333333336</v>
      </c>
      <c r="M1600" s="36">
        <f t="shared" si="315"/>
        <v>57.142857142857146</v>
      </c>
      <c r="N1600" s="36">
        <f t="shared" si="316"/>
        <v>50</v>
      </c>
      <c r="O1600" s="36">
        <f t="shared" si="317"/>
        <v>66.666666666666671</v>
      </c>
      <c r="P1600" s="79">
        <f t="shared" si="318"/>
        <v>8.0697200027881666E-2</v>
      </c>
      <c r="Q1600" s="72">
        <f t="shared" si="319"/>
        <v>0.75</v>
      </c>
      <c r="R1600" s="72">
        <f t="shared" si="320"/>
        <v>1</v>
      </c>
      <c r="S1600" s="72">
        <f t="shared" si="321"/>
        <v>0.5</v>
      </c>
      <c r="T1600" s="72">
        <f t="shared" si="322"/>
        <v>0.75</v>
      </c>
      <c r="U1600" s="73">
        <f t="shared" si="323"/>
        <v>-0.41503749927884381</v>
      </c>
      <c r="V1600" s="73">
        <f t="shared" si="324"/>
        <v>1.0931415338471537</v>
      </c>
    </row>
    <row r="1601" spans="1:22" s="5" customFormat="1" x14ac:dyDescent="0.3">
      <c r="A1601" s="40" t="s">
        <v>2846</v>
      </c>
      <c r="B1601" s="86" t="s">
        <v>8899</v>
      </c>
      <c r="C1601" s="3" t="s">
        <v>2847</v>
      </c>
      <c r="D1601" s="8">
        <v>1</v>
      </c>
      <c r="E1601" s="8">
        <v>0</v>
      </c>
      <c r="F1601" s="8">
        <v>5</v>
      </c>
      <c r="G1601" s="12">
        <v>3</v>
      </c>
      <c r="H1601" s="12">
        <v>3</v>
      </c>
      <c r="I1601" s="12">
        <v>3</v>
      </c>
      <c r="J1601" s="34">
        <f t="shared" si="312"/>
        <v>33.333333333333336</v>
      </c>
      <c r="K1601" s="34">
        <f t="shared" si="313"/>
        <v>20</v>
      </c>
      <c r="L1601" s="34">
        <f t="shared" si="314"/>
        <v>60</v>
      </c>
      <c r="M1601" s="36">
        <f t="shared" si="315"/>
        <v>66.666666666666671</v>
      </c>
      <c r="N1601" s="36">
        <f t="shared" si="316"/>
        <v>80</v>
      </c>
      <c r="O1601" s="36">
        <f t="shared" si="317"/>
        <v>40</v>
      </c>
      <c r="P1601" s="79">
        <f t="shared" si="318"/>
        <v>0.21552295024742094</v>
      </c>
      <c r="Q1601" s="72">
        <f t="shared" si="319"/>
        <v>0.5</v>
      </c>
      <c r="R1601" s="72">
        <f t="shared" si="320"/>
        <v>0.25</v>
      </c>
      <c r="S1601" s="72">
        <f t="shared" si="321"/>
        <v>1.5</v>
      </c>
      <c r="T1601" s="72">
        <f t="shared" si="322"/>
        <v>0.75</v>
      </c>
      <c r="U1601" s="73">
        <f t="shared" si="323"/>
        <v>-0.41503749927884381</v>
      </c>
      <c r="V1601" s="73">
        <f t="shared" si="324"/>
        <v>0.66650647661642382</v>
      </c>
    </row>
    <row r="1602" spans="1:22" s="5" customFormat="1" x14ac:dyDescent="0.3">
      <c r="A1602" s="40" t="s">
        <v>556</v>
      </c>
      <c r="B1602" s="86" t="s">
        <v>8900</v>
      </c>
      <c r="C1602" s="3" t="s">
        <v>557</v>
      </c>
      <c r="D1602" s="8">
        <v>19</v>
      </c>
      <c r="E1602" s="8">
        <v>18</v>
      </c>
      <c r="F1602" s="8">
        <v>11</v>
      </c>
      <c r="G1602" s="12">
        <v>28</v>
      </c>
      <c r="H1602" s="12">
        <v>20</v>
      </c>
      <c r="I1602" s="12">
        <v>18</v>
      </c>
      <c r="J1602" s="34">
        <f t="shared" ref="J1602:J1665" si="325">100*(D1602+1)/(D1602+G1602+2)</f>
        <v>40.816326530612244</v>
      </c>
      <c r="K1602" s="34">
        <f t="shared" ref="K1602:K1665" si="326">100*(E1602+1)/(E1602+H1602+2)</f>
        <v>47.5</v>
      </c>
      <c r="L1602" s="34">
        <f t="shared" ref="L1602:L1665" si="327">100*(F1602+1)/(F1602+I1602+2)</f>
        <v>38.70967741935484</v>
      </c>
      <c r="M1602" s="36">
        <f t="shared" ref="M1602:M1665" si="328">100*(G1602+1)/(G1602+D1602+2)</f>
        <v>59.183673469387756</v>
      </c>
      <c r="N1602" s="36">
        <f t="shared" ref="N1602:N1665" si="329">100*(H1602+1)/(H1602+E1602+2)</f>
        <v>52.5</v>
      </c>
      <c r="O1602" s="36">
        <f t="shared" ref="O1602:O1665" si="330">100*(I1602+1)/(I1602+F1602+2)</f>
        <v>61.29032258064516</v>
      </c>
      <c r="P1602" s="79">
        <f t="shared" ref="P1602:P1665" si="331">_xlfn.T.TEST(J1602:L1602,M1602:O1602,2,2)</f>
        <v>1.5009205440192328E-2</v>
      </c>
      <c r="Q1602" s="72">
        <f t="shared" ref="Q1602:Q1665" si="332">(D1602+1)/(G1602+1)</f>
        <v>0.68965517241379315</v>
      </c>
      <c r="R1602" s="72">
        <f t="shared" ref="R1602:R1665" si="333">(E1602+1)/(H1602+1)</f>
        <v>0.90476190476190477</v>
      </c>
      <c r="S1602" s="72">
        <f t="shared" ref="S1602:S1665" si="334">(F1602+1)/(I1602+1)</f>
        <v>0.63157894736842102</v>
      </c>
      <c r="T1602" s="72">
        <f t="shared" ref="T1602:T1665" si="335">AVERAGE(Q1602:S1602)</f>
        <v>0.74199867484803972</v>
      </c>
      <c r="U1602" s="73">
        <f t="shared" ref="U1602:U1665" si="336">LOG(T1602,2)</f>
        <v>-0.43051148458019034</v>
      </c>
      <c r="V1602" s="73">
        <f t="shared" ref="V1602:V1665" si="337">-LOG(P1602,10)</f>
        <v>1.8236422979015408</v>
      </c>
    </row>
    <row r="1603" spans="1:22" s="5" customFormat="1" x14ac:dyDescent="0.3">
      <c r="A1603" s="40" t="s">
        <v>488</v>
      </c>
      <c r="B1603" s="86" t="s">
        <v>8901</v>
      </c>
      <c r="C1603" s="3" t="s">
        <v>489</v>
      </c>
      <c r="D1603" s="8">
        <v>18</v>
      </c>
      <c r="E1603" s="8">
        <v>0</v>
      </c>
      <c r="F1603" s="8">
        <v>18</v>
      </c>
      <c r="G1603" s="12">
        <v>14</v>
      </c>
      <c r="H1603" s="12">
        <v>20</v>
      </c>
      <c r="I1603" s="12">
        <v>20</v>
      </c>
      <c r="J1603" s="34">
        <f t="shared" si="325"/>
        <v>55.882352941176471</v>
      </c>
      <c r="K1603" s="34">
        <f t="shared" si="326"/>
        <v>4.5454545454545459</v>
      </c>
      <c r="L1603" s="34">
        <f t="shared" si="327"/>
        <v>47.5</v>
      </c>
      <c r="M1603" s="36">
        <f t="shared" si="328"/>
        <v>44.117647058823529</v>
      </c>
      <c r="N1603" s="36">
        <f t="shared" si="329"/>
        <v>95.454545454545453</v>
      </c>
      <c r="O1603" s="36">
        <f t="shared" si="330"/>
        <v>52.5</v>
      </c>
      <c r="P1603" s="79">
        <f t="shared" si="331"/>
        <v>0.28032069981964719</v>
      </c>
      <c r="Q1603" s="72">
        <f t="shared" si="332"/>
        <v>1.2666666666666666</v>
      </c>
      <c r="R1603" s="72">
        <f t="shared" si="333"/>
        <v>4.7619047619047616E-2</v>
      </c>
      <c r="S1603" s="72">
        <f t="shared" si="334"/>
        <v>0.90476190476190477</v>
      </c>
      <c r="T1603" s="72">
        <f t="shared" si="335"/>
        <v>0.73968253968253972</v>
      </c>
      <c r="U1603" s="73">
        <f t="shared" si="336"/>
        <v>-0.43502187373299855</v>
      </c>
      <c r="V1603" s="73">
        <f t="shared" si="337"/>
        <v>0.55234483129600398</v>
      </c>
    </row>
    <row r="1604" spans="1:22" s="5" customFormat="1" x14ac:dyDescent="0.3">
      <c r="A1604" s="40" t="s">
        <v>1819</v>
      </c>
      <c r="B1604" s="86" t="s">
        <v>8902</v>
      </c>
      <c r="C1604" s="3" t="s">
        <v>1820</v>
      </c>
      <c r="D1604" s="8">
        <v>2</v>
      </c>
      <c r="E1604" s="8">
        <v>3</v>
      </c>
      <c r="F1604" s="8">
        <v>1</v>
      </c>
      <c r="G1604" s="12">
        <v>3</v>
      </c>
      <c r="H1604" s="12">
        <v>4</v>
      </c>
      <c r="I1604" s="12">
        <v>2</v>
      </c>
      <c r="J1604" s="34">
        <f t="shared" si="325"/>
        <v>42.857142857142854</v>
      </c>
      <c r="K1604" s="34">
        <f t="shared" si="326"/>
        <v>44.444444444444443</v>
      </c>
      <c r="L1604" s="34">
        <f t="shared" si="327"/>
        <v>40</v>
      </c>
      <c r="M1604" s="36">
        <f t="shared" si="328"/>
        <v>57.142857142857146</v>
      </c>
      <c r="N1604" s="36">
        <f t="shared" si="329"/>
        <v>55.555555555555557</v>
      </c>
      <c r="O1604" s="36">
        <f t="shared" si="330"/>
        <v>60</v>
      </c>
      <c r="P1604" s="79">
        <f t="shared" si="331"/>
        <v>1.1891249306376364E-3</v>
      </c>
      <c r="Q1604" s="72">
        <f t="shared" si="332"/>
        <v>0.75</v>
      </c>
      <c r="R1604" s="72">
        <f t="shared" si="333"/>
        <v>0.8</v>
      </c>
      <c r="S1604" s="72">
        <f t="shared" si="334"/>
        <v>0.66666666666666663</v>
      </c>
      <c r="T1604" s="72">
        <f t="shared" si="335"/>
        <v>0.73888888888888893</v>
      </c>
      <c r="U1604" s="73">
        <f t="shared" si="336"/>
        <v>-0.436570660828485</v>
      </c>
      <c r="V1604" s="73">
        <f t="shared" si="337"/>
        <v>2.9247725155778466</v>
      </c>
    </row>
    <row r="1605" spans="1:22" s="5" customFormat="1" x14ac:dyDescent="0.3">
      <c r="A1605" s="40" t="s">
        <v>3432</v>
      </c>
      <c r="B1605" s="86" t="s">
        <v>8903</v>
      </c>
      <c r="C1605" s="3" t="s">
        <v>3433</v>
      </c>
      <c r="D1605" s="8">
        <v>0</v>
      </c>
      <c r="E1605" s="8">
        <v>5</v>
      </c>
      <c r="F1605" s="8">
        <v>4</v>
      </c>
      <c r="G1605" s="12">
        <v>10</v>
      </c>
      <c r="H1605" s="12">
        <v>3</v>
      </c>
      <c r="I1605" s="12">
        <v>7</v>
      </c>
      <c r="J1605" s="34">
        <f t="shared" si="325"/>
        <v>8.3333333333333339</v>
      </c>
      <c r="K1605" s="34">
        <f t="shared" si="326"/>
        <v>60</v>
      </c>
      <c r="L1605" s="34">
        <f t="shared" si="327"/>
        <v>38.46153846153846</v>
      </c>
      <c r="M1605" s="36">
        <f t="shared" si="328"/>
        <v>91.666666666666671</v>
      </c>
      <c r="N1605" s="36">
        <f t="shared" si="329"/>
        <v>40</v>
      </c>
      <c r="O1605" s="36">
        <f t="shared" si="330"/>
        <v>61.53846153846154</v>
      </c>
      <c r="P1605" s="79">
        <f t="shared" si="331"/>
        <v>0.24563498519861457</v>
      </c>
      <c r="Q1605" s="72">
        <f t="shared" si="332"/>
        <v>9.0909090909090912E-2</v>
      </c>
      <c r="R1605" s="72">
        <f t="shared" si="333"/>
        <v>1.5</v>
      </c>
      <c r="S1605" s="72">
        <f t="shared" si="334"/>
        <v>0.625</v>
      </c>
      <c r="T1605" s="72">
        <f t="shared" si="335"/>
        <v>0.73863636363636365</v>
      </c>
      <c r="U1605" s="73">
        <f t="shared" si="336"/>
        <v>-0.43706380560884273</v>
      </c>
      <c r="V1605" s="73">
        <f t="shared" si="337"/>
        <v>0.60970977760969125</v>
      </c>
    </row>
    <row r="1606" spans="1:22" s="5" customFormat="1" x14ac:dyDescent="0.3">
      <c r="A1606" s="40" t="s">
        <v>4329</v>
      </c>
      <c r="B1606" s="86" t="s">
        <v>8904</v>
      </c>
      <c r="C1606" s="3" t="s">
        <v>4330</v>
      </c>
      <c r="D1606" s="8">
        <v>0</v>
      </c>
      <c r="E1606" s="8">
        <v>4</v>
      </c>
      <c r="F1606" s="8">
        <v>4</v>
      </c>
      <c r="G1606" s="12">
        <v>0</v>
      </c>
      <c r="H1606" s="12">
        <v>6</v>
      </c>
      <c r="I1606" s="12">
        <v>9</v>
      </c>
      <c r="J1606" s="34">
        <f t="shared" si="325"/>
        <v>50</v>
      </c>
      <c r="K1606" s="34">
        <f t="shared" si="326"/>
        <v>41.666666666666664</v>
      </c>
      <c r="L1606" s="34">
        <f t="shared" si="327"/>
        <v>33.333333333333336</v>
      </c>
      <c r="M1606" s="36">
        <f t="shared" si="328"/>
        <v>50</v>
      </c>
      <c r="N1606" s="36">
        <f t="shared" si="329"/>
        <v>58.333333333333336</v>
      </c>
      <c r="O1606" s="36">
        <f t="shared" si="330"/>
        <v>66.666666666666671</v>
      </c>
      <c r="P1606" s="79">
        <f t="shared" si="331"/>
        <v>7.048399691021992E-2</v>
      </c>
      <c r="Q1606" s="72">
        <f t="shared" si="332"/>
        <v>1</v>
      </c>
      <c r="R1606" s="72">
        <f t="shared" si="333"/>
        <v>0.7142857142857143</v>
      </c>
      <c r="S1606" s="72">
        <f t="shared" si="334"/>
        <v>0.5</v>
      </c>
      <c r="T1606" s="72">
        <f t="shared" si="335"/>
        <v>0.73809523809523814</v>
      </c>
      <c r="U1606" s="73">
        <f t="shared" si="336"/>
        <v>-0.43812111239188506</v>
      </c>
      <c r="V1606" s="73">
        <f t="shared" si="337"/>
        <v>1.1519094765194542</v>
      </c>
    </row>
    <row r="1607" spans="1:22" s="5" customFormat="1" x14ac:dyDescent="0.3">
      <c r="A1607" s="40" t="s">
        <v>4202</v>
      </c>
      <c r="B1607" s="86" t="s">
        <v>8905</v>
      </c>
      <c r="C1607" s="3" t="s">
        <v>4203</v>
      </c>
      <c r="D1607" s="8">
        <v>0</v>
      </c>
      <c r="E1607" s="8">
        <v>2</v>
      </c>
      <c r="F1607" s="8">
        <v>5</v>
      </c>
      <c r="G1607" s="12">
        <v>0</v>
      </c>
      <c r="H1607" s="12">
        <v>13</v>
      </c>
      <c r="I1607" s="12">
        <v>5</v>
      </c>
      <c r="J1607" s="34">
        <f t="shared" si="325"/>
        <v>50</v>
      </c>
      <c r="K1607" s="34">
        <f t="shared" si="326"/>
        <v>17.647058823529413</v>
      </c>
      <c r="L1607" s="34">
        <f t="shared" si="327"/>
        <v>50</v>
      </c>
      <c r="M1607" s="36">
        <f t="shared" si="328"/>
        <v>50</v>
      </c>
      <c r="N1607" s="36">
        <f t="shared" si="329"/>
        <v>82.352941176470594</v>
      </c>
      <c r="O1607" s="36">
        <f t="shared" si="330"/>
        <v>50</v>
      </c>
      <c r="P1607" s="79">
        <f t="shared" si="331"/>
        <v>0.23019964108049898</v>
      </c>
      <c r="Q1607" s="72">
        <f t="shared" si="332"/>
        <v>1</v>
      </c>
      <c r="R1607" s="72">
        <f t="shared" si="333"/>
        <v>0.21428571428571427</v>
      </c>
      <c r="S1607" s="72">
        <f t="shared" si="334"/>
        <v>1</v>
      </c>
      <c r="T1607" s="72">
        <f t="shared" si="335"/>
        <v>0.73809523809523814</v>
      </c>
      <c r="U1607" s="73">
        <f t="shared" si="336"/>
        <v>-0.43812111239188506</v>
      </c>
      <c r="V1607" s="73">
        <f t="shared" si="337"/>
        <v>0.63789535784297879</v>
      </c>
    </row>
    <row r="1608" spans="1:22" s="5" customFormat="1" x14ac:dyDescent="0.3">
      <c r="A1608" s="40" t="s">
        <v>4465</v>
      </c>
      <c r="B1608" s="86" t="s">
        <v>8906</v>
      </c>
      <c r="C1608" s="3" t="s">
        <v>4466</v>
      </c>
      <c r="D1608" s="8">
        <v>0</v>
      </c>
      <c r="E1608" s="8">
        <v>3</v>
      </c>
      <c r="F1608" s="8">
        <v>1</v>
      </c>
      <c r="G1608" s="12">
        <v>0</v>
      </c>
      <c r="H1608" s="12">
        <v>4</v>
      </c>
      <c r="I1608" s="12">
        <v>4</v>
      </c>
      <c r="J1608" s="34">
        <f t="shared" si="325"/>
        <v>50</v>
      </c>
      <c r="K1608" s="34">
        <f t="shared" si="326"/>
        <v>44.444444444444443</v>
      </c>
      <c r="L1608" s="34">
        <f t="shared" si="327"/>
        <v>28.571428571428573</v>
      </c>
      <c r="M1608" s="36">
        <f t="shared" si="328"/>
        <v>50</v>
      </c>
      <c r="N1608" s="36">
        <f t="shared" si="329"/>
        <v>55.555555555555557</v>
      </c>
      <c r="O1608" s="36">
        <f t="shared" si="330"/>
        <v>71.428571428571431</v>
      </c>
      <c r="P1608" s="79">
        <f t="shared" si="331"/>
        <v>0.11863367145289933</v>
      </c>
      <c r="Q1608" s="72">
        <f t="shared" si="332"/>
        <v>1</v>
      </c>
      <c r="R1608" s="72">
        <f t="shared" si="333"/>
        <v>0.8</v>
      </c>
      <c r="S1608" s="72">
        <f t="shared" si="334"/>
        <v>0.4</v>
      </c>
      <c r="T1608" s="72">
        <f t="shared" si="335"/>
        <v>0.73333333333333339</v>
      </c>
      <c r="U1608" s="73">
        <f t="shared" si="336"/>
        <v>-0.44745897697122117</v>
      </c>
      <c r="V1608" s="73">
        <f t="shared" si="337"/>
        <v>0.92579202892498347</v>
      </c>
    </row>
    <row r="1609" spans="1:22" s="5" customFormat="1" x14ac:dyDescent="0.3">
      <c r="A1609" s="40" t="s">
        <v>2810</v>
      </c>
      <c r="B1609" s="86" t="s">
        <v>8907</v>
      </c>
      <c r="C1609" s="3" t="s">
        <v>2811</v>
      </c>
      <c r="D1609" s="8">
        <v>5</v>
      </c>
      <c r="E1609" s="8">
        <v>22</v>
      </c>
      <c r="F1609" s="8">
        <v>22</v>
      </c>
      <c r="G1609" s="12">
        <v>18</v>
      </c>
      <c r="H1609" s="12">
        <v>17</v>
      </c>
      <c r="I1609" s="12">
        <v>37</v>
      </c>
      <c r="J1609" s="34">
        <f t="shared" si="325"/>
        <v>24</v>
      </c>
      <c r="K1609" s="34">
        <f t="shared" si="326"/>
        <v>56.097560975609753</v>
      </c>
      <c r="L1609" s="34">
        <f t="shared" si="327"/>
        <v>37.704918032786885</v>
      </c>
      <c r="M1609" s="36">
        <f t="shared" si="328"/>
        <v>76</v>
      </c>
      <c r="N1609" s="36">
        <f t="shared" si="329"/>
        <v>43.902439024390247</v>
      </c>
      <c r="O1609" s="36">
        <f t="shared" si="330"/>
        <v>62.295081967213115</v>
      </c>
      <c r="P1609" s="79">
        <f t="shared" si="331"/>
        <v>0.17795569315341273</v>
      </c>
      <c r="Q1609" s="72">
        <f t="shared" si="332"/>
        <v>0.31578947368421051</v>
      </c>
      <c r="R1609" s="72">
        <f t="shared" si="333"/>
        <v>1.2777777777777777</v>
      </c>
      <c r="S1609" s="72">
        <f t="shared" si="334"/>
        <v>0.60526315789473684</v>
      </c>
      <c r="T1609" s="72">
        <f t="shared" si="335"/>
        <v>0.73294346978557501</v>
      </c>
      <c r="U1609" s="73">
        <f t="shared" si="336"/>
        <v>-0.44822616392941678</v>
      </c>
      <c r="V1609" s="73">
        <f t="shared" si="337"/>
        <v>0.74968811350131981</v>
      </c>
    </row>
    <row r="1610" spans="1:22" s="5" customFormat="1" x14ac:dyDescent="0.3">
      <c r="A1610" s="40" t="s">
        <v>1241</v>
      </c>
      <c r="B1610" s="86" t="s">
        <v>8908</v>
      </c>
      <c r="C1610" s="3" t="s">
        <v>1242</v>
      </c>
      <c r="D1610" s="8">
        <v>8</v>
      </c>
      <c r="E1610" s="8">
        <v>8</v>
      </c>
      <c r="F1610" s="8">
        <v>0</v>
      </c>
      <c r="G1610" s="12">
        <v>6</v>
      </c>
      <c r="H1610" s="12">
        <v>10</v>
      </c>
      <c r="I1610" s="12">
        <v>10</v>
      </c>
      <c r="J1610" s="34">
        <f t="shared" si="325"/>
        <v>56.25</v>
      </c>
      <c r="K1610" s="34">
        <f t="shared" si="326"/>
        <v>45</v>
      </c>
      <c r="L1610" s="34">
        <f t="shared" si="327"/>
        <v>8.3333333333333339</v>
      </c>
      <c r="M1610" s="36">
        <f t="shared" si="328"/>
        <v>43.75</v>
      </c>
      <c r="N1610" s="36">
        <f t="shared" si="329"/>
        <v>55</v>
      </c>
      <c r="O1610" s="36">
        <f t="shared" si="330"/>
        <v>91.666666666666671</v>
      </c>
      <c r="P1610" s="79">
        <f t="shared" si="331"/>
        <v>0.25821402606514798</v>
      </c>
      <c r="Q1610" s="72">
        <f t="shared" si="332"/>
        <v>1.2857142857142858</v>
      </c>
      <c r="R1610" s="72">
        <f t="shared" si="333"/>
        <v>0.81818181818181823</v>
      </c>
      <c r="S1610" s="72">
        <f t="shared" si="334"/>
        <v>9.0909090909090912E-2</v>
      </c>
      <c r="T1610" s="72">
        <f t="shared" si="335"/>
        <v>0.73160173160173159</v>
      </c>
      <c r="U1610" s="73">
        <f t="shared" si="336"/>
        <v>-0.45086960513387325</v>
      </c>
      <c r="V1610" s="73">
        <f t="shared" si="337"/>
        <v>0.58802017075568902</v>
      </c>
    </row>
    <row r="1611" spans="1:22" s="5" customFormat="1" x14ac:dyDescent="0.3">
      <c r="A1611" s="40" t="s">
        <v>2575</v>
      </c>
      <c r="B1611" s="86" t="s">
        <v>8909</v>
      </c>
      <c r="C1611" s="3" t="s">
        <v>2576</v>
      </c>
      <c r="D1611" s="8">
        <v>3</v>
      </c>
      <c r="E1611" s="8">
        <v>4</v>
      </c>
      <c r="F1611" s="8">
        <v>0</v>
      </c>
      <c r="G1611" s="12">
        <v>8</v>
      </c>
      <c r="H1611" s="12">
        <v>3</v>
      </c>
      <c r="I1611" s="12">
        <v>1</v>
      </c>
      <c r="J1611" s="34">
        <f t="shared" si="325"/>
        <v>30.76923076923077</v>
      </c>
      <c r="K1611" s="34">
        <f t="shared" si="326"/>
        <v>55.555555555555557</v>
      </c>
      <c r="L1611" s="34">
        <f t="shared" si="327"/>
        <v>33.333333333333336</v>
      </c>
      <c r="M1611" s="36">
        <f t="shared" si="328"/>
        <v>69.230769230769226</v>
      </c>
      <c r="N1611" s="36">
        <f t="shared" si="329"/>
        <v>44.444444444444443</v>
      </c>
      <c r="O1611" s="36">
        <f t="shared" si="330"/>
        <v>66.666666666666671</v>
      </c>
      <c r="P1611" s="79">
        <f t="shared" si="331"/>
        <v>0.14328805581641083</v>
      </c>
      <c r="Q1611" s="72">
        <f t="shared" si="332"/>
        <v>0.44444444444444442</v>
      </c>
      <c r="R1611" s="72">
        <f t="shared" si="333"/>
        <v>1.25</v>
      </c>
      <c r="S1611" s="72">
        <f t="shared" si="334"/>
        <v>0.5</v>
      </c>
      <c r="T1611" s="72">
        <f t="shared" si="335"/>
        <v>0.73148148148148151</v>
      </c>
      <c r="U1611" s="73">
        <f t="shared" si="336"/>
        <v>-0.45110675398636557</v>
      </c>
      <c r="V1611" s="73">
        <f t="shared" si="337"/>
        <v>0.84379000994611952</v>
      </c>
    </row>
    <row r="1612" spans="1:22" s="5" customFormat="1" x14ac:dyDescent="0.3">
      <c r="A1612" s="40" t="s">
        <v>377</v>
      </c>
      <c r="B1612" s="86" t="s">
        <v>8910</v>
      </c>
      <c r="C1612" s="3" t="s">
        <v>378</v>
      </c>
      <c r="D1612" s="8">
        <v>27</v>
      </c>
      <c r="E1612" s="8">
        <v>8</v>
      </c>
      <c r="F1612" s="8">
        <v>23</v>
      </c>
      <c r="G1612" s="12">
        <v>24</v>
      </c>
      <c r="H1612" s="12">
        <v>25</v>
      </c>
      <c r="I1612" s="12">
        <v>32</v>
      </c>
      <c r="J1612" s="34">
        <f t="shared" si="325"/>
        <v>52.830188679245282</v>
      </c>
      <c r="K1612" s="34">
        <f t="shared" si="326"/>
        <v>25.714285714285715</v>
      </c>
      <c r="L1612" s="34">
        <f t="shared" si="327"/>
        <v>42.10526315789474</v>
      </c>
      <c r="M1612" s="36">
        <f t="shared" si="328"/>
        <v>47.169811320754718</v>
      </c>
      <c r="N1612" s="36">
        <f t="shared" si="329"/>
        <v>74.285714285714292</v>
      </c>
      <c r="O1612" s="36">
        <f t="shared" si="330"/>
        <v>57.89473684210526</v>
      </c>
      <c r="P1612" s="79">
        <f t="shared" si="331"/>
        <v>0.15414462116676117</v>
      </c>
      <c r="Q1612" s="72">
        <f t="shared" si="332"/>
        <v>1.1200000000000001</v>
      </c>
      <c r="R1612" s="72">
        <f t="shared" si="333"/>
        <v>0.34615384615384615</v>
      </c>
      <c r="S1612" s="72">
        <f t="shared" si="334"/>
        <v>0.72727272727272729</v>
      </c>
      <c r="T1612" s="72">
        <f t="shared" si="335"/>
        <v>0.73114219114219114</v>
      </c>
      <c r="U1612" s="73">
        <f t="shared" si="336"/>
        <v>-0.45177608883696024</v>
      </c>
      <c r="V1612" s="73">
        <f t="shared" si="337"/>
        <v>0.81207162525697474</v>
      </c>
    </row>
    <row r="1613" spans="1:22" s="5" customFormat="1" x14ac:dyDescent="0.3">
      <c r="A1613" s="40" t="s">
        <v>3421</v>
      </c>
      <c r="B1613" s="86" t="s">
        <v>8911</v>
      </c>
      <c r="C1613" s="3" t="s">
        <v>989</v>
      </c>
      <c r="D1613" s="8">
        <v>0</v>
      </c>
      <c r="E1613" s="8">
        <v>16</v>
      </c>
      <c r="F1613" s="8">
        <v>9</v>
      </c>
      <c r="G1613" s="12">
        <v>8</v>
      </c>
      <c r="H1613" s="12">
        <v>15</v>
      </c>
      <c r="I1613" s="12">
        <v>9</v>
      </c>
      <c r="J1613" s="34">
        <f t="shared" si="325"/>
        <v>10</v>
      </c>
      <c r="K1613" s="34">
        <f t="shared" si="326"/>
        <v>51.515151515151516</v>
      </c>
      <c r="L1613" s="34">
        <f t="shared" si="327"/>
        <v>50</v>
      </c>
      <c r="M1613" s="36">
        <f t="shared" si="328"/>
        <v>90</v>
      </c>
      <c r="N1613" s="36">
        <f t="shared" si="329"/>
        <v>48.484848484848484</v>
      </c>
      <c r="O1613" s="36">
        <f t="shared" si="330"/>
        <v>50</v>
      </c>
      <c r="P1613" s="79">
        <f t="shared" si="331"/>
        <v>0.2528909310140372</v>
      </c>
      <c r="Q1613" s="72">
        <f t="shared" si="332"/>
        <v>0.1111111111111111</v>
      </c>
      <c r="R1613" s="72">
        <f t="shared" si="333"/>
        <v>1.0625</v>
      </c>
      <c r="S1613" s="72">
        <f t="shared" si="334"/>
        <v>1</v>
      </c>
      <c r="T1613" s="72">
        <f t="shared" si="335"/>
        <v>0.72453703703703709</v>
      </c>
      <c r="U1613" s="73">
        <f t="shared" si="336"/>
        <v>-0.46486865523085008</v>
      </c>
      <c r="V1613" s="73">
        <f t="shared" si="337"/>
        <v>0.59706674472115862</v>
      </c>
    </row>
    <row r="1614" spans="1:22" s="5" customFormat="1" x14ac:dyDescent="0.3">
      <c r="A1614" s="40" t="s">
        <v>634</v>
      </c>
      <c r="B1614" s="86" t="s">
        <v>8912</v>
      </c>
      <c r="C1614" s="3" t="s">
        <v>635</v>
      </c>
      <c r="D1614" s="8">
        <v>19</v>
      </c>
      <c r="E1614" s="8">
        <v>5</v>
      </c>
      <c r="F1614" s="8">
        <v>11</v>
      </c>
      <c r="G1614" s="12">
        <v>22</v>
      </c>
      <c r="H1614" s="12">
        <v>19</v>
      </c>
      <c r="I1614" s="12">
        <v>11</v>
      </c>
      <c r="J1614" s="34">
        <f t="shared" si="325"/>
        <v>46.511627906976742</v>
      </c>
      <c r="K1614" s="34">
        <f t="shared" si="326"/>
        <v>23.076923076923077</v>
      </c>
      <c r="L1614" s="34">
        <f t="shared" si="327"/>
        <v>50</v>
      </c>
      <c r="M1614" s="36">
        <f t="shared" si="328"/>
        <v>53.488372093023258</v>
      </c>
      <c r="N1614" s="36">
        <f t="shared" si="329"/>
        <v>76.92307692307692</v>
      </c>
      <c r="O1614" s="36">
        <f t="shared" si="330"/>
        <v>50</v>
      </c>
      <c r="P1614" s="79">
        <f t="shared" si="331"/>
        <v>0.16513786863923571</v>
      </c>
      <c r="Q1614" s="72">
        <f t="shared" si="332"/>
        <v>0.86956521739130432</v>
      </c>
      <c r="R1614" s="72">
        <f t="shared" si="333"/>
        <v>0.3</v>
      </c>
      <c r="S1614" s="72">
        <f t="shared" si="334"/>
        <v>1</v>
      </c>
      <c r="T1614" s="72">
        <f t="shared" si="335"/>
        <v>0.72318840579710153</v>
      </c>
      <c r="U1614" s="73">
        <f t="shared" si="336"/>
        <v>-0.46755654632827071</v>
      </c>
      <c r="V1614" s="73">
        <f t="shared" si="337"/>
        <v>0.78215332494897338</v>
      </c>
    </row>
    <row r="1615" spans="1:22" s="5" customFormat="1" x14ac:dyDescent="0.3">
      <c r="A1615" s="40" t="s">
        <v>1914</v>
      </c>
      <c r="B1615" s="86" t="s">
        <v>8913</v>
      </c>
      <c r="C1615" s="3" t="s">
        <v>1915</v>
      </c>
      <c r="D1615" s="8">
        <v>4</v>
      </c>
      <c r="E1615" s="8">
        <v>0</v>
      </c>
      <c r="F1615" s="8">
        <v>2</v>
      </c>
      <c r="G1615" s="12">
        <v>5</v>
      </c>
      <c r="H1615" s="12">
        <v>2</v>
      </c>
      <c r="I1615" s="12">
        <v>2</v>
      </c>
      <c r="J1615" s="34">
        <f t="shared" si="325"/>
        <v>45.454545454545453</v>
      </c>
      <c r="K1615" s="34">
        <f t="shared" si="326"/>
        <v>25</v>
      </c>
      <c r="L1615" s="34">
        <f t="shared" si="327"/>
        <v>50</v>
      </c>
      <c r="M1615" s="36">
        <f t="shared" si="328"/>
        <v>54.545454545454547</v>
      </c>
      <c r="N1615" s="36">
        <f t="shared" si="329"/>
        <v>75</v>
      </c>
      <c r="O1615" s="36">
        <f t="shared" si="330"/>
        <v>50</v>
      </c>
      <c r="P1615" s="79">
        <f t="shared" si="331"/>
        <v>0.14429445285927492</v>
      </c>
      <c r="Q1615" s="72">
        <f t="shared" si="332"/>
        <v>0.83333333333333337</v>
      </c>
      <c r="R1615" s="72">
        <f t="shared" si="333"/>
        <v>0.33333333333333331</v>
      </c>
      <c r="S1615" s="72">
        <f t="shared" si="334"/>
        <v>1</v>
      </c>
      <c r="T1615" s="72">
        <f t="shared" si="335"/>
        <v>0.72222222222222232</v>
      </c>
      <c r="U1615" s="73">
        <f t="shared" si="336"/>
        <v>-0.46948528330122002</v>
      </c>
      <c r="V1615" s="73">
        <f t="shared" si="337"/>
        <v>0.84075036425587002</v>
      </c>
    </row>
    <row r="1616" spans="1:22" s="5" customFormat="1" x14ac:dyDescent="0.3">
      <c r="A1616" s="40" t="s">
        <v>1217</v>
      </c>
      <c r="B1616" s="86" t="s">
        <v>8914</v>
      </c>
      <c r="C1616" s="3" t="s">
        <v>1218</v>
      </c>
      <c r="D1616" s="8">
        <v>6</v>
      </c>
      <c r="E1616" s="8">
        <v>2</v>
      </c>
      <c r="F1616" s="8">
        <v>0</v>
      </c>
      <c r="G1616" s="12">
        <v>5</v>
      </c>
      <c r="H1616" s="12">
        <v>3</v>
      </c>
      <c r="I1616" s="12">
        <v>3</v>
      </c>
      <c r="J1616" s="34">
        <f t="shared" si="325"/>
        <v>53.846153846153847</v>
      </c>
      <c r="K1616" s="34">
        <f t="shared" si="326"/>
        <v>42.857142857142854</v>
      </c>
      <c r="L1616" s="34">
        <f t="shared" si="327"/>
        <v>20</v>
      </c>
      <c r="M1616" s="36">
        <f t="shared" si="328"/>
        <v>46.153846153846153</v>
      </c>
      <c r="N1616" s="36">
        <f t="shared" si="329"/>
        <v>57.142857142857146</v>
      </c>
      <c r="O1616" s="36">
        <f t="shared" si="330"/>
        <v>80</v>
      </c>
      <c r="P1616" s="79">
        <f t="shared" si="331"/>
        <v>0.19047955243955203</v>
      </c>
      <c r="Q1616" s="72">
        <f t="shared" si="332"/>
        <v>1.1666666666666667</v>
      </c>
      <c r="R1616" s="72">
        <f t="shared" si="333"/>
        <v>0.75</v>
      </c>
      <c r="S1616" s="72">
        <f t="shared" si="334"/>
        <v>0.25</v>
      </c>
      <c r="T1616" s="72">
        <f t="shared" si="335"/>
        <v>0.72222222222222232</v>
      </c>
      <c r="U1616" s="73">
        <f t="shared" si="336"/>
        <v>-0.46948528330122002</v>
      </c>
      <c r="V1616" s="73">
        <f t="shared" si="337"/>
        <v>0.72015163804238913</v>
      </c>
    </row>
    <row r="1617" spans="1:22" s="5" customFormat="1" x14ac:dyDescent="0.3">
      <c r="A1617" s="40" t="s">
        <v>2100</v>
      </c>
      <c r="B1617" s="86" t="s">
        <v>8915</v>
      </c>
      <c r="C1617" s="3" t="s">
        <v>2101</v>
      </c>
      <c r="D1617" s="8">
        <v>5</v>
      </c>
      <c r="E1617" s="8">
        <v>0</v>
      </c>
      <c r="F1617" s="8">
        <v>2</v>
      </c>
      <c r="G1617" s="12">
        <v>8</v>
      </c>
      <c r="H1617" s="12">
        <v>0</v>
      </c>
      <c r="I1617" s="12">
        <v>5</v>
      </c>
      <c r="J1617" s="34">
        <f t="shared" si="325"/>
        <v>40</v>
      </c>
      <c r="K1617" s="34">
        <f t="shared" si="326"/>
        <v>50</v>
      </c>
      <c r="L1617" s="34">
        <f t="shared" si="327"/>
        <v>33.333333333333336</v>
      </c>
      <c r="M1617" s="36">
        <f t="shared" si="328"/>
        <v>60</v>
      </c>
      <c r="N1617" s="36">
        <f t="shared" si="329"/>
        <v>50</v>
      </c>
      <c r="O1617" s="36">
        <f t="shared" si="330"/>
        <v>66.666666666666671</v>
      </c>
      <c r="P1617" s="79">
        <f t="shared" si="331"/>
        <v>6.0330567057430638E-2</v>
      </c>
      <c r="Q1617" s="72">
        <f t="shared" si="332"/>
        <v>0.66666666666666663</v>
      </c>
      <c r="R1617" s="72">
        <f t="shared" si="333"/>
        <v>1</v>
      </c>
      <c r="S1617" s="72">
        <f t="shared" si="334"/>
        <v>0.5</v>
      </c>
      <c r="T1617" s="72">
        <f t="shared" si="335"/>
        <v>0.72222222222222221</v>
      </c>
      <c r="U1617" s="73">
        <f t="shared" si="336"/>
        <v>-0.4694852833012203</v>
      </c>
      <c r="V1617" s="73">
        <f t="shared" si="337"/>
        <v>1.219462592655489</v>
      </c>
    </row>
    <row r="1618" spans="1:22" s="5" customFormat="1" x14ac:dyDescent="0.3">
      <c r="A1618" s="40" t="s">
        <v>456</v>
      </c>
      <c r="B1618" s="86" t="s">
        <v>8916</v>
      </c>
      <c r="C1618" s="3" t="s">
        <v>457</v>
      </c>
      <c r="D1618" s="8">
        <v>17</v>
      </c>
      <c r="E1618" s="8">
        <v>28</v>
      </c>
      <c r="F1618" s="8">
        <v>0</v>
      </c>
      <c r="G1618" s="12">
        <v>18</v>
      </c>
      <c r="H1618" s="12">
        <v>24</v>
      </c>
      <c r="I1618" s="12">
        <v>22</v>
      </c>
      <c r="J1618" s="34">
        <f t="shared" si="325"/>
        <v>48.648648648648646</v>
      </c>
      <c r="K1618" s="34">
        <f t="shared" si="326"/>
        <v>53.703703703703702</v>
      </c>
      <c r="L1618" s="34">
        <f t="shared" si="327"/>
        <v>4.166666666666667</v>
      </c>
      <c r="M1618" s="36">
        <f t="shared" si="328"/>
        <v>51.351351351351354</v>
      </c>
      <c r="N1618" s="36">
        <f t="shared" si="329"/>
        <v>46.296296296296298</v>
      </c>
      <c r="O1618" s="36">
        <f t="shared" si="330"/>
        <v>95.833333333333329</v>
      </c>
      <c r="P1618" s="79">
        <f t="shared" si="331"/>
        <v>0.26269828510537324</v>
      </c>
      <c r="Q1618" s="72">
        <f t="shared" si="332"/>
        <v>0.94736842105263153</v>
      </c>
      <c r="R1618" s="72">
        <f t="shared" si="333"/>
        <v>1.1599999999999999</v>
      </c>
      <c r="S1618" s="72">
        <f t="shared" si="334"/>
        <v>4.3478260869565216E-2</v>
      </c>
      <c r="T1618" s="72">
        <f t="shared" si="335"/>
        <v>0.71694889397406569</v>
      </c>
      <c r="U1618" s="73">
        <f t="shared" si="336"/>
        <v>-0.48005781143851212</v>
      </c>
      <c r="V1618" s="73">
        <f t="shared" si="337"/>
        <v>0.58054276227942025</v>
      </c>
    </row>
    <row r="1619" spans="1:22" s="5" customFormat="1" x14ac:dyDescent="0.3">
      <c r="A1619" s="40" t="s">
        <v>2186</v>
      </c>
      <c r="B1619" s="86" t="s">
        <v>8917</v>
      </c>
      <c r="C1619" s="3" t="s">
        <v>2187</v>
      </c>
      <c r="D1619" s="8">
        <v>2</v>
      </c>
      <c r="E1619" s="8">
        <v>4</v>
      </c>
      <c r="F1619" s="8">
        <v>0</v>
      </c>
      <c r="G1619" s="12">
        <v>2</v>
      </c>
      <c r="H1619" s="12">
        <v>4</v>
      </c>
      <c r="I1619" s="12">
        <v>6</v>
      </c>
      <c r="J1619" s="34">
        <f t="shared" si="325"/>
        <v>50</v>
      </c>
      <c r="K1619" s="34">
        <f t="shared" si="326"/>
        <v>50</v>
      </c>
      <c r="L1619" s="34">
        <f t="shared" si="327"/>
        <v>12.5</v>
      </c>
      <c r="M1619" s="36">
        <f t="shared" si="328"/>
        <v>50</v>
      </c>
      <c r="N1619" s="36">
        <f t="shared" si="329"/>
        <v>50</v>
      </c>
      <c r="O1619" s="36">
        <f t="shared" si="330"/>
        <v>87.5</v>
      </c>
      <c r="P1619" s="79">
        <f t="shared" si="331"/>
        <v>0.23019964108049898</v>
      </c>
      <c r="Q1619" s="72">
        <f t="shared" si="332"/>
        <v>1</v>
      </c>
      <c r="R1619" s="72">
        <f t="shared" si="333"/>
        <v>1</v>
      </c>
      <c r="S1619" s="72">
        <f t="shared" si="334"/>
        <v>0.14285714285714285</v>
      </c>
      <c r="T1619" s="72">
        <f t="shared" si="335"/>
        <v>0.7142857142857143</v>
      </c>
      <c r="U1619" s="73">
        <f t="shared" si="336"/>
        <v>-0.48542682717024171</v>
      </c>
      <c r="V1619" s="73">
        <f t="shared" si="337"/>
        <v>0.63789535784297879</v>
      </c>
    </row>
    <row r="1620" spans="1:22" s="5" customFormat="1" x14ac:dyDescent="0.3">
      <c r="A1620" s="40" t="s">
        <v>1805</v>
      </c>
      <c r="B1620" s="86" t="s">
        <v>8918</v>
      </c>
      <c r="C1620" s="3" t="s">
        <v>1806</v>
      </c>
      <c r="D1620" s="8">
        <v>4</v>
      </c>
      <c r="E1620" s="8">
        <v>13</v>
      </c>
      <c r="F1620" s="8">
        <v>9</v>
      </c>
      <c r="G1620" s="12">
        <v>13</v>
      </c>
      <c r="H1620" s="12">
        <v>15</v>
      </c>
      <c r="I1620" s="12">
        <v>10</v>
      </c>
      <c r="J1620" s="34">
        <f t="shared" si="325"/>
        <v>26.315789473684209</v>
      </c>
      <c r="K1620" s="34">
        <f t="shared" si="326"/>
        <v>46.666666666666664</v>
      </c>
      <c r="L1620" s="34">
        <f t="shared" si="327"/>
        <v>47.61904761904762</v>
      </c>
      <c r="M1620" s="36">
        <f t="shared" si="328"/>
        <v>73.684210526315795</v>
      </c>
      <c r="N1620" s="36">
        <f t="shared" si="329"/>
        <v>53.333333333333336</v>
      </c>
      <c r="O1620" s="36">
        <f t="shared" si="330"/>
        <v>52.38095238095238</v>
      </c>
      <c r="P1620" s="79">
        <f t="shared" si="331"/>
        <v>0.11682515095787363</v>
      </c>
      <c r="Q1620" s="72">
        <f t="shared" si="332"/>
        <v>0.35714285714285715</v>
      </c>
      <c r="R1620" s="72">
        <f t="shared" si="333"/>
        <v>0.875</v>
      </c>
      <c r="S1620" s="72">
        <f t="shared" si="334"/>
        <v>0.90909090909090906</v>
      </c>
      <c r="T1620" s="72">
        <f t="shared" si="335"/>
        <v>0.71374458874458879</v>
      </c>
      <c r="U1620" s="73">
        <f t="shared" si="336"/>
        <v>-0.48652019216451275</v>
      </c>
      <c r="V1620" s="73">
        <f t="shared" si="337"/>
        <v>0.93246364912128943</v>
      </c>
    </row>
    <row r="1621" spans="1:22" s="5" customFormat="1" x14ac:dyDescent="0.3">
      <c r="A1621" s="40" t="s">
        <v>13</v>
      </c>
      <c r="B1621" s="86" t="s">
        <v>7384</v>
      </c>
      <c r="C1621" s="3" t="s">
        <v>14</v>
      </c>
      <c r="D1621" s="8">
        <v>82</v>
      </c>
      <c r="E1621" s="8">
        <v>28</v>
      </c>
      <c r="F1621" s="8">
        <v>57</v>
      </c>
      <c r="G1621" s="12">
        <v>84</v>
      </c>
      <c r="H1621" s="12">
        <v>74</v>
      </c>
      <c r="I1621" s="12">
        <v>74</v>
      </c>
      <c r="J1621" s="34">
        <f t="shared" si="325"/>
        <v>49.404761904761905</v>
      </c>
      <c r="K1621" s="34">
        <f t="shared" si="326"/>
        <v>27.884615384615383</v>
      </c>
      <c r="L1621" s="34">
        <f t="shared" si="327"/>
        <v>43.609022556390975</v>
      </c>
      <c r="M1621" s="36">
        <f t="shared" si="328"/>
        <v>50.595238095238095</v>
      </c>
      <c r="N1621" s="36">
        <f t="shared" si="329"/>
        <v>72.115384615384613</v>
      </c>
      <c r="O1621" s="36">
        <f t="shared" si="330"/>
        <v>56.390977443609025</v>
      </c>
      <c r="P1621" s="79">
        <f t="shared" si="331"/>
        <v>9.9771197314121055E-2</v>
      </c>
      <c r="Q1621" s="72">
        <f t="shared" si="332"/>
        <v>0.97647058823529409</v>
      </c>
      <c r="R1621" s="72">
        <f t="shared" si="333"/>
        <v>0.38666666666666666</v>
      </c>
      <c r="S1621" s="72">
        <f t="shared" si="334"/>
        <v>0.77333333333333332</v>
      </c>
      <c r="T1621" s="72">
        <f t="shared" si="335"/>
        <v>0.71215686274509793</v>
      </c>
      <c r="U1621" s="73">
        <f t="shared" si="336"/>
        <v>-0.48973304445530558</v>
      </c>
      <c r="V1621" s="73">
        <f t="shared" si="337"/>
        <v>1.0009948159565238</v>
      </c>
    </row>
    <row r="1622" spans="1:22" s="5" customFormat="1" x14ac:dyDescent="0.3">
      <c r="A1622" s="40" t="s">
        <v>3819</v>
      </c>
      <c r="B1622" s="86" t="s">
        <v>8919</v>
      </c>
      <c r="C1622" s="3" t="s">
        <v>3820</v>
      </c>
      <c r="D1622" s="8">
        <v>0</v>
      </c>
      <c r="E1622" s="8">
        <v>6</v>
      </c>
      <c r="F1622" s="8">
        <v>6</v>
      </c>
      <c r="G1622" s="12">
        <v>3</v>
      </c>
      <c r="H1622" s="12">
        <v>6</v>
      </c>
      <c r="I1622" s="12">
        <v>7</v>
      </c>
      <c r="J1622" s="34">
        <f t="shared" si="325"/>
        <v>20</v>
      </c>
      <c r="K1622" s="34">
        <f t="shared" si="326"/>
        <v>50</v>
      </c>
      <c r="L1622" s="34">
        <f t="shared" si="327"/>
        <v>46.666666666666664</v>
      </c>
      <c r="M1622" s="36">
        <f t="shared" si="328"/>
        <v>80</v>
      </c>
      <c r="N1622" s="36">
        <f t="shared" si="329"/>
        <v>50</v>
      </c>
      <c r="O1622" s="36">
        <f t="shared" si="330"/>
        <v>53.333333333333336</v>
      </c>
      <c r="P1622" s="79">
        <f t="shared" si="331"/>
        <v>0.17322369322274406</v>
      </c>
      <c r="Q1622" s="72">
        <f t="shared" si="332"/>
        <v>0.25</v>
      </c>
      <c r="R1622" s="72">
        <f t="shared" si="333"/>
        <v>1</v>
      </c>
      <c r="S1622" s="72">
        <f t="shared" si="334"/>
        <v>0.875</v>
      </c>
      <c r="T1622" s="72">
        <f t="shared" si="335"/>
        <v>0.70833333333333337</v>
      </c>
      <c r="U1622" s="73">
        <f t="shared" si="336"/>
        <v>-0.4974996594708167</v>
      </c>
      <c r="V1622" s="73">
        <f t="shared" si="337"/>
        <v>0.76139270624389366</v>
      </c>
    </row>
    <row r="1623" spans="1:22" s="5" customFormat="1" x14ac:dyDescent="0.3">
      <c r="A1623" s="40" t="s">
        <v>3756</v>
      </c>
      <c r="B1623" s="86" t="s">
        <v>8920</v>
      </c>
      <c r="C1623" s="3" t="s">
        <v>3757</v>
      </c>
      <c r="D1623" s="8">
        <v>0</v>
      </c>
      <c r="E1623" s="8">
        <v>4</v>
      </c>
      <c r="F1623" s="8">
        <v>3</v>
      </c>
      <c r="G1623" s="12">
        <v>4</v>
      </c>
      <c r="H1623" s="12">
        <v>3</v>
      </c>
      <c r="I1623" s="12">
        <v>5</v>
      </c>
      <c r="J1623" s="34">
        <f t="shared" si="325"/>
        <v>16.666666666666668</v>
      </c>
      <c r="K1623" s="34">
        <f t="shared" si="326"/>
        <v>55.555555555555557</v>
      </c>
      <c r="L1623" s="34">
        <f t="shared" si="327"/>
        <v>40</v>
      </c>
      <c r="M1623" s="36">
        <f t="shared" si="328"/>
        <v>83.333333333333329</v>
      </c>
      <c r="N1623" s="36">
        <f t="shared" si="329"/>
        <v>44.444444444444443</v>
      </c>
      <c r="O1623" s="36">
        <f t="shared" si="330"/>
        <v>60</v>
      </c>
      <c r="P1623" s="79">
        <f t="shared" si="331"/>
        <v>0.19018242529064552</v>
      </c>
      <c r="Q1623" s="72">
        <f t="shared" si="332"/>
        <v>0.2</v>
      </c>
      <c r="R1623" s="72">
        <f t="shared" si="333"/>
        <v>1.25</v>
      </c>
      <c r="S1623" s="72">
        <f t="shared" si="334"/>
        <v>0.66666666666666663</v>
      </c>
      <c r="T1623" s="72">
        <f t="shared" si="335"/>
        <v>0.7055555555555556</v>
      </c>
      <c r="U1623" s="73">
        <f t="shared" si="336"/>
        <v>-0.50316840955750886</v>
      </c>
      <c r="V1623" s="73">
        <f t="shared" si="337"/>
        <v>0.72082961858654448</v>
      </c>
    </row>
    <row r="1624" spans="1:22" s="5" customFormat="1" x14ac:dyDescent="0.3">
      <c r="A1624" s="40" t="s">
        <v>7</v>
      </c>
      <c r="B1624" s="86" t="s">
        <v>8921</v>
      </c>
      <c r="C1624" s="3" t="s">
        <v>8</v>
      </c>
      <c r="D1624" s="8">
        <v>131</v>
      </c>
      <c r="E1624" s="8">
        <v>12</v>
      </c>
      <c r="F1624" s="8">
        <v>96</v>
      </c>
      <c r="G1624" s="12">
        <v>119</v>
      </c>
      <c r="H1624" s="12">
        <v>74</v>
      </c>
      <c r="I1624" s="12">
        <v>116</v>
      </c>
      <c r="J1624" s="34">
        <f t="shared" si="325"/>
        <v>52.38095238095238</v>
      </c>
      <c r="K1624" s="34">
        <f t="shared" si="326"/>
        <v>14.772727272727273</v>
      </c>
      <c r="L1624" s="34">
        <f t="shared" si="327"/>
        <v>45.32710280373832</v>
      </c>
      <c r="M1624" s="36">
        <f t="shared" si="328"/>
        <v>47.61904761904762</v>
      </c>
      <c r="N1624" s="36">
        <f t="shared" si="329"/>
        <v>85.227272727272734</v>
      </c>
      <c r="O1624" s="36">
        <f t="shared" si="330"/>
        <v>54.67289719626168</v>
      </c>
      <c r="P1624" s="79">
        <f t="shared" si="331"/>
        <v>0.20017903063685843</v>
      </c>
      <c r="Q1624" s="72">
        <f t="shared" si="332"/>
        <v>1.1000000000000001</v>
      </c>
      <c r="R1624" s="72">
        <f t="shared" si="333"/>
        <v>0.17333333333333334</v>
      </c>
      <c r="S1624" s="72">
        <f t="shared" si="334"/>
        <v>0.82905982905982911</v>
      </c>
      <c r="T1624" s="72">
        <f t="shared" si="335"/>
        <v>0.70079772079772085</v>
      </c>
      <c r="U1624" s="73">
        <f t="shared" si="336"/>
        <v>-0.51293001201330513</v>
      </c>
      <c r="V1624" s="73">
        <f t="shared" si="337"/>
        <v>0.69858141814376995</v>
      </c>
    </row>
    <row r="1625" spans="1:22" s="5" customFormat="1" x14ac:dyDescent="0.3">
      <c r="A1625" s="40" t="s">
        <v>2975</v>
      </c>
      <c r="B1625" s="86" t="s">
        <v>8922</v>
      </c>
      <c r="C1625" s="3" t="s">
        <v>2976</v>
      </c>
      <c r="D1625" s="8">
        <v>2</v>
      </c>
      <c r="E1625" s="8">
        <v>1</v>
      </c>
      <c r="F1625" s="8">
        <v>0</v>
      </c>
      <c r="G1625" s="12">
        <v>4</v>
      </c>
      <c r="H1625" s="12">
        <v>1</v>
      </c>
      <c r="I1625" s="12">
        <v>1</v>
      </c>
      <c r="J1625" s="34">
        <f t="shared" si="325"/>
        <v>37.5</v>
      </c>
      <c r="K1625" s="34">
        <f t="shared" si="326"/>
        <v>50</v>
      </c>
      <c r="L1625" s="34">
        <f t="shared" si="327"/>
        <v>33.333333333333336</v>
      </c>
      <c r="M1625" s="36">
        <f t="shared" si="328"/>
        <v>62.5</v>
      </c>
      <c r="N1625" s="36">
        <f t="shared" si="329"/>
        <v>50</v>
      </c>
      <c r="O1625" s="36">
        <f t="shared" si="330"/>
        <v>66.666666666666671</v>
      </c>
      <c r="P1625" s="79">
        <f t="shared" si="331"/>
        <v>5.160595781117476E-2</v>
      </c>
      <c r="Q1625" s="72">
        <f t="shared" si="332"/>
        <v>0.6</v>
      </c>
      <c r="R1625" s="72">
        <f t="shared" si="333"/>
        <v>1</v>
      </c>
      <c r="S1625" s="72">
        <f t="shared" si="334"/>
        <v>0.5</v>
      </c>
      <c r="T1625" s="72">
        <f t="shared" si="335"/>
        <v>0.70000000000000007</v>
      </c>
      <c r="U1625" s="73">
        <f t="shared" si="336"/>
        <v>-0.51457317282975812</v>
      </c>
      <c r="V1625" s="73">
        <f t="shared" si="337"/>
        <v>1.2873001569938378</v>
      </c>
    </row>
    <row r="1626" spans="1:22" s="5" customFormat="1" x14ac:dyDescent="0.3">
      <c r="A1626" s="40" t="s">
        <v>4265</v>
      </c>
      <c r="B1626" s="86" t="s">
        <v>8923</v>
      </c>
      <c r="C1626" s="3" t="s">
        <v>4266</v>
      </c>
      <c r="D1626" s="8">
        <v>0</v>
      </c>
      <c r="E1626" s="8">
        <v>2</v>
      </c>
      <c r="F1626" s="8">
        <v>5</v>
      </c>
      <c r="G1626" s="12">
        <v>0</v>
      </c>
      <c r="H1626" s="12">
        <v>5</v>
      </c>
      <c r="I1626" s="12">
        <v>9</v>
      </c>
      <c r="J1626" s="34">
        <f t="shared" si="325"/>
        <v>50</v>
      </c>
      <c r="K1626" s="34">
        <f t="shared" si="326"/>
        <v>33.333333333333336</v>
      </c>
      <c r="L1626" s="34">
        <f t="shared" si="327"/>
        <v>37.5</v>
      </c>
      <c r="M1626" s="36">
        <f t="shared" si="328"/>
        <v>50</v>
      </c>
      <c r="N1626" s="36">
        <f t="shared" si="329"/>
        <v>66.666666666666671</v>
      </c>
      <c r="O1626" s="36">
        <f t="shared" si="330"/>
        <v>62.5</v>
      </c>
      <c r="P1626" s="79">
        <f t="shared" si="331"/>
        <v>5.160595781117476E-2</v>
      </c>
      <c r="Q1626" s="72">
        <f t="shared" si="332"/>
        <v>1</v>
      </c>
      <c r="R1626" s="72">
        <f t="shared" si="333"/>
        <v>0.5</v>
      </c>
      <c r="S1626" s="72">
        <f t="shared" si="334"/>
        <v>0.6</v>
      </c>
      <c r="T1626" s="72">
        <f t="shared" si="335"/>
        <v>0.70000000000000007</v>
      </c>
      <c r="U1626" s="73">
        <f t="shared" si="336"/>
        <v>-0.51457317282975812</v>
      </c>
      <c r="V1626" s="73">
        <f t="shared" si="337"/>
        <v>1.2873001569938378</v>
      </c>
    </row>
    <row r="1627" spans="1:22" s="5" customFormat="1" x14ac:dyDescent="0.3">
      <c r="A1627" s="40" t="s">
        <v>20</v>
      </c>
      <c r="B1627" s="86" t="s">
        <v>7384</v>
      </c>
      <c r="C1627" s="3" t="s">
        <v>14</v>
      </c>
      <c r="D1627" s="8">
        <v>77</v>
      </c>
      <c r="E1627" s="8">
        <v>26</v>
      </c>
      <c r="F1627" s="8">
        <v>57</v>
      </c>
      <c r="G1627" s="12">
        <v>77</v>
      </c>
      <c r="H1627" s="12">
        <v>75</v>
      </c>
      <c r="I1627" s="12">
        <v>77</v>
      </c>
      <c r="J1627" s="34">
        <f t="shared" si="325"/>
        <v>50</v>
      </c>
      <c r="K1627" s="34">
        <f t="shared" si="326"/>
        <v>26.21359223300971</v>
      </c>
      <c r="L1627" s="34">
        <f t="shared" si="327"/>
        <v>42.647058823529413</v>
      </c>
      <c r="M1627" s="36">
        <f t="shared" si="328"/>
        <v>50</v>
      </c>
      <c r="N1627" s="36">
        <f t="shared" si="329"/>
        <v>73.786407766990294</v>
      </c>
      <c r="O1627" s="36">
        <f t="shared" si="330"/>
        <v>57.352941176470587</v>
      </c>
      <c r="P1627" s="79">
        <f t="shared" si="331"/>
        <v>0.10510561426629103</v>
      </c>
      <c r="Q1627" s="72">
        <f t="shared" si="332"/>
        <v>1</v>
      </c>
      <c r="R1627" s="72">
        <f t="shared" si="333"/>
        <v>0.35526315789473684</v>
      </c>
      <c r="S1627" s="72">
        <f t="shared" si="334"/>
        <v>0.74358974358974361</v>
      </c>
      <c r="T1627" s="72">
        <f t="shared" si="335"/>
        <v>0.69961763382816011</v>
      </c>
      <c r="U1627" s="73">
        <f t="shared" si="336"/>
        <v>-0.51536144211175072</v>
      </c>
      <c r="V1627" s="73">
        <f t="shared" si="337"/>
        <v>0.97837408530621084</v>
      </c>
    </row>
    <row r="1628" spans="1:22" s="5" customFormat="1" x14ac:dyDescent="0.3">
      <c r="A1628" s="40" t="s">
        <v>4111</v>
      </c>
      <c r="B1628" s="86" t="s">
        <v>8924</v>
      </c>
      <c r="C1628" s="3" t="s">
        <v>4112</v>
      </c>
      <c r="D1628" s="8">
        <v>0</v>
      </c>
      <c r="E1628" s="8">
        <v>2</v>
      </c>
      <c r="F1628" s="8">
        <v>2</v>
      </c>
      <c r="G1628" s="12">
        <v>2</v>
      </c>
      <c r="H1628" s="12">
        <v>3</v>
      </c>
      <c r="I1628" s="12">
        <v>2</v>
      </c>
      <c r="J1628" s="34">
        <f t="shared" si="325"/>
        <v>25</v>
      </c>
      <c r="K1628" s="34">
        <f t="shared" si="326"/>
        <v>42.857142857142854</v>
      </c>
      <c r="L1628" s="34">
        <f t="shared" si="327"/>
        <v>50</v>
      </c>
      <c r="M1628" s="36">
        <f t="shared" si="328"/>
        <v>75</v>
      </c>
      <c r="N1628" s="36">
        <f t="shared" si="329"/>
        <v>57.142857142857146</v>
      </c>
      <c r="O1628" s="36">
        <f t="shared" si="330"/>
        <v>50</v>
      </c>
      <c r="P1628" s="79">
        <f t="shared" si="331"/>
        <v>0.11118369449702335</v>
      </c>
      <c r="Q1628" s="72">
        <f t="shared" si="332"/>
        <v>0.33333333333333331</v>
      </c>
      <c r="R1628" s="72">
        <f t="shared" si="333"/>
        <v>0.75</v>
      </c>
      <c r="S1628" s="72">
        <f t="shared" si="334"/>
        <v>1</v>
      </c>
      <c r="T1628" s="72">
        <f t="shared" si="335"/>
        <v>0.69444444444444431</v>
      </c>
      <c r="U1628" s="73">
        <f t="shared" si="336"/>
        <v>-0.52606881166758801</v>
      </c>
      <c r="V1628" s="73">
        <f t="shared" si="337"/>
        <v>0.95395889898775743</v>
      </c>
    </row>
    <row r="1629" spans="1:22" s="5" customFormat="1" x14ac:dyDescent="0.3">
      <c r="A1629" s="40" t="s">
        <v>2895</v>
      </c>
      <c r="B1629" s="86" t="s">
        <v>8925</v>
      </c>
      <c r="C1629" s="3" t="s">
        <v>2896</v>
      </c>
      <c r="D1629" s="8">
        <v>1</v>
      </c>
      <c r="E1629" s="8">
        <v>1</v>
      </c>
      <c r="F1629" s="8">
        <v>1</v>
      </c>
      <c r="G1629" s="12">
        <v>4</v>
      </c>
      <c r="H1629" s="12">
        <v>2</v>
      </c>
      <c r="I1629" s="12">
        <v>1</v>
      </c>
      <c r="J1629" s="34">
        <f t="shared" si="325"/>
        <v>28.571428571428573</v>
      </c>
      <c r="K1629" s="34">
        <f t="shared" si="326"/>
        <v>40</v>
      </c>
      <c r="L1629" s="34">
        <f t="shared" si="327"/>
        <v>50</v>
      </c>
      <c r="M1629" s="36">
        <f t="shared" si="328"/>
        <v>71.428571428571431</v>
      </c>
      <c r="N1629" s="36">
        <f t="shared" si="329"/>
        <v>60</v>
      </c>
      <c r="O1629" s="36">
        <f t="shared" si="330"/>
        <v>50</v>
      </c>
      <c r="P1629" s="79">
        <f t="shared" si="331"/>
        <v>7.4900153280825638E-2</v>
      </c>
      <c r="Q1629" s="72">
        <f t="shared" si="332"/>
        <v>0.4</v>
      </c>
      <c r="R1629" s="72">
        <f t="shared" si="333"/>
        <v>0.66666666666666663</v>
      </c>
      <c r="S1629" s="72">
        <f t="shared" si="334"/>
        <v>1</v>
      </c>
      <c r="T1629" s="72">
        <f t="shared" si="335"/>
        <v>0.68888888888888877</v>
      </c>
      <c r="U1629" s="73">
        <f t="shared" si="336"/>
        <v>-0.53765678594279975</v>
      </c>
      <c r="V1629" s="73">
        <f t="shared" si="337"/>
        <v>1.1255172935295237</v>
      </c>
    </row>
    <row r="1630" spans="1:22" s="5" customFormat="1" x14ac:dyDescent="0.3">
      <c r="A1630" s="40" t="s">
        <v>4261</v>
      </c>
      <c r="B1630" s="86" t="s">
        <v>8926</v>
      </c>
      <c r="C1630" s="3" t="s">
        <v>4262</v>
      </c>
      <c r="D1630" s="8">
        <v>0</v>
      </c>
      <c r="E1630" s="8">
        <v>1</v>
      </c>
      <c r="F1630" s="8">
        <v>3</v>
      </c>
      <c r="G1630" s="12">
        <v>0</v>
      </c>
      <c r="H1630" s="12">
        <v>4</v>
      </c>
      <c r="I1630" s="12">
        <v>5</v>
      </c>
      <c r="J1630" s="34">
        <f t="shared" si="325"/>
        <v>50</v>
      </c>
      <c r="K1630" s="34">
        <f t="shared" si="326"/>
        <v>28.571428571428573</v>
      </c>
      <c r="L1630" s="34">
        <f t="shared" si="327"/>
        <v>40</v>
      </c>
      <c r="M1630" s="36">
        <f t="shared" si="328"/>
        <v>50</v>
      </c>
      <c r="N1630" s="36">
        <f t="shared" si="329"/>
        <v>71.428571428571431</v>
      </c>
      <c r="O1630" s="36">
        <f t="shared" si="330"/>
        <v>60</v>
      </c>
      <c r="P1630" s="79">
        <f t="shared" si="331"/>
        <v>7.4900153280825638E-2</v>
      </c>
      <c r="Q1630" s="72">
        <f t="shared" si="332"/>
        <v>1</v>
      </c>
      <c r="R1630" s="72">
        <f t="shared" si="333"/>
        <v>0.4</v>
      </c>
      <c r="S1630" s="72">
        <f t="shared" si="334"/>
        <v>0.66666666666666663</v>
      </c>
      <c r="T1630" s="72">
        <f t="shared" si="335"/>
        <v>0.68888888888888877</v>
      </c>
      <c r="U1630" s="73">
        <f t="shared" si="336"/>
        <v>-0.53765678594279975</v>
      </c>
      <c r="V1630" s="73">
        <f t="shared" si="337"/>
        <v>1.1255172935295237</v>
      </c>
    </row>
    <row r="1631" spans="1:22" s="5" customFormat="1" x14ac:dyDescent="0.3">
      <c r="A1631" s="40" t="s">
        <v>2068</v>
      </c>
      <c r="B1631" s="86" t="s">
        <v>8927</v>
      </c>
      <c r="C1631" s="3" t="s">
        <v>2069</v>
      </c>
      <c r="D1631" s="8">
        <v>4</v>
      </c>
      <c r="E1631" s="8">
        <v>4</v>
      </c>
      <c r="F1631" s="8">
        <v>4</v>
      </c>
      <c r="G1631" s="12">
        <v>8</v>
      </c>
      <c r="H1631" s="12">
        <v>9</v>
      </c>
      <c r="I1631" s="12">
        <v>4</v>
      </c>
      <c r="J1631" s="34">
        <f t="shared" si="325"/>
        <v>35.714285714285715</v>
      </c>
      <c r="K1631" s="34">
        <f t="shared" si="326"/>
        <v>33.333333333333336</v>
      </c>
      <c r="L1631" s="34">
        <f t="shared" si="327"/>
        <v>50</v>
      </c>
      <c r="M1631" s="36">
        <f t="shared" si="328"/>
        <v>64.285714285714292</v>
      </c>
      <c r="N1631" s="36">
        <f t="shared" si="329"/>
        <v>66.666666666666671</v>
      </c>
      <c r="O1631" s="36">
        <f t="shared" si="330"/>
        <v>50</v>
      </c>
      <c r="P1631" s="79">
        <f t="shared" si="331"/>
        <v>4.8630233857306172E-2</v>
      </c>
      <c r="Q1631" s="72">
        <f t="shared" si="332"/>
        <v>0.55555555555555558</v>
      </c>
      <c r="R1631" s="72">
        <f t="shared" si="333"/>
        <v>0.5</v>
      </c>
      <c r="S1631" s="72">
        <f t="shared" si="334"/>
        <v>1</v>
      </c>
      <c r="T1631" s="72">
        <f t="shared" si="335"/>
        <v>0.68518518518518512</v>
      </c>
      <c r="U1631" s="73">
        <f t="shared" si="336"/>
        <v>-0.545434136534519</v>
      </c>
      <c r="V1631" s="73">
        <f t="shared" si="337"/>
        <v>1.3130936419536521</v>
      </c>
    </row>
    <row r="1632" spans="1:22" s="5" customFormat="1" x14ac:dyDescent="0.3">
      <c r="A1632" s="40" t="s">
        <v>3423</v>
      </c>
      <c r="B1632" s="86" t="s">
        <v>8858</v>
      </c>
      <c r="C1632" s="3" t="s">
        <v>1546</v>
      </c>
      <c r="D1632" s="8">
        <v>0</v>
      </c>
      <c r="E1632" s="8">
        <v>10</v>
      </c>
      <c r="F1632" s="8">
        <v>9</v>
      </c>
      <c r="G1632" s="12">
        <v>6</v>
      </c>
      <c r="H1632" s="12">
        <v>10</v>
      </c>
      <c r="I1632" s="12">
        <v>10</v>
      </c>
      <c r="J1632" s="34">
        <f t="shared" si="325"/>
        <v>12.5</v>
      </c>
      <c r="K1632" s="34">
        <f t="shared" si="326"/>
        <v>50</v>
      </c>
      <c r="L1632" s="34">
        <f t="shared" si="327"/>
        <v>47.61904761904762</v>
      </c>
      <c r="M1632" s="36">
        <f t="shared" si="328"/>
        <v>87.5</v>
      </c>
      <c r="N1632" s="36">
        <f t="shared" si="329"/>
        <v>50</v>
      </c>
      <c r="O1632" s="36">
        <f t="shared" si="330"/>
        <v>52.38095238095238</v>
      </c>
      <c r="P1632" s="79">
        <f t="shared" si="331"/>
        <v>0.1958852793219085</v>
      </c>
      <c r="Q1632" s="72">
        <f t="shared" si="332"/>
        <v>0.14285714285714285</v>
      </c>
      <c r="R1632" s="72">
        <f t="shared" si="333"/>
        <v>1</v>
      </c>
      <c r="S1632" s="72">
        <f t="shared" si="334"/>
        <v>0.90909090909090906</v>
      </c>
      <c r="T1632" s="72">
        <f t="shared" si="335"/>
        <v>0.68398268398268403</v>
      </c>
      <c r="U1632" s="73">
        <f t="shared" si="336"/>
        <v>-0.54796829323895457</v>
      </c>
      <c r="V1632" s="73">
        <f t="shared" si="337"/>
        <v>0.70799819978616418</v>
      </c>
    </row>
    <row r="1633" spans="1:22" s="5" customFormat="1" x14ac:dyDescent="0.3">
      <c r="A1633" s="40" t="s">
        <v>1527</v>
      </c>
      <c r="B1633" s="86" t="s">
        <v>8928</v>
      </c>
      <c r="C1633" s="3" t="s">
        <v>1528</v>
      </c>
      <c r="D1633" s="8">
        <v>5</v>
      </c>
      <c r="E1633" s="8">
        <v>0</v>
      </c>
      <c r="F1633" s="8">
        <v>3</v>
      </c>
      <c r="G1633" s="12">
        <v>5</v>
      </c>
      <c r="H1633" s="12">
        <v>3</v>
      </c>
      <c r="I1633" s="12">
        <v>4</v>
      </c>
      <c r="J1633" s="34">
        <f t="shared" si="325"/>
        <v>50</v>
      </c>
      <c r="K1633" s="34">
        <f t="shared" si="326"/>
        <v>20</v>
      </c>
      <c r="L1633" s="34">
        <f t="shared" si="327"/>
        <v>44.444444444444443</v>
      </c>
      <c r="M1633" s="36">
        <f t="shared" si="328"/>
        <v>50</v>
      </c>
      <c r="N1633" s="36">
        <f t="shared" si="329"/>
        <v>80</v>
      </c>
      <c r="O1633" s="36">
        <f t="shared" si="330"/>
        <v>55.555555555555557</v>
      </c>
      <c r="P1633" s="79">
        <f t="shared" si="331"/>
        <v>0.14305226404715854</v>
      </c>
      <c r="Q1633" s="72">
        <f t="shared" si="332"/>
        <v>1</v>
      </c>
      <c r="R1633" s="72">
        <f t="shared" si="333"/>
        <v>0.25</v>
      </c>
      <c r="S1633" s="72">
        <f t="shared" si="334"/>
        <v>0.8</v>
      </c>
      <c r="T1633" s="72">
        <f t="shared" si="335"/>
        <v>0.68333333333333324</v>
      </c>
      <c r="U1633" s="73">
        <f t="shared" si="336"/>
        <v>-0.54933859099043503</v>
      </c>
      <c r="V1633" s="73">
        <f t="shared" si="337"/>
        <v>0.84450526435010775</v>
      </c>
    </row>
    <row r="1634" spans="1:22" s="5" customFormat="1" x14ac:dyDescent="0.3">
      <c r="A1634" s="40" t="s">
        <v>2094</v>
      </c>
      <c r="B1634" s="86" t="s">
        <v>8929</v>
      </c>
      <c r="C1634" s="3" t="s">
        <v>2095</v>
      </c>
      <c r="D1634" s="8">
        <v>6</v>
      </c>
      <c r="E1634" s="8">
        <v>0</v>
      </c>
      <c r="F1634" s="8">
        <v>4</v>
      </c>
      <c r="G1634" s="12">
        <v>11</v>
      </c>
      <c r="H1634" s="12">
        <v>4</v>
      </c>
      <c r="I1634" s="12">
        <v>3</v>
      </c>
      <c r="J1634" s="34">
        <f t="shared" si="325"/>
        <v>36.842105263157897</v>
      </c>
      <c r="K1634" s="34">
        <f t="shared" si="326"/>
        <v>16.666666666666668</v>
      </c>
      <c r="L1634" s="34">
        <f t="shared" si="327"/>
        <v>55.555555555555557</v>
      </c>
      <c r="M1634" s="36">
        <f t="shared" si="328"/>
        <v>63.157894736842103</v>
      </c>
      <c r="N1634" s="36">
        <f t="shared" si="329"/>
        <v>83.333333333333329</v>
      </c>
      <c r="O1634" s="36">
        <f t="shared" si="330"/>
        <v>44.444444444444443</v>
      </c>
      <c r="P1634" s="79">
        <f t="shared" si="331"/>
        <v>0.16082549399995569</v>
      </c>
      <c r="Q1634" s="72">
        <f t="shared" si="332"/>
        <v>0.58333333333333337</v>
      </c>
      <c r="R1634" s="72">
        <f t="shared" si="333"/>
        <v>0.2</v>
      </c>
      <c r="S1634" s="72">
        <f t="shared" si="334"/>
        <v>1.25</v>
      </c>
      <c r="T1634" s="72">
        <f t="shared" si="335"/>
        <v>0.6777777777777777</v>
      </c>
      <c r="U1634" s="73">
        <f t="shared" si="336"/>
        <v>-0.56111575876678865</v>
      </c>
      <c r="V1634" s="73">
        <f t="shared" si="337"/>
        <v>0.79364510592401694</v>
      </c>
    </row>
    <row r="1635" spans="1:22" s="5" customFormat="1" x14ac:dyDescent="0.3">
      <c r="A1635" s="40" t="s">
        <v>3570</v>
      </c>
      <c r="B1635" s="86" t="s">
        <v>8930</v>
      </c>
      <c r="C1635" s="3" t="s">
        <v>3571</v>
      </c>
      <c r="D1635" s="8">
        <v>0</v>
      </c>
      <c r="E1635" s="8">
        <v>2</v>
      </c>
      <c r="F1635" s="8">
        <v>3</v>
      </c>
      <c r="G1635" s="12">
        <v>3</v>
      </c>
      <c r="H1635" s="12">
        <v>3</v>
      </c>
      <c r="I1635" s="12">
        <v>3</v>
      </c>
      <c r="J1635" s="34">
        <f t="shared" si="325"/>
        <v>20</v>
      </c>
      <c r="K1635" s="34">
        <f t="shared" si="326"/>
        <v>42.857142857142854</v>
      </c>
      <c r="L1635" s="34">
        <f t="shared" si="327"/>
        <v>50</v>
      </c>
      <c r="M1635" s="36">
        <f t="shared" si="328"/>
        <v>80</v>
      </c>
      <c r="N1635" s="36">
        <f t="shared" si="329"/>
        <v>57.142857142857146</v>
      </c>
      <c r="O1635" s="36">
        <f t="shared" si="330"/>
        <v>50</v>
      </c>
      <c r="P1635" s="79">
        <f t="shared" si="331"/>
        <v>0.12505968067078985</v>
      </c>
      <c r="Q1635" s="72">
        <f t="shared" si="332"/>
        <v>0.25</v>
      </c>
      <c r="R1635" s="72">
        <f t="shared" si="333"/>
        <v>0.75</v>
      </c>
      <c r="S1635" s="72">
        <f t="shared" si="334"/>
        <v>1</v>
      </c>
      <c r="T1635" s="72">
        <f t="shared" si="335"/>
        <v>0.66666666666666663</v>
      </c>
      <c r="U1635" s="73">
        <f t="shared" si="336"/>
        <v>-0.5849625007211563</v>
      </c>
      <c r="V1635" s="73">
        <f t="shared" si="337"/>
        <v>0.90288268458779009</v>
      </c>
    </row>
    <row r="1636" spans="1:22" s="5" customFormat="1" x14ac:dyDescent="0.3">
      <c r="A1636" s="40" t="s">
        <v>1338</v>
      </c>
      <c r="B1636" s="86" t="s">
        <v>8931</v>
      </c>
      <c r="C1636" s="3" t="s">
        <v>1339</v>
      </c>
      <c r="D1636" s="8">
        <v>4</v>
      </c>
      <c r="E1636" s="8">
        <v>3</v>
      </c>
      <c r="F1636" s="8">
        <v>0</v>
      </c>
      <c r="G1636" s="12">
        <v>4</v>
      </c>
      <c r="H1636" s="12">
        <v>4</v>
      </c>
      <c r="I1636" s="12">
        <v>4</v>
      </c>
      <c r="J1636" s="34">
        <f t="shared" si="325"/>
        <v>50</v>
      </c>
      <c r="K1636" s="34">
        <f t="shared" si="326"/>
        <v>44.444444444444443</v>
      </c>
      <c r="L1636" s="34">
        <f t="shared" si="327"/>
        <v>16.666666666666668</v>
      </c>
      <c r="M1636" s="36">
        <f t="shared" si="328"/>
        <v>50</v>
      </c>
      <c r="N1636" s="36">
        <f t="shared" si="329"/>
        <v>55.555555555555557</v>
      </c>
      <c r="O1636" s="36">
        <f t="shared" si="330"/>
        <v>83.333333333333329</v>
      </c>
      <c r="P1636" s="79">
        <f t="shared" si="331"/>
        <v>0.15003329029010448</v>
      </c>
      <c r="Q1636" s="72">
        <f t="shared" si="332"/>
        <v>1</v>
      </c>
      <c r="R1636" s="72">
        <f t="shared" si="333"/>
        <v>0.8</v>
      </c>
      <c r="S1636" s="72">
        <f t="shared" si="334"/>
        <v>0.2</v>
      </c>
      <c r="T1636" s="72">
        <f t="shared" si="335"/>
        <v>0.66666666666666663</v>
      </c>
      <c r="U1636" s="73">
        <f t="shared" si="336"/>
        <v>-0.5849625007211563</v>
      </c>
      <c r="V1636" s="73">
        <f t="shared" si="337"/>
        <v>0.8238123663764253</v>
      </c>
    </row>
    <row r="1637" spans="1:22" x14ac:dyDescent="0.3">
      <c r="A1637" s="40" t="s">
        <v>3460</v>
      </c>
      <c r="B1637" s="86" t="s">
        <v>8932</v>
      </c>
      <c r="C1637" s="3" t="s">
        <v>3461</v>
      </c>
      <c r="D1637" s="8">
        <v>0</v>
      </c>
      <c r="E1637" s="8">
        <v>5</v>
      </c>
      <c r="F1637" s="8">
        <v>4</v>
      </c>
      <c r="G1637" s="12">
        <v>6</v>
      </c>
      <c r="H1637" s="12">
        <v>6</v>
      </c>
      <c r="I1637" s="12">
        <v>4</v>
      </c>
      <c r="J1637" s="34">
        <f t="shared" si="325"/>
        <v>12.5</v>
      </c>
      <c r="K1637" s="34">
        <f t="shared" si="326"/>
        <v>46.153846153846153</v>
      </c>
      <c r="L1637" s="34">
        <f t="shared" si="327"/>
        <v>50</v>
      </c>
      <c r="M1637" s="36">
        <f t="shared" si="328"/>
        <v>87.5</v>
      </c>
      <c r="N1637" s="36">
        <f t="shared" si="329"/>
        <v>53.846153846153847</v>
      </c>
      <c r="O1637" s="36">
        <f t="shared" si="330"/>
        <v>50</v>
      </c>
      <c r="P1637" s="79">
        <f t="shared" si="331"/>
        <v>0.1770990249032203</v>
      </c>
      <c r="Q1637" s="72">
        <f t="shared" si="332"/>
        <v>0.14285714285714285</v>
      </c>
      <c r="R1637" s="72">
        <f t="shared" si="333"/>
        <v>0.8571428571428571</v>
      </c>
      <c r="S1637" s="72">
        <f t="shared" si="334"/>
        <v>1</v>
      </c>
      <c r="T1637" s="72">
        <f t="shared" si="335"/>
        <v>0.66666666666666663</v>
      </c>
      <c r="U1637" s="73">
        <f t="shared" si="336"/>
        <v>-0.5849625007211563</v>
      </c>
      <c r="V1637" s="73">
        <f t="shared" si="337"/>
        <v>0.75178383000312998</v>
      </c>
    </row>
    <row r="1638" spans="1:22" x14ac:dyDescent="0.3">
      <c r="A1638" s="40" t="s">
        <v>1019</v>
      </c>
      <c r="B1638" s="86" t="s">
        <v>8864</v>
      </c>
      <c r="C1638" s="3" t="s">
        <v>1020</v>
      </c>
      <c r="D1638" s="8">
        <v>8</v>
      </c>
      <c r="E1638" s="8">
        <v>9</v>
      </c>
      <c r="F1638" s="8">
        <v>5</v>
      </c>
      <c r="G1638" s="12">
        <v>15</v>
      </c>
      <c r="H1638" s="12">
        <v>11</v>
      </c>
      <c r="I1638" s="12">
        <v>9</v>
      </c>
      <c r="J1638" s="34">
        <f t="shared" si="325"/>
        <v>36</v>
      </c>
      <c r="K1638" s="34">
        <f t="shared" si="326"/>
        <v>45.454545454545453</v>
      </c>
      <c r="L1638" s="34">
        <f t="shared" si="327"/>
        <v>37.5</v>
      </c>
      <c r="M1638" s="36">
        <f t="shared" si="328"/>
        <v>64</v>
      </c>
      <c r="N1638" s="36">
        <f t="shared" si="329"/>
        <v>54.545454545454547</v>
      </c>
      <c r="O1638" s="36">
        <f t="shared" si="330"/>
        <v>62.5</v>
      </c>
      <c r="P1638" s="79">
        <f t="shared" si="331"/>
        <v>7.5508306173154736E-3</v>
      </c>
      <c r="Q1638" s="72">
        <f t="shared" si="332"/>
        <v>0.5625</v>
      </c>
      <c r="R1638" s="72">
        <f t="shared" si="333"/>
        <v>0.83333333333333337</v>
      </c>
      <c r="S1638" s="72">
        <f t="shared" si="334"/>
        <v>0.6</v>
      </c>
      <c r="T1638" s="72">
        <f t="shared" si="335"/>
        <v>0.66527777777777786</v>
      </c>
      <c r="U1638" s="73">
        <f t="shared" si="336"/>
        <v>-0.58797125059349431</v>
      </c>
      <c r="V1638" s="73">
        <f t="shared" si="337"/>
        <v>2.1220052718575602</v>
      </c>
    </row>
    <row r="1639" spans="1:22" x14ac:dyDescent="0.3">
      <c r="A1639" s="40" t="s">
        <v>309</v>
      </c>
      <c r="B1639" s="86" t="s">
        <v>8933</v>
      </c>
      <c r="C1639" s="3" t="s">
        <v>310</v>
      </c>
      <c r="D1639" s="8">
        <v>27</v>
      </c>
      <c r="E1639" s="8">
        <v>6</v>
      </c>
      <c r="F1639" s="8">
        <v>23</v>
      </c>
      <c r="G1639" s="12">
        <v>39</v>
      </c>
      <c r="H1639" s="12">
        <v>11</v>
      </c>
      <c r="I1639" s="12">
        <v>33</v>
      </c>
      <c r="J1639" s="34">
        <f t="shared" si="325"/>
        <v>41.176470588235297</v>
      </c>
      <c r="K1639" s="34">
        <f t="shared" si="326"/>
        <v>36.842105263157897</v>
      </c>
      <c r="L1639" s="34">
        <f t="shared" si="327"/>
        <v>41.379310344827587</v>
      </c>
      <c r="M1639" s="36">
        <f t="shared" si="328"/>
        <v>58.823529411764703</v>
      </c>
      <c r="N1639" s="36">
        <f t="shared" si="329"/>
        <v>63.157894736842103</v>
      </c>
      <c r="O1639" s="36">
        <f t="shared" si="330"/>
        <v>58.620689655172413</v>
      </c>
      <c r="P1639" s="79">
        <f t="shared" si="331"/>
        <v>6.2010185456028741E-4</v>
      </c>
      <c r="Q1639" s="72">
        <f t="shared" si="332"/>
        <v>0.7</v>
      </c>
      <c r="R1639" s="72">
        <f t="shared" si="333"/>
        <v>0.58333333333333337</v>
      </c>
      <c r="S1639" s="72">
        <f t="shared" si="334"/>
        <v>0.70588235294117652</v>
      </c>
      <c r="T1639" s="72">
        <f t="shared" si="335"/>
        <v>0.66307189542483658</v>
      </c>
      <c r="U1639" s="73">
        <f t="shared" si="336"/>
        <v>-0.59276278782335523</v>
      </c>
      <c r="V1639" s="73">
        <f t="shared" si="337"/>
        <v>3.207536969791422</v>
      </c>
    </row>
    <row r="1640" spans="1:22" x14ac:dyDescent="0.3">
      <c r="A1640" s="40" t="s">
        <v>1269</v>
      </c>
      <c r="B1640" s="86" t="s">
        <v>8625</v>
      </c>
      <c r="C1640" s="3" t="s">
        <v>1270</v>
      </c>
      <c r="D1640" s="8">
        <v>8</v>
      </c>
      <c r="E1640" s="8">
        <v>0</v>
      </c>
      <c r="F1640" s="8">
        <v>7</v>
      </c>
      <c r="G1640" s="12">
        <v>11</v>
      </c>
      <c r="H1640" s="12">
        <v>4</v>
      </c>
      <c r="I1640" s="12">
        <v>7</v>
      </c>
      <c r="J1640" s="34">
        <f t="shared" si="325"/>
        <v>42.857142857142854</v>
      </c>
      <c r="K1640" s="34">
        <f t="shared" si="326"/>
        <v>16.666666666666668</v>
      </c>
      <c r="L1640" s="34">
        <f t="shared" si="327"/>
        <v>50</v>
      </c>
      <c r="M1640" s="36">
        <f t="shared" si="328"/>
        <v>57.142857142857146</v>
      </c>
      <c r="N1640" s="36">
        <f t="shared" si="329"/>
        <v>83.333333333333329</v>
      </c>
      <c r="O1640" s="36">
        <f t="shared" si="330"/>
        <v>50</v>
      </c>
      <c r="P1640" s="79">
        <f t="shared" si="331"/>
        <v>0.13280683799976087</v>
      </c>
      <c r="Q1640" s="72">
        <f t="shared" si="332"/>
        <v>0.75</v>
      </c>
      <c r="R1640" s="72">
        <f t="shared" si="333"/>
        <v>0.2</v>
      </c>
      <c r="S1640" s="72">
        <f t="shared" si="334"/>
        <v>1</v>
      </c>
      <c r="T1640" s="72">
        <f t="shared" si="335"/>
        <v>0.65</v>
      </c>
      <c r="U1640" s="73">
        <f t="shared" si="336"/>
        <v>-0.62148837674627011</v>
      </c>
      <c r="V1640" s="73">
        <f t="shared" si="337"/>
        <v>0.87677956330301987</v>
      </c>
    </row>
    <row r="1641" spans="1:22" x14ac:dyDescent="0.3">
      <c r="A1641" s="40" t="s">
        <v>944</v>
      </c>
      <c r="B1641" s="86" t="s">
        <v>7728</v>
      </c>
      <c r="C1641" s="3" t="s">
        <v>945</v>
      </c>
      <c r="D1641" s="8">
        <v>15</v>
      </c>
      <c r="E1641" s="8">
        <v>13</v>
      </c>
      <c r="F1641" s="8">
        <v>7</v>
      </c>
      <c r="G1641" s="12">
        <v>22</v>
      </c>
      <c r="H1641" s="12">
        <v>20</v>
      </c>
      <c r="I1641" s="12">
        <v>13</v>
      </c>
      <c r="J1641" s="34">
        <f t="shared" si="325"/>
        <v>41.025641025641029</v>
      </c>
      <c r="K1641" s="34">
        <f t="shared" si="326"/>
        <v>40</v>
      </c>
      <c r="L1641" s="34">
        <f t="shared" si="327"/>
        <v>36.363636363636367</v>
      </c>
      <c r="M1641" s="36">
        <f t="shared" si="328"/>
        <v>58.974358974358971</v>
      </c>
      <c r="N1641" s="36">
        <f t="shared" si="329"/>
        <v>60</v>
      </c>
      <c r="O1641" s="36">
        <f t="shared" si="330"/>
        <v>63.636363636363633</v>
      </c>
      <c r="P1641" s="79">
        <f t="shared" si="331"/>
        <v>4.067246648942271E-4</v>
      </c>
      <c r="Q1641" s="72">
        <f t="shared" si="332"/>
        <v>0.69565217391304346</v>
      </c>
      <c r="R1641" s="72">
        <f t="shared" si="333"/>
        <v>0.66666666666666663</v>
      </c>
      <c r="S1641" s="72">
        <f t="shared" si="334"/>
        <v>0.5714285714285714</v>
      </c>
      <c r="T1641" s="72">
        <f t="shared" si="335"/>
        <v>0.64458247066942709</v>
      </c>
      <c r="U1641" s="73">
        <f t="shared" si="336"/>
        <v>-0.63356313984726764</v>
      </c>
      <c r="V1641" s="73">
        <f t="shared" si="337"/>
        <v>3.3906994899936027</v>
      </c>
    </row>
    <row r="1642" spans="1:22" x14ac:dyDescent="0.3">
      <c r="A1642" s="40" t="s">
        <v>1904</v>
      </c>
      <c r="B1642" s="86" t="s">
        <v>8934</v>
      </c>
      <c r="C1642" s="3" t="s">
        <v>1905</v>
      </c>
      <c r="D1642" s="8">
        <v>3</v>
      </c>
      <c r="E1642" s="8">
        <v>5</v>
      </c>
      <c r="F1642" s="8">
        <v>3</v>
      </c>
      <c r="G1642" s="12">
        <v>6</v>
      </c>
      <c r="H1642" s="12">
        <v>6</v>
      </c>
      <c r="I1642" s="12">
        <v>7</v>
      </c>
      <c r="J1642" s="34">
        <f t="shared" si="325"/>
        <v>36.363636363636367</v>
      </c>
      <c r="K1642" s="34">
        <f t="shared" si="326"/>
        <v>46.153846153846153</v>
      </c>
      <c r="L1642" s="34">
        <f t="shared" si="327"/>
        <v>33.333333333333336</v>
      </c>
      <c r="M1642" s="36">
        <f t="shared" si="328"/>
        <v>63.636363636363633</v>
      </c>
      <c r="N1642" s="36">
        <f t="shared" si="329"/>
        <v>53.846153846153847</v>
      </c>
      <c r="O1642" s="36">
        <f t="shared" si="330"/>
        <v>66.666666666666671</v>
      </c>
      <c r="P1642" s="79">
        <f t="shared" si="331"/>
        <v>1.4131903971807386E-2</v>
      </c>
      <c r="Q1642" s="72">
        <f t="shared" si="332"/>
        <v>0.5714285714285714</v>
      </c>
      <c r="R1642" s="72">
        <f t="shared" si="333"/>
        <v>0.8571428571428571</v>
      </c>
      <c r="S1642" s="72">
        <f t="shared" si="334"/>
        <v>0.5</v>
      </c>
      <c r="T1642" s="72">
        <f t="shared" si="335"/>
        <v>0.64285714285714279</v>
      </c>
      <c r="U1642" s="73">
        <f t="shared" si="336"/>
        <v>-0.63742992061529191</v>
      </c>
      <c r="V1642" s="73">
        <f t="shared" si="337"/>
        <v>1.8497993223167173</v>
      </c>
    </row>
    <row r="1643" spans="1:22" x14ac:dyDescent="0.3">
      <c r="A1643" s="40" t="s">
        <v>1037</v>
      </c>
      <c r="B1643" s="86" t="s">
        <v>8935</v>
      </c>
      <c r="C1643" s="3" t="s">
        <v>1038</v>
      </c>
      <c r="D1643" s="8">
        <v>8</v>
      </c>
      <c r="E1643" s="8">
        <v>2</v>
      </c>
      <c r="F1643" s="8">
        <v>4</v>
      </c>
      <c r="G1643" s="12">
        <v>9</v>
      </c>
      <c r="H1643" s="12">
        <v>9</v>
      </c>
      <c r="I1643" s="12">
        <v>6</v>
      </c>
      <c r="J1643" s="34">
        <f t="shared" si="325"/>
        <v>47.368421052631582</v>
      </c>
      <c r="K1643" s="34">
        <f t="shared" si="326"/>
        <v>23.076923076923077</v>
      </c>
      <c r="L1643" s="34">
        <f t="shared" si="327"/>
        <v>41.666666666666664</v>
      </c>
      <c r="M1643" s="36">
        <f t="shared" si="328"/>
        <v>52.631578947368418</v>
      </c>
      <c r="N1643" s="36">
        <f t="shared" si="329"/>
        <v>76.92307692307692</v>
      </c>
      <c r="O1643" s="36">
        <f t="shared" si="330"/>
        <v>58.333333333333336</v>
      </c>
      <c r="P1643" s="79">
        <f t="shared" si="331"/>
        <v>7.1568478656475559E-2</v>
      </c>
      <c r="Q1643" s="72">
        <f t="shared" si="332"/>
        <v>0.9</v>
      </c>
      <c r="R1643" s="72">
        <f t="shared" si="333"/>
        <v>0.3</v>
      </c>
      <c r="S1643" s="72">
        <f t="shared" si="334"/>
        <v>0.7142857142857143</v>
      </c>
      <c r="T1643" s="72">
        <f t="shared" si="335"/>
        <v>0.63809523809523805</v>
      </c>
      <c r="U1643" s="73">
        <f t="shared" si="336"/>
        <v>-0.64815632720835037</v>
      </c>
      <c r="V1643" s="73">
        <f t="shared" si="337"/>
        <v>1.1452782145608253</v>
      </c>
    </row>
    <row r="1644" spans="1:22" x14ac:dyDescent="0.3">
      <c r="A1644" s="40" t="s">
        <v>755</v>
      </c>
      <c r="B1644" s="86" t="s">
        <v>8936</v>
      </c>
      <c r="C1644" s="3" t="s">
        <v>756</v>
      </c>
      <c r="D1644" s="8">
        <v>20</v>
      </c>
      <c r="E1644" s="8">
        <v>0</v>
      </c>
      <c r="F1644" s="8">
        <v>17</v>
      </c>
      <c r="G1644" s="12">
        <v>17</v>
      </c>
      <c r="H1644" s="12">
        <v>22</v>
      </c>
      <c r="I1644" s="12">
        <v>25</v>
      </c>
      <c r="J1644" s="34">
        <f t="shared" si="325"/>
        <v>53.846153846153847</v>
      </c>
      <c r="K1644" s="34">
        <f t="shared" si="326"/>
        <v>4.166666666666667</v>
      </c>
      <c r="L1644" s="34">
        <f t="shared" si="327"/>
        <v>40.909090909090907</v>
      </c>
      <c r="M1644" s="36">
        <f t="shared" si="328"/>
        <v>46.153846153846153</v>
      </c>
      <c r="N1644" s="36">
        <f t="shared" si="329"/>
        <v>95.833333333333329</v>
      </c>
      <c r="O1644" s="36">
        <f t="shared" si="330"/>
        <v>59.090909090909093</v>
      </c>
      <c r="P1644" s="79">
        <f t="shared" si="331"/>
        <v>0.18093371280034395</v>
      </c>
      <c r="Q1644" s="72">
        <f t="shared" si="332"/>
        <v>1.1666666666666667</v>
      </c>
      <c r="R1644" s="72">
        <f t="shared" si="333"/>
        <v>4.3478260869565216E-2</v>
      </c>
      <c r="S1644" s="72">
        <f t="shared" si="334"/>
        <v>0.69230769230769229</v>
      </c>
      <c r="T1644" s="72">
        <f t="shared" si="335"/>
        <v>0.63415087328130804</v>
      </c>
      <c r="U1644" s="73">
        <f t="shared" si="336"/>
        <v>-0.65710197654155211</v>
      </c>
      <c r="V1644" s="73">
        <f t="shared" si="337"/>
        <v>0.74248050489782902</v>
      </c>
    </row>
    <row r="1645" spans="1:22" x14ac:dyDescent="0.3">
      <c r="A1645" s="40" t="s">
        <v>1524</v>
      </c>
      <c r="B1645" s="86" t="s">
        <v>8928</v>
      </c>
      <c r="C1645" s="3" t="s">
        <v>1268</v>
      </c>
      <c r="D1645" s="8">
        <v>4</v>
      </c>
      <c r="E1645" s="8">
        <v>1</v>
      </c>
      <c r="F1645" s="8">
        <v>1</v>
      </c>
      <c r="G1645" s="12">
        <v>4</v>
      </c>
      <c r="H1645" s="12">
        <v>3</v>
      </c>
      <c r="I1645" s="12">
        <v>4</v>
      </c>
      <c r="J1645" s="34">
        <f t="shared" si="325"/>
        <v>50</v>
      </c>
      <c r="K1645" s="34">
        <f t="shared" si="326"/>
        <v>33.333333333333336</v>
      </c>
      <c r="L1645" s="34">
        <f t="shared" si="327"/>
        <v>28.571428571428573</v>
      </c>
      <c r="M1645" s="36">
        <f t="shared" si="328"/>
        <v>50</v>
      </c>
      <c r="N1645" s="36">
        <f t="shared" si="329"/>
        <v>66.666666666666671</v>
      </c>
      <c r="O1645" s="36">
        <f t="shared" si="330"/>
        <v>71.428571428571431</v>
      </c>
      <c r="P1645" s="79">
        <f t="shared" si="331"/>
        <v>5.062176254926018E-2</v>
      </c>
      <c r="Q1645" s="72">
        <f t="shared" si="332"/>
        <v>1</v>
      </c>
      <c r="R1645" s="72">
        <f t="shared" si="333"/>
        <v>0.5</v>
      </c>
      <c r="S1645" s="72">
        <f t="shared" si="334"/>
        <v>0.4</v>
      </c>
      <c r="T1645" s="72">
        <f t="shared" si="335"/>
        <v>0.6333333333333333</v>
      </c>
      <c r="U1645" s="73">
        <f t="shared" si="336"/>
        <v>-0.65896308216493316</v>
      </c>
      <c r="V1645" s="73">
        <f t="shared" si="337"/>
        <v>1.2956627376429635</v>
      </c>
    </row>
    <row r="1646" spans="1:22" x14ac:dyDescent="0.3">
      <c r="A1646" s="40" t="s">
        <v>462</v>
      </c>
      <c r="B1646" s="86" t="s">
        <v>7384</v>
      </c>
      <c r="C1646" s="3" t="s">
        <v>463</v>
      </c>
      <c r="D1646" s="8">
        <v>17</v>
      </c>
      <c r="E1646" s="8">
        <v>0</v>
      </c>
      <c r="F1646" s="8">
        <v>16</v>
      </c>
      <c r="G1646" s="12">
        <v>16</v>
      </c>
      <c r="H1646" s="12">
        <v>18</v>
      </c>
      <c r="I1646" s="12">
        <v>21</v>
      </c>
      <c r="J1646" s="34">
        <f t="shared" si="325"/>
        <v>51.428571428571431</v>
      </c>
      <c r="K1646" s="34">
        <f t="shared" si="326"/>
        <v>5</v>
      </c>
      <c r="L1646" s="34">
        <f t="shared" si="327"/>
        <v>43.589743589743591</v>
      </c>
      <c r="M1646" s="36">
        <f t="shared" si="328"/>
        <v>48.571428571428569</v>
      </c>
      <c r="N1646" s="36">
        <f t="shared" si="329"/>
        <v>95</v>
      </c>
      <c r="O1646" s="36">
        <f t="shared" si="330"/>
        <v>56.410256410256409</v>
      </c>
      <c r="P1646" s="79">
        <f t="shared" si="331"/>
        <v>0.17593314778088298</v>
      </c>
      <c r="Q1646" s="72">
        <f t="shared" si="332"/>
        <v>1.0588235294117647</v>
      </c>
      <c r="R1646" s="72">
        <f t="shared" si="333"/>
        <v>5.2631578947368418E-2</v>
      </c>
      <c r="S1646" s="72">
        <f t="shared" si="334"/>
        <v>0.77272727272727271</v>
      </c>
      <c r="T1646" s="72">
        <f t="shared" si="335"/>
        <v>0.62806079369546863</v>
      </c>
      <c r="U1646" s="73">
        <f t="shared" si="336"/>
        <v>-0.67102388207936703</v>
      </c>
      <c r="V1646" s="73">
        <f t="shared" si="337"/>
        <v>0.75465232687531203</v>
      </c>
    </row>
    <row r="1647" spans="1:22" x14ac:dyDescent="0.3">
      <c r="A1647" s="40" t="s">
        <v>458</v>
      </c>
      <c r="B1647" s="86" t="s">
        <v>8936</v>
      </c>
      <c r="C1647" s="3" t="s">
        <v>459</v>
      </c>
      <c r="D1647" s="8">
        <v>18</v>
      </c>
      <c r="E1647" s="8">
        <v>5</v>
      </c>
      <c r="F1647" s="8">
        <v>25</v>
      </c>
      <c r="G1647" s="12">
        <v>20</v>
      </c>
      <c r="H1647" s="12">
        <v>25</v>
      </c>
      <c r="I1647" s="12">
        <v>34</v>
      </c>
      <c r="J1647" s="34">
        <f t="shared" si="325"/>
        <v>47.5</v>
      </c>
      <c r="K1647" s="34">
        <f t="shared" si="326"/>
        <v>18.75</v>
      </c>
      <c r="L1647" s="34">
        <f t="shared" si="327"/>
        <v>42.622950819672134</v>
      </c>
      <c r="M1647" s="36">
        <f t="shared" si="328"/>
        <v>52.5</v>
      </c>
      <c r="N1647" s="36">
        <f t="shared" si="329"/>
        <v>81.25</v>
      </c>
      <c r="O1647" s="36">
        <f t="shared" si="330"/>
        <v>57.377049180327866</v>
      </c>
      <c r="P1647" s="79">
        <f t="shared" si="331"/>
        <v>9.4470372380868875E-2</v>
      </c>
      <c r="Q1647" s="72">
        <f t="shared" si="332"/>
        <v>0.90476190476190477</v>
      </c>
      <c r="R1647" s="72">
        <f t="shared" si="333"/>
        <v>0.23076923076923078</v>
      </c>
      <c r="S1647" s="72">
        <f t="shared" si="334"/>
        <v>0.74285714285714288</v>
      </c>
      <c r="T1647" s="72">
        <f t="shared" si="335"/>
        <v>0.62612942612942613</v>
      </c>
      <c r="U1647" s="73">
        <f t="shared" si="336"/>
        <v>-0.67546718990962995</v>
      </c>
      <c r="V1647" s="73">
        <f t="shared" si="337"/>
        <v>1.0247043727496707</v>
      </c>
    </row>
    <row r="1648" spans="1:22" x14ac:dyDescent="0.3">
      <c r="A1648" s="40" t="s">
        <v>78</v>
      </c>
      <c r="B1648" s="86" t="s">
        <v>8861</v>
      </c>
      <c r="C1648" s="3" t="s">
        <v>67</v>
      </c>
      <c r="D1648" s="8">
        <v>54</v>
      </c>
      <c r="E1648" s="8">
        <v>0</v>
      </c>
      <c r="F1648" s="8">
        <v>74</v>
      </c>
      <c r="G1648" s="12">
        <v>55</v>
      </c>
      <c r="H1648" s="12">
        <v>71</v>
      </c>
      <c r="I1648" s="12">
        <v>84</v>
      </c>
      <c r="J1648" s="34">
        <f t="shared" si="325"/>
        <v>49.549549549549546</v>
      </c>
      <c r="K1648" s="34">
        <f t="shared" si="326"/>
        <v>1.3698630136986301</v>
      </c>
      <c r="L1648" s="34">
        <f t="shared" si="327"/>
        <v>46.875</v>
      </c>
      <c r="M1648" s="36">
        <f t="shared" si="328"/>
        <v>50.450450450450454</v>
      </c>
      <c r="N1648" s="36">
        <f t="shared" si="329"/>
        <v>98.630136986301366</v>
      </c>
      <c r="O1648" s="36">
        <f t="shared" si="330"/>
        <v>53.125</v>
      </c>
      <c r="P1648" s="79">
        <f t="shared" si="331"/>
        <v>0.19055414116707345</v>
      </c>
      <c r="Q1648" s="72">
        <f t="shared" si="332"/>
        <v>0.9821428571428571</v>
      </c>
      <c r="R1648" s="72">
        <f t="shared" si="333"/>
        <v>1.3888888888888888E-2</v>
      </c>
      <c r="S1648" s="72">
        <f t="shared" si="334"/>
        <v>0.88235294117647056</v>
      </c>
      <c r="T1648" s="72">
        <f t="shared" si="335"/>
        <v>0.62612822906940557</v>
      </c>
      <c r="U1648" s="73">
        <f t="shared" si="336"/>
        <v>-0.67546994811605521</v>
      </c>
      <c r="V1648" s="73">
        <f t="shared" si="337"/>
        <v>0.71998160860020577</v>
      </c>
    </row>
    <row r="1649" spans="1:22" x14ac:dyDescent="0.3">
      <c r="A1649" s="40" t="s">
        <v>1199</v>
      </c>
      <c r="B1649" s="86" t="s">
        <v>8937</v>
      </c>
      <c r="C1649" s="3" t="s">
        <v>1200</v>
      </c>
      <c r="D1649" s="8">
        <v>8</v>
      </c>
      <c r="E1649" s="8">
        <v>0</v>
      </c>
      <c r="F1649" s="8">
        <v>7</v>
      </c>
      <c r="G1649" s="12">
        <v>6</v>
      </c>
      <c r="H1649" s="12">
        <v>10</v>
      </c>
      <c r="I1649" s="12">
        <v>15</v>
      </c>
      <c r="J1649" s="34">
        <f t="shared" si="325"/>
        <v>56.25</v>
      </c>
      <c r="K1649" s="34">
        <f t="shared" si="326"/>
        <v>8.3333333333333339</v>
      </c>
      <c r="L1649" s="34">
        <f t="shared" si="327"/>
        <v>33.333333333333336</v>
      </c>
      <c r="M1649" s="36">
        <f t="shared" si="328"/>
        <v>43.75</v>
      </c>
      <c r="N1649" s="36">
        <f t="shared" si="329"/>
        <v>91.666666666666671</v>
      </c>
      <c r="O1649" s="36">
        <f t="shared" si="330"/>
        <v>66.666666666666671</v>
      </c>
      <c r="P1649" s="79">
        <f t="shared" si="331"/>
        <v>0.15065866654805446</v>
      </c>
      <c r="Q1649" s="72">
        <f t="shared" si="332"/>
        <v>1.2857142857142858</v>
      </c>
      <c r="R1649" s="72">
        <f t="shared" si="333"/>
        <v>9.0909090909090912E-2</v>
      </c>
      <c r="S1649" s="72">
        <f t="shared" si="334"/>
        <v>0.5</v>
      </c>
      <c r="T1649" s="72">
        <f t="shared" si="335"/>
        <v>0.62554112554112551</v>
      </c>
      <c r="U1649" s="73">
        <f t="shared" si="336"/>
        <v>-0.67682335891537881</v>
      </c>
      <c r="V1649" s="73">
        <f t="shared" si="337"/>
        <v>0.82200588074642222</v>
      </c>
    </row>
    <row r="1650" spans="1:22" x14ac:dyDescent="0.3">
      <c r="A1650" s="40" t="s">
        <v>4856</v>
      </c>
      <c r="B1650" s="86" t="s">
        <v>8938</v>
      </c>
      <c r="C1650" s="3" t="s">
        <v>4857</v>
      </c>
      <c r="D1650" s="8">
        <v>0</v>
      </c>
      <c r="E1650" s="8">
        <v>1</v>
      </c>
      <c r="F1650" s="8">
        <v>2</v>
      </c>
      <c r="G1650" s="12">
        <v>0</v>
      </c>
      <c r="H1650" s="12">
        <v>3</v>
      </c>
      <c r="I1650" s="12">
        <v>7</v>
      </c>
      <c r="J1650" s="34">
        <f t="shared" si="325"/>
        <v>50</v>
      </c>
      <c r="K1650" s="34">
        <f t="shared" si="326"/>
        <v>33.333333333333336</v>
      </c>
      <c r="L1650" s="34">
        <f t="shared" si="327"/>
        <v>27.272727272727273</v>
      </c>
      <c r="M1650" s="36">
        <f t="shared" si="328"/>
        <v>50</v>
      </c>
      <c r="N1650" s="36">
        <f t="shared" si="329"/>
        <v>66.666666666666671</v>
      </c>
      <c r="O1650" s="36">
        <f t="shared" si="330"/>
        <v>72.727272727272734</v>
      </c>
      <c r="P1650" s="79">
        <f t="shared" si="331"/>
        <v>5.2277866757721524E-2</v>
      </c>
      <c r="Q1650" s="72">
        <f t="shared" si="332"/>
        <v>1</v>
      </c>
      <c r="R1650" s="72">
        <f t="shared" si="333"/>
        <v>0.5</v>
      </c>
      <c r="S1650" s="72">
        <f t="shared" si="334"/>
        <v>0.375</v>
      </c>
      <c r="T1650" s="72">
        <f t="shared" si="335"/>
        <v>0.625</v>
      </c>
      <c r="U1650" s="73">
        <f t="shared" si="336"/>
        <v>-0.67807190511263771</v>
      </c>
      <c r="V1650" s="73">
        <f t="shared" si="337"/>
        <v>1.2816821424811689</v>
      </c>
    </row>
    <row r="1651" spans="1:22" x14ac:dyDescent="0.3">
      <c r="A1651" s="40" t="s">
        <v>936</v>
      </c>
      <c r="B1651" s="86" t="s">
        <v>8939</v>
      </c>
      <c r="C1651" s="3" t="s">
        <v>937</v>
      </c>
      <c r="D1651" s="8">
        <v>11</v>
      </c>
      <c r="E1651" s="8">
        <v>0</v>
      </c>
      <c r="F1651" s="8">
        <v>8</v>
      </c>
      <c r="G1651" s="12">
        <v>11</v>
      </c>
      <c r="H1651" s="12">
        <v>7</v>
      </c>
      <c r="I1651" s="12">
        <v>11</v>
      </c>
      <c r="J1651" s="34">
        <f t="shared" si="325"/>
        <v>50</v>
      </c>
      <c r="K1651" s="34">
        <f t="shared" si="326"/>
        <v>11.111111111111111</v>
      </c>
      <c r="L1651" s="34">
        <f t="shared" si="327"/>
        <v>42.857142857142854</v>
      </c>
      <c r="M1651" s="36">
        <f t="shared" si="328"/>
        <v>50</v>
      </c>
      <c r="N1651" s="36">
        <f t="shared" si="329"/>
        <v>88.888888888888886</v>
      </c>
      <c r="O1651" s="36">
        <f t="shared" si="330"/>
        <v>57.142857142857146</v>
      </c>
      <c r="P1651" s="79">
        <f t="shared" si="331"/>
        <v>0.1436085035328426</v>
      </c>
      <c r="Q1651" s="72">
        <f t="shared" si="332"/>
        <v>1</v>
      </c>
      <c r="R1651" s="72">
        <f t="shared" si="333"/>
        <v>0.125</v>
      </c>
      <c r="S1651" s="72">
        <f t="shared" si="334"/>
        <v>0.75</v>
      </c>
      <c r="T1651" s="72">
        <f t="shared" si="335"/>
        <v>0.625</v>
      </c>
      <c r="U1651" s="73">
        <f t="shared" si="336"/>
        <v>-0.67807190511263771</v>
      </c>
      <c r="V1651" s="73">
        <f t="shared" si="337"/>
        <v>0.84281984332457072</v>
      </c>
    </row>
    <row r="1652" spans="1:22" x14ac:dyDescent="0.3">
      <c r="A1652" s="40" t="s">
        <v>3015</v>
      </c>
      <c r="B1652" s="86" t="s">
        <v>8940</v>
      </c>
      <c r="C1652" s="3" t="s">
        <v>3016</v>
      </c>
      <c r="D1652" s="8">
        <v>3</v>
      </c>
      <c r="E1652" s="8">
        <v>7</v>
      </c>
      <c r="F1652" s="8">
        <v>1</v>
      </c>
      <c r="G1652" s="12">
        <v>5</v>
      </c>
      <c r="H1652" s="12">
        <v>8</v>
      </c>
      <c r="I1652" s="12">
        <v>6</v>
      </c>
      <c r="J1652" s="34">
        <f t="shared" si="325"/>
        <v>40</v>
      </c>
      <c r="K1652" s="34">
        <f t="shared" si="326"/>
        <v>47.058823529411768</v>
      </c>
      <c r="L1652" s="34">
        <f t="shared" si="327"/>
        <v>22.222222222222221</v>
      </c>
      <c r="M1652" s="36">
        <f t="shared" si="328"/>
        <v>60</v>
      </c>
      <c r="N1652" s="36">
        <f t="shared" si="329"/>
        <v>52.941176470588232</v>
      </c>
      <c r="O1652" s="36">
        <f t="shared" si="330"/>
        <v>77.777777777777771</v>
      </c>
      <c r="P1652" s="79">
        <f t="shared" si="331"/>
        <v>6.0186170617140045E-2</v>
      </c>
      <c r="Q1652" s="72">
        <f t="shared" si="332"/>
        <v>0.66666666666666663</v>
      </c>
      <c r="R1652" s="72">
        <f t="shared" si="333"/>
        <v>0.88888888888888884</v>
      </c>
      <c r="S1652" s="72">
        <f t="shared" si="334"/>
        <v>0.2857142857142857</v>
      </c>
      <c r="T1652" s="72">
        <f t="shared" si="335"/>
        <v>0.61375661375661361</v>
      </c>
      <c r="U1652" s="73">
        <f t="shared" si="336"/>
        <v>-0.70426142909350087</v>
      </c>
      <c r="V1652" s="73">
        <f t="shared" si="337"/>
        <v>1.2205032880550291</v>
      </c>
    </row>
    <row r="1653" spans="1:22" x14ac:dyDescent="0.3">
      <c r="A1653" s="40" t="s">
        <v>245</v>
      </c>
      <c r="B1653" s="86" t="s">
        <v>7384</v>
      </c>
      <c r="C1653" s="3" t="s">
        <v>185</v>
      </c>
      <c r="D1653" s="8">
        <v>27</v>
      </c>
      <c r="E1653" s="8">
        <v>0</v>
      </c>
      <c r="F1653" s="8">
        <v>19</v>
      </c>
      <c r="G1653" s="12">
        <v>27</v>
      </c>
      <c r="H1653" s="12">
        <v>24</v>
      </c>
      <c r="I1653" s="12">
        <v>25</v>
      </c>
      <c r="J1653" s="34">
        <f t="shared" si="325"/>
        <v>50</v>
      </c>
      <c r="K1653" s="34">
        <f t="shared" si="326"/>
        <v>3.8461538461538463</v>
      </c>
      <c r="L1653" s="34">
        <f t="shared" si="327"/>
        <v>43.478260869565219</v>
      </c>
      <c r="M1653" s="36">
        <f t="shared" si="328"/>
        <v>50</v>
      </c>
      <c r="N1653" s="36">
        <f t="shared" si="329"/>
        <v>96.15384615384616</v>
      </c>
      <c r="O1653" s="36">
        <f t="shared" si="330"/>
        <v>56.521739130434781</v>
      </c>
      <c r="P1653" s="79">
        <f t="shared" si="331"/>
        <v>0.16019531504807649</v>
      </c>
      <c r="Q1653" s="72">
        <f t="shared" si="332"/>
        <v>1</v>
      </c>
      <c r="R1653" s="72">
        <f t="shared" si="333"/>
        <v>0.04</v>
      </c>
      <c r="S1653" s="72">
        <f t="shared" si="334"/>
        <v>0.76923076923076927</v>
      </c>
      <c r="T1653" s="72">
        <f t="shared" si="335"/>
        <v>0.60307692307692307</v>
      </c>
      <c r="U1653" s="73">
        <f t="shared" si="336"/>
        <v>-0.72958606380060864</v>
      </c>
      <c r="V1653" s="73">
        <f t="shared" si="337"/>
        <v>0.79535018911645006</v>
      </c>
    </row>
    <row r="1654" spans="1:22" x14ac:dyDescent="0.3">
      <c r="A1654" s="40" t="s">
        <v>383</v>
      </c>
      <c r="B1654" s="86" t="s">
        <v>8941</v>
      </c>
      <c r="C1654" s="3" t="s">
        <v>384</v>
      </c>
      <c r="D1654" s="8">
        <v>23</v>
      </c>
      <c r="E1654" s="8">
        <v>0</v>
      </c>
      <c r="F1654" s="8">
        <v>27</v>
      </c>
      <c r="G1654" s="12">
        <v>26</v>
      </c>
      <c r="H1654" s="12">
        <v>27</v>
      </c>
      <c r="I1654" s="12">
        <v>31</v>
      </c>
      <c r="J1654" s="34">
        <f t="shared" si="325"/>
        <v>47.058823529411768</v>
      </c>
      <c r="K1654" s="34">
        <f t="shared" si="326"/>
        <v>3.4482758620689653</v>
      </c>
      <c r="L1654" s="34">
        <f t="shared" si="327"/>
        <v>46.666666666666664</v>
      </c>
      <c r="M1654" s="36">
        <f t="shared" si="328"/>
        <v>52.941176470588232</v>
      </c>
      <c r="N1654" s="36">
        <f t="shared" si="329"/>
        <v>96.551724137931032</v>
      </c>
      <c r="O1654" s="36">
        <f t="shared" si="330"/>
        <v>53.333333333333336</v>
      </c>
      <c r="P1654" s="79">
        <f t="shared" si="331"/>
        <v>0.1604098587042681</v>
      </c>
      <c r="Q1654" s="72">
        <f t="shared" si="332"/>
        <v>0.88888888888888884</v>
      </c>
      <c r="R1654" s="72">
        <f t="shared" si="333"/>
        <v>3.5714285714285712E-2</v>
      </c>
      <c r="S1654" s="72">
        <f t="shared" si="334"/>
        <v>0.875</v>
      </c>
      <c r="T1654" s="72">
        <f t="shared" si="335"/>
        <v>0.59986772486772477</v>
      </c>
      <c r="U1654" s="73">
        <f t="shared" si="336"/>
        <v>-0.73728368369255048</v>
      </c>
      <c r="V1654" s="73">
        <f t="shared" si="337"/>
        <v>0.79476894372462437</v>
      </c>
    </row>
    <row r="1655" spans="1:22" x14ac:dyDescent="0.3">
      <c r="A1655" s="40" t="s">
        <v>1889</v>
      </c>
      <c r="B1655" s="86" t="s">
        <v>8942</v>
      </c>
      <c r="C1655" s="3" t="s">
        <v>1890</v>
      </c>
      <c r="D1655" s="8">
        <v>3</v>
      </c>
      <c r="E1655" s="8">
        <v>0</v>
      </c>
      <c r="F1655" s="8">
        <v>4</v>
      </c>
      <c r="G1655" s="12">
        <v>6</v>
      </c>
      <c r="H1655" s="12">
        <v>4</v>
      </c>
      <c r="I1655" s="12">
        <v>4</v>
      </c>
      <c r="J1655" s="34">
        <f t="shared" si="325"/>
        <v>36.363636363636367</v>
      </c>
      <c r="K1655" s="34">
        <f t="shared" si="326"/>
        <v>16.666666666666668</v>
      </c>
      <c r="L1655" s="34">
        <f t="shared" si="327"/>
        <v>50</v>
      </c>
      <c r="M1655" s="36">
        <f t="shared" si="328"/>
        <v>63.636363636363633</v>
      </c>
      <c r="N1655" s="36">
        <f t="shared" si="329"/>
        <v>83.333333333333329</v>
      </c>
      <c r="O1655" s="36">
        <f t="shared" si="330"/>
        <v>50</v>
      </c>
      <c r="P1655" s="79">
        <f t="shared" si="331"/>
        <v>8.3999309657959029E-2</v>
      </c>
      <c r="Q1655" s="72">
        <f t="shared" si="332"/>
        <v>0.5714285714285714</v>
      </c>
      <c r="R1655" s="72">
        <f t="shared" si="333"/>
        <v>0.2</v>
      </c>
      <c r="S1655" s="72">
        <f t="shared" si="334"/>
        <v>1</v>
      </c>
      <c r="T1655" s="72">
        <f t="shared" si="335"/>
        <v>0.59047619047619049</v>
      </c>
      <c r="U1655" s="73">
        <f t="shared" si="336"/>
        <v>-0.76004920727924752</v>
      </c>
      <c r="V1655" s="73">
        <f t="shared" si="337"/>
        <v>1.0757242831401541</v>
      </c>
    </row>
    <row r="1656" spans="1:22" x14ac:dyDescent="0.3">
      <c r="A1656" s="40" t="s">
        <v>536</v>
      </c>
      <c r="B1656" s="86" t="s">
        <v>8943</v>
      </c>
      <c r="C1656" s="3" t="s">
        <v>537</v>
      </c>
      <c r="D1656" s="8">
        <v>16</v>
      </c>
      <c r="E1656" s="8">
        <v>4</v>
      </c>
      <c r="F1656" s="8">
        <v>13</v>
      </c>
      <c r="G1656" s="12">
        <v>20</v>
      </c>
      <c r="H1656" s="12">
        <v>13</v>
      </c>
      <c r="I1656" s="12">
        <v>23</v>
      </c>
      <c r="J1656" s="34">
        <f t="shared" si="325"/>
        <v>44.736842105263158</v>
      </c>
      <c r="K1656" s="34">
        <f t="shared" si="326"/>
        <v>26.315789473684209</v>
      </c>
      <c r="L1656" s="34">
        <f t="shared" si="327"/>
        <v>36.842105263157897</v>
      </c>
      <c r="M1656" s="36">
        <f t="shared" si="328"/>
        <v>55.263157894736842</v>
      </c>
      <c r="N1656" s="36">
        <f t="shared" si="329"/>
        <v>73.684210526315795</v>
      </c>
      <c r="O1656" s="36">
        <f t="shared" si="330"/>
        <v>63.157894736842103</v>
      </c>
      <c r="P1656" s="79">
        <f t="shared" si="331"/>
        <v>2.0475874420910693E-2</v>
      </c>
      <c r="Q1656" s="72">
        <f t="shared" si="332"/>
        <v>0.80952380952380953</v>
      </c>
      <c r="R1656" s="72">
        <f t="shared" si="333"/>
        <v>0.35714285714285715</v>
      </c>
      <c r="S1656" s="72">
        <f t="shared" si="334"/>
        <v>0.58333333333333337</v>
      </c>
      <c r="T1656" s="72">
        <f t="shared" si="335"/>
        <v>0.58333333333333337</v>
      </c>
      <c r="U1656" s="73">
        <f t="shared" si="336"/>
        <v>-0.7776075786635519</v>
      </c>
      <c r="V1656" s="73">
        <f t="shared" si="337"/>
        <v>1.688757542653379</v>
      </c>
    </row>
    <row r="1657" spans="1:22" x14ac:dyDescent="0.3">
      <c r="A1657" s="40" t="s">
        <v>2786</v>
      </c>
      <c r="B1657" s="86" t="s">
        <v>8944</v>
      </c>
      <c r="C1657" s="3" t="s">
        <v>2787</v>
      </c>
      <c r="D1657" s="8">
        <v>2</v>
      </c>
      <c r="E1657" s="8">
        <v>0</v>
      </c>
      <c r="F1657" s="8">
        <v>4</v>
      </c>
      <c r="G1657" s="12">
        <v>5</v>
      </c>
      <c r="H1657" s="12">
        <v>3</v>
      </c>
      <c r="I1657" s="12">
        <v>4</v>
      </c>
      <c r="J1657" s="34">
        <f t="shared" si="325"/>
        <v>33.333333333333336</v>
      </c>
      <c r="K1657" s="34">
        <f t="shared" si="326"/>
        <v>20</v>
      </c>
      <c r="L1657" s="34">
        <f t="shared" si="327"/>
        <v>50</v>
      </c>
      <c r="M1657" s="36">
        <f t="shared" si="328"/>
        <v>66.666666666666671</v>
      </c>
      <c r="N1657" s="36">
        <f t="shared" si="329"/>
        <v>80</v>
      </c>
      <c r="O1657" s="36">
        <f t="shared" si="330"/>
        <v>50</v>
      </c>
      <c r="P1657" s="79">
        <f t="shared" si="331"/>
        <v>6.4321682511828029E-2</v>
      </c>
      <c r="Q1657" s="72">
        <f t="shared" si="332"/>
        <v>0.5</v>
      </c>
      <c r="R1657" s="72">
        <f t="shared" si="333"/>
        <v>0.25</v>
      </c>
      <c r="S1657" s="72">
        <f t="shared" si="334"/>
        <v>1</v>
      </c>
      <c r="T1657" s="72">
        <f t="shared" si="335"/>
        <v>0.58333333333333337</v>
      </c>
      <c r="U1657" s="73">
        <f t="shared" si="336"/>
        <v>-0.7776075786635519</v>
      </c>
      <c r="V1657" s="73">
        <f t="shared" si="337"/>
        <v>1.1916426039355106</v>
      </c>
    </row>
    <row r="1658" spans="1:22" x14ac:dyDescent="0.3">
      <c r="A1658" s="40" t="s">
        <v>3938</v>
      </c>
      <c r="B1658" s="86" t="s">
        <v>8945</v>
      </c>
      <c r="C1658" s="3" t="s">
        <v>3939</v>
      </c>
      <c r="D1658" s="8">
        <v>0</v>
      </c>
      <c r="E1658" s="8">
        <v>1</v>
      </c>
      <c r="F1658" s="8">
        <v>5</v>
      </c>
      <c r="G1658" s="12">
        <v>2</v>
      </c>
      <c r="H1658" s="12">
        <v>4</v>
      </c>
      <c r="I1658" s="12">
        <v>5</v>
      </c>
      <c r="J1658" s="34">
        <f t="shared" si="325"/>
        <v>25</v>
      </c>
      <c r="K1658" s="34">
        <f t="shared" si="326"/>
        <v>28.571428571428573</v>
      </c>
      <c r="L1658" s="34">
        <f t="shared" si="327"/>
        <v>50</v>
      </c>
      <c r="M1658" s="36">
        <f t="shared" si="328"/>
        <v>75</v>
      </c>
      <c r="N1658" s="36">
        <f t="shared" si="329"/>
        <v>71.428571428571431</v>
      </c>
      <c r="O1658" s="36">
        <f t="shared" si="330"/>
        <v>50</v>
      </c>
      <c r="P1658" s="79">
        <f t="shared" si="331"/>
        <v>4.86302338573062E-2</v>
      </c>
      <c r="Q1658" s="72">
        <f t="shared" si="332"/>
        <v>0.33333333333333331</v>
      </c>
      <c r="R1658" s="72">
        <f t="shared" si="333"/>
        <v>0.4</v>
      </c>
      <c r="S1658" s="72">
        <f t="shared" si="334"/>
        <v>1</v>
      </c>
      <c r="T1658" s="72">
        <f t="shared" si="335"/>
        <v>0.57777777777777783</v>
      </c>
      <c r="U1658" s="73">
        <f t="shared" si="336"/>
        <v>-0.79141337818858237</v>
      </c>
      <c r="V1658" s="73">
        <f t="shared" si="337"/>
        <v>1.3130936419536519</v>
      </c>
    </row>
    <row r="1659" spans="1:22" x14ac:dyDescent="0.3">
      <c r="A1659" s="40" t="s">
        <v>1498</v>
      </c>
      <c r="B1659" s="86" t="s">
        <v>8946</v>
      </c>
      <c r="C1659" s="3" t="s">
        <v>1499</v>
      </c>
      <c r="D1659" s="8">
        <v>6</v>
      </c>
      <c r="E1659" s="8">
        <v>10</v>
      </c>
      <c r="F1659" s="8">
        <v>0</v>
      </c>
      <c r="G1659" s="12">
        <v>10</v>
      </c>
      <c r="H1659" s="12">
        <v>10</v>
      </c>
      <c r="I1659" s="12">
        <v>10</v>
      </c>
      <c r="J1659" s="34">
        <f t="shared" si="325"/>
        <v>38.888888888888886</v>
      </c>
      <c r="K1659" s="34">
        <f t="shared" si="326"/>
        <v>50</v>
      </c>
      <c r="L1659" s="34">
        <f t="shared" si="327"/>
        <v>8.3333333333333339</v>
      </c>
      <c r="M1659" s="36">
        <f t="shared" si="328"/>
        <v>61.111111111111114</v>
      </c>
      <c r="N1659" s="36">
        <f t="shared" si="329"/>
        <v>50</v>
      </c>
      <c r="O1659" s="36">
        <f t="shared" si="330"/>
        <v>91.666666666666671</v>
      </c>
      <c r="P1659" s="79">
        <f t="shared" si="331"/>
        <v>0.11648366080380233</v>
      </c>
      <c r="Q1659" s="72">
        <f t="shared" si="332"/>
        <v>0.63636363636363635</v>
      </c>
      <c r="R1659" s="72">
        <f t="shared" si="333"/>
        <v>1</v>
      </c>
      <c r="S1659" s="72">
        <f t="shared" si="334"/>
        <v>9.0909090909090912E-2</v>
      </c>
      <c r="T1659" s="72">
        <f t="shared" si="335"/>
        <v>0.57575757575757569</v>
      </c>
      <c r="U1659" s="73">
        <f t="shared" si="336"/>
        <v>-0.79646660591486806</v>
      </c>
      <c r="V1659" s="73">
        <f t="shared" si="337"/>
        <v>0.93373498897619966</v>
      </c>
    </row>
    <row r="1660" spans="1:22" x14ac:dyDescent="0.3">
      <c r="A1660" s="40" t="s">
        <v>4164</v>
      </c>
      <c r="B1660" s="86" t="s">
        <v>8947</v>
      </c>
      <c r="C1660" s="3" t="s">
        <v>4165</v>
      </c>
      <c r="D1660" s="8">
        <v>0</v>
      </c>
      <c r="E1660" s="8">
        <v>3</v>
      </c>
      <c r="F1660" s="8">
        <v>12</v>
      </c>
      <c r="G1660" s="12">
        <v>0</v>
      </c>
      <c r="H1660" s="12">
        <v>18</v>
      </c>
      <c r="I1660" s="12">
        <v>25</v>
      </c>
      <c r="J1660" s="34">
        <f t="shared" si="325"/>
        <v>50</v>
      </c>
      <c r="K1660" s="34">
        <f t="shared" si="326"/>
        <v>17.391304347826086</v>
      </c>
      <c r="L1660" s="34">
        <f t="shared" si="327"/>
        <v>33.333333333333336</v>
      </c>
      <c r="M1660" s="36">
        <f t="shared" si="328"/>
        <v>50</v>
      </c>
      <c r="N1660" s="36">
        <f t="shared" si="329"/>
        <v>82.608695652173907</v>
      </c>
      <c r="O1660" s="36">
        <f t="shared" si="330"/>
        <v>66.666666666666671</v>
      </c>
      <c r="P1660" s="79">
        <f t="shared" si="331"/>
        <v>6.9137192166947303E-2</v>
      </c>
      <c r="Q1660" s="72">
        <f t="shared" si="332"/>
        <v>1</v>
      </c>
      <c r="R1660" s="72">
        <f t="shared" si="333"/>
        <v>0.21052631578947367</v>
      </c>
      <c r="S1660" s="72">
        <f t="shared" si="334"/>
        <v>0.5</v>
      </c>
      <c r="T1660" s="72">
        <f t="shared" si="335"/>
        <v>0.57017543859649122</v>
      </c>
      <c r="U1660" s="73">
        <f t="shared" si="336"/>
        <v>-0.81052220113628715</v>
      </c>
      <c r="V1660" s="73">
        <f t="shared" si="337"/>
        <v>1.1602882622127979</v>
      </c>
    </row>
    <row r="1661" spans="1:22" x14ac:dyDescent="0.3">
      <c r="A1661" s="40" t="s">
        <v>2074</v>
      </c>
      <c r="B1661" s="86" t="s">
        <v>8948</v>
      </c>
      <c r="C1661" s="3" t="s">
        <v>2075</v>
      </c>
      <c r="D1661" s="8">
        <v>2</v>
      </c>
      <c r="E1661" s="8">
        <v>2</v>
      </c>
      <c r="F1661" s="8">
        <v>0</v>
      </c>
      <c r="G1661" s="12">
        <v>7</v>
      </c>
      <c r="H1661" s="12">
        <v>2</v>
      </c>
      <c r="I1661" s="12">
        <v>2</v>
      </c>
      <c r="J1661" s="34">
        <f t="shared" si="325"/>
        <v>27.272727272727273</v>
      </c>
      <c r="K1661" s="34">
        <f t="shared" si="326"/>
        <v>50</v>
      </c>
      <c r="L1661" s="34">
        <f t="shared" si="327"/>
        <v>25</v>
      </c>
      <c r="M1661" s="36">
        <f t="shared" si="328"/>
        <v>72.727272727272734</v>
      </c>
      <c r="N1661" s="36">
        <f t="shared" si="329"/>
        <v>50</v>
      </c>
      <c r="O1661" s="36">
        <f t="shared" si="330"/>
        <v>75</v>
      </c>
      <c r="P1661" s="79">
        <f t="shared" si="331"/>
        <v>4.7883782052446845E-2</v>
      </c>
      <c r="Q1661" s="72">
        <f t="shared" si="332"/>
        <v>0.375</v>
      </c>
      <c r="R1661" s="72">
        <f t="shared" si="333"/>
        <v>1</v>
      </c>
      <c r="S1661" s="72">
        <f t="shared" si="334"/>
        <v>0.33333333333333331</v>
      </c>
      <c r="T1661" s="72">
        <f t="shared" si="335"/>
        <v>0.56944444444444442</v>
      </c>
      <c r="U1661" s="73">
        <f t="shared" si="336"/>
        <v>-0.81237299682422881</v>
      </c>
      <c r="V1661" s="73">
        <f t="shared" si="337"/>
        <v>1.3198115545972966</v>
      </c>
    </row>
    <row r="1662" spans="1:22" x14ac:dyDescent="0.3">
      <c r="A1662" s="40" t="s">
        <v>1813</v>
      </c>
      <c r="B1662" s="86" t="s">
        <v>8949</v>
      </c>
      <c r="C1662" s="3" t="s">
        <v>1814</v>
      </c>
      <c r="D1662" s="8">
        <v>4</v>
      </c>
      <c r="E1662" s="8">
        <v>2</v>
      </c>
      <c r="F1662" s="8">
        <v>0</v>
      </c>
      <c r="G1662" s="12">
        <v>10</v>
      </c>
      <c r="H1662" s="12">
        <v>3</v>
      </c>
      <c r="I1662" s="12">
        <v>1</v>
      </c>
      <c r="J1662" s="34">
        <f t="shared" si="325"/>
        <v>31.25</v>
      </c>
      <c r="K1662" s="34">
        <f t="shared" si="326"/>
        <v>42.857142857142854</v>
      </c>
      <c r="L1662" s="34">
        <f t="shared" si="327"/>
        <v>33.333333333333336</v>
      </c>
      <c r="M1662" s="36">
        <f t="shared" si="328"/>
        <v>68.75</v>
      </c>
      <c r="N1662" s="36">
        <f t="shared" si="329"/>
        <v>57.142857142857146</v>
      </c>
      <c r="O1662" s="36">
        <f t="shared" si="330"/>
        <v>66.666666666666671</v>
      </c>
      <c r="P1662" s="79">
        <f t="shared" si="331"/>
        <v>4.9427195596366295E-3</v>
      </c>
      <c r="Q1662" s="72">
        <f t="shared" si="332"/>
        <v>0.45454545454545453</v>
      </c>
      <c r="R1662" s="72">
        <f t="shared" si="333"/>
        <v>0.75</v>
      </c>
      <c r="S1662" s="72">
        <f t="shared" si="334"/>
        <v>0.5</v>
      </c>
      <c r="T1662" s="72">
        <f t="shared" si="335"/>
        <v>0.56818181818181823</v>
      </c>
      <c r="U1662" s="73">
        <f t="shared" si="336"/>
        <v>-0.8155754288625725</v>
      </c>
      <c r="V1662" s="73">
        <f t="shared" si="337"/>
        <v>2.3060340298704833</v>
      </c>
    </row>
    <row r="1663" spans="1:22" x14ac:dyDescent="0.3">
      <c r="A1663" s="40" t="s">
        <v>60</v>
      </c>
      <c r="B1663" s="86" t="s">
        <v>8950</v>
      </c>
      <c r="C1663" s="3" t="s">
        <v>61</v>
      </c>
      <c r="D1663" s="8">
        <v>69</v>
      </c>
      <c r="E1663" s="8">
        <v>0</v>
      </c>
      <c r="F1663" s="8">
        <v>40</v>
      </c>
      <c r="G1663" s="12">
        <v>129</v>
      </c>
      <c r="H1663" s="12">
        <v>11</v>
      </c>
      <c r="I1663" s="12">
        <v>37</v>
      </c>
      <c r="J1663" s="34">
        <f t="shared" si="325"/>
        <v>35</v>
      </c>
      <c r="K1663" s="34">
        <f t="shared" si="326"/>
        <v>7.6923076923076925</v>
      </c>
      <c r="L1663" s="34">
        <f t="shared" si="327"/>
        <v>51.898734177215189</v>
      </c>
      <c r="M1663" s="36">
        <f t="shared" si="328"/>
        <v>65</v>
      </c>
      <c r="N1663" s="36">
        <f t="shared" si="329"/>
        <v>92.307692307692307</v>
      </c>
      <c r="O1663" s="36">
        <f t="shared" si="330"/>
        <v>48.101265822784811</v>
      </c>
      <c r="P1663" s="79">
        <f t="shared" si="331"/>
        <v>0.11244777144680695</v>
      </c>
      <c r="Q1663" s="72">
        <f t="shared" si="332"/>
        <v>0.53846153846153844</v>
      </c>
      <c r="R1663" s="72">
        <f t="shared" si="333"/>
        <v>8.3333333333333329E-2</v>
      </c>
      <c r="S1663" s="72">
        <f t="shared" si="334"/>
        <v>1.0789473684210527</v>
      </c>
      <c r="T1663" s="72">
        <f t="shared" si="335"/>
        <v>0.56691408007197486</v>
      </c>
      <c r="U1663" s="73">
        <f t="shared" si="336"/>
        <v>-0.81879799401762576</v>
      </c>
      <c r="V1663" s="73">
        <f t="shared" si="337"/>
        <v>0.94904914723541867</v>
      </c>
    </row>
    <row r="1664" spans="1:22" x14ac:dyDescent="0.3">
      <c r="A1664" s="40" t="s">
        <v>1267</v>
      </c>
      <c r="B1664" s="86" t="s">
        <v>8928</v>
      </c>
      <c r="C1664" s="3" t="s">
        <v>1268</v>
      </c>
      <c r="D1664" s="8">
        <v>6</v>
      </c>
      <c r="E1664" s="8">
        <v>3</v>
      </c>
      <c r="F1664" s="8">
        <v>0</v>
      </c>
      <c r="G1664" s="12">
        <v>7</v>
      </c>
      <c r="H1664" s="12">
        <v>5</v>
      </c>
      <c r="I1664" s="12">
        <v>6</v>
      </c>
      <c r="J1664" s="34">
        <f t="shared" si="325"/>
        <v>46.666666666666664</v>
      </c>
      <c r="K1664" s="34">
        <f t="shared" si="326"/>
        <v>40</v>
      </c>
      <c r="L1664" s="34">
        <f t="shared" si="327"/>
        <v>12.5</v>
      </c>
      <c r="M1664" s="36">
        <f t="shared" si="328"/>
        <v>53.333333333333336</v>
      </c>
      <c r="N1664" s="36">
        <f t="shared" si="329"/>
        <v>60</v>
      </c>
      <c r="O1664" s="36">
        <f t="shared" si="330"/>
        <v>87.5</v>
      </c>
      <c r="P1664" s="79">
        <f t="shared" si="331"/>
        <v>8.3699167797392574E-2</v>
      </c>
      <c r="Q1664" s="72">
        <f t="shared" si="332"/>
        <v>0.875</v>
      </c>
      <c r="R1664" s="72">
        <f t="shared" si="333"/>
        <v>0.66666666666666663</v>
      </c>
      <c r="S1664" s="72">
        <f t="shared" si="334"/>
        <v>0.14285714285714285</v>
      </c>
      <c r="T1664" s="72">
        <f t="shared" si="335"/>
        <v>0.5615079365079364</v>
      </c>
      <c r="U1664" s="73">
        <f t="shared" si="336"/>
        <v>-0.83262168066803444</v>
      </c>
      <c r="V1664" s="73">
        <f t="shared" si="337"/>
        <v>1.0772788600807781</v>
      </c>
    </row>
    <row r="1665" spans="1:22" x14ac:dyDescent="0.3">
      <c r="A1665" s="40" t="s">
        <v>871</v>
      </c>
      <c r="B1665" s="86" t="s">
        <v>7420</v>
      </c>
      <c r="C1665" s="3" t="s">
        <v>872</v>
      </c>
      <c r="D1665" s="8">
        <v>11</v>
      </c>
      <c r="E1665" s="8">
        <v>0</v>
      </c>
      <c r="F1665" s="8">
        <v>14</v>
      </c>
      <c r="G1665" s="12">
        <v>10</v>
      </c>
      <c r="H1665" s="12">
        <v>30</v>
      </c>
      <c r="I1665" s="12">
        <v>26</v>
      </c>
      <c r="J1665" s="34">
        <f t="shared" si="325"/>
        <v>52.173913043478258</v>
      </c>
      <c r="K1665" s="34">
        <f t="shared" si="326"/>
        <v>3.125</v>
      </c>
      <c r="L1665" s="34">
        <f t="shared" si="327"/>
        <v>35.714285714285715</v>
      </c>
      <c r="M1665" s="36">
        <f t="shared" si="328"/>
        <v>47.826086956521742</v>
      </c>
      <c r="N1665" s="36">
        <f t="shared" si="329"/>
        <v>96.875</v>
      </c>
      <c r="O1665" s="36">
        <f t="shared" si="330"/>
        <v>64.285714285714292</v>
      </c>
      <c r="P1665" s="79">
        <f t="shared" si="331"/>
        <v>0.12590366441224685</v>
      </c>
      <c r="Q1665" s="72">
        <f t="shared" si="332"/>
        <v>1.0909090909090908</v>
      </c>
      <c r="R1665" s="72">
        <f t="shared" si="333"/>
        <v>3.2258064516129031E-2</v>
      </c>
      <c r="S1665" s="72">
        <f t="shared" si="334"/>
        <v>0.55555555555555558</v>
      </c>
      <c r="T1665" s="72">
        <f t="shared" si="335"/>
        <v>0.55957423699359177</v>
      </c>
      <c r="U1665" s="73">
        <f t="shared" si="336"/>
        <v>-0.83759855307302411</v>
      </c>
      <c r="V1665" s="73">
        <f t="shared" si="337"/>
        <v>0.89996162961526094</v>
      </c>
    </row>
    <row r="1666" spans="1:22" x14ac:dyDescent="0.3">
      <c r="A1666" s="40" t="s">
        <v>3601</v>
      </c>
      <c r="B1666" s="86" t="s">
        <v>8951</v>
      </c>
      <c r="C1666" s="3" t="s">
        <v>3602</v>
      </c>
      <c r="D1666" s="8">
        <v>0</v>
      </c>
      <c r="E1666" s="8">
        <v>3</v>
      </c>
      <c r="F1666" s="8">
        <v>2</v>
      </c>
      <c r="G1666" s="12">
        <v>1</v>
      </c>
      <c r="H1666" s="12">
        <v>10</v>
      </c>
      <c r="I1666" s="12">
        <v>3</v>
      </c>
      <c r="J1666" s="34">
        <f t="shared" ref="J1666:J1677" si="338">100*(D1666+1)/(D1666+G1666+2)</f>
        <v>33.333333333333336</v>
      </c>
      <c r="K1666" s="34">
        <f t="shared" ref="K1666:K1677" si="339">100*(E1666+1)/(E1666+H1666+2)</f>
        <v>26.666666666666668</v>
      </c>
      <c r="L1666" s="34">
        <f t="shared" ref="L1666:L1677" si="340">100*(F1666+1)/(F1666+I1666+2)</f>
        <v>42.857142857142854</v>
      </c>
      <c r="M1666" s="36">
        <f t="shared" ref="M1666:M1677" si="341">100*(G1666+1)/(G1666+D1666+2)</f>
        <v>66.666666666666671</v>
      </c>
      <c r="N1666" s="36">
        <f t="shared" ref="N1666:N1677" si="342">100*(H1666+1)/(H1666+E1666+2)</f>
        <v>73.333333333333329</v>
      </c>
      <c r="O1666" s="36">
        <f t="shared" ref="O1666:O1677" si="343">100*(I1666+1)/(I1666+F1666+2)</f>
        <v>57.142857142857146</v>
      </c>
      <c r="P1666" s="79">
        <f t="shared" ref="P1666:P1677" si="344">_xlfn.T.TEST(J1666:L1666,M1666:O1666,2,2)</f>
        <v>9.1013822323419841E-3</v>
      </c>
      <c r="Q1666" s="72">
        <f t="shared" ref="Q1666:Q1677" si="345">(D1666+1)/(G1666+1)</f>
        <v>0.5</v>
      </c>
      <c r="R1666" s="72">
        <f t="shared" ref="R1666:R1677" si="346">(E1666+1)/(H1666+1)</f>
        <v>0.36363636363636365</v>
      </c>
      <c r="S1666" s="72">
        <f t="shared" ref="S1666:S1677" si="347">(F1666+1)/(I1666+1)</f>
        <v>0.75</v>
      </c>
      <c r="T1666" s="72">
        <f t="shared" ref="T1666:T1677" si="348">AVERAGE(Q1666:S1666)</f>
        <v>0.53787878787878796</v>
      </c>
      <c r="U1666" s="73">
        <f t="shared" ref="U1666:U1677" si="349">LOG(T1666,2)</f>
        <v>-0.89464699985377116</v>
      </c>
      <c r="V1666" s="73">
        <f t="shared" ref="V1666:V1677" si="350">-LOG(P1666,10)</f>
        <v>2.0408926461082606</v>
      </c>
    </row>
    <row r="1667" spans="1:22" x14ac:dyDescent="0.3">
      <c r="A1667" s="40" t="s">
        <v>2646</v>
      </c>
      <c r="B1667" s="86" t="s">
        <v>8952</v>
      </c>
      <c r="C1667" s="3" t="s">
        <v>2647</v>
      </c>
      <c r="D1667" s="8">
        <v>2</v>
      </c>
      <c r="E1667" s="8">
        <v>0</v>
      </c>
      <c r="F1667" s="8">
        <v>3</v>
      </c>
      <c r="G1667" s="12">
        <v>4</v>
      </c>
      <c r="H1667" s="12">
        <v>4</v>
      </c>
      <c r="I1667" s="12">
        <v>4</v>
      </c>
      <c r="J1667" s="34">
        <f t="shared" si="338"/>
        <v>37.5</v>
      </c>
      <c r="K1667" s="34">
        <f t="shared" si="339"/>
        <v>16.666666666666668</v>
      </c>
      <c r="L1667" s="34">
        <f t="shared" si="340"/>
        <v>44.444444444444443</v>
      </c>
      <c r="M1667" s="36">
        <f t="shared" si="341"/>
        <v>62.5</v>
      </c>
      <c r="N1667" s="36">
        <f t="shared" si="342"/>
        <v>83.333333333333329</v>
      </c>
      <c r="O1667" s="36">
        <f t="shared" si="343"/>
        <v>55.555555555555557</v>
      </c>
      <c r="P1667" s="79">
        <f t="shared" si="344"/>
        <v>4.4006690253297669E-2</v>
      </c>
      <c r="Q1667" s="72">
        <f t="shared" si="345"/>
        <v>0.6</v>
      </c>
      <c r="R1667" s="72">
        <f t="shared" si="346"/>
        <v>0.2</v>
      </c>
      <c r="S1667" s="72">
        <f t="shared" si="347"/>
        <v>0.8</v>
      </c>
      <c r="T1667" s="72">
        <f t="shared" si="348"/>
        <v>0.53333333333333333</v>
      </c>
      <c r="U1667" s="73">
        <f t="shared" si="349"/>
        <v>-0.9068905956085187</v>
      </c>
      <c r="V1667" s="73">
        <f t="shared" si="350"/>
        <v>1.3564812935316157</v>
      </c>
    </row>
    <row r="1668" spans="1:22" x14ac:dyDescent="0.3">
      <c r="A1668" s="40" t="s">
        <v>354</v>
      </c>
      <c r="B1668" s="86" t="s">
        <v>8953</v>
      </c>
      <c r="C1668" s="3" t="s">
        <v>355</v>
      </c>
      <c r="D1668" s="8">
        <v>21</v>
      </c>
      <c r="E1668" s="8">
        <v>6</v>
      </c>
      <c r="F1668" s="8">
        <v>18</v>
      </c>
      <c r="G1668" s="12">
        <v>30</v>
      </c>
      <c r="H1668" s="12">
        <v>21</v>
      </c>
      <c r="I1668" s="12">
        <v>33</v>
      </c>
      <c r="J1668" s="34">
        <f t="shared" si="338"/>
        <v>41.509433962264154</v>
      </c>
      <c r="K1668" s="34">
        <f t="shared" si="339"/>
        <v>24.137931034482758</v>
      </c>
      <c r="L1668" s="34">
        <f t="shared" si="340"/>
        <v>35.849056603773583</v>
      </c>
      <c r="M1668" s="36">
        <f t="shared" si="341"/>
        <v>58.490566037735846</v>
      </c>
      <c r="N1668" s="36">
        <f t="shared" si="342"/>
        <v>75.862068965517238</v>
      </c>
      <c r="O1668" s="36">
        <f t="shared" si="343"/>
        <v>64.15094339622641</v>
      </c>
      <c r="P1668" s="79">
        <f t="shared" si="344"/>
        <v>1.1074283794894125E-2</v>
      </c>
      <c r="Q1668" s="72">
        <f t="shared" si="345"/>
        <v>0.70967741935483875</v>
      </c>
      <c r="R1668" s="72">
        <f t="shared" si="346"/>
        <v>0.31818181818181818</v>
      </c>
      <c r="S1668" s="72">
        <f t="shared" si="347"/>
        <v>0.55882352941176472</v>
      </c>
      <c r="T1668" s="72">
        <f t="shared" si="348"/>
        <v>0.5288942556494739</v>
      </c>
      <c r="U1668" s="73">
        <f t="shared" si="349"/>
        <v>-0.91894878861573437</v>
      </c>
      <c r="V1668" s="73">
        <f t="shared" si="350"/>
        <v>1.9556843512433324</v>
      </c>
    </row>
    <row r="1669" spans="1:22" x14ac:dyDescent="0.3">
      <c r="A1669" s="40" t="s">
        <v>3837</v>
      </c>
      <c r="B1669" s="86" t="s">
        <v>8954</v>
      </c>
      <c r="C1669" s="3" t="s">
        <v>3838</v>
      </c>
      <c r="D1669" s="8">
        <v>0</v>
      </c>
      <c r="E1669" s="8">
        <v>4</v>
      </c>
      <c r="F1669" s="8">
        <v>8</v>
      </c>
      <c r="G1669" s="12">
        <v>3</v>
      </c>
      <c r="H1669" s="12">
        <v>9</v>
      </c>
      <c r="I1669" s="12">
        <v>10</v>
      </c>
      <c r="J1669" s="34">
        <f t="shared" si="338"/>
        <v>20</v>
      </c>
      <c r="K1669" s="34">
        <f t="shared" si="339"/>
        <v>33.333333333333336</v>
      </c>
      <c r="L1669" s="34">
        <f t="shared" si="340"/>
        <v>45</v>
      </c>
      <c r="M1669" s="36">
        <f t="shared" si="341"/>
        <v>80</v>
      </c>
      <c r="N1669" s="36">
        <f t="shared" si="342"/>
        <v>66.666666666666671</v>
      </c>
      <c r="O1669" s="36">
        <f t="shared" si="343"/>
        <v>55</v>
      </c>
      <c r="P1669" s="79">
        <f t="shared" si="344"/>
        <v>2.798263683842539E-2</v>
      </c>
      <c r="Q1669" s="72">
        <f t="shared" si="345"/>
        <v>0.25</v>
      </c>
      <c r="R1669" s="72">
        <f t="shared" si="346"/>
        <v>0.5</v>
      </c>
      <c r="S1669" s="72">
        <f t="shared" si="347"/>
        <v>0.81818181818181823</v>
      </c>
      <c r="T1669" s="72">
        <f t="shared" si="348"/>
        <v>0.52272727272727282</v>
      </c>
      <c r="U1669" s="73">
        <f t="shared" si="349"/>
        <v>-0.93586966258028426</v>
      </c>
      <c r="V1669" s="73">
        <f t="shared" si="350"/>
        <v>1.55311136381056</v>
      </c>
    </row>
    <row r="1670" spans="1:22" x14ac:dyDescent="0.3">
      <c r="A1670" s="40" t="s">
        <v>2164</v>
      </c>
      <c r="B1670" s="86" t="s">
        <v>8955</v>
      </c>
      <c r="C1670" s="3" t="s">
        <v>2165</v>
      </c>
      <c r="D1670" s="8">
        <v>12</v>
      </c>
      <c r="E1670" s="8">
        <v>1</v>
      </c>
      <c r="F1670" s="8">
        <v>8</v>
      </c>
      <c r="G1670" s="12">
        <v>23</v>
      </c>
      <c r="H1670" s="12">
        <v>5</v>
      </c>
      <c r="I1670" s="12">
        <v>12</v>
      </c>
      <c r="J1670" s="34">
        <f t="shared" si="338"/>
        <v>35.135135135135137</v>
      </c>
      <c r="K1670" s="34">
        <f t="shared" si="339"/>
        <v>25</v>
      </c>
      <c r="L1670" s="34">
        <f t="shared" si="340"/>
        <v>40.909090909090907</v>
      </c>
      <c r="M1670" s="36">
        <f t="shared" si="341"/>
        <v>64.86486486486487</v>
      </c>
      <c r="N1670" s="36">
        <f t="shared" si="342"/>
        <v>75</v>
      </c>
      <c r="O1670" s="36">
        <f t="shared" si="343"/>
        <v>59.090909090909093</v>
      </c>
      <c r="P1670" s="79">
        <f t="shared" si="344"/>
        <v>7.6880309686957332E-3</v>
      </c>
      <c r="Q1670" s="72">
        <f t="shared" si="345"/>
        <v>0.54166666666666663</v>
      </c>
      <c r="R1670" s="72">
        <f t="shared" si="346"/>
        <v>0.33333333333333331</v>
      </c>
      <c r="S1670" s="72">
        <f t="shared" si="347"/>
        <v>0.69230769230769229</v>
      </c>
      <c r="T1670" s="72">
        <f t="shared" si="348"/>
        <v>0.52243589743589747</v>
      </c>
      <c r="U1670" s="73">
        <f t="shared" si="349"/>
        <v>-0.93667406463117076</v>
      </c>
      <c r="V1670" s="73">
        <f t="shared" si="350"/>
        <v>2.114184875923983</v>
      </c>
    </row>
    <row r="1671" spans="1:22" x14ac:dyDescent="0.3">
      <c r="A1671" s="40" t="s">
        <v>3458</v>
      </c>
      <c r="B1671" s="86" t="s">
        <v>8956</v>
      </c>
      <c r="C1671" s="3" t="s">
        <v>3459</v>
      </c>
      <c r="D1671" s="8">
        <v>0</v>
      </c>
      <c r="E1671" s="8">
        <v>7</v>
      </c>
      <c r="F1671" s="8">
        <v>7</v>
      </c>
      <c r="G1671" s="12">
        <v>4</v>
      </c>
      <c r="H1671" s="12">
        <v>11</v>
      </c>
      <c r="I1671" s="12">
        <v>11</v>
      </c>
      <c r="J1671" s="34">
        <f t="shared" si="338"/>
        <v>16.666666666666668</v>
      </c>
      <c r="K1671" s="34">
        <f t="shared" si="339"/>
        <v>40</v>
      </c>
      <c r="L1671" s="34">
        <f t="shared" si="340"/>
        <v>40</v>
      </c>
      <c r="M1671" s="36">
        <f t="shared" si="341"/>
        <v>83.333333333333329</v>
      </c>
      <c r="N1671" s="36">
        <f t="shared" si="342"/>
        <v>60</v>
      </c>
      <c r="O1671" s="36">
        <f t="shared" si="343"/>
        <v>60</v>
      </c>
      <c r="P1671" s="79">
        <f t="shared" si="344"/>
        <v>3.1900188061235006E-2</v>
      </c>
      <c r="Q1671" s="72">
        <f t="shared" si="345"/>
        <v>0.2</v>
      </c>
      <c r="R1671" s="72">
        <f t="shared" si="346"/>
        <v>0.66666666666666663</v>
      </c>
      <c r="S1671" s="72">
        <f t="shared" si="347"/>
        <v>0.66666666666666663</v>
      </c>
      <c r="T1671" s="72">
        <f t="shared" si="348"/>
        <v>0.51111111111111107</v>
      </c>
      <c r="U1671" s="73">
        <f t="shared" si="349"/>
        <v>-0.96829114027266205</v>
      </c>
      <c r="V1671" s="73">
        <f t="shared" si="350"/>
        <v>1.4962067566382458</v>
      </c>
    </row>
    <row r="1672" spans="1:22" x14ac:dyDescent="0.3">
      <c r="A1672" s="40" t="s">
        <v>29</v>
      </c>
      <c r="B1672" s="86" t="s">
        <v>8957</v>
      </c>
      <c r="C1672" s="3" t="s">
        <v>30</v>
      </c>
      <c r="D1672" s="8">
        <v>77</v>
      </c>
      <c r="E1672" s="8">
        <v>0</v>
      </c>
      <c r="F1672" s="8">
        <v>27</v>
      </c>
      <c r="G1672" s="12">
        <v>118</v>
      </c>
      <c r="H1672" s="12">
        <v>6</v>
      </c>
      <c r="I1672" s="12">
        <v>44</v>
      </c>
      <c r="J1672" s="34">
        <f t="shared" si="338"/>
        <v>39.593908629441621</v>
      </c>
      <c r="K1672" s="34">
        <f t="shared" si="339"/>
        <v>12.5</v>
      </c>
      <c r="L1672" s="34">
        <f t="shared" si="340"/>
        <v>38.356164383561641</v>
      </c>
      <c r="M1672" s="36">
        <f t="shared" si="341"/>
        <v>60.406091370558379</v>
      </c>
      <c r="N1672" s="36">
        <f t="shared" si="342"/>
        <v>87.5</v>
      </c>
      <c r="O1672" s="36">
        <f t="shared" si="343"/>
        <v>61.643835616438359</v>
      </c>
      <c r="P1672" s="79">
        <f t="shared" si="344"/>
        <v>3.3587649047023389E-2</v>
      </c>
      <c r="Q1672" s="72">
        <f t="shared" si="345"/>
        <v>0.65546218487394958</v>
      </c>
      <c r="R1672" s="72">
        <f t="shared" si="346"/>
        <v>0.14285714285714285</v>
      </c>
      <c r="S1672" s="72">
        <f t="shared" si="347"/>
        <v>0.62222222222222223</v>
      </c>
      <c r="T1672" s="72">
        <f t="shared" si="348"/>
        <v>0.47351384998443824</v>
      </c>
      <c r="U1672" s="73">
        <f t="shared" si="349"/>
        <v>-1.0785214706474671</v>
      </c>
      <c r="V1672" s="73">
        <f t="shared" si="350"/>
        <v>1.4738203933490637</v>
      </c>
    </row>
    <row r="1673" spans="1:22" x14ac:dyDescent="0.3">
      <c r="A1673" s="40" t="s">
        <v>664</v>
      </c>
      <c r="B1673" s="86" t="s">
        <v>8958</v>
      </c>
      <c r="C1673" s="3" t="s">
        <v>665</v>
      </c>
      <c r="D1673" s="8">
        <v>14</v>
      </c>
      <c r="E1673" s="8">
        <v>4</v>
      </c>
      <c r="F1673" s="8">
        <v>0</v>
      </c>
      <c r="G1673" s="12">
        <v>25</v>
      </c>
      <c r="H1673" s="12">
        <v>14</v>
      </c>
      <c r="I1673" s="12">
        <v>1</v>
      </c>
      <c r="J1673" s="34">
        <f t="shared" si="338"/>
        <v>36.585365853658537</v>
      </c>
      <c r="K1673" s="34">
        <f t="shared" si="339"/>
        <v>25</v>
      </c>
      <c r="L1673" s="34">
        <f t="shared" si="340"/>
        <v>33.333333333333336</v>
      </c>
      <c r="M1673" s="36">
        <f t="shared" si="341"/>
        <v>63.414634146341463</v>
      </c>
      <c r="N1673" s="36">
        <f t="shared" si="342"/>
        <v>75</v>
      </c>
      <c r="O1673" s="36">
        <f t="shared" si="343"/>
        <v>66.666666666666671</v>
      </c>
      <c r="P1673" s="79">
        <f t="shared" si="344"/>
        <v>1.6686304872407262E-3</v>
      </c>
      <c r="Q1673" s="72">
        <f t="shared" si="345"/>
        <v>0.57692307692307687</v>
      </c>
      <c r="R1673" s="72">
        <f t="shared" si="346"/>
        <v>0.33333333333333331</v>
      </c>
      <c r="S1673" s="72">
        <f t="shared" si="347"/>
        <v>0.5</v>
      </c>
      <c r="T1673" s="72">
        <f t="shared" si="348"/>
        <v>0.47008547008547003</v>
      </c>
      <c r="U1673" s="73">
        <f t="shared" si="349"/>
        <v>-1.0890050060587453</v>
      </c>
      <c r="V1673" s="73">
        <f t="shared" si="350"/>
        <v>2.7776398257651067</v>
      </c>
    </row>
    <row r="1674" spans="1:22" x14ac:dyDescent="0.3">
      <c r="A1674" s="40" t="s">
        <v>2802</v>
      </c>
      <c r="B1674" s="86" t="s">
        <v>8959</v>
      </c>
      <c r="C1674" s="3" t="s">
        <v>2803</v>
      </c>
      <c r="D1674" s="8">
        <v>3</v>
      </c>
      <c r="E1674" s="8">
        <v>0</v>
      </c>
      <c r="F1674" s="8">
        <v>2</v>
      </c>
      <c r="G1674" s="12">
        <v>8</v>
      </c>
      <c r="H1674" s="12">
        <v>1</v>
      </c>
      <c r="I1674" s="12">
        <v>6</v>
      </c>
      <c r="J1674" s="34">
        <f t="shared" si="338"/>
        <v>30.76923076923077</v>
      </c>
      <c r="K1674" s="34">
        <f t="shared" si="339"/>
        <v>33.333333333333336</v>
      </c>
      <c r="L1674" s="34">
        <f t="shared" si="340"/>
        <v>30</v>
      </c>
      <c r="M1674" s="36">
        <f t="shared" si="341"/>
        <v>69.230769230769226</v>
      </c>
      <c r="N1674" s="36">
        <f t="shared" si="342"/>
        <v>66.666666666666671</v>
      </c>
      <c r="O1674" s="36">
        <f t="shared" si="343"/>
        <v>70</v>
      </c>
      <c r="P1674" s="79">
        <f t="shared" si="344"/>
        <v>1.2707864383206073E-5</v>
      </c>
      <c r="Q1674" s="72">
        <f t="shared" si="345"/>
        <v>0.44444444444444442</v>
      </c>
      <c r="R1674" s="72">
        <f t="shared" si="346"/>
        <v>0.5</v>
      </c>
      <c r="S1674" s="72">
        <f t="shared" si="347"/>
        <v>0.42857142857142855</v>
      </c>
      <c r="T1674" s="72">
        <f t="shared" si="348"/>
        <v>0.45767195767195767</v>
      </c>
      <c r="U1674" s="73">
        <f t="shared" si="349"/>
        <v>-1.127614196584348</v>
      </c>
      <c r="V1674" s="73">
        <f t="shared" si="350"/>
        <v>4.8959274285584193</v>
      </c>
    </row>
    <row r="1675" spans="1:22" x14ac:dyDescent="0.3">
      <c r="A1675" s="40" t="s">
        <v>484</v>
      </c>
      <c r="B1675" s="86" t="s">
        <v>8960</v>
      </c>
      <c r="C1675" s="3" t="s">
        <v>485</v>
      </c>
      <c r="D1675" s="8">
        <v>14</v>
      </c>
      <c r="E1675" s="8">
        <v>0</v>
      </c>
      <c r="F1675" s="8">
        <v>1</v>
      </c>
      <c r="G1675" s="12">
        <v>19</v>
      </c>
      <c r="H1675" s="12">
        <v>5</v>
      </c>
      <c r="I1675" s="12">
        <v>4</v>
      </c>
      <c r="J1675" s="34">
        <f t="shared" si="338"/>
        <v>42.857142857142854</v>
      </c>
      <c r="K1675" s="34">
        <f t="shared" si="339"/>
        <v>14.285714285714286</v>
      </c>
      <c r="L1675" s="34">
        <f t="shared" si="340"/>
        <v>28.571428571428573</v>
      </c>
      <c r="M1675" s="36">
        <f t="shared" si="341"/>
        <v>57.142857142857146</v>
      </c>
      <c r="N1675" s="36">
        <f t="shared" si="342"/>
        <v>85.714285714285708</v>
      </c>
      <c r="O1675" s="36">
        <f t="shared" si="343"/>
        <v>71.428571428571431</v>
      </c>
      <c r="P1675" s="79">
        <f t="shared" si="344"/>
        <v>2.1311641128756692E-2</v>
      </c>
      <c r="Q1675" s="72">
        <f t="shared" si="345"/>
        <v>0.75</v>
      </c>
      <c r="R1675" s="72">
        <f t="shared" si="346"/>
        <v>0.16666666666666666</v>
      </c>
      <c r="S1675" s="72">
        <f t="shared" si="347"/>
        <v>0.4</v>
      </c>
      <c r="T1675" s="72">
        <f t="shared" si="348"/>
        <v>0.43888888888888888</v>
      </c>
      <c r="U1675" s="73">
        <f t="shared" si="349"/>
        <v>-1.1880723481525719</v>
      </c>
      <c r="V1675" s="73">
        <f t="shared" si="350"/>
        <v>1.6713831056250763</v>
      </c>
    </row>
    <row r="1676" spans="1:22" x14ac:dyDescent="0.3">
      <c r="A1676" s="40" t="s">
        <v>3481</v>
      </c>
      <c r="B1676" s="86" t="s">
        <v>8961</v>
      </c>
      <c r="C1676" s="3" t="s">
        <v>3482</v>
      </c>
      <c r="D1676" s="8">
        <v>0</v>
      </c>
      <c r="E1676" s="8">
        <v>3</v>
      </c>
      <c r="F1676" s="8">
        <v>1</v>
      </c>
      <c r="G1676" s="12">
        <v>6</v>
      </c>
      <c r="H1676" s="12">
        <v>4</v>
      </c>
      <c r="I1676" s="12">
        <v>6</v>
      </c>
      <c r="J1676" s="34">
        <f t="shared" si="338"/>
        <v>12.5</v>
      </c>
      <c r="K1676" s="34">
        <f t="shared" si="339"/>
        <v>44.444444444444443</v>
      </c>
      <c r="L1676" s="34">
        <f t="shared" si="340"/>
        <v>22.222222222222221</v>
      </c>
      <c r="M1676" s="36">
        <f t="shared" si="341"/>
        <v>87.5</v>
      </c>
      <c r="N1676" s="36">
        <f t="shared" si="342"/>
        <v>55.555555555555557</v>
      </c>
      <c r="O1676" s="36">
        <f t="shared" si="343"/>
        <v>77.777777777777771</v>
      </c>
      <c r="P1676" s="79">
        <f t="shared" si="344"/>
        <v>2.4187577735108465E-2</v>
      </c>
      <c r="Q1676" s="72">
        <f t="shared" si="345"/>
        <v>0.14285714285714285</v>
      </c>
      <c r="R1676" s="72">
        <f t="shared" si="346"/>
        <v>0.8</v>
      </c>
      <c r="S1676" s="72">
        <f t="shared" si="347"/>
        <v>0.2857142857142857</v>
      </c>
      <c r="T1676" s="72">
        <f t="shared" si="348"/>
        <v>0.40952380952380957</v>
      </c>
      <c r="U1676" s="73">
        <f t="shared" si="349"/>
        <v>-1.2879807629640245</v>
      </c>
      <c r="V1676" s="73">
        <f t="shared" si="350"/>
        <v>1.6164076218799317</v>
      </c>
    </row>
    <row r="1677" spans="1:22" x14ac:dyDescent="0.3">
      <c r="A1677" s="40" t="s">
        <v>2608</v>
      </c>
      <c r="B1677" s="86" t="s">
        <v>8962</v>
      </c>
      <c r="C1677" s="3" t="s">
        <v>2609</v>
      </c>
      <c r="D1677" s="8">
        <v>4</v>
      </c>
      <c r="E1677" s="8">
        <v>2</v>
      </c>
      <c r="F1677" s="8">
        <v>6</v>
      </c>
      <c r="G1677" s="12">
        <v>10</v>
      </c>
      <c r="H1677" s="12">
        <v>7</v>
      </c>
      <c r="I1677" s="12">
        <v>18</v>
      </c>
      <c r="J1677" s="34">
        <f t="shared" si="338"/>
        <v>31.25</v>
      </c>
      <c r="K1677" s="34">
        <f t="shared" si="339"/>
        <v>27.272727272727273</v>
      </c>
      <c r="L1677" s="34">
        <f t="shared" si="340"/>
        <v>26.923076923076923</v>
      </c>
      <c r="M1677" s="36">
        <f t="shared" si="341"/>
        <v>68.75</v>
      </c>
      <c r="N1677" s="36">
        <f t="shared" si="342"/>
        <v>72.727272727272734</v>
      </c>
      <c r="O1677" s="36">
        <f t="shared" si="343"/>
        <v>73.07692307692308</v>
      </c>
      <c r="P1677" s="79">
        <f t="shared" si="344"/>
        <v>2.5590229684753734E-5</v>
      </c>
      <c r="Q1677" s="72">
        <f t="shared" si="345"/>
        <v>0.45454545454545453</v>
      </c>
      <c r="R1677" s="72">
        <f t="shared" si="346"/>
        <v>0.375</v>
      </c>
      <c r="S1677" s="72">
        <f t="shared" si="347"/>
        <v>0.36842105263157893</v>
      </c>
      <c r="T1677" s="72">
        <f t="shared" si="348"/>
        <v>0.39932216905901119</v>
      </c>
      <c r="U1677" s="73">
        <f t="shared" si="349"/>
        <v>-1.3243749269893312</v>
      </c>
      <c r="V1677" s="73">
        <f t="shared" si="350"/>
        <v>4.5919258160911856</v>
      </c>
    </row>
    <row r="1678" spans="1:22" x14ac:dyDescent="0.3">
      <c r="A1678" s="72"/>
      <c r="B1678" s="72"/>
      <c r="C1678" s="72"/>
      <c r="D1678" s="72"/>
      <c r="E1678" s="72"/>
      <c r="F1678" s="72"/>
      <c r="G1678" s="72"/>
      <c r="H1678" s="72"/>
      <c r="I1678" s="72"/>
      <c r="J1678" s="72"/>
      <c r="K1678" s="72"/>
      <c r="L1678" s="72"/>
      <c r="M1678" s="72"/>
      <c r="N1678" s="72"/>
      <c r="O1678" s="72"/>
      <c r="P1678" s="72"/>
      <c r="Q1678" s="72"/>
      <c r="R1678" s="72"/>
      <c r="S1678" s="72"/>
      <c r="T1678" s="72"/>
      <c r="U1678" s="72"/>
      <c r="V1678" s="72"/>
    </row>
    <row r="1679" spans="1:22" x14ac:dyDescent="0.3">
      <c r="A1679" s="72"/>
      <c r="B1679" s="72"/>
      <c r="C1679" s="72"/>
      <c r="D1679" s="72"/>
      <c r="E1679" s="72"/>
      <c r="F1679" s="72"/>
      <c r="G1679" s="72"/>
      <c r="H1679" s="72"/>
      <c r="I1679" s="72"/>
      <c r="J1679" s="72"/>
      <c r="K1679" s="72"/>
      <c r="L1679" s="72"/>
      <c r="M1679" s="72"/>
      <c r="N1679" s="72"/>
      <c r="O1679" s="72"/>
      <c r="P1679" s="72"/>
      <c r="Q1679" s="72"/>
      <c r="R1679" s="72"/>
      <c r="S1679" s="72"/>
      <c r="T1679" s="72"/>
      <c r="U1679" s="72"/>
      <c r="V1679" s="72"/>
    </row>
    <row r="1680" spans="1:22" x14ac:dyDescent="0.3">
      <c r="A1680" s="72"/>
      <c r="B1680" s="72"/>
      <c r="C1680" s="72"/>
      <c r="D1680" s="72"/>
      <c r="E1680" s="72"/>
      <c r="F1680" s="72"/>
      <c r="G1680" s="72"/>
      <c r="H1680" s="72"/>
      <c r="I1680" s="72"/>
      <c r="J1680" s="72"/>
      <c r="K1680" s="72"/>
      <c r="L1680" s="72"/>
      <c r="M1680" s="72"/>
      <c r="N1680" s="72"/>
      <c r="O1680" s="72"/>
      <c r="P1680" s="72"/>
      <c r="Q1680" s="72"/>
      <c r="R1680" s="72"/>
      <c r="S1680" s="72"/>
      <c r="T1680" s="72"/>
      <c r="U1680" s="72"/>
      <c r="V1680" s="72"/>
    </row>
    <row r="1681" spans="1:22" x14ac:dyDescent="0.3">
      <c r="A1681" s="72"/>
      <c r="B1681" s="72"/>
      <c r="C1681" s="72"/>
      <c r="D1681" s="72"/>
      <c r="E1681" s="72"/>
      <c r="F1681" s="72"/>
      <c r="G1681" s="72"/>
      <c r="H1681" s="72"/>
      <c r="I1681" s="72"/>
      <c r="J1681" s="72"/>
      <c r="K1681" s="72"/>
      <c r="L1681" s="72"/>
      <c r="M1681" s="72"/>
      <c r="N1681" s="72"/>
      <c r="O1681" s="72"/>
      <c r="P1681" s="72"/>
      <c r="Q1681" s="72"/>
      <c r="R1681" s="72"/>
      <c r="S1681" s="72"/>
      <c r="T1681" s="72"/>
      <c r="U1681" s="72"/>
      <c r="V1681" s="72"/>
    </row>
    <row r="1682" spans="1:22" x14ac:dyDescent="0.3">
      <c r="A1682" s="72"/>
      <c r="B1682" s="72"/>
      <c r="C1682" s="72"/>
      <c r="D1682" s="72"/>
      <c r="E1682" s="72"/>
      <c r="F1682" s="72"/>
      <c r="G1682" s="72"/>
      <c r="H1682" s="72"/>
      <c r="I1682" s="72"/>
      <c r="J1682" s="72"/>
      <c r="K1682" s="72"/>
      <c r="L1682" s="72"/>
      <c r="M1682" s="72"/>
      <c r="N1682" s="72"/>
      <c r="O1682" s="72"/>
      <c r="P1682" s="72"/>
      <c r="Q1682" s="72"/>
      <c r="R1682" s="72"/>
      <c r="S1682" s="72"/>
      <c r="T1682" s="72"/>
      <c r="U1682" s="72"/>
      <c r="V1682" s="72"/>
    </row>
    <row r="1683" spans="1:22" x14ac:dyDescent="0.3">
      <c r="A1683" s="72"/>
      <c r="B1683" s="72"/>
      <c r="C1683" s="72"/>
      <c r="D1683" s="72"/>
      <c r="E1683" s="72"/>
      <c r="F1683" s="72"/>
      <c r="G1683" s="72"/>
      <c r="H1683" s="72"/>
      <c r="I1683" s="72"/>
      <c r="J1683" s="72"/>
      <c r="K1683" s="72"/>
      <c r="L1683" s="72"/>
      <c r="M1683" s="72"/>
      <c r="N1683" s="72"/>
      <c r="O1683" s="72"/>
      <c r="P1683" s="72"/>
      <c r="Q1683" s="72"/>
      <c r="R1683" s="72"/>
      <c r="S1683" s="72"/>
      <c r="T1683" s="72"/>
      <c r="U1683" s="72"/>
      <c r="V1683" s="72"/>
    </row>
    <row r="1684" spans="1:22" x14ac:dyDescent="0.3">
      <c r="A1684" s="72"/>
      <c r="B1684" s="72"/>
      <c r="C1684" s="72"/>
      <c r="D1684" s="72"/>
      <c r="E1684" s="72"/>
      <c r="F1684" s="72"/>
      <c r="G1684" s="72"/>
      <c r="H1684" s="72"/>
      <c r="I1684" s="72"/>
      <c r="J1684" s="72"/>
      <c r="K1684" s="72"/>
      <c r="L1684" s="72"/>
      <c r="M1684" s="72"/>
      <c r="N1684" s="72"/>
      <c r="O1684" s="72"/>
      <c r="P1684" s="72"/>
      <c r="Q1684" s="72"/>
      <c r="R1684" s="72"/>
      <c r="S1684" s="72"/>
      <c r="T1684" s="72"/>
      <c r="U1684" s="72"/>
      <c r="V1684" s="72"/>
    </row>
    <row r="1685" spans="1:22" x14ac:dyDescent="0.3">
      <c r="A1685" s="72"/>
      <c r="B1685" s="72"/>
      <c r="C1685" s="72"/>
      <c r="D1685" s="72"/>
      <c r="E1685" s="72"/>
      <c r="F1685" s="72"/>
      <c r="G1685" s="72"/>
      <c r="H1685" s="72"/>
      <c r="I1685" s="72"/>
      <c r="J1685" s="72"/>
      <c r="K1685" s="72"/>
      <c r="L1685" s="72"/>
      <c r="M1685" s="72"/>
      <c r="N1685" s="72"/>
      <c r="O1685" s="72"/>
      <c r="P1685" s="72"/>
      <c r="Q1685" s="72"/>
      <c r="R1685" s="72"/>
      <c r="S1685" s="72"/>
      <c r="T1685" s="72"/>
      <c r="U1685" s="72"/>
      <c r="V1685" s="72"/>
    </row>
    <row r="1686" spans="1:22" x14ac:dyDescent="0.3">
      <c r="A1686" s="72"/>
      <c r="B1686" s="72"/>
      <c r="C1686" s="72"/>
      <c r="D1686" s="72"/>
      <c r="E1686" s="72"/>
      <c r="F1686" s="72"/>
      <c r="G1686" s="72"/>
      <c r="H1686" s="72"/>
      <c r="I1686" s="72"/>
      <c r="J1686" s="72"/>
      <c r="K1686" s="72"/>
      <c r="L1686" s="72"/>
      <c r="M1686" s="72"/>
      <c r="N1686" s="72"/>
      <c r="O1686" s="72"/>
      <c r="P1686" s="72"/>
      <c r="Q1686" s="72"/>
      <c r="R1686" s="72"/>
      <c r="S1686" s="72"/>
      <c r="T1686" s="72"/>
      <c r="U1686" s="72"/>
      <c r="V1686" s="72"/>
    </row>
    <row r="1687" spans="1:22" x14ac:dyDescent="0.3">
      <c r="A1687" s="72"/>
      <c r="B1687" s="72"/>
      <c r="C1687" s="72"/>
      <c r="D1687" s="72"/>
      <c r="E1687" s="72"/>
      <c r="F1687" s="72"/>
      <c r="G1687" s="72"/>
      <c r="H1687" s="72"/>
      <c r="I1687" s="72"/>
      <c r="J1687" s="72"/>
      <c r="K1687" s="72"/>
      <c r="L1687" s="72"/>
      <c r="M1687" s="72"/>
      <c r="N1687" s="72"/>
      <c r="O1687" s="72"/>
      <c r="P1687" s="72"/>
      <c r="Q1687" s="72"/>
      <c r="R1687" s="72"/>
      <c r="S1687" s="72"/>
      <c r="T1687" s="72"/>
      <c r="U1687" s="72"/>
      <c r="V1687" s="72"/>
    </row>
    <row r="1688" spans="1:22" x14ac:dyDescent="0.3">
      <c r="A1688" s="72"/>
      <c r="B1688" s="72"/>
      <c r="C1688" s="72"/>
      <c r="D1688" s="72"/>
      <c r="E1688" s="72"/>
      <c r="F1688" s="72"/>
      <c r="G1688" s="72"/>
      <c r="H1688" s="72"/>
      <c r="I1688" s="72"/>
      <c r="J1688" s="72"/>
      <c r="K1688" s="72"/>
      <c r="L1688" s="72"/>
      <c r="M1688" s="72"/>
      <c r="N1688" s="72"/>
      <c r="O1688" s="72"/>
      <c r="P1688" s="72"/>
      <c r="Q1688" s="72"/>
      <c r="R1688" s="72"/>
      <c r="S1688" s="72"/>
      <c r="T1688" s="72"/>
      <c r="U1688" s="72"/>
      <c r="V1688" s="72"/>
    </row>
    <row r="1689" spans="1:22" x14ac:dyDescent="0.3">
      <c r="A1689" s="72"/>
      <c r="B1689" s="72"/>
      <c r="C1689" s="72"/>
      <c r="D1689" s="72"/>
      <c r="E1689" s="72"/>
      <c r="F1689" s="72"/>
      <c r="G1689" s="72"/>
      <c r="H1689" s="72"/>
      <c r="I1689" s="72"/>
      <c r="J1689" s="72"/>
      <c r="K1689" s="72"/>
      <c r="L1689" s="72"/>
      <c r="M1689" s="72"/>
      <c r="N1689" s="72"/>
      <c r="O1689" s="72"/>
      <c r="P1689" s="72"/>
      <c r="Q1689" s="72"/>
      <c r="R1689" s="72"/>
      <c r="S1689" s="72"/>
      <c r="T1689" s="72"/>
      <c r="U1689" s="72"/>
      <c r="V1689" s="72"/>
    </row>
    <row r="1690" spans="1:22" x14ac:dyDescent="0.3">
      <c r="A1690" s="72"/>
      <c r="B1690" s="72"/>
      <c r="C1690" s="72"/>
      <c r="D1690" s="72"/>
      <c r="E1690" s="72"/>
      <c r="F1690" s="72"/>
      <c r="G1690" s="72"/>
      <c r="H1690" s="72"/>
      <c r="I1690" s="72"/>
      <c r="J1690" s="72"/>
      <c r="K1690" s="72"/>
      <c r="L1690" s="72"/>
      <c r="M1690" s="72"/>
      <c r="N1690" s="72"/>
      <c r="O1690" s="72"/>
      <c r="P1690" s="72"/>
      <c r="Q1690" s="72"/>
      <c r="R1690" s="72"/>
      <c r="S1690" s="72"/>
      <c r="T1690" s="72"/>
      <c r="U1690" s="72"/>
      <c r="V1690" s="72"/>
    </row>
    <row r="1691" spans="1:22" x14ac:dyDescent="0.3">
      <c r="A1691" s="72"/>
      <c r="B1691" s="72"/>
      <c r="C1691" s="72"/>
      <c r="D1691" s="72"/>
      <c r="E1691" s="72"/>
      <c r="F1691" s="72"/>
      <c r="G1691" s="72"/>
      <c r="H1691" s="72"/>
      <c r="I1691" s="72"/>
      <c r="J1691" s="72"/>
      <c r="K1691" s="72"/>
      <c r="L1691" s="72"/>
      <c r="M1691" s="72"/>
      <c r="N1691" s="72"/>
      <c r="O1691" s="72"/>
      <c r="P1691" s="72"/>
      <c r="Q1691" s="72"/>
      <c r="R1691" s="72"/>
      <c r="S1691" s="72"/>
      <c r="T1691" s="72"/>
      <c r="U1691" s="72"/>
      <c r="V1691" s="72"/>
    </row>
    <row r="1692" spans="1:22" x14ac:dyDescent="0.3">
      <c r="A1692" s="72"/>
      <c r="B1692" s="72"/>
      <c r="C1692" s="72"/>
      <c r="D1692" s="72"/>
      <c r="E1692" s="72"/>
      <c r="F1692" s="72"/>
      <c r="G1692" s="72"/>
      <c r="H1692" s="72"/>
      <c r="I1692" s="72"/>
      <c r="J1692" s="72"/>
      <c r="K1692" s="72"/>
      <c r="L1692" s="72"/>
      <c r="M1692" s="72"/>
      <c r="N1692" s="72"/>
      <c r="O1692" s="72"/>
      <c r="P1692" s="72"/>
      <c r="Q1692" s="72"/>
      <c r="R1692" s="72"/>
      <c r="S1692" s="72"/>
      <c r="T1692" s="72"/>
      <c r="U1692" s="72"/>
      <c r="V1692" s="72"/>
    </row>
    <row r="1693" spans="1:22" x14ac:dyDescent="0.3">
      <c r="A1693" s="72"/>
      <c r="B1693" s="72"/>
      <c r="C1693" s="72"/>
      <c r="D1693" s="72"/>
      <c r="E1693" s="72"/>
      <c r="F1693" s="72"/>
      <c r="G1693" s="72"/>
      <c r="H1693" s="72"/>
      <c r="I1693" s="72"/>
      <c r="J1693" s="72"/>
      <c r="K1693" s="72"/>
      <c r="L1693" s="72"/>
      <c r="M1693" s="72"/>
      <c r="N1693" s="72"/>
      <c r="O1693" s="72"/>
      <c r="P1693" s="72"/>
      <c r="Q1693" s="72"/>
      <c r="R1693" s="72"/>
      <c r="S1693" s="72"/>
      <c r="T1693" s="72"/>
      <c r="U1693" s="72"/>
      <c r="V1693" s="72"/>
    </row>
    <row r="1694" spans="1:22" x14ac:dyDescent="0.3">
      <c r="A1694" s="72"/>
      <c r="B1694" s="72"/>
      <c r="C1694" s="72"/>
      <c r="D1694" s="72"/>
      <c r="E1694" s="72"/>
      <c r="F1694" s="72"/>
      <c r="G1694" s="72"/>
      <c r="H1694" s="72"/>
      <c r="I1694" s="72"/>
      <c r="J1694" s="72"/>
      <c r="K1694" s="72"/>
      <c r="L1694" s="72"/>
      <c r="M1694" s="72"/>
      <c r="N1694" s="72"/>
      <c r="O1694" s="72"/>
      <c r="P1694" s="72"/>
      <c r="Q1694" s="72"/>
      <c r="R1694" s="72"/>
      <c r="S1694" s="72"/>
      <c r="T1694" s="72"/>
      <c r="U1694" s="72"/>
      <c r="V1694" s="72"/>
    </row>
    <row r="1695" spans="1:22" x14ac:dyDescent="0.3">
      <c r="A1695" s="72"/>
      <c r="B1695" s="72"/>
      <c r="C1695" s="72"/>
      <c r="D1695" s="72"/>
      <c r="E1695" s="72"/>
      <c r="F1695" s="72"/>
      <c r="G1695" s="72"/>
      <c r="H1695" s="72"/>
      <c r="I1695" s="72"/>
      <c r="J1695" s="72"/>
      <c r="K1695" s="72"/>
      <c r="L1695" s="72"/>
      <c r="M1695" s="72"/>
      <c r="N1695" s="72"/>
      <c r="O1695" s="72"/>
      <c r="P1695" s="72"/>
      <c r="Q1695" s="72"/>
      <c r="R1695" s="72"/>
      <c r="S1695" s="72"/>
      <c r="T1695" s="72"/>
      <c r="U1695" s="72"/>
      <c r="V1695" s="72"/>
    </row>
    <row r="1696" spans="1:22" x14ac:dyDescent="0.3">
      <c r="A1696" s="72"/>
      <c r="B1696" s="72"/>
      <c r="C1696" s="72"/>
      <c r="D1696" s="72"/>
      <c r="E1696" s="72"/>
      <c r="F1696" s="72"/>
      <c r="G1696" s="72"/>
      <c r="H1696" s="72"/>
      <c r="I1696" s="72"/>
      <c r="J1696" s="72"/>
      <c r="K1696" s="72"/>
      <c r="L1696" s="72"/>
      <c r="M1696" s="72"/>
      <c r="N1696" s="72"/>
      <c r="O1696" s="72"/>
      <c r="P1696" s="72"/>
      <c r="Q1696" s="72"/>
      <c r="R1696" s="72"/>
      <c r="S1696" s="72"/>
      <c r="T1696" s="72"/>
      <c r="U1696" s="72"/>
      <c r="V1696" s="72"/>
    </row>
    <row r="1697" spans="1:22" x14ac:dyDescent="0.3">
      <c r="A1697" s="72"/>
      <c r="B1697" s="72"/>
      <c r="C1697" s="72"/>
      <c r="D1697" s="72"/>
      <c r="E1697" s="72"/>
      <c r="F1697" s="72"/>
      <c r="G1697" s="72"/>
      <c r="H1697" s="72"/>
      <c r="I1697" s="72"/>
      <c r="J1697" s="72"/>
      <c r="K1697" s="72"/>
      <c r="L1697" s="72"/>
      <c r="M1697" s="72"/>
      <c r="N1697" s="72"/>
      <c r="O1697" s="72"/>
      <c r="P1697" s="72"/>
      <c r="Q1697" s="72"/>
      <c r="R1697" s="72"/>
      <c r="S1697" s="72"/>
      <c r="T1697" s="72"/>
      <c r="U1697" s="72"/>
      <c r="V1697" s="72"/>
    </row>
    <row r="1698" spans="1:22" x14ac:dyDescent="0.3">
      <c r="A1698" s="72"/>
      <c r="B1698" s="72"/>
      <c r="C1698" s="72"/>
      <c r="D1698" s="72"/>
      <c r="E1698" s="72"/>
      <c r="F1698" s="72"/>
      <c r="G1698" s="72"/>
      <c r="H1698" s="72"/>
      <c r="I1698" s="72"/>
      <c r="J1698" s="72"/>
      <c r="K1698" s="72"/>
      <c r="L1698" s="72"/>
      <c r="M1698" s="72"/>
      <c r="N1698" s="72"/>
      <c r="O1698" s="72"/>
      <c r="P1698" s="72"/>
      <c r="Q1698" s="72"/>
      <c r="R1698" s="72"/>
      <c r="S1698" s="72"/>
      <c r="T1698" s="72"/>
      <c r="U1698" s="72"/>
      <c r="V1698" s="72"/>
    </row>
    <row r="1699" spans="1:22" x14ac:dyDescent="0.3">
      <c r="A1699" s="72"/>
      <c r="B1699" s="72"/>
      <c r="C1699" s="72"/>
      <c r="D1699" s="72"/>
      <c r="E1699" s="72"/>
      <c r="F1699" s="72"/>
      <c r="G1699" s="72"/>
      <c r="H1699" s="72"/>
      <c r="I1699" s="72"/>
      <c r="J1699" s="72"/>
      <c r="K1699" s="72"/>
      <c r="L1699" s="72"/>
      <c r="M1699" s="72"/>
      <c r="N1699" s="72"/>
      <c r="O1699" s="72"/>
      <c r="P1699" s="72"/>
      <c r="Q1699" s="72"/>
      <c r="R1699" s="72"/>
      <c r="S1699" s="72"/>
      <c r="T1699" s="72"/>
      <c r="U1699" s="72"/>
      <c r="V1699" s="72"/>
    </row>
    <row r="1700" spans="1:22" x14ac:dyDescent="0.3">
      <c r="A1700" s="72"/>
      <c r="B1700" s="72"/>
      <c r="C1700" s="72"/>
      <c r="D1700" s="72"/>
      <c r="E1700" s="72"/>
      <c r="F1700" s="72"/>
      <c r="G1700" s="72"/>
      <c r="H1700" s="72"/>
      <c r="I1700" s="72"/>
      <c r="J1700" s="72"/>
      <c r="K1700" s="72"/>
      <c r="L1700" s="72"/>
      <c r="M1700" s="72"/>
      <c r="N1700" s="72"/>
      <c r="O1700" s="72"/>
      <c r="P1700" s="72"/>
      <c r="Q1700" s="72"/>
      <c r="R1700" s="72"/>
      <c r="S1700" s="72"/>
      <c r="T1700" s="72"/>
      <c r="U1700" s="72"/>
      <c r="V1700" s="72"/>
    </row>
    <row r="1701" spans="1:22" x14ac:dyDescent="0.3">
      <c r="A1701" s="72"/>
      <c r="B1701" s="72"/>
      <c r="C1701" s="72"/>
      <c r="D1701" s="72"/>
      <c r="E1701" s="72"/>
      <c r="F1701" s="72"/>
      <c r="G1701" s="72"/>
      <c r="H1701" s="72"/>
      <c r="I1701" s="72"/>
      <c r="J1701" s="72"/>
      <c r="K1701" s="72"/>
      <c r="L1701" s="72"/>
      <c r="M1701" s="72"/>
      <c r="N1701" s="72"/>
      <c r="O1701" s="72"/>
      <c r="P1701" s="72"/>
      <c r="Q1701" s="72"/>
      <c r="R1701" s="72"/>
      <c r="S1701" s="72"/>
      <c r="T1701" s="72"/>
      <c r="U1701" s="72"/>
      <c r="V1701" s="72"/>
    </row>
    <row r="1702" spans="1:22" x14ac:dyDescent="0.3">
      <c r="A1702" s="72"/>
      <c r="B1702" s="72"/>
      <c r="C1702" s="72"/>
      <c r="D1702" s="72"/>
      <c r="E1702" s="72"/>
      <c r="F1702" s="72"/>
      <c r="G1702" s="72"/>
      <c r="H1702" s="72"/>
      <c r="I1702" s="72"/>
      <c r="J1702" s="72"/>
      <c r="K1702" s="72"/>
      <c r="L1702" s="72"/>
      <c r="M1702" s="72"/>
      <c r="N1702" s="72"/>
      <c r="O1702" s="72"/>
      <c r="P1702" s="72"/>
      <c r="Q1702" s="72"/>
      <c r="R1702" s="72"/>
      <c r="S1702" s="72"/>
      <c r="T1702" s="72"/>
      <c r="U1702" s="72"/>
      <c r="V1702" s="72"/>
    </row>
    <row r="1703" spans="1:22" x14ac:dyDescent="0.3">
      <c r="A1703" s="72"/>
      <c r="B1703" s="72"/>
      <c r="C1703" s="72"/>
      <c r="D1703" s="72"/>
      <c r="E1703" s="72"/>
      <c r="F1703" s="72"/>
      <c r="G1703" s="72"/>
      <c r="H1703" s="72"/>
      <c r="I1703" s="72"/>
      <c r="J1703" s="72"/>
      <c r="K1703" s="72"/>
      <c r="L1703" s="72"/>
      <c r="M1703" s="72"/>
      <c r="N1703" s="72"/>
      <c r="O1703" s="72"/>
      <c r="P1703" s="72"/>
      <c r="Q1703" s="72"/>
      <c r="R1703" s="72"/>
      <c r="S1703" s="72"/>
      <c r="T1703" s="72"/>
      <c r="U1703" s="72"/>
      <c r="V1703" s="72"/>
    </row>
    <row r="1704" spans="1:22" x14ac:dyDescent="0.3">
      <c r="A1704" s="72"/>
      <c r="B1704" s="72"/>
      <c r="C1704" s="72"/>
      <c r="D1704" s="72"/>
      <c r="E1704" s="72"/>
      <c r="F1704" s="72"/>
      <c r="G1704" s="72"/>
      <c r="H1704" s="72"/>
      <c r="I1704" s="72"/>
      <c r="J1704" s="72"/>
      <c r="K1704" s="72"/>
      <c r="L1704" s="72"/>
      <c r="M1704" s="72"/>
      <c r="N1704" s="72"/>
      <c r="O1704" s="72"/>
      <c r="P1704" s="72"/>
      <c r="Q1704" s="72"/>
      <c r="R1704" s="72"/>
      <c r="S1704" s="72"/>
      <c r="T1704" s="72"/>
      <c r="U1704" s="72"/>
      <c r="V1704" s="72"/>
    </row>
    <row r="1705" spans="1:22" x14ac:dyDescent="0.3">
      <c r="A1705" s="72"/>
      <c r="B1705" s="72"/>
      <c r="C1705" s="72"/>
      <c r="D1705" s="72"/>
      <c r="E1705" s="72"/>
      <c r="F1705" s="72"/>
      <c r="G1705" s="72"/>
      <c r="H1705" s="72"/>
      <c r="I1705" s="72"/>
      <c r="J1705" s="72"/>
      <c r="K1705" s="72"/>
      <c r="L1705" s="72"/>
      <c r="M1705" s="72"/>
      <c r="N1705" s="72"/>
      <c r="O1705" s="72"/>
      <c r="P1705" s="72"/>
      <c r="Q1705" s="72"/>
      <c r="R1705" s="72"/>
      <c r="S1705" s="72"/>
      <c r="T1705" s="72"/>
      <c r="U1705" s="72"/>
      <c r="V1705" s="72"/>
    </row>
    <row r="1706" spans="1:22" x14ac:dyDescent="0.3">
      <c r="A1706" s="72"/>
      <c r="B1706" s="72"/>
      <c r="C1706" s="72"/>
      <c r="D1706" s="72"/>
      <c r="E1706" s="72"/>
      <c r="F1706" s="72"/>
      <c r="G1706" s="72"/>
      <c r="H1706" s="72"/>
      <c r="I1706" s="72"/>
      <c r="J1706" s="72"/>
      <c r="K1706" s="72"/>
      <c r="L1706" s="72"/>
      <c r="M1706" s="72"/>
      <c r="N1706" s="72"/>
      <c r="O1706" s="72"/>
      <c r="P1706" s="72"/>
      <c r="Q1706" s="72"/>
      <c r="R1706" s="72"/>
      <c r="S1706" s="72"/>
      <c r="T1706" s="72"/>
      <c r="U1706" s="72"/>
      <c r="V1706" s="72"/>
    </row>
    <row r="1707" spans="1:22" x14ac:dyDescent="0.3">
      <c r="A1707" s="72"/>
      <c r="B1707" s="72"/>
      <c r="C1707" s="72"/>
      <c r="D1707" s="72"/>
      <c r="E1707" s="72"/>
      <c r="F1707" s="72"/>
      <c r="G1707" s="72"/>
      <c r="H1707" s="72"/>
      <c r="I1707" s="72"/>
      <c r="J1707" s="72"/>
      <c r="K1707" s="72"/>
      <c r="L1707" s="72"/>
      <c r="M1707" s="72"/>
      <c r="N1707" s="72"/>
      <c r="O1707" s="72"/>
      <c r="P1707" s="72"/>
      <c r="Q1707" s="72"/>
      <c r="R1707" s="72"/>
      <c r="S1707" s="72"/>
      <c r="T1707" s="72"/>
      <c r="U1707" s="72"/>
      <c r="V1707" s="72"/>
    </row>
    <row r="1708" spans="1:22" x14ac:dyDescent="0.3">
      <c r="A1708" s="72"/>
      <c r="B1708" s="72"/>
      <c r="C1708" s="72"/>
      <c r="D1708" s="72"/>
      <c r="E1708" s="72"/>
      <c r="F1708" s="72"/>
      <c r="G1708" s="72"/>
      <c r="H1708" s="72"/>
      <c r="I1708" s="72"/>
      <c r="J1708" s="72"/>
      <c r="K1708" s="72"/>
      <c r="L1708" s="72"/>
      <c r="M1708" s="72"/>
      <c r="N1708" s="72"/>
      <c r="O1708" s="72"/>
      <c r="P1708" s="72"/>
      <c r="Q1708" s="72"/>
      <c r="R1708" s="72"/>
      <c r="S1708" s="72"/>
      <c r="T1708" s="72"/>
      <c r="U1708" s="72"/>
      <c r="V1708" s="72"/>
    </row>
    <row r="1709" spans="1:22" x14ac:dyDescent="0.3">
      <c r="A1709" s="72"/>
      <c r="B1709" s="72"/>
      <c r="C1709" s="72"/>
      <c r="D1709" s="72"/>
      <c r="E1709" s="72"/>
      <c r="F1709" s="72"/>
      <c r="G1709" s="72"/>
      <c r="H1709" s="72"/>
      <c r="I1709" s="72"/>
      <c r="J1709" s="72"/>
      <c r="K1709" s="72"/>
      <c r="L1709" s="72"/>
      <c r="M1709" s="72"/>
      <c r="N1709" s="72"/>
      <c r="O1709" s="72"/>
      <c r="P1709" s="72"/>
      <c r="Q1709" s="72"/>
      <c r="R1709" s="72"/>
      <c r="S1709" s="72"/>
      <c r="T1709" s="72"/>
      <c r="U1709" s="72"/>
      <c r="V1709" s="72"/>
    </row>
    <row r="1710" spans="1:22" x14ac:dyDescent="0.3">
      <c r="A1710" s="72"/>
      <c r="B1710" s="72"/>
      <c r="C1710" s="72"/>
      <c r="D1710" s="72"/>
      <c r="E1710" s="72"/>
      <c r="F1710" s="72"/>
      <c r="G1710" s="72"/>
      <c r="H1710" s="72"/>
      <c r="I1710" s="72"/>
      <c r="J1710" s="72"/>
      <c r="K1710" s="72"/>
      <c r="L1710" s="72"/>
      <c r="M1710" s="72"/>
      <c r="N1710" s="72"/>
      <c r="O1710" s="72"/>
      <c r="P1710" s="72"/>
      <c r="Q1710" s="72"/>
      <c r="R1710" s="72"/>
      <c r="S1710" s="72"/>
      <c r="T1710" s="72"/>
      <c r="U1710" s="72"/>
      <c r="V1710" s="72"/>
    </row>
    <row r="1711" spans="1:22" x14ac:dyDescent="0.3">
      <c r="A1711" s="72"/>
      <c r="B1711" s="72"/>
      <c r="C1711" s="72"/>
      <c r="D1711" s="72"/>
      <c r="E1711" s="72"/>
      <c r="F1711" s="72"/>
      <c r="G1711" s="72"/>
      <c r="H1711" s="72"/>
      <c r="I1711" s="72"/>
      <c r="J1711" s="72"/>
      <c r="K1711" s="72"/>
      <c r="L1711" s="72"/>
      <c r="M1711" s="72"/>
      <c r="N1711" s="72"/>
      <c r="O1711" s="72"/>
      <c r="P1711" s="72"/>
      <c r="Q1711" s="72"/>
      <c r="R1711" s="72"/>
      <c r="S1711" s="72"/>
      <c r="T1711" s="72"/>
      <c r="U1711" s="72"/>
      <c r="V1711" s="72"/>
    </row>
    <row r="1712" spans="1:22" x14ac:dyDescent="0.3">
      <c r="A1712" s="72"/>
      <c r="B1712" s="72"/>
      <c r="C1712" s="72"/>
      <c r="D1712" s="72"/>
      <c r="E1712" s="72"/>
      <c r="F1712" s="72"/>
      <c r="G1712" s="72"/>
      <c r="H1712" s="72"/>
      <c r="I1712" s="72"/>
      <c r="J1712" s="72"/>
      <c r="K1712" s="72"/>
      <c r="L1712" s="72"/>
      <c r="M1712" s="72"/>
      <c r="N1712" s="72"/>
      <c r="O1712" s="72"/>
      <c r="P1712" s="72"/>
      <c r="Q1712" s="72"/>
      <c r="R1712" s="72"/>
      <c r="S1712" s="72"/>
      <c r="T1712" s="72"/>
      <c r="U1712" s="72"/>
      <c r="V1712" s="72"/>
    </row>
    <row r="1713" spans="1:22" x14ac:dyDescent="0.3">
      <c r="A1713" s="72"/>
      <c r="B1713" s="72"/>
      <c r="C1713" s="72"/>
      <c r="D1713" s="72"/>
      <c r="E1713" s="72"/>
      <c r="F1713" s="72"/>
      <c r="G1713" s="72"/>
      <c r="H1713" s="72"/>
      <c r="I1713" s="72"/>
      <c r="J1713" s="72"/>
      <c r="K1713" s="72"/>
      <c r="L1713" s="72"/>
      <c r="M1713" s="72"/>
      <c r="N1713" s="72"/>
      <c r="O1713" s="72"/>
      <c r="P1713" s="72"/>
      <c r="Q1713" s="72"/>
      <c r="R1713" s="72"/>
      <c r="S1713" s="72"/>
      <c r="T1713" s="72"/>
      <c r="U1713" s="72"/>
      <c r="V1713" s="72"/>
    </row>
    <row r="1714" spans="1:22" x14ac:dyDescent="0.3">
      <c r="A1714" s="72"/>
      <c r="B1714" s="72"/>
      <c r="C1714" s="72"/>
      <c r="D1714" s="72"/>
      <c r="E1714" s="72"/>
      <c r="F1714" s="72"/>
      <c r="G1714" s="72"/>
      <c r="H1714" s="72"/>
      <c r="I1714" s="72"/>
      <c r="J1714" s="72"/>
      <c r="K1714" s="72"/>
      <c r="L1714" s="72"/>
      <c r="M1714" s="72"/>
      <c r="N1714" s="72"/>
      <c r="O1714" s="72"/>
      <c r="P1714" s="72"/>
      <c r="Q1714" s="72"/>
      <c r="R1714" s="72"/>
      <c r="S1714" s="72"/>
      <c r="T1714" s="72"/>
      <c r="U1714" s="72"/>
      <c r="V1714" s="72"/>
    </row>
    <row r="1715" spans="1:22" x14ac:dyDescent="0.3">
      <c r="A1715" s="72"/>
      <c r="B1715" s="72"/>
      <c r="C1715" s="72"/>
      <c r="D1715" s="72"/>
      <c r="E1715" s="72"/>
      <c r="F1715" s="72"/>
      <c r="G1715" s="72"/>
      <c r="H1715" s="72"/>
      <c r="I1715" s="72"/>
      <c r="J1715" s="72"/>
      <c r="K1715" s="72"/>
      <c r="L1715" s="72"/>
      <c r="M1715" s="72"/>
      <c r="N1715" s="72"/>
      <c r="O1715" s="72"/>
      <c r="P1715" s="72"/>
      <c r="Q1715" s="72"/>
      <c r="R1715" s="72"/>
      <c r="S1715" s="72"/>
      <c r="T1715" s="72"/>
      <c r="U1715" s="72"/>
      <c r="V1715" s="72"/>
    </row>
    <row r="1716" spans="1:22" x14ac:dyDescent="0.3">
      <c r="A1716" s="72"/>
      <c r="B1716" s="72"/>
      <c r="C1716" s="72"/>
      <c r="D1716" s="72"/>
      <c r="E1716" s="72"/>
      <c r="F1716" s="72"/>
      <c r="G1716" s="72"/>
      <c r="H1716" s="72"/>
      <c r="I1716" s="72"/>
      <c r="J1716" s="72"/>
      <c r="K1716" s="72"/>
      <c r="L1716" s="72"/>
      <c r="M1716" s="72"/>
      <c r="N1716" s="72"/>
      <c r="O1716" s="72"/>
      <c r="P1716" s="72"/>
      <c r="Q1716" s="72"/>
      <c r="R1716" s="72"/>
      <c r="S1716" s="72"/>
      <c r="T1716" s="72"/>
      <c r="U1716" s="72"/>
      <c r="V1716" s="72"/>
    </row>
    <row r="1717" spans="1:22" x14ac:dyDescent="0.3">
      <c r="A1717" s="72"/>
      <c r="B1717" s="72"/>
      <c r="C1717" s="72"/>
      <c r="D1717" s="72"/>
      <c r="E1717" s="72"/>
      <c r="F1717" s="72"/>
      <c r="G1717" s="72"/>
      <c r="H1717" s="72"/>
      <c r="I1717" s="72"/>
      <c r="J1717" s="72"/>
      <c r="K1717" s="72"/>
      <c r="L1717" s="72"/>
      <c r="M1717" s="72"/>
      <c r="N1717" s="72"/>
      <c r="O1717" s="72"/>
      <c r="P1717" s="72"/>
      <c r="Q1717" s="72"/>
      <c r="R1717" s="72"/>
      <c r="S1717" s="72"/>
      <c r="T1717" s="72"/>
      <c r="U1717" s="72"/>
      <c r="V1717" s="72"/>
    </row>
    <row r="1718" spans="1:22" x14ac:dyDescent="0.3">
      <c r="A1718" s="72"/>
      <c r="B1718" s="72"/>
      <c r="C1718" s="72"/>
      <c r="D1718" s="72"/>
      <c r="E1718" s="72"/>
      <c r="F1718" s="72"/>
      <c r="G1718" s="72"/>
      <c r="H1718" s="72"/>
      <c r="I1718" s="72"/>
      <c r="J1718" s="72"/>
      <c r="K1718" s="72"/>
      <c r="L1718" s="72"/>
      <c r="M1718" s="72"/>
      <c r="N1718" s="72"/>
      <c r="O1718" s="72"/>
      <c r="P1718" s="72"/>
      <c r="Q1718" s="72"/>
      <c r="R1718" s="72"/>
      <c r="S1718" s="72"/>
      <c r="T1718" s="72"/>
      <c r="U1718" s="72"/>
      <c r="V1718" s="72"/>
    </row>
    <row r="1719" spans="1:22" x14ac:dyDescent="0.3">
      <c r="A1719" s="72"/>
      <c r="B1719" s="72"/>
      <c r="C1719" s="72"/>
      <c r="D1719" s="72"/>
      <c r="E1719" s="72"/>
      <c r="F1719" s="72"/>
      <c r="G1719" s="72"/>
      <c r="H1719" s="72"/>
      <c r="I1719" s="72"/>
      <c r="J1719" s="72"/>
      <c r="K1719" s="72"/>
      <c r="L1719" s="72"/>
      <c r="M1719" s="72"/>
      <c r="N1719" s="72"/>
      <c r="O1719" s="72"/>
      <c r="P1719" s="72"/>
      <c r="Q1719" s="72"/>
      <c r="R1719" s="72"/>
      <c r="S1719" s="72"/>
      <c r="T1719" s="72"/>
      <c r="U1719" s="72"/>
      <c r="V1719" s="72"/>
    </row>
    <row r="1720" spans="1:22" x14ac:dyDescent="0.3">
      <c r="A1720" s="72"/>
      <c r="B1720" s="72"/>
      <c r="C1720" s="72"/>
      <c r="D1720" s="72"/>
      <c r="E1720" s="72"/>
      <c r="F1720" s="72"/>
      <c r="G1720" s="72"/>
      <c r="H1720" s="72"/>
      <c r="I1720" s="72"/>
      <c r="J1720" s="72"/>
      <c r="K1720" s="72"/>
      <c r="L1720" s="72"/>
      <c r="M1720" s="72"/>
      <c r="N1720" s="72"/>
      <c r="O1720" s="72"/>
      <c r="P1720" s="72"/>
      <c r="Q1720" s="72"/>
      <c r="R1720" s="72"/>
      <c r="S1720" s="72"/>
      <c r="T1720" s="72"/>
      <c r="U1720" s="72"/>
      <c r="V1720" s="72"/>
    </row>
    <row r="1721" spans="1:22" x14ac:dyDescent="0.3">
      <c r="A1721" s="72"/>
      <c r="B1721" s="72"/>
      <c r="C1721" s="72"/>
      <c r="D1721" s="72"/>
      <c r="E1721" s="72"/>
      <c r="F1721" s="72"/>
      <c r="G1721" s="72"/>
      <c r="H1721" s="72"/>
      <c r="I1721" s="72"/>
      <c r="J1721" s="72"/>
      <c r="K1721" s="72"/>
      <c r="L1721" s="72"/>
      <c r="M1721" s="72"/>
      <c r="N1721" s="72"/>
      <c r="O1721" s="72"/>
      <c r="P1721" s="72"/>
      <c r="Q1721" s="72"/>
      <c r="R1721" s="72"/>
      <c r="S1721" s="72"/>
      <c r="T1721" s="72"/>
      <c r="U1721" s="72"/>
      <c r="V1721" s="72"/>
    </row>
    <row r="1722" spans="1:22" x14ac:dyDescent="0.3">
      <c r="A1722" s="72"/>
      <c r="B1722" s="72"/>
      <c r="C1722" s="72"/>
      <c r="D1722" s="72"/>
      <c r="E1722" s="72"/>
      <c r="F1722" s="72"/>
      <c r="G1722" s="72"/>
      <c r="H1722" s="72"/>
      <c r="I1722" s="72"/>
      <c r="J1722" s="72"/>
      <c r="K1722" s="72"/>
      <c r="L1722" s="72"/>
      <c r="M1722" s="72"/>
      <c r="N1722" s="72"/>
      <c r="O1722" s="72"/>
      <c r="P1722" s="72"/>
      <c r="Q1722" s="72"/>
      <c r="R1722" s="72"/>
      <c r="S1722" s="72"/>
      <c r="T1722" s="72"/>
      <c r="U1722" s="72"/>
      <c r="V1722" s="72"/>
    </row>
    <row r="1723" spans="1:22" x14ac:dyDescent="0.3">
      <c r="A1723" s="72"/>
      <c r="B1723" s="72"/>
      <c r="C1723" s="72"/>
      <c r="D1723" s="72"/>
      <c r="E1723" s="72"/>
      <c r="F1723" s="72"/>
      <c r="G1723" s="72"/>
      <c r="H1723" s="72"/>
      <c r="I1723" s="72"/>
      <c r="J1723" s="72"/>
      <c r="K1723" s="72"/>
      <c r="L1723" s="72"/>
      <c r="M1723" s="72"/>
      <c r="N1723" s="72"/>
      <c r="O1723" s="72"/>
      <c r="P1723" s="72"/>
      <c r="Q1723" s="72"/>
      <c r="R1723" s="72"/>
      <c r="S1723" s="72"/>
      <c r="T1723" s="72"/>
      <c r="U1723" s="72"/>
      <c r="V1723" s="72"/>
    </row>
    <row r="1724" spans="1:22" x14ac:dyDescent="0.3">
      <c r="A1724" s="72"/>
      <c r="B1724" s="72"/>
      <c r="C1724" s="72"/>
      <c r="D1724" s="72"/>
      <c r="E1724" s="72"/>
      <c r="F1724" s="72"/>
      <c r="G1724" s="72"/>
      <c r="H1724" s="72"/>
      <c r="I1724" s="72"/>
      <c r="J1724" s="72"/>
      <c r="K1724" s="72"/>
      <c r="L1724" s="72"/>
      <c r="M1724" s="72"/>
      <c r="N1724" s="72"/>
      <c r="O1724" s="72"/>
      <c r="P1724" s="72"/>
      <c r="Q1724" s="72"/>
      <c r="R1724" s="72"/>
      <c r="S1724" s="72"/>
      <c r="T1724" s="72"/>
      <c r="U1724" s="72"/>
      <c r="V1724" s="72"/>
    </row>
    <row r="1725" spans="1:22" x14ac:dyDescent="0.3">
      <c r="A1725" s="72"/>
      <c r="B1725" s="72"/>
      <c r="C1725" s="72"/>
      <c r="D1725" s="72"/>
      <c r="E1725" s="72"/>
      <c r="F1725" s="72"/>
      <c r="G1725" s="72"/>
      <c r="H1725" s="72"/>
      <c r="I1725" s="72"/>
      <c r="J1725" s="72"/>
      <c r="K1725" s="72"/>
      <c r="L1725" s="72"/>
      <c r="M1725" s="72"/>
      <c r="N1725" s="72"/>
      <c r="O1725" s="72"/>
      <c r="P1725" s="72"/>
      <c r="Q1725" s="72"/>
      <c r="R1725" s="72"/>
      <c r="S1725" s="72"/>
      <c r="T1725" s="72"/>
      <c r="U1725" s="72"/>
      <c r="V1725" s="72"/>
    </row>
    <row r="1726" spans="1:22" x14ac:dyDescent="0.3">
      <c r="A1726" s="72"/>
      <c r="B1726" s="72"/>
      <c r="C1726" s="72"/>
      <c r="D1726" s="72"/>
      <c r="E1726" s="72"/>
      <c r="F1726" s="72"/>
      <c r="G1726" s="72"/>
      <c r="H1726" s="72"/>
      <c r="I1726" s="72"/>
      <c r="J1726" s="72"/>
      <c r="K1726" s="72"/>
      <c r="L1726" s="72"/>
      <c r="M1726" s="72"/>
      <c r="N1726" s="72"/>
      <c r="O1726" s="72"/>
      <c r="P1726" s="72"/>
      <c r="Q1726" s="72"/>
      <c r="R1726" s="72"/>
      <c r="S1726" s="72"/>
      <c r="T1726" s="72"/>
      <c r="U1726" s="72"/>
      <c r="V1726" s="72"/>
    </row>
    <row r="1727" spans="1:22" x14ac:dyDescent="0.3">
      <c r="A1727" s="72"/>
      <c r="B1727" s="72"/>
      <c r="C1727" s="72"/>
      <c r="D1727" s="72"/>
      <c r="E1727" s="72"/>
      <c r="F1727" s="72"/>
      <c r="G1727" s="72"/>
      <c r="H1727" s="72"/>
      <c r="I1727" s="72"/>
      <c r="J1727" s="72"/>
      <c r="K1727" s="72"/>
      <c r="L1727" s="72"/>
      <c r="M1727" s="72"/>
      <c r="N1727" s="72"/>
      <c r="O1727" s="72"/>
      <c r="P1727" s="72"/>
      <c r="Q1727" s="72"/>
      <c r="R1727" s="72"/>
      <c r="S1727" s="72"/>
      <c r="T1727" s="72"/>
      <c r="U1727" s="72"/>
      <c r="V1727" s="72"/>
    </row>
    <row r="1728" spans="1:22" x14ac:dyDescent="0.3">
      <c r="A1728" s="72"/>
      <c r="B1728" s="72"/>
      <c r="C1728" s="72"/>
      <c r="D1728" s="72"/>
      <c r="E1728" s="72"/>
      <c r="F1728" s="72"/>
      <c r="G1728" s="72"/>
      <c r="H1728" s="72"/>
      <c r="I1728" s="72"/>
      <c r="J1728" s="72"/>
      <c r="K1728" s="72"/>
      <c r="L1728" s="72"/>
      <c r="M1728" s="72"/>
      <c r="N1728" s="72"/>
      <c r="O1728" s="72"/>
      <c r="P1728" s="72"/>
      <c r="Q1728" s="72"/>
      <c r="R1728" s="72"/>
      <c r="S1728" s="72"/>
      <c r="T1728" s="72"/>
      <c r="U1728" s="72"/>
      <c r="V1728" s="72"/>
    </row>
    <row r="1729" spans="1:22" x14ac:dyDescent="0.3">
      <c r="A1729" s="72"/>
      <c r="B1729" s="72"/>
      <c r="C1729" s="72"/>
      <c r="D1729" s="72"/>
      <c r="E1729" s="72"/>
      <c r="F1729" s="72"/>
      <c r="G1729" s="72"/>
      <c r="H1729" s="72"/>
      <c r="I1729" s="72"/>
      <c r="J1729" s="72"/>
      <c r="K1729" s="72"/>
      <c r="L1729" s="72"/>
      <c r="M1729" s="72"/>
      <c r="N1729" s="72"/>
      <c r="O1729" s="72"/>
      <c r="P1729" s="72"/>
      <c r="Q1729" s="72"/>
      <c r="R1729" s="72"/>
      <c r="S1729" s="72"/>
      <c r="T1729" s="72"/>
      <c r="U1729" s="72"/>
      <c r="V1729" s="72"/>
    </row>
    <row r="1730" spans="1:22" x14ac:dyDescent="0.3">
      <c r="A1730" s="72"/>
      <c r="B1730" s="72"/>
      <c r="C1730" s="72"/>
      <c r="D1730" s="72"/>
      <c r="E1730" s="72"/>
      <c r="F1730" s="72"/>
      <c r="G1730" s="72"/>
      <c r="H1730" s="72"/>
      <c r="I1730" s="72"/>
      <c r="J1730" s="72"/>
      <c r="K1730" s="72"/>
      <c r="L1730" s="72"/>
      <c r="M1730" s="72"/>
      <c r="N1730" s="72"/>
      <c r="O1730" s="72"/>
      <c r="P1730" s="72"/>
      <c r="Q1730" s="72"/>
      <c r="R1730" s="72"/>
      <c r="S1730" s="72"/>
      <c r="T1730" s="72"/>
      <c r="U1730" s="72"/>
      <c r="V1730" s="72"/>
    </row>
    <row r="1731" spans="1:22" x14ac:dyDescent="0.3">
      <c r="A1731" s="72"/>
      <c r="B1731" s="72"/>
      <c r="C1731" s="72"/>
      <c r="D1731" s="72"/>
      <c r="E1731" s="72"/>
      <c r="F1731" s="72"/>
      <c r="G1731" s="72"/>
      <c r="H1731" s="72"/>
      <c r="I1731" s="72"/>
      <c r="J1731" s="72"/>
      <c r="K1731" s="72"/>
      <c r="L1731" s="72"/>
      <c r="M1731" s="72"/>
      <c r="N1731" s="72"/>
      <c r="O1731" s="72"/>
      <c r="P1731" s="72"/>
      <c r="Q1731" s="72"/>
      <c r="R1731" s="72"/>
      <c r="S1731" s="72"/>
      <c r="T1731" s="72"/>
      <c r="U1731" s="72"/>
      <c r="V1731" s="72"/>
    </row>
    <row r="1732" spans="1:22" x14ac:dyDescent="0.3">
      <c r="A1732" s="72"/>
      <c r="B1732" s="72"/>
      <c r="C1732" s="72"/>
      <c r="D1732" s="72"/>
      <c r="E1732" s="72"/>
      <c r="F1732" s="72"/>
      <c r="G1732" s="72"/>
      <c r="H1732" s="72"/>
      <c r="I1732" s="72"/>
      <c r="J1732" s="72"/>
      <c r="K1732" s="72"/>
      <c r="L1732" s="72"/>
      <c r="M1732" s="72"/>
      <c r="N1732" s="72"/>
      <c r="O1732" s="72"/>
      <c r="P1732" s="72"/>
      <c r="Q1732" s="72"/>
      <c r="R1732" s="72"/>
      <c r="S1732" s="72"/>
      <c r="T1732" s="72"/>
      <c r="U1732" s="72"/>
      <c r="V1732" s="72"/>
    </row>
    <row r="1733" spans="1:22" x14ac:dyDescent="0.3">
      <c r="A1733" s="72"/>
      <c r="B1733" s="72"/>
      <c r="C1733" s="72"/>
      <c r="D1733" s="72"/>
      <c r="E1733" s="72"/>
      <c r="F1733" s="72"/>
      <c r="G1733" s="72"/>
      <c r="H1733" s="72"/>
      <c r="I1733" s="72"/>
      <c r="J1733" s="72"/>
      <c r="K1733" s="72"/>
      <c r="L1733" s="72"/>
      <c r="M1733" s="72"/>
      <c r="N1733" s="72"/>
      <c r="O1733" s="72"/>
      <c r="P1733" s="72"/>
      <c r="Q1733" s="72"/>
      <c r="R1733" s="72"/>
      <c r="S1733" s="72"/>
      <c r="T1733" s="72"/>
      <c r="U1733" s="72"/>
      <c r="V1733" s="72"/>
    </row>
    <row r="1734" spans="1:22" x14ac:dyDescent="0.3">
      <c r="A1734" s="72"/>
      <c r="B1734" s="72"/>
      <c r="C1734" s="72"/>
      <c r="D1734" s="72"/>
      <c r="E1734" s="72"/>
      <c r="F1734" s="72"/>
      <c r="G1734" s="72"/>
      <c r="H1734" s="72"/>
      <c r="I1734" s="72"/>
      <c r="J1734" s="72"/>
      <c r="K1734" s="72"/>
      <c r="L1734" s="72"/>
      <c r="M1734" s="72"/>
      <c r="N1734" s="72"/>
      <c r="O1734" s="72"/>
      <c r="P1734" s="72"/>
      <c r="Q1734" s="72"/>
      <c r="R1734" s="72"/>
      <c r="S1734" s="72"/>
      <c r="T1734" s="72"/>
      <c r="U1734" s="72"/>
      <c r="V1734" s="72"/>
    </row>
    <row r="1735" spans="1:22" x14ac:dyDescent="0.3">
      <c r="A1735" s="72"/>
      <c r="B1735" s="72"/>
      <c r="C1735" s="72"/>
      <c r="D1735" s="72"/>
      <c r="E1735" s="72"/>
      <c r="F1735" s="72"/>
      <c r="G1735" s="72"/>
      <c r="H1735" s="72"/>
      <c r="I1735" s="72"/>
      <c r="J1735" s="72"/>
      <c r="K1735" s="72"/>
      <c r="L1735" s="72"/>
      <c r="M1735" s="72"/>
      <c r="N1735" s="72"/>
      <c r="O1735" s="72"/>
      <c r="P1735" s="72"/>
      <c r="Q1735" s="72"/>
      <c r="R1735" s="72"/>
      <c r="S1735" s="72"/>
      <c r="T1735" s="72"/>
      <c r="U1735" s="72"/>
      <c r="V1735" s="72"/>
    </row>
    <row r="1736" spans="1:22" x14ac:dyDescent="0.3">
      <c r="A1736" s="72"/>
      <c r="B1736" s="72"/>
      <c r="C1736" s="72"/>
      <c r="D1736" s="72"/>
      <c r="E1736" s="72"/>
      <c r="F1736" s="72"/>
      <c r="G1736" s="72"/>
      <c r="H1736" s="72"/>
      <c r="I1736" s="72"/>
      <c r="J1736" s="72"/>
      <c r="K1736" s="72"/>
      <c r="L1736" s="72"/>
      <c r="M1736" s="72"/>
      <c r="N1736" s="72"/>
      <c r="O1736" s="72"/>
      <c r="P1736" s="72"/>
      <c r="Q1736" s="72"/>
      <c r="R1736" s="72"/>
      <c r="S1736" s="72"/>
      <c r="T1736" s="72"/>
      <c r="U1736" s="72"/>
      <c r="V1736" s="72"/>
    </row>
    <row r="1737" spans="1:22" x14ac:dyDescent="0.3">
      <c r="A1737" s="72"/>
      <c r="B1737" s="72"/>
      <c r="C1737" s="72"/>
      <c r="D1737" s="72"/>
      <c r="E1737" s="72"/>
      <c r="F1737" s="72"/>
      <c r="G1737" s="72"/>
      <c r="H1737" s="72"/>
      <c r="I1737" s="72"/>
      <c r="J1737" s="72"/>
      <c r="K1737" s="72"/>
      <c r="L1737" s="72"/>
      <c r="M1737" s="72"/>
      <c r="N1737" s="72"/>
      <c r="O1737" s="72"/>
      <c r="P1737" s="72"/>
      <c r="Q1737" s="72"/>
      <c r="R1737" s="72"/>
      <c r="S1737" s="72"/>
      <c r="T1737" s="72"/>
      <c r="U1737" s="72"/>
      <c r="V1737" s="72"/>
    </row>
    <row r="1738" spans="1:22" x14ac:dyDescent="0.3">
      <c r="A1738" s="72"/>
      <c r="B1738" s="72"/>
      <c r="C1738" s="72"/>
      <c r="D1738" s="72"/>
      <c r="E1738" s="72"/>
      <c r="F1738" s="72"/>
      <c r="G1738" s="72"/>
      <c r="H1738" s="72"/>
      <c r="I1738" s="72"/>
      <c r="J1738" s="72"/>
      <c r="K1738" s="72"/>
      <c r="L1738" s="72"/>
      <c r="M1738" s="72"/>
      <c r="N1738" s="72"/>
      <c r="O1738" s="72"/>
      <c r="P1738" s="72"/>
      <c r="Q1738" s="72"/>
      <c r="R1738" s="72"/>
      <c r="S1738" s="72"/>
      <c r="T1738" s="72"/>
      <c r="U1738" s="72"/>
      <c r="V1738" s="72"/>
    </row>
    <row r="1739" spans="1:22" x14ac:dyDescent="0.3">
      <c r="A1739" s="72"/>
      <c r="B1739" s="72"/>
      <c r="C1739" s="72"/>
      <c r="D1739" s="72"/>
      <c r="E1739" s="72"/>
      <c r="F1739" s="72"/>
      <c r="G1739" s="72"/>
      <c r="H1739" s="72"/>
      <c r="I1739" s="72"/>
      <c r="J1739" s="72"/>
      <c r="K1739" s="72"/>
      <c r="L1739" s="72"/>
      <c r="M1739" s="72"/>
      <c r="N1739" s="72"/>
      <c r="O1739" s="72"/>
      <c r="P1739" s="72"/>
      <c r="Q1739" s="72"/>
      <c r="R1739" s="72"/>
      <c r="S1739" s="72"/>
      <c r="T1739" s="72"/>
      <c r="U1739" s="72"/>
      <c r="V1739" s="72"/>
    </row>
    <row r="1740" spans="1:22" x14ac:dyDescent="0.3">
      <c r="A1740" s="72"/>
      <c r="B1740" s="72"/>
      <c r="C1740" s="72"/>
      <c r="D1740" s="72"/>
      <c r="E1740" s="72"/>
      <c r="F1740" s="72"/>
      <c r="G1740" s="72"/>
      <c r="H1740" s="72"/>
      <c r="I1740" s="72"/>
      <c r="J1740" s="72"/>
      <c r="K1740" s="72"/>
      <c r="L1740" s="72"/>
      <c r="M1740" s="72"/>
      <c r="N1740" s="72"/>
      <c r="O1740" s="72"/>
      <c r="P1740" s="72"/>
      <c r="Q1740" s="72"/>
      <c r="R1740" s="72"/>
      <c r="S1740" s="72"/>
      <c r="T1740" s="72"/>
      <c r="U1740" s="72"/>
      <c r="V1740" s="72"/>
    </row>
    <row r="1741" spans="1:22" x14ac:dyDescent="0.3">
      <c r="A1741" s="72"/>
      <c r="B1741" s="72"/>
      <c r="C1741" s="72"/>
      <c r="D1741" s="72"/>
      <c r="E1741" s="72"/>
      <c r="F1741" s="72"/>
      <c r="G1741" s="72"/>
      <c r="H1741" s="72"/>
      <c r="I1741" s="72"/>
      <c r="J1741" s="72"/>
      <c r="K1741" s="72"/>
      <c r="L1741" s="72"/>
      <c r="M1741" s="72"/>
      <c r="N1741" s="72"/>
      <c r="O1741" s="72"/>
      <c r="P1741" s="72"/>
      <c r="Q1741" s="72"/>
      <c r="R1741" s="72"/>
      <c r="S1741" s="72"/>
      <c r="T1741" s="72"/>
      <c r="U1741" s="72"/>
      <c r="V1741" s="72"/>
    </row>
    <row r="1742" spans="1:22" x14ac:dyDescent="0.3">
      <c r="A1742" s="72"/>
      <c r="B1742" s="72"/>
      <c r="C1742" s="72"/>
      <c r="D1742" s="72"/>
      <c r="E1742" s="72"/>
      <c r="F1742" s="72"/>
      <c r="G1742" s="72"/>
      <c r="H1742" s="72"/>
      <c r="I1742" s="72"/>
      <c r="J1742" s="72"/>
      <c r="K1742" s="72"/>
      <c r="L1742" s="72"/>
      <c r="M1742" s="72"/>
      <c r="N1742" s="72"/>
      <c r="O1742" s="72"/>
      <c r="P1742" s="72"/>
      <c r="Q1742" s="72"/>
      <c r="R1742" s="72"/>
      <c r="S1742" s="72"/>
      <c r="T1742" s="72"/>
      <c r="U1742" s="72"/>
      <c r="V1742" s="72"/>
    </row>
    <row r="1743" spans="1:22" x14ac:dyDescent="0.3">
      <c r="A1743" s="72"/>
      <c r="B1743" s="72"/>
      <c r="C1743" s="72"/>
      <c r="D1743" s="72"/>
      <c r="E1743" s="72"/>
      <c r="F1743" s="72"/>
      <c r="G1743" s="72"/>
      <c r="H1743" s="72"/>
      <c r="I1743" s="72"/>
      <c r="J1743" s="72"/>
      <c r="K1743" s="72"/>
      <c r="L1743" s="72"/>
      <c r="M1743" s="72"/>
      <c r="N1743" s="72"/>
      <c r="O1743" s="72"/>
      <c r="P1743" s="72"/>
      <c r="Q1743" s="72"/>
      <c r="R1743" s="72"/>
      <c r="S1743" s="72"/>
      <c r="T1743" s="72"/>
      <c r="U1743" s="72"/>
      <c r="V1743" s="72"/>
    </row>
    <row r="1744" spans="1:22" x14ac:dyDescent="0.3">
      <c r="A1744" s="72"/>
      <c r="B1744" s="72"/>
      <c r="C1744" s="72"/>
      <c r="D1744" s="72"/>
      <c r="E1744" s="72"/>
      <c r="F1744" s="72"/>
      <c r="G1744" s="72"/>
      <c r="H1744" s="72"/>
      <c r="I1744" s="72"/>
      <c r="J1744" s="72"/>
      <c r="K1744" s="72"/>
      <c r="L1744" s="72"/>
      <c r="M1744" s="72"/>
      <c r="N1744" s="72"/>
      <c r="O1744" s="72"/>
      <c r="P1744" s="72"/>
      <c r="Q1744" s="72"/>
      <c r="R1744" s="72"/>
      <c r="S1744" s="72"/>
      <c r="T1744" s="72"/>
      <c r="U1744" s="72"/>
      <c r="V1744" s="72"/>
    </row>
    <row r="1745" spans="1:22" x14ac:dyDescent="0.3">
      <c r="A1745" s="72"/>
      <c r="B1745" s="72"/>
      <c r="C1745" s="72"/>
      <c r="D1745" s="72"/>
      <c r="E1745" s="72"/>
      <c r="F1745" s="72"/>
      <c r="G1745" s="72"/>
      <c r="H1745" s="72"/>
      <c r="I1745" s="72"/>
      <c r="J1745" s="72"/>
      <c r="K1745" s="72"/>
      <c r="L1745" s="72"/>
      <c r="M1745" s="72"/>
      <c r="N1745" s="72"/>
      <c r="O1745" s="72"/>
      <c r="P1745" s="72"/>
      <c r="Q1745" s="72"/>
      <c r="R1745" s="72"/>
      <c r="S1745" s="72"/>
      <c r="T1745" s="72"/>
      <c r="U1745" s="72"/>
      <c r="V1745" s="72"/>
    </row>
    <row r="1746" spans="1:22" x14ac:dyDescent="0.3">
      <c r="A1746" s="72"/>
      <c r="B1746" s="72"/>
      <c r="C1746" s="72"/>
      <c r="D1746" s="72"/>
      <c r="E1746" s="72"/>
      <c r="F1746" s="72"/>
      <c r="G1746" s="72"/>
      <c r="H1746" s="72"/>
      <c r="I1746" s="72"/>
      <c r="J1746" s="72"/>
      <c r="K1746" s="72"/>
      <c r="L1746" s="72"/>
      <c r="M1746" s="72"/>
      <c r="N1746" s="72"/>
      <c r="O1746" s="72"/>
      <c r="P1746" s="72"/>
      <c r="Q1746" s="72"/>
      <c r="R1746" s="72"/>
      <c r="S1746" s="72"/>
      <c r="T1746" s="72"/>
      <c r="U1746" s="72"/>
      <c r="V1746" s="72"/>
    </row>
    <row r="1747" spans="1:22" x14ac:dyDescent="0.3">
      <c r="A1747" s="72"/>
      <c r="B1747" s="72"/>
      <c r="C1747" s="72"/>
      <c r="D1747" s="72"/>
      <c r="E1747" s="72"/>
      <c r="F1747" s="72"/>
      <c r="G1747" s="72"/>
      <c r="H1747" s="72"/>
      <c r="I1747" s="72"/>
      <c r="J1747" s="72"/>
      <c r="K1747" s="72"/>
      <c r="L1747" s="72"/>
      <c r="M1747" s="72"/>
      <c r="N1747" s="72"/>
      <c r="O1747" s="72"/>
      <c r="P1747" s="72"/>
      <c r="Q1747" s="72"/>
      <c r="R1747" s="72"/>
      <c r="S1747" s="72"/>
      <c r="T1747" s="72"/>
      <c r="U1747" s="72"/>
      <c r="V1747" s="72"/>
    </row>
    <row r="1748" spans="1:22" x14ac:dyDescent="0.3">
      <c r="A1748" s="72"/>
      <c r="B1748" s="72"/>
      <c r="C1748" s="72"/>
      <c r="D1748" s="72"/>
      <c r="E1748" s="72"/>
      <c r="F1748" s="72"/>
      <c r="G1748" s="72"/>
      <c r="H1748" s="72"/>
      <c r="I1748" s="72"/>
      <c r="J1748" s="72"/>
      <c r="K1748" s="72"/>
      <c r="L1748" s="72"/>
      <c r="M1748" s="72"/>
      <c r="N1748" s="72"/>
      <c r="O1748" s="72"/>
      <c r="P1748" s="72"/>
      <c r="Q1748" s="72"/>
      <c r="R1748" s="72"/>
      <c r="S1748" s="72"/>
      <c r="T1748" s="72"/>
      <c r="U1748" s="72"/>
      <c r="V1748" s="72"/>
    </row>
    <row r="1749" spans="1:22" x14ac:dyDescent="0.3">
      <c r="A1749" s="72"/>
      <c r="B1749" s="72"/>
      <c r="C1749" s="72"/>
      <c r="D1749" s="72"/>
      <c r="E1749" s="72"/>
      <c r="F1749" s="72"/>
      <c r="G1749" s="72"/>
      <c r="H1749" s="72"/>
      <c r="I1749" s="72"/>
      <c r="J1749" s="72"/>
      <c r="K1749" s="72"/>
      <c r="L1749" s="72"/>
      <c r="M1749" s="72"/>
      <c r="N1749" s="72"/>
      <c r="O1749" s="72"/>
      <c r="P1749" s="72"/>
      <c r="Q1749" s="72"/>
      <c r="R1749" s="72"/>
      <c r="S1749" s="72"/>
      <c r="T1749" s="72"/>
      <c r="U1749" s="72"/>
      <c r="V1749" s="72"/>
    </row>
    <row r="1750" spans="1:22" x14ac:dyDescent="0.3">
      <c r="A1750" s="72"/>
      <c r="B1750" s="72"/>
      <c r="C1750" s="72"/>
      <c r="D1750" s="72"/>
      <c r="E1750" s="72"/>
      <c r="F1750" s="72"/>
      <c r="G1750" s="72"/>
      <c r="H1750" s="72"/>
      <c r="I1750" s="72"/>
      <c r="J1750" s="72"/>
      <c r="K1750" s="72"/>
      <c r="L1750" s="72"/>
      <c r="M1750" s="72"/>
      <c r="N1750" s="72"/>
      <c r="O1750" s="72"/>
      <c r="P1750" s="72"/>
      <c r="Q1750" s="72"/>
      <c r="R1750" s="72"/>
      <c r="S1750" s="72"/>
      <c r="T1750" s="72"/>
      <c r="U1750" s="72"/>
      <c r="V1750" s="72"/>
    </row>
    <row r="1751" spans="1:22" x14ac:dyDescent="0.3">
      <c r="A1751" s="72"/>
      <c r="B1751" s="72"/>
      <c r="C1751" s="72"/>
      <c r="D1751" s="72"/>
      <c r="E1751" s="72"/>
      <c r="F1751" s="72"/>
      <c r="G1751" s="72"/>
      <c r="H1751" s="72"/>
      <c r="I1751" s="72"/>
      <c r="J1751" s="72"/>
      <c r="K1751" s="72"/>
      <c r="L1751" s="72"/>
      <c r="M1751" s="72"/>
      <c r="N1751" s="72"/>
      <c r="O1751" s="72"/>
      <c r="P1751" s="72"/>
      <c r="Q1751" s="72"/>
      <c r="R1751" s="72"/>
      <c r="S1751" s="72"/>
      <c r="T1751" s="72"/>
      <c r="U1751" s="72"/>
      <c r="V1751" s="72"/>
    </row>
    <row r="1752" spans="1:22" x14ac:dyDescent="0.3">
      <c r="A1752" s="72"/>
      <c r="B1752" s="72"/>
      <c r="C1752" s="72"/>
      <c r="D1752" s="72"/>
      <c r="E1752" s="72"/>
      <c r="F1752" s="72"/>
      <c r="G1752" s="72"/>
      <c r="H1752" s="72"/>
      <c r="I1752" s="72"/>
      <c r="J1752" s="72"/>
      <c r="K1752" s="72"/>
      <c r="L1752" s="72"/>
      <c r="M1752" s="72"/>
      <c r="N1752" s="72"/>
      <c r="O1752" s="72"/>
      <c r="P1752" s="72"/>
      <c r="Q1752" s="72"/>
      <c r="R1752" s="72"/>
      <c r="S1752" s="72"/>
      <c r="T1752" s="72"/>
      <c r="U1752" s="72"/>
      <c r="V1752" s="72"/>
    </row>
    <row r="1753" spans="1:22" x14ac:dyDescent="0.3">
      <c r="A1753" s="72"/>
      <c r="B1753" s="72"/>
      <c r="C1753" s="72"/>
      <c r="D1753" s="72"/>
      <c r="E1753" s="72"/>
      <c r="F1753" s="72"/>
      <c r="G1753" s="72"/>
      <c r="H1753" s="72"/>
      <c r="I1753" s="72"/>
      <c r="J1753" s="72"/>
      <c r="K1753" s="72"/>
      <c r="L1753" s="72"/>
      <c r="M1753" s="72"/>
      <c r="N1753" s="72"/>
      <c r="O1753" s="72"/>
      <c r="P1753" s="72"/>
      <c r="Q1753" s="72"/>
      <c r="R1753" s="72"/>
      <c r="S1753" s="72"/>
      <c r="T1753" s="72"/>
      <c r="U1753" s="72"/>
      <c r="V1753" s="72"/>
    </row>
    <row r="1754" spans="1:22" x14ac:dyDescent="0.3">
      <c r="A1754" s="72"/>
      <c r="B1754" s="72"/>
      <c r="C1754" s="72"/>
      <c r="D1754" s="72"/>
      <c r="E1754" s="72"/>
      <c r="F1754" s="72"/>
      <c r="G1754" s="72"/>
      <c r="H1754" s="72"/>
      <c r="I1754" s="72"/>
      <c r="J1754" s="72"/>
      <c r="K1754" s="72"/>
      <c r="L1754" s="72"/>
      <c r="M1754" s="72"/>
      <c r="N1754" s="72"/>
      <c r="O1754" s="72"/>
      <c r="P1754" s="72"/>
      <c r="Q1754" s="72"/>
      <c r="R1754" s="72"/>
      <c r="S1754" s="72"/>
      <c r="T1754" s="72"/>
      <c r="U1754" s="72"/>
      <c r="V1754" s="72"/>
    </row>
    <row r="1755" spans="1:22" x14ac:dyDescent="0.3">
      <c r="A1755" s="72"/>
      <c r="B1755" s="72"/>
      <c r="C1755" s="72"/>
      <c r="D1755" s="72"/>
      <c r="E1755" s="72"/>
      <c r="F1755" s="72"/>
      <c r="G1755" s="72"/>
      <c r="H1755" s="72"/>
      <c r="I1755" s="72"/>
      <c r="J1755" s="72"/>
      <c r="K1755" s="72"/>
      <c r="L1755" s="72"/>
      <c r="M1755" s="72"/>
      <c r="N1755" s="72"/>
      <c r="O1755" s="72"/>
      <c r="P1755" s="72"/>
      <c r="Q1755" s="72"/>
      <c r="R1755" s="72"/>
      <c r="S1755" s="72"/>
      <c r="T1755" s="72"/>
      <c r="U1755" s="72"/>
      <c r="V1755" s="72"/>
    </row>
    <row r="1756" spans="1:22" x14ac:dyDescent="0.3">
      <c r="A1756" s="72"/>
      <c r="B1756" s="72"/>
      <c r="C1756" s="72"/>
      <c r="D1756" s="72"/>
      <c r="E1756" s="72"/>
      <c r="F1756" s="72"/>
      <c r="G1756" s="72"/>
      <c r="H1756" s="72"/>
      <c r="I1756" s="72"/>
      <c r="J1756" s="72"/>
      <c r="K1756" s="72"/>
      <c r="L1756" s="72"/>
      <c r="M1756" s="72"/>
      <c r="N1756" s="72"/>
      <c r="O1756" s="72"/>
      <c r="P1756" s="72"/>
      <c r="Q1756" s="72"/>
      <c r="R1756" s="72"/>
      <c r="S1756" s="72"/>
      <c r="T1756" s="72"/>
      <c r="U1756" s="72"/>
      <c r="V1756" s="72"/>
    </row>
    <row r="1757" spans="1:22" x14ac:dyDescent="0.3">
      <c r="A1757" s="72"/>
      <c r="B1757" s="72"/>
      <c r="C1757" s="72"/>
      <c r="D1757" s="72"/>
      <c r="E1757" s="72"/>
      <c r="F1757" s="72"/>
      <c r="G1757" s="72"/>
      <c r="H1757" s="72"/>
      <c r="I1757" s="72"/>
      <c r="J1757" s="72"/>
      <c r="K1757" s="72"/>
      <c r="L1757" s="72"/>
      <c r="M1757" s="72"/>
      <c r="N1757" s="72"/>
      <c r="O1757" s="72"/>
      <c r="P1757" s="72"/>
      <c r="Q1757" s="72"/>
      <c r="R1757" s="72"/>
      <c r="S1757" s="72"/>
      <c r="T1757" s="72"/>
      <c r="U1757" s="72"/>
      <c r="V1757" s="72"/>
    </row>
    <row r="1758" spans="1:22" x14ac:dyDescent="0.3">
      <c r="A1758" s="72"/>
      <c r="B1758" s="72"/>
      <c r="C1758" s="72"/>
      <c r="D1758" s="72"/>
      <c r="E1758" s="72"/>
      <c r="F1758" s="72"/>
      <c r="G1758" s="72"/>
      <c r="H1758" s="72"/>
      <c r="I1758" s="72"/>
      <c r="J1758" s="72"/>
      <c r="K1758" s="72"/>
      <c r="L1758" s="72"/>
      <c r="M1758" s="72"/>
      <c r="N1758" s="72"/>
      <c r="O1758" s="72"/>
      <c r="P1758" s="72"/>
      <c r="Q1758" s="72"/>
      <c r="R1758" s="72"/>
      <c r="S1758" s="72"/>
      <c r="T1758" s="72"/>
      <c r="U1758" s="72"/>
      <c r="V1758" s="72"/>
    </row>
    <row r="1759" spans="1:22" x14ac:dyDescent="0.3">
      <c r="A1759" s="72"/>
      <c r="B1759" s="72"/>
      <c r="C1759" s="72"/>
      <c r="D1759" s="72"/>
      <c r="E1759" s="72"/>
      <c r="F1759" s="72"/>
      <c r="G1759" s="72"/>
      <c r="H1759" s="72"/>
      <c r="I1759" s="72"/>
      <c r="J1759" s="72"/>
      <c r="K1759" s="72"/>
      <c r="L1759" s="72"/>
      <c r="M1759" s="72"/>
      <c r="N1759" s="72"/>
      <c r="O1759" s="72"/>
      <c r="P1759" s="72"/>
      <c r="Q1759" s="72"/>
      <c r="R1759" s="72"/>
      <c r="S1759" s="72"/>
      <c r="T1759" s="72"/>
      <c r="U1759" s="72"/>
      <c r="V1759" s="72"/>
    </row>
    <row r="1760" spans="1:22" x14ac:dyDescent="0.3">
      <c r="A1760" s="72"/>
      <c r="B1760" s="72"/>
      <c r="C1760" s="72"/>
      <c r="D1760" s="72"/>
      <c r="E1760" s="72"/>
      <c r="F1760" s="72"/>
      <c r="G1760" s="72"/>
      <c r="H1760" s="72"/>
      <c r="I1760" s="72"/>
      <c r="J1760" s="72"/>
      <c r="K1760" s="72"/>
      <c r="L1760" s="72"/>
      <c r="M1760" s="72"/>
      <c r="N1760" s="72"/>
      <c r="O1760" s="72"/>
      <c r="P1760" s="72"/>
      <c r="Q1760" s="72"/>
      <c r="R1760" s="72"/>
      <c r="S1760" s="72"/>
      <c r="T1760" s="72"/>
      <c r="U1760" s="72"/>
      <c r="V1760" s="72"/>
    </row>
    <row r="1761" spans="1:22" x14ac:dyDescent="0.3">
      <c r="A1761" s="72"/>
      <c r="B1761" s="72"/>
      <c r="C1761" s="72"/>
      <c r="D1761" s="72"/>
      <c r="E1761" s="72"/>
      <c r="F1761" s="72"/>
      <c r="G1761" s="72"/>
      <c r="H1761" s="72"/>
      <c r="I1761" s="72"/>
      <c r="J1761" s="72"/>
      <c r="K1761" s="72"/>
      <c r="L1761" s="72"/>
      <c r="M1761" s="72"/>
      <c r="N1761" s="72"/>
      <c r="O1761" s="72"/>
      <c r="P1761" s="72"/>
      <c r="Q1761" s="72"/>
      <c r="R1761" s="72"/>
      <c r="S1761" s="72"/>
      <c r="T1761" s="72"/>
      <c r="U1761" s="72"/>
      <c r="V1761" s="72"/>
    </row>
    <row r="1762" spans="1:22" x14ac:dyDescent="0.3">
      <c r="A1762" s="72"/>
      <c r="B1762" s="72"/>
      <c r="C1762" s="72"/>
      <c r="D1762" s="72"/>
      <c r="E1762" s="72"/>
      <c r="F1762" s="72"/>
      <c r="G1762" s="72"/>
      <c r="H1762" s="72"/>
      <c r="I1762" s="72"/>
      <c r="J1762" s="72"/>
      <c r="K1762" s="72"/>
      <c r="L1762" s="72"/>
      <c r="M1762" s="72"/>
      <c r="N1762" s="72"/>
      <c r="O1762" s="72"/>
      <c r="P1762" s="72"/>
      <c r="Q1762" s="72"/>
      <c r="R1762" s="72"/>
      <c r="S1762" s="72"/>
      <c r="T1762" s="72"/>
      <c r="U1762" s="72"/>
      <c r="V1762" s="72"/>
    </row>
    <row r="1763" spans="1:22" x14ac:dyDescent="0.3">
      <c r="A1763" s="72"/>
      <c r="B1763" s="72"/>
      <c r="C1763" s="72"/>
      <c r="D1763" s="72"/>
      <c r="E1763" s="72"/>
      <c r="F1763" s="72"/>
      <c r="G1763" s="72"/>
      <c r="H1763" s="72"/>
      <c r="I1763" s="72"/>
      <c r="J1763" s="72"/>
      <c r="K1763" s="72"/>
      <c r="L1763" s="72"/>
      <c r="M1763" s="72"/>
      <c r="N1763" s="72"/>
      <c r="O1763" s="72"/>
      <c r="P1763" s="72"/>
      <c r="Q1763" s="72"/>
      <c r="R1763" s="72"/>
      <c r="S1763" s="72"/>
      <c r="T1763" s="72"/>
      <c r="U1763" s="72"/>
      <c r="V1763" s="72"/>
    </row>
    <row r="1764" spans="1:22" x14ac:dyDescent="0.3">
      <c r="A1764" s="72"/>
      <c r="B1764" s="72"/>
      <c r="C1764" s="72"/>
      <c r="D1764" s="72"/>
      <c r="E1764" s="72"/>
      <c r="F1764" s="72"/>
      <c r="G1764" s="72"/>
      <c r="H1764" s="72"/>
      <c r="I1764" s="72"/>
      <c r="J1764" s="72"/>
      <c r="K1764" s="72"/>
      <c r="L1764" s="72"/>
      <c r="M1764" s="72"/>
      <c r="N1764" s="72"/>
      <c r="O1764" s="72"/>
      <c r="P1764" s="72"/>
      <c r="Q1764" s="72"/>
      <c r="R1764" s="72"/>
      <c r="S1764" s="72"/>
      <c r="T1764" s="72"/>
      <c r="U1764" s="72"/>
      <c r="V1764" s="72"/>
    </row>
    <row r="1765" spans="1:22" x14ac:dyDescent="0.3">
      <c r="A1765" s="72"/>
      <c r="B1765" s="72"/>
      <c r="C1765" s="72"/>
      <c r="D1765" s="72"/>
      <c r="E1765" s="72"/>
      <c r="F1765" s="72"/>
      <c r="G1765" s="72"/>
      <c r="H1765" s="72"/>
      <c r="I1765" s="72"/>
      <c r="J1765" s="72"/>
      <c r="K1765" s="72"/>
      <c r="L1765" s="72"/>
      <c r="M1765" s="72"/>
      <c r="N1765" s="72"/>
      <c r="O1765" s="72"/>
      <c r="P1765" s="72"/>
      <c r="Q1765" s="72"/>
      <c r="R1765" s="72"/>
      <c r="S1765" s="72"/>
      <c r="T1765" s="72"/>
      <c r="U1765" s="72"/>
      <c r="V1765" s="72"/>
    </row>
    <row r="1766" spans="1:22" x14ac:dyDescent="0.3">
      <c r="A1766" s="72"/>
      <c r="B1766" s="72"/>
      <c r="C1766" s="72"/>
      <c r="D1766" s="72"/>
      <c r="E1766" s="72"/>
      <c r="F1766" s="72"/>
      <c r="G1766" s="72"/>
      <c r="H1766" s="72"/>
      <c r="I1766" s="72"/>
      <c r="J1766" s="72"/>
      <c r="K1766" s="72"/>
      <c r="L1766" s="72"/>
      <c r="M1766" s="72"/>
      <c r="N1766" s="72"/>
      <c r="O1766" s="72"/>
      <c r="P1766" s="72"/>
      <c r="Q1766" s="72"/>
      <c r="R1766" s="72"/>
      <c r="S1766" s="72"/>
      <c r="T1766" s="72"/>
      <c r="U1766" s="72"/>
      <c r="V1766" s="72"/>
    </row>
    <row r="1767" spans="1:22" x14ac:dyDescent="0.3">
      <c r="A1767" s="72"/>
      <c r="B1767" s="72"/>
      <c r="C1767" s="72"/>
      <c r="D1767" s="72"/>
      <c r="E1767" s="72"/>
      <c r="F1767" s="72"/>
      <c r="G1767" s="72"/>
      <c r="H1767" s="72"/>
      <c r="I1767" s="72"/>
      <c r="J1767" s="72"/>
      <c r="K1767" s="72"/>
      <c r="L1767" s="72"/>
      <c r="M1767" s="72"/>
      <c r="N1767" s="72"/>
      <c r="O1767" s="72"/>
      <c r="P1767" s="72"/>
      <c r="Q1767" s="72"/>
      <c r="R1767" s="72"/>
      <c r="S1767" s="72"/>
      <c r="T1767" s="72"/>
      <c r="U1767" s="72"/>
      <c r="V1767" s="72"/>
    </row>
    <row r="1768" spans="1:22" x14ac:dyDescent="0.3">
      <c r="A1768" s="72"/>
      <c r="B1768" s="72"/>
      <c r="C1768" s="72"/>
      <c r="D1768" s="72"/>
      <c r="E1768" s="72"/>
      <c r="F1768" s="72"/>
      <c r="G1768" s="72"/>
      <c r="H1768" s="72"/>
      <c r="I1768" s="72"/>
      <c r="J1768" s="72"/>
      <c r="K1768" s="72"/>
      <c r="L1768" s="72"/>
      <c r="M1768" s="72"/>
      <c r="N1768" s="72"/>
      <c r="O1768" s="72"/>
      <c r="P1768" s="72"/>
      <c r="Q1768" s="72"/>
      <c r="R1768" s="72"/>
      <c r="S1768" s="72"/>
      <c r="T1768" s="72"/>
      <c r="U1768" s="72"/>
      <c r="V1768" s="72"/>
    </row>
    <row r="1769" spans="1:22" x14ac:dyDescent="0.3">
      <c r="A1769" s="72"/>
      <c r="B1769" s="72"/>
      <c r="C1769" s="72"/>
      <c r="D1769" s="72"/>
      <c r="E1769" s="72"/>
      <c r="F1769" s="72"/>
      <c r="G1769" s="72"/>
      <c r="H1769" s="72"/>
      <c r="I1769" s="72"/>
      <c r="J1769" s="72"/>
      <c r="K1769" s="72"/>
      <c r="L1769" s="72"/>
      <c r="M1769" s="72"/>
      <c r="N1769" s="72"/>
      <c r="O1769" s="72"/>
      <c r="P1769" s="72"/>
      <c r="Q1769" s="72"/>
      <c r="R1769" s="72"/>
      <c r="S1769" s="72"/>
      <c r="T1769" s="72"/>
      <c r="U1769" s="72"/>
      <c r="V1769" s="72"/>
    </row>
    <row r="1770" spans="1:22" x14ac:dyDescent="0.3">
      <c r="A1770" s="72"/>
      <c r="B1770" s="72"/>
      <c r="C1770" s="72"/>
      <c r="D1770" s="72"/>
      <c r="E1770" s="72"/>
      <c r="F1770" s="72"/>
      <c r="G1770" s="72"/>
      <c r="H1770" s="72"/>
      <c r="I1770" s="72"/>
      <c r="J1770" s="72"/>
      <c r="K1770" s="72"/>
      <c r="L1770" s="72"/>
      <c r="M1770" s="72"/>
      <c r="N1770" s="72"/>
      <c r="O1770" s="72"/>
      <c r="P1770" s="72"/>
      <c r="Q1770" s="72"/>
      <c r="R1770" s="72"/>
      <c r="S1770" s="72"/>
      <c r="T1770" s="72"/>
      <c r="U1770" s="72"/>
      <c r="V1770" s="72"/>
    </row>
    <row r="1771" spans="1:22" x14ac:dyDescent="0.3">
      <c r="A1771" s="72"/>
      <c r="B1771" s="72"/>
      <c r="C1771" s="72"/>
      <c r="D1771" s="72"/>
      <c r="E1771" s="72"/>
      <c r="F1771" s="72"/>
      <c r="G1771" s="72"/>
      <c r="H1771" s="72"/>
      <c r="I1771" s="72"/>
      <c r="J1771" s="72"/>
      <c r="K1771" s="72"/>
      <c r="L1771" s="72"/>
      <c r="M1771" s="72"/>
      <c r="N1771" s="72"/>
      <c r="O1771" s="72"/>
      <c r="P1771" s="72"/>
      <c r="Q1771" s="72"/>
      <c r="R1771" s="72"/>
      <c r="S1771" s="72"/>
      <c r="T1771" s="72"/>
      <c r="U1771" s="72"/>
      <c r="V1771" s="72"/>
    </row>
    <row r="1772" spans="1:22" x14ac:dyDescent="0.3">
      <c r="A1772" s="72"/>
      <c r="B1772" s="72"/>
      <c r="C1772" s="72"/>
      <c r="D1772" s="72"/>
      <c r="E1772" s="72"/>
      <c r="F1772" s="72"/>
      <c r="G1772" s="72"/>
      <c r="H1772" s="72"/>
      <c r="I1772" s="72"/>
      <c r="J1772" s="72"/>
      <c r="K1772" s="72"/>
      <c r="L1772" s="72"/>
      <c r="M1772" s="72"/>
      <c r="N1772" s="72"/>
      <c r="O1772" s="72"/>
      <c r="P1772" s="72"/>
      <c r="Q1772" s="72"/>
      <c r="R1772" s="72"/>
      <c r="S1772" s="72"/>
      <c r="T1772" s="72"/>
      <c r="U1772" s="72"/>
      <c r="V1772" s="72"/>
    </row>
    <row r="1773" spans="1:22" x14ac:dyDescent="0.3">
      <c r="A1773" s="72"/>
      <c r="B1773" s="72"/>
      <c r="C1773" s="72"/>
      <c r="D1773" s="72"/>
      <c r="E1773" s="72"/>
      <c r="F1773" s="72"/>
      <c r="G1773" s="72"/>
      <c r="H1773" s="72"/>
      <c r="I1773" s="72"/>
      <c r="J1773" s="72"/>
      <c r="K1773" s="72"/>
      <c r="L1773" s="72"/>
      <c r="M1773" s="72"/>
      <c r="N1773" s="72"/>
      <c r="O1773" s="72"/>
      <c r="P1773" s="72"/>
      <c r="Q1773" s="72"/>
      <c r="R1773" s="72"/>
      <c r="S1773" s="72"/>
      <c r="T1773" s="72"/>
      <c r="U1773" s="72"/>
      <c r="V1773" s="72"/>
    </row>
    <row r="1774" spans="1:22" x14ac:dyDescent="0.3">
      <c r="A1774" s="72"/>
      <c r="B1774" s="72"/>
      <c r="C1774" s="72"/>
      <c r="D1774" s="72"/>
      <c r="E1774" s="72"/>
      <c r="F1774" s="72"/>
      <c r="G1774" s="72"/>
      <c r="H1774" s="72"/>
      <c r="I1774" s="72"/>
      <c r="J1774" s="72"/>
      <c r="K1774" s="72"/>
      <c r="L1774" s="72"/>
      <c r="M1774" s="72"/>
      <c r="N1774" s="72"/>
      <c r="O1774" s="72"/>
      <c r="P1774" s="72"/>
      <c r="Q1774" s="72"/>
      <c r="R1774" s="72"/>
      <c r="S1774" s="72"/>
      <c r="T1774" s="72"/>
      <c r="U1774" s="72"/>
      <c r="V1774" s="72"/>
    </row>
    <row r="1775" spans="1:22" x14ac:dyDescent="0.3">
      <c r="A1775" s="72"/>
      <c r="B1775" s="72"/>
      <c r="C1775" s="72"/>
      <c r="D1775" s="72"/>
      <c r="E1775" s="72"/>
      <c r="F1775" s="72"/>
      <c r="G1775" s="72"/>
      <c r="H1775" s="72"/>
      <c r="I1775" s="72"/>
      <c r="J1775" s="72"/>
      <c r="K1775" s="72"/>
      <c r="L1775" s="72"/>
      <c r="M1775" s="72"/>
      <c r="N1775" s="72"/>
      <c r="O1775" s="72"/>
      <c r="P1775" s="72"/>
      <c r="Q1775" s="72"/>
      <c r="R1775" s="72"/>
      <c r="S1775" s="72"/>
      <c r="T1775" s="72"/>
      <c r="U1775" s="72"/>
      <c r="V1775" s="72"/>
    </row>
    <row r="1776" spans="1:22" x14ac:dyDescent="0.3">
      <c r="A1776" s="72"/>
      <c r="B1776" s="72"/>
      <c r="C1776" s="72"/>
      <c r="D1776" s="72"/>
      <c r="E1776" s="72"/>
      <c r="F1776" s="72"/>
      <c r="G1776" s="72"/>
      <c r="H1776" s="72"/>
      <c r="I1776" s="72"/>
      <c r="J1776" s="72"/>
      <c r="K1776" s="72"/>
      <c r="L1776" s="72"/>
      <c r="M1776" s="72"/>
      <c r="N1776" s="72"/>
      <c r="O1776" s="72"/>
      <c r="P1776" s="72"/>
      <c r="Q1776" s="72"/>
      <c r="R1776" s="72"/>
      <c r="S1776" s="72"/>
      <c r="T1776" s="72"/>
      <c r="U1776" s="72"/>
      <c r="V1776" s="72"/>
    </row>
    <row r="1777" spans="1:22" x14ac:dyDescent="0.3">
      <c r="A1777" s="72"/>
      <c r="B1777" s="72"/>
      <c r="C1777" s="72"/>
      <c r="D1777" s="72"/>
      <c r="E1777" s="72"/>
      <c r="F1777" s="72"/>
      <c r="G1777" s="72"/>
      <c r="H1777" s="72"/>
      <c r="I1777" s="72"/>
      <c r="J1777" s="72"/>
      <c r="K1777" s="72"/>
      <c r="L1777" s="72"/>
      <c r="M1777" s="72"/>
      <c r="N1777" s="72"/>
      <c r="O1777" s="72"/>
      <c r="P1777" s="72"/>
      <c r="Q1777" s="72"/>
      <c r="R1777" s="72"/>
      <c r="S1777" s="72"/>
      <c r="T1777" s="72"/>
      <c r="U1777" s="72"/>
      <c r="V1777" s="72"/>
    </row>
    <row r="1778" spans="1:22" x14ac:dyDescent="0.3">
      <c r="A1778" s="72"/>
      <c r="B1778" s="72"/>
      <c r="C1778" s="72"/>
      <c r="D1778" s="72"/>
      <c r="E1778" s="72"/>
      <c r="F1778" s="72"/>
      <c r="G1778" s="72"/>
      <c r="H1778" s="72"/>
      <c r="I1778" s="72"/>
      <c r="J1778" s="72"/>
      <c r="K1778" s="72"/>
      <c r="L1778" s="72"/>
      <c r="M1778" s="72"/>
      <c r="N1778" s="72"/>
      <c r="O1778" s="72"/>
      <c r="P1778" s="72"/>
      <c r="Q1778" s="72"/>
      <c r="R1778" s="72"/>
      <c r="S1778" s="72"/>
      <c r="T1778" s="72"/>
      <c r="U1778" s="72"/>
      <c r="V1778" s="72"/>
    </row>
    <row r="1779" spans="1:22" x14ac:dyDescent="0.3">
      <c r="A1779" s="72"/>
      <c r="B1779" s="72"/>
      <c r="C1779" s="72"/>
      <c r="D1779" s="72"/>
      <c r="E1779" s="72"/>
      <c r="F1779" s="72"/>
      <c r="G1779" s="72"/>
      <c r="H1779" s="72"/>
      <c r="I1779" s="72"/>
      <c r="J1779" s="72"/>
      <c r="K1779" s="72"/>
      <c r="L1779" s="72"/>
      <c r="M1779" s="72"/>
      <c r="N1779" s="72"/>
      <c r="O1779" s="72"/>
      <c r="P1779" s="72"/>
      <c r="Q1779" s="72"/>
      <c r="R1779" s="72"/>
      <c r="S1779" s="72"/>
      <c r="T1779" s="72"/>
      <c r="U1779" s="72"/>
      <c r="V1779" s="72"/>
    </row>
    <row r="1780" spans="1:22" x14ac:dyDescent="0.3">
      <c r="A1780" s="72"/>
      <c r="B1780" s="72"/>
      <c r="C1780" s="72"/>
      <c r="D1780" s="72"/>
      <c r="E1780" s="72"/>
      <c r="F1780" s="72"/>
      <c r="G1780" s="72"/>
      <c r="H1780" s="72"/>
      <c r="I1780" s="72"/>
      <c r="J1780" s="72"/>
      <c r="K1780" s="72"/>
      <c r="L1780" s="72"/>
      <c r="M1780" s="72"/>
      <c r="N1780" s="72"/>
      <c r="O1780" s="72"/>
      <c r="P1780" s="72"/>
      <c r="Q1780" s="72"/>
      <c r="R1780" s="72"/>
      <c r="S1780" s="72"/>
      <c r="T1780" s="72"/>
      <c r="U1780" s="72"/>
      <c r="V1780" s="72"/>
    </row>
    <row r="1781" spans="1:22" x14ac:dyDescent="0.3">
      <c r="A1781" s="72"/>
      <c r="B1781" s="72"/>
      <c r="C1781" s="72"/>
      <c r="D1781" s="72"/>
      <c r="E1781" s="72"/>
      <c r="F1781" s="72"/>
      <c r="G1781" s="72"/>
      <c r="H1781" s="72"/>
      <c r="I1781" s="72"/>
      <c r="J1781" s="72"/>
      <c r="K1781" s="72"/>
      <c r="L1781" s="72"/>
      <c r="M1781" s="72"/>
      <c r="N1781" s="72"/>
      <c r="O1781" s="72"/>
      <c r="P1781" s="72"/>
      <c r="Q1781" s="72"/>
      <c r="R1781" s="72"/>
      <c r="S1781" s="72"/>
      <c r="T1781" s="72"/>
      <c r="U1781" s="72"/>
      <c r="V1781" s="72"/>
    </row>
    <row r="1782" spans="1:22" x14ac:dyDescent="0.3">
      <c r="A1782" s="72"/>
      <c r="B1782" s="72"/>
      <c r="C1782" s="72"/>
      <c r="D1782" s="72"/>
      <c r="E1782" s="72"/>
      <c r="F1782" s="72"/>
      <c r="G1782" s="72"/>
      <c r="H1782" s="72"/>
      <c r="I1782" s="72"/>
      <c r="J1782" s="72"/>
      <c r="K1782" s="72"/>
      <c r="L1782" s="72"/>
      <c r="M1782" s="72"/>
      <c r="N1782" s="72"/>
      <c r="O1782" s="72"/>
      <c r="P1782" s="72"/>
      <c r="Q1782" s="72"/>
      <c r="R1782" s="72"/>
      <c r="S1782" s="72"/>
      <c r="T1782" s="72"/>
      <c r="U1782" s="72"/>
      <c r="V1782" s="72"/>
    </row>
    <row r="1783" spans="1:22" x14ac:dyDescent="0.3">
      <c r="A1783" s="72"/>
      <c r="B1783" s="72"/>
      <c r="C1783" s="72"/>
      <c r="D1783" s="72"/>
      <c r="E1783" s="72"/>
      <c r="F1783" s="72"/>
      <c r="G1783" s="72"/>
      <c r="H1783" s="72"/>
      <c r="I1783" s="72"/>
      <c r="J1783" s="72"/>
      <c r="K1783" s="72"/>
      <c r="L1783" s="72"/>
      <c r="M1783" s="72"/>
      <c r="N1783" s="72"/>
      <c r="O1783" s="72"/>
      <c r="P1783" s="72"/>
      <c r="Q1783" s="72"/>
      <c r="R1783" s="72"/>
      <c r="S1783" s="72"/>
      <c r="T1783" s="72"/>
      <c r="U1783" s="72"/>
      <c r="V1783" s="72"/>
    </row>
    <row r="1784" spans="1:22" x14ac:dyDescent="0.3">
      <c r="A1784" s="72"/>
      <c r="B1784" s="72"/>
      <c r="C1784" s="72"/>
      <c r="D1784" s="72"/>
      <c r="E1784" s="72"/>
      <c r="F1784" s="72"/>
      <c r="G1784" s="72"/>
      <c r="H1784" s="72"/>
      <c r="I1784" s="72"/>
      <c r="J1784" s="72"/>
      <c r="K1784" s="72"/>
      <c r="L1784" s="72"/>
      <c r="M1784" s="72"/>
      <c r="N1784" s="72"/>
      <c r="O1784" s="72"/>
      <c r="P1784" s="72"/>
      <c r="Q1784" s="72"/>
      <c r="R1784" s="72"/>
      <c r="S1784" s="72"/>
      <c r="T1784" s="72"/>
      <c r="U1784" s="72"/>
      <c r="V1784" s="72"/>
    </row>
    <row r="1785" spans="1:22" x14ac:dyDescent="0.3">
      <c r="A1785" s="72"/>
      <c r="B1785" s="72"/>
      <c r="C1785" s="72"/>
      <c r="D1785" s="72"/>
      <c r="E1785" s="72"/>
      <c r="F1785" s="72"/>
      <c r="G1785" s="72"/>
      <c r="H1785" s="72"/>
      <c r="I1785" s="72"/>
      <c r="J1785" s="72"/>
      <c r="K1785" s="72"/>
      <c r="L1785" s="72"/>
      <c r="M1785" s="72"/>
      <c r="N1785" s="72"/>
      <c r="O1785" s="72"/>
      <c r="P1785" s="72"/>
      <c r="Q1785" s="72"/>
      <c r="R1785" s="72"/>
      <c r="S1785" s="72"/>
      <c r="T1785" s="72"/>
      <c r="U1785" s="72"/>
      <c r="V1785" s="72"/>
    </row>
    <row r="1786" spans="1:22" x14ac:dyDescent="0.3">
      <c r="A1786" s="72"/>
      <c r="B1786" s="72"/>
      <c r="C1786" s="72"/>
      <c r="D1786" s="72"/>
      <c r="E1786" s="72"/>
      <c r="F1786" s="72"/>
      <c r="G1786" s="72"/>
      <c r="H1786" s="72"/>
      <c r="I1786" s="72"/>
      <c r="J1786" s="72"/>
      <c r="K1786" s="72"/>
      <c r="L1786" s="72"/>
      <c r="M1786" s="72"/>
      <c r="N1786" s="72"/>
      <c r="O1786" s="72"/>
      <c r="P1786" s="72"/>
      <c r="Q1786" s="72"/>
      <c r="R1786" s="72"/>
      <c r="S1786" s="72"/>
      <c r="T1786" s="72"/>
      <c r="U1786" s="72"/>
      <c r="V1786" s="72"/>
    </row>
    <row r="1787" spans="1:22" x14ac:dyDescent="0.3">
      <c r="A1787" s="72"/>
      <c r="B1787" s="72"/>
      <c r="C1787" s="72"/>
      <c r="D1787" s="72"/>
      <c r="E1787" s="72"/>
      <c r="F1787" s="72"/>
      <c r="G1787" s="72"/>
      <c r="H1787" s="72"/>
      <c r="I1787" s="72"/>
      <c r="J1787" s="72"/>
      <c r="K1787" s="72"/>
      <c r="L1787" s="72"/>
      <c r="M1787" s="72"/>
      <c r="N1787" s="72"/>
      <c r="O1787" s="72"/>
      <c r="P1787" s="72"/>
      <c r="Q1787" s="72"/>
      <c r="R1787" s="72"/>
      <c r="S1787" s="72"/>
      <c r="T1787" s="72"/>
      <c r="U1787" s="72"/>
      <c r="V1787" s="72"/>
    </row>
    <row r="1788" spans="1:22" x14ac:dyDescent="0.3">
      <c r="A1788" s="72"/>
      <c r="B1788" s="72"/>
      <c r="C1788" s="72"/>
      <c r="D1788" s="72"/>
      <c r="E1788" s="72"/>
      <c r="F1788" s="72"/>
      <c r="G1788" s="72"/>
      <c r="H1788" s="72"/>
      <c r="I1788" s="72"/>
      <c r="J1788" s="72"/>
      <c r="K1788" s="72"/>
      <c r="L1788" s="72"/>
      <c r="M1788" s="72"/>
      <c r="N1788" s="72"/>
      <c r="O1788" s="72"/>
      <c r="P1788" s="72"/>
      <c r="Q1788" s="72"/>
      <c r="R1788" s="72"/>
      <c r="S1788" s="72"/>
      <c r="T1788" s="72"/>
      <c r="U1788" s="72"/>
      <c r="V1788" s="72"/>
    </row>
    <row r="1789" spans="1:22" x14ac:dyDescent="0.3">
      <c r="A1789" s="72"/>
      <c r="B1789" s="72"/>
      <c r="C1789" s="72"/>
      <c r="D1789" s="72"/>
      <c r="E1789" s="72"/>
      <c r="F1789" s="72"/>
      <c r="G1789" s="72"/>
      <c r="H1789" s="72"/>
      <c r="I1789" s="72"/>
      <c r="J1789" s="72"/>
      <c r="K1789" s="72"/>
      <c r="L1789" s="72"/>
      <c r="M1789" s="72"/>
      <c r="N1789" s="72"/>
      <c r="O1789" s="72"/>
      <c r="P1789" s="72"/>
      <c r="Q1789" s="72"/>
      <c r="R1789" s="72"/>
      <c r="S1789" s="72"/>
      <c r="T1789" s="72"/>
      <c r="U1789" s="72"/>
      <c r="V1789" s="72"/>
    </row>
    <row r="1790" spans="1:22" x14ac:dyDescent="0.3">
      <c r="A1790" s="72"/>
      <c r="B1790" s="72"/>
      <c r="C1790" s="72"/>
      <c r="D1790" s="72"/>
      <c r="E1790" s="72"/>
      <c r="F1790" s="72"/>
      <c r="G1790" s="72"/>
      <c r="H1790" s="72"/>
      <c r="I1790" s="72"/>
      <c r="J1790" s="72"/>
      <c r="K1790" s="72"/>
      <c r="L1790" s="72"/>
      <c r="M1790" s="72"/>
      <c r="N1790" s="72"/>
      <c r="O1790" s="72"/>
      <c r="P1790" s="72"/>
      <c r="Q1790" s="72"/>
      <c r="R1790" s="72"/>
      <c r="S1790" s="72"/>
      <c r="T1790" s="72"/>
      <c r="U1790" s="72"/>
      <c r="V1790" s="72"/>
    </row>
    <row r="1791" spans="1:22" x14ac:dyDescent="0.3">
      <c r="A1791" s="72"/>
      <c r="B1791" s="72"/>
      <c r="C1791" s="72"/>
      <c r="D1791" s="72"/>
      <c r="E1791" s="72"/>
      <c r="F1791" s="72"/>
      <c r="G1791" s="72"/>
      <c r="H1791" s="72"/>
      <c r="I1791" s="72"/>
      <c r="J1791" s="72"/>
      <c r="K1791" s="72"/>
      <c r="L1791" s="72"/>
      <c r="M1791" s="72"/>
      <c r="N1791" s="72"/>
      <c r="O1791" s="72"/>
      <c r="P1791" s="72"/>
      <c r="Q1791" s="72"/>
      <c r="R1791" s="72"/>
      <c r="S1791" s="72"/>
      <c r="T1791" s="72"/>
      <c r="U1791" s="72"/>
      <c r="V1791" s="72"/>
    </row>
    <row r="1792" spans="1:22" x14ac:dyDescent="0.3">
      <c r="A1792" s="72"/>
      <c r="B1792" s="72"/>
      <c r="C1792" s="72"/>
      <c r="D1792" s="72"/>
      <c r="E1792" s="72"/>
      <c r="F1792" s="72"/>
      <c r="G1792" s="72"/>
      <c r="H1792" s="72"/>
      <c r="I1792" s="72"/>
      <c r="J1792" s="72"/>
      <c r="K1792" s="72"/>
      <c r="L1792" s="72"/>
      <c r="M1792" s="72"/>
      <c r="N1792" s="72"/>
      <c r="O1792" s="72"/>
      <c r="P1792" s="72"/>
      <c r="Q1792" s="72"/>
      <c r="R1792" s="72"/>
      <c r="S1792" s="72"/>
      <c r="T1792" s="72"/>
      <c r="U1792" s="72"/>
      <c r="V1792" s="72"/>
    </row>
    <row r="1793" spans="1:22" x14ac:dyDescent="0.3">
      <c r="A1793" s="72"/>
      <c r="B1793" s="72"/>
      <c r="C1793" s="72"/>
      <c r="D1793" s="72"/>
      <c r="E1793" s="72"/>
      <c r="F1793" s="72"/>
      <c r="G1793" s="72"/>
      <c r="H1793" s="72"/>
      <c r="I1793" s="72"/>
      <c r="J1793" s="72"/>
      <c r="K1793" s="72"/>
      <c r="L1793" s="72"/>
      <c r="M1793" s="72"/>
      <c r="N1793" s="72"/>
      <c r="O1793" s="72"/>
      <c r="P1793" s="72"/>
      <c r="Q1793" s="72"/>
      <c r="R1793" s="72"/>
      <c r="S1793" s="72"/>
      <c r="T1793" s="72"/>
      <c r="U1793" s="72"/>
      <c r="V1793" s="72"/>
    </row>
    <row r="1794" spans="1:22" x14ac:dyDescent="0.3">
      <c r="A1794" s="72"/>
      <c r="B1794" s="72"/>
      <c r="C1794" s="72"/>
      <c r="D1794" s="72"/>
      <c r="E1794" s="72"/>
      <c r="F1794" s="72"/>
      <c r="G1794" s="72"/>
      <c r="H1794" s="72"/>
      <c r="I1794" s="72"/>
      <c r="J1794" s="72"/>
      <c r="K1794" s="72"/>
      <c r="L1794" s="72"/>
      <c r="M1794" s="72"/>
      <c r="N1794" s="72"/>
      <c r="O1794" s="72"/>
      <c r="P1794" s="72"/>
      <c r="Q1794" s="72"/>
      <c r="R1794" s="72"/>
      <c r="S1794" s="72"/>
      <c r="T1794" s="72"/>
      <c r="U1794" s="72"/>
      <c r="V1794" s="72"/>
    </row>
    <row r="1795" spans="1:22" x14ac:dyDescent="0.3">
      <c r="A1795" s="72"/>
      <c r="B1795" s="72"/>
      <c r="C1795" s="72"/>
      <c r="D1795" s="72"/>
      <c r="E1795" s="72"/>
      <c r="F1795" s="72"/>
      <c r="G1795" s="72"/>
      <c r="H1795" s="72"/>
      <c r="I1795" s="72"/>
      <c r="J1795" s="72"/>
      <c r="K1795" s="72"/>
      <c r="L1795" s="72"/>
      <c r="M1795" s="72"/>
      <c r="N1795" s="72"/>
      <c r="O1795" s="72"/>
      <c r="P1795" s="72"/>
      <c r="Q1795" s="72"/>
      <c r="R1795" s="72"/>
      <c r="S1795" s="72"/>
      <c r="T1795" s="72"/>
      <c r="U1795" s="72"/>
      <c r="V1795" s="72"/>
    </row>
    <row r="1796" spans="1:22" x14ac:dyDescent="0.3">
      <c r="A1796" s="72"/>
      <c r="B1796" s="72"/>
      <c r="C1796" s="72"/>
      <c r="D1796" s="72"/>
      <c r="E1796" s="72"/>
      <c r="F1796" s="72"/>
      <c r="G1796" s="72"/>
      <c r="H1796" s="72"/>
      <c r="I1796" s="72"/>
      <c r="J1796" s="72"/>
      <c r="K1796" s="72"/>
      <c r="L1796" s="72"/>
      <c r="M1796" s="72"/>
      <c r="N1796" s="72"/>
      <c r="O1796" s="72"/>
      <c r="P1796" s="72"/>
      <c r="Q1796" s="72"/>
      <c r="R1796" s="72"/>
      <c r="S1796" s="72"/>
      <c r="T1796" s="72"/>
      <c r="U1796" s="72"/>
      <c r="V1796" s="72"/>
    </row>
    <row r="1797" spans="1:22" x14ac:dyDescent="0.3">
      <c r="A1797" s="72"/>
      <c r="B1797" s="72"/>
      <c r="C1797" s="72"/>
      <c r="D1797" s="72"/>
      <c r="E1797" s="72"/>
      <c r="F1797" s="72"/>
      <c r="G1797" s="72"/>
      <c r="H1797" s="72"/>
      <c r="I1797" s="72"/>
      <c r="J1797" s="72"/>
      <c r="K1797" s="72"/>
      <c r="L1797" s="72"/>
      <c r="M1797" s="72"/>
      <c r="N1797" s="72"/>
      <c r="O1797" s="72"/>
      <c r="P1797" s="72"/>
      <c r="Q1797" s="72"/>
      <c r="R1797" s="72"/>
      <c r="S1797" s="72"/>
      <c r="T1797" s="72"/>
      <c r="U1797" s="72"/>
      <c r="V1797" s="72"/>
    </row>
    <row r="1798" spans="1:22" x14ac:dyDescent="0.3">
      <c r="A1798" s="72"/>
      <c r="B1798" s="72"/>
      <c r="C1798" s="72"/>
      <c r="D1798" s="72"/>
      <c r="E1798" s="72"/>
      <c r="F1798" s="72"/>
      <c r="G1798" s="72"/>
      <c r="H1798" s="72"/>
      <c r="I1798" s="72"/>
      <c r="J1798" s="72"/>
      <c r="K1798" s="72"/>
      <c r="L1798" s="72"/>
      <c r="M1798" s="72"/>
      <c r="N1798" s="72"/>
      <c r="O1798" s="72"/>
      <c r="P1798" s="72"/>
      <c r="Q1798" s="72"/>
      <c r="R1798" s="72"/>
      <c r="S1798" s="72"/>
      <c r="T1798" s="72"/>
      <c r="U1798" s="72"/>
      <c r="V1798" s="72"/>
    </row>
    <row r="1799" spans="1:22" x14ac:dyDescent="0.3">
      <c r="A1799" s="72"/>
      <c r="B1799" s="72"/>
      <c r="C1799" s="72"/>
      <c r="D1799" s="72"/>
      <c r="E1799" s="72"/>
      <c r="F1799" s="72"/>
      <c r="G1799" s="72"/>
      <c r="H1799" s="72"/>
      <c r="I1799" s="72"/>
      <c r="J1799" s="72"/>
      <c r="K1799" s="72"/>
      <c r="L1799" s="72"/>
      <c r="M1799" s="72"/>
      <c r="N1799" s="72"/>
      <c r="O1799" s="72"/>
      <c r="P1799" s="72"/>
      <c r="Q1799" s="72"/>
      <c r="R1799" s="72"/>
      <c r="S1799" s="72"/>
      <c r="T1799" s="72"/>
      <c r="U1799" s="72"/>
      <c r="V1799" s="72"/>
    </row>
    <row r="1800" spans="1:22" x14ac:dyDescent="0.3">
      <c r="A1800" s="72"/>
      <c r="B1800" s="72"/>
      <c r="C1800" s="72"/>
      <c r="D1800" s="72"/>
      <c r="E1800" s="72"/>
      <c r="F1800" s="72"/>
      <c r="G1800" s="72"/>
      <c r="H1800" s="72"/>
      <c r="I1800" s="72"/>
      <c r="J1800" s="72"/>
      <c r="K1800" s="72"/>
      <c r="L1800" s="72"/>
      <c r="M1800" s="72"/>
      <c r="N1800" s="72"/>
      <c r="O1800" s="72"/>
      <c r="P1800" s="72"/>
      <c r="Q1800" s="72"/>
      <c r="R1800" s="72"/>
      <c r="S1800" s="72"/>
      <c r="T1800" s="72"/>
      <c r="U1800" s="72"/>
      <c r="V1800" s="72"/>
    </row>
    <row r="1801" spans="1:22" x14ac:dyDescent="0.3">
      <c r="A1801" s="72"/>
      <c r="B1801" s="72"/>
      <c r="C1801" s="72"/>
      <c r="D1801" s="72"/>
      <c r="E1801" s="72"/>
      <c r="F1801" s="72"/>
      <c r="G1801" s="72"/>
      <c r="H1801" s="72"/>
      <c r="I1801" s="72"/>
      <c r="J1801" s="72"/>
      <c r="K1801" s="72"/>
      <c r="L1801" s="72"/>
      <c r="M1801" s="72"/>
      <c r="N1801" s="72"/>
      <c r="O1801" s="72"/>
      <c r="P1801" s="72"/>
      <c r="Q1801" s="72"/>
      <c r="R1801" s="72"/>
      <c r="S1801" s="72"/>
      <c r="T1801" s="72"/>
      <c r="U1801" s="72"/>
      <c r="V1801" s="72"/>
    </row>
    <row r="1802" spans="1:22" x14ac:dyDescent="0.3">
      <c r="A1802" s="72"/>
      <c r="B1802" s="72"/>
      <c r="C1802" s="72"/>
      <c r="D1802" s="72"/>
      <c r="E1802" s="72"/>
      <c r="F1802" s="72"/>
      <c r="G1802" s="72"/>
      <c r="H1802" s="72"/>
      <c r="I1802" s="72"/>
      <c r="J1802" s="72"/>
      <c r="K1802" s="72"/>
      <c r="L1802" s="72"/>
      <c r="M1802" s="72"/>
      <c r="N1802" s="72"/>
      <c r="O1802" s="72"/>
      <c r="P1802" s="72"/>
      <c r="Q1802" s="72"/>
      <c r="R1802" s="72"/>
      <c r="S1802" s="72"/>
      <c r="T1802" s="72"/>
      <c r="U1802" s="72"/>
      <c r="V1802" s="72"/>
    </row>
    <row r="1803" spans="1:22" x14ac:dyDescent="0.3">
      <c r="A1803" s="72"/>
      <c r="B1803" s="72"/>
      <c r="C1803" s="72"/>
      <c r="D1803" s="72"/>
      <c r="E1803" s="72"/>
      <c r="F1803" s="72"/>
      <c r="G1803" s="72"/>
      <c r="H1803" s="72"/>
      <c r="I1803" s="72"/>
      <c r="J1803" s="72"/>
      <c r="K1803" s="72"/>
      <c r="L1803" s="72"/>
      <c r="M1803" s="72"/>
      <c r="N1803" s="72"/>
      <c r="O1803" s="72"/>
      <c r="P1803" s="72"/>
      <c r="Q1803" s="72"/>
      <c r="R1803" s="72"/>
      <c r="S1803" s="72"/>
      <c r="T1803" s="72"/>
      <c r="U1803" s="72"/>
      <c r="V1803" s="72"/>
    </row>
    <row r="1804" spans="1:22" x14ac:dyDescent="0.3">
      <c r="A1804" s="72"/>
      <c r="B1804" s="72"/>
      <c r="C1804" s="72"/>
      <c r="D1804" s="72"/>
      <c r="E1804" s="72"/>
      <c r="F1804" s="72"/>
      <c r="G1804" s="72"/>
      <c r="H1804" s="72"/>
      <c r="I1804" s="72"/>
      <c r="J1804" s="72"/>
      <c r="K1804" s="72"/>
      <c r="L1804" s="72"/>
      <c r="M1804" s="72"/>
      <c r="N1804" s="72"/>
      <c r="O1804" s="72"/>
      <c r="P1804" s="72"/>
      <c r="Q1804" s="72"/>
      <c r="R1804" s="72"/>
      <c r="S1804" s="72"/>
      <c r="T1804" s="72"/>
      <c r="U1804" s="72"/>
      <c r="V1804" s="72"/>
    </row>
    <row r="1805" spans="1:22" x14ac:dyDescent="0.3">
      <c r="A1805" s="72"/>
      <c r="B1805" s="72"/>
      <c r="C1805" s="72"/>
      <c r="D1805" s="72"/>
      <c r="E1805" s="72"/>
      <c r="F1805" s="72"/>
      <c r="G1805" s="72"/>
      <c r="H1805" s="72"/>
      <c r="I1805" s="72"/>
      <c r="J1805" s="72"/>
      <c r="K1805" s="72"/>
      <c r="L1805" s="72"/>
      <c r="M1805" s="72"/>
      <c r="N1805" s="72"/>
      <c r="O1805" s="72"/>
      <c r="P1805" s="72"/>
      <c r="Q1805" s="72"/>
      <c r="R1805" s="72"/>
      <c r="S1805" s="72"/>
      <c r="T1805" s="72"/>
      <c r="U1805" s="72"/>
      <c r="V1805" s="72"/>
    </row>
    <row r="1806" spans="1:22" x14ac:dyDescent="0.3">
      <c r="A1806" s="72"/>
      <c r="B1806" s="72"/>
      <c r="C1806" s="72"/>
      <c r="D1806" s="72"/>
      <c r="E1806" s="72"/>
      <c r="F1806" s="72"/>
      <c r="G1806" s="72"/>
      <c r="H1806" s="72"/>
      <c r="I1806" s="72"/>
      <c r="J1806" s="72"/>
      <c r="K1806" s="72"/>
      <c r="L1806" s="72"/>
      <c r="M1806" s="72"/>
      <c r="N1806" s="72"/>
      <c r="O1806" s="72"/>
      <c r="P1806" s="72"/>
      <c r="Q1806" s="72"/>
      <c r="R1806" s="72"/>
      <c r="S1806" s="72"/>
      <c r="T1806" s="72"/>
      <c r="U1806" s="72"/>
      <c r="V1806" s="72"/>
    </row>
    <row r="1807" spans="1:22" x14ac:dyDescent="0.3">
      <c r="A1807" s="72"/>
      <c r="B1807" s="72"/>
      <c r="C1807" s="72"/>
      <c r="D1807" s="72"/>
      <c r="E1807" s="72"/>
      <c r="F1807" s="72"/>
      <c r="G1807" s="72"/>
      <c r="H1807" s="72"/>
      <c r="I1807" s="72"/>
      <c r="J1807" s="72"/>
      <c r="K1807" s="72"/>
      <c r="L1807" s="72"/>
      <c r="M1807" s="72"/>
      <c r="N1807" s="72"/>
      <c r="O1807" s="72"/>
      <c r="P1807" s="72"/>
      <c r="Q1807" s="72"/>
      <c r="R1807" s="72"/>
      <c r="S1807" s="72"/>
      <c r="T1807" s="72"/>
      <c r="U1807" s="72"/>
      <c r="V1807" s="72"/>
    </row>
    <row r="1808" spans="1:22" x14ac:dyDescent="0.3">
      <c r="A1808" s="72"/>
      <c r="B1808" s="72"/>
      <c r="C1808" s="72"/>
      <c r="D1808" s="72"/>
      <c r="E1808" s="72"/>
      <c r="F1808" s="72"/>
      <c r="G1808" s="72"/>
      <c r="H1808" s="72"/>
      <c r="I1808" s="72"/>
      <c r="J1808" s="72"/>
      <c r="K1808" s="72"/>
      <c r="L1808" s="72"/>
      <c r="M1808" s="72"/>
      <c r="N1808" s="72"/>
      <c r="O1808" s="72"/>
      <c r="P1808" s="72"/>
      <c r="Q1808" s="72"/>
      <c r="R1808" s="72"/>
      <c r="S1808" s="72"/>
      <c r="T1808" s="72"/>
      <c r="U1808" s="72"/>
      <c r="V1808" s="72"/>
    </row>
    <row r="1809" spans="1:22" x14ac:dyDescent="0.3">
      <c r="A1809" s="72"/>
      <c r="B1809" s="72"/>
      <c r="C1809" s="72"/>
      <c r="D1809" s="72"/>
      <c r="E1809" s="72"/>
      <c r="F1809" s="72"/>
      <c r="G1809" s="72"/>
      <c r="H1809" s="72"/>
      <c r="I1809" s="72"/>
      <c r="J1809" s="72"/>
      <c r="K1809" s="72"/>
      <c r="L1809" s="72"/>
      <c r="M1809" s="72"/>
      <c r="N1809" s="72"/>
      <c r="O1809" s="72"/>
      <c r="P1809" s="72"/>
      <c r="Q1809" s="72"/>
      <c r="R1809" s="72"/>
      <c r="S1809" s="72"/>
      <c r="T1809" s="72"/>
      <c r="U1809" s="72"/>
      <c r="V1809" s="72"/>
    </row>
    <row r="1810" spans="1:22" x14ac:dyDescent="0.3">
      <c r="A1810" s="72"/>
      <c r="B1810" s="72"/>
      <c r="C1810" s="72"/>
      <c r="D1810" s="72"/>
      <c r="E1810" s="72"/>
      <c r="F1810" s="72"/>
      <c r="G1810" s="72"/>
      <c r="H1810" s="72"/>
      <c r="I1810" s="72"/>
      <c r="J1810" s="72"/>
      <c r="K1810" s="72"/>
      <c r="L1810" s="72"/>
      <c r="M1810" s="72"/>
      <c r="N1810" s="72"/>
      <c r="O1810" s="72"/>
      <c r="P1810" s="72"/>
      <c r="Q1810" s="72"/>
      <c r="R1810" s="72"/>
      <c r="S1810" s="72"/>
      <c r="T1810" s="72"/>
      <c r="U1810" s="72"/>
      <c r="V1810" s="72"/>
    </row>
    <row r="1811" spans="1:22" x14ac:dyDescent="0.3">
      <c r="A1811" s="72"/>
      <c r="B1811" s="72"/>
      <c r="C1811" s="72"/>
      <c r="D1811" s="72"/>
      <c r="E1811" s="72"/>
      <c r="F1811" s="72"/>
      <c r="G1811" s="72"/>
      <c r="H1811" s="72"/>
      <c r="I1811" s="72"/>
      <c r="J1811" s="72"/>
      <c r="K1811" s="72"/>
      <c r="L1811" s="72"/>
      <c r="M1811" s="72"/>
      <c r="N1811" s="72"/>
      <c r="O1811" s="72"/>
      <c r="P1811" s="72"/>
      <c r="Q1811" s="72"/>
      <c r="R1811" s="72"/>
      <c r="S1811" s="72"/>
      <c r="T1811" s="72"/>
      <c r="U1811" s="72"/>
      <c r="V1811" s="72"/>
    </row>
    <row r="1812" spans="1:22" x14ac:dyDescent="0.3">
      <c r="A1812" s="72"/>
      <c r="B1812" s="72"/>
      <c r="C1812" s="72"/>
      <c r="D1812" s="72"/>
      <c r="E1812" s="72"/>
      <c r="F1812" s="72"/>
      <c r="G1812" s="72"/>
      <c r="H1812" s="72"/>
      <c r="I1812" s="72"/>
      <c r="J1812" s="72"/>
      <c r="K1812" s="72"/>
      <c r="L1812" s="72"/>
      <c r="M1812" s="72"/>
      <c r="N1812" s="72"/>
      <c r="O1812" s="72"/>
      <c r="P1812" s="72"/>
      <c r="Q1812" s="72"/>
      <c r="R1812" s="72"/>
      <c r="S1812" s="72"/>
      <c r="T1812" s="72"/>
      <c r="U1812" s="72"/>
      <c r="V1812" s="72"/>
    </row>
    <row r="1813" spans="1:22" x14ac:dyDescent="0.3">
      <c r="A1813" s="72"/>
      <c r="B1813" s="72"/>
      <c r="C1813" s="72"/>
      <c r="D1813" s="72"/>
      <c r="E1813" s="72"/>
      <c r="F1813" s="72"/>
      <c r="G1813" s="72"/>
      <c r="H1813" s="72"/>
      <c r="I1813" s="72"/>
      <c r="J1813" s="72"/>
      <c r="K1813" s="72"/>
      <c r="L1813" s="72"/>
      <c r="M1813" s="72"/>
      <c r="N1813" s="72"/>
      <c r="O1813" s="72"/>
      <c r="P1813" s="72"/>
      <c r="Q1813" s="72"/>
      <c r="R1813" s="72"/>
      <c r="S1813" s="72"/>
      <c r="T1813" s="72"/>
      <c r="U1813" s="72"/>
      <c r="V1813" s="72"/>
    </row>
    <row r="1814" spans="1:22" x14ac:dyDescent="0.3">
      <c r="A1814" s="72"/>
      <c r="B1814" s="72"/>
      <c r="C1814" s="72"/>
      <c r="D1814" s="72"/>
      <c r="E1814" s="72"/>
      <c r="F1814" s="72"/>
      <c r="G1814" s="72"/>
      <c r="H1814" s="72"/>
      <c r="I1814" s="72"/>
      <c r="J1814" s="72"/>
      <c r="K1814" s="72"/>
      <c r="L1814" s="72"/>
      <c r="M1814" s="72"/>
      <c r="N1814" s="72"/>
      <c r="O1814" s="72"/>
      <c r="P1814" s="72"/>
      <c r="Q1814" s="72"/>
      <c r="R1814" s="72"/>
      <c r="S1814" s="72"/>
      <c r="T1814" s="72"/>
      <c r="U1814" s="72"/>
      <c r="V1814" s="72"/>
    </row>
    <row r="1815" spans="1:22" x14ac:dyDescent="0.3">
      <c r="A1815" s="72"/>
      <c r="B1815" s="72"/>
      <c r="C1815" s="72"/>
      <c r="D1815" s="72"/>
      <c r="E1815" s="72"/>
      <c r="F1815" s="72"/>
      <c r="G1815" s="72"/>
      <c r="H1815" s="72"/>
      <c r="I1815" s="72"/>
      <c r="J1815" s="72"/>
      <c r="K1815" s="72"/>
      <c r="L1815" s="72"/>
      <c r="M1815" s="72"/>
      <c r="N1815" s="72"/>
      <c r="O1815" s="72"/>
      <c r="P1815" s="72"/>
      <c r="Q1815" s="72"/>
      <c r="R1815" s="72"/>
      <c r="S1815" s="72"/>
      <c r="T1815" s="72"/>
      <c r="U1815" s="72"/>
      <c r="V1815" s="72"/>
    </row>
    <row r="1816" spans="1:22" x14ac:dyDescent="0.3">
      <c r="A1816" s="72"/>
      <c r="B1816" s="72"/>
      <c r="C1816" s="72"/>
      <c r="D1816" s="72"/>
      <c r="E1816" s="72"/>
      <c r="F1816" s="72"/>
      <c r="G1816" s="72"/>
      <c r="H1816" s="72"/>
      <c r="I1816" s="72"/>
      <c r="J1816" s="72"/>
      <c r="K1816" s="72"/>
      <c r="L1816" s="72"/>
      <c r="M1816" s="72"/>
      <c r="N1816" s="72"/>
      <c r="O1816" s="72"/>
      <c r="P1816" s="72"/>
      <c r="Q1816" s="72"/>
      <c r="R1816" s="72"/>
      <c r="S1816" s="72"/>
      <c r="T1816" s="72"/>
      <c r="U1816" s="72"/>
      <c r="V1816" s="72"/>
    </row>
    <row r="1817" spans="1:22" x14ac:dyDescent="0.3">
      <c r="A1817" s="72"/>
      <c r="B1817" s="72"/>
      <c r="C1817" s="72"/>
      <c r="D1817" s="72"/>
      <c r="E1817" s="72"/>
      <c r="F1817" s="72"/>
      <c r="G1817" s="72"/>
      <c r="H1817" s="72"/>
      <c r="I1817" s="72"/>
      <c r="J1817" s="72"/>
      <c r="K1817" s="72"/>
      <c r="L1817" s="72"/>
      <c r="M1817" s="72"/>
      <c r="N1817" s="72"/>
      <c r="O1817" s="72"/>
      <c r="P1817" s="72"/>
      <c r="Q1817" s="72"/>
      <c r="R1817" s="72"/>
      <c r="S1817" s="72"/>
      <c r="T1817" s="72"/>
      <c r="U1817" s="72"/>
      <c r="V1817" s="72"/>
    </row>
    <row r="1818" spans="1:22" x14ac:dyDescent="0.3">
      <c r="A1818" s="72"/>
      <c r="B1818" s="72"/>
      <c r="C1818" s="72"/>
      <c r="D1818" s="72"/>
      <c r="E1818" s="72"/>
      <c r="F1818" s="72"/>
      <c r="G1818" s="72"/>
      <c r="H1818" s="72"/>
      <c r="I1818" s="72"/>
      <c r="J1818" s="72"/>
      <c r="K1818" s="72"/>
      <c r="L1818" s="72"/>
      <c r="M1818" s="72"/>
      <c r="N1818" s="72"/>
      <c r="O1818" s="72"/>
      <c r="P1818" s="72"/>
      <c r="Q1818" s="72"/>
      <c r="R1818" s="72"/>
      <c r="S1818" s="72"/>
      <c r="T1818" s="72"/>
      <c r="U1818" s="72"/>
      <c r="V1818" s="72"/>
    </row>
    <row r="1819" spans="1:22" x14ac:dyDescent="0.3">
      <c r="A1819" s="72"/>
      <c r="B1819" s="72"/>
      <c r="C1819" s="72"/>
      <c r="D1819" s="72"/>
      <c r="E1819" s="72"/>
      <c r="F1819" s="72"/>
      <c r="G1819" s="72"/>
      <c r="H1819" s="72"/>
      <c r="I1819" s="72"/>
      <c r="J1819" s="72"/>
      <c r="K1819" s="72"/>
      <c r="L1819" s="72"/>
      <c r="M1819" s="72"/>
      <c r="N1819" s="72"/>
      <c r="O1819" s="72"/>
      <c r="P1819" s="72"/>
      <c r="Q1819" s="72"/>
      <c r="R1819" s="72"/>
      <c r="S1819" s="72"/>
      <c r="T1819" s="72"/>
      <c r="U1819" s="72"/>
      <c r="V1819" s="72"/>
    </row>
    <row r="1820" spans="1:22" x14ac:dyDescent="0.3">
      <c r="A1820" s="72"/>
      <c r="B1820" s="72"/>
      <c r="C1820" s="72"/>
      <c r="D1820" s="72"/>
      <c r="E1820" s="72"/>
      <c r="F1820" s="72"/>
      <c r="G1820" s="72"/>
      <c r="H1820" s="72"/>
      <c r="I1820" s="72"/>
      <c r="J1820" s="72"/>
      <c r="K1820" s="72"/>
      <c r="L1820" s="72"/>
      <c r="M1820" s="72"/>
      <c r="N1820" s="72"/>
      <c r="O1820" s="72"/>
      <c r="P1820" s="72"/>
      <c r="Q1820" s="72"/>
      <c r="R1820" s="72"/>
      <c r="S1820" s="72"/>
      <c r="T1820" s="72"/>
      <c r="U1820" s="72"/>
      <c r="V1820" s="72"/>
    </row>
    <row r="1821" spans="1:22" x14ac:dyDescent="0.3">
      <c r="A1821" s="72"/>
      <c r="B1821" s="72"/>
      <c r="C1821" s="72"/>
      <c r="D1821" s="72"/>
      <c r="E1821" s="72"/>
      <c r="F1821" s="72"/>
      <c r="G1821" s="72"/>
      <c r="H1821" s="72"/>
      <c r="I1821" s="72"/>
      <c r="J1821" s="72"/>
      <c r="K1821" s="72"/>
      <c r="L1821" s="72"/>
      <c r="M1821" s="72"/>
      <c r="N1821" s="72"/>
      <c r="O1821" s="72"/>
      <c r="P1821" s="72"/>
      <c r="Q1821" s="72"/>
      <c r="R1821" s="72"/>
      <c r="S1821" s="72"/>
      <c r="T1821" s="72"/>
      <c r="U1821" s="72"/>
      <c r="V1821" s="72"/>
    </row>
    <row r="1822" spans="1:22" x14ac:dyDescent="0.3">
      <c r="A1822" s="72"/>
      <c r="B1822" s="72"/>
      <c r="C1822" s="72"/>
      <c r="D1822" s="72"/>
      <c r="E1822" s="72"/>
      <c r="F1822" s="72"/>
      <c r="G1822" s="72"/>
      <c r="H1822" s="72"/>
      <c r="I1822" s="72"/>
      <c r="J1822" s="72"/>
      <c r="K1822" s="72"/>
      <c r="L1822" s="72"/>
      <c r="M1822" s="72"/>
      <c r="N1822" s="72"/>
      <c r="O1822" s="72"/>
      <c r="P1822" s="72"/>
      <c r="Q1822" s="72"/>
      <c r="R1822" s="72"/>
      <c r="S1822" s="72"/>
      <c r="T1822" s="72"/>
      <c r="U1822" s="72"/>
      <c r="V1822" s="72"/>
    </row>
    <row r="1823" spans="1:22" x14ac:dyDescent="0.3">
      <c r="A1823" s="72"/>
      <c r="B1823" s="72"/>
      <c r="C1823" s="72"/>
      <c r="D1823" s="72"/>
      <c r="E1823" s="72"/>
      <c r="F1823" s="72"/>
      <c r="G1823" s="72"/>
      <c r="H1823" s="72"/>
      <c r="I1823" s="72"/>
      <c r="J1823" s="72"/>
      <c r="K1823" s="72"/>
      <c r="L1823" s="72"/>
      <c r="M1823" s="72"/>
      <c r="N1823" s="72"/>
      <c r="O1823" s="72"/>
      <c r="P1823" s="72"/>
      <c r="Q1823" s="72"/>
      <c r="R1823" s="72"/>
      <c r="S1823" s="72"/>
      <c r="T1823" s="72"/>
      <c r="U1823" s="72"/>
      <c r="V1823" s="72"/>
    </row>
    <row r="1824" spans="1:22" x14ac:dyDescent="0.3">
      <c r="A1824" s="72"/>
      <c r="B1824" s="72"/>
      <c r="C1824" s="72"/>
      <c r="D1824" s="72"/>
      <c r="E1824" s="72"/>
      <c r="F1824" s="72"/>
      <c r="G1824" s="72"/>
      <c r="H1824" s="72"/>
      <c r="I1824" s="72"/>
      <c r="J1824" s="72"/>
      <c r="K1824" s="72"/>
      <c r="L1824" s="72"/>
      <c r="M1824" s="72"/>
      <c r="N1824" s="72"/>
      <c r="O1824" s="72"/>
      <c r="P1824" s="72"/>
      <c r="Q1824" s="72"/>
      <c r="R1824" s="72"/>
      <c r="S1824" s="72"/>
      <c r="T1824" s="72"/>
      <c r="U1824" s="72"/>
      <c r="V1824" s="72"/>
    </row>
    <row r="1825" spans="1:22" x14ac:dyDescent="0.3">
      <c r="A1825" s="72"/>
      <c r="B1825" s="72"/>
      <c r="C1825" s="72"/>
      <c r="D1825" s="72"/>
      <c r="E1825" s="72"/>
      <c r="F1825" s="72"/>
      <c r="G1825" s="72"/>
      <c r="H1825" s="72"/>
      <c r="I1825" s="72"/>
      <c r="J1825" s="72"/>
      <c r="K1825" s="72"/>
      <c r="L1825" s="72"/>
      <c r="M1825" s="72"/>
      <c r="N1825" s="72"/>
      <c r="O1825" s="72"/>
      <c r="P1825" s="72"/>
      <c r="Q1825" s="72"/>
      <c r="R1825" s="72"/>
      <c r="S1825" s="72"/>
      <c r="T1825" s="72"/>
      <c r="U1825" s="72"/>
      <c r="V1825" s="72"/>
    </row>
    <row r="1826" spans="1:22" x14ac:dyDescent="0.3">
      <c r="A1826" s="72"/>
      <c r="B1826" s="72"/>
      <c r="C1826" s="72"/>
      <c r="D1826" s="72"/>
      <c r="E1826" s="72"/>
      <c r="F1826" s="72"/>
      <c r="G1826" s="72"/>
      <c r="H1826" s="72"/>
      <c r="I1826" s="72"/>
      <c r="J1826" s="72"/>
      <c r="K1826" s="72"/>
      <c r="L1826" s="72"/>
      <c r="M1826" s="72"/>
      <c r="N1826" s="72"/>
      <c r="O1826" s="72"/>
      <c r="P1826" s="72"/>
      <c r="Q1826" s="72"/>
      <c r="R1826" s="72"/>
      <c r="S1826" s="72"/>
      <c r="T1826" s="72"/>
      <c r="U1826" s="72"/>
      <c r="V1826" s="72"/>
    </row>
    <row r="1827" spans="1:22" x14ac:dyDescent="0.3">
      <c r="A1827" s="72"/>
      <c r="B1827" s="72"/>
      <c r="C1827" s="72"/>
      <c r="D1827" s="72"/>
      <c r="E1827" s="72"/>
      <c r="F1827" s="72"/>
      <c r="G1827" s="72"/>
      <c r="H1827" s="72"/>
      <c r="I1827" s="72"/>
      <c r="J1827" s="72"/>
      <c r="K1827" s="72"/>
      <c r="L1827" s="72"/>
      <c r="M1827" s="72"/>
      <c r="N1827" s="72"/>
      <c r="O1827" s="72"/>
      <c r="P1827" s="72"/>
      <c r="Q1827" s="72"/>
      <c r="R1827" s="72"/>
      <c r="S1827" s="72"/>
      <c r="T1827" s="72"/>
      <c r="U1827" s="72"/>
      <c r="V1827" s="72"/>
    </row>
    <row r="1828" spans="1:22" x14ac:dyDescent="0.3">
      <c r="A1828" s="72"/>
      <c r="B1828" s="72"/>
      <c r="C1828" s="72"/>
      <c r="D1828" s="72"/>
      <c r="E1828" s="72"/>
      <c r="F1828" s="72"/>
      <c r="G1828" s="72"/>
      <c r="H1828" s="72"/>
      <c r="I1828" s="72"/>
      <c r="J1828" s="72"/>
      <c r="K1828" s="72"/>
      <c r="L1828" s="72"/>
      <c r="M1828" s="72"/>
      <c r="N1828" s="72"/>
      <c r="O1828" s="72"/>
      <c r="P1828" s="72"/>
      <c r="Q1828" s="72"/>
      <c r="R1828" s="72"/>
      <c r="S1828" s="72"/>
      <c r="T1828" s="72"/>
      <c r="U1828" s="72"/>
      <c r="V1828" s="72"/>
    </row>
    <row r="1829" spans="1:22" x14ac:dyDescent="0.3">
      <c r="A1829" s="72"/>
      <c r="B1829" s="72"/>
      <c r="C1829" s="72"/>
      <c r="D1829" s="72"/>
      <c r="E1829" s="72"/>
      <c r="F1829" s="72"/>
      <c r="G1829" s="72"/>
      <c r="H1829" s="72"/>
      <c r="I1829" s="72"/>
      <c r="J1829" s="72"/>
      <c r="K1829" s="72"/>
      <c r="L1829" s="72"/>
      <c r="M1829" s="72"/>
      <c r="N1829" s="72"/>
      <c r="O1829" s="72"/>
      <c r="P1829" s="72"/>
      <c r="Q1829" s="72"/>
      <c r="R1829" s="72"/>
      <c r="S1829" s="72"/>
      <c r="T1829" s="72"/>
      <c r="U1829" s="72"/>
      <c r="V1829" s="72"/>
    </row>
    <row r="1830" spans="1:22" x14ac:dyDescent="0.3">
      <c r="A1830" s="72"/>
      <c r="B1830" s="72"/>
      <c r="C1830" s="72"/>
      <c r="D1830" s="72"/>
      <c r="E1830" s="72"/>
      <c r="F1830" s="72"/>
      <c r="G1830" s="72"/>
      <c r="H1830" s="72"/>
      <c r="I1830" s="72"/>
      <c r="J1830" s="72"/>
      <c r="K1830" s="72"/>
      <c r="L1830" s="72"/>
      <c r="M1830" s="72"/>
      <c r="N1830" s="72"/>
      <c r="O1830" s="72"/>
      <c r="P1830" s="72"/>
      <c r="Q1830" s="72"/>
      <c r="R1830" s="72"/>
      <c r="S1830" s="72"/>
      <c r="T1830" s="72"/>
      <c r="U1830" s="72"/>
      <c r="V1830" s="72"/>
    </row>
    <row r="1831" spans="1:22" x14ac:dyDescent="0.3">
      <c r="A1831" s="72"/>
      <c r="B1831" s="72"/>
      <c r="C1831" s="72"/>
      <c r="D1831" s="72"/>
      <c r="E1831" s="72"/>
      <c r="F1831" s="72"/>
      <c r="G1831" s="72"/>
      <c r="H1831" s="72"/>
      <c r="I1831" s="72"/>
      <c r="J1831" s="72"/>
      <c r="K1831" s="72"/>
      <c r="L1831" s="72"/>
      <c r="M1831" s="72"/>
      <c r="N1831" s="72"/>
      <c r="O1831" s="72"/>
      <c r="P1831" s="72"/>
      <c r="Q1831" s="72"/>
      <c r="R1831" s="72"/>
      <c r="S1831" s="72"/>
      <c r="T1831" s="72"/>
      <c r="U1831" s="72"/>
      <c r="V1831" s="72"/>
    </row>
    <row r="1832" spans="1:22" x14ac:dyDescent="0.3">
      <c r="A1832" s="72"/>
      <c r="B1832" s="72"/>
      <c r="C1832" s="72"/>
      <c r="D1832" s="72"/>
      <c r="E1832" s="72"/>
      <c r="F1832" s="72"/>
      <c r="G1832" s="72"/>
      <c r="H1832" s="72"/>
      <c r="I1832" s="72"/>
      <c r="J1832" s="72"/>
      <c r="K1832" s="72"/>
      <c r="L1832" s="72"/>
      <c r="M1832" s="72"/>
      <c r="N1832" s="72"/>
      <c r="O1832" s="72"/>
      <c r="P1832" s="72"/>
      <c r="Q1832" s="72"/>
      <c r="R1832" s="72"/>
      <c r="S1832" s="72"/>
      <c r="T1832" s="72"/>
      <c r="U1832" s="72"/>
      <c r="V1832" s="72"/>
    </row>
    <row r="1833" spans="1:22" x14ac:dyDescent="0.3">
      <c r="A1833" s="72"/>
      <c r="B1833" s="72"/>
      <c r="C1833" s="72"/>
      <c r="D1833" s="72"/>
      <c r="E1833" s="72"/>
      <c r="F1833" s="72"/>
      <c r="G1833" s="72"/>
      <c r="H1833" s="72"/>
      <c r="I1833" s="72"/>
      <c r="J1833" s="72"/>
      <c r="K1833" s="72"/>
      <c r="L1833" s="72"/>
      <c r="M1833" s="72"/>
      <c r="N1833" s="72"/>
      <c r="O1833" s="72"/>
      <c r="P1833" s="72"/>
      <c r="Q1833" s="72"/>
      <c r="R1833" s="72"/>
      <c r="S1833" s="72"/>
      <c r="T1833" s="72"/>
      <c r="U1833" s="72"/>
      <c r="V1833" s="72"/>
    </row>
    <row r="1834" spans="1:22" x14ac:dyDescent="0.3">
      <c r="A1834" s="72"/>
      <c r="B1834" s="72"/>
      <c r="C1834" s="72"/>
      <c r="D1834" s="72"/>
      <c r="E1834" s="72"/>
      <c r="F1834" s="72"/>
      <c r="G1834" s="72"/>
      <c r="H1834" s="72"/>
      <c r="I1834" s="72"/>
      <c r="J1834" s="72"/>
      <c r="K1834" s="72"/>
      <c r="L1834" s="72"/>
      <c r="M1834" s="72"/>
      <c r="N1834" s="72"/>
      <c r="O1834" s="72"/>
      <c r="P1834" s="72"/>
      <c r="Q1834" s="72"/>
      <c r="R1834" s="72"/>
      <c r="S1834" s="72"/>
      <c r="T1834" s="72"/>
      <c r="U1834" s="72"/>
      <c r="V1834" s="72"/>
    </row>
    <row r="1835" spans="1:22" x14ac:dyDescent="0.3">
      <c r="A1835" s="72"/>
      <c r="B1835" s="72"/>
      <c r="C1835" s="72"/>
      <c r="D1835" s="72"/>
      <c r="E1835" s="72"/>
      <c r="F1835" s="72"/>
      <c r="G1835" s="72"/>
      <c r="H1835" s="72"/>
      <c r="I1835" s="72"/>
      <c r="J1835" s="72"/>
      <c r="K1835" s="72"/>
      <c r="L1835" s="72"/>
      <c r="M1835" s="72"/>
      <c r="N1835" s="72"/>
      <c r="O1835" s="72"/>
      <c r="P1835" s="72"/>
      <c r="Q1835" s="72"/>
      <c r="R1835" s="72"/>
      <c r="S1835" s="72"/>
      <c r="T1835" s="72"/>
      <c r="U1835" s="72"/>
      <c r="V1835" s="72"/>
    </row>
    <row r="1836" spans="1:22" x14ac:dyDescent="0.3">
      <c r="A1836" s="72"/>
      <c r="B1836" s="72"/>
      <c r="C1836" s="72"/>
      <c r="D1836" s="72"/>
      <c r="E1836" s="72"/>
      <c r="F1836" s="72"/>
      <c r="G1836" s="72"/>
      <c r="H1836" s="72"/>
      <c r="I1836" s="72"/>
      <c r="J1836" s="72"/>
      <c r="K1836" s="72"/>
      <c r="L1836" s="72"/>
      <c r="M1836" s="72"/>
      <c r="N1836" s="72"/>
      <c r="O1836" s="72"/>
      <c r="P1836" s="72"/>
      <c r="Q1836" s="72"/>
      <c r="R1836" s="72"/>
      <c r="S1836" s="72"/>
      <c r="T1836" s="72"/>
      <c r="U1836" s="72"/>
      <c r="V1836" s="72"/>
    </row>
    <row r="1837" spans="1:22" x14ac:dyDescent="0.3">
      <c r="A1837" s="72"/>
      <c r="B1837" s="72"/>
      <c r="C1837" s="72"/>
      <c r="D1837" s="72"/>
      <c r="E1837" s="72"/>
      <c r="F1837" s="72"/>
      <c r="G1837" s="72"/>
      <c r="H1837" s="72"/>
      <c r="I1837" s="72"/>
      <c r="J1837" s="72"/>
      <c r="K1837" s="72"/>
      <c r="L1837" s="72"/>
      <c r="M1837" s="72"/>
      <c r="N1837" s="72"/>
      <c r="O1837" s="72"/>
      <c r="P1837" s="72"/>
      <c r="Q1837" s="72"/>
      <c r="R1837" s="72"/>
      <c r="S1837" s="72"/>
      <c r="T1837" s="72"/>
      <c r="U1837" s="72"/>
      <c r="V1837" s="72"/>
    </row>
    <row r="1838" spans="1:22" x14ac:dyDescent="0.3">
      <c r="A1838" s="72"/>
      <c r="B1838" s="72"/>
      <c r="C1838" s="72"/>
      <c r="D1838" s="72"/>
      <c r="E1838" s="72"/>
      <c r="F1838" s="72"/>
      <c r="G1838" s="72"/>
      <c r="H1838" s="72"/>
      <c r="I1838" s="72"/>
      <c r="J1838" s="72"/>
      <c r="K1838" s="72"/>
      <c r="L1838" s="72"/>
      <c r="M1838" s="72"/>
      <c r="N1838" s="72"/>
      <c r="O1838" s="72"/>
      <c r="P1838" s="72"/>
      <c r="Q1838" s="72"/>
      <c r="R1838" s="72"/>
      <c r="S1838" s="72"/>
      <c r="T1838" s="72"/>
      <c r="U1838" s="72"/>
      <c r="V1838" s="72"/>
    </row>
    <row r="1839" spans="1:22" x14ac:dyDescent="0.3">
      <c r="A1839" s="72"/>
      <c r="B1839" s="72"/>
      <c r="C1839" s="72"/>
      <c r="D1839" s="72"/>
      <c r="E1839" s="72"/>
      <c r="F1839" s="72"/>
      <c r="G1839" s="72"/>
      <c r="H1839" s="72"/>
      <c r="I1839" s="72"/>
      <c r="J1839" s="72"/>
      <c r="K1839" s="72"/>
      <c r="L1839" s="72"/>
      <c r="M1839" s="72"/>
      <c r="N1839" s="72"/>
      <c r="O1839" s="72"/>
      <c r="P1839" s="72"/>
      <c r="Q1839" s="72"/>
      <c r="R1839" s="72"/>
      <c r="S1839" s="72"/>
      <c r="T1839" s="72"/>
      <c r="U1839" s="72"/>
      <c r="V1839" s="72"/>
    </row>
    <row r="1840" spans="1:22" x14ac:dyDescent="0.3">
      <c r="A1840" s="72"/>
      <c r="B1840" s="72"/>
      <c r="C1840" s="72"/>
      <c r="D1840" s="72"/>
      <c r="E1840" s="72"/>
      <c r="F1840" s="72"/>
      <c r="G1840" s="72"/>
      <c r="H1840" s="72"/>
      <c r="I1840" s="72"/>
      <c r="J1840" s="72"/>
      <c r="K1840" s="72"/>
      <c r="L1840" s="72"/>
      <c r="M1840" s="72"/>
      <c r="N1840" s="72"/>
      <c r="O1840" s="72"/>
      <c r="P1840" s="72"/>
      <c r="Q1840" s="72"/>
      <c r="R1840" s="72"/>
      <c r="S1840" s="72"/>
      <c r="T1840" s="72"/>
      <c r="U1840" s="72"/>
      <c r="V1840" s="72"/>
    </row>
    <row r="1841" spans="1:22" x14ac:dyDescent="0.3">
      <c r="A1841" s="72"/>
      <c r="B1841" s="72"/>
      <c r="C1841" s="72"/>
      <c r="D1841" s="72"/>
      <c r="E1841" s="72"/>
      <c r="F1841" s="72"/>
      <c r="G1841" s="72"/>
      <c r="H1841" s="72"/>
      <c r="I1841" s="72"/>
      <c r="J1841" s="72"/>
      <c r="K1841" s="72"/>
      <c r="L1841" s="72"/>
      <c r="M1841" s="72"/>
      <c r="N1841" s="72"/>
      <c r="O1841" s="72"/>
      <c r="P1841" s="72"/>
      <c r="Q1841" s="72"/>
      <c r="R1841" s="72"/>
      <c r="S1841" s="72"/>
      <c r="T1841" s="72"/>
      <c r="U1841" s="72"/>
      <c r="V1841" s="72"/>
    </row>
    <row r="1842" spans="1:22" x14ac:dyDescent="0.3">
      <c r="A1842" s="72"/>
      <c r="B1842" s="72"/>
      <c r="C1842" s="72"/>
      <c r="D1842" s="72"/>
      <c r="E1842" s="72"/>
      <c r="F1842" s="72"/>
      <c r="G1842" s="72"/>
      <c r="H1842" s="72"/>
      <c r="I1842" s="72"/>
      <c r="J1842" s="72"/>
      <c r="K1842" s="72"/>
      <c r="L1842" s="72"/>
      <c r="M1842" s="72"/>
      <c r="N1842" s="72"/>
      <c r="O1842" s="72"/>
      <c r="P1842" s="72"/>
      <c r="Q1842" s="72"/>
      <c r="R1842" s="72"/>
      <c r="S1842" s="72"/>
      <c r="T1842" s="72"/>
      <c r="U1842" s="72"/>
      <c r="V1842" s="72"/>
    </row>
    <row r="1843" spans="1:22" x14ac:dyDescent="0.3">
      <c r="A1843" s="72"/>
      <c r="B1843" s="72"/>
      <c r="C1843" s="72"/>
      <c r="D1843" s="72"/>
      <c r="E1843" s="72"/>
      <c r="F1843" s="72"/>
      <c r="G1843" s="72"/>
      <c r="H1843" s="72"/>
      <c r="I1843" s="72"/>
      <c r="J1843" s="72"/>
      <c r="K1843" s="72"/>
      <c r="L1843" s="72"/>
      <c r="M1843" s="72"/>
      <c r="N1843" s="72"/>
      <c r="O1843" s="72"/>
      <c r="P1843" s="72"/>
      <c r="Q1843" s="72"/>
      <c r="R1843" s="72"/>
      <c r="S1843" s="72"/>
      <c r="T1843" s="72"/>
      <c r="U1843" s="72"/>
      <c r="V1843" s="72"/>
    </row>
    <row r="1844" spans="1:22" x14ac:dyDescent="0.3">
      <c r="A1844" s="72"/>
      <c r="B1844" s="72"/>
      <c r="C1844" s="72"/>
      <c r="D1844" s="72"/>
      <c r="E1844" s="72"/>
      <c r="F1844" s="72"/>
      <c r="G1844" s="72"/>
      <c r="H1844" s="72"/>
      <c r="I1844" s="72"/>
      <c r="J1844" s="72"/>
      <c r="K1844" s="72"/>
      <c r="L1844" s="72"/>
      <c r="M1844" s="72"/>
      <c r="N1844" s="72"/>
      <c r="O1844" s="72"/>
      <c r="P1844" s="72"/>
      <c r="Q1844" s="72"/>
      <c r="R1844" s="72"/>
      <c r="S1844" s="72"/>
      <c r="T1844" s="72"/>
      <c r="U1844" s="72"/>
      <c r="V1844" s="72"/>
    </row>
    <row r="1845" spans="1:22" x14ac:dyDescent="0.3">
      <c r="A1845" s="72"/>
      <c r="B1845" s="72"/>
      <c r="C1845" s="72"/>
      <c r="D1845" s="72"/>
      <c r="E1845" s="72"/>
      <c r="F1845" s="72"/>
      <c r="G1845" s="72"/>
      <c r="H1845" s="72"/>
      <c r="I1845" s="72"/>
      <c r="J1845" s="72"/>
      <c r="K1845" s="72"/>
      <c r="L1845" s="72"/>
      <c r="M1845" s="72"/>
      <c r="N1845" s="72"/>
      <c r="O1845" s="72"/>
      <c r="P1845" s="72"/>
      <c r="Q1845" s="72"/>
      <c r="R1845" s="72"/>
      <c r="S1845" s="72"/>
      <c r="T1845" s="72"/>
      <c r="U1845" s="72"/>
      <c r="V1845" s="72"/>
    </row>
    <row r="1846" spans="1:22" x14ac:dyDescent="0.3">
      <c r="A1846" s="72"/>
      <c r="B1846" s="72"/>
      <c r="C1846" s="72"/>
      <c r="D1846" s="72"/>
      <c r="E1846" s="72"/>
      <c r="F1846" s="72"/>
      <c r="G1846" s="72"/>
      <c r="H1846" s="72"/>
      <c r="I1846" s="72"/>
      <c r="J1846" s="72"/>
      <c r="K1846" s="72"/>
      <c r="L1846" s="72"/>
      <c r="M1846" s="72"/>
      <c r="N1846" s="72"/>
      <c r="O1846" s="72"/>
      <c r="P1846" s="72"/>
      <c r="Q1846" s="72"/>
      <c r="R1846" s="72"/>
      <c r="S1846" s="72"/>
      <c r="T1846" s="72"/>
      <c r="U1846" s="72"/>
      <c r="V1846" s="72"/>
    </row>
    <row r="1847" spans="1:22" x14ac:dyDescent="0.3">
      <c r="A1847" s="72"/>
      <c r="B1847" s="72"/>
      <c r="C1847" s="72"/>
      <c r="D1847" s="72"/>
      <c r="E1847" s="72"/>
      <c r="F1847" s="72"/>
      <c r="G1847" s="72"/>
      <c r="H1847" s="72"/>
      <c r="I1847" s="72"/>
      <c r="J1847" s="72"/>
      <c r="K1847" s="72"/>
      <c r="L1847" s="72"/>
      <c r="M1847" s="72"/>
      <c r="N1847" s="72"/>
      <c r="O1847" s="72"/>
      <c r="P1847" s="72"/>
      <c r="Q1847" s="72"/>
      <c r="R1847" s="72"/>
      <c r="S1847" s="72"/>
      <c r="T1847" s="72"/>
      <c r="U1847" s="72"/>
      <c r="V1847" s="72"/>
    </row>
    <row r="1848" spans="1:22" x14ac:dyDescent="0.3">
      <c r="A1848" s="72"/>
      <c r="B1848" s="72"/>
      <c r="C1848" s="72"/>
      <c r="D1848" s="72"/>
      <c r="E1848" s="72"/>
      <c r="F1848" s="72"/>
      <c r="G1848" s="72"/>
      <c r="H1848" s="72"/>
      <c r="I1848" s="72"/>
      <c r="J1848" s="72"/>
      <c r="K1848" s="72"/>
      <c r="L1848" s="72"/>
      <c r="M1848" s="72"/>
      <c r="N1848" s="72"/>
      <c r="O1848" s="72"/>
      <c r="P1848" s="72"/>
      <c r="Q1848" s="72"/>
      <c r="R1848" s="72"/>
      <c r="S1848" s="72"/>
      <c r="T1848" s="72"/>
      <c r="U1848" s="72"/>
      <c r="V1848" s="72"/>
    </row>
    <row r="1849" spans="1:22" x14ac:dyDescent="0.3">
      <c r="A1849" s="72"/>
      <c r="B1849" s="72"/>
      <c r="C1849" s="72"/>
      <c r="D1849" s="72"/>
      <c r="E1849" s="72"/>
      <c r="F1849" s="72"/>
      <c r="G1849" s="72"/>
      <c r="H1849" s="72"/>
      <c r="I1849" s="72"/>
      <c r="J1849" s="72"/>
      <c r="K1849" s="72"/>
      <c r="L1849" s="72"/>
      <c r="M1849" s="72"/>
      <c r="N1849" s="72"/>
      <c r="O1849" s="72"/>
      <c r="P1849" s="72"/>
      <c r="Q1849" s="72"/>
      <c r="R1849" s="72"/>
      <c r="S1849" s="72"/>
      <c r="T1849" s="72"/>
      <c r="U1849" s="72"/>
      <c r="V1849" s="72"/>
    </row>
    <row r="1850" spans="1:22" x14ac:dyDescent="0.3">
      <c r="A1850" s="72"/>
      <c r="B1850" s="72"/>
      <c r="C1850" s="72"/>
      <c r="D1850" s="72"/>
      <c r="E1850" s="72"/>
      <c r="F1850" s="72"/>
      <c r="G1850" s="72"/>
      <c r="H1850" s="72"/>
      <c r="I1850" s="72"/>
      <c r="J1850" s="72"/>
      <c r="K1850" s="72"/>
      <c r="L1850" s="72"/>
      <c r="M1850" s="72"/>
      <c r="N1850" s="72"/>
      <c r="O1850" s="72"/>
      <c r="P1850" s="72"/>
      <c r="Q1850" s="72"/>
      <c r="R1850" s="72"/>
      <c r="S1850" s="72"/>
      <c r="T1850" s="72"/>
      <c r="U1850" s="72"/>
      <c r="V1850" s="72"/>
    </row>
    <row r="1851" spans="1:22" x14ac:dyDescent="0.3">
      <c r="A1851" s="72"/>
      <c r="B1851" s="72"/>
      <c r="C1851" s="72"/>
      <c r="D1851" s="72"/>
      <c r="E1851" s="72"/>
      <c r="F1851" s="72"/>
      <c r="G1851" s="72"/>
      <c r="H1851" s="72"/>
      <c r="I1851" s="72"/>
      <c r="J1851" s="72"/>
      <c r="K1851" s="72"/>
      <c r="L1851" s="72"/>
      <c r="M1851" s="72"/>
      <c r="N1851" s="72"/>
      <c r="O1851" s="72"/>
      <c r="P1851" s="72"/>
      <c r="Q1851" s="72"/>
      <c r="R1851" s="72"/>
      <c r="S1851" s="72"/>
      <c r="T1851" s="72"/>
      <c r="U1851" s="72"/>
      <c r="V1851" s="72"/>
    </row>
    <row r="1852" spans="1:22" x14ac:dyDescent="0.3">
      <c r="A1852" s="72"/>
      <c r="B1852" s="72"/>
      <c r="C1852" s="72"/>
      <c r="D1852" s="72"/>
      <c r="E1852" s="72"/>
      <c r="F1852" s="72"/>
      <c r="G1852" s="72"/>
      <c r="H1852" s="72"/>
      <c r="I1852" s="72"/>
      <c r="J1852" s="72"/>
      <c r="K1852" s="72"/>
      <c r="L1852" s="72"/>
      <c r="M1852" s="72"/>
      <c r="N1852" s="72"/>
      <c r="O1852" s="72"/>
      <c r="P1852" s="72"/>
      <c r="Q1852" s="72"/>
      <c r="R1852" s="72"/>
      <c r="S1852" s="72"/>
      <c r="T1852" s="72"/>
      <c r="U1852" s="72"/>
      <c r="V1852" s="72"/>
    </row>
    <row r="1853" spans="1:22" x14ac:dyDescent="0.3">
      <c r="A1853" s="72"/>
      <c r="B1853" s="72"/>
      <c r="C1853" s="72"/>
      <c r="D1853" s="72"/>
      <c r="E1853" s="72"/>
      <c r="F1853" s="72"/>
      <c r="G1853" s="72"/>
      <c r="H1853" s="72"/>
      <c r="I1853" s="72"/>
      <c r="J1853" s="72"/>
      <c r="K1853" s="72"/>
      <c r="L1853" s="72"/>
      <c r="M1853" s="72"/>
      <c r="N1853" s="72"/>
      <c r="O1853" s="72"/>
      <c r="P1853" s="72"/>
      <c r="Q1853" s="72"/>
      <c r="R1853" s="72"/>
      <c r="S1853" s="72"/>
      <c r="T1853" s="72"/>
      <c r="U1853" s="72"/>
      <c r="V1853" s="72"/>
    </row>
    <row r="1854" spans="1:22" x14ac:dyDescent="0.3">
      <c r="A1854" s="72"/>
      <c r="B1854" s="72"/>
      <c r="C1854" s="72"/>
      <c r="D1854" s="72"/>
      <c r="E1854" s="72"/>
      <c r="F1854" s="72"/>
      <c r="G1854" s="72"/>
      <c r="H1854" s="72"/>
      <c r="I1854" s="72"/>
      <c r="J1854" s="72"/>
      <c r="K1854" s="72"/>
      <c r="L1854" s="72"/>
      <c r="M1854" s="72"/>
      <c r="N1854" s="72"/>
      <c r="O1854" s="72"/>
      <c r="P1854" s="72"/>
      <c r="Q1854" s="72"/>
      <c r="R1854" s="72"/>
      <c r="S1854" s="72"/>
      <c r="T1854" s="72"/>
      <c r="U1854" s="72"/>
      <c r="V1854" s="72"/>
    </row>
    <row r="1855" spans="1:22" x14ac:dyDescent="0.3">
      <c r="A1855" s="72"/>
      <c r="B1855" s="72"/>
      <c r="C1855" s="72"/>
      <c r="D1855" s="72"/>
      <c r="E1855" s="72"/>
      <c r="F1855" s="72"/>
      <c r="G1855" s="72"/>
      <c r="H1855" s="72"/>
      <c r="I1855" s="72"/>
      <c r="J1855" s="72"/>
      <c r="K1855" s="72"/>
      <c r="L1855" s="72"/>
      <c r="M1855" s="72"/>
      <c r="N1855" s="72"/>
      <c r="O1855" s="72"/>
      <c r="P1855" s="72"/>
      <c r="Q1855" s="72"/>
      <c r="R1855" s="72"/>
      <c r="S1855" s="72"/>
      <c r="T1855" s="72"/>
      <c r="U1855" s="72"/>
      <c r="V1855" s="72"/>
    </row>
    <row r="1856" spans="1:22" x14ac:dyDescent="0.3">
      <c r="A1856" s="72"/>
      <c r="B1856" s="72"/>
      <c r="C1856" s="72"/>
      <c r="D1856" s="72"/>
      <c r="E1856" s="72"/>
      <c r="F1856" s="72"/>
      <c r="G1856" s="72"/>
      <c r="H1856" s="72"/>
      <c r="I1856" s="72"/>
      <c r="J1856" s="72"/>
      <c r="K1856" s="72"/>
      <c r="L1856" s="72"/>
      <c r="M1856" s="72"/>
      <c r="N1856" s="72"/>
      <c r="O1856" s="72"/>
      <c r="P1856" s="72"/>
      <c r="Q1856" s="72"/>
      <c r="R1856" s="72"/>
      <c r="S1856" s="72"/>
      <c r="T1856" s="72"/>
      <c r="U1856" s="72"/>
      <c r="V1856" s="72"/>
    </row>
    <row r="1857" spans="1:22" x14ac:dyDescent="0.3">
      <c r="A1857" s="72"/>
      <c r="B1857" s="72"/>
      <c r="C1857" s="72"/>
      <c r="D1857" s="72"/>
      <c r="E1857" s="72"/>
      <c r="F1857" s="72"/>
      <c r="G1857" s="72"/>
      <c r="H1857" s="72"/>
      <c r="I1857" s="72"/>
      <c r="J1857" s="72"/>
      <c r="K1857" s="72"/>
      <c r="L1857" s="72"/>
      <c r="M1857" s="72"/>
      <c r="N1857" s="72"/>
      <c r="O1857" s="72"/>
      <c r="P1857" s="72"/>
      <c r="Q1857" s="72"/>
      <c r="R1857" s="72"/>
      <c r="S1857" s="72"/>
      <c r="T1857" s="72"/>
      <c r="U1857" s="72"/>
      <c r="V1857" s="72"/>
    </row>
    <row r="1858" spans="1:22" x14ac:dyDescent="0.3">
      <c r="A1858" s="72"/>
      <c r="B1858" s="72"/>
      <c r="C1858" s="72"/>
      <c r="D1858" s="72"/>
      <c r="E1858" s="72"/>
      <c r="F1858" s="72"/>
      <c r="G1858" s="72"/>
      <c r="H1858" s="72"/>
      <c r="I1858" s="72"/>
      <c r="J1858" s="72"/>
      <c r="K1858" s="72"/>
      <c r="L1858" s="72"/>
      <c r="M1858" s="72"/>
      <c r="N1858" s="72"/>
      <c r="O1858" s="72"/>
      <c r="P1858" s="72"/>
      <c r="Q1858" s="72"/>
      <c r="R1858" s="72"/>
      <c r="S1858" s="72"/>
      <c r="T1858" s="72"/>
      <c r="U1858" s="72"/>
      <c r="V1858" s="72"/>
    </row>
    <row r="1859" spans="1:22" x14ac:dyDescent="0.3">
      <c r="A1859" s="72"/>
      <c r="B1859" s="72"/>
      <c r="C1859" s="72"/>
      <c r="D1859" s="72"/>
      <c r="E1859" s="72"/>
      <c r="F1859" s="72"/>
      <c r="G1859" s="72"/>
      <c r="H1859" s="72"/>
      <c r="I1859" s="72"/>
      <c r="J1859" s="72"/>
      <c r="K1859" s="72"/>
      <c r="L1859" s="72"/>
      <c r="M1859" s="72"/>
      <c r="N1859" s="72"/>
      <c r="O1859" s="72"/>
      <c r="P1859" s="72"/>
      <c r="Q1859" s="72"/>
      <c r="R1859" s="72"/>
      <c r="S1859" s="72"/>
      <c r="T1859" s="72"/>
      <c r="U1859" s="72"/>
      <c r="V1859" s="72"/>
    </row>
    <row r="1860" spans="1:22" x14ac:dyDescent="0.3">
      <c r="A1860" s="72"/>
      <c r="B1860" s="72"/>
      <c r="C1860" s="72"/>
      <c r="D1860" s="72"/>
      <c r="E1860" s="72"/>
      <c r="F1860" s="72"/>
      <c r="G1860" s="72"/>
      <c r="H1860" s="72"/>
      <c r="I1860" s="72"/>
      <c r="J1860" s="72"/>
      <c r="K1860" s="72"/>
      <c r="L1860" s="72"/>
      <c r="M1860" s="72"/>
      <c r="N1860" s="72"/>
      <c r="O1860" s="72"/>
      <c r="P1860" s="72"/>
      <c r="Q1860" s="72"/>
      <c r="R1860" s="72"/>
      <c r="S1860" s="72"/>
      <c r="T1860" s="72"/>
      <c r="U1860" s="72"/>
      <c r="V1860" s="72"/>
    </row>
    <row r="1861" spans="1:22" x14ac:dyDescent="0.3">
      <c r="A1861" s="72"/>
      <c r="B1861" s="72"/>
      <c r="C1861" s="72"/>
      <c r="D1861" s="72"/>
      <c r="E1861" s="72"/>
      <c r="F1861" s="72"/>
      <c r="G1861" s="72"/>
      <c r="H1861" s="72"/>
      <c r="I1861" s="72"/>
      <c r="J1861" s="72"/>
      <c r="K1861" s="72"/>
      <c r="L1861" s="72"/>
      <c r="M1861" s="72"/>
      <c r="N1861" s="72"/>
      <c r="O1861" s="72"/>
      <c r="P1861" s="72"/>
      <c r="Q1861" s="72"/>
      <c r="R1861" s="72"/>
      <c r="S1861" s="72"/>
      <c r="T1861" s="72"/>
      <c r="U1861" s="72"/>
      <c r="V1861" s="72"/>
    </row>
    <row r="1862" spans="1:22" x14ac:dyDescent="0.3">
      <c r="A1862" s="72"/>
      <c r="B1862" s="72"/>
      <c r="C1862" s="72"/>
      <c r="D1862" s="72"/>
      <c r="E1862" s="72"/>
      <c r="F1862" s="72"/>
      <c r="G1862" s="72"/>
      <c r="H1862" s="72"/>
      <c r="I1862" s="72"/>
      <c r="J1862" s="72"/>
      <c r="K1862" s="72"/>
      <c r="L1862" s="72"/>
      <c r="M1862" s="72"/>
      <c r="N1862" s="72"/>
      <c r="O1862" s="72"/>
      <c r="P1862" s="72"/>
      <c r="Q1862" s="72"/>
      <c r="R1862" s="72"/>
      <c r="S1862" s="72"/>
      <c r="T1862" s="72"/>
      <c r="U1862" s="72"/>
      <c r="V1862" s="72"/>
    </row>
    <row r="1863" spans="1:22" x14ac:dyDescent="0.3">
      <c r="A1863" s="72"/>
      <c r="B1863" s="72"/>
      <c r="C1863" s="72"/>
      <c r="D1863" s="72"/>
      <c r="E1863" s="72"/>
      <c r="F1863" s="72"/>
      <c r="G1863" s="72"/>
      <c r="H1863" s="72"/>
      <c r="I1863" s="72"/>
      <c r="J1863" s="72"/>
      <c r="K1863" s="72"/>
      <c r="L1863" s="72"/>
      <c r="M1863" s="72"/>
      <c r="N1863" s="72"/>
      <c r="O1863" s="72"/>
      <c r="P1863" s="72"/>
      <c r="Q1863" s="72"/>
      <c r="R1863" s="72"/>
      <c r="S1863" s="72"/>
      <c r="T1863" s="72"/>
      <c r="U1863" s="72"/>
      <c r="V1863" s="72"/>
    </row>
    <row r="1864" spans="1:22" x14ac:dyDescent="0.3">
      <c r="A1864" s="72"/>
      <c r="B1864" s="72"/>
      <c r="C1864" s="72"/>
      <c r="D1864" s="72"/>
      <c r="E1864" s="72"/>
      <c r="F1864" s="72"/>
      <c r="G1864" s="72"/>
      <c r="H1864" s="72"/>
      <c r="I1864" s="72"/>
      <c r="J1864" s="72"/>
      <c r="K1864" s="72"/>
      <c r="L1864" s="72"/>
      <c r="M1864" s="72"/>
      <c r="N1864" s="72"/>
      <c r="O1864" s="72"/>
      <c r="P1864" s="72"/>
      <c r="Q1864" s="72"/>
      <c r="R1864" s="72"/>
      <c r="S1864" s="72"/>
      <c r="T1864" s="72"/>
      <c r="U1864" s="72"/>
      <c r="V1864" s="72"/>
    </row>
    <row r="1865" spans="1:22" x14ac:dyDescent="0.3">
      <c r="A1865" s="72"/>
      <c r="B1865" s="72"/>
      <c r="C1865" s="72"/>
      <c r="D1865" s="72"/>
      <c r="E1865" s="72"/>
      <c r="F1865" s="72"/>
      <c r="G1865" s="72"/>
      <c r="H1865" s="72"/>
      <c r="I1865" s="72"/>
      <c r="J1865" s="72"/>
      <c r="K1865" s="72"/>
      <c r="L1865" s="72"/>
      <c r="M1865" s="72"/>
      <c r="N1865" s="72"/>
      <c r="O1865" s="72"/>
      <c r="P1865" s="72"/>
      <c r="Q1865" s="72"/>
      <c r="R1865" s="72"/>
      <c r="S1865" s="72"/>
      <c r="T1865" s="72"/>
      <c r="U1865" s="72"/>
      <c r="V1865" s="72"/>
    </row>
    <row r="1866" spans="1:22" x14ac:dyDescent="0.3">
      <c r="A1866" s="72"/>
      <c r="B1866" s="72"/>
      <c r="C1866" s="72"/>
      <c r="D1866" s="72"/>
      <c r="E1866" s="72"/>
      <c r="F1866" s="72"/>
      <c r="G1866" s="72"/>
      <c r="H1866" s="72"/>
      <c r="I1866" s="72"/>
      <c r="J1866" s="72"/>
      <c r="K1866" s="72"/>
      <c r="L1866" s="72"/>
      <c r="M1866" s="72"/>
      <c r="N1866" s="72"/>
      <c r="O1866" s="72"/>
      <c r="P1866" s="72"/>
      <c r="Q1866" s="72"/>
      <c r="R1866" s="72"/>
      <c r="S1866" s="72"/>
      <c r="T1866" s="72"/>
      <c r="U1866" s="72"/>
      <c r="V1866" s="72"/>
    </row>
    <row r="1867" spans="1:22" x14ac:dyDescent="0.3">
      <c r="A1867" s="72"/>
      <c r="B1867" s="72"/>
      <c r="C1867" s="72"/>
      <c r="D1867" s="72"/>
      <c r="E1867" s="72"/>
      <c r="F1867" s="72"/>
      <c r="G1867" s="72"/>
      <c r="H1867" s="72"/>
      <c r="I1867" s="72"/>
      <c r="J1867" s="72"/>
      <c r="K1867" s="72"/>
      <c r="L1867" s="72"/>
      <c r="M1867" s="72"/>
      <c r="N1867" s="72"/>
      <c r="O1867" s="72"/>
      <c r="P1867" s="72"/>
      <c r="Q1867" s="72"/>
      <c r="R1867" s="72"/>
      <c r="S1867" s="72"/>
      <c r="T1867" s="72"/>
      <c r="U1867" s="72"/>
      <c r="V1867" s="72"/>
    </row>
    <row r="1868" spans="1:22" x14ac:dyDescent="0.3">
      <c r="A1868" s="72"/>
      <c r="B1868" s="72"/>
      <c r="C1868" s="72"/>
      <c r="D1868" s="72"/>
      <c r="E1868" s="72"/>
      <c r="F1868" s="72"/>
      <c r="G1868" s="72"/>
      <c r="H1868" s="72"/>
      <c r="I1868" s="72"/>
      <c r="J1868" s="72"/>
      <c r="K1868" s="72"/>
      <c r="L1868" s="72"/>
      <c r="M1868" s="72"/>
      <c r="N1868" s="72"/>
      <c r="O1868" s="72"/>
      <c r="P1868" s="72"/>
      <c r="Q1868" s="72"/>
      <c r="R1868" s="72"/>
      <c r="S1868" s="72"/>
      <c r="T1868" s="72"/>
      <c r="U1868" s="72"/>
      <c r="V1868" s="72"/>
    </row>
    <row r="1869" spans="1:22" x14ac:dyDescent="0.3">
      <c r="A1869" s="72"/>
      <c r="B1869" s="72"/>
      <c r="C1869" s="72"/>
      <c r="D1869" s="72"/>
      <c r="E1869" s="72"/>
      <c r="F1869" s="72"/>
      <c r="G1869" s="72"/>
      <c r="H1869" s="72"/>
      <c r="I1869" s="72"/>
      <c r="J1869" s="72"/>
      <c r="K1869" s="72"/>
      <c r="L1869" s="72"/>
      <c r="M1869" s="72"/>
      <c r="N1869" s="72"/>
      <c r="O1869" s="72"/>
      <c r="P1869" s="72"/>
      <c r="Q1869" s="72"/>
      <c r="R1869" s="72"/>
      <c r="S1869" s="72"/>
      <c r="T1869" s="72"/>
      <c r="U1869" s="72"/>
      <c r="V1869" s="72"/>
    </row>
    <row r="1870" spans="1:22" x14ac:dyDescent="0.3">
      <c r="A1870" s="72"/>
      <c r="B1870" s="72"/>
      <c r="C1870" s="72"/>
      <c r="D1870" s="72"/>
      <c r="E1870" s="72"/>
      <c r="F1870" s="72"/>
      <c r="G1870" s="72"/>
      <c r="H1870" s="72"/>
      <c r="I1870" s="72"/>
      <c r="J1870" s="72"/>
      <c r="K1870" s="72"/>
      <c r="L1870" s="72"/>
      <c r="M1870" s="72"/>
      <c r="N1870" s="72"/>
      <c r="O1870" s="72"/>
      <c r="P1870" s="72"/>
      <c r="Q1870" s="72"/>
      <c r="R1870" s="72"/>
      <c r="S1870" s="72"/>
      <c r="T1870" s="72"/>
      <c r="U1870" s="72"/>
      <c r="V1870" s="72"/>
    </row>
    <row r="1871" spans="1:22" x14ac:dyDescent="0.3">
      <c r="A1871" s="72"/>
      <c r="B1871" s="72"/>
      <c r="C1871" s="72"/>
      <c r="D1871" s="72"/>
      <c r="E1871" s="72"/>
      <c r="F1871" s="72"/>
      <c r="G1871" s="72"/>
      <c r="H1871" s="72"/>
      <c r="I1871" s="72"/>
      <c r="J1871" s="72"/>
      <c r="K1871" s="72"/>
      <c r="L1871" s="72"/>
      <c r="M1871" s="72"/>
      <c r="N1871" s="72"/>
      <c r="O1871" s="72"/>
      <c r="P1871" s="72"/>
      <c r="Q1871" s="72"/>
      <c r="R1871" s="72"/>
      <c r="S1871" s="72"/>
      <c r="T1871" s="72"/>
      <c r="U1871" s="72"/>
      <c r="V1871" s="72"/>
    </row>
    <row r="1872" spans="1:22" x14ac:dyDescent="0.3">
      <c r="A1872" s="72"/>
      <c r="B1872" s="72"/>
      <c r="C1872" s="72"/>
      <c r="D1872" s="72"/>
      <c r="E1872" s="72"/>
      <c r="F1872" s="72"/>
      <c r="G1872" s="72"/>
      <c r="H1872" s="72"/>
      <c r="I1872" s="72"/>
      <c r="J1872" s="72"/>
      <c r="K1872" s="72"/>
      <c r="L1872" s="72"/>
      <c r="M1872" s="72"/>
      <c r="N1872" s="72"/>
      <c r="O1872" s="72"/>
      <c r="P1872" s="72"/>
      <c r="Q1872" s="72"/>
      <c r="R1872" s="72"/>
      <c r="S1872" s="72"/>
      <c r="T1872" s="72"/>
      <c r="U1872" s="72"/>
      <c r="V1872" s="72"/>
    </row>
    <row r="1873" spans="1:22" x14ac:dyDescent="0.3">
      <c r="A1873" s="72"/>
      <c r="B1873" s="72"/>
      <c r="C1873" s="72"/>
      <c r="D1873" s="72"/>
      <c r="E1873" s="72"/>
      <c r="F1873" s="72"/>
      <c r="G1873" s="72"/>
      <c r="H1873" s="72"/>
      <c r="I1873" s="72"/>
      <c r="J1873" s="72"/>
      <c r="K1873" s="72"/>
      <c r="L1873" s="72"/>
      <c r="M1873" s="72"/>
      <c r="N1873" s="72"/>
      <c r="O1873" s="72"/>
      <c r="P1873" s="72"/>
      <c r="Q1873" s="72"/>
      <c r="R1873" s="72"/>
      <c r="S1873" s="72"/>
      <c r="T1873" s="72"/>
      <c r="U1873" s="72"/>
      <c r="V1873" s="72"/>
    </row>
    <row r="1874" spans="1:22" x14ac:dyDescent="0.3">
      <c r="A1874" s="72"/>
      <c r="B1874" s="72"/>
      <c r="C1874" s="72"/>
      <c r="D1874" s="72"/>
      <c r="E1874" s="72"/>
      <c r="F1874" s="72"/>
      <c r="G1874" s="72"/>
      <c r="H1874" s="72"/>
      <c r="I1874" s="72"/>
      <c r="J1874" s="72"/>
      <c r="K1874" s="72"/>
      <c r="L1874" s="72"/>
      <c r="M1874" s="72"/>
      <c r="N1874" s="72"/>
      <c r="O1874" s="72"/>
      <c r="P1874" s="72"/>
      <c r="Q1874" s="72"/>
      <c r="R1874" s="72"/>
      <c r="S1874" s="72"/>
      <c r="T1874" s="72"/>
      <c r="U1874" s="72"/>
      <c r="V1874" s="72"/>
    </row>
    <row r="1875" spans="1:22" x14ac:dyDescent="0.3">
      <c r="A1875" s="72"/>
      <c r="B1875" s="72"/>
      <c r="C1875" s="72"/>
      <c r="D1875" s="72"/>
      <c r="E1875" s="72"/>
      <c r="F1875" s="72"/>
      <c r="G1875" s="72"/>
      <c r="H1875" s="72"/>
      <c r="I1875" s="72"/>
      <c r="J1875" s="72"/>
      <c r="K1875" s="72"/>
      <c r="L1875" s="72"/>
      <c r="M1875" s="72"/>
      <c r="N1875" s="72"/>
      <c r="O1875" s="72"/>
      <c r="P1875" s="72"/>
      <c r="Q1875" s="72"/>
      <c r="R1875" s="72"/>
      <c r="S1875" s="72"/>
      <c r="T1875" s="72"/>
      <c r="U1875" s="72"/>
      <c r="V1875" s="72"/>
    </row>
    <row r="1876" spans="1:22" x14ac:dyDescent="0.3">
      <c r="A1876" s="72"/>
      <c r="B1876" s="72"/>
      <c r="C1876" s="72"/>
      <c r="D1876" s="72"/>
      <c r="E1876" s="72"/>
      <c r="F1876" s="72"/>
      <c r="G1876" s="72"/>
      <c r="H1876" s="72"/>
      <c r="I1876" s="72"/>
      <c r="J1876" s="72"/>
      <c r="K1876" s="72"/>
      <c r="L1876" s="72"/>
      <c r="M1876" s="72"/>
      <c r="N1876" s="72"/>
      <c r="O1876" s="72"/>
      <c r="P1876" s="72"/>
      <c r="Q1876" s="72"/>
      <c r="R1876" s="72"/>
      <c r="S1876" s="72"/>
      <c r="T1876" s="72"/>
      <c r="U1876" s="72"/>
      <c r="V1876" s="72"/>
    </row>
    <row r="1877" spans="1:22" x14ac:dyDescent="0.3">
      <c r="A1877" s="72"/>
      <c r="B1877" s="72"/>
      <c r="C1877" s="72"/>
      <c r="D1877" s="72"/>
      <c r="E1877" s="72"/>
      <c r="F1877" s="72"/>
      <c r="G1877" s="72"/>
      <c r="H1877" s="72"/>
      <c r="I1877" s="72"/>
      <c r="J1877" s="72"/>
      <c r="K1877" s="72"/>
      <c r="L1877" s="72"/>
      <c r="M1877" s="72"/>
      <c r="N1877" s="72"/>
      <c r="O1877" s="72"/>
      <c r="P1877" s="72"/>
      <c r="Q1877" s="72"/>
      <c r="R1877" s="72"/>
      <c r="S1877" s="72"/>
      <c r="T1877" s="72"/>
      <c r="U1877" s="72"/>
      <c r="V1877" s="72"/>
    </row>
    <row r="1878" spans="1:22" x14ac:dyDescent="0.3">
      <c r="A1878" s="72"/>
      <c r="B1878" s="72"/>
      <c r="C1878" s="72"/>
      <c r="D1878" s="72"/>
      <c r="E1878" s="72"/>
      <c r="F1878" s="72"/>
      <c r="G1878" s="72"/>
      <c r="H1878" s="72"/>
      <c r="I1878" s="72"/>
      <c r="J1878" s="72"/>
      <c r="K1878" s="72"/>
      <c r="L1878" s="72"/>
      <c r="M1878" s="72"/>
      <c r="N1878" s="72"/>
      <c r="O1878" s="72"/>
      <c r="P1878" s="72"/>
      <c r="Q1878" s="72"/>
      <c r="R1878" s="72"/>
      <c r="S1878" s="72"/>
      <c r="T1878" s="72"/>
      <c r="U1878" s="72"/>
      <c r="V1878" s="72"/>
    </row>
    <row r="1879" spans="1:22" x14ac:dyDescent="0.3">
      <c r="A1879" s="72"/>
      <c r="B1879" s="72"/>
      <c r="C1879" s="72"/>
      <c r="D1879" s="72"/>
      <c r="E1879" s="72"/>
      <c r="F1879" s="72"/>
      <c r="G1879" s="72"/>
      <c r="H1879" s="72"/>
      <c r="I1879" s="72"/>
      <c r="J1879" s="72"/>
      <c r="K1879" s="72"/>
      <c r="L1879" s="72"/>
      <c r="M1879" s="72"/>
      <c r="N1879" s="72"/>
      <c r="O1879" s="72"/>
      <c r="P1879" s="72"/>
      <c r="Q1879" s="72"/>
      <c r="R1879" s="72"/>
      <c r="S1879" s="72"/>
      <c r="T1879" s="72"/>
      <c r="U1879" s="72"/>
      <c r="V1879" s="72"/>
    </row>
    <row r="1880" spans="1:22" x14ac:dyDescent="0.3">
      <c r="A1880" s="72"/>
      <c r="B1880" s="72"/>
      <c r="C1880" s="72"/>
      <c r="D1880" s="72"/>
      <c r="E1880" s="72"/>
      <c r="F1880" s="72"/>
      <c r="G1880" s="72"/>
      <c r="H1880" s="72"/>
      <c r="I1880" s="72"/>
      <c r="J1880" s="72"/>
      <c r="K1880" s="72"/>
      <c r="L1880" s="72"/>
      <c r="M1880" s="72"/>
      <c r="N1880" s="72"/>
      <c r="O1880" s="72"/>
      <c r="P1880" s="72"/>
      <c r="Q1880" s="72"/>
      <c r="R1880" s="72"/>
      <c r="S1880" s="72"/>
      <c r="T1880" s="72"/>
      <c r="U1880" s="72"/>
      <c r="V1880" s="72"/>
    </row>
    <row r="1881" spans="1:22" x14ac:dyDescent="0.3">
      <c r="A1881" s="72"/>
      <c r="B1881" s="72"/>
      <c r="C1881" s="72"/>
      <c r="D1881" s="72"/>
      <c r="E1881" s="72"/>
      <c r="F1881" s="72"/>
      <c r="G1881" s="72"/>
      <c r="H1881" s="72"/>
      <c r="I1881" s="72"/>
      <c r="J1881" s="72"/>
      <c r="K1881" s="72"/>
      <c r="L1881" s="72"/>
      <c r="M1881" s="72"/>
      <c r="N1881" s="72"/>
      <c r="O1881" s="72"/>
      <c r="P1881" s="72"/>
      <c r="Q1881" s="72"/>
      <c r="R1881" s="72"/>
      <c r="S1881" s="72"/>
      <c r="T1881" s="72"/>
      <c r="U1881" s="72"/>
      <c r="V1881" s="72"/>
    </row>
    <row r="1882" spans="1:22" x14ac:dyDescent="0.3">
      <c r="A1882" s="72"/>
      <c r="B1882" s="72"/>
      <c r="C1882" s="72"/>
      <c r="D1882" s="72"/>
      <c r="E1882" s="72"/>
      <c r="F1882" s="72"/>
      <c r="G1882" s="72"/>
      <c r="H1882" s="72"/>
      <c r="I1882" s="72"/>
      <c r="J1882" s="72"/>
      <c r="K1882" s="72"/>
      <c r="L1882" s="72"/>
      <c r="M1882" s="72"/>
      <c r="N1882" s="72"/>
      <c r="O1882" s="72"/>
      <c r="P1882" s="72"/>
      <c r="Q1882" s="72"/>
      <c r="R1882" s="72"/>
      <c r="S1882" s="72"/>
      <c r="T1882" s="72"/>
      <c r="U1882" s="72"/>
      <c r="V1882" s="72"/>
    </row>
    <row r="1883" spans="1:22" x14ac:dyDescent="0.3">
      <c r="A1883" s="72"/>
      <c r="B1883" s="72"/>
      <c r="C1883" s="72"/>
      <c r="D1883" s="72"/>
      <c r="E1883" s="72"/>
      <c r="F1883" s="72"/>
      <c r="G1883" s="72"/>
      <c r="H1883" s="72"/>
      <c r="I1883" s="72"/>
      <c r="J1883" s="72"/>
      <c r="K1883" s="72"/>
      <c r="L1883" s="72"/>
      <c r="M1883" s="72"/>
      <c r="N1883" s="72"/>
      <c r="O1883" s="72"/>
      <c r="P1883" s="72"/>
      <c r="Q1883" s="72"/>
      <c r="R1883" s="72"/>
      <c r="S1883" s="72"/>
      <c r="T1883" s="72"/>
      <c r="U1883" s="72"/>
      <c r="V1883" s="72"/>
    </row>
    <row r="1884" spans="1:22" x14ac:dyDescent="0.3">
      <c r="A1884" s="72"/>
      <c r="B1884" s="72"/>
      <c r="C1884" s="72"/>
      <c r="D1884" s="72"/>
      <c r="E1884" s="72"/>
      <c r="F1884" s="72"/>
      <c r="G1884" s="72"/>
      <c r="H1884" s="72"/>
      <c r="I1884" s="72"/>
      <c r="J1884" s="72"/>
      <c r="K1884" s="72"/>
      <c r="L1884" s="72"/>
      <c r="M1884" s="72"/>
      <c r="N1884" s="72"/>
      <c r="O1884" s="72"/>
      <c r="P1884" s="72"/>
      <c r="Q1884" s="72"/>
      <c r="R1884" s="72"/>
      <c r="S1884" s="72"/>
      <c r="T1884" s="72"/>
      <c r="U1884" s="72"/>
      <c r="V1884" s="72"/>
    </row>
    <row r="1885" spans="1:22" x14ac:dyDescent="0.3">
      <c r="A1885" s="72"/>
      <c r="B1885" s="72"/>
      <c r="C1885" s="72"/>
      <c r="D1885" s="72"/>
      <c r="E1885" s="72"/>
      <c r="F1885" s="72"/>
      <c r="G1885" s="72"/>
      <c r="H1885" s="72"/>
      <c r="I1885" s="72"/>
      <c r="J1885" s="72"/>
      <c r="K1885" s="72"/>
      <c r="L1885" s="72"/>
      <c r="M1885" s="72"/>
      <c r="N1885" s="72"/>
      <c r="O1885" s="72"/>
      <c r="P1885" s="72"/>
      <c r="Q1885" s="72"/>
      <c r="R1885" s="72"/>
      <c r="S1885" s="72"/>
      <c r="T1885" s="72"/>
      <c r="U1885" s="72"/>
      <c r="V1885" s="72"/>
    </row>
    <row r="1886" spans="1:22" x14ac:dyDescent="0.3">
      <c r="A1886" s="72"/>
      <c r="B1886" s="72"/>
      <c r="C1886" s="72"/>
      <c r="D1886" s="72"/>
      <c r="E1886" s="72"/>
      <c r="F1886" s="72"/>
      <c r="G1886" s="72"/>
      <c r="H1886" s="72"/>
      <c r="I1886" s="72"/>
      <c r="J1886" s="72"/>
      <c r="K1886" s="72"/>
      <c r="L1886" s="72"/>
      <c r="M1886" s="72"/>
      <c r="N1886" s="72"/>
      <c r="O1886" s="72"/>
      <c r="P1886" s="72"/>
      <c r="Q1886" s="72"/>
      <c r="R1886" s="72"/>
      <c r="S1886" s="72"/>
      <c r="T1886" s="72"/>
      <c r="U1886" s="72"/>
      <c r="V1886" s="72"/>
    </row>
    <row r="1887" spans="1:22" x14ac:dyDescent="0.3">
      <c r="A1887" s="72"/>
      <c r="B1887" s="72"/>
      <c r="C1887" s="72"/>
      <c r="D1887" s="72"/>
      <c r="E1887" s="72"/>
      <c r="F1887" s="72"/>
      <c r="G1887" s="72"/>
      <c r="H1887" s="72"/>
      <c r="I1887" s="72"/>
      <c r="J1887" s="72"/>
      <c r="K1887" s="72"/>
      <c r="L1887" s="72"/>
      <c r="M1887" s="72"/>
      <c r="N1887" s="72"/>
      <c r="O1887" s="72"/>
      <c r="P1887" s="72"/>
      <c r="Q1887" s="72"/>
      <c r="R1887" s="72"/>
      <c r="S1887" s="72"/>
      <c r="T1887" s="72"/>
      <c r="U1887" s="72"/>
      <c r="V1887" s="72"/>
    </row>
    <row r="1888" spans="1:22" x14ac:dyDescent="0.3">
      <c r="A1888" s="72"/>
      <c r="B1888" s="72"/>
      <c r="C1888" s="72"/>
      <c r="D1888" s="72"/>
      <c r="E1888" s="72"/>
      <c r="F1888" s="72"/>
      <c r="G1888" s="72"/>
      <c r="H1888" s="72"/>
      <c r="I1888" s="72"/>
      <c r="J1888" s="72"/>
      <c r="K1888" s="72"/>
      <c r="L1888" s="72"/>
      <c r="M1888" s="72"/>
      <c r="N1888" s="72"/>
      <c r="O1888" s="72"/>
      <c r="P1888" s="72"/>
      <c r="Q1888" s="72"/>
      <c r="R1888" s="72"/>
      <c r="S1888" s="72"/>
      <c r="T1888" s="72"/>
      <c r="U1888" s="72"/>
      <c r="V1888" s="72"/>
    </row>
    <row r="1889" spans="1:22" x14ac:dyDescent="0.3">
      <c r="A1889" s="72"/>
      <c r="B1889" s="72"/>
      <c r="C1889" s="72"/>
      <c r="D1889" s="72"/>
      <c r="E1889" s="72"/>
      <c r="F1889" s="72"/>
      <c r="G1889" s="72"/>
      <c r="H1889" s="72"/>
      <c r="I1889" s="72"/>
      <c r="J1889" s="72"/>
      <c r="K1889" s="72"/>
      <c r="L1889" s="72"/>
      <c r="M1889" s="72"/>
      <c r="N1889" s="72"/>
      <c r="O1889" s="72"/>
      <c r="P1889" s="72"/>
      <c r="Q1889" s="72"/>
      <c r="R1889" s="72"/>
      <c r="S1889" s="72"/>
      <c r="T1889" s="72"/>
      <c r="U1889" s="72"/>
      <c r="V1889" s="72"/>
    </row>
    <row r="1890" spans="1:22" x14ac:dyDescent="0.3">
      <c r="A1890" s="72"/>
      <c r="B1890" s="72"/>
      <c r="C1890" s="72"/>
      <c r="D1890" s="72"/>
      <c r="E1890" s="72"/>
      <c r="F1890" s="72"/>
      <c r="G1890" s="72"/>
      <c r="H1890" s="72"/>
      <c r="I1890" s="72"/>
      <c r="J1890" s="72"/>
      <c r="K1890" s="72"/>
      <c r="L1890" s="72"/>
      <c r="M1890" s="72"/>
      <c r="N1890" s="72"/>
      <c r="O1890" s="72"/>
      <c r="P1890" s="72"/>
      <c r="Q1890" s="72"/>
      <c r="R1890" s="72"/>
      <c r="S1890" s="72"/>
      <c r="T1890" s="72"/>
      <c r="U1890" s="72"/>
      <c r="V1890" s="72"/>
    </row>
    <row r="1891" spans="1:22" x14ac:dyDescent="0.3">
      <c r="A1891" s="72"/>
      <c r="B1891" s="72"/>
      <c r="C1891" s="72"/>
      <c r="D1891" s="72"/>
      <c r="E1891" s="72"/>
      <c r="F1891" s="72"/>
      <c r="G1891" s="72"/>
      <c r="H1891" s="72"/>
      <c r="I1891" s="72"/>
      <c r="J1891" s="72"/>
      <c r="K1891" s="72"/>
      <c r="L1891" s="72"/>
      <c r="M1891" s="72"/>
      <c r="N1891" s="72"/>
      <c r="O1891" s="72"/>
      <c r="P1891" s="72"/>
      <c r="Q1891" s="72"/>
      <c r="R1891" s="72"/>
      <c r="S1891" s="72"/>
      <c r="T1891" s="72"/>
      <c r="U1891" s="72"/>
      <c r="V1891" s="72"/>
    </row>
    <row r="1892" spans="1:22" x14ac:dyDescent="0.3">
      <c r="A1892" s="72"/>
      <c r="B1892" s="72"/>
      <c r="C1892" s="72"/>
      <c r="D1892" s="72"/>
      <c r="E1892" s="72"/>
      <c r="F1892" s="72"/>
      <c r="G1892" s="72"/>
      <c r="H1892" s="72"/>
      <c r="I1892" s="72"/>
      <c r="J1892" s="72"/>
      <c r="K1892" s="72"/>
      <c r="L1892" s="72"/>
      <c r="M1892" s="72"/>
      <c r="N1892" s="72"/>
      <c r="O1892" s="72"/>
      <c r="P1892" s="72"/>
      <c r="Q1892" s="72"/>
      <c r="R1892" s="72"/>
      <c r="S1892" s="72"/>
      <c r="T1892" s="72"/>
      <c r="U1892" s="72"/>
      <c r="V1892" s="72"/>
    </row>
    <row r="1893" spans="1:22" x14ac:dyDescent="0.3">
      <c r="A1893" s="72"/>
      <c r="B1893" s="72"/>
      <c r="C1893" s="72"/>
      <c r="D1893" s="72"/>
      <c r="E1893" s="72"/>
      <c r="F1893" s="72"/>
      <c r="G1893" s="72"/>
      <c r="H1893" s="72"/>
      <c r="I1893" s="72"/>
      <c r="J1893" s="72"/>
      <c r="K1893" s="72"/>
      <c r="L1893" s="72"/>
      <c r="M1893" s="72"/>
      <c r="N1893" s="72"/>
      <c r="O1893" s="72"/>
      <c r="P1893" s="72"/>
      <c r="Q1893" s="72"/>
      <c r="R1893" s="72"/>
      <c r="S1893" s="72"/>
      <c r="T1893" s="72"/>
      <c r="U1893" s="72"/>
      <c r="V1893" s="72"/>
    </row>
    <row r="1894" spans="1:22" x14ac:dyDescent="0.3">
      <c r="A1894" s="72"/>
      <c r="B1894" s="72"/>
      <c r="C1894" s="72"/>
      <c r="D1894" s="72"/>
      <c r="E1894" s="72"/>
      <c r="F1894" s="72"/>
      <c r="G1894" s="72"/>
      <c r="H1894" s="72"/>
      <c r="I1894" s="72"/>
      <c r="J1894" s="72"/>
      <c r="K1894" s="72"/>
      <c r="L1894" s="72"/>
      <c r="M1894" s="72"/>
      <c r="N1894" s="72"/>
      <c r="O1894" s="72"/>
      <c r="P1894" s="72"/>
      <c r="Q1894" s="72"/>
      <c r="R1894" s="72"/>
      <c r="S1894" s="72"/>
      <c r="T1894" s="72"/>
      <c r="U1894" s="72"/>
      <c r="V1894" s="72"/>
    </row>
    <row r="1895" spans="1:22" x14ac:dyDescent="0.3">
      <c r="A1895" s="72"/>
      <c r="B1895" s="72"/>
      <c r="C1895" s="72"/>
      <c r="D1895" s="72"/>
      <c r="E1895" s="72"/>
      <c r="F1895" s="72"/>
      <c r="G1895" s="72"/>
      <c r="H1895" s="72"/>
      <c r="I1895" s="72"/>
      <c r="J1895" s="72"/>
      <c r="K1895" s="72"/>
      <c r="L1895" s="72"/>
      <c r="M1895" s="72"/>
      <c r="N1895" s="72"/>
      <c r="O1895" s="72"/>
      <c r="P1895" s="72"/>
      <c r="Q1895" s="72"/>
      <c r="R1895" s="72"/>
      <c r="S1895" s="72"/>
      <c r="T1895" s="72"/>
      <c r="U1895" s="72"/>
      <c r="V1895" s="72"/>
    </row>
    <row r="1896" spans="1:22" x14ac:dyDescent="0.3">
      <c r="A1896" s="72"/>
      <c r="B1896" s="72"/>
      <c r="C1896" s="72"/>
      <c r="D1896" s="72"/>
      <c r="E1896" s="72"/>
      <c r="F1896" s="72"/>
      <c r="G1896" s="72"/>
      <c r="H1896" s="72"/>
      <c r="I1896" s="72"/>
      <c r="J1896" s="72"/>
      <c r="K1896" s="72"/>
      <c r="L1896" s="72"/>
      <c r="M1896" s="72"/>
      <c r="N1896" s="72"/>
      <c r="O1896" s="72"/>
      <c r="P1896" s="72"/>
      <c r="Q1896" s="72"/>
      <c r="R1896" s="72"/>
      <c r="S1896" s="72"/>
      <c r="T1896" s="72"/>
      <c r="U1896" s="72"/>
      <c r="V1896" s="72"/>
    </row>
    <row r="1897" spans="1:22" x14ac:dyDescent="0.3">
      <c r="A1897" s="72"/>
      <c r="B1897" s="72"/>
      <c r="C1897" s="72"/>
      <c r="D1897" s="72"/>
      <c r="E1897" s="72"/>
      <c r="F1897" s="72"/>
      <c r="G1897" s="72"/>
      <c r="H1897" s="72"/>
      <c r="I1897" s="72"/>
      <c r="J1897" s="72"/>
      <c r="K1897" s="72"/>
      <c r="L1897" s="72"/>
      <c r="M1897" s="72"/>
      <c r="N1897" s="72"/>
      <c r="O1897" s="72"/>
      <c r="P1897" s="72"/>
      <c r="Q1897" s="72"/>
      <c r="R1897" s="72"/>
      <c r="S1897" s="72"/>
      <c r="T1897" s="72"/>
      <c r="U1897" s="72"/>
      <c r="V1897" s="72"/>
    </row>
    <row r="1898" spans="1:22" x14ac:dyDescent="0.3">
      <c r="A1898" s="72"/>
      <c r="B1898" s="72"/>
      <c r="C1898" s="72"/>
      <c r="D1898" s="72"/>
      <c r="E1898" s="72"/>
      <c r="F1898" s="72"/>
      <c r="G1898" s="72"/>
      <c r="H1898" s="72"/>
      <c r="I1898" s="72"/>
      <c r="J1898" s="72"/>
      <c r="K1898" s="72"/>
      <c r="L1898" s="72"/>
      <c r="M1898" s="72"/>
      <c r="N1898" s="72"/>
      <c r="O1898" s="72"/>
      <c r="P1898" s="72"/>
      <c r="Q1898" s="72"/>
      <c r="R1898" s="72"/>
      <c r="S1898" s="72"/>
      <c r="T1898" s="72"/>
      <c r="U1898" s="72"/>
      <c r="V1898" s="72"/>
    </row>
    <row r="1899" spans="1:22" x14ac:dyDescent="0.3">
      <c r="A1899" s="72"/>
      <c r="B1899" s="72"/>
      <c r="C1899" s="72"/>
      <c r="D1899" s="72"/>
      <c r="E1899" s="72"/>
      <c r="F1899" s="72"/>
      <c r="G1899" s="72"/>
      <c r="H1899" s="72"/>
      <c r="I1899" s="72"/>
      <c r="J1899" s="72"/>
      <c r="K1899" s="72"/>
      <c r="L1899" s="72"/>
      <c r="M1899" s="72"/>
      <c r="N1899" s="72"/>
      <c r="O1899" s="72"/>
      <c r="P1899" s="72"/>
      <c r="Q1899" s="72"/>
      <c r="R1899" s="72"/>
      <c r="S1899" s="72"/>
      <c r="T1899" s="72"/>
      <c r="U1899" s="72"/>
      <c r="V1899" s="72"/>
    </row>
    <row r="1900" spans="1:22" x14ac:dyDescent="0.3">
      <c r="A1900" s="72"/>
      <c r="B1900" s="72"/>
      <c r="C1900" s="72"/>
      <c r="D1900" s="72"/>
      <c r="E1900" s="72"/>
      <c r="F1900" s="72"/>
      <c r="G1900" s="72"/>
      <c r="H1900" s="72"/>
      <c r="I1900" s="72"/>
      <c r="J1900" s="72"/>
      <c r="K1900" s="72"/>
      <c r="L1900" s="72"/>
      <c r="M1900" s="72"/>
      <c r="N1900" s="72"/>
      <c r="O1900" s="72"/>
      <c r="P1900" s="72"/>
      <c r="Q1900" s="72"/>
      <c r="R1900" s="72"/>
      <c r="S1900" s="72"/>
      <c r="T1900" s="72"/>
      <c r="U1900" s="72"/>
      <c r="V1900" s="72"/>
    </row>
    <row r="1901" spans="1:22" x14ac:dyDescent="0.3">
      <c r="A1901" s="72"/>
      <c r="B1901" s="72"/>
      <c r="C1901" s="72"/>
      <c r="D1901" s="72"/>
      <c r="E1901" s="72"/>
      <c r="F1901" s="72"/>
      <c r="G1901" s="72"/>
      <c r="H1901" s="72"/>
      <c r="I1901" s="72"/>
      <c r="J1901" s="72"/>
      <c r="K1901" s="72"/>
      <c r="L1901" s="72"/>
      <c r="M1901" s="72"/>
      <c r="N1901" s="72"/>
      <c r="O1901" s="72"/>
      <c r="P1901" s="72"/>
      <c r="Q1901" s="72"/>
      <c r="R1901" s="72"/>
      <c r="S1901" s="72"/>
      <c r="T1901" s="72"/>
      <c r="U1901" s="72"/>
      <c r="V1901" s="72"/>
    </row>
    <row r="1902" spans="1:22" x14ac:dyDescent="0.3">
      <c r="A1902" s="72"/>
      <c r="B1902" s="72"/>
      <c r="C1902" s="72"/>
      <c r="D1902" s="72"/>
      <c r="E1902" s="72"/>
      <c r="F1902" s="72"/>
      <c r="G1902" s="72"/>
      <c r="H1902" s="72"/>
      <c r="I1902" s="72"/>
      <c r="J1902" s="72"/>
      <c r="K1902" s="72"/>
      <c r="L1902" s="72"/>
      <c r="M1902" s="72"/>
      <c r="N1902" s="72"/>
      <c r="O1902" s="72"/>
      <c r="P1902" s="72"/>
      <c r="Q1902" s="72"/>
      <c r="R1902" s="72"/>
      <c r="S1902" s="72"/>
      <c r="T1902" s="72"/>
      <c r="U1902" s="72"/>
      <c r="V1902" s="72"/>
    </row>
    <row r="1903" spans="1:22" x14ac:dyDescent="0.3">
      <c r="A1903" s="72"/>
      <c r="B1903" s="72"/>
      <c r="C1903" s="72"/>
      <c r="D1903" s="72"/>
      <c r="E1903" s="72"/>
      <c r="F1903" s="72"/>
      <c r="G1903" s="72"/>
      <c r="H1903" s="72"/>
      <c r="I1903" s="72"/>
      <c r="J1903" s="72"/>
      <c r="K1903" s="72"/>
      <c r="L1903" s="72"/>
      <c r="M1903" s="72"/>
      <c r="N1903" s="72"/>
      <c r="O1903" s="72"/>
      <c r="P1903" s="72"/>
      <c r="Q1903" s="72"/>
      <c r="R1903" s="72"/>
      <c r="S1903" s="72"/>
      <c r="T1903" s="72"/>
      <c r="U1903" s="72"/>
      <c r="V1903" s="72"/>
    </row>
    <row r="1904" spans="1:22" x14ac:dyDescent="0.3">
      <c r="A1904" s="72"/>
      <c r="B1904" s="72"/>
      <c r="C1904" s="72"/>
      <c r="D1904" s="72"/>
      <c r="E1904" s="72"/>
      <c r="F1904" s="72"/>
      <c r="G1904" s="72"/>
      <c r="H1904" s="72"/>
      <c r="I1904" s="72"/>
      <c r="J1904" s="72"/>
      <c r="K1904" s="72"/>
      <c r="L1904" s="72"/>
      <c r="M1904" s="72"/>
      <c r="N1904" s="72"/>
      <c r="O1904" s="72"/>
      <c r="P1904" s="72"/>
      <c r="Q1904" s="72"/>
      <c r="R1904" s="72"/>
      <c r="S1904" s="72"/>
      <c r="T1904" s="72"/>
      <c r="U1904" s="72"/>
      <c r="V1904" s="72"/>
    </row>
    <row r="1905" spans="1:22" x14ac:dyDescent="0.3">
      <c r="A1905" s="72"/>
      <c r="B1905" s="72"/>
      <c r="C1905" s="72"/>
      <c r="D1905" s="72"/>
      <c r="E1905" s="72"/>
      <c r="F1905" s="72"/>
      <c r="G1905" s="72"/>
      <c r="H1905" s="72"/>
      <c r="I1905" s="72"/>
      <c r="J1905" s="72"/>
      <c r="K1905" s="72"/>
      <c r="L1905" s="72"/>
      <c r="M1905" s="72"/>
      <c r="N1905" s="72"/>
      <c r="O1905" s="72"/>
      <c r="P1905" s="72"/>
      <c r="Q1905" s="72"/>
      <c r="R1905" s="72"/>
      <c r="S1905" s="72"/>
      <c r="T1905" s="72"/>
      <c r="U1905" s="72"/>
      <c r="V1905" s="72"/>
    </row>
    <row r="1906" spans="1:22" x14ac:dyDescent="0.3">
      <c r="A1906" s="72"/>
      <c r="B1906" s="72"/>
      <c r="C1906" s="72"/>
      <c r="D1906" s="72"/>
      <c r="E1906" s="72"/>
      <c r="F1906" s="72"/>
      <c r="G1906" s="72"/>
      <c r="H1906" s="72"/>
      <c r="I1906" s="72"/>
      <c r="J1906" s="72"/>
      <c r="K1906" s="72"/>
      <c r="L1906" s="72"/>
      <c r="M1906" s="72"/>
      <c r="N1906" s="72"/>
      <c r="O1906" s="72"/>
      <c r="P1906" s="72"/>
      <c r="Q1906" s="72"/>
      <c r="R1906" s="72"/>
      <c r="S1906" s="72"/>
      <c r="T1906" s="72"/>
      <c r="U1906" s="72"/>
      <c r="V1906" s="72"/>
    </row>
    <row r="1907" spans="1:22" x14ac:dyDescent="0.3">
      <c r="A1907" s="72"/>
      <c r="B1907" s="72"/>
      <c r="C1907" s="72"/>
      <c r="D1907" s="72"/>
      <c r="E1907" s="72"/>
      <c r="F1907" s="72"/>
      <c r="G1907" s="72"/>
      <c r="H1907" s="72"/>
      <c r="I1907" s="72"/>
      <c r="J1907" s="72"/>
      <c r="K1907" s="72"/>
      <c r="L1907" s="72"/>
      <c r="M1907" s="72"/>
      <c r="N1907" s="72"/>
      <c r="O1907" s="72"/>
      <c r="P1907" s="72"/>
      <c r="Q1907" s="72"/>
      <c r="R1907" s="72"/>
      <c r="S1907" s="72"/>
      <c r="T1907" s="72"/>
      <c r="U1907" s="72"/>
      <c r="V1907" s="72"/>
    </row>
    <row r="1908" spans="1:22" x14ac:dyDescent="0.3">
      <c r="A1908" s="72"/>
      <c r="B1908" s="72"/>
      <c r="C1908" s="72"/>
      <c r="D1908" s="72"/>
      <c r="E1908" s="72"/>
      <c r="F1908" s="72"/>
      <c r="G1908" s="72"/>
      <c r="H1908" s="72"/>
      <c r="I1908" s="72"/>
      <c r="J1908" s="72"/>
      <c r="K1908" s="72"/>
      <c r="L1908" s="72"/>
      <c r="M1908" s="72"/>
      <c r="N1908" s="72"/>
      <c r="O1908" s="72"/>
      <c r="P1908" s="72"/>
      <c r="Q1908" s="72"/>
      <c r="R1908" s="72"/>
      <c r="S1908" s="72"/>
      <c r="T1908" s="72"/>
      <c r="U1908" s="72"/>
      <c r="V1908" s="72"/>
    </row>
    <row r="1909" spans="1:22" x14ac:dyDescent="0.3">
      <c r="A1909" s="72"/>
      <c r="B1909" s="72"/>
      <c r="C1909" s="72"/>
      <c r="D1909" s="72"/>
      <c r="E1909" s="72"/>
      <c r="F1909" s="72"/>
      <c r="G1909" s="72"/>
      <c r="H1909" s="72"/>
      <c r="I1909" s="72"/>
      <c r="J1909" s="72"/>
      <c r="K1909" s="72"/>
      <c r="L1909" s="72"/>
      <c r="M1909" s="72"/>
      <c r="N1909" s="72"/>
      <c r="O1909" s="72"/>
      <c r="P1909" s="72"/>
      <c r="Q1909" s="72"/>
      <c r="R1909" s="72"/>
      <c r="S1909" s="72"/>
      <c r="T1909" s="72"/>
      <c r="U1909" s="72"/>
      <c r="V1909" s="72"/>
    </row>
    <row r="1910" spans="1:22" x14ac:dyDescent="0.3">
      <c r="A1910" s="72"/>
      <c r="B1910" s="72"/>
      <c r="C1910" s="72"/>
      <c r="D1910" s="72"/>
      <c r="E1910" s="72"/>
      <c r="F1910" s="72"/>
      <c r="G1910" s="72"/>
      <c r="H1910" s="72"/>
      <c r="I1910" s="72"/>
      <c r="J1910" s="72"/>
      <c r="K1910" s="72"/>
      <c r="L1910" s="72"/>
      <c r="M1910" s="72"/>
      <c r="N1910" s="72"/>
      <c r="O1910" s="72"/>
      <c r="P1910" s="72"/>
      <c r="Q1910" s="72"/>
      <c r="R1910" s="72"/>
      <c r="S1910" s="72"/>
      <c r="T1910" s="72"/>
      <c r="U1910" s="72"/>
      <c r="V1910" s="72"/>
    </row>
    <row r="1911" spans="1:22" x14ac:dyDescent="0.3">
      <c r="A1911" s="72"/>
      <c r="B1911" s="72"/>
      <c r="C1911" s="72"/>
      <c r="D1911" s="72"/>
      <c r="E1911" s="72"/>
      <c r="F1911" s="72"/>
      <c r="G1911" s="72"/>
      <c r="H1911" s="72"/>
      <c r="I1911" s="72"/>
      <c r="J1911" s="72"/>
      <c r="K1911" s="72"/>
      <c r="L1911" s="72"/>
      <c r="M1911" s="72"/>
      <c r="N1911" s="72"/>
      <c r="O1911" s="72"/>
      <c r="P1911" s="72"/>
      <c r="Q1911" s="72"/>
      <c r="R1911" s="72"/>
      <c r="S1911" s="72"/>
      <c r="T1911" s="72"/>
      <c r="U1911" s="72"/>
      <c r="V1911" s="72"/>
    </row>
    <row r="1912" spans="1:22" x14ac:dyDescent="0.3">
      <c r="A1912" s="72"/>
      <c r="B1912" s="72"/>
      <c r="C1912" s="72"/>
      <c r="D1912" s="72"/>
      <c r="E1912" s="72"/>
      <c r="F1912" s="72"/>
      <c r="G1912" s="72"/>
      <c r="H1912" s="72"/>
      <c r="I1912" s="72"/>
      <c r="J1912" s="72"/>
      <c r="K1912" s="72"/>
      <c r="L1912" s="72"/>
      <c r="M1912" s="72"/>
      <c r="N1912" s="72"/>
      <c r="O1912" s="72"/>
      <c r="P1912" s="72"/>
      <c r="Q1912" s="72"/>
      <c r="R1912" s="72"/>
      <c r="S1912" s="72"/>
      <c r="T1912" s="72"/>
      <c r="U1912" s="72"/>
      <c r="V1912" s="72"/>
    </row>
    <row r="1913" spans="1:22" x14ac:dyDescent="0.3">
      <c r="A1913" s="72"/>
      <c r="B1913" s="72"/>
      <c r="C1913" s="72"/>
      <c r="D1913" s="72"/>
      <c r="E1913" s="72"/>
      <c r="F1913" s="72"/>
      <c r="G1913" s="72"/>
      <c r="H1913" s="72"/>
      <c r="I1913" s="72"/>
      <c r="J1913" s="72"/>
      <c r="K1913" s="72"/>
      <c r="L1913" s="72"/>
      <c r="M1913" s="72"/>
      <c r="N1913" s="72"/>
      <c r="O1913" s="72"/>
      <c r="P1913" s="72"/>
      <c r="Q1913" s="72"/>
      <c r="R1913" s="72"/>
      <c r="S1913" s="72"/>
      <c r="T1913" s="72"/>
      <c r="U1913" s="72"/>
      <c r="V1913" s="72"/>
    </row>
    <row r="1914" spans="1:22" x14ac:dyDescent="0.3">
      <c r="A1914" s="72"/>
      <c r="B1914" s="72"/>
      <c r="C1914" s="72"/>
      <c r="D1914" s="72"/>
      <c r="E1914" s="72"/>
      <c r="F1914" s="72"/>
      <c r="G1914" s="72"/>
      <c r="H1914" s="72"/>
      <c r="I1914" s="72"/>
      <c r="J1914" s="72"/>
      <c r="K1914" s="72"/>
      <c r="L1914" s="72"/>
      <c r="M1914" s="72"/>
      <c r="N1914" s="72"/>
      <c r="O1914" s="72"/>
      <c r="P1914" s="72"/>
      <c r="Q1914" s="72"/>
      <c r="R1914" s="72"/>
      <c r="S1914" s="72"/>
      <c r="T1914" s="72"/>
      <c r="U1914" s="72"/>
      <c r="V1914" s="72"/>
    </row>
    <row r="1915" spans="1:22" x14ac:dyDescent="0.3">
      <c r="A1915" s="72"/>
      <c r="B1915" s="72"/>
      <c r="C1915" s="72"/>
      <c r="D1915" s="72"/>
      <c r="E1915" s="72"/>
      <c r="F1915" s="72"/>
      <c r="G1915" s="72"/>
      <c r="H1915" s="72"/>
      <c r="I1915" s="72"/>
      <c r="J1915" s="72"/>
      <c r="K1915" s="72"/>
      <c r="L1915" s="72"/>
      <c r="M1915" s="72"/>
      <c r="N1915" s="72"/>
      <c r="O1915" s="72"/>
      <c r="P1915" s="72"/>
      <c r="Q1915" s="72"/>
      <c r="R1915" s="72"/>
      <c r="S1915" s="72"/>
      <c r="T1915" s="72"/>
      <c r="U1915" s="72"/>
      <c r="V1915" s="72"/>
    </row>
    <row r="1916" spans="1:22" x14ac:dyDescent="0.3">
      <c r="A1916" s="72"/>
      <c r="B1916" s="72"/>
      <c r="C1916" s="72"/>
      <c r="D1916" s="72"/>
      <c r="E1916" s="72"/>
      <c r="F1916" s="72"/>
      <c r="G1916" s="72"/>
      <c r="H1916" s="72"/>
      <c r="I1916" s="72"/>
      <c r="J1916" s="72"/>
      <c r="K1916" s="72"/>
      <c r="L1916" s="72"/>
      <c r="M1916" s="72"/>
      <c r="N1916" s="72"/>
      <c r="O1916" s="72"/>
      <c r="P1916" s="72"/>
      <c r="Q1916" s="72"/>
      <c r="R1916" s="72"/>
      <c r="S1916" s="72"/>
      <c r="T1916" s="72"/>
      <c r="U1916" s="72"/>
      <c r="V1916" s="72"/>
    </row>
    <row r="1917" spans="1:22" x14ac:dyDescent="0.3">
      <c r="A1917" s="72"/>
      <c r="B1917" s="72"/>
      <c r="C1917" s="72"/>
      <c r="D1917" s="72"/>
      <c r="E1917" s="72"/>
      <c r="F1917" s="72"/>
      <c r="G1917" s="72"/>
      <c r="H1917" s="72"/>
      <c r="I1917" s="72"/>
      <c r="J1917" s="72"/>
      <c r="K1917" s="72"/>
      <c r="L1917" s="72"/>
      <c r="M1917" s="72"/>
      <c r="N1917" s="72"/>
      <c r="O1917" s="72"/>
      <c r="P1917" s="72"/>
      <c r="Q1917" s="72"/>
      <c r="R1917" s="72"/>
      <c r="S1917" s="72"/>
      <c r="T1917" s="72"/>
      <c r="U1917" s="72"/>
      <c r="V1917" s="72"/>
    </row>
    <row r="1918" spans="1:22" x14ac:dyDescent="0.3">
      <c r="A1918" s="72"/>
      <c r="B1918" s="72"/>
      <c r="C1918" s="72"/>
      <c r="D1918" s="72"/>
      <c r="E1918" s="72"/>
      <c r="F1918" s="72"/>
      <c r="G1918" s="72"/>
      <c r="H1918" s="72"/>
      <c r="I1918" s="72"/>
      <c r="J1918" s="72"/>
      <c r="K1918" s="72"/>
      <c r="L1918" s="72"/>
      <c r="M1918" s="72"/>
      <c r="N1918" s="72"/>
      <c r="O1918" s="72"/>
      <c r="P1918" s="72"/>
      <c r="Q1918" s="72"/>
      <c r="R1918" s="72"/>
      <c r="S1918" s="72"/>
      <c r="T1918" s="72"/>
      <c r="U1918" s="72"/>
      <c r="V1918" s="72"/>
    </row>
    <row r="1919" spans="1:22" x14ac:dyDescent="0.3">
      <c r="A1919" s="72"/>
      <c r="B1919" s="72"/>
      <c r="C1919" s="72"/>
      <c r="D1919" s="72"/>
      <c r="E1919" s="72"/>
      <c r="F1919" s="72"/>
      <c r="G1919" s="72"/>
      <c r="H1919" s="72"/>
      <c r="I1919" s="72"/>
      <c r="J1919" s="72"/>
      <c r="K1919" s="72"/>
      <c r="L1919" s="72"/>
      <c r="M1919" s="72"/>
      <c r="N1919" s="72"/>
      <c r="O1919" s="72"/>
      <c r="P1919" s="72"/>
      <c r="Q1919" s="72"/>
      <c r="R1919" s="72"/>
      <c r="S1919" s="72"/>
      <c r="T1919" s="72"/>
      <c r="U1919" s="72"/>
      <c r="V1919" s="72"/>
    </row>
    <row r="1920" spans="1:22" x14ac:dyDescent="0.3">
      <c r="A1920" s="72"/>
      <c r="B1920" s="72"/>
      <c r="C1920" s="72"/>
      <c r="D1920" s="72"/>
      <c r="E1920" s="72"/>
      <c r="F1920" s="72"/>
      <c r="G1920" s="72"/>
      <c r="H1920" s="72"/>
      <c r="I1920" s="72"/>
      <c r="J1920" s="72"/>
      <c r="K1920" s="72"/>
      <c r="L1920" s="72"/>
      <c r="M1920" s="72"/>
      <c r="N1920" s="72"/>
      <c r="O1920" s="72"/>
      <c r="P1920" s="72"/>
      <c r="Q1920" s="72"/>
      <c r="R1920" s="72"/>
      <c r="S1920" s="72"/>
      <c r="T1920" s="72"/>
      <c r="U1920" s="72"/>
      <c r="V1920" s="72"/>
    </row>
    <row r="1921" spans="1:22" x14ac:dyDescent="0.3">
      <c r="A1921" s="72"/>
      <c r="B1921" s="72"/>
      <c r="C1921" s="72"/>
      <c r="D1921" s="72"/>
      <c r="E1921" s="72"/>
      <c r="F1921" s="72"/>
      <c r="G1921" s="72"/>
      <c r="H1921" s="72"/>
      <c r="I1921" s="72"/>
      <c r="J1921" s="72"/>
      <c r="K1921" s="72"/>
      <c r="L1921" s="72"/>
      <c r="M1921" s="72"/>
      <c r="N1921" s="72"/>
      <c r="O1921" s="72"/>
      <c r="P1921" s="72"/>
      <c r="Q1921" s="72"/>
      <c r="R1921" s="72"/>
      <c r="S1921" s="72"/>
      <c r="T1921" s="72"/>
      <c r="U1921" s="72"/>
      <c r="V1921" s="72"/>
    </row>
    <row r="1922" spans="1:22" x14ac:dyDescent="0.3">
      <c r="A1922" s="72"/>
      <c r="B1922" s="72"/>
      <c r="C1922" s="72"/>
      <c r="D1922" s="72"/>
      <c r="E1922" s="72"/>
      <c r="F1922" s="72"/>
      <c r="G1922" s="72"/>
      <c r="H1922" s="72"/>
      <c r="I1922" s="72"/>
      <c r="J1922" s="72"/>
      <c r="K1922" s="72"/>
      <c r="L1922" s="72"/>
      <c r="M1922" s="72"/>
      <c r="N1922" s="72"/>
      <c r="O1922" s="72"/>
      <c r="P1922" s="72"/>
      <c r="Q1922" s="72"/>
      <c r="R1922" s="72"/>
      <c r="S1922" s="72"/>
      <c r="T1922" s="72"/>
      <c r="U1922" s="72"/>
      <c r="V1922" s="72"/>
    </row>
    <row r="1923" spans="1:22" x14ac:dyDescent="0.3">
      <c r="A1923" s="72"/>
      <c r="B1923" s="72"/>
      <c r="C1923" s="72"/>
      <c r="D1923" s="72"/>
      <c r="E1923" s="72"/>
      <c r="F1923" s="72"/>
      <c r="G1923" s="72"/>
      <c r="H1923" s="72"/>
      <c r="I1923" s="72"/>
      <c r="J1923" s="72"/>
      <c r="K1923" s="72"/>
      <c r="L1923" s="72"/>
      <c r="M1923" s="72"/>
      <c r="N1923" s="72"/>
      <c r="O1923" s="72"/>
      <c r="P1923" s="72"/>
      <c r="Q1923" s="72"/>
      <c r="R1923" s="72"/>
      <c r="S1923" s="72"/>
      <c r="T1923" s="72"/>
      <c r="U1923" s="72"/>
      <c r="V1923" s="72"/>
    </row>
    <row r="1924" spans="1:22" x14ac:dyDescent="0.3">
      <c r="A1924" s="72"/>
      <c r="B1924" s="72"/>
      <c r="C1924" s="72"/>
      <c r="D1924" s="72"/>
      <c r="E1924" s="72"/>
      <c r="F1924" s="72"/>
      <c r="G1924" s="72"/>
      <c r="H1924" s="72"/>
      <c r="I1924" s="72"/>
      <c r="J1924" s="72"/>
      <c r="K1924" s="72"/>
      <c r="L1924" s="72"/>
      <c r="M1924" s="72"/>
      <c r="N1924" s="72"/>
      <c r="O1924" s="72"/>
      <c r="P1924" s="72"/>
      <c r="Q1924" s="72"/>
      <c r="R1924" s="72"/>
      <c r="S1924" s="72"/>
      <c r="T1924" s="72"/>
      <c r="U1924" s="72"/>
      <c r="V1924" s="72"/>
    </row>
    <row r="1925" spans="1:22" x14ac:dyDescent="0.3">
      <c r="A1925" s="72"/>
      <c r="B1925" s="72"/>
      <c r="C1925" s="72"/>
      <c r="D1925" s="72"/>
      <c r="E1925" s="72"/>
      <c r="F1925" s="72"/>
      <c r="G1925" s="72"/>
      <c r="H1925" s="72"/>
      <c r="I1925" s="72"/>
      <c r="J1925" s="72"/>
      <c r="K1925" s="72"/>
      <c r="L1925" s="72"/>
      <c r="M1925" s="72"/>
      <c r="N1925" s="72"/>
      <c r="O1925" s="72"/>
      <c r="P1925" s="72"/>
      <c r="Q1925" s="72"/>
      <c r="R1925" s="72"/>
      <c r="S1925" s="72"/>
      <c r="T1925" s="72"/>
      <c r="U1925" s="72"/>
      <c r="V1925" s="72"/>
    </row>
    <row r="1926" spans="1:22" x14ac:dyDescent="0.3">
      <c r="A1926" s="72"/>
      <c r="B1926" s="72"/>
      <c r="C1926" s="72"/>
      <c r="D1926" s="72"/>
      <c r="E1926" s="72"/>
      <c r="F1926" s="72"/>
      <c r="G1926" s="72"/>
      <c r="H1926" s="72"/>
      <c r="I1926" s="72"/>
      <c r="J1926" s="72"/>
      <c r="K1926" s="72"/>
      <c r="L1926" s="72"/>
      <c r="M1926" s="72"/>
      <c r="N1926" s="72"/>
      <c r="O1926" s="72"/>
      <c r="P1926" s="72"/>
      <c r="Q1926" s="72"/>
      <c r="R1926" s="72"/>
      <c r="S1926" s="72"/>
      <c r="T1926" s="72"/>
      <c r="U1926" s="72"/>
      <c r="V1926" s="72"/>
    </row>
    <row r="1927" spans="1:22" x14ac:dyDescent="0.3">
      <c r="A1927" s="72"/>
      <c r="B1927" s="72"/>
      <c r="C1927" s="72"/>
      <c r="D1927" s="72"/>
      <c r="E1927" s="72"/>
      <c r="F1927" s="72"/>
      <c r="G1927" s="72"/>
      <c r="H1927" s="72"/>
      <c r="I1927" s="72"/>
      <c r="J1927" s="72"/>
      <c r="K1927" s="72"/>
      <c r="L1927" s="72"/>
      <c r="M1927" s="72"/>
      <c r="N1927" s="72"/>
      <c r="O1927" s="72"/>
      <c r="P1927" s="72"/>
      <c r="Q1927" s="72"/>
      <c r="R1927" s="72"/>
      <c r="S1927" s="72"/>
      <c r="T1927" s="72"/>
      <c r="U1927" s="72"/>
      <c r="V1927" s="72"/>
    </row>
    <row r="1928" spans="1:22" x14ac:dyDescent="0.3">
      <c r="A1928" s="72"/>
      <c r="B1928" s="72"/>
      <c r="C1928" s="72"/>
      <c r="D1928" s="72"/>
      <c r="E1928" s="72"/>
      <c r="F1928" s="72"/>
      <c r="G1928" s="72"/>
      <c r="H1928" s="72"/>
      <c r="I1928" s="72"/>
      <c r="J1928" s="72"/>
      <c r="K1928" s="72"/>
      <c r="L1928" s="72"/>
      <c r="M1928" s="72"/>
      <c r="N1928" s="72"/>
      <c r="O1928" s="72"/>
      <c r="P1928" s="72"/>
      <c r="Q1928" s="72"/>
      <c r="R1928" s="72"/>
      <c r="S1928" s="72"/>
      <c r="T1928" s="72"/>
      <c r="U1928" s="72"/>
      <c r="V1928" s="72"/>
    </row>
    <row r="1929" spans="1:22" x14ac:dyDescent="0.3">
      <c r="A1929" s="72"/>
      <c r="B1929" s="72"/>
      <c r="C1929" s="72"/>
      <c r="D1929" s="72"/>
      <c r="E1929" s="72"/>
      <c r="F1929" s="72"/>
      <c r="G1929" s="72"/>
      <c r="H1929" s="72"/>
      <c r="I1929" s="72"/>
      <c r="J1929" s="72"/>
      <c r="K1929" s="72"/>
      <c r="L1929" s="72"/>
      <c r="M1929" s="72"/>
      <c r="N1929" s="72"/>
      <c r="O1929" s="72"/>
      <c r="P1929" s="72"/>
      <c r="Q1929" s="72"/>
      <c r="R1929" s="72"/>
      <c r="S1929" s="72"/>
      <c r="T1929" s="72"/>
      <c r="U1929" s="72"/>
      <c r="V1929" s="72"/>
    </row>
    <row r="1930" spans="1:22" x14ac:dyDescent="0.3">
      <c r="A1930" s="72"/>
      <c r="B1930" s="72"/>
      <c r="C1930" s="72"/>
      <c r="D1930" s="72"/>
      <c r="E1930" s="72"/>
      <c r="F1930" s="72"/>
      <c r="G1930" s="72"/>
      <c r="H1930" s="72"/>
      <c r="I1930" s="72"/>
      <c r="J1930" s="72"/>
      <c r="K1930" s="72"/>
      <c r="L1930" s="72"/>
      <c r="M1930" s="72"/>
      <c r="N1930" s="72"/>
      <c r="O1930" s="72"/>
      <c r="P1930" s="72"/>
      <c r="Q1930" s="72"/>
      <c r="R1930" s="72"/>
      <c r="S1930" s="72"/>
      <c r="T1930" s="72"/>
      <c r="U1930" s="72"/>
      <c r="V1930" s="72"/>
    </row>
    <row r="1931" spans="1:22" x14ac:dyDescent="0.3">
      <c r="A1931" s="72"/>
      <c r="B1931" s="72"/>
      <c r="C1931" s="72"/>
      <c r="D1931" s="72"/>
      <c r="E1931" s="72"/>
      <c r="F1931" s="72"/>
      <c r="G1931" s="72"/>
      <c r="H1931" s="72"/>
      <c r="I1931" s="72"/>
      <c r="J1931" s="72"/>
      <c r="K1931" s="72"/>
      <c r="L1931" s="72"/>
      <c r="M1931" s="72"/>
      <c r="N1931" s="72"/>
      <c r="O1931" s="72"/>
      <c r="P1931" s="72"/>
      <c r="Q1931" s="72"/>
      <c r="R1931" s="72"/>
      <c r="S1931" s="72"/>
      <c r="T1931" s="72"/>
      <c r="U1931" s="72"/>
      <c r="V1931" s="72"/>
    </row>
    <row r="1932" spans="1:22" x14ac:dyDescent="0.3">
      <c r="A1932" s="72"/>
      <c r="B1932" s="72"/>
      <c r="C1932" s="72"/>
      <c r="D1932" s="72"/>
      <c r="E1932" s="72"/>
      <c r="F1932" s="72"/>
      <c r="G1932" s="72"/>
      <c r="H1932" s="72"/>
      <c r="I1932" s="72"/>
      <c r="J1932" s="72"/>
      <c r="K1932" s="72"/>
      <c r="L1932" s="72"/>
      <c r="M1932" s="72"/>
      <c r="N1932" s="72"/>
      <c r="O1932" s="72"/>
      <c r="P1932" s="72"/>
      <c r="Q1932" s="72"/>
      <c r="R1932" s="72"/>
      <c r="S1932" s="72"/>
      <c r="T1932" s="72"/>
      <c r="U1932" s="72"/>
      <c r="V1932" s="72"/>
    </row>
    <row r="1933" spans="1:22" x14ac:dyDescent="0.3">
      <c r="A1933" s="72"/>
      <c r="B1933" s="72"/>
      <c r="C1933" s="72"/>
      <c r="D1933" s="72"/>
      <c r="E1933" s="72"/>
      <c r="F1933" s="72"/>
      <c r="G1933" s="72"/>
      <c r="H1933" s="72"/>
      <c r="I1933" s="72"/>
      <c r="J1933" s="72"/>
      <c r="K1933" s="72"/>
      <c r="L1933" s="72"/>
      <c r="M1933" s="72"/>
      <c r="N1933" s="72"/>
      <c r="O1933" s="72"/>
      <c r="P1933" s="72"/>
      <c r="Q1933" s="72"/>
      <c r="R1933" s="72"/>
      <c r="S1933" s="72"/>
      <c r="T1933" s="72"/>
      <c r="U1933" s="72"/>
      <c r="V1933" s="72"/>
    </row>
    <row r="1934" spans="1:22" x14ac:dyDescent="0.3">
      <c r="A1934" s="72"/>
      <c r="B1934" s="72"/>
      <c r="C1934" s="72"/>
      <c r="D1934" s="72"/>
      <c r="E1934" s="72"/>
      <c r="F1934" s="72"/>
      <c r="G1934" s="72"/>
      <c r="H1934" s="72"/>
      <c r="I1934" s="72"/>
      <c r="J1934" s="72"/>
      <c r="K1934" s="72"/>
      <c r="L1934" s="72"/>
      <c r="M1934" s="72"/>
      <c r="N1934" s="72"/>
      <c r="O1934" s="72"/>
      <c r="P1934" s="72"/>
      <c r="Q1934" s="72"/>
      <c r="R1934" s="72"/>
      <c r="S1934" s="72"/>
      <c r="T1934" s="72"/>
      <c r="U1934" s="72"/>
      <c r="V1934" s="72"/>
    </row>
    <row r="1935" spans="1:22" x14ac:dyDescent="0.3">
      <c r="A1935" s="72"/>
      <c r="B1935" s="72"/>
      <c r="C1935" s="72"/>
      <c r="D1935" s="72"/>
      <c r="E1935" s="72"/>
      <c r="F1935" s="72"/>
      <c r="G1935" s="72"/>
      <c r="H1935" s="72"/>
      <c r="I1935" s="72"/>
      <c r="J1935" s="72"/>
      <c r="K1935" s="72"/>
      <c r="L1935" s="72"/>
      <c r="M1935" s="72"/>
      <c r="N1935" s="72"/>
      <c r="O1935" s="72"/>
      <c r="P1935" s="72"/>
      <c r="Q1935" s="72"/>
      <c r="R1935" s="72"/>
      <c r="S1935" s="72"/>
      <c r="T1935" s="72"/>
      <c r="U1935" s="72"/>
      <c r="V1935" s="72"/>
    </row>
    <row r="1936" spans="1:22" x14ac:dyDescent="0.3">
      <c r="A1936" s="72"/>
      <c r="B1936" s="72"/>
      <c r="C1936" s="72"/>
      <c r="D1936" s="72"/>
      <c r="E1936" s="72"/>
      <c r="F1936" s="72"/>
      <c r="G1936" s="72"/>
      <c r="H1936" s="72"/>
      <c r="I1936" s="72"/>
      <c r="J1936" s="72"/>
      <c r="K1936" s="72"/>
      <c r="L1936" s="72"/>
      <c r="M1936" s="72"/>
      <c r="N1936" s="72"/>
      <c r="O1936" s="72"/>
      <c r="P1936" s="72"/>
      <c r="Q1936" s="72"/>
      <c r="R1936" s="72"/>
      <c r="S1936" s="72"/>
      <c r="T1936" s="72"/>
      <c r="U1936" s="72"/>
      <c r="V1936" s="72"/>
    </row>
    <row r="1937" spans="1:22" x14ac:dyDescent="0.3">
      <c r="A1937" s="72"/>
      <c r="B1937" s="72"/>
      <c r="C1937" s="72"/>
      <c r="D1937" s="72"/>
      <c r="E1937" s="72"/>
      <c r="F1937" s="72"/>
      <c r="G1937" s="72"/>
      <c r="H1937" s="72"/>
      <c r="I1937" s="72"/>
      <c r="J1937" s="72"/>
      <c r="K1937" s="72"/>
      <c r="L1937" s="72"/>
      <c r="M1937" s="72"/>
      <c r="N1937" s="72"/>
      <c r="O1937" s="72"/>
      <c r="P1937" s="72"/>
      <c r="Q1937" s="72"/>
      <c r="R1937" s="72"/>
      <c r="S1937" s="72"/>
      <c r="T1937" s="72"/>
      <c r="U1937" s="72"/>
      <c r="V1937" s="72"/>
    </row>
    <row r="1938" spans="1:22" x14ac:dyDescent="0.3">
      <c r="A1938" s="72"/>
      <c r="B1938" s="72"/>
      <c r="C1938" s="72"/>
      <c r="D1938" s="72"/>
      <c r="E1938" s="72"/>
      <c r="F1938" s="72"/>
      <c r="G1938" s="72"/>
      <c r="H1938" s="72"/>
      <c r="I1938" s="72"/>
      <c r="J1938" s="72"/>
      <c r="K1938" s="72"/>
      <c r="L1938" s="72"/>
      <c r="M1938" s="72"/>
      <c r="N1938" s="72"/>
      <c r="O1938" s="72"/>
      <c r="P1938" s="72"/>
      <c r="Q1938" s="72"/>
      <c r="R1938" s="72"/>
      <c r="S1938" s="72"/>
      <c r="T1938" s="72"/>
      <c r="U1938" s="72"/>
      <c r="V1938" s="72"/>
    </row>
    <row r="1939" spans="1:22" x14ac:dyDescent="0.3">
      <c r="A1939" s="72"/>
      <c r="B1939" s="72"/>
      <c r="C1939" s="72"/>
      <c r="D1939" s="72"/>
      <c r="E1939" s="72"/>
      <c r="F1939" s="72"/>
      <c r="G1939" s="72"/>
      <c r="H1939" s="72"/>
      <c r="I1939" s="72"/>
      <c r="J1939" s="72"/>
      <c r="K1939" s="72"/>
      <c r="L1939" s="72"/>
      <c r="M1939" s="72"/>
      <c r="N1939" s="72"/>
      <c r="O1939" s="72"/>
      <c r="P1939" s="72"/>
      <c r="Q1939" s="72"/>
      <c r="R1939" s="72"/>
      <c r="S1939" s="72"/>
      <c r="T1939" s="72"/>
      <c r="U1939" s="72"/>
      <c r="V1939" s="72"/>
    </row>
    <row r="1940" spans="1:22" x14ac:dyDescent="0.3">
      <c r="A1940" s="72"/>
      <c r="B1940" s="72"/>
      <c r="C1940" s="72"/>
      <c r="D1940" s="72"/>
      <c r="E1940" s="72"/>
      <c r="F1940" s="72"/>
      <c r="G1940" s="72"/>
      <c r="H1940" s="72"/>
      <c r="I1940" s="72"/>
      <c r="J1940" s="72"/>
      <c r="K1940" s="72"/>
      <c r="L1940" s="72"/>
      <c r="M1940" s="72"/>
      <c r="N1940" s="72"/>
      <c r="O1940" s="72"/>
      <c r="P1940" s="72"/>
      <c r="Q1940" s="72"/>
      <c r="R1940" s="72"/>
      <c r="S1940" s="72"/>
      <c r="T1940" s="72"/>
      <c r="U1940" s="72"/>
      <c r="V1940" s="72"/>
    </row>
    <row r="1941" spans="1:22" x14ac:dyDescent="0.3">
      <c r="A1941" s="72"/>
      <c r="B1941" s="72"/>
      <c r="C1941" s="72"/>
      <c r="D1941" s="72"/>
      <c r="E1941" s="72"/>
      <c r="F1941" s="72"/>
      <c r="G1941" s="72"/>
      <c r="H1941" s="72"/>
      <c r="I1941" s="72"/>
      <c r="J1941" s="72"/>
      <c r="K1941" s="72"/>
      <c r="L1941" s="72"/>
      <c r="M1941" s="72"/>
      <c r="N1941" s="72"/>
      <c r="O1941" s="72"/>
      <c r="P1941" s="72"/>
      <c r="Q1941" s="72"/>
      <c r="R1941" s="72"/>
      <c r="S1941" s="72"/>
      <c r="T1941" s="72"/>
      <c r="U1941" s="72"/>
      <c r="V1941" s="72"/>
    </row>
    <row r="1942" spans="1:22" x14ac:dyDescent="0.3">
      <c r="A1942" s="72"/>
      <c r="B1942" s="72"/>
      <c r="C1942" s="72"/>
      <c r="D1942" s="72"/>
      <c r="E1942" s="72"/>
      <c r="F1942" s="72"/>
      <c r="G1942" s="72"/>
      <c r="H1942" s="72"/>
      <c r="I1942" s="72"/>
      <c r="J1942" s="72"/>
      <c r="K1942" s="72"/>
      <c r="L1942" s="72"/>
      <c r="M1942" s="72"/>
      <c r="N1942" s="72"/>
      <c r="O1942" s="72"/>
      <c r="P1942" s="72"/>
      <c r="Q1942" s="72"/>
      <c r="R1942" s="72"/>
      <c r="S1942" s="72"/>
      <c r="T1942" s="72"/>
      <c r="U1942" s="72"/>
      <c r="V1942" s="72"/>
    </row>
    <row r="1943" spans="1:22" x14ac:dyDescent="0.3">
      <c r="A1943" s="72"/>
      <c r="B1943" s="72"/>
      <c r="C1943" s="72"/>
      <c r="D1943" s="72"/>
      <c r="E1943" s="72"/>
      <c r="F1943" s="72"/>
      <c r="G1943" s="72"/>
      <c r="H1943" s="72"/>
      <c r="I1943" s="72"/>
      <c r="J1943" s="72"/>
      <c r="K1943" s="72"/>
      <c r="L1943" s="72"/>
      <c r="M1943" s="72"/>
      <c r="N1943" s="72"/>
      <c r="O1943" s="72"/>
      <c r="P1943" s="72"/>
      <c r="Q1943" s="72"/>
      <c r="R1943" s="72"/>
      <c r="S1943" s="72"/>
      <c r="T1943" s="72"/>
      <c r="U1943" s="72"/>
      <c r="V1943" s="72"/>
    </row>
    <row r="1944" spans="1:22" x14ac:dyDescent="0.3">
      <c r="A1944" s="72"/>
      <c r="B1944" s="72"/>
      <c r="C1944" s="72"/>
      <c r="D1944" s="72"/>
      <c r="E1944" s="72"/>
      <c r="F1944" s="72"/>
      <c r="G1944" s="72"/>
      <c r="H1944" s="72"/>
      <c r="I1944" s="72"/>
      <c r="J1944" s="72"/>
      <c r="K1944" s="72"/>
      <c r="L1944" s="72"/>
      <c r="M1944" s="72"/>
      <c r="N1944" s="72"/>
      <c r="O1944" s="72"/>
      <c r="P1944" s="72"/>
      <c r="Q1944" s="72"/>
      <c r="R1944" s="72"/>
      <c r="S1944" s="72"/>
      <c r="T1944" s="72"/>
      <c r="U1944" s="72"/>
      <c r="V1944" s="72"/>
    </row>
    <row r="1945" spans="1:22" x14ac:dyDescent="0.3">
      <c r="A1945" s="72"/>
      <c r="B1945" s="72"/>
      <c r="C1945" s="72"/>
      <c r="D1945" s="72"/>
      <c r="E1945" s="72"/>
      <c r="F1945" s="72"/>
      <c r="G1945" s="72"/>
      <c r="H1945" s="72"/>
      <c r="I1945" s="72"/>
      <c r="J1945" s="72"/>
      <c r="K1945" s="72"/>
      <c r="L1945" s="72"/>
      <c r="M1945" s="72"/>
      <c r="N1945" s="72"/>
      <c r="O1945" s="72"/>
      <c r="P1945" s="72"/>
      <c r="Q1945" s="72"/>
      <c r="R1945" s="72"/>
      <c r="S1945" s="72"/>
      <c r="T1945" s="72"/>
      <c r="U1945" s="72"/>
      <c r="V1945" s="72"/>
    </row>
    <row r="1946" spans="1:22" x14ac:dyDescent="0.3">
      <c r="A1946" s="72"/>
      <c r="B1946" s="72"/>
      <c r="C1946" s="72"/>
      <c r="D1946" s="72"/>
      <c r="E1946" s="72"/>
      <c r="F1946" s="72"/>
      <c r="G1946" s="72"/>
      <c r="H1946" s="72"/>
      <c r="I1946" s="72"/>
      <c r="J1946" s="72"/>
      <c r="K1946" s="72"/>
      <c r="L1946" s="72"/>
      <c r="M1946" s="72"/>
      <c r="N1946" s="72"/>
      <c r="O1946" s="72"/>
      <c r="P1946" s="72"/>
      <c r="Q1946" s="72"/>
      <c r="R1946" s="72"/>
      <c r="S1946" s="72"/>
      <c r="T1946" s="72"/>
      <c r="U1946" s="72"/>
      <c r="V1946" s="72"/>
    </row>
    <row r="1947" spans="1:22" x14ac:dyDescent="0.3">
      <c r="A1947" s="72"/>
      <c r="B1947" s="72"/>
      <c r="C1947" s="72"/>
      <c r="D1947" s="72"/>
      <c r="E1947" s="72"/>
      <c r="F1947" s="72"/>
      <c r="G1947" s="72"/>
      <c r="H1947" s="72"/>
      <c r="I1947" s="72"/>
      <c r="J1947" s="72"/>
      <c r="K1947" s="72"/>
      <c r="L1947" s="72"/>
      <c r="M1947" s="72"/>
      <c r="N1947" s="72"/>
      <c r="O1947" s="72"/>
      <c r="P1947" s="72"/>
      <c r="Q1947" s="72"/>
      <c r="R1947" s="72"/>
      <c r="S1947" s="72"/>
      <c r="T1947" s="72"/>
      <c r="U1947" s="72"/>
      <c r="V1947" s="72"/>
    </row>
    <row r="1948" spans="1:22" x14ac:dyDescent="0.3">
      <c r="A1948" s="72"/>
      <c r="B1948" s="72"/>
      <c r="C1948" s="72"/>
      <c r="D1948" s="72"/>
      <c r="E1948" s="72"/>
      <c r="F1948" s="72"/>
      <c r="G1948" s="72"/>
      <c r="H1948" s="72"/>
      <c r="I1948" s="72"/>
      <c r="J1948" s="72"/>
      <c r="K1948" s="72"/>
      <c r="L1948" s="72"/>
      <c r="M1948" s="72"/>
      <c r="N1948" s="72"/>
      <c r="O1948" s="72"/>
      <c r="P1948" s="72"/>
      <c r="Q1948" s="72"/>
      <c r="R1948" s="72"/>
      <c r="S1948" s="72"/>
      <c r="T1948" s="72"/>
      <c r="U1948" s="72"/>
      <c r="V1948" s="72"/>
    </row>
    <row r="1949" spans="1:22" x14ac:dyDescent="0.3">
      <c r="A1949" s="72"/>
      <c r="B1949" s="72"/>
      <c r="C1949" s="72"/>
      <c r="D1949" s="72"/>
      <c r="E1949" s="72"/>
      <c r="F1949" s="72"/>
      <c r="G1949" s="72"/>
      <c r="H1949" s="72"/>
      <c r="I1949" s="72"/>
      <c r="J1949" s="72"/>
      <c r="K1949" s="72"/>
      <c r="L1949" s="72"/>
      <c r="M1949" s="72"/>
      <c r="N1949" s="72"/>
      <c r="O1949" s="72"/>
      <c r="P1949" s="72"/>
      <c r="Q1949" s="72"/>
      <c r="R1949" s="72"/>
      <c r="S1949" s="72"/>
      <c r="T1949" s="72"/>
      <c r="U1949" s="72"/>
      <c r="V1949" s="72"/>
    </row>
    <row r="1950" spans="1:22" x14ac:dyDescent="0.3">
      <c r="A1950" s="72"/>
      <c r="B1950" s="72"/>
      <c r="C1950" s="72"/>
      <c r="D1950" s="72"/>
      <c r="E1950" s="72"/>
      <c r="F1950" s="72"/>
      <c r="G1950" s="72"/>
      <c r="H1950" s="72"/>
      <c r="I1950" s="72"/>
      <c r="J1950" s="72"/>
      <c r="K1950" s="72"/>
      <c r="L1950" s="72"/>
      <c r="M1950" s="72"/>
      <c r="N1950" s="72"/>
      <c r="O1950" s="72"/>
      <c r="P1950" s="72"/>
      <c r="Q1950" s="72"/>
      <c r="R1950" s="72"/>
      <c r="S1950" s="72"/>
      <c r="T1950" s="72"/>
      <c r="U1950" s="72"/>
      <c r="V1950" s="72"/>
    </row>
    <row r="1951" spans="1:22" x14ac:dyDescent="0.3">
      <c r="A1951" s="72"/>
      <c r="B1951" s="72"/>
      <c r="C1951" s="72"/>
      <c r="D1951" s="72"/>
      <c r="E1951" s="72"/>
      <c r="F1951" s="72"/>
      <c r="G1951" s="72"/>
      <c r="H1951" s="72"/>
      <c r="I1951" s="72"/>
      <c r="J1951" s="72"/>
      <c r="K1951" s="72"/>
      <c r="L1951" s="72"/>
      <c r="M1951" s="72"/>
      <c r="N1951" s="72"/>
      <c r="O1951" s="72"/>
      <c r="P1951" s="72"/>
      <c r="Q1951" s="72"/>
      <c r="R1951" s="72"/>
      <c r="S1951" s="72"/>
      <c r="T1951" s="72"/>
      <c r="U1951" s="72"/>
      <c r="V1951" s="72"/>
    </row>
    <row r="1952" spans="1:22" x14ac:dyDescent="0.3">
      <c r="A1952" s="72"/>
      <c r="B1952" s="72"/>
      <c r="C1952" s="72"/>
      <c r="D1952" s="72"/>
      <c r="E1952" s="72"/>
      <c r="F1952" s="72"/>
      <c r="G1952" s="72"/>
      <c r="H1952" s="72"/>
      <c r="I1952" s="72"/>
      <c r="J1952" s="72"/>
      <c r="K1952" s="72"/>
      <c r="L1952" s="72"/>
      <c r="M1952" s="72"/>
      <c r="N1952" s="72"/>
      <c r="O1952" s="72"/>
      <c r="P1952" s="72"/>
      <c r="Q1952" s="72"/>
      <c r="R1952" s="72"/>
      <c r="S1952" s="72"/>
      <c r="T1952" s="72"/>
      <c r="U1952" s="72"/>
      <c r="V1952" s="72"/>
    </row>
    <row r="1953" spans="1:22" x14ac:dyDescent="0.3">
      <c r="A1953" s="72"/>
      <c r="B1953" s="72"/>
      <c r="C1953" s="72"/>
      <c r="D1953" s="72"/>
      <c r="E1953" s="72"/>
      <c r="F1953" s="72"/>
      <c r="G1953" s="72"/>
      <c r="H1953" s="72"/>
      <c r="I1953" s="72"/>
      <c r="J1953" s="72"/>
      <c r="K1953" s="72"/>
      <c r="L1953" s="72"/>
      <c r="M1953" s="72"/>
      <c r="N1953" s="72"/>
      <c r="O1953" s="72"/>
      <c r="P1953" s="72"/>
      <c r="Q1953" s="72"/>
      <c r="R1953" s="72"/>
      <c r="S1953" s="72"/>
      <c r="T1953" s="72"/>
      <c r="U1953" s="72"/>
      <c r="V1953" s="72"/>
    </row>
    <row r="1954" spans="1:22" x14ac:dyDescent="0.3">
      <c r="A1954" s="72"/>
      <c r="B1954" s="72"/>
      <c r="C1954" s="72"/>
      <c r="D1954" s="72"/>
      <c r="E1954" s="72"/>
      <c r="F1954" s="72"/>
      <c r="G1954" s="72"/>
      <c r="H1954" s="72"/>
      <c r="I1954" s="72"/>
      <c r="J1954" s="72"/>
      <c r="K1954" s="72"/>
      <c r="L1954" s="72"/>
      <c r="M1954" s="72"/>
      <c r="N1954" s="72"/>
      <c r="O1954" s="72"/>
      <c r="P1954" s="72"/>
      <c r="Q1954" s="72"/>
      <c r="R1954" s="72"/>
      <c r="S1954" s="72"/>
      <c r="T1954" s="72"/>
      <c r="U1954" s="72"/>
      <c r="V1954" s="72"/>
    </row>
    <row r="1955" spans="1:22" x14ac:dyDescent="0.3">
      <c r="A1955" s="72"/>
      <c r="B1955" s="72"/>
      <c r="C1955" s="72"/>
      <c r="D1955" s="72"/>
      <c r="E1955" s="72"/>
      <c r="F1955" s="72"/>
      <c r="G1955" s="72"/>
      <c r="H1955" s="72"/>
      <c r="I1955" s="72"/>
      <c r="J1955" s="72"/>
      <c r="K1955" s="72"/>
      <c r="L1955" s="72"/>
      <c r="M1955" s="72"/>
      <c r="N1955" s="72"/>
      <c r="O1955" s="72"/>
      <c r="P1955" s="72"/>
      <c r="Q1955" s="72"/>
      <c r="R1955" s="72"/>
      <c r="S1955" s="72"/>
      <c r="T1955" s="72"/>
      <c r="U1955" s="72"/>
      <c r="V1955" s="72"/>
    </row>
    <row r="1956" spans="1:22" x14ac:dyDescent="0.3">
      <c r="A1956" s="72"/>
      <c r="B1956" s="72"/>
      <c r="C1956" s="72"/>
      <c r="D1956" s="72"/>
      <c r="E1956" s="72"/>
      <c r="F1956" s="72"/>
      <c r="G1956" s="72"/>
      <c r="H1956" s="72"/>
      <c r="I1956" s="72"/>
      <c r="J1956" s="72"/>
      <c r="K1956" s="72"/>
      <c r="L1956" s="72"/>
      <c r="M1956" s="72"/>
      <c r="N1956" s="72"/>
      <c r="O1956" s="72"/>
      <c r="P1956" s="72"/>
      <c r="Q1956" s="72"/>
      <c r="R1956" s="72"/>
      <c r="S1956" s="72"/>
      <c r="T1956" s="72"/>
      <c r="U1956" s="72"/>
      <c r="V1956" s="72"/>
    </row>
    <row r="1957" spans="1:22" x14ac:dyDescent="0.3">
      <c r="A1957" s="72"/>
      <c r="B1957" s="72"/>
      <c r="C1957" s="72"/>
      <c r="D1957" s="72"/>
      <c r="E1957" s="72"/>
      <c r="F1957" s="72"/>
      <c r="G1957" s="72"/>
      <c r="H1957" s="72"/>
      <c r="I1957" s="72"/>
      <c r="J1957" s="72"/>
      <c r="K1957" s="72"/>
      <c r="L1957" s="72"/>
      <c r="M1957" s="72"/>
      <c r="N1957" s="72"/>
      <c r="O1957" s="72"/>
      <c r="P1957" s="72"/>
      <c r="Q1957" s="72"/>
      <c r="R1957" s="72"/>
      <c r="S1957" s="72"/>
      <c r="T1957" s="72"/>
      <c r="U1957" s="72"/>
      <c r="V1957" s="72"/>
    </row>
    <row r="1958" spans="1:22" x14ac:dyDescent="0.3">
      <c r="A1958" s="72"/>
      <c r="B1958" s="72"/>
      <c r="C1958" s="72"/>
      <c r="D1958" s="72"/>
      <c r="E1958" s="72"/>
      <c r="F1958" s="72"/>
      <c r="G1958" s="72"/>
      <c r="H1958" s="72"/>
      <c r="I1958" s="72"/>
      <c r="J1958" s="72"/>
      <c r="K1958" s="72"/>
      <c r="L1958" s="72"/>
      <c r="M1958" s="72"/>
      <c r="N1958" s="72"/>
      <c r="O1958" s="72"/>
      <c r="P1958" s="72"/>
      <c r="Q1958" s="72"/>
      <c r="R1958" s="72"/>
      <c r="S1958" s="72"/>
      <c r="T1958" s="72"/>
      <c r="U1958" s="72"/>
      <c r="V1958" s="72"/>
    </row>
    <row r="1959" spans="1:22" x14ac:dyDescent="0.3">
      <c r="A1959" s="72"/>
      <c r="B1959" s="72"/>
      <c r="C1959" s="72"/>
      <c r="D1959" s="72"/>
      <c r="E1959" s="72"/>
      <c r="F1959" s="72"/>
      <c r="G1959" s="72"/>
      <c r="H1959" s="72"/>
      <c r="I1959" s="72"/>
      <c r="J1959" s="72"/>
      <c r="K1959" s="72"/>
      <c r="L1959" s="72"/>
      <c r="M1959" s="72"/>
      <c r="N1959" s="72"/>
      <c r="O1959" s="72"/>
      <c r="P1959" s="72"/>
      <c r="Q1959" s="72"/>
      <c r="R1959" s="72"/>
      <c r="S1959" s="72"/>
      <c r="T1959" s="72"/>
      <c r="U1959" s="72"/>
      <c r="V1959" s="72"/>
    </row>
    <row r="1960" spans="1:22" x14ac:dyDescent="0.3">
      <c r="A1960" s="72"/>
      <c r="B1960" s="72"/>
      <c r="C1960" s="72"/>
      <c r="D1960" s="72"/>
      <c r="E1960" s="72"/>
      <c r="F1960" s="72"/>
      <c r="G1960" s="72"/>
      <c r="H1960" s="72"/>
      <c r="I1960" s="72"/>
      <c r="J1960" s="72"/>
      <c r="K1960" s="72"/>
      <c r="L1960" s="72"/>
      <c r="M1960" s="72"/>
      <c r="N1960" s="72"/>
      <c r="O1960" s="72"/>
      <c r="P1960" s="72"/>
      <c r="Q1960" s="72"/>
      <c r="R1960" s="72"/>
      <c r="S1960" s="72"/>
      <c r="T1960" s="72"/>
      <c r="U1960" s="72"/>
      <c r="V1960" s="72"/>
    </row>
    <row r="1961" spans="1:22" x14ac:dyDescent="0.3">
      <c r="A1961" s="72"/>
      <c r="B1961" s="72"/>
      <c r="C1961" s="72"/>
      <c r="D1961" s="72"/>
      <c r="E1961" s="72"/>
      <c r="F1961" s="72"/>
      <c r="G1961" s="72"/>
      <c r="H1961" s="72"/>
      <c r="I1961" s="72"/>
      <c r="J1961" s="72"/>
      <c r="K1961" s="72"/>
      <c r="L1961" s="72"/>
      <c r="M1961" s="72"/>
      <c r="N1961" s="72"/>
      <c r="O1961" s="72"/>
      <c r="P1961" s="72"/>
      <c r="Q1961" s="72"/>
      <c r="R1961" s="72"/>
      <c r="S1961" s="72"/>
      <c r="T1961" s="72"/>
      <c r="U1961" s="72"/>
      <c r="V1961" s="72"/>
    </row>
    <row r="1962" spans="1:22" x14ac:dyDescent="0.3">
      <c r="A1962" s="72"/>
      <c r="B1962" s="72"/>
      <c r="C1962" s="72"/>
      <c r="D1962" s="72"/>
      <c r="E1962" s="72"/>
      <c r="F1962" s="72"/>
      <c r="G1962" s="72"/>
      <c r="H1962" s="72"/>
      <c r="I1962" s="72"/>
      <c r="J1962" s="72"/>
      <c r="K1962" s="72"/>
      <c r="L1962" s="72"/>
      <c r="M1962" s="72"/>
      <c r="N1962" s="72"/>
      <c r="O1962" s="72"/>
      <c r="P1962" s="72"/>
      <c r="Q1962" s="72"/>
      <c r="R1962" s="72"/>
      <c r="S1962" s="72"/>
      <c r="T1962" s="72"/>
      <c r="U1962" s="72"/>
      <c r="V1962" s="72"/>
    </row>
    <row r="1963" spans="1:22" x14ac:dyDescent="0.3">
      <c r="A1963" s="72"/>
      <c r="B1963" s="72"/>
      <c r="C1963" s="72"/>
      <c r="D1963" s="72"/>
      <c r="E1963" s="72"/>
      <c r="F1963" s="72"/>
      <c r="G1963" s="72"/>
      <c r="H1963" s="72"/>
      <c r="I1963" s="72"/>
      <c r="J1963" s="72"/>
      <c r="K1963" s="72"/>
      <c r="L1963" s="72"/>
      <c r="M1963" s="72"/>
      <c r="N1963" s="72"/>
      <c r="O1963" s="72"/>
      <c r="P1963" s="72"/>
      <c r="Q1963" s="72"/>
      <c r="R1963" s="72"/>
      <c r="S1963" s="72"/>
      <c r="T1963" s="72"/>
      <c r="U1963" s="72"/>
      <c r="V1963" s="72"/>
    </row>
    <row r="1964" spans="1:22" x14ac:dyDescent="0.3">
      <c r="A1964" s="72"/>
      <c r="B1964" s="72"/>
      <c r="C1964" s="72"/>
      <c r="D1964" s="72"/>
      <c r="E1964" s="72"/>
      <c r="F1964" s="72"/>
      <c r="G1964" s="72"/>
      <c r="H1964" s="72"/>
      <c r="I1964" s="72"/>
      <c r="J1964" s="72"/>
      <c r="K1964" s="72"/>
      <c r="L1964" s="72"/>
      <c r="M1964" s="72"/>
      <c r="N1964" s="72"/>
      <c r="O1964" s="72"/>
      <c r="P1964" s="72"/>
      <c r="Q1964" s="72"/>
      <c r="R1964" s="72"/>
      <c r="S1964" s="72"/>
      <c r="T1964" s="72"/>
      <c r="U1964" s="72"/>
      <c r="V1964" s="72"/>
    </row>
    <row r="1965" spans="1:22" x14ac:dyDescent="0.3">
      <c r="A1965" s="72"/>
      <c r="B1965" s="72"/>
      <c r="C1965" s="72"/>
      <c r="D1965" s="72"/>
      <c r="E1965" s="72"/>
      <c r="F1965" s="72"/>
      <c r="G1965" s="72"/>
      <c r="H1965" s="72"/>
      <c r="I1965" s="72"/>
      <c r="J1965" s="72"/>
      <c r="K1965" s="72"/>
      <c r="L1965" s="72"/>
      <c r="M1965" s="72"/>
      <c r="N1965" s="72"/>
      <c r="O1965" s="72"/>
      <c r="P1965" s="72"/>
      <c r="Q1965" s="72"/>
      <c r="R1965" s="72"/>
      <c r="S1965" s="72"/>
      <c r="T1965" s="72"/>
      <c r="U1965" s="72"/>
      <c r="V1965" s="72"/>
    </row>
    <row r="1966" spans="1:22" x14ac:dyDescent="0.3">
      <c r="A1966" s="72"/>
      <c r="B1966" s="72"/>
      <c r="C1966" s="72"/>
      <c r="D1966" s="72"/>
      <c r="E1966" s="72"/>
      <c r="F1966" s="72"/>
      <c r="G1966" s="72"/>
      <c r="H1966" s="72"/>
      <c r="I1966" s="72"/>
      <c r="J1966" s="72"/>
      <c r="K1966" s="72"/>
      <c r="L1966" s="72"/>
      <c r="M1966" s="72"/>
      <c r="N1966" s="72"/>
      <c r="O1966" s="72"/>
      <c r="P1966" s="72"/>
      <c r="Q1966" s="72"/>
      <c r="R1966" s="72"/>
      <c r="S1966" s="72"/>
      <c r="T1966" s="72"/>
      <c r="U1966" s="72"/>
      <c r="V1966" s="72"/>
    </row>
    <row r="1967" spans="1:22" x14ac:dyDescent="0.3">
      <c r="A1967" s="72"/>
      <c r="B1967" s="72"/>
      <c r="C1967" s="72"/>
      <c r="D1967" s="72"/>
      <c r="E1967" s="72"/>
      <c r="F1967" s="72"/>
      <c r="G1967" s="72"/>
      <c r="H1967" s="72"/>
      <c r="I1967" s="72"/>
      <c r="J1967" s="72"/>
      <c r="K1967" s="72"/>
      <c r="L1967" s="72"/>
      <c r="M1967" s="72"/>
      <c r="N1967" s="72"/>
      <c r="O1967" s="72"/>
      <c r="P1967" s="72"/>
      <c r="Q1967" s="72"/>
      <c r="R1967" s="72"/>
      <c r="S1967" s="72"/>
      <c r="T1967" s="72"/>
      <c r="U1967" s="72"/>
      <c r="V1967" s="72"/>
    </row>
    <row r="1968" spans="1:22" x14ac:dyDescent="0.3">
      <c r="A1968" s="72"/>
      <c r="B1968" s="72"/>
      <c r="C1968" s="72"/>
      <c r="D1968" s="72"/>
      <c r="E1968" s="72"/>
      <c r="F1968" s="72"/>
      <c r="G1968" s="72"/>
      <c r="H1968" s="72"/>
      <c r="I1968" s="72"/>
      <c r="J1968" s="72"/>
      <c r="K1968" s="72"/>
      <c r="L1968" s="72"/>
      <c r="M1968" s="72"/>
      <c r="N1968" s="72"/>
      <c r="O1968" s="72"/>
      <c r="P1968" s="72"/>
      <c r="Q1968" s="72"/>
      <c r="R1968" s="72"/>
      <c r="S1968" s="72"/>
      <c r="T1968" s="72"/>
      <c r="U1968" s="72"/>
      <c r="V1968" s="72"/>
    </row>
    <row r="1969" spans="1:22" x14ac:dyDescent="0.3">
      <c r="A1969" s="72"/>
      <c r="B1969" s="72"/>
      <c r="C1969" s="72"/>
      <c r="D1969" s="72"/>
      <c r="E1969" s="72"/>
      <c r="F1969" s="72"/>
      <c r="G1969" s="72"/>
      <c r="H1969" s="72"/>
      <c r="I1969" s="72"/>
      <c r="J1969" s="72"/>
      <c r="K1969" s="72"/>
      <c r="L1969" s="72"/>
      <c r="M1969" s="72"/>
      <c r="N1969" s="72"/>
      <c r="O1969" s="72"/>
      <c r="P1969" s="72"/>
      <c r="Q1969" s="72"/>
      <c r="R1969" s="72"/>
      <c r="S1969" s="72"/>
      <c r="T1969" s="72"/>
      <c r="U1969" s="72"/>
      <c r="V1969" s="72"/>
    </row>
    <row r="1970" spans="1:22" x14ac:dyDescent="0.3">
      <c r="A1970" s="72"/>
      <c r="B1970" s="72"/>
      <c r="C1970" s="72"/>
      <c r="D1970" s="72"/>
      <c r="E1970" s="72"/>
      <c r="F1970" s="72"/>
      <c r="G1970" s="72"/>
      <c r="H1970" s="72"/>
      <c r="I1970" s="72"/>
      <c r="J1970" s="72"/>
      <c r="K1970" s="72"/>
      <c r="L1970" s="72"/>
      <c r="M1970" s="72"/>
      <c r="N1970" s="72"/>
      <c r="O1970" s="72"/>
      <c r="P1970" s="72"/>
      <c r="Q1970" s="72"/>
      <c r="R1970" s="72"/>
      <c r="S1970" s="72"/>
      <c r="T1970" s="72"/>
      <c r="U1970" s="72"/>
      <c r="V1970" s="72"/>
    </row>
    <row r="1971" spans="1:22" x14ac:dyDescent="0.3">
      <c r="A1971" s="72"/>
      <c r="B1971" s="72"/>
      <c r="C1971" s="72"/>
      <c r="D1971" s="72"/>
      <c r="E1971" s="72"/>
      <c r="F1971" s="72"/>
      <c r="G1971" s="72"/>
      <c r="H1971" s="72"/>
      <c r="I1971" s="72"/>
      <c r="J1971" s="72"/>
      <c r="K1971" s="72"/>
      <c r="L1971" s="72"/>
      <c r="M1971" s="72"/>
      <c r="N1971" s="72"/>
      <c r="O1971" s="72"/>
      <c r="P1971" s="72"/>
      <c r="Q1971" s="72"/>
      <c r="R1971" s="72"/>
      <c r="S1971" s="72"/>
      <c r="T1971" s="72"/>
      <c r="U1971" s="72"/>
      <c r="V1971" s="72"/>
    </row>
    <row r="1972" spans="1:22" x14ac:dyDescent="0.3">
      <c r="A1972" s="72"/>
      <c r="B1972" s="72"/>
      <c r="C1972" s="72"/>
      <c r="D1972" s="72"/>
      <c r="E1972" s="72"/>
      <c r="F1972" s="72"/>
      <c r="G1972" s="72"/>
      <c r="H1972" s="72"/>
      <c r="I1972" s="72"/>
      <c r="J1972" s="72"/>
      <c r="K1972" s="72"/>
      <c r="L1972" s="72"/>
      <c r="M1972" s="72"/>
      <c r="N1972" s="72"/>
      <c r="O1972" s="72"/>
      <c r="P1972" s="72"/>
      <c r="Q1972" s="72"/>
      <c r="R1972" s="72"/>
      <c r="S1972" s="72"/>
      <c r="T1972" s="72"/>
      <c r="U1972" s="72"/>
      <c r="V1972" s="72"/>
    </row>
    <row r="1973" spans="1:22" x14ac:dyDescent="0.3">
      <c r="A1973" s="72"/>
      <c r="B1973" s="72"/>
      <c r="C1973" s="72"/>
      <c r="D1973" s="72"/>
      <c r="E1973" s="72"/>
      <c r="F1973" s="72"/>
      <c r="G1973" s="72"/>
      <c r="H1973" s="72"/>
      <c r="I1973" s="72"/>
      <c r="J1973" s="72"/>
      <c r="K1973" s="72"/>
      <c r="L1973" s="72"/>
      <c r="M1973" s="72"/>
      <c r="N1973" s="72"/>
      <c r="O1973" s="72"/>
      <c r="P1973" s="72"/>
      <c r="Q1973" s="72"/>
      <c r="R1973" s="72"/>
      <c r="S1973" s="72"/>
      <c r="T1973" s="72"/>
      <c r="U1973" s="72"/>
      <c r="V1973" s="72"/>
    </row>
    <row r="1974" spans="1:22" x14ac:dyDescent="0.3">
      <c r="A1974" s="72"/>
      <c r="B1974" s="72"/>
      <c r="C1974" s="72"/>
      <c r="D1974" s="72"/>
      <c r="E1974" s="72"/>
      <c r="F1974" s="72"/>
      <c r="G1974" s="72"/>
      <c r="H1974" s="72"/>
      <c r="I1974" s="72"/>
      <c r="J1974" s="72"/>
      <c r="K1974" s="72"/>
      <c r="L1974" s="72"/>
      <c r="M1974" s="72"/>
      <c r="N1974" s="72"/>
      <c r="O1974" s="72"/>
      <c r="P1974" s="72"/>
      <c r="Q1974" s="72"/>
      <c r="R1974" s="72"/>
      <c r="S1974" s="72"/>
      <c r="T1974" s="72"/>
      <c r="U1974" s="72"/>
      <c r="V1974" s="72"/>
    </row>
    <row r="1975" spans="1:22" x14ac:dyDescent="0.3">
      <c r="A1975" s="72"/>
      <c r="B1975" s="72"/>
      <c r="C1975" s="72"/>
      <c r="D1975" s="72"/>
      <c r="E1975" s="72"/>
      <c r="F1975" s="72"/>
      <c r="G1975" s="72"/>
      <c r="H1975" s="72"/>
      <c r="I1975" s="72"/>
      <c r="J1975" s="72"/>
      <c r="K1975" s="72"/>
      <c r="L1975" s="72"/>
      <c r="M1975" s="72"/>
      <c r="N1975" s="72"/>
      <c r="O1975" s="72"/>
      <c r="P1975" s="72"/>
      <c r="Q1975" s="72"/>
      <c r="R1975" s="72"/>
      <c r="S1975" s="72"/>
      <c r="T1975" s="72"/>
      <c r="U1975" s="72"/>
      <c r="V1975" s="72"/>
    </row>
    <row r="1976" spans="1:22" x14ac:dyDescent="0.3">
      <c r="A1976" s="72"/>
      <c r="B1976" s="72"/>
      <c r="C1976" s="72"/>
      <c r="D1976" s="72"/>
      <c r="E1976" s="72"/>
      <c r="F1976" s="72"/>
      <c r="G1976" s="72"/>
      <c r="H1976" s="72"/>
      <c r="I1976" s="72"/>
      <c r="J1976" s="72"/>
      <c r="K1976" s="72"/>
      <c r="L1976" s="72"/>
      <c r="M1976" s="72"/>
      <c r="N1976" s="72"/>
      <c r="O1976" s="72"/>
      <c r="P1976" s="72"/>
      <c r="Q1976" s="72"/>
      <c r="R1976" s="72"/>
      <c r="S1976" s="72"/>
      <c r="T1976" s="72"/>
      <c r="U1976" s="72"/>
      <c r="V1976" s="72"/>
    </row>
    <row r="1977" spans="1:22" x14ac:dyDescent="0.3">
      <c r="A1977" s="72"/>
      <c r="B1977" s="72"/>
      <c r="C1977" s="72"/>
      <c r="D1977" s="72"/>
      <c r="E1977" s="72"/>
      <c r="F1977" s="72"/>
      <c r="G1977" s="72"/>
      <c r="H1977" s="72"/>
      <c r="I1977" s="72"/>
      <c r="J1977" s="72"/>
      <c r="K1977" s="72"/>
      <c r="L1977" s="72"/>
      <c r="M1977" s="72"/>
      <c r="N1977" s="72"/>
      <c r="O1977" s="72"/>
      <c r="P1977" s="72"/>
      <c r="Q1977" s="72"/>
      <c r="R1977" s="72"/>
      <c r="S1977" s="72"/>
      <c r="T1977" s="72"/>
      <c r="U1977" s="72"/>
      <c r="V1977" s="72"/>
    </row>
    <row r="1978" spans="1:22" x14ac:dyDescent="0.3">
      <c r="A1978" s="72"/>
      <c r="B1978" s="72"/>
      <c r="C1978" s="72"/>
      <c r="D1978" s="72"/>
      <c r="E1978" s="72"/>
      <c r="F1978" s="72"/>
      <c r="G1978" s="72"/>
      <c r="H1978" s="72"/>
      <c r="I1978" s="72"/>
      <c r="J1978" s="72"/>
      <c r="K1978" s="72"/>
      <c r="L1978" s="72"/>
      <c r="M1978" s="72"/>
      <c r="N1978" s="72"/>
      <c r="O1978" s="72"/>
      <c r="P1978" s="72"/>
      <c r="Q1978" s="72"/>
      <c r="R1978" s="72"/>
      <c r="S1978" s="72"/>
      <c r="T1978" s="72"/>
      <c r="U1978" s="72"/>
      <c r="V1978" s="72"/>
    </row>
    <row r="1979" spans="1:22" x14ac:dyDescent="0.3">
      <c r="A1979" s="72"/>
      <c r="B1979" s="72"/>
      <c r="C1979" s="72"/>
      <c r="D1979" s="72"/>
      <c r="E1979" s="72"/>
      <c r="F1979" s="72"/>
      <c r="G1979" s="72"/>
      <c r="H1979" s="72"/>
      <c r="I1979" s="72"/>
      <c r="J1979" s="72"/>
      <c r="K1979" s="72"/>
      <c r="L1979" s="72"/>
      <c r="M1979" s="72"/>
      <c r="N1979" s="72"/>
      <c r="O1979" s="72"/>
      <c r="P1979" s="72"/>
      <c r="Q1979" s="72"/>
      <c r="R1979" s="72"/>
      <c r="S1979" s="72"/>
      <c r="T1979" s="72"/>
      <c r="U1979" s="72"/>
      <c r="V1979" s="72"/>
    </row>
    <row r="1980" spans="1:22" x14ac:dyDescent="0.3">
      <c r="A1980" s="72"/>
      <c r="B1980" s="72"/>
      <c r="C1980" s="72"/>
      <c r="D1980" s="72"/>
      <c r="E1980" s="72"/>
      <c r="F1980" s="72"/>
      <c r="G1980" s="72"/>
      <c r="H1980" s="72"/>
      <c r="I1980" s="72"/>
      <c r="J1980" s="72"/>
      <c r="K1980" s="72"/>
      <c r="L1980" s="72"/>
      <c r="M1980" s="72"/>
      <c r="N1980" s="72"/>
      <c r="O1980" s="72"/>
      <c r="P1980" s="72"/>
      <c r="Q1980" s="72"/>
      <c r="R1980" s="72"/>
      <c r="S1980" s="72"/>
      <c r="T1980" s="72"/>
      <c r="U1980" s="72"/>
      <c r="V1980" s="72"/>
    </row>
    <row r="1981" spans="1:22" x14ac:dyDescent="0.3">
      <c r="A1981" s="72"/>
      <c r="B1981" s="72"/>
      <c r="C1981" s="72"/>
      <c r="D1981" s="72"/>
      <c r="E1981" s="72"/>
      <c r="F1981" s="72"/>
      <c r="G1981" s="72"/>
      <c r="H1981" s="72"/>
      <c r="I1981" s="72"/>
      <c r="J1981" s="72"/>
      <c r="K1981" s="72"/>
      <c r="L1981" s="72"/>
      <c r="M1981" s="72"/>
      <c r="N1981" s="72"/>
      <c r="O1981" s="72"/>
      <c r="P1981" s="72"/>
      <c r="Q1981" s="72"/>
      <c r="R1981" s="72"/>
      <c r="S1981" s="72"/>
      <c r="T1981" s="72"/>
      <c r="U1981" s="72"/>
      <c r="V1981" s="72"/>
    </row>
    <row r="1982" spans="1:22" x14ac:dyDescent="0.3">
      <c r="A1982" s="72"/>
      <c r="B1982" s="72"/>
      <c r="C1982" s="72"/>
      <c r="D1982" s="72"/>
      <c r="E1982" s="72"/>
      <c r="F1982" s="72"/>
      <c r="G1982" s="72"/>
      <c r="H1982" s="72"/>
      <c r="I1982" s="72"/>
      <c r="J1982" s="72"/>
      <c r="K1982" s="72"/>
      <c r="L1982" s="72"/>
      <c r="M1982" s="72"/>
      <c r="N1982" s="72"/>
      <c r="O1982" s="72"/>
      <c r="P1982" s="72"/>
      <c r="Q1982" s="72"/>
      <c r="R1982" s="72"/>
      <c r="S1982" s="72"/>
      <c r="T1982" s="72"/>
      <c r="U1982" s="72"/>
      <c r="V1982" s="72"/>
    </row>
    <row r="1983" spans="1:22" x14ac:dyDescent="0.3">
      <c r="A1983" s="72"/>
      <c r="B1983" s="72"/>
      <c r="C1983" s="72"/>
      <c r="D1983" s="72"/>
      <c r="E1983" s="72"/>
      <c r="F1983" s="72"/>
      <c r="G1983" s="72"/>
      <c r="H1983" s="72"/>
      <c r="I1983" s="72"/>
      <c r="J1983" s="72"/>
      <c r="K1983" s="72"/>
      <c r="L1983" s="72"/>
      <c r="M1983" s="72"/>
      <c r="N1983" s="72"/>
      <c r="O1983" s="72"/>
      <c r="P1983" s="72"/>
      <c r="Q1983" s="72"/>
      <c r="R1983" s="72"/>
      <c r="S1983" s="72"/>
      <c r="T1983" s="72"/>
      <c r="U1983" s="72"/>
      <c r="V1983" s="72"/>
    </row>
    <row r="1984" spans="1:22" x14ac:dyDescent="0.3">
      <c r="A1984" s="72"/>
      <c r="B1984" s="72"/>
      <c r="C1984" s="72"/>
      <c r="D1984" s="72"/>
      <c r="E1984" s="72"/>
      <c r="F1984" s="72"/>
      <c r="G1984" s="72"/>
      <c r="H1984" s="72"/>
      <c r="I1984" s="72"/>
      <c r="J1984" s="72"/>
      <c r="K1984" s="72"/>
      <c r="L1984" s="72"/>
      <c r="M1984" s="72"/>
      <c r="N1984" s="72"/>
      <c r="O1984" s="72"/>
      <c r="P1984" s="72"/>
      <c r="Q1984" s="72"/>
      <c r="R1984" s="72"/>
      <c r="S1984" s="72"/>
      <c r="T1984" s="72"/>
      <c r="U1984" s="72"/>
      <c r="V1984" s="72"/>
    </row>
    <row r="1985" spans="1:22" x14ac:dyDescent="0.3">
      <c r="A1985" s="72"/>
      <c r="B1985" s="72"/>
      <c r="C1985" s="72"/>
      <c r="D1985" s="72"/>
      <c r="E1985" s="72"/>
      <c r="F1985" s="72"/>
      <c r="G1985" s="72"/>
      <c r="H1985" s="72"/>
      <c r="I1985" s="72"/>
      <c r="J1985" s="72"/>
      <c r="K1985" s="72"/>
      <c r="L1985" s="72"/>
      <c r="M1985" s="72"/>
      <c r="N1985" s="72"/>
      <c r="O1985" s="72"/>
      <c r="P1985" s="72"/>
      <c r="Q1985" s="72"/>
      <c r="R1985" s="72"/>
      <c r="S1985" s="72"/>
      <c r="T1985" s="72"/>
      <c r="U1985" s="72"/>
      <c r="V1985" s="72"/>
    </row>
    <row r="1986" spans="1:22" x14ac:dyDescent="0.3">
      <c r="A1986" s="72"/>
      <c r="B1986" s="72"/>
      <c r="C1986" s="72"/>
      <c r="D1986" s="72"/>
      <c r="E1986" s="72"/>
      <c r="F1986" s="72"/>
      <c r="G1986" s="72"/>
      <c r="H1986" s="72"/>
      <c r="I1986" s="72"/>
      <c r="J1986" s="72"/>
      <c r="K1986" s="72"/>
      <c r="L1986" s="72"/>
      <c r="M1986" s="72"/>
      <c r="N1986" s="72"/>
      <c r="O1986" s="72"/>
      <c r="P1986" s="72"/>
      <c r="Q1986" s="72"/>
      <c r="R1986" s="72"/>
      <c r="S1986" s="72"/>
      <c r="T1986" s="72"/>
      <c r="U1986" s="72"/>
      <c r="V1986" s="72"/>
    </row>
    <row r="1987" spans="1:22" x14ac:dyDescent="0.3">
      <c r="A1987" s="72"/>
      <c r="B1987" s="72"/>
      <c r="C1987" s="72"/>
      <c r="D1987" s="72"/>
      <c r="E1987" s="72"/>
      <c r="F1987" s="72"/>
      <c r="G1987" s="72"/>
      <c r="H1987" s="72"/>
      <c r="I1987" s="72"/>
      <c r="J1987" s="72"/>
      <c r="K1987" s="72"/>
      <c r="L1987" s="72"/>
      <c r="M1987" s="72"/>
      <c r="N1987" s="72"/>
      <c r="O1987" s="72"/>
      <c r="P1987" s="72"/>
      <c r="Q1987" s="72"/>
      <c r="R1987" s="72"/>
      <c r="S1987" s="72"/>
      <c r="T1987" s="72"/>
      <c r="U1987" s="72"/>
      <c r="V1987" s="72"/>
    </row>
    <row r="1988" spans="1:22" x14ac:dyDescent="0.3">
      <c r="A1988" s="72"/>
      <c r="B1988" s="72"/>
      <c r="C1988" s="72"/>
      <c r="D1988" s="72"/>
      <c r="E1988" s="72"/>
      <c r="F1988" s="72"/>
      <c r="G1988" s="72"/>
      <c r="H1988" s="72"/>
      <c r="I1988" s="72"/>
      <c r="J1988" s="72"/>
      <c r="K1988" s="72"/>
      <c r="L1988" s="72"/>
      <c r="M1988" s="72"/>
      <c r="N1988" s="72"/>
      <c r="O1988" s="72"/>
      <c r="P1988" s="72"/>
      <c r="Q1988" s="72"/>
      <c r="R1988" s="72"/>
      <c r="S1988" s="72"/>
      <c r="T1988" s="72"/>
      <c r="U1988" s="72"/>
      <c r="V1988" s="72"/>
    </row>
    <row r="1989" spans="1:22" x14ac:dyDescent="0.3">
      <c r="A1989" s="72"/>
      <c r="B1989" s="72"/>
      <c r="C1989" s="72"/>
      <c r="D1989" s="72"/>
      <c r="E1989" s="72"/>
      <c r="F1989" s="72"/>
      <c r="G1989" s="72"/>
      <c r="H1989" s="72"/>
      <c r="I1989" s="72"/>
      <c r="J1989" s="72"/>
      <c r="K1989" s="72"/>
      <c r="L1989" s="72"/>
      <c r="M1989" s="72"/>
      <c r="N1989" s="72"/>
      <c r="O1989" s="72"/>
      <c r="P1989" s="72"/>
      <c r="Q1989" s="72"/>
      <c r="R1989" s="72"/>
      <c r="S1989" s="72"/>
      <c r="T1989" s="72"/>
      <c r="U1989" s="72"/>
      <c r="V1989" s="72"/>
    </row>
    <row r="1990" spans="1:22" x14ac:dyDescent="0.3">
      <c r="A1990" s="72"/>
      <c r="B1990" s="72"/>
      <c r="C1990" s="72"/>
      <c r="D1990" s="72"/>
      <c r="E1990" s="72"/>
      <c r="F1990" s="72"/>
      <c r="G1990" s="72"/>
      <c r="H1990" s="72"/>
      <c r="I1990" s="72"/>
      <c r="J1990" s="72"/>
      <c r="K1990" s="72"/>
      <c r="L1990" s="72"/>
      <c r="M1990" s="72"/>
      <c r="N1990" s="72"/>
      <c r="O1990" s="72"/>
      <c r="P1990" s="72"/>
      <c r="Q1990" s="72"/>
      <c r="R1990" s="72"/>
      <c r="S1990" s="72"/>
      <c r="T1990" s="72"/>
      <c r="U1990" s="72"/>
      <c r="V1990" s="72"/>
    </row>
    <row r="1991" spans="1:22" x14ac:dyDescent="0.3">
      <c r="A1991" s="72"/>
      <c r="B1991" s="72"/>
      <c r="C1991" s="72"/>
      <c r="D1991" s="72"/>
      <c r="E1991" s="72"/>
      <c r="F1991" s="72"/>
      <c r="G1991" s="72"/>
      <c r="H1991" s="72"/>
      <c r="I1991" s="72"/>
      <c r="J1991" s="72"/>
      <c r="K1991" s="72"/>
      <c r="L1991" s="72"/>
      <c r="M1991" s="72"/>
      <c r="N1991" s="72"/>
      <c r="O1991" s="72"/>
      <c r="P1991" s="72"/>
      <c r="Q1991" s="72"/>
      <c r="R1991" s="72"/>
      <c r="S1991" s="72"/>
      <c r="T1991" s="72"/>
      <c r="U1991" s="72"/>
      <c r="V1991" s="72"/>
    </row>
    <row r="1992" spans="1:22" x14ac:dyDescent="0.3">
      <c r="A1992" s="72"/>
      <c r="B1992" s="72"/>
      <c r="C1992" s="72"/>
      <c r="D1992" s="72"/>
      <c r="E1992" s="72"/>
      <c r="F1992" s="72"/>
      <c r="G1992" s="72"/>
      <c r="H1992" s="72"/>
      <c r="I1992" s="72"/>
      <c r="J1992" s="72"/>
      <c r="K1992" s="72"/>
      <c r="L1992" s="72"/>
      <c r="M1992" s="72"/>
      <c r="N1992" s="72"/>
      <c r="O1992" s="72"/>
      <c r="P1992" s="72"/>
      <c r="Q1992" s="72"/>
      <c r="R1992" s="72"/>
      <c r="S1992" s="72"/>
      <c r="T1992" s="72"/>
      <c r="U1992" s="72"/>
      <c r="V1992" s="72"/>
    </row>
    <row r="1993" spans="1:22" x14ac:dyDescent="0.3">
      <c r="A1993" s="72"/>
      <c r="B1993" s="72"/>
      <c r="C1993" s="72"/>
      <c r="D1993" s="72"/>
      <c r="E1993" s="72"/>
      <c r="F1993" s="72"/>
      <c r="G1993" s="72"/>
      <c r="H1993" s="72"/>
      <c r="I1993" s="72"/>
      <c r="J1993" s="72"/>
      <c r="K1993" s="72"/>
      <c r="L1993" s="72"/>
      <c r="M1993" s="72"/>
      <c r="N1993" s="72"/>
      <c r="O1993" s="72"/>
      <c r="P1993" s="72"/>
      <c r="Q1993" s="72"/>
      <c r="R1993" s="72"/>
      <c r="S1993" s="72"/>
      <c r="T1993" s="72"/>
      <c r="U1993" s="72"/>
      <c r="V1993" s="72"/>
    </row>
    <row r="1994" spans="1:22" x14ac:dyDescent="0.3">
      <c r="A1994" s="72"/>
      <c r="B1994" s="72"/>
      <c r="C1994" s="72"/>
      <c r="D1994" s="72"/>
      <c r="E1994" s="72"/>
      <c r="F1994" s="72"/>
      <c r="G1994" s="72"/>
      <c r="H1994" s="72"/>
      <c r="I1994" s="72"/>
      <c r="J1994" s="72"/>
      <c r="K1994" s="72"/>
      <c r="L1994" s="72"/>
      <c r="M1994" s="72"/>
      <c r="N1994" s="72"/>
      <c r="O1994" s="72"/>
      <c r="P1994" s="72"/>
      <c r="Q1994" s="72"/>
      <c r="R1994" s="72"/>
      <c r="S1994" s="72"/>
      <c r="T1994" s="72"/>
      <c r="U1994" s="72"/>
      <c r="V1994" s="72"/>
    </row>
    <row r="1995" spans="1:22" x14ac:dyDescent="0.3">
      <c r="A1995" s="72"/>
      <c r="B1995" s="72"/>
      <c r="C1995" s="72"/>
      <c r="D1995" s="72"/>
      <c r="E1995" s="72"/>
      <c r="F1995" s="72"/>
      <c r="G1995" s="72"/>
      <c r="H1995" s="72"/>
      <c r="I1995" s="72"/>
      <c r="J1995" s="72"/>
      <c r="K1995" s="72"/>
      <c r="L1995" s="72"/>
      <c r="M1995" s="72"/>
      <c r="N1995" s="72"/>
      <c r="O1995" s="72"/>
      <c r="P1995" s="72"/>
      <c r="Q1995" s="72"/>
      <c r="R1995" s="72"/>
      <c r="S1995" s="72"/>
      <c r="T1995" s="72"/>
      <c r="U1995" s="72"/>
      <c r="V1995" s="72"/>
    </row>
    <row r="1996" spans="1:22" x14ac:dyDescent="0.3">
      <c r="A1996" s="72"/>
      <c r="B1996" s="72"/>
      <c r="C1996" s="72"/>
      <c r="D1996" s="72"/>
      <c r="E1996" s="72"/>
      <c r="F1996" s="72"/>
      <c r="G1996" s="72"/>
      <c r="H1996" s="72"/>
      <c r="I1996" s="72"/>
      <c r="J1996" s="72"/>
      <c r="K1996" s="72"/>
      <c r="L1996" s="72"/>
      <c r="M1996" s="72"/>
      <c r="N1996" s="72"/>
      <c r="O1996" s="72"/>
      <c r="P1996" s="72"/>
      <c r="Q1996" s="72"/>
      <c r="R1996" s="72"/>
      <c r="S1996" s="72"/>
      <c r="T1996" s="72"/>
      <c r="U1996" s="72"/>
      <c r="V1996" s="72"/>
    </row>
    <row r="1997" spans="1:22" x14ac:dyDescent="0.3">
      <c r="A1997" s="72"/>
      <c r="B1997" s="72"/>
      <c r="C1997" s="72"/>
      <c r="D1997" s="72"/>
      <c r="E1997" s="72"/>
      <c r="F1997" s="72"/>
      <c r="G1997" s="72"/>
      <c r="H1997" s="72"/>
      <c r="I1997" s="72"/>
      <c r="J1997" s="72"/>
      <c r="K1997" s="72"/>
      <c r="L1997" s="72"/>
      <c r="M1997" s="72"/>
      <c r="N1997" s="72"/>
      <c r="O1997" s="72"/>
      <c r="P1997" s="72"/>
      <c r="Q1997" s="72"/>
      <c r="R1997" s="72"/>
      <c r="S1997" s="72"/>
      <c r="T1997" s="72"/>
      <c r="U1997" s="72"/>
      <c r="V1997" s="72"/>
    </row>
    <row r="1998" spans="1:22" x14ac:dyDescent="0.3">
      <c r="A1998" s="72"/>
      <c r="B1998" s="72"/>
      <c r="C1998" s="72"/>
      <c r="D1998" s="72"/>
      <c r="E1998" s="72"/>
      <c r="F1998" s="72"/>
      <c r="G1998" s="72"/>
      <c r="H1998" s="72"/>
      <c r="I1998" s="72"/>
      <c r="J1998" s="72"/>
      <c r="K1998" s="72"/>
      <c r="L1998" s="72"/>
      <c r="M1998" s="72"/>
      <c r="N1998" s="72"/>
      <c r="O1998" s="72"/>
      <c r="P1998" s="72"/>
      <c r="Q1998" s="72"/>
      <c r="R1998" s="72"/>
      <c r="S1998" s="72"/>
      <c r="T1998" s="72"/>
      <c r="U1998" s="72"/>
      <c r="V1998" s="72"/>
    </row>
    <row r="1999" spans="1:22" x14ac:dyDescent="0.3">
      <c r="A1999" s="72"/>
      <c r="B1999" s="72"/>
      <c r="C1999" s="72"/>
      <c r="D1999" s="72"/>
      <c r="E1999" s="72"/>
      <c r="F1999" s="72"/>
      <c r="G1999" s="72"/>
      <c r="H1999" s="72"/>
      <c r="I1999" s="72"/>
      <c r="J1999" s="72"/>
      <c r="K1999" s="72"/>
      <c r="L1999" s="72"/>
      <c r="M1999" s="72"/>
      <c r="N1999" s="72"/>
      <c r="O1999" s="72"/>
      <c r="P1999" s="72"/>
      <c r="Q1999" s="72"/>
      <c r="R1999" s="72"/>
      <c r="S1999" s="72"/>
      <c r="T1999" s="72"/>
      <c r="U1999" s="72"/>
      <c r="V1999" s="72"/>
    </row>
    <row r="2000" spans="1:22" x14ac:dyDescent="0.3">
      <c r="A2000" s="72"/>
      <c r="B2000" s="72"/>
      <c r="C2000" s="72"/>
      <c r="D2000" s="72"/>
      <c r="E2000" s="72"/>
      <c r="F2000" s="72"/>
      <c r="G2000" s="72"/>
      <c r="H2000" s="72"/>
      <c r="I2000" s="72"/>
      <c r="J2000" s="72"/>
      <c r="K2000" s="72"/>
      <c r="L2000" s="72"/>
      <c r="M2000" s="72"/>
      <c r="N2000" s="72"/>
      <c r="O2000" s="72"/>
      <c r="P2000" s="72"/>
      <c r="Q2000" s="72"/>
      <c r="R2000" s="72"/>
      <c r="S2000" s="72"/>
      <c r="T2000" s="72"/>
      <c r="U2000" s="72"/>
      <c r="V2000" s="72"/>
    </row>
    <row r="2001" spans="1:22" x14ac:dyDescent="0.3">
      <c r="A2001" s="72"/>
      <c r="B2001" s="72"/>
      <c r="C2001" s="72"/>
      <c r="D2001" s="72"/>
      <c r="E2001" s="72"/>
      <c r="F2001" s="72"/>
      <c r="G2001" s="72"/>
      <c r="H2001" s="72"/>
      <c r="I2001" s="72"/>
      <c r="J2001" s="72"/>
      <c r="K2001" s="72"/>
      <c r="L2001" s="72"/>
      <c r="M2001" s="72"/>
      <c r="N2001" s="72"/>
      <c r="O2001" s="72"/>
      <c r="P2001" s="72"/>
      <c r="Q2001" s="72"/>
      <c r="R2001" s="72"/>
      <c r="S2001" s="72"/>
      <c r="T2001" s="72"/>
      <c r="U2001" s="72"/>
      <c r="V2001" s="72"/>
    </row>
    <row r="2002" spans="1:22" x14ac:dyDescent="0.3">
      <c r="A2002" s="72"/>
      <c r="B2002" s="72"/>
      <c r="C2002" s="72"/>
      <c r="D2002" s="72"/>
      <c r="E2002" s="72"/>
      <c r="F2002" s="72"/>
      <c r="G2002" s="72"/>
      <c r="H2002" s="72"/>
      <c r="I2002" s="72"/>
      <c r="J2002" s="72"/>
      <c r="K2002" s="72"/>
      <c r="L2002" s="72"/>
      <c r="M2002" s="72"/>
      <c r="N2002" s="72"/>
      <c r="O2002" s="72"/>
      <c r="P2002" s="72"/>
      <c r="Q2002" s="72"/>
      <c r="R2002" s="72"/>
      <c r="S2002" s="72"/>
      <c r="T2002" s="72"/>
      <c r="U2002" s="72"/>
      <c r="V2002" s="72"/>
    </row>
    <row r="2003" spans="1:22" x14ac:dyDescent="0.3">
      <c r="A2003" s="72"/>
      <c r="B2003" s="72"/>
      <c r="C2003" s="72"/>
      <c r="D2003" s="72"/>
      <c r="E2003" s="72"/>
      <c r="F2003" s="72"/>
      <c r="G2003" s="72"/>
      <c r="H2003" s="72"/>
      <c r="I2003" s="72"/>
      <c r="J2003" s="72"/>
      <c r="K2003" s="72"/>
      <c r="L2003" s="72"/>
      <c r="M2003" s="72"/>
      <c r="N2003" s="72"/>
      <c r="O2003" s="72"/>
      <c r="P2003" s="72"/>
      <c r="Q2003" s="72"/>
      <c r="R2003" s="72"/>
      <c r="S2003" s="72"/>
      <c r="T2003" s="72"/>
      <c r="U2003" s="72"/>
      <c r="V2003" s="72"/>
    </row>
    <row r="2004" spans="1:22" x14ac:dyDescent="0.3">
      <c r="A2004" s="72"/>
      <c r="B2004" s="72"/>
      <c r="C2004" s="72"/>
      <c r="D2004" s="72"/>
      <c r="E2004" s="72"/>
      <c r="F2004" s="72"/>
      <c r="G2004" s="72"/>
      <c r="H2004" s="72"/>
      <c r="I2004" s="72"/>
      <c r="J2004" s="72"/>
      <c r="K2004" s="72"/>
      <c r="L2004" s="72"/>
      <c r="M2004" s="72"/>
      <c r="N2004" s="72"/>
      <c r="O2004" s="72"/>
      <c r="P2004" s="72"/>
      <c r="Q2004" s="72"/>
      <c r="R2004" s="72"/>
      <c r="S2004" s="72"/>
      <c r="T2004" s="72"/>
      <c r="U2004" s="72"/>
      <c r="V2004" s="72"/>
    </row>
    <row r="2005" spans="1:22" x14ac:dyDescent="0.3">
      <c r="A2005" s="72"/>
      <c r="B2005" s="72"/>
      <c r="C2005" s="72"/>
      <c r="D2005" s="72"/>
      <c r="E2005" s="72"/>
      <c r="F2005" s="72"/>
      <c r="G2005" s="72"/>
      <c r="H2005" s="72"/>
      <c r="I2005" s="72"/>
      <c r="J2005" s="72"/>
      <c r="K2005" s="72"/>
      <c r="L2005" s="72"/>
      <c r="M2005" s="72"/>
      <c r="N2005" s="72"/>
      <c r="O2005" s="72"/>
      <c r="P2005" s="72"/>
      <c r="Q2005" s="72"/>
      <c r="R2005" s="72"/>
      <c r="S2005" s="72"/>
      <c r="T2005" s="72"/>
      <c r="U2005" s="72"/>
      <c r="V2005" s="72"/>
    </row>
    <row r="2006" spans="1:22" x14ac:dyDescent="0.3">
      <c r="A2006" s="72"/>
      <c r="B2006" s="72"/>
      <c r="C2006" s="72"/>
      <c r="D2006" s="72"/>
      <c r="E2006" s="72"/>
      <c r="F2006" s="72"/>
      <c r="G2006" s="72"/>
      <c r="H2006" s="72"/>
      <c r="I2006" s="72"/>
      <c r="J2006" s="72"/>
      <c r="K2006" s="72"/>
      <c r="L2006" s="72"/>
      <c r="M2006" s="72"/>
      <c r="N2006" s="72"/>
      <c r="O2006" s="72"/>
      <c r="P2006" s="72"/>
      <c r="Q2006" s="72"/>
      <c r="R2006" s="72"/>
      <c r="S2006" s="72"/>
      <c r="T2006" s="72"/>
      <c r="U2006" s="72"/>
      <c r="V2006" s="72"/>
    </row>
    <row r="2007" spans="1:22" x14ac:dyDescent="0.3">
      <c r="A2007" s="72"/>
      <c r="B2007" s="72"/>
      <c r="C2007" s="72"/>
      <c r="D2007" s="72"/>
      <c r="E2007" s="72"/>
      <c r="F2007" s="72"/>
      <c r="G2007" s="72"/>
      <c r="H2007" s="72"/>
      <c r="I2007" s="72"/>
      <c r="J2007" s="72"/>
      <c r="K2007" s="72"/>
      <c r="L2007" s="72"/>
      <c r="M2007" s="72"/>
      <c r="N2007" s="72"/>
      <c r="O2007" s="72"/>
      <c r="P2007" s="72"/>
      <c r="Q2007" s="72"/>
      <c r="R2007" s="72"/>
      <c r="S2007" s="72"/>
      <c r="T2007" s="72"/>
      <c r="U2007" s="72"/>
      <c r="V2007" s="72"/>
    </row>
    <row r="2008" spans="1:22" x14ac:dyDescent="0.3">
      <c r="A2008" s="72"/>
      <c r="B2008" s="72"/>
      <c r="C2008" s="72"/>
      <c r="D2008" s="72"/>
      <c r="E2008" s="72"/>
      <c r="F2008" s="72"/>
      <c r="G2008" s="72"/>
      <c r="H2008" s="72"/>
      <c r="I2008" s="72"/>
      <c r="J2008" s="72"/>
      <c r="K2008" s="72"/>
      <c r="L2008" s="72"/>
      <c r="M2008" s="72"/>
      <c r="N2008" s="72"/>
      <c r="O2008" s="72"/>
      <c r="P2008" s="72"/>
      <c r="Q2008" s="72"/>
      <c r="R2008" s="72"/>
      <c r="S2008" s="72"/>
      <c r="T2008" s="72"/>
      <c r="U2008" s="72"/>
      <c r="V2008" s="72"/>
    </row>
    <row r="2009" spans="1:22" x14ac:dyDescent="0.3">
      <c r="A2009" s="72"/>
      <c r="B2009" s="72"/>
      <c r="C2009" s="72"/>
      <c r="D2009" s="72"/>
      <c r="E2009" s="72"/>
      <c r="F2009" s="72"/>
      <c r="G2009" s="72"/>
      <c r="H2009" s="72"/>
      <c r="I2009" s="72"/>
      <c r="J2009" s="72"/>
      <c r="K2009" s="72"/>
      <c r="L2009" s="72"/>
      <c r="M2009" s="72"/>
      <c r="N2009" s="72"/>
      <c r="O2009" s="72"/>
      <c r="P2009" s="72"/>
      <c r="Q2009" s="72"/>
      <c r="R2009" s="72"/>
      <c r="S2009" s="72"/>
      <c r="T2009" s="72"/>
      <c r="U2009" s="72"/>
      <c r="V2009" s="72"/>
    </row>
    <row r="2010" spans="1:22" x14ac:dyDescent="0.3">
      <c r="A2010" s="72"/>
      <c r="B2010" s="72"/>
      <c r="C2010" s="72"/>
      <c r="D2010" s="72"/>
      <c r="E2010" s="72"/>
      <c r="F2010" s="72"/>
      <c r="G2010" s="72"/>
      <c r="H2010" s="72"/>
      <c r="I2010" s="72"/>
      <c r="J2010" s="72"/>
      <c r="K2010" s="72"/>
      <c r="L2010" s="72"/>
      <c r="M2010" s="72"/>
      <c r="N2010" s="72"/>
      <c r="O2010" s="72"/>
      <c r="P2010" s="72"/>
      <c r="Q2010" s="72"/>
      <c r="R2010" s="72"/>
      <c r="S2010" s="72"/>
      <c r="T2010" s="72"/>
      <c r="U2010" s="72"/>
      <c r="V2010" s="72"/>
    </row>
    <row r="2011" spans="1:22" x14ac:dyDescent="0.3">
      <c r="A2011" s="72"/>
      <c r="B2011" s="72"/>
      <c r="C2011" s="72"/>
      <c r="D2011" s="72"/>
      <c r="E2011" s="72"/>
      <c r="F2011" s="72"/>
      <c r="G2011" s="72"/>
      <c r="H2011" s="72"/>
      <c r="I2011" s="72"/>
      <c r="J2011" s="72"/>
      <c r="K2011" s="72"/>
      <c r="L2011" s="72"/>
      <c r="M2011" s="72"/>
      <c r="N2011" s="72"/>
      <c r="O2011" s="72"/>
      <c r="P2011" s="72"/>
      <c r="Q2011" s="72"/>
      <c r="R2011" s="72"/>
      <c r="S2011" s="72"/>
      <c r="T2011" s="72"/>
      <c r="U2011" s="72"/>
      <c r="V2011" s="72"/>
    </row>
    <row r="2012" spans="1:22" x14ac:dyDescent="0.3">
      <c r="A2012" s="72"/>
      <c r="B2012" s="72"/>
      <c r="C2012" s="72"/>
      <c r="D2012" s="72"/>
      <c r="E2012" s="72"/>
      <c r="F2012" s="72"/>
      <c r="G2012" s="72"/>
      <c r="H2012" s="72"/>
      <c r="I2012" s="72"/>
      <c r="J2012" s="72"/>
      <c r="K2012" s="72"/>
      <c r="L2012" s="72"/>
      <c r="M2012" s="72"/>
      <c r="N2012" s="72"/>
      <c r="O2012" s="72"/>
      <c r="P2012" s="72"/>
      <c r="Q2012" s="72"/>
      <c r="R2012" s="72"/>
      <c r="S2012" s="72"/>
      <c r="T2012" s="72"/>
      <c r="U2012" s="72"/>
      <c r="V2012" s="72"/>
    </row>
    <row r="2013" spans="1:22" x14ac:dyDescent="0.3">
      <c r="A2013" s="72"/>
      <c r="B2013" s="72"/>
      <c r="C2013" s="72"/>
      <c r="D2013" s="72"/>
      <c r="E2013" s="72"/>
      <c r="F2013" s="72"/>
      <c r="G2013" s="72"/>
      <c r="H2013" s="72"/>
      <c r="I2013" s="72"/>
      <c r="J2013" s="72"/>
      <c r="K2013" s="72"/>
      <c r="L2013" s="72"/>
      <c r="M2013" s="72"/>
      <c r="N2013" s="72"/>
      <c r="O2013" s="72"/>
      <c r="P2013" s="72"/>
      <c r="Q2013" s="72"/>
      <c r="R2013" s="72"/>
      <c r="S2013" s="72"/>
      <c r="T2013" s="72"/>
      <c r="U2013" s="72"/>
      <c r="V2013" s="72"/>
    </row>
    <row r="2014" spans="1:22" x14ac:dyDescent="0.3">
      <c r="A2014" s="72"/>
      <c r="B2014" s="72"/>
      <c r="C2014" s="72"/>
      <c r="D2014" s="72"/>
      <c r="E2014" s="72"/>
      <c r="F2014" s="72"/>
      <c r="G2014" s="72"/>
      <c r="H2014" s="72"/>
      <c r="I2014" s="72"/>
      <c r="J2014" s="72"/>
      <c r="K2014" s="72"/>
      <c r="L2014" s="72"/>
      <c r="M2014" s="72"/>
      <c r="N2014" s="72"/>
      <c r="O2014" s="72"/>
      <c r="P2014" s="72"/>
      <c r="Q2014" s="72"/>
      <c r="R2014" s="72"/>
      <c r="S2014" s="72"/>
      <c r="T2014" s="72"/>
      <c r="U2014" s="72"/>
      <c r="V2014" s="72"/>
    </row>
    <row r="2015" spans="1:22" x14ac:dyDescent="0.3">
      <c r="A2015" s="72"/>
      <c r="B2015" s="72"/>
      <c r="C2015" s="72"/>
      <c r="D2015" s="72"/>
      <c r="E2015" s="72"/>
      <c r="F2015" s="72"/>
      <c r="G2015" s="72"/>
      <c r="H2015" s="72"/>
      <c r="I2015" s="72"/>
      <c r="J2015" s="72"/>
      <c r="K2015" s="72"/>
      <c r="L2015" s="72"/>
      <c r="M2015" s="72"/>
      <c r="N2015" s="72"/>
      <c r="O2015" s="72"/>
      <c r="P2015" s="72"/>
      <c r="Q2015" s="72"/>
      <c r="R2015" s="72"/>
      <c r="S2015" s="72"/>
      <c r="T2015" s="72"/>
      <c r="U2015" s="72"/>
      <c r="V2015" s="72"/>
    </row>
    <row r="2016" spans="1:22" x14ac:dyDescent="0.3">
      <c r="A2016" s="72"/>
      <c r="B2016" s="72"/>
      <c r="C2016" s="72"/>
      <c r="D2016" s="72"/>
      <c r="E2016" s="72"/>
      <c r="F2016" s="72"/>
      <c r="G2016" s="72"/>
      <c r="H2016" s="72"/>
      <c r="I2016" s="72"/>
      <c r="J2016" s="72"/>
      <c r="K2016" s="72"/>
      <c r="L2016" s="72"/>
      <c r="M2016" s="72"/>
      <c r="N2016" s="72"/>
      <c r="O2016" s="72"/>
      <c r="P2016" s="72"/>
      <c r="Q2016" s="72"/>
      <c r="R2016" s="72"/>
      <c r="S2016" s="72"/>
      <c r="T2016" s="72"/>
      <c r="U2016" s="72"/>
      <c r="V2016" s="72"/>
    </row>
    <row r="2017" spans="1:22" x14ac:dyDescent="0.3">
      <c r="A2017" s="72"/>
      <c r="B2017" s="72"/>
      <c r="C2017" s="72"/>
      <c r="D2017" s="72"/>
      <c r="E2017" s="72"/>
      <c r="F2017" s="72"/>
      <c r="G2017" s="72"/>
      <c r="H2017" s="72"/>
      <c r="I2017" s="72"/>
      <c r="J2017" s="72"/>
      <c r="K2017" s="72"/>
      <c r="L2017" s="72"/>
      <c r="M2017" s="72"/>
      <c r="N2017" s="72"/>
      <c r="O2017" s="72"/>
      <c r="P2017" s="72"/>
      <c r="Q2017" s="72"/>
      <c r="R2017" s="72"/>
      <c r="S2017" s="72"/>
      <c r="T2017" s="72"/>
      <c r="U2017" s="72"/>
      <c r="V2017" s="72"/>
    </row>
    <row r="2018" spans="1:22" x14ac:dyDescent="0.3">
      <c r="A2018" s="72"/>
      <c r="B2018" s="72"/>
      <c r="C2018" s="72"/>
      <c r="D2018" s="72"/>
      <c r="E2018" s="72"/>
      <c r="F2018" s="72"/>
      <c r="G2018" s="72"/>
      <c r="H2018" s="72"/>
      <c r="I2018" s="72"/>
      <c r="J2018" s="72"/>
      <c r="K2018" s="72"/>
      <c r="L2018" s="72"/>
      <c r="M2018" s="72"/>
      <c r="N2018" s="72"/>
      <c r="O2018" s="72"/>
      <c r="P2018" s="72"/>
      <c r="Q2018" s="72"/>
      <c r="R2018" s="72"/>
      <c r="S2018" s="72"/>
      <c r="T2018" s="72"/>
      <c r="U2018" s="72"/>
      <c r="V2018" s="72"/>
    </row>
    <row r="2019" spans="1:22" x14ac:dyDescent="0.3">
      <c r="A2019" s="72"/>
      <c r="B2019" s="72"/>
      <c r="C2019" s="72"/>
      <c r="D2019" s="72"/>
      <c r="E2019" s="72"/>
      <c r="F2019" s="72"/>
      <c r="G2019" s="72"/>
      <c r="H2019" s="72"/>
      <c r="I2019" s="72"/>
      <c r="J2019" s="72"/>
      <c r="K2019" s="72"/>
      <c r="L2019" s="72"/>
      <c r="M2019" s="72"/>
      <c r="N2019" s="72"/>
      <c r="O2019" s="72"/>
      <c r="P2019" s="72"/>
      <c r="Q2019" s="72"/>
      <c r="R2019" s="72"/>
      <c r="S2019" s="72"/>
      <c r="T2019" s="72"/>
      <c r="U2019" s="72"/>
      <c r="V2019" s="72"/>
    </row>
    <row r="2020" spans="1:22" x14ac:dyDescent="0.3">
      <c r="A2020" s="72"/>
      <c r="B2020" s="72"/>
      <c r="C2020" s="72"/>
      <c r="D2020" s="72"/>
      <c r="E2020" s="72"/>
      <c r="F2020" s="72"/>
      <c r="G2020" s="72"/>
      <c r="H2020" s="72"/>
      <c r="I2020" s="72"/>
      <c r="J2020" s="72"/>
      <c r="K2020" s="72"/>
      <c r="L2020" s="72"/>
      <c r="M2020" s="72"/>
      <c r="N2020" s="72"/>
      <c r="O2020" s="72"/>
      <c r="P2020" s="72"/>
      <c r="Q2020" s="72"/>
      <c r="R2020" s="72"/>
      <c r="S2020" s="72"/>
      <c r="T2020" s="72"/>
      <c r="U2020" s="72"/>
      <c r="V2020" s="72"/>
    </row>
    <row r="2021" spans="1:22" x14ac:dyDescent="0.3">
      <c r="A2021" s="72"/>
      <c r="B2021" s="72"/>
      <c r="C2021" s="72"/>
      <c r="D2021" s="72"/>
      <c r="E2021" s="72"/>
      <c r="F2021" s="72"/>
      <c r="G2021" s="72"/>
      <c r="H2021" s="72"/>
      <c r="I2021" s="72"/>
      <c r="J2021" s="72"/>
      <c r="K2021" s="72"/>
      <c r="L2021" s="72"/>
      <c r="M2021" s="72"/>
      <c r="N2021" s="72"/>
      <c r="O2021" s="72"/>
      <c r="P2021" s="72"/>
      <c r="Q2021" s="72"/>
      <c r="R2021" s="72"/>
      <c r="S2021" s="72"/>
      <c r="T2021" s="72"/>
      <c r="U2021" s="72"/>
      <c r="V2021" s="72"/>
    </row>
    <row r="2022" spans="1:22" x14ac:dyDescent="0.3">
      <c r="A2022" s="72"/>
      <c r="B2022" s="72"/>
      <c r="C2022" s="72"/>
      <c r="D2022" s="72"/>
      <c r="E2022" s="72"/>
      <c r="F2022" s="72"/>
      <c r="G2022" s="72"/>
      <c r="H2022" s="72"/>
      <c r="I2022" s="72"/>
      <c r="J2022" s="72"/>
      <c r="K2022" s="72"/>
      <c r="L2022" s="72"/>
      <c r="M2022" s="72"/>
      <c r="N2022" s="72"/>
      <c r="O2022" s="72"/>
      <c r="P2022" s="72"/>
      <c r="Q2022" s="72"/>
      <c r="R2022" s="72"/>
      <c r="S2022" s="72"/>
      <c r="T2022" s="72"/>
      <c r="U2022" s="72"/>
      <c r="V2022" s="72"/>
    </row>
    <row r="2023" spans="1:22" x14ac:dyDescent="0.3">
      <c r="A2023" s="72"/>
      <c r="B2023" s="72"/>
      <c r="C2023" s="72"/>
      <c r="D2023" s="72"/>
      <c r="E2023" s="72"/>
      <c r="F2023" s="72"/>
      <c r="G2023" s="72"/>
      <c r="H2023" s="72"/>
      <c r="I2023" s="72"/>
      <c r="J2023" s="72"/>
      <c r="K2023" s="72"/>
      <c r="L2023" s="72"/>
      <c r="M2023" s="72"/>
      <c r="N2023" s="72"/>
      <c r="O2023" s="72"/>
      <c r="P2023" s="72"/>
      <c r="Q2023" s="72"/>
      <c r="R2023" s="72"/>
      <c r="S2023" s="72"/>
      <c r="T2023" s="72"/>
      <c r="U2023" s="72"/>
      <c r="V2023" s="72"/>
    </row>
    <row r="2024" spans="1:22" x14ac:dyDescent="0.3">
      <c r="A2024" s="72"/>
      <c r="B2024" s="72"/>
      <c r="C2024" s="72"/>
      <c r="D2024" s="72"/>
      <c r="E2024" s="72"/>
      <c r="F2024" s="72"/>
      <c r="G2024" s="72"/>
      <c r="H2024" s="72"/>
      <c r="I2024" s="72"/>
      <c r="J2024" s="72"/>
      <c r="K2024" s="72"/>
      <c r="L2024" s="72"/>
      <c r="M2024" s="72"/>
      <c r="N2024" s="72"/>
      <c r="O2024" s="72"/>
      <c r="P2024" s="72"/>
      <c r="Q2024" s="72"/>
      <c r="R2024" s="72"/>
      <c r="S2024" s="72"/>
      <c r="T2024" s="72"/>
      <c r="U2024" s="72"/>
      <c r="V2024" s="72"/>
    </row>
    <row r="2025" spans="1:22" x14ac:dyDescent="0.3">
      <c r="A2025" s="72"/>
      <c r="B2025" s="72"/>
      <c r="C2025" s="72"/>
      <c r="D2025" s="72"/>
      <c r="E2025" s="72"/>
      <c r="F2025" s="72"/>
      <c r="G2025" s="72"/>
      <c r="H2025" s="72"/>
      <c r="I2025" s="72"/>
      <c r="J2025" s="72"/>
      <c r="K2025" s="72"/>
      <c r="L2025" s="72"/>
      <c r="M2025" s="72"/>
      <c r="N2025" s="72"/>
      <c r="O2025" s="72"/>
      <c r="P2025" s="72"/>
      <c r="Q2025" s="72"/>
      <c r="R2025" s="72"/>
      <c r="S2025" s="72"/>
      <c r="T2025" s="72"/>
      <c r="U2025" s="72"/>
      <c r="V2025" s="72"/>
    </row>
    <row r="2026" spans="1:22" x14ac:dyDescent="0.3">
      <c r="A2026" s="72"/>
      <c r="B2026" s="72"/>
      <c r="C2026" s="72"/>
      <c r="D2026" s="72"/>
      <c r="E2026" s="72"/>
      <c r="F2026" s="72"/>
      <c r="G2026" s="72"/>
      <c r="H2026" s="72"/>
      <c r="I2026" s="72"/>
      <c r="J2026" s="72"/>
      <c r="K2026" s="72"/>
      <c r="L2026" s="72"/>
      <c r="M2026" s="72"/>
      <c r="N2026" s="72"/>
      <c r="O2026" s="72"/>
      <c r="P2026" s="72"/>
      <c r="Q2026" s="72"/>
      <c r="R2026" s="72"/>
      <c r="S2026" s="72"/>
      <c r="T2026" s="72"/>
      <c r="U2026" s="72"/>
      <c r="V2026" s="72"/>
    </row>
    <row r="2027" spans="1:22" x14ac:dyDescent="0.3">
      <c r="A2027" s="72"/>
      <c r="B2027" s="72"/>
      <c r="C2027" s="72"/>
      <c r="D2027" s="72"/>
      <c r="E2027" s="72"/>
      <c r="F2027" s="72"/>
      <c r="G2027" s="72"/>
      <c r="H2027" s="72"/>
      <c r="I2027" s="72"/>
      <c r="J2027" s="72"/>
      <c r="K2027" s="72"/>
      <c r="L2027" s="72"/>
      <c r="M2027" s="72"/>
      <c r="N2027" s="72"/>
      <c r="O2027" s="72"/>
      <c r="P2027" s="72"/>
      <c r="Q2027" s="72"/>
      <c r="R2027" s="72"/>
      <c r="S2027" s="72"/>
      <c r="T2027" s="72"/>
      <c r="U2027" s="72"/>
      <c r="V2027" s="72"/>
    </row>
    <row r="2028" spans="1:22" x14ac:dyDescent="0.3">
      <c r="A2028" s="72"/>
      <c r="B2028" s="72"/>
      <c r="C2028" s="72"/>
      <c r="D2028" s="72"/>
      <c r="E2028" s="72"/>
      <c r="F2028" s="72"/>
      <c r="G2028" s="72"/>
      <c r="H2028" s="72"/>
      <c r="I2028" s="72"/>
      <c r="J2028" s="72"/>
      <c r="K2028" s="72"/>
      <c r="L2028" s="72"/>
      <c r="M2028" s="72"/>
      <c r="N2028" s="72"/>
      <c r="O2028" s="72"/>
      <c r="P2028" s="72"/>
      <c r="Q2028" s="72"/>
      <c r="R2028" s="72"/>
      <c r="S2028" s="72"/>
      <c r="T2028" s="72"/>
      <c r="U2028" s="72"/>
      <c r="V2028" s="72"/>
    </row>
    <row r="2029" spans="1:22" x14ac:dyDescent="0.3">
      <c r="A2029" s="72"/>
      <c r="B2029" s="72"/>
      <c r="C2029" s="72"/>
      <c r="D2029" s="72"/>
      <c r="E2029" s="72"/>
      <c r="F2029" s="72"/>
      <c r="G2029" s="72"/>
      <c r="H2029" s="72"/>
      <c r="I2029" s="72"/>
      <c r="J2029" s="72"/>
      <c r="K2029" s="72"/>
      <c r="L2029" s="72"/>
      <c r="M2029" s="72"/>
      <c r="N2029" s="72"/>
      <c r="O2029" s="72"/>
      <c r="P2029" s="72"/>
      <c r="Q2029" s="72"/>
      <c r="R2029" s="72"/>
      <c r="S2029" s="72"/>
      <c r="T2029" s="72"/>
      <c r="U2029" s="72"/>
      <c r="V2029" s="72"/>
    </row>
    <row r="2030" spans="1:22" x14ac:dyDescent="0.3">
      <c r="A2030" s="72"/>
      <c r="B2030" s="72"/>
      <c r="C2030" s="72"/>
      <c r="D2030" s="72"/>
      <c r="E2030" s="72"/>
      <c r="F2030" s="72"/>
      <c r="G2030" s="72"/>
      <c r="H2030" s="72"/>
      <c r="I2030" s="72"/>
      <c r="J2030" s="72"/>
      <c r="K2030" s="72"/>
      <c r="L2030" s="72"/>
      <c r="M2030" s="72"/>
      <c r="N2030" s="72"/>
      <c r="O2030" s="72"/>
      <c r="P2030" s="72"/>
      <c r="Q2030" s="72"/>
      <c r="R2030" s="72"/>
      <c r="S2030" s="72"/>
      <c r="T2030" s="72"/>
      <c r="U2030" s="72"/>
      <c r="V2030" s="72"/>
    </row>
    <row r="2031" spans="1:22" x14ac:dyDescent="0.3">
      <c r="A2031" s="72"/>
      <c r="B2031" s="72"/>
      <c r="C2031" s="72"/>
      <c r="D2031" s="72"/>
      <c r="E2031" s="72"/>
      <c r="F2031" s="72"/>
      <c r="G2031" s="72"/>
      <c r="H2031" s="72"/>
      <c r="I2031" s="72"/>
      <c r="J2031" s="72"/>
      <c r="K2031" s="72"/>
      <c r="L2031" s="72"/>
      <c r="M2031" s="72"/>
      <c r="N2031" s="72"/>
      <c r="O2031" s="72"/>
      <c r="P2031" s="72"/>
      <c r="Q2031" s="72"/>
      <c r="R2031" s="72"/>
      <c r="S2031" s="72"/>
      <c r="T2031" s="72"/>
      <c r="U2031" s="72"/>
      <c r="V2031" s="72"/>
    </row>
    <row r="2032" spans="1:22" x14ac:dyDescent="0.3">
      <c r="A2032" s="72"/>
      <c r="B2032" s="72"/>
      <c r="C2032" s="72"/>
      <c r="D2032" s="72"/>
      <c r="E2032" s="72"/>
      <c r="F2032" s="72"/>
      <c r="G2032" s="72"/>
      <c r="H2032" s="72"/>
      <c r="I2032" s="72"/>
      <c r="J2032" s="72"/>
      <c r="K2032" s="72"/>
      <c r="L2032" s="72"/>
      <c r="M2032" s="72"/>
      <c r="N2032" s="72"/>
      <c r="O2032" s="72"/>
      <c r="P2032" s="72"/>
      <c r="Q2032" s="72"/>
      <c r="R2032" s="72"/>
      <c r="S2032" s="72"/>
      <c r="T2032" s="72"/>
      <c r="U2032" s="72"/>
      <c r="V2032" s="72"/>
    </row>
    <row r="2033" spans="1:22" x14ac:dyDescent="0.3">
      <c r="A2033" s="72"/>
      <c r="B2033" s="72"/>
      <c r="C2033" s="72"/>
      <c r="D2033" s="72"/>
      <c r="E2033" s="72"/>
      <c r="F2033" s="72"/>
      <c r="G2033" s="72"/>
      <c r="H2033" s="72"/>
      <c r="I2033" s="72"/>
      <c r="J2033" s="72"/>
      <c r="K2033" s="72"/>
      <c r="L2033" s="72"/>
      <c r="M2033" s="72"/>
      <c r="N2033" s="72"/>
      <c r="O2033" s="72"/>
      <c r="P2033" s="72"/>
      <c r="Q2033" s="72"/>
      <c r="R2033" s="72"/>
      <c r="S2033" s="72"/>
      <c r="T2033" s="72"/>
      <c r="U2033" s="72"/>
      <c r="V2033" s="72"/>
    </row>
    <row r="2034" spans="1:22" x14ac:dyDescent="0.3">
      <c r="A2034" s="72"/>
      <c r="B2034" s="72"/>
      <c r="C2034" s="72"/>
      <c r="D2034" s="72"/>
      <c r="E2034" s="72"/>
      <c r="F2034" s="72"/>
      <c r="G2034" s="72"/>
      <c r="H2034" s="72"/>
      <c r="I2034" s="72"/>
      <c r="J2034" s="72"/>
      <c r="K2034" s="72"/>
      <c r="L2034" s="72"/>
      <c r="M2034" s="72"/>
      <c r="N2034" s="72"/>
      <c r="O2034" s="72"/>
      <c r="P2034" s="72"/>
      <c r="Q2034" s="72"/>
      <c r="R2034" s="72"/>
      <c r="S2034" s="72"/>
      <c r="T2034" s="72"/>
      <c r="U2034" s="72"/>
      <c r="V2034" s="72"/>
    </row>
    <row r="2035" spans="1:22" x14ac:dyDescent="0.3">
      <c r="A2035" s="72"/>
      <c r="B2035" s="72"/>
      <c r="C2035" s="72"/>
      <c r="D2035" s="72"/>
      <c r="E2035" s="72"/>
      <c r="F2035" s="72"/>
      <c r="G2035" s="72"/>
      <c r="H2035" s="72"/>
      <c r="I2035" s="72"/>
      <c r="J2035" s="72"/>
      <c r="K2035" s="72"/>
      <c r="L2035" s="72"/>
      <c r="M2035" s="72"/>
      <c r="N2035" s="72"/>
      <c r="O2035" s="72"/>
      <c r="P2035" s="72"/>
      <c r="Q2035" s="72"/>
      <c r="R2035" s="72"/>
      <c r="S2035" s="72"/>
      <c r="T2035" s="72"/>
      <c r="U2035" s="72"/>
      <c r="V2035" s="72"/>
    </row>
    <row r="2036" spans="1:22" x14ac:dyDescent="0.3">
      <c r="A2036" s="72"/>
      <c r="B2036" s="72"/>
      <c r="C2036" s="72"/>
      <c r="D2036" s="72"/>
      <c r="E2036" s="72"/>
      <c r="F2036" s="72"/>
      <c r="G2036" s="72"/>
      <c r="H2036" s="72"/>
      <c r="I2036" s="72"/>
      <c r="J2036" s="72"/>
      <c r="K2036" s="72"/>
      <c r="L2036" s="72"/>
      <c r="M2036" s="72"/>
      <c r="N2036" s="72"/>
      <c r="O2036" s="72"/>
      <c r="P2036" s="72"/>
      <c r="Q2036" s="72"/>
      <c r="R2036" s="72"/>
      <c r="S2036" s="72"/>
      <c r="T2036" s="72"/>
      <c r="U2036" s="72"/>
      <c r="V2036" s="72"/>
    </row>
    <row r="2037" spans="1:22" x14ac:dyDescent="0.3">
      <c r="A2037" s="72"/>
      <c r="B2037" s="72"/>
      <c r="C2037" s="72"/>
      <c r="D2037" s="72"/>
      <c r="E2037" s="72"/>
      <c r="F2037" s="72"/>
      <c r="G2037" s="72"/>
      <c r="H2037" s="72"/>
      <c r="I2037" s="72"/>
      <c r="J2037" s="72"/>
      <c r="K2037" s="72"/>
      <c r="L2037" s="72"/>
      <c r="M2037" s="72"/>
      <c r="N2037" s="72"/>
      <c r="O2037" s="72"/>
      <c r="P2037" s="72"/>
      <c r="Q2037" s="72"/>
      <c r="R2037" s="72"/>
      <c r="S2037" s="72"/>
      <c r="T2037" s="72"/>
      <c r="U2037" s="72"/>
      <c r="V2037" s="72"/>
    </row>
    <row r="2038" spans="1:22" x14ac:dyDescent="0.3">
      <c r="A2038" s="72"/>
      <c r="B2038" s="72"/>
      <c r="C2038" s="72"/>
      <c r="D2038" s="72"/>
      <c r="E2038" s="72"/>
      <c r="F2038" s="72"/>
      <c r="G2038" s="72"/>
      <c r="H2038" s="72"/>
      <c r="I2038" s="72"/>
      <c r="J2038" s="72"/>
      <c r="K2038" s="72"/>
      <c r="L2038" s="72"/>
      <c r="M2038" s="72"/>
      <c r="N2038" s="72"/>
      <c r="O2038" s="72"/>
      <c r="P2038" s="72"/>
      <c r="Q2038" s="72"/>
      <c r="R2038" s="72"/>
      <c r="S2038" s="72"/>
      <c r="T2038" s="72"/>
      <c r="U2038" s="72"/>
      <c r="V2038" s="72"/>
    </row>
    <row r="2039" spans="1:22" x14ac:dyDescent="0.3">
      <c r="A2039" s="72"/>
      <c r="B2039" s="72"/>
      <c r="C2039" s="72"/>
      <c r="D2039" s="72"/>
      <c r="E2039" s="72"/>
      <c r="F2039" s="72"/>
      <c r="G2039" s="72"/>
      <c r="H2039" s="72"/>
      <c r="I2039" s="72"/>
      <c r="J2039" s="72"/>
      <c r="K2039" s="72"/>
      <c r="L2039" s="72"/>
      <c r="M2039" s="72"/>
      <c r="N2039" s="72"/>
      <c r="O2039" s="72"/>
      <c r="P2039" s="72"/>
      <c r="Q2039" s="72"/>
      <c r="R2039" s="72"/>
      <c r="S2039" s="72"/>
      <c r="T2039" s="72"/>
      <c r="U2039" s="72"/>
      <c r="V2039" s="72"/>
    </row>
    <row r="2040" spans="1:22" x14ac:dyDescent="0.3">
      <c r="A2040" s="72"/>
      <c r="B2040" s="72"/>
      <c r="C2040" s="72"/>
      <c r="D2040" s="72"/>
      <c r="E2040" s="72"/>
      <c r="F2040" s="72"/>
      <c r="G2040" s="72"/>
      <c r="H2040" s="72"/>
      <c r="I2040" s="72"/>
      <c r="J2040" s="72"/>
      <c r="K2040" s="72"/>
      <c r="L2040" s="72"/>
      <c r="M2040" s="72"/>
      <c r="N2040" s="72"/>
      <c r="O2040" s="72"/>
      <c r="P2040" s="72"/>
      <c r="Q2040" s="72"/>
      <c r="R2040" s="72"/>
      <c r="S2040" s="72"/>
      <c r="T2040" s="72"/>
      <c r="U2040" s="72"/>
      <c r="V2040" s="72"/>
    </row>
    <row r="2041" spans="1:22" x14ac:dyDescent="0.3">
      <c r="A2041" s="72"/>
      <c r="B2041" s="72"/>
      <c r="C2041" s="72"/>
      <c r="D2041" s="72"/>
      <c r="E2041" s="72"/>
      <c r="F2041" s="72"/>
      <c r="G2041" s="72"/>
      <c r="H2041" s="72"/>
      <c r="I2041" s="72"/>
      <c r="J2041" s="72"/>
      <c r="K2041" s="72"/>
      <c r="L2041" s="72"/>
      <c r="M2041" s="72"/>
      <c r="N2041" s="72"/>
      <c r="O2041" s="72"/>
      <c r="P2041" s="72"/>
      <c r="Q2041" s="72"/>
      <c r="R2041" s="72"/>
      <c r="S2041" s="72"/>
      <c r="T2041" s="72"/>
      <c r="U2041" s="72"/>
      <c r="V2041" s="72"/>
    </row>
    <row r="2042" spans="1:22" x14ac:dyDescent="0.3">
      <c r="A2042" s="72"/>
      <c r="B2042" s="72"/>
      <c r="C2042" s="72"/>
      <c r="D2042" s="72"/>
      <c r="E2042" s="72"/>
      <c r="F2042" s="72"/>
      <c r="G2042" s="72"/>
      <c r="H2042" s="72"/>
      <c r="I2042" s="72"/>
      <c r="J2042" s="72"/>
      <c r="K2042" s="72"/>
      <c r="L2042" s="72"/>
      <c r="M2042" s="72"/>
      <c r="N2042" s="72"/>
      <c r="O2042" s="72"/>
      <c r="P2042" s="72"/>
      <c r="Q2042" s="72"/>
      <c r="R2042" s="72"/>
      <c r="S2042" s="72"/>
      <c r="T2042" s="72"/>
      <c r="U2042" s="72"/>
      <c r="V2042" s="72"/>
    </row>
    <row r="2043" spans="1:22" x14ac:dyDescent="0.3">
      <c r="A2043" s="72"/>
      <c r="B2043" s="72"/>
      <c r="C2043" s="72"/>
      <c r="D2043" s="72"/>
      <c r="E2043" s="72"/>
      <c r="F2043" s="72"/>
      <c r="G2043" s="72"/>
      <c r="H2043" s="72"/>
      <c r="I2043" s="72"/>
      <c r="J2043" s="72"/>
      <c r="K2043" s="72"/>
      <c r="L2043" s="72"/>
      <c r="M2043" s="72"/>
      <c r="N2043" s="72"/>
      <c r="O2043" s="72"/>
      <c r="P2043" s="72"/>
      <c r="Q2043" s="72"/>
      <c r="R2043" s="72"/>
      <c r="S2043" s="72"/>
      <c r="T2043" s="72"/>
      <c r="U2043" s="72"/>
      <c r="V2043" s="72"/>
    </row>
    <row r="2044" spans="1:22" x14ac:dyDescent="0.3">
      <c r="A2044" s="72"/>
      <c r="B2044" s="72"/>
      <c r="C2044" s="72"/>
      <c r="D2044" s="72"/>
      <c r="E2044" s="72"/>
      <c r="F2044" s="72"/>
      <c r="G2044" s="72"/>
      <c r="H2044" s="72"/>
      <c r="I2044" s="72"/>
      <c r="J2044" s="72"/>
      <c r="K2044" s="72"/>
      <c r="L2044" s="72"/>
      <c r="M2044" s="72"/>
      <c r="N2044" s="72"/>
      <c r="O2044" s="72"/>
      <c r="P2044" s="72"/>
      <c r="Q2044" s="72"/>
      <c r="R2044" s="72"/>
      <c r="S2044" s="72"/>
      <c r="T2044" s="72"/>
      <c r="U2044" s="72"/>
      <c r="V2044" s="72"/>
    </row>
    <row r="2045" spans="1:22" x14ac:dyDescent="0.3">
      <c r="A2045" s="72"/>
      <c r="B2045" s="72"/>
      <c r="C2045" s="72"/>
      <c r="D2045" s="72"/>
      <c r="E2045" s="72"/>
      <c r="F2045" s="72"/>
      <c r="G2045" s="72"/>
      <c r="H2045" s="72"/>
      <c r="I2045" s="72"/>
      <c r="J2045" s="72"/>
      <c r="K2045" s="72"/>
      <c r="L2045" s="72"/>
      <c r="M2045" s="72"/>
      <c r="N2045" s="72"/>
      <c r="O2045" s="72"/>
      <c r="P2045" s="72"/>
      <c r="Q2045" s="72"/>
      <c r="R2045" s="72"/>
      <c r="S2045" s="72"/>
      <c r="T2045" s="72"/>
      <c r="U2045" s="72"/>
      <c r="V2045" s="72"/>
    </row>
    <row r="2046" spans="1:22" x14ac:dyDescent="0.3">
      <c r="A2046" s="72"/>
      <c r="B2046" s="72"/>
      <c r="C2046" s="72"/>
      <c r="D2046" s="72"/>
      <c r="E2046" s="72"/>
      <c r="F2046" s="72"/>
      <c r="G2046" s="72"/>
      <c r="H2046" s="72"/>
      <c r="I2046" s="72"/>
      <c r="J2046" s="72"/>
      <c r="K2046" s="72"/>
      <c r="L2046" s="72"/>
      <c r="M2046" s="72"/>
      <c r="N2046" s="72"/>
      <c r="O2046" s="72"/>
      <c r="P2046" s="72"/>
      <c r="Q2046" s="72"/>
      <c r="R2046" s="72"/>
      <c r="S2046" s="72"/>
      <c r="T2046" s="72"/>
      <c r="U2046" s="72"/>
      <c r="V2046" s="72"/>
    </row>
    <row r="2047" spans="1:22" x14ac:dyDescent="0.3">
      <c r="A2047" s="72"/>
      <c r="B2047" s="72"/>
      <c r="C2047" s="72"/>
      <c r="D2047" s="72"/>
      <c r="E2047" s="72"/>
      <c r="F2047" s="72"/>
      <c r="G2047" s="72"/>
      <c r="H2047" s="72"/>
      <c r="I2047" s="72"/>
      <c r="J2047" s="72"/>
      <c r="K2047" s="72"/>
      <c r="L2047" s="72"/>
      <c r="M2047" s="72"/>
      <c r="N2047" s="72"/>
      <c r="O2047" s="72"/>
      <c r="P2047" s="72"/>
      <c r="Q2047" s="72"/>
      <c r="R2047" s="72"/>
      <c r="S2047" s="72"/>
      <c r="T2047" s="72"/>
      <c r="U2047" s="72"/>
      <c r="V2047" s="72"/>
    </row>
    <row r="2048" spans="1:22" x14ac:dyDescent="0.3">
      <c r="A2048" s="72"/>
      <c r="B2048" s="72"/>
      <c r="C2048" s="72"/>
      <c r="D2048" s="72"/>
      <c r="E2048" s="72"/>
      <c r="F2048" s="72"/>
      <c r="G2048" s="72"/>
      <c r="H2048" s="72"/>
      <c r="I2048" s="72"/>
      <c r="J2048" s="72"/>
      <c r="K2048" s="72"/>
      <c r="L2048" s="72"/>
      <c r="M2048" s="72"/>
      <c r="N2048" s="72"/>
      <c r="O2048" s="72"/>
      <c r="P2048" s="72"/>
      <c r="Q2048" s="72"/>
      <c r="R2048" s="72"/>
      <c r="S2048" s="72"/>
      <c r="T2048" s="72"/>
      <c r="U2048" s="72"/>
      <c r="V2048" s="72"/>
    </row>
    <row r="2049" spans="1:22" x14ac:dyDescent="0.3">
      <c r="A2049" s="72"/>
      <c r="B2049" s="72"/>
      <c r="C2049" s="72"/>
      <c r="D2049" s="72"/>
      <c r="E2049" s="72"/>
      <c r="F2049" s="72"/>
      <c r="G2049" s="72"/>
      <c r="H2049" s="72"/>
      <c r="I2049" s="72"/>
      <c r="J2049" s="72"/>
      <c r="K2049" s="72"/>
      <c r="L2049" s="72"/>
      <c r="M2049" s="72"/>
      <c r="N2049" s="72"/>
      <c r="O2049" s="72"/>
      <c r="P2049" s="72"/>
      <c r="Q2049" s="72"/>
      <c r="R2049" s="72"/>
      <c r="S2049" s="72"/>
      <c r="T2049" s="72"/>
      <c r="U2049" s="72"/>
      <c r="V2049" s="72"/>
    </row>
    <row r="2050" spans="1:22" x14ac:dyDescent="0.3">
      <c r="A2050" s="72"/>
      <c r="B2050" s="72"/>
      <c r="C2050" s="72"/>
      <c r="D2050" s="72"/>
      <c r="E2050" s="72"/>
      <c r="F2050" s="72"/>
      <c r="G2050" s="72"/>
      <c r="H2050" s="72"/>
      <c r="I2050" s="72"/>
      <c r="J2050" s="72"/>
      <c r="K2050" s="72"/>
      <c r="L2050" s="72"/>
      <c r="M2050" s="72"/>
      <c r="N2050" s="72"/>
      <c r="O2050" s="72"/>
      <c r="P2050" s="72"/>
      <c r="Q2050" s="72"/>
      <c r="R2050" s="72"/>
      <c r="S2050" s="72"/>
      <c r="T2050" s="72"/>
      <c r="U2050" s="72"/>
      <c r="V2050" s="72"/>
    </row>
    <row r="2051" spans="1:22" x14ac:dyDescent="0.3">
      <c r="A2051" s="72"/>
      <c r="B2051" s="72"/>
      <c r="C2051" s="72"/>
      <c r="D2051" s="72"/>
      <c r="E2051" s="72"/>
      <c r="F2051" s="72"/>
      <c r="G2051" s="72"/>
      <c r="H2051" s="72"/>
      <c r="I2051" s="72"/>
      <c r="J2051" s="72"/>
      <c r="K2051" s="72"/>
      <c r="L2051" s="72"/>
      <c r="M2051" s="72"/>
      <c r="N2051" s="72"/>
      <c r="O2051" s="72"/>
      <c r="P2051" s="72"/>
      <c r="Q2051" s="72"/>
      <c r="R2051" s="72"/>
      <c r="S2051" s="72"/>
      <c r="T2051" s="72"/>
      <c r="U2051" s="72"/>
      <c r="V2051" s="72"/>
    </row>
    <row r="2052" spans="1:22" x14ac:dyDescent="0.3">
      <c r="A2052" s="72"/>
      <c r="B2052" s="72"/>
      <c r="C2052" s="72"/>
      <c r="D2052" s="72"/>
      <c r="E2052" s="72"/>
      <c r="F2052" s="72"/>
      <c r="G2052" s="72"/>
      <c r="H2052" s="72"/>
      <c r="I2052" s="72"/>
      <c r="J2052" s="72"/>
      <c r="K2052" s="72"/>
      <c r="L2052" s="72"/>
      <c r="M2052" s="72"/>
      <c r="N2052" s="72"/>
      <c r="O2052" s="72"/>
      <c r="P2052" s="72"/>
      <c r="Q2052" s="72"/>
      <c r="R2052" s="72"/>
      <c r="S2052" s="72"/>
      <c r="T2052" s="72"/>
      <c r="U2052" s="72"/>
      <c r="V2052" s="72"/>
    </row>
    <row r="2053" spans="1:22" x14ac:dyDescent="0.3">
      <c r="A2053" s="72"/>
      <c r="B2053" s="72"/>
      <c r="C2053" s="72"/>
      <c r="D2053" s="72"/>
      <c r="E2053" s="72"/>
      <c r="F2053" s="72"/>
      <c r="G2053" s="72"/>
      <c r="H2053" s="72"/>
      <c r="I2053" s="72"/>
      <c r="J2053" s="72"/>
      <c r="K2053" s="72"/>
      <c r="L2053" s="72"/>
      <c r="M2053" s="72"/>
      <c r="N2053" s="72"/>
      <c r="O2053" s="72"/>
      <c r="P2053" s="72"/>
      <c r="Q2053" s="72"/>
      <c r="R2053" s="72"/>
      <c r="S2053" s="72"/>
      <c r="T2053" s="72"/>
      <c r="U2053" s="72"/>
      <c r="V2053" s="72"/>
    </row>
    <row r="2054" spans="1:22" x14ac:dyDescent="0.3">
      <c r="A2054" s="72"/>
      <c r="B2054" s="72"/>
      <c r="C2054" s="72"/>
      <c r="D2054" s="72"/>
      <c r="E2054" s="72"/>
      <c r="F2054" s="72"/>
      <c r="G2054" s="72"/>
      <c r="H2054" s="72"/>
      <c r="I2054" s="72"/>
      <c r="J2054" s="72"/>
      <c r="K2054" s="72"/>
      <c r="L2054" s="72"/>
      <c r="M2054" s="72"/>
      <c r="N2054" s="72"/>
      <c r="O2054" s="72"/>
      <c r="P2054" s="72"/>
      <c r="Q2054" s="72"/>
      <c r="R2054" s="72"/>
      <c r="S2054" s="72"/>
      <c r="T2054" s="72"/>
      <c r="U2054" s="72"/>
      <c r="V2054" s="72"/>
    </row>
    <row r="2055" spans="1:22" x14ac:dyDescent="0.3">
      <c r="A2055" s="72"/>
      <c r="B2055" s="72"/>
      <c r="C2055" s="72"/>
      <c r="D2055" s="72"/>
      <c r="E2055" s="72"/>
      <c r="F2055" s="72"/>
      <c r="G2055" s="72"/>
      <c r="H2055" s="72"/>
      <c r="I2055" s="72"/>
      <c r="J2055" s="72"/>
      <c r="K2055" s="72"/>
      <c r="L2055" s="72"/>
      <c r="M2055" s="72"/>
      <c r="N2055" s="72"/>
      <c r="O2055" s="72"/>
      <c r="P2055" s="72"/>
      <c r="Q2055" s="72"/>
      <c r="R2055" s="72"/>
      <c r="S2055" s="72"/>
      <c r="T2055" s="72"/>
      <c r="U2055" s="72"/>
      <c r="V2055" s="72"/>
    </row>
    <row r="2056" spans="1:22" x14ac:dyDescent="0.3">
      <c r="A2056" s="72"/>
      <c r="B2056" s="72"/>
      <c r="C2056" s="72"/>
      <c r="D2056" s="72"/>
      <c r="E2056" s="72"/>
      <c r="F2056" s="72"/>
      <c r="G2056" s="72"/>
      <c r="H2056" s="72"/>
      <c r="I2056" s="72"/>
      <c r="J2056" s="72"/>
      <c r="K2056" s="72"/>
      <c r="L2056" s="72"/>
      <c r="M2056" s="72"/>
      <c r="N2056" s="72"/>
      <c r="O2056" s="72"/>
      <c r="P2056" s="72"/>
      <c r="Q2056" s="72"/>
      <c r="R2056" s="72"/>
      <c r="S2056" s="72"/>
      <c r="T2056" s="72"/>
      <c r="U2056" s="72"/>
      <c r="V2056" s="72"/>
    </row>
    <row r="2057" spans="1:22" x14ac:dyDescent="0.3">
      <c r="A2057" s="72"/>
      <c r="B2057" s="72"/>
      <c r="C2057" s="72"/>
      <c r="D2057" s="72"/>
      <c r="E2057" s="72"/>
      <c r="F2057" s="72"/>
      <c r="G2057" s="72"/>
      <c r="H2057" s="72"/>
      <c r="I2057" s="72"/>
      <c r="J2057" s="72"/>
      <c r="K2057" s="72"/>
      <c r="L2057" s="72"/>
      <c r="M2057" s="72"/>
      <c r="N2057" s="72"/>
      <c r="O2057" s="72"/>
      <c r="P2057" s="72"/>
      <c r="Q2057" s="72"/>
      <c r="R2057" s="72"/>
      <c r="S2057" s="72"/>
      <c r="T2057" s="72"/>
      <c r="U2057" s="72"/>
      <c r="V2057" s="72"/>
    </row>
    <row r="2058" spans="1:22" x14ac:dyDescent="0.3">
      <c r="A2058" s="72"/>
      <c r="B2058" s="72"/>
      <c r="C2058" s="72"/>
      <c r="D2058" s="72"/>
      <c r="E2058" s="72"/>
      <c r="F2058" s="72"/>
      <c r="G2058" s="72"/>
      <c r="H2058" s="72"/>
      <c r="I2058" s="72"/>
      <c r="J2058" s="72"/>
      <c r="K2058" s="72"/>
      <c r="L2058" s="72"/>
      <c r="M2058" s="72"/>
      <c r="N2058" s="72"/>
      <c r="O2058" s="72"/>
      <c r="P2058" s="72"/>
      <c r="Q2058" s="72"/>
      <c r="R2058" s="72"/>
      <c r="S2058" s="72"/>
      <c r="T2058" s="72"/>
      <c r="U2058" s="72"/>
      <c r="V2058" s="72"/>
    </row>
    <row r="2059" spans="1:22" x14ac:dyDescent="0.3">
      <c r="A2059" s="72"/>
      <c r="B2059" s="72"/>
      <c r="C2059" s="72"/>
      <c r="D2059" s="72"/>
      <c r="E2059" s="72"/>
      <c r="F2059" s="72"/>
      <c r="G2059" s="72"/>
      <c r="H2059" s="72"/>
      <c r="I2059" s="72"/>
      <c r="J2059" s="72"/>
      <c r="K2059" s="72"/>
      <c r="L2059" s="72"/>
      <c r="M2059" s="72"/>
      <c r="N2059" s="72"/>
      <c r="O2059" s="72"/>
      <c r="P2059" s="72"/>
      <c r="Q2059" s="72"/>
      <c r="R2059" s="72"/>
      <c r="S2059" s="72"/>
      <c r="T2059" s="72"/>
      <c r="U2059" s="72"/>
      <c r="V2059" s="72"/>
    </row>
    <row r="2060" spans="1:22" x14ac:dyDescent="0.3">
      <c r="A2060" s="72"/>
      <c r="B2060" s="72"/>
      <c r="C2060" s="72"/>
      <c r="D2060" s="72"/>
      <c r="E2060" s="72"/>
      <c r="F2060" s="72"/>
      <c r="G2060" s="72"/>
      <c r="H2060" s="72"/>
      <c r="I2060" s="72"/>
      <c r="J2060" s="72"/>
      <c r="K2060" s="72"/>
      <c r="L2060" s="72"/>
      <c r="M2060" s="72"/>
      <c r="N2060" s="72"/>
      <c r="O2060" s="72"/>
      <c r="P2060" s="72"/>
      <c r="Q2060" s="72"/>
      <c r="R2060" s="72"/>
      <c r="S2060" s="72"/>
      <c r="T2060" s="72"/>
      <c r="U2060" s="72"/>
      <c r="V2060" s="72"/>
    </row>
    <row r="2061" spans="1:22" x14ac:dyDescent="0.3">
      <c r="A2061" s="72"/>
      <c r="B2061" s="72"/>
      <c r="C2061" s="72"/>
      <c r="D2061" s="72"/>
      <c r="E2061" s="72"/>
      <c r="F2061" s="72"/>
      <c r="G2061" s="72"/>
      <c r="H2061" s="72"/>
      <c r="I2061" s="72"/>
      <c r="J2061" s="72"/>
      <c r="K2061" s="72"/>
      <c r="L2061" s="72"/>
      <c r="M2061" s="72"/>
      <c r="N2061" s="72"/>
      <c r="O2061" s="72"/>
      <c r="P2061" s="72"/>
      <c r="Q2061" s="72"/>
      <c r="R2061" s="72"/>
      <c r="S2061" s="72"/>
      <c r="T2061" s="72"/>
      <c r="U2061" s="72"/>
      <c r="V2061" s="72"/>
    </row>
    <row r="2062" spans="1:22" x14ac:dyDescent="0.3">
      <c r="A2062" s="72"/>
      <c r="B2062" s="72"/>
      <c r="C2062" s="72"/>
      <c r="D2062" s="72"/>
      <c r="E2062" s="72"/>
      <c r="F2062" s="72"/>
      <c r="G2062" s="72"/>
      <c r="H2062" s="72"/>
      <c r="I2062" s="72"/>
      <c r="J2062" s="72"/>
      <c r="K2062" s="72"/>
      <c r="L2062" s="72"/>
      <c r="M2062" s="72"/>
      <c r="N2062" s="72"/>
      <c r="O2062" s="72"/>
      <c r="P2062" s="72"/>
      <c r="Q2062" s="72"/>
      <c r="R2062" s="72"/>
      <c r="S2062" s="72"/>
      <c r="T2062" s="72"/>
      <c r="U2062" s="72"/>
      <c r="V2062" s="72"/>
    </row>
    <row r="2063" spans="1:22" x14ac:dyDescent="0.3">
      <c r="A2063" s="72"/>
      <c r="B2063" s="72"/>
      <c r="E2063" s="72"/>
      <c r="F2063" s="72"/>
      <c r="G2063" s="72"/>
      <c r="H2063" s="72"/>
      <c r="I2063" s="72"/>
      <c r="J2063" s="72"/>
      <c r="K2063" s="72"/>
      <c r="L2063" s="72"/>
      <c r="M2063" s="72"/>
      <c r="N2063" s="72"/>
      <c r="O2063" s="72"/>
      <c r="P2063" s="72"/>
      <c r="Q2063" s="72"/>
      <c r="R2063" s="72"/>
      <c r="S2063" s="72"/>
      <c r="T2063" s="72"/>
      <c r="U2063" s="72"/>
      <c r="V2063" s="72"/>
    </row>
    <row r="2064" spans="1:22" x14ac:dyDescent="0.3">
      <c r="A2064" s="72"/>
      <c r="B2064" s="72"/>
      <c r="E2064" s="72"/>
      <c r="F2064" s="72"/>
      <c r="G2064" s="72"/>
      <c r="H2064" s="72"/>
      <c r="I2064" s="72"/>
      <c r="J2064" s="72"/>
      <c r="K2064" s="72"/>
      <c r="L2064" s="72"/>
      <c r="M2064" s="72"/>
      <c r="N2064" s="72"/>
      <c r="O2064" s="72"/>
      <c r="P2064" s="72"/>
      <c r="Q2064" s="72"/>
      <c r="R2064" s="72"/>
      <c r="S2064" s="72"/>
      <c r="T2064" s="72"/>
      <c r="U2064" s="72"/>
      <c r="V2064" s="72"/>
    </row>
    <row r="2065" spans="1:22" x14ac:dyDescent="0.3">
      <c r="A2065" s="72"/>
      <c r="B2065" s="72"/>
      <c r="E2065" s="72"/>
      <c r="F2065" s="72"/>
      <c r="G2065" s="72"/>
      <c r="H2065" s="72"/>
      <c r="I2065" s="72"/>
      <c r="J2065" s="72"/>
      <c r="K2065" s="72"/>
      <c r="L2065" s="72"/>
      <c r="M2065" s="72"/>
      <c r="N2065" s="72"/>
      <c r="O2065" s="72"/>
      <c r="P2065" s="72"/>
      <c r="Q2065" s="72"/>
      <c r="R2065" s="72"/>
      <c r="S2065" s="72"/>
      <c r="T2065" s="72"/>
      <c r="U2065" s="72"/>
      <c r="V2065" s="72"/>
    </row>
    <row r="2066" spans="1:22" x14ac:dyDescent="0.3">
      <c r="A2066" s="72"/>
      <c r="B2066" s="72"/>
      <c r="E2066" s="72"/>
      <c r="F2066" s="72"/>
      <c r="G2066" s="72"/>
      <c r="H2066" s="72"/>
      <c r="I2066" s="72"/>
      <c r="J2066" s="72"/>
      <c r="K2066" s="72"/>
      <c r="L2066" s="72"/>
      <c r="M2066" s="72"/>
      <c r="N2066" s="72"/>
      <c r="O2066" s="72"/>
      <c r="P2066" s="72"/>
      <c r="Q2066" s="72"/>
      <c r="R2066" s="72"/>
      <c r="S2066" s="72"/>
      <c r="T2066" s="72"/>
      <c r="U2066" s="72"/>
      <c r="V2066" s="72"/>
    </row>
    <row r="2067" spans="1:22" x14ac:dyDescent="0.3">
      <c r="A2067" s="72"/>
      <c r="B2067" s="72"/>
      <c r="E2067" s="72"/>
      <c r="F2067" s="72"/>
      <c r="G2067" s="72"/>
      <c r="H2067" s="72"/>
      <c r="I2067" s="72"/>
      <c r="J2067" s="72"/>
      <c r="K2067" s="72"/>
      <c r="L2067" s="72"/>
      <c r="M2067" s="72"/>
      <c r="N2067" s="72"/>
      <c r="O2067" s="72"/>
      <c r="P2067" s="72"/>
      <c r="Q2067" s="72"/>
      <c r="R2067" s="72"/>
      <c r="S2067" s="72"/>
      <c r="T2067" s="72"/>
      <c r="U2067" s="72"/>
      <c r="V2067" s="72"/>
    </row>
    <row r="2068" spans="1:22" x14ac:dyDescent="0.3">
      <c r="A2068" s="72"/>
      <c r="B2068" s="72"/>
      <c r="E2068" s="72"/>
      <c r="F2068" s="72"/>
      <c r="G2068" s="72"/>
      <c r="H2068" s="72"/>
      <c r="I2068" s="72"/>
      <c r="J2068" s="72"/>
      <c r="K2068" s="72"/>
      <c r="L2068" s="72"/>
      <c r="M2068" s="72"/>
      <c r="N2068" s="72"/>
      <c r="O2068" s="72"/>
      <c r="P2068" s="72"/>
      <c r="Q2068" s="72"/>
      <c r="R2068" s="72"/>
      <c r="S2068" s="72"/>
      <c r="T2068" s="72"/>
      <c r="U2068" s="72"/>
      <c r="V2068" s="72"/>
    </row>
    <row r="2069" spans="1:22" x14ac:dyDescent="0.3">
      <c r="A2069" s="72"/>
      <c r="B2069" s="72"/>
      <c r="E2069" s="72"/>
      <c r="F2069" s="72"/>
      <c r="G2069" s="72"/>
      <c r="H2069" s="72"/>
      <c r="I2069" s="72"/>
      <c r="J2069" s="72"/>
      <c r="K2069" s="72"/>
      <c r="L2069" s="72"/>
      <c r="M2069" s="72"/>
      <c r="N2069" s="72"/>
      <c r="O2069" s="72"/>
      <c r="P2069" s="72"/>
      <c r="Q2069" s="72"/>
      <c r="R2069" s="72"/>
      <c r="S2069" s="72"/>
      <c r="T2069" s="72"/>
      <c r="U2069" s="72"/>
      <c r="V2069" s="72"/>
    </row>
    <row r="2070" spans="1:22" x14ac:dyDescent="0.3">
      <c r="A2070" s="72"/>
      <c r="B2070" s="72"/>
      <c r="E2070" s="72"/>
      <c r="F2070" s="72"/>
      <c r="G2070" s="72"/>
      <c r="H2070" s="72"/>
      <c r="I2070" s="72"/>
      <c r="J2070" s="72"/>
      <c r="K2070" s="72"/>
      <c r="L2070" s="72"/>
      <c r="M2070" s="72"/>
      <c r="N2070" s="72"/>
      <c r="O2070" s="72"/>
      <c r="P2070" s="72"/>
      <c r="Q2070" s="72"/>
      <c r="R2070" s="72"/>
      <c r="S2070" s="72"/>
      <c r="T2070" s="72"/>
      <c r="U2070" s="72"/>
      <c r="V2070" s="72"/>
    </row>
    <row r="2071" spans="1:22" x14ac:dyDescent="0.3">
      <c r="A2071" s="72"/>
      <c r="B2071" s="72"/>
      <c r="E2071" s="72"/>
      <c r="F2071" s="72"/>
      <c r="G2071" s="72"/>
      <c r="H2071" s="72"/>
      <c r="I2071" s="72"/>
      <c r="J2071" s="72"/>
      <c r="K2071" s="72"/>
      <c r="L2071" s="72"/>
      <c r="M2071" s="72"/>
      <c r="N2071" s="72"/>
      <c r="O2071" s="72"/>
      <c r="P2071" s="72"/>
      <c r="Q2071" s="72"/>
      <c r="R2071" s="72"/>
      <c r="S2071" s="72"/>
      <c r="T2071" s="72"/>
      <c r="U2071" s="72"/>
      <c r="V2071" s="72"/>
    </row>
    <row r="2072" spans="1:22" x14ac:dyDescent="0.3">
      <c r="A2072" s="72"/>
      <c r="B2072" s="72"/>
      <c r="E2072" s="72"/>
      <c r="F2072" s="72"/>
      <c r="G2072" s="72"/>
      <c r="H2072" s="72"/>
      <c r="I2072" s="72"/>
      <c r="J2072" s="72"/>
      <c r="K2072" s="72"/>
      <c r="L2072" s="72"/>
      <c r="M2072" s="72"/>
      <c r="N2072" s="72"/>
      <c r="O2072" s="72"/>
      <c r="P2072" s="72"/>
      <c r="Q2072" s="72"/>
      <c r="R2072" s="72"/>
      <c r="S2072" s="72"/>
      <c r="T2072" s="72"/>
      <c r="U2072" s="72"/>
      <c r="V2072" s="72"/>
    </row>
    <row r="2073" spans="1:22" x14ac:dyDescent="0.3">
      <c r="A2073" s="72"/>
      <c r="B2073" s="72"/>
      <c r="E2073" s="72"/>
      <c r="F2073" s="72"/>
      <c r="G2073" s="72"/>
      <c r="H2073" s="72"/>
      <c r="I2073" s="72"/>
      <c r="J2073" s="72"/>
      <c r="K2073" s="72"/>
      <c r="L2073" s="72"/>
      <c r="M2073" s="72"/>
      <c r="N2073" s="72"/>
      <c r="O2073" s="72"/>
      <c r="P2073" s="72"/>
      <c r="Q2073" s="72"/>
      <c r="R2073" s="72"/>
      <c r="S2073" s="72"/>
      <c r="T2073" s="72"/>
      <c r="U2073" s="72"/>
      <c r="V2073" s="72"/>
    </row>
    <row r="2074" spans="1:22" x14ac:dyDescent="0.3">
      <c r="A2074" s="72"/>
      <c r="B2074" s="72"/>
      <c r="E2074" s="72"/>
      <c r="F2074" s="72"/>
      <c r="G2074" s="72"/>
      <c r="H2074" s="72"/>
      <c r="I2074" s="72"/>
      <c r="J2074" s="72"/>
      <c r="K2074" s="72"/>
      <c r="L2074" s="72"/>
      <c r="M2074" s="72"/>
      <c r="N2074" s="72"/>
      <c r="O2074" s="72"/>
      <c r="P2074" s="72"/>
      <c r="Q2074" s="72"/>
      <c r="R2074" s="72"/>
      <c r="S2074" s="72"/>
      <c r="T2074" s="72"/>
      <c r="U2074" s="72"/>
      <c r="V2074" s="72"/>
    </row>
    <row r="2075" spans="1:22" x14ac:dyDescent="0.3">
      <c r="A2075" s="72"/>
      <c r="B2075" s="72"/>
      <c r="E2075" s="72"/>
      <c r="F2075" s="72"/>
      <c r="G2075" s="72"/>
      <c r="H2075" s="72"/>
      <c r="I2075" s="72"/>
      <c r="J2075" s="72"/>
      <c r="K2075" s="72"/>
      <c r="L2075" s="72"/>
      <c r="M2075" s="72"/>
      <c r="N2075" s="72"/>
      <c r="O2075" s="72"/>
      <c r="P2075" s="72"/>
      <c r="Q2075" s="72"/>
      <c r="R2075" s="72"/>
      <c r="S2075" s="72"/>
      <c r="T2075" s="72"/>
      <c r="U2075" s="72"/>
      <c r="V2075" s="72"/>
    </row>
    <row r="2076" spans="1:22" x14ac:dyDescent="0.3">
      <c r="A2076" s="72"/>
      <c r="B2076" s="72"/>
      <c r="E2076" s="72"/>
      <c r="F2076" s="72"/>
      <c r="G2076" s="72"/>
      <c r="H2076" s="72"/>
      <c r="I2076" s="72"/>
      <c r="J2076" s="72"/>
      <c r="K2076" s="72"/>
      <c r="L2076" s="72"/>
      <c r="M2076" s="72"/>
      <c r="N2076" s="72"/>
      <c r="O2076" s="72"/>
      <c r="P2076" s="72"/>
      <c r="Q2076" s="72"/>
      <c r="R2076" s="72"/>
      <c r="S2076" s="72"/>
      <c r="T2076" s="72"/>
      <c r="U2076" s="72"/>
      <c r="V2076" s="72"/>
    </row>
    <row r="2077" spans="1:22" x14ac:dyDescent="0.3">
      <c r="A2077" s="72"/>
      <c r="B2077" s="72"/>
      <c r="E2077" s="72"/>
      <c r="F2077" s="72"/>
      <c r="G2077" s="72"/>
      <c r="H2077" s="72"/>
      <c r="I2077" s="72"/>
      <c r="J2077" s="72"/>
      <c r="K2077" s="72"/>
      <c r="L2077" s="72"/>
      <c r="M2077" s="72"/>
      <c r="N2077" s="72"/>
      <c r="O2077" s="72"/>
      <c r="P2077" s="72"/>
      <c r="Q2077" s="72"/>
      <c r="R2077" s="72"/>
      <c r="S2077" s="72"/>
      <c r="T2077" s="72"/>
      <c r="U2077" s="72"/>
      <c r="V2077" s="72"/>
    </row>
    <row r="2078" spans="1:22" x14ac:dyDescent="0.3">
      <c r="A2078" s="72"/>
      <c r="B2078" s="72"/>
      <c r="E2078" s="72"/>
      <c r="F2078" s="72"/>
      <c r="G2078" s="72"/>
      <c r="H2078" s="72"/>
      <c r="I2078" s="72"/>
      <c r="J2078" s="72"/>
      <c r="K2078" s="72"/>
      <c r="L2078" s="72"/>
      <c r="M2078" s="72"/>
      <c r="N2078" s="72"/>
      <c r="O2078" s="72"/>
      <c r="P2078" s="72"/>
      <c r="Q2078" s="72"/>
      <c r="R2078" s="72"/>
      <c r="S2078" s="72"/>
      <c r="T2078" s="72"/>
      <c r="U2078" s="72"/>
      <c r="V2078" s="72"/>
    </row>
    <row r="2079" spans="1:22" x14ac:dyDescent="0.3">
      <c r="A2079" s="72"/>
      <c r="B2079" s="72"/>
      <c r="E2079" s="72"/>
      <c r="F2079" s="72"/>
      <c r="G2079" s="72"/>
      <c r="H2079" s="72"/>
      <c r="I2079" s="72"/>
      <c r="J2079" s="72"/>
      <c r="K2079" s="72"/>
      <c r="L2079" s="72"/>
      <c r="M2079" s="72"/>
      <c r="N2079" s="72"/>
      <c r="O2079" s="72"/>
      <c r="P2079" s="72"/>
      <c r="Q2079" s="72"/>
      <c r="R2079" s="72"/>
      <c r="S2079" s="72"/>
      <c r="T2079" s="72"/>
      <c r="U2079" s="72"/>
      <c r="V2079" s="72"/>
    </row>
    <row r="2080" spans="1:22" x14ac:dyDescent="0.3">
      <c r="A2080" s="72"/>
      <c r="B2080" s="72"/>
      <c r="E2080" s="72"/>
      <c r="F2080" s="72"/>
      <c r="G2080" s="72"/>
      <c r="H2080" s="72"/>
      <c r="I2080" s="72"/>
      <c r="J2080" s="72"/>
      <c r="K2080" s="72"/>
      <c r="L2080" s="72"/>
      <c r="M2080" s="72"/>
      <c r="N2080" s="72"/>
      <c r="O2080" s="72"/>
      <c r="P2080" s="72"/>
      <c r="Q2080" s="72"/>
      <c r="R2080" s="72"/>
      <c r="S2080" s="72"/>
      <c r="T2080" s="72"/>
      <c r="U2080" s="72"/>
      <c r="V2080" s="72"/>
    </row>
    <row r="2081" spans="1:22" x14ac:dyDescent="0.3">
      <c r="A2081" s="72"/>
      <c r="B2081" s="72"/>
      <c r="E2081" s="72"/>
      <c r="F2081" s="72"/>
      <c r="G2081" s="72"/>
      <c r="H2081" s="72"/>
      <c r="I2081" s="72"/>
      <c r="J2081" s="72"/>
      <c r="K2081" s="72"/>
      <c r="L2081" s="72"/>
      <c r="M2081" s="72"/>
      <c r="N2081" s="72"/>
      <c r="O2081" s="72"/>
      <c r="P2081" s="72"/>
      <c r="Q2081" s="72"/>
      <c r="R2081" s="72"/>
      <c r="S2081" s="72"/>
      <c r="T2081" s="72"/>
      <c r="U2081" s="72"/>
      <c r="V2081" s="72"/>
    </row>
    <row r="2082" spans="1:22" x14ac:dyDescent="0.3">
      <c r="A2082" s="72"/>
      <c r="B2082" s="72"/>
      <c r="E2082" s="72"/>
      <c r="F2082" s="72"/>
      <c r="G2082" s="72"/>
      <c r="H2082" s="72"/>
      <c r="I2082" s="72"/>
      <c r="J2082" s="72"/>
      <c r="K2082" s="72"/>
      <c r="L2082" s="72"/>
      <c r="M2082" s="72"/>
      <c r="N2082" s="72"/>
      <c r="O2082" s="72"/>
      <c r="P2082" s="72"/>
      <c r="Q2082" s="72"/>
      <c r="R2082" s="72"/>
      <c r="S2082" s="72"/>
      <c r="T2082" s="72"/>
      <c r="U2082" s="72"/>
      <c r="V2082" s="72"/>
    </row>
    <row r="2083" spans="1:22" x14ac:dyDescent="0.3">
      <c r="A2083" s="72"/>
      <c r="B2083" s="72"/>
      <c r="E2083" s="72"/>
      <c r="F2083" s="72"/>
      <c r="G2083" s="72"/>
      <c r="H2083" s="72"/>
      <c r="I2083" s="72"/>
      <c r="J2083" s="72"/>
      <c r="K2083" s="72"/>
      <c r="L2083" s="72"/>
      <c r="M2083" s="72"/>
      <c r="N2083" s="72"/>
      <c r="O2083" s="72"/>
      <c r="P2083" s="72"/>
      <c r="Q2083" s="72"/>
      <c r="R2083" s="72"/>
      <c r="S2083" s="72"/>
      <c r="T2083" s="72"/>
      <c r="U2083" s="72"/>
      <c r="V2083" s="72"/>
    </row>
    <row r="2084" spans="1:22" x14ac:dyDescent="0.3">
      <c r="A2084" s="72"/>
      <c r="B2084" s="72"/>
      <c r="E2084" s="72"/>
      <c r="F2084" s="72"/>
      <c r="G2084" s="72"/>
      <c r="H2084" s="72"/>
      <c r="I2084" s="72"/>
      <c r="J2084" s="72"/>
      <c r="K2084" s="72"/>
      <c r="L2084" s="72"/>
      <c r="M2084" s="72"/>
      <c r="N2084" s="72"/>
      <c r="O2084" s="72"/>
      <c r="P2084" s="72"/>
      <c r="Q2084" s="72"/>
      <c r="R2084" s="72"/>
      <c r="S2084" s="72"/>
      <c r="T2084" s="72"/>
      <c r="U2084" s="72"/>
      <c r="V2084" s="72"/>
    </row>
    <row r="2085" spans="1:22" x14ac:dyDescent="0.3">
      <c r="A2085" s="72"/>
      <c r="B2085" s="72"/>
      <c r="E2085" s="72"/>
      <c r="F2085" s="72"/>
      <c r="G2085" s="72"/>
      <c r="H2085" s="72"/>
      <c r="I2085" s="72"/>
      <c r="J2085" s="72"/>
      <c r="K2085" s="72"/>
      <c r="L2085" s="72"/>
      <c r="M2085" s="72"/>
      <c r="N2085" s="72"/>
      <c r="O2085" s="72"/>
      <c r="P2085" s="72"/>
      <c r="Q2085" s="72"/>
      <c r="R2085" s="72"/>
      <c r="S2085" s="72"/>
      <c r="T2085" s="72"/>
      <c r="U2085" s="72"/>
      <c r="V2085" s="72"/>
    </row>
    <row r="2086" spans="1:22" x14ac:dyDescent="0.3">
      <c r="A2086" s="72"/>
      <c r="B2086" s="72"/>
      <c r="E2086" s="72"/>
      <c r="F2086" s="72"/>
      <c r="G2086" s="72"/>
      <c r="H2086" s="72"/>
      <c r="I2086" s="72"/>
      <c r="J2086" s="72"/>
      <c r="K2086" s="72"/>
      <c r="L2086" s="72"/>
      <c r="M2086" s="72"/>
      <c r="N2086" s="72"/>
      <c r="O2086" s="72"/>
      <c r="P2086" s="72"/>
      <c r="Q2086" s="72"/>
      <c r="R2086" s="72"/>
      <c r="S2086" s="72"/>
      <c r="T2086" s="72"/>
      <c r="U2086" s="72"/>
      <c r="V2086" s="72"/>
    </row>
    <row r="2087" spans="1:22" x14ac:dyDescent="0.3">
      <c r="A2087" s="72"/>
      <c r="B2087" s="72"/>
      <c r="E2087" s="72"/>
      <c r="F2087" s="72"/>
      <c r="G2087" s="72"/>
      <c r="H2087" s="72"/>
      <c r="I2087" s="72"/>
      <c r="J2087" s="72"/>
      <c r="K2087" s="72"/>
      <c r="L2087" s="72"/>
      <c r="M2087" s="72"/>
      <c r="N2087" s="72"/>
      <c r="O2087" s="72"/>
      <c r="P2087" s="72"/>
      <c r="Q2087" s="72"/>
      <c r="R2087" s="72"/>
      <c r="S2087" s="72"/>
      <c r="T2087" s="72"/>
      <c r="U2087" s="72"/>
      <c r="V2087" s="72"/>
    </row>
    <row r="2088" spans="1:22" x14ac:dyDescent="0.3">
      <c r="A2088" s="72"/>
      <c r="B2088" s="72"/>
      <c r="E2088" s="72"/>
      <c r="F2088" s="72"/>
      <c r="G2088" s="72"/>
      <c r="H2088" s="72"/>
      <c r="I2088" s="72"/>
      <c r="J2088" s="72"/>
      <c r="K2088" s="72"/>
      <c r="L2088" s="72"/>
      <c r="M2088" s="72"/>
      <c r="N2088" s="72"/>
      <c r="O2088" s="72"/>
      <c r="P2088" s="72"/>
      <c r="Q2088" s="72"/>
      <c r="R2088" s="72"/>
      <c r="S2088" s="72"/>
      <c r="T2088" s="72"/>
      <c r="U2088" s="72"/>
      <c r="V2088" s="72"/>
    </row>
    <row r="2089" spans="1:22" x14ac:dyDescent="0.3">
      <c r="A2089" s="72"/>
      <c r="B2089" s="72"/>
      <c r="E2089" s="72"/>
      <c r="F2089" s="72"/>
      <c r="G2089" s="72"/>
      <c r="H2089" s="72"/>
      <c r="I2089" s="72"/>
      <c r="J2089" s="72"/>
      <c r="K2089" s="72"/>
      <c r="L2089" s="72"/>
      <c r="M2089" s="72"/>
      <c r="N2089" s="72"/>
      <c r="O2089" s="72"/>
      <c r="P2089" s="72"/>
      <c r="Q2089" s="72"/>
      <c r="R2089" s="72"/>
      <c r="S2089" s="72"/>
      <c r="T2089" s="72"/>
      <c r="U2089" s="72"/>
      <c r="V2089" s="72"/>
    </row>
    <row r="2090" spans="1:22" x14ac:dyDescent="0.3">
      <c r="A2090" s="72"/>
      <c r="B2090" s="72"/>
      <c r="E2090" s="72"/>
      <c r="F2090" s="72"/>
      <c r="G2090" s="72"/>
      <c r="H2090" s="72"/>
      <c r="I2090" s="72"/>
      <c r="J2090" s="72"/>
      <c r="K2090" s="72"/>
      <c r="L2090" s="72"/>
      <c r="M2090" s="72"/>
      <c r="N2090" s="72"/>
      <c r="O2090" s="72"/>
      <c r="P2090" s="72"/>
      <c r="Q2090" s="72"/>
      <c r="R2090" s="72"/>
      <c r="S2090" s="72"/>
      <c r="T2090" s="72"/>
      <c r="U2090" s="72"/>
      <c r="V2090" s="72"/>
    </row>
    <row r="2091" spans="1:22" x14ac:dyDescent="0.3">
      <c r="A2091" s="72"/>
      <c r="B2091" s="72"/>
      <c r="E2091" s="72"/>
      <c r="F2091" s="72"/>
      <c r="G2091" s="72"/>
      <c r="H2091" s="72"/>
      <c r="I2091" s="72"/>
      <c r="J2091" s="72"/>
      <c r="K2091" s="72"/>
      <c r="L2091" s="72"/>
      <c r="M2091" s="72"/>
      <c r="N2091" s="72"/>
      <c r="O2091" s="72"/>
      <c r="P2091" s="72"/>
      <c r="Q2091" s="72"/>
      <c r="R2091" s="72"/>
      <c r="S2091" s="72"/>
      <c r="T2091" s="72"/>
      <c r="U2091" s="72"/>
      <c r="V2091" s="72"/>
    </row>
    <row r="2092" spans="1:22" x14ac:dyDescent="0.3">
      <c r="A2092" s="72"/>
      <c r="B2092" s="72"/>
      <c r="E2092" s="72"/>
      <c r="F2092" s="72"/>
      <c r="G2092" s="72"/>
      <c r="H2092" s="72"/>
      <c r="I2092" s="72"/>
      <c r="J2092" s="72"/>
      <c r="K2092" s="72"/>
      <c r="L2092" s="72"/>
      <c r="M2092" s="72"/>
      <c r="N2092" s="72"/>
      <c r="O2092" s="72"/>
      <c r="P2092" s="72"/>
      <c r="Q2092" s="72"/>
      <c r="R2092" s="72"/>
      <c r="S2092" s="72"/>
      <c r="T2092" s="72"/>
      <c r="U2092" s="72"/>
      <c r="V2092" s="72"/>
    </row>
    <row r="2093" spans="1:22" x14ac:dyDescent="0.3">
      <c r="A2093" s="72"/>
      <c r="B2093" s="72"/>
      <c r="E2093" s="72"/>
      <c r="F2093" s="72"/>
      <c r="G2093" s="72"/>
      <c r="H2093" s="72"/>
      <c r="I2093" s="72"/>
      <c r="J2093" s="72"/>
      <c r="K2093" s="72"/>
      <c r="L2093" s="72"/>
      <c r="M2093" s="72"/>
      <c r="N2093" s="72"/>
      <c r="O2093" s="72"/>
      <c r="P2093" s="72"/>
      <c r="Q2093" s="72"/>
      <c r="R2093" s="72"/>
      <c r="S2093" s="72"/>
      <c r="T2093" s="72"/>
      <c r="U2093" s="72"/>
      <c r="V2093" s="72"/>
    </row>
    <row r="2094" spans="1:22" x14ac:dyDescent="0.3">
      <c r="A2094" s="72"/>
      <c r="B2094" s="72"/>
      <c r="E2094" s="72"/>
      <c r="F2094" s="72"/>
      <c r="G2094" s="72"/>
      <c r="H2094" s="72"/>
      <c r="I2094" s="72"/>
      <c r="J2094" s="72"/>
      <c r="K2094" s="72"/>
      <c r="L2094" s="72"/>
      <c r="M2094" s="72"/>
      <c r="N2094" s="72"/>
      <c r="O2094" s="72"/>
      <c r="P2094" s="72"/>
      <c r="Q2094" s="72"/>
      <c r="R2094" s="72"/>
      <c r="S2094" s="72"/>
      <c r="T2094" s="72"/>
      <c r="U2094" s="72"/>
      <c r="V2094" s="72"/>
    </row>
    <row r="2095" spans="1:22" x14ac:dyDescent="0.3">
      <c r="A2095" s="72"/>
      <c r="B2095" s="72"/>
      <c r="E2095" s="72"/>
      <c r="F2095" s="72"/>
      <c r="G2095" s="72"/>
      <c r="H2095" s="72"/>
      <c r="I2095" s="72"/>
      <c r="J2095" s="72"/>
      <c r="K2095" s="72"/>
      <c r="L2095" s="72"/>
      <c r="M2095" s="72"/>
      <c r="N2095" s="72"/>
      <c r="O2095" s="72"/>
      <c r="P2095" s="72"/>
      <c r="Q2095" s="72"/>
      <c r="R2095" s="72"/>
      <c r="S2095" s="72"/>
      <c r="T2095" s="72"/>
      <c r="U2095" s="72"/>
      <c r="V2095" s="72"/>
    </row>
    <row r="2096" spans="1:22" x14ac:dyDescent="0.3">
      <c r="A2096" s="72"/>
      <c r="B2096" s="72"/>
      <c r="E2096" s="72"/>
      <c r="F2096" s="72"/>
      <c r="G2096" s="72"/>
      <c r="H2096" s="72"/>
      <c r="I2096" s="72"/>
      <c r="J2096" s="72"/>
      <c r="K2096" s="72"/>
      <c r="L2096" s="72"/>
      <c r="M2096" s="72"/>
      <c r="N2096" s="72"/>
      <c r="O2096" s="72"/>
      <c r="P2096" s="72"/>
      <c r="Q2096" s="72"/>
      <c r="R2096" s="72"/>
      <c r="S2096" s="72"/>
      <c r="T2096" s="72"/>
      <c r="U2096" s="72"/>
      <c r="V2096" s="72"/>
    </row>
    <row r="2097" spans="1:22" x14ac:dyDescent="0.3">
      <c r="A2097" s="72"/>
      <c r="B2097" s="72"/>
      <c r="E2097" s="72"/>
      <c r="F2097" s="72"/>
      <c r="G2097" s="72"/>
      <c r="H2097" s="72"/>
      <c r="I2097" s="72"/>
      <c r="J2097" s="72"/>
      <c r="K2097" s="72"/>
      <c r="L2097" s="72"/>
      <c r="M2097" s="72"/>
      <c r="N2097" s="72"/>
      <c r="O2097" s="72"/>
      <c r="P2097" s="72"/>
      <c r="Q2097" s="72"/>
      <c r="R2097" s="72"/>
      <c r="S2097" s="72"/>
      <c r="T2097" s="72"/>
      <c r="U2097" s="72"/>
      <c r="V2097" s="72"/>
    </row>
    <row r="2098" spans="1:22" x14ac:dyDescent="0.3">
      <c r="A2098" s="72"/>
      <c r="B2098" s="72"/>
      <c r="E2098" s="72"/>
      <c r="F2098" s="72"/>
      <c r="G2098" s="72"/>
      <c r="H2098" s="72"/>
      <c r="I2098" s="72"/>
      <c r="J2098" s="72"/>
      <c r="K2098" s="72"/>
      <c r="L2098" s="72"/>
      <c r="M2098" s="72"/>
      <c r="N2098" s="72"/>
      <c r="O2098" s="72"/>
      <c r="P2098" s="72"/>
      <c r="Q2098" s="72"/>
      <c r="R2098" s="72"/>
      <c r="S2098" s="72"/>
      <c r="T2098" s="72"/>
      <c r="U2098" s="72"/>
      <c r="V2098" s="72"/>
    </row>
    <row r="2099" spans="1:22" x14ac:dyDescent="0.3">
      <c r="A2099" s="72"/>
      <c r="B2099" s="72"/>
      <c r="E2099" s="72"/>
      <c r="F2099" s="72"/>
      <c r="G2099" s="72"/>
      <c r="H2099" s="72"/>
      <c r="I2099" s="72"/>
      <c r="J2099" s="72"/>
      <c r="K2099" s="72"/>
      <c r="L2099" s="72"/>
      <c r="M2099" s="72"/>
      <c r="N2099" s="72"/>
      <c r="O2099" s="72"/>
      <c r="P2099" s="72"/>
      <c r="Q2099" s="72"/>
      <c r="R2099" s="72"/>
      <c r="S2099" s="72"/>
      <c r="T2099" s="72"/>
      <c r="U2099" s="72"/>
      <c r="V2099" s="72"/>
    </row>
    <row r="2100" spans="1:22" x14ac:dyDescent="0.3">
      <c r="A2100" s="72"/>
      <c r="B2100" s="72"/>
      <c r="E2100" s="72"/>
      <c r="F2100" s="72"/>
      <c r="G2100" s="72"/>
      <c r="H2100" s="72"/>
      <c r="I2100" s="72"/>
      <c r="J2100" s="72"/>
      <c r="K2100" s="72"/>
      <c r="L2100" s="72"/>
      <c r="M2100" s="72"/>
      <c r="N2100" s="72"/>
      <c r="O2100" s="72"/>
      <c r="P2100" s="72"/>
      <c r="Q2100" s="72"/>
      <c r="R2100" s="72"/>
      <c r="S2100" s="72"/>
      <c r="T2100" s="72"/>
      <c r="U2100" s="72"/>
      <c r="V2100" s="72"/>
    </row>
    <row r="2101" spans="1:22" x14ac:dyDescent="0.3">
      <c r="A2101" s="72"/>
      <c r="B2101" s="72"/>
      <c r="E2101" s="72"/>
      <c r="F2101" s="72"/>
      <c r="G2101" s="72"/>
      <c r="H2101" s="72"/>
      <c r="I2101" s="72"/>
      <c r="J2101" s="72"/>
      <c r="K2101" s="72"/>
      <c r="L2101" s="72"/>
      <c r="M2101" s="72"/>
      <c r="N2101" s="72"/>
      <c r="O2101" s="72"/>
      <c r="P2101" s="72"/>
      <c r="Q2101" s="72"/>
      <c r="R2101" s="72"/>
      <c r="S2101" s="72"/>
      <c r="T2101" s="72"/>
      <c r="U2101" s="72"/>
      <c r="V2101" s="72"/>
    </row>
    <row r="2102" spans="1:22" x14ac:dyDescent="0.3">
      <c r="A2102" s="72"/>
      <c r="B2102" s="72"/>
      <c r="E2102" s="72"/>
      <c r="F2102" s="72"/>
      <c r="G2102" s="72"/>
      <c r="H2102" s="72"/>
      <c r="I2102" s="72"/>
      <c r="J2102" s="72"/>
      <c r="K2102" s="72"/>
      <c r="L2102" s="72"/>
      <c r="M2102" s="72"/>
      <c r="N2102" s="72"/>
      <c r="O2102" s="72"/>
      <c r="P2102" s="72"/>
      <c r="Q2102" s="72"/>
      <c r="R2102" s="72"/>
      <c r="S2102" s="72"/>
      <c r="T2102" s="72"/>
      <c r="U2102" s="72"/>
      <c r="V2102" s="72"/>
    </row>
    <row r="2103" spans="1:22" x14ac:dyDescent="0.3">
      <c r="A2103" s="72"/>
      <c r="B2103" s="72"/>
      <c r="E2103" s="72"/>
      <c r="F2103" s="72"/>
      <c r="G2103" s="72"/>
      <c r="H2103" s="72"/>
      <c r="I2103" s="72"/>
      <c r="J2103" s="72"/>
      <c r="K2103" s="72"/>
      <c r="L2103" s="72"/>
      <c r="M2103" s="72"/>
      <c r="N2103" s="72"/>
      <c r="O2103" s="72"/>
      <c r="P2103" s="72"/>
      <c r="Q2103" s="72"/>
      <c r="R2103" s="72"/>
      <c r="S2103" s="72"/>
      <c r="T2103" s="72"/>
      <c r="U2103" s="72"/>
      <c r="V2103" s="72"/>
    </row>
    <row r="2104" spans="1:22" x14ac:dyDescent="0.3">
      <c r="A2104" s="72"/>
      <c r="B2104" s="72"/>
      <c r="E2104" s="72"/>
      <c r="F2104" s="72"/>
      <c r="G2104" s="72"/>
      <c r="H2104" s="72"/>
      <c r="I2104" s="72"/>
      <c r="J2104" s="72"/>
      <c r="K2104" s="72"/>
      <c r="L2104" s="72"/>
      <c r="M2104" s="72"/>
      <c r="N2104" s="72"/>
      <c r="O2104" s="72"/>
      <c r="P2104" s="72"/>
      <c r="Q2104" s="72"/>
      <c r="R2104" s="72"/>
      <c r="S2104" s="72"/>
      <c r="T2104" s="72"/>
      <c r="U2104" s="72"/>
      <c r="V2104" s="72"/>
    </row>
    <row r="2105" spans="1:22" x14ac:dyDescent="0.3">
      <c r="A2105" s="72"/>
      <c r="B2105" s="72"/>
      <c r="E2105" s="72"/>
      <c r="F2105" s="72"/>
      <c r="G2105" s="72"/>
      <c r="H2105" s="72"/>
      <c r="I2105" s="72"/>
      <c r="J2105" s="72"/>
      <c r="K2105" s="72"/>
      <c r="L2105" s="72"/>
      <c r="M2105" s="72"/>
      <c r="N2105" s="72"/>
      <c r="O2105" s="72"/>
      <c r="P2105" s="72"/>
      <c r="Q2105" s="72"/>
      <c r="R2105" s="72"/>
      <c r="S2105" s="72"/>
      <c r="T2105" s="72"/>
      <c r="U2105" s="72"/>
      <c r="V2105" s="72"/>
    </row>
    <row r="2106" spans="1:22" x14ac:dyDescent="0.3">
      <c r="A2106" s="72"/>
      <c r="B2106" s="72"/>
      <c r="E2106" s="72"/>
      <c r="F2106" s="72"/>
      <c r="G2106" s="72"/>
      <c r="H2106" s="72"/>
      <c r="I2106" s="72"/>
      <c r="J2106" s="72"/>
      <c r="K2106" s="72"/>
      <c r="L2106" s="72"/>
      <c r="M2106" s="72"/>
      <c r="N2106" s="72"/>
      <c r="O2106" s="72"/>
      <c r="P2106" s="72"/>
      <c r="Q2106" s="72"/>
      <c r="R2106" s="72"/>
      <c r="S2106" s="72"/>
      <c r="T2106" s="72"/>
      <c r="U2106" s="72"/>
      <c r="V2106" s="72"/>
    </row>
    <row r="2107" spans="1:22" x14ac:dyDescent="0.3">
      <c r="A2107" s="72"/>
      <c r="B2107" s="72"/>
      <c r="E2107" s="72"/>
      <c r="F2107" s="72"/>
      <c r="G2107" s="72"/>
      <c r="H2107" s="72"/>
      <c r="I2107" s="72"/>
      <c r="J2107" s="72"/>
      <c r="K2107" s="72"/>
      <c r="L2107" s="72"/>
      <c r="M2107" s="72"/>
      <c r="N2107" s="72"/>
      <c r="O2107" s="72"/>
      <c r="P2107" s="72"/>
      <c r="Q2107" s="72"/>
      <c r="R2107" s="72"/>
      <c r="S2107" s="72"/>
      <c r="T2107" s="72"/>
      <c r="U2107" s="72"/>
      <c r="V2107" s="72"/>
    </row>
    <row r="2108" spans="1:22" x14ac:dyDescent="0.3">
      <c r="A2108" s="72"/>
      <c r="B2108" s="72"/>
      <c r="E2108" s="72"/>
      <c r="F2108" s="72"/>
      <c r="G2108" s="72"/>
      <c r="H2108" s="72"/>
      <c r="I2108" s="72"/>
      <c r="J2108" s="72"/>
      <c r="K2108" s="72"/>
      <c r="L2108" s="72"/>
      <c r="M2108" s="72"/>
      <c r="N2108" s="72"/>
      <c r="O2108" s="72"/>
      <c r="P2108" s="72"/>
      <c r="Q2108" s="72"/>
      <c r="R2108" s="72"/>
      <c r="S2108" s="72"/>
      <c r="T2108" s="72"/>
      <c r="U2108" s="72"/>
      <c r="V2108" s="72"/>
    </row>
    <row r="2109" spans="1:22" x14ac:dyDescent="0.3">
      <c r="A2109" s="72"/>
      <c r="B2109" s="72"/>
      <c r="E2109" s="72"/>
      <c r="F2109" s="72"/>
      <c r="G2109" s="72"/>
      <c r="H2109" s="72"/>
      <c r="I2109" s="72"/>
      <c r="J2109" s="72"/>
      <c r="K2109" s="72"/>
      <c r="L2109" s="72"/>
      <c r="M2109" s="72"/>
      <c r="N2109" s="72"/>
      <c r="O2109" s="72"/>
      <c r="P2109" s="72"/>
      <c r="Q2109" s="72"/>
      <c r="R2109" s="72"/>
      <c r="S2109" s="72"/>
      <c r="T2109" s="72"/>
      <c r="U2109" s="72"/>
      <c r="V2109" s="72"/>
    </row>
    <row r="2110" spans="1:22" x14ac:dyDescent="0.3">
      <c r="A2110" s="72"/>
      <c r="B2110" s="72"/>
      <c r="E2110" s="72"/>
      <c r="F2110" s="72"/>
      <c r="G2110" s="72"/>
      <c r="H2110" s="72"/>
      <c r="I2110" s="72"/>
      <c r="J2110" s="72"/>
      <c r="K2110" s="72"/>
      <c r="L2110" s="72"/>
      <c r="M2110" s="72"/>
      <c r="N2110" s="72"/>
      <c r="O2110" s="72"/>
      <c r="P2110" s="72"/>
      <c r="Q2110" s="72"/>
      <c r="R2110" s="72"/>
      <c r="S2110" s="72"/>
      <c r="T2110" s="72"/>
      <c r="U2110" s="72"/>
      <c r="V2110" s="72"/>
    </row>
    <row r="2111" spans="1:22" x14ac:dyDescent="0.3">
      <c r="A2111" s="72"/>
      <c r="B2111" s="72"/>
      <c r="E2111" s="72"/>
      <c r="F2111" s="72"/>
      <c r="G2111" s="72"/>
      <c r="H2111" s="72"/>
      <c r="I2111" s="72"/>
      <c r="J2111" s="72"/>
      <c r="K2111" s="72"/>
      <c r="L2111" s="72"/>
      <c r="M2111" s="72"/>
      <c r="N2111" s="72"/>
      <c r="O2111" s="72"/>
      <c r="P2111" s="72"/>
      <c r="Q2111" s="72"/>
      <c r="R2111" s="72"/>
      <c r="S2111" s="72"/>
      <c r="T2111" s="72"/>
      <c r="U2111" s="72"/>
      <c r="V2111" s="72"/>
    </row>
    <row r="2112" spans="1:22" x14ac:dyDescent="0.3">
      <c r="A2112" s="72"/>
      <c r="B2112" s="72"/>
      <c r="E2112" s="72"/>
      <c r="F2112" s="72"/>
      <c r="G2112" s="72"/>
      <c r="H2112" s="72"/>
      <c r="I2112" s="72"/>
      <c r="J2112" s="72"/>
      <c r="K2112" s="72"/>
      <c r="L2112" s="72"/>
      <c r="M2112" s="72"/>
      <c r="N2112" s="72"/>
      <c r="O2112" s="72"/>
      <c r="P2112" s="72"/>
      <c r="Q2112" s="72"/>
      <c r="R2112" s="72"/>
      <c r="S2112" s="72"/>
      <c r="T2112" s="72"/>
      <c r="U2112" s="72"/>
      <c r="V2112" s="72"/>
    </row>
    <row r="2113" spans="1:22" x14ac:dyDescent="0.3">
      <c r="A2113" s="72"/>
      <c r="B2113" s="72"/>
      <c r="E2113" s="72"/>
      <c r="F2113" s="72"/>
      <c r="G2113" s="72"/>
      <c r="H2113" s="72"/>
      <c r="I2113" s="72"/>
      <c r="J2113" s="72"/>
      <c r="K2113" s="72"/>
      <c r="L2113" s="72"/>
      <c r="M2113" s="72"/>
      <c r="N2113" s="72"/>
      <c r="O2113" s="72"/>
      <c r="P2113" s="72"/>
      <c r="Q2113" s="72"/>
      <c r="R2113" s="72"/>
      <c r="S2113" s="72"/>
      <c r="T2113" s="72"/>
      <c r="U2113" s="72"/>
      <c r="V2113" s="72"/>
    </row>
    <row r="2114" spans="1:22" x14ac:dyDescent="0.3">
      <c r="A2114" s="72"/>
      <c r="B2114" s="72"/>
      <c r="E2114" s="72"/>
      <c r="F2114" s="72"/>
      <c r="G2114" s="72"/>
      <c r="H2114" s="72"/>
      <c r="I2114" s="72"/>
      <c r="J2114" s="72"/>
      <c r="K2114" s="72"/>
      <c r="L2114" s="72"/>
      <c r="M2114" s="72"/>
      <c r="N2114" s="72"/>
      <c r="O2114" s="72"/>
      <c r="P2114" s="72"/>
      <c r="Q2114" s="72"/>
      <c r="R2114" s="72"/>
      <c r="S2114" s="72"/>
      <c r="T2114" s="72"/>
      <c r="U2114" s="72"/>
      <c r="V2114" s="72"/>
    </row>
    <row r="2115" spans="1:22" x14ac:dyDescent="0.3">
      <c r="A2115" s="72"/>
      <c r="B2115" s="72"/>
      <c r="E2115" s="72"/>
      <c r="F2115" s="72"/>
      <c r="G2115" s="72"/>
      <c r="H2115" s="72"/>
      <c r="I2115" s="72"/>
      <c r="J2115" s="72"/>
      <c r="K2115" s="72"/>
      <c r="L2115" s="72"/>
      <c r="M2115" s="72"/>
      <c r="N2115" s="72"/>
      <c r="O2115" s="72"/>
      <c r="P2115" s="72"/>
      <c r="Q2115" s="72"/>
      <c r="R2115" s="72"/>
      <c r="S2115" s="72"/>
      <c r="T2115" s="72"/>
      <c r="U2115" s="72"/>
      <c r="V2115" s="72"/>
    </row>
    <row r="2116" spans="1:22" x14ac:dyDescent="0.3">
      <c r="A2116" s="72"/>
      <c r="B2116" s="72"/>
      <c r="E2116" s="72"/>
      <c r="F2116" s="72"/>
      <c r="G2116" s="72"/>
      <c r="H2116" s="72"/>
      <c r="I2116" s="72"/>
      <c r="J2116" s="72"/>
      <c r="K2116" s="72"/>
      <c r="L2116" s="72"/>
      <c r="M2116" s="72"/>
      <c r="N2116" s="72"/>
      <c r="O2116" s="72"/>
      <c r="P2116" s="72"/>
      <c r="Q2116" s="72"/>
      <c r="R2116" s="72"/>
      <c r="S2116" s="72"/>
      <c r="T2116" s="72"/>
      <c r="U2116" s="72"/>
      <c r="V2116" s="72"/>
    </row>
    <row r="2117" spans="1:22" x14ac:dyDescent="0.3">
      <c r="A2117" s="72"/>
      <c r="B2117" s="72"/>
      <c r="E2117" s="72"/>
      <c r="F2117" s="72"/>
      <c r="G2117" s="72"/>
      <c r="H2117" s="72"/>
      <c r="I2117" s="72"/>
      <c r="J2117" s="72"/>
      <c r="K2117" s="72"/>
      <c r="L2117" s="72"/>
      <c r="M2117" s="72"/>
      <c r="N2117" s="72"/>
      <c r="O2117" s="72"/>
      <c r="P2117" s="72"/>
      <c r="Q2117" s="72"/>
      <c r="R2117" s="72"/>
      <c r="S2117" s="72"/>
      <c r="T2117" s="72"/>
      <c r="U2117" s="72"/>
      <c r="V2117" s="72"/>
    </row>
    <row r="2118" spans="1:22" x14ac:dyDescent="0.3">
      <c r="A2118" s="72"/>
      <c r="B2118" s="72"/>
      <c r="E2118" s="72"/>
      <c r="F2118" s="72"/>
      <c r="G2118" s="72"/>
      <c r="H2118" s="72"/>
      <c r="I2118" s="72"/>
      <c r="J2118" s="72"/>
      <c r="K2118" s="72"/>
      <c r="L2118" s="72"/>
      <c r="M2118" s="72"/>
      <c r="N2118" s="72"/>
      <c r="O2118" s="72"/>
      <c r="P2118" s="72"/>
      <c r="Q2118" s="72"/>
      <c r="R2118" s="72"/>
      <c r="S2118" s="72"/>
      <c r="T2118" s="72"/>
      <c r="U2118" s="72"/>
      <c r="V2118" s="72"/>
    </row>
    <row r="2119" spans="1:22" x14ac:dyDescent="0.3">
      <c r="A2119" s="72"/>
      <c r="B2119" s="72"/>
      <c r="E2119" s="72"/>
      <c r="F2119" s="72"/>
      <c r="G2119" s="72"/>
      <c r="H2119" s="72"/>
      <c r="I2119" s="72"/>
      <c r="J2119" s="72"/>
      <c r="K2119" s="72"/>
      <c r="L2119" s="72"/>
      <c r="M2119" s="72"/>
      <c r="N2119" s="72"/>
      <c r="O2119" s="72"/>
      <c r="P2119" s="72"/>
      <c r="Q2119" s="72"/>
      <c r="R2119" s="72"/>
      <c r="S2119" s="72"/>
      <c r="T2119" s="72"/>
      <c r="U2119" s="72"/>
      <c r="V2119" s="72"/>
    </row>
    <row r="2120" spans="1:22" x14ac:dyDescent="0.3">
      <c r="A2120" s="72"/>
      <c r="B2120" s="72"/>
      <c r="E2120" s="72"/>
      <c r="F2120" s="72"/>
      <c r="G2120" s="72"/>
      <c r="H2120" s="72"/>
      <c r="I2120" s="72"/>
      <c r="J2120" s="72"/>
      <c r="K2120" s="72"/>
      <c r="L2120" s="72"/>
      <c r="M2120" s="72"/>
      <c r="N2120" s="72"/>
      <c r="O2120" s="72"/>
      <c r="P2120" s="72"/>
      <c r="Q2120" s="72"/>
      <c r="R2120" s="72"/>
      <c r="S2120" s="72"/>
      <c r="T2120" s="72"/>
      <c r="U2120" s="72"/>
      <c r="V2120" s="72"/>
    </row>
    <row r="2121" spans="1:22" x14ac:dyDescent="0.3">
      <c r="A2121" s="72"/>
      <c r="B2121" s="72"/>
      <c r="E2121" s="72"/>
      <c r="F2121" s="72"/>
      <c r="G2121" s="72"/>
      <c r="H2121" s="72"/>
      <c r="I2121" s="72"/>
      <c r="J2121" s="72"/>
      <c r="K2121" s="72"/>
      <c r="L2121" s="72"/>
      <c r="M2121" s="72"/>
      <c r="N2121" s="72"/>
      <c r="O2121" s="72"/>
      <c r="P2121" s="72"/>
      <c r="Q2121" s="72"/>
      <c r="R2121" s="72"/>
      <c r="S2121" s="72"/>
      <c r="T2121" s="72"/>
      <c r="U2121" s="72"/>
      <c r="V2121" s="72"/>
    </row>
    <row r="2122" spans="1:22" x14ac:dyDescent="0.3">
      <c r="A2122" s="72"/>
      <c r="B2122" s="72"/>
      <c r="E2122" s="72"/>
      <c r="F2122" s="72"/>
      <c r="G2122" s="72"/>
      <c r="H2122" s="72"/>
      <c r="I2122" s="72"/>
      <c r="J2122" s="72"/>
      <c r="K2122" s="72"/>
      <c r="L2122" s="72"/>
      <c r="M2122" s="72"/>
      <c r="N2122" s="72"/>
      <c r="O2122" s="72"/>
      <c r="P2122" s="72"/>
      <c r="Q2122" s="72"/>
      <c r="R2122" s="72"/>
      <c r="S2122" s="72"/>
      <c r="T2122" s="72"/>
      <c r="U2122" s="72"/>
      <c r="V2122" s="72"/>
    </row>
    <row r="2123" spans="1:22" x14ac:dyDescent="0.3">
      <c r="A2123" s="72"/>
      <c r="B2123" s="72"/>
      <c r="E2123" s="72"/>
      <c r="F2123" s="72"/>
      <c r="G2123" s="72"/>
      <c r="H2123" s="72"/>
      <c r="I2123" s="72"/>
      <c r="J2123" s="72"/>
      <c r="K2123" s="72"/>
      <c r="L2123" s="72"/>
      <c r="M2123" s="72"/>
      <c r="N2123" s="72"/>
      <c r="O2123" s="72"/>
      <c r="P2123" s="72"/>
      <c r="Q2123" s="72"/>
      <c r="R2123" s="72"/>
      <c r="S2123" s="72"/>
      <c r="T2123" s="72"/>
      <c r="U2123" s="72"/>
      <c r="V2123" s="72"/>
    </row>
    <row r="2124" spans="1:22" x14ac:dyDescent="0.3">
      <c r="A2124" s="72"/>
      <c r="B2124" s="72"/>
      <c r="E2124" s="72"/>
      <c r="F2124" s="72"/>
      <c r="G2124" s="72"/>
      <c r="H2124" s="72"/>
      <c r="I2124" s="72"/>
      <c r="J2124" s="72"/>
      <c r="K2124" s="72"/>
      <c r="L2124" s="72"/>
      <c r="M2124" s="72"/>
      <c r="N2124" s="72"/>
      <c r="O2124" s="72"/>
      <c r="P2124" s="72"/>
      <c r="Q2124" s="72"/>
      <c r="R2124" s="72"/>
      <c r="S2124" s="72"/>
      <c r="T2124" s="72"/>
      <c r="U2124" s="72"/>
      <c r="V2124" s="72"/>
    </row>
    <row r="2125" spans="1:22" x14ac:dyDescent="0.3">
      <c r="A2125" s="72"/>
      <c r="B2125" s="72"/>
      <c r="E2125" s="72"/>
      <c r="F2125" s="72"/>
      <c r="G2125" s="72"/>
      <c r="H2125" s="72"/>
      <c r="I2125" s="72"/>
      <c r="J2125" s="72"/>
      <c r="K2125" s="72"/>
      <c r="L2125" s="72"/>
      <c r="M2125" s="72"/>
      <c r="N2125" s="72"/>
      <c r="O2125" s="72"/>
      <c r="P2125" s="72"/>
      <c r="Q2125" s="72"/>
      <c r="R2125" s="72"/>
      <c r="S2125" s="72"/>
      <c r="T2125" s="72"/>
      <c r="U2125" s="72"/>
      <c r="V2125" s="72"/>
    </row>
    <row r="2126" spans="1:22" x14ac:dyDescent="0.3">
      <c r="A2126" s="72"/>
      <c r="B2126" s="72"/>
      <c r="E2126" s="72"/>
      <c r="F2126" s="72"/>
      <c r="G2126" s="72"/>
      <c r="H2126" s="72"/>
      <c r="I2126" s="72"/>
      <c r="J2126" s="72"/>
      <c r="K2126" s="72"/>
      <c r="L2126" s="72"/>
      <c r="M2126" s="72"/>
      <c r="N2126" s="72"/>
      <c r="O2126" s="72"/>
      <c r="P2126" s="72"/>
      <c r="Q2126" s="72"/>
      <c r="R2126" s="72"/>
      <c r="S2126" s="72"/>
      <c r="T2126" s="72"/>
      <c r="U2126" s="72"/>
      <c r="V2126" s="72"/>
    </row>
    <row r="2127" spans="1:22" x14ac:dyDescent="0.3">
      <c r="A2127" s="72"/>
      <c r="B2127" s="72"/>
      <c r="E2127" s="72"/>
      <c r="F2127" s="72"/>
      <c r="G2127" s="72"/>
      <c r="H2127" s="72"/>
      <c r="I2127" s="72"/>
      <c r="J2127" s="72"/>
      <c r="K2127" s="72"/>
      <c r="L2127" s="72"/>
      <c r="M2127" s="72"/>
      <c r="N2127" s="72"/>
      <c r="O2127" s="72"/>
      <c r="P2127" s="72"/>
      <c r="Q2127" s="72"/>
      <c r="R2127" s="72"/>
      <c r="S2127" s="72"/>
      <c r="T2127" s="72"/>
      <c r="U2127" s="72"/>
      <c r="V2127" s="72"/>
    </row>
    <row r="2128" spans="1:22" x14ac:dyDescent="0.3">
      <c r="A2128" s="72"/>
      <c r="B2128" s="72"/>
      <c r="E2128" s="72"/>
      <c r="F2128" s="72"/>
      <c r="G2128" s="72"/>
      <c r="H2128" s="72"/>
      <c r="I2128" s="72"/>
      <c r="J2128" s="72"/>
      <c r="K2128" s="72"/>
      <c r="L2128" s="72"/>
      <c r="M2128" s="72"/>
      <c r="N2128" s="72"/>
      <c r="O2128" s="72"/>
      <c r="P2128" s="72"/>
      <c r="Q2128" s="72"/>
      <c r="R2128" s="72"/>
      <c r="S2128" s="72"/>
      <c r="T2128" s="72"/>
      <c r="U2128" s="72"/>
      <c r="V2128" s="72"/>
    </row>
    <row r="2129" spans="1:22" x14ac:dyDescent="0.3">
      <c r="A2129" s="72"/>
      <c r="B2129" s="72"/>
      <c r="E2129" s="72"/>
      <c r="F2129" s="72"/>
      <c r="G2129" s="72"/>
      <c r="H2129" s="72"/>
      <c r="I2129" s="72"/>
      <c r="J2129" s="72"/>
      <c r="K2129" s="72"/>
      <c r="L2129" s="72"/>
      <c r="M2129" s="72"/>
      <c r="N2129" s="72"/>
      <c r="O2129" s="72"/>
      <c r="P2129" s="72"/>
      <c r="Q2129" s="72"/>
      <c r="R2129" s="72"/>
      <c r="S2129" s="72"/>
      <c r="T2129" s="72"/>
      <c r="U2129" s="72"/>
      <c r="V2129" s="72"/>
    </row>
    <row r="2130" spans="1:22" x14ac:dyDescent="0.3">
      <c r="A2130" s="72"/>
      <c r="B2130" s="72"/>
      <c r="E2130" s="72"/>
      <c r="F2130" s="72"/>
      <c r="G2130" s="72"/>
      <c r="H2130" s="72"/>
      <c r="I2130" s="72"/>
      <c r="J2130" s="72"/>
      <c r="K2130" s="72"/>
      <c r="L2130" s="72"/>
      <c r="M2130" s="72"/>
      <c r="N2130" s="72"/>
      <c r="O2130" s="72"/>
      <c r="P2130" s="72"/>
      <c r="Q2130" s="72"/>
      <c r="R2130" s="72"/>
      <c r="S2130" s="72"/>
      <c r="T2130" s="72"/>
      <c r="U2130" s="72"/>
      <c r="V2130" s="72"/>
    </row>
    <row r="2131" spans="1:22" x14ac:dyDescent="0.3">
      <c r="A2131" s="72"/>
      <c r="B2131" s="72"/>
      <c r="E2131" s="72"/>
      <c r="F2131" s="72"/>
      <c r="G2131" s="72"/>
      <c r="H2131" s="72"/>
      <c r="I2131" s="72"/>
      <c r="J2131" s="72"/>
      <c r="K2131" s="72"/>
      <c r="L2131" s="72"/>
      <c r="M2131" s="72"/>
      <c r="N2131" s="72"/>
      <c r="O2131" s="72"/>
      <c r="P2131" s="72"/>
      <c r="Q2131" s="72"/>
      <c r="R2131" s="72"/>
      <c r="S2131" s="72"/>
      <c r="T2131" s="72"/>
      <c r="U2131" s="72"/>
      <c r="V2131" s="72"/>
    </row>
    <row r="2132" spans="1:22" x14ac:dyDescent="0.3">
      <c r="A2132" s="72"/>
      <c r="B2132" s="72"/>
      <c r="E2132" s="72"/>
      <c r="F2132" s="72"/>
      <c r="G2132" s="72"/>
      <c r="H2132" s="72"/>
      <c r="I2132" s="72"/>
      <c r="J2132" s="72"/>
      <c r="K2132" s="72"/>
      <c r="L2132" s="72"/>
      <c r="M2132" s="72"/>
      <c r="N2132" s="72"/>
      <c r="O2132" s="72"/>
      <c r="P2132" s="72"/>
      <c r="Q2132" s="72"/>
      <c r="R2132" s="72"/>
      <c r="S2132" s="72"/>
      <c r="T2132" s="72"/>
      <c r="U2132" s="72"/>
      <c r="V2132" s="72"/>
    </row>
    <row r="2133" spans="1:22" x14ac:dyDescent="0.3">
      <c r="A2133" s="72"/>
      <c r="B2133" s="72"/>
      <c r="E2133" s="72"/>
      <c r="F2133" s="72"/>
      <c r="G2133" s="72"/>
      <c r="H2133" s="72"/>
      <c r="I2133" s="72"/>
      <c r="J2133" s="72"/>
      <c r="K2133" s="72"/>
      <c r="L2133" s="72"/>
      <c r="M2133" s="72"/>
      <c r="N2133" s="72"/>
      <c r="O2133" s="72"/>
      <c r="P2133" s="72"/>
      <c r="Q2133" s="72"/>
      <c r="R2133" s="72"/>
      <c r="S2133" s="72"/>
      <c r="T2133" s="72"/>
      <c r="U2133" s="72"/>
      <c r="V2133" s="72"/>
    </row>
    <row r="2134" spans="1:22" x14ac:dyDescent="0.3">
      <c r="A2134" s="72"/>
      <c r="B2134" s="72"/>
      <c r="E2134" s="72"/>
      <c r="F2134" s="72"/>
      <c r="G2134" s="72"/>
      <c r="H2134" s="72"/>
      <c r="I2134" s="72"/>
      <c r="J2134" s="72"/>
      <c r="K2134" s="72"/>
      <c r="L2134" s="72"/>
      <c r="M2134" s="72"/>
      <c r="N2134" s="72"/>
      <c r="O2134" s="72"/>
      <c r="P2134" s="72"/>
      <c r="Q2134" s="72"/>
      <c r="R2134" s="72"/>
      <c r="S2134" s="72"/>
      <c r="T2134" s="72"/>
      <c r="U2134" s="72"/>
      <c r="V2134" s="72"/>
    </row>
    <row r="2135" spans="1:22" x14ac:dyDescent="0.3">
      <c r="A2135" s="72"/>
      <c r="B2135" s="72"/>
      <c r="E2135" s="72"/>
      <c r="F2135" s="72"/>
      <c r="G2135" s="72"/>
      <c r="H2135" s="72"/>
      <c r="I2135" s="72"/>
      <c r="J2135" s="72"/>
      <c r="K2135" s="72"/>
      <c r="L2135" s="72"/>
      <c r="M2135" s="72"/>
      <c r="N2135" s="72"/>
      <c r="O2135" s="72"/>
      <c r="P2135" s="72"/>
      <c r="Q2135" s="72"/>
      <c r="R2135" s="72"/>
      <c r="S2135" s="72"/>
      <c r="T2135" s="72"/>
      <c r="U2135" s="72"/>
      <c r="V2135" s="72"/>
    </row>
    <row r="2136" spans="1:22" x14ac:dyDescent="0.3">
      <c r="A2136" s="72"/>
      <c r="B2136" s="72"/>
      <c r="E2136" s="72"/>
      <c r="F2136" s="72"/>
      <c r="G2136" s="72"/>
      <c r="H2136" s="72"/>
      <c r="I2136" s="72"/>
      <c r="J2136" s="72"/>
      <c r="K2136" s="72"/>
      <c r="L2136" s="72"/>
      <c r="M2136" s="72"/>
      <c r="N2136" s="72"/>
      <c r="O2136" s="72"/>
      <c r="P2136" s="72"/>
      <c r="Q2136" s="72"/>
      <c r="R2136" s="72"/>
      <c r="S2136" s="72"/>
      <c r="T2136" s="72"/>
      <c r="U2136" s="72"/>
      <c r="V2136" s="72"/>
    </row>
    <row r="2137" spans="1:22" x14ac:dyDescent="0.3">
      <c r="A2137" s="72"/>
      <c r="B2137" s="72"/>
      <c r="E2137" s="72"/>
      <c r="F2137" s="72"/>
      <c r="G2137" s="72"/>
      <c r="H2137" s="72"/>
      <c r="I2137" s="72"/>
      <c r="J2137" s="72"/>
      <c r="K2137" s="72"/>
      <c r="L2137" s="72"/>
      <c r="M2137" s="72"/>
      <c r="N2137" s="72"/>
      <c r="O2137" s="72"/>
      <c r="P2137" s="72"/>
      <c r="Q2137" s="72"/>
      <c r="R2137" s="72"/>
      <c r="S2137" s="72"/>
      <c r="T2137" s="72"/>
      <c r="U2137" s="72"/>
      <c r="V2137" s="72"/>
    </row>
    <row r="2138" spans="1:22" x14ac:dyDescent="0.3">
      <c r="A2138" s="72"/>
      <c r="B2138" s="72"/>
      <c r="E2138" s="72"/>
      <c r="F2138" s="72"/>
      <c r="G2138" s="72"/>
      <c r="H2138" s="72"/>
      <c r="I2138" s="72"/>
      <c r="J2138" s="72"/>
      <c r="K2138" s="72"/>
      <c r="L2138" s="72"/>
      <c r="M2138" s="72"/>
      <c r="N2138" s="72"/>
      <c r="O2138" s="72"/>
      <c r="P2138" s="72"/>
      <c r="Q2138" s="72"/>
      <c r="R2138" s="72"/>
      <c r="S2138" s="72"/>
      <c r="T2138" s="72"/>
      <c r="U2138" s="72"/>
      <c r="V2138" s="72"/>
    </row>
    <row r="2139" spans="1:22" x14ac:dyDescent="0.3">
      <c r="A2139" s="72"/>
      <c r="B2139" s="72"/>
      <c r="E2139" s="72"/>
      <c r="F2139" s="72"/>
      <c r="G2139" s="72"/>
      <c r="H2139" s="72"/>
      <c r="I2139" s="72"/>
      <c r="J2139" s="72"/>
      <c r="K2139" s="72"/>
      <c r="L2139" s="72"/>
      <c r="M2139" s="72"/>
      <c r="N2139" s="72"/>
      <c r="O2139" s="72"/>
      <c r="P2139" s="72"/>
      <c r="Q2139" s="72"/>
      <c r="R2139" s="72"/>
      <c r="S2139" s="72"/>
      <c r="T2139" s="72"/>
      <c r="U2139" s="72"/>
      <c r="V2139" s="72"/>
    </row>
    <row r="2140" spans="1:22" x14ac:dyDescent="0.3">
      <c r="A2140" s="72"/>
      <c r="B2140" s="72"/>
      <c r="E2140" s="72"/>
      <c r="F2140" s="72"/>
      <c r="G2140" s="72"/>
      <c r="H2140" s="72"/>
      <c r="I2140" s="72"/>
      <c r="J2140" s="72"/>
      <c r="K2140" s="72"/>
      <c r="L2140" s="72"/>
      <c r="M2140" s="72"/>
      <c r="N2140" s="72"/>
      <c r="O2140" s="72"/>
      <c r="P2140" s="72"/>
      <c r="Q2140" s="72"/>
      <c r="R2140" s="72"/>
      <c r="S2140" s="72"/>
      <c r="T2140" s="72"/>
      <c r="U2140" s="72"/>
      <c r="V2140" s="72"/>
    </row>
    <row r="2141" spans="1:22" x14ac:dyDescent="0.3">
      <c r="A2141" s="72"/>
      <c r="B2141" s="72"/>
      <c r="E2141" s="72"/>
      <c r="F2141" s="72"/>
      <c r="G2141" s="72"/>
      <c r="H2141" s="72"/>
      <c r="I2141" s="72"/>
      <c r="J2141" s="72"/>
      <c r="K2141" s="72"/>
      <c r="L2141" s="72"/>
      <c r="M2141" s="72"/>
      <c r="N2141" s="72"/>
      <c r="O2141" s="72"/>
      <c r="P2141" s="72"/>
      <c r="Q2141" s="72"/>
      <c r="R2141" s="72"/>
      <c r="S2141" s="72"/>
      <c r="T2141" s="72"/>
      <c r="U2141" s="72"/>
      <c r="V2141" s="72"/>
    </row>
    <row r="2142" spans="1:22" x14ac:dyDescent="0.3">
      <c r="A2142" s="72"/>
      <c r="B2142" s="72"/>
      <c r="E2142" s="72"/>
      <c r="F2142" s="72"/>
      <c r="G2142" s="72"/>
      <c r="H2142" s="72"/>
      <c r="I2142" s="72"/>
      <c r="J2142" s="72"/>
      <c r="K2142" s="72"/>
      <c r="L2142" s="72"/>
      <c r="M2142" s="72"/>
      <c r="N2142" s="72"/>
      <c r="O2142" s="72"/>
      <c r="P2142" s="72"/>
      <c r="Q2142" s="72"/>
      <c r="R2142" s="72"/>
      <c r="S2142" s="72"/>
      <c r="T2142" s="72"/>
      <c r="U2142" s="72"/>
      <c r="V2142" s="72"/>
    </row>
    <row r="2143" spans="1:22" x14ac:dyDescent="0.3">
      <c r="A2143" s="72"/>
      <c r="B2143" s="72"/>
      <c r="E2143" s="72"/>
      <c r="F2143" s="72"/>
      <c r="G2143" s="72"/>
      <c r="H2143" s="72"/>
      <c r="I2143" s="72"/>
      <c r="J2143" s="72"/>
      <c r="K2143" s="72"/>
      <c r="L2143" s="72"/>
      <c r="M2143" s="72"/>
      <c r="N2143" s="72"/>
      <c r="O2143" s="72"/>
      <c r="P2143" s="72"/>
      <c r="Q2143" s="72"/>
      <c r="R2143" s="72"/>
      <c r="S2143" s="72"/>
      <c r="T2143" s="72"/>
      <c r="U2143" s="72"/>
      <c r="V2143" s="72"/>
    </row>
    <row r="2144" spans="1:22" x14ac:dyDescent="0.3">
      <c r="A2144" s="72"/>
      <c r="B2144" s="72"/>
      <c r="E2144" s="72"/>
      <c r="F2144" s="72"/>
      <c r="G2144" s="72"/>
      <c r="H2144" s="72"/>
      <c r="I2144" s="72"/>
      <c r="J2144" s="72"/>
      <c r="K2144" s="72"/>
      <c r="L2144" s="72"/>
      <c r="M2144" s="72"/>
      <c r="N2144" s="72"/>
      <c r="O2144" s="72"/>
      <c r="P2144" s="72"/>
      <c r="Q2144" s="72"/>
      <c r="R2144" s="72"/>
      <c r="S2144" s="72"/>
      <c r="T2144" s="72"/>
      <c r="U2144" s="72"/>
      <c r="V2144" s="72"/>
    </row>
    <row r="2145" spans="1:22" x14ac:dyDescent="0.3">
      <c r="A2145" s="72"/>
      <c r="B2145" s="72"/>
      <c r="E2145" s="72"/>
      <c r="F2145" s="72"/>
      <c r="G2145" s="72"/>
      <c r="H2145" s="72"/>
      <c r="I2145" s="72"/>
      <c r="J2145" s="72"/>
      <c r="K2145" s="72"/>
      <c r="L2145" s="72"/>
      <c r="M2145" s="72"/>
      <c r="N2145" s="72"/>
      <c r="O2145" s="72"/>
      <c r="P2145" s="72"/>
      <c r="Q2145" s="72"/>
      <c r="R2145" s="72"/>
      <c r="S2145" s="72"/>
      <c r="T2145" s="72"/>
      <c r="U2145" s="72"/>
      <c r="V2145" s="72"/>
    </row>
    <row r="2146" spans="1:22" x14ac:dyDescent="0.3">
      <c r="A2146" s="72"/>
      <c r="B2146" s="72"/>
      <c r="E2146" s="72"/>
      <c r="F2146" s="72"/>
      <c r="G2146" s="72"/>
      <c r="H2146" s="72"/>
      <c r="I2146" s="72"/>
      <c r="J2146" s="72"/>
      <c r="K2146" s="72"/>
      <c r="L2146" s="72"/>
      <c r="M2146" s="72"/>
      <c r="N2146" s="72"/>
      <c r="O2146" s="72"/>
      <c r="P2146" s="72"/>
      <c r="Q2146" s="72"/>
      <c r="R2146" s="72"/>
      <c r="S2146" s="72"/>
      <c r="T2146" s="72"/>
      <c r="U2146" s="72"/>
      <c r="V2146" s="72"/>
    </row>
    <row r="2147" spans="1:22" x14ac:dyDescent="0.3">
      <c r="A2147" s="72"/>
      <c r="B2147" s="72"/>
      <c r="E2147" s="72"/>
      <c r="F2147" s="72"/>
      <c r="G2147" s="72"/>
      <c r="H2147" s="72"/>
      <c r="I2147" s="72"/>
      <c r="J2147" s="72"/>
      <c r="K2147" s="72"/>
      <c r="L2147" s="72"/>
      <c r="M2147" s="72"/>
      <c r="N2147" s="72"/>
      <c r="O2147" s="72"/>
      <c r="P2147" s="72"/>
      <c r="Q2147" s="72"/>
      <c r="R2147" s="72"/>
      <c r="S2147" s="72"/>
      <c r="T2147" s="72"/>
      <c r="U2147" s="72"/>
      <c r="V2147" s="72"/>
    </row>
    <row r="2148" spans="1:22" x14ac:dyDescent="0.3">
      <c r="A2148" s="72"/>
      <c r="B2148" s="72"/>
      <c r="E2148" s="72"/>
      <c r="F2148" s="72"/>
      <c r="G2148" s="72"/>
      <c r="H2148" s="72"/>
      <c r="I2148" s="72"/>
      <c r="J2148" s="72"/>
      <c r="K2148" s="72"/>
      <c r="L2148" s="72"/>
      <c r="M2148" s="72"/>
      <c r="N2148" s="72"/>
      <c r="O2148" s="72"/>
      <c r="P2148" s="72"/>
      <c r="Q2148" s="72"/>
      <c r="R2148" s="72"/>
      <c r="S2148" s="72"/>
      <c r="T2148" s="72"/>
      <c r="U2148" s="72"/>
      <c r="V2148" s="72"/>
    </row>
    <row r="2149" spans="1:22" x14ac:dyDescent="0.3">
      <c r="A2149" s="72"/>
      <c r="B2149" s="72"/>
      <c r="E2149" s="72"/>
      <c r="F2149" s="72"/>
      <c r="G2149" s="72"/>
      <c r="H2149" s="72"/>
      <c r="I2149" s="72"/>
      <c r="J2149" s="72"/>
      <c r="K2149" s="72"/>
      <c r="L2149" s="72"/>
      <c r="M2149" s="72"/>
      <c r="N2149" s="72"/>
      <c r="O2149" s="72"/>
      <c r="P2149" s="72"/>
      <c r="Q2149" s="72"/>
      <c r="R2149" s="72"/>
      <c r="S2149" s="72"/>
      <c r="T2149" s="72"/>
      <c r="U2149" s="72"/>
      <c r="V2149" s="72"/>
    </row>
    <row r="2150" spans="1:22" x14ac:dyDescent="0.3">
      <c r="A2150" s="72"/>
      <c r="B2150" s="72"/>
      <c r="E2150" s="72"/>
      <c r="F2150" s="72"/>
      <c r="G2150" s="72"/>
      <c r="H2150" s="72"/>
      <c r="I2150" s="72"/>
      <c r="J2150" s="72"/>
      <c r="K2150" s="72"/>
      <c r="L2150" s="72"/>
      <c r="M2150" s="72"/>
      <c r="N2150" s="72"/>
      <c r="O2150" s="72"/>
      <c r="P2150" s="72"/>
      <c r="Q2150" s="72"/>
      <c r="R2150" s="72"/>
      <c r="S2150" s="72"/>
      <c r="T2150" s="72"/>
      <c r="U2150" s="72"/>
      <c r="V2150" s="72"/>
    </row>
    <row r="2151" spans="1:22" x14ac:dyDescent="0.3">
      <c r="A2151" s="72"/>
      <c r="B2151" s="72"/>
      <c r="E2151" s="72"/>
      <c r="F2151" s="72"/>
      <c r="G2151" s="72"/>
      <c r="H2151" s="72"/>
      <c r="I2151" s="72"/>
      <c r="J2151" s="72"/>
      <c r="K2151" s="72"/>
      <c r="L2151" s="72"/>
      <c r="M2151" s="72"/>
      <c r="N2151" s="72"/>
      <c r="O2151" s="72"/>
      <c r="P2151" s="72"/>
      <c r="Q2151" s="72"/>
      <c r="R2151" s="72"/>
      <c r="S2151" s="72"/>
      <c r="T2151" s="72"/>
      <c r="U2151" s="72"/>
      <c r="V2151" s="72"/>
    </row>
    <row r="2152" spans="1:22" x14ac:dyDescent="0.3">
      <c r="A2152" s="72"/>
      <c r="B2152" s="72"/>
      <c r="E2152" s="72"/>
      <c r="F2152" s="72"/>
      <c r="G2152" s="72"/>
      <c r="H2152" s="72"/>
      <c r="I2152" s="72"/>
      <c r="J2152" s="72"/>
      <c r="K2152" s="72"/>
      <c r="L2152" s="72"/>
      <c r="M2152" s="72"/>
      <c r="N2152" s="72"/>
      <c r="O2152" s="72"/>
      <c r="P2152" s="72"/>
      <c r="Q2152" s="72"/>
      <c r="R2152" s="72"/>
      <c r="S2152" s="72"/>
      <c r="T2152" s="72"/>
      <c r="U2152" s="72"/>
      <c r="V2152" s="72"/>
    </row>
    <row r="2153" spans="1:22" x14ac:dyDescent="0.3">
      <c r="A2153" s="72"/>
      <c r="B2153" s="72"/>
      <c r="E2153" s="72"/>
      <c r="F2153" s="72"/>
      <c r="G2153" s="72"/>
      <c r="H2153" s="72"/>
      <c r="I2153" s="72"/>
      <c r="J2153" s="72"/>
      <c r="K2153" s="72"/>
      <c r="L2153" s="72"/>
      <c r="M2153" s="72"/>
      <c r="N2153" s="72"/>
      <c r="O2153" s="72"/>
      <c r="P2153" s="72"/>
      <c r="Q2153" s="72"/>
      <c r="R2153" s="72"/>
      <c r="S2153" s="72"/>
      <c r="T2153" s="72"/>
      <c r="U2153" s="72"/>
      <c r="V2153" s="72"/>
    </row>
    <row r="2154" spans="1:22" x14ac:dyDescent="0.3">
      <c r="A2154" s="72"/>
      <c r="B2154" s="72"/>
      <c r="E2154" s="72"/>
      <c r="F2154" s="72"/>
      <c r="G2154" s="72"/>
      <c r="H2154" s="72"/>
      <c r="I2154" s="72"/>
      <c r="J2154" s="72"/>
      <c r="K2154" s="72"/>
      <c r="L2154" s="72"/>
      <c r="M2154" s="72"/>
      <c r="N2154" s="72"/>
      <c r="O2154" s="72"/>
      <c r="P2154" s="72"/>
      <c r="Q2154" s="72"/>
      <c r="R2154" s="72"/>
      <c r="S2154" s="72"/>
      <c r="T2154" s="72"/>
      <c r="U2154" s="72"/>
      <c r="V2154" s="72"/>
    </row>
    <row r="2155" spans="1:22" x14ac:dyDescent="0.3">
      <c r="A2155" s="72"/>
      <c r="B2155" s="72"/>
      <c r="E2155" s="72"/>
      <c r="F2155" s="72"/>
      <c r="G2155" s="72"/>
      <c r="H2155" s="72"/>
      <c r="I2155" s="72"/>
      <c r="J2155" s="72"/>
      <c r="K2155" s="72"/>
      <c r="L2155" s="72"/>
      <c r="M2155" s="72"/>
      <c r="N2155" s="72"/>
      <c r="O2155" s="72"/>
      <c r="P2155" s="72"/>
      <c r="Q2155" s="72"/>
      <c r="R2155" s="72"/>
      <c r="S2155" s="72"/>
      <c r="T2155" s="72"/>
      <c r="U2155" s="72"/>
      <c r="V2155" s="72"/>
    </row>
    <row r="2156" spans="1:22" x14ac:dyDescent="0.3">
      <c r="A2156" s="72"/>
      <c r="B2156" s="72"/>
      <c r="E2156" s="72"/>
      <c r="F2156" s="72"/>
      <c r="G2156" s="72"/>
      <c r="H2156" s="72"/>
      <c r="I2156" s="72"/>
      <c r="J2156" s="72"/>
      <c r="K2156" s="72"/>
      <c r="L2156" s="72"/>
      <c r="M2156" s="72"/>
      <c r="N2156" s="72"/>
      <c r="O2156" s="72"/>
      <c r="P2156" s="72"/>
      <c r="Q2156" s="72"/>
      <c r="R2156" s="72"/>
      <c r="S2156" s="72"/>
      <c r="T2156" s="72"/>
      <c r="U2156" s="72"/>
      <c r="V2156" s="72"/>
    </row>
    <row r="2157" spans="1:22" x14ac:dyDescent="0.3">
      <c r="A2157" s="72"/>
      <c r="B2157" s="72"/>
      <c r="E2157" s="72"/>
      <c r="F2157" s="72"/>
      <c r="G2157" s="72"/>
      <c r="H2157" s="72"/>
      <c r="I2157" s="72"/>
      <c r="J2157" s="72"/>
      <c r="K2157" s="72"/>
      <c r="L2157" s="72"/>
      <c r="M2157" s="72"/>
      <c r="N2157" s="72"/>
      <c r="O2157" s="72"/>
      <c r="P2157" s="72"/>
      <c r="Q2157" s="72"/>
      <c r="R2157" s="72"/>
      <c r="S2157" s="72"/>
      <c r="T2157" s="72"/>
      <c r="U2157" s="72"/>
      <c r="V2157" s="72"/>
    </row>
    <row r="2158" spans="1:22" x14ac:dyDescent="0.3">
      <c r="A2158" s="72"/>
      <c r="B2158" s="72"/>
      <c r="E2158" s="72"/>
      <c r="F2158" s="72"/>
      <c r="G2158" s="72"/>
      <c r="H2158" s="72"/>
      <c r="I2158" s="72"/>
      <c r="J2158" s="72"/>
      <c r="K2158" s="72"/>
      <c r="L2158" s="72"/>
      <c r="M2158" s="72"/>
      <c r="N2158" s="72"/>
      <c r="O2158" s="72"/>
      <c r="P2158" s="72"/>
      <c r="Q2158" s="72"/>
      <c r="R2158" s="72"/>
      <c r="S2158" s="72"/>
      <c r="T2158" s="72"/>
      <c r="U2158" s="72"/>
      <c r="V2158" s="72"/>
    </row>
    <row r="2159" spans="1:22" x14ac:dyDescent="0.3">
      <c r="A2159" s="72"/>
      <c r="B2159" s="72"/>
      <c r="E2159" s="72"/>
      <c r="F2159" s="72"/>
      <c r="G2159" s="72"/>
      <c r="H2159" s="72"/>
      <c r="I2159" s="72"/>
      <c r="J2159" s="72"/>
      <c r="K2159" s="72"/>
      <c r="L2159" s="72"/>
      <c r="M2159" s="72"/>
      <c r="N2159" s="72"/>
      <c r="O2159" s="72"/>
      <c r="P2159" s="72"/>
      <c r="Q2159" s="72"/>
      <c r="R2159" s="72"/>
      <c r="S2159" s="72"/>
      <c r="T2159" s="72"/>
      <c r="U2159" s="72"/>
      <c r="V2159" s="72"/>
    </row>
    <row r="2160" spans="1:22" x14ac:dyDescent="0.3">
      <c r="A2160" s="72"/>
      <c r="B2160" s="72"/>
      <c r="E2160" s="72"/>
      <c r="F2160" s="72"/>
      <c r="G2160" s="72"/>
      <c r="H2160" s="72"/>
      <c r="I2160" s="72"/>
      <c r="J2160" s="72"/>
      <c r="K2160" s="72"/>
      <c r="L2160" s="72"/>
      <c r="M2160" s="72"/>
      <c r="N2160" s="72"/>
      <c r="O2160" s="72"/>
      <c r="P2160" s="72"/>
      <c r="Q2160" s="72"/>
      <c r="R2160" s="72"/>
      <c r="S2160" s="72"/>
      <c r="T2160" s="72"/>
      <c r="U2160" s="72"/>
      <c r="V2160" s="72"/>
    </row>
    <row r="2161" spans="1:22" x14ac:dyDescent="0.3">
      <c r="A2161" s="72"/>
      <c r="B2161" s="72"/>
      <c r="E2161" s="72"/>
      <c r="F2161" s="72"/>
      <c r="G2161" s="72"/>
      <c r="H2161" s="72"/>
      <c r="I2161" s="72"/>
      <c r="J2161" s="72"/>
      <c r="K2161" s="72"/>
      <c r="L2161" s="72"/>
      <c r="M2161" s="72"/>
      <c r="N2161" s="72"/>
      <c r="O2161" s="72"/>
      <c r="P2161" s="72"/>
      <c r="Q2161" s="72"/>
      <c r="R2161" s="72"/>
      <c r="S2161" s="72"/>
      <c r="T2161" s="72"/>
      <c r="U2161" s="72"/>
      <c r="V2161" s="72"/>
    </row>
    <row r="2162" spans="1:22" x14ac:dyDescent="0.3">
      <c r="A2162" s="72"/>
      <c r="B2162" s="72"/>
      <c r="E2162" s="72"/>
      <c r="F2162" s="72"/>
      <c r="G2162" s="72"/>
      <c r="H2162" s="72"/>
      <c r="I2162" s="72"/>
      <c r="J2162" s="72"/>
      <c r="K2162" s="72"/>
      <c r="L2162" s="72"/>
      <c r="M2162" s="72"/>
      <c r="N2162" s="72"/>
      <c r="O2162" s="72"/>
      <c r="P2162" s="72"/>
      <c r="Q2162" s="72"/>
      <c r="R2162" s="72"/>
      <c r="S2162" s="72"/>
      <c r="T2162" s="72"/>
      <c r="U2162" s="72"/>
      <c r="V2162" s="72"/>
    </row>
    <row r="2163" spans="1:22" x14ac:dyDescent="0.3">
      <c r="A2163" s="72"/>
      <c r="B2163" s="72"/>
      <c r="E2163" s="72"/>
      <c r="F2163" s="72"/>
      <c r="G2163" s="72"/>
      <c r="H2163" s="72"/>
      <c r="I2163" s="72"/>
      <c r="J2163" s="72"/>
      <c r="K2163" s="72"/>
      <c r="L2163" s="72"/>
      <c r="M2163" s="72"/>
      <c r="N2163" s="72"/>
      <c r="O2163" s="72"/>
      <c r="P2163" s="72"/>
      <c r="Q2163" s="72"/>
      <c r="R2163" s="72"/>
      <c r="S2163" s="72"/>
      <c r="T2163" s="72"/>
      <c r="U2163" s="72"/>
      <c r="V2163" s="72"/>
    </row>
    <row r="2164" spans="1:22" x14ac:dyDescent="0.3">
      <c r="A2164" s="72"/>
      <c r="B2164" s="72"/>
      <c r="E2164" s="72"/>
      <c r="F2164" s="72"/>
      <c r="G2164" s="72"/>
      <c r="H2164" s="72"/>
      <c r="I2164" s="72"/>
      <c r="J2164" s="72"/>
      <c r="K2164" s="72"/>
      <c r="L2164" s="72"/>
      <c r="M2164" s="72"/>
      <c r="N2164" s="72"/>
      <c r="O2164" s="72"/>
      <c r="P2164" s="72"/>
      <c r="Q2164" s="72"/>
      <c r="R2164" s="72"/>
      <c r="S2164" s="72"/>
      <c r="T2164" s="72"/>
      <c r="U2164" s="72"/>
      <c r="V2164" s="72"/>
    </row>
    <row r="2165" spans="1:22" x14ac:dyDescent="0.3">
      <c r="A2165" s="72"/>
      <c r="B2165" s="72"/>
      <c r="E2165" s="72"/>
      <c r="F2165" s="72"/>
      <c r="G2165" s="72"/>
      <c r="H2165" s="72"/>
      <c r="I2165" s="72"/>
      <c r="J2165" s="72"/>
      <c r="K2165" s="72"/>
      <c r="L2165" s="72"/>
      <c r="M2165" s="72"/>
      <c r="N2165" s="72"/>
      <c r="O2165" s="72"/>
      <c r="P2165" s="72"/>
      <c r="Q2165" s="72"/>
      <c r="R2165" s="72"/>
      <c r="S2165" s="72"/>
      <c r="T2165" s="72"/>
      <c r="U2165" s="72"/>
      <c r="V2165" s="72"/>
    </row>
    <row r="2166" spans="1:22" x14ac:dyDescent="0.3">
      <c r="A2166" s="72"/>
      <c r="B2166" s="72"/>
      <c r="E2166" s="72"/>
      <c r="F2166" s="72"/>
      <c r="G2166" s="72"/>
      <c r="H2166" s="72"/>
      <c r="I2166" s="72"/>
      <c r="J2166" s="72"/>
      <c r="K2166" s="72"/>
      <c r="L2166" s="72"/>
      <c r="M2166" s="72"/>
      <c r="N2166" s="72"/>
      <c r="O2166" s="72"/>
      <c r="P2166" s="72"/>
      <c r="Q2166" s="72"/>
      <c r="R2166" s="72"/>
      <c r="S2166" s="72"/>
      <c r="T2166" s="72"/>
      <c r="U2166" s="72"/>
      <c r="V2166" s="72"/>
    </row>
    <row r="2167" spans="1:22" x14ac:dyDescent="0.3">
      <c r="A2167" s="72"/>
      <c r="B2167" s="72"/>
      <c r="E2167" s="72"/>
      <c r="F2167" s="72"/>
      <c r="G2167" s="72"/>
      <c r="H2167" s="72"/>
      <c r="I2167" s="72"/>
      <c r="J2167" s="72"/>
      <c r="K2167" s="72"/>
      <c r="L2167" s="72"/>
      <c r="M2167" s="72"/>
      <c r="N2167" s="72"/>
      <c r="O2167" s="72"/>
      <c r="P2167" s="72"/>
      <c r="Q2167" s="72"/>
      <c r="R2167" s="72"/>
      <c r="S2167" s="72"/>
      <c r="T2167" s="72"/>
      <c r="U2167" s="72"/>
      <c r="V2167" s="72"/>
    </row>
    <row r="2168" spans="1:22" x14ac:dyDescent="0.3">
      <c r="A2168" s="72"/>
      <c r="B2168" s="72"/>
      <c r="E2168" s="72"/>
      <c r="F2168" s="72"/>
      <c r="G2168" s="72"/>
      <c r="H2168" s="72"/>
      <c r="I2168" s="72"/>
      <c r="J2168" s="72"/>
      <c r="K2168" s="72"/>
      <c r="L2168" s="72"/>
      <c r="M2168" s="72"/>
      <c r="N2168" s="72"/>
      <c r="O2168" s="72"/>
      <c r="P2168" s="72"/>
      <c r="Q2168" s="72"/>
      <c r="R2168" s="72"/>
      <c r="S2168" s="72"/>
      <c r="T2168" s="72"/>
      <c r="U2168" s="72"/>
      <c r="V2168" s="72"/>
    </row>
    <row r="2169" spans="1:22" x14ac:dyDescent="0.3">
      <c r="A2169" s="72"/>
      <c r="B2169" s="72"/>
      <c r="E2169" s="72"/>
      <c r="F2169" s="72"/>
      <c r="G2169" s="72"/>
      <c r="H2169" s="72"/>
      <c r="I2169" s="72"/>
      <c r="J2169" s="72"/>
      <c r="K2169" s="72"/>
      <c r="L2169" s="72"/>
      <c r="M2169" s="72"/>
      <c r="N2169" s="72"/>
      <c r="O2169" s="72"/>
      <c r="P2169" s="72"/>
      <c r="Q2169" s="72"/>
      <c r="R2169" s="72"/>
      <c r="S2169" s="72"/>
      <c r="T2169" s="72"/>
      <c r="U2169" s="72"/>
      <c r="V2169" s="72"/>
    </row>
    <row r="2170" spans="1:22" x14ac:dyDescent="0.3">
      <c r="A2170" s="72"/>
      <c r="B2170" s="72"/>
      <c r="E2170" s="72"/>
      <c r="F2170" s="72"/>
      <c r="G2170" s="72"/>
      <c r="H2170" s="72"/>
      <c r="I2170" s="72"/>
      <c r="J2170" s="72"/>
      <c r="K2170" s="72"/>
      <c r="L2170" s="72"/>
      <c r="M2170" s="72"/>
      <c r="N2170" s="72"/>
      <c r="O2170" s="72"/>
      <c r="P2170" s="72"/>
      <c r="Q2170" s="72"/>
      <c r="R2170" s="72"/>
      <c r="S2170" s="72"/>
      <c r="T2170" s="72"/>
      <c r="U2170" s="72"/>
      <c r="V2170" s="72"/>
    </row>
    <row r="2171" spans="1:22" x14ac:dyDescent="0.3">
      <c r="A2171" s="72"/>
      <c r="B2171" s="72"/>
      <c r="E2171" s="72"/>
      <c r="F2171" s="72"/>
      <c r="G2171" s="72"/>
      <c r="H2171" s="72"/>
      <c r="I2171" s="72"/>
      <c r="J2171" s="72"/>
      <c r="K2171" s="72"/>
      <c r="L2171" s="72"/>
      <c r="M2171" s="72"/>
      <c r="N2171" s="72"/>
      <c r="O2171" s="72"/>
      <c r="P2171" s="72"/>
      <c r="Q2171" s="72"/>
      <c r="R2171" s="72"/>
      <c r="S2171" s="72"/>
      <c r="T2171" s="72"/>
      <c r="U2171" s="72"/>
      <c r="V2171" s="72"/>
    </row>
    <row r="2172" spans="1:22" x14ac:dyDescent="0.3">
      <c r="A2172" s="72"/>
      <c r="B2172" s="72"/>
      <c r="E2172" s="72"/>
      <c r="F2172" s="72"/>
      <c r="G2172" s="72"/>
      <c r="H2172" s="72"/>
      <c r="I2172" s="72"/>
      <c r="J2172" s="72"/>
      <c r="K2172" s="72"/>
      <c r="L2172" s="72"/>
      <c r="M2172" s="72"/>
      <c r="N2172" s="72"/>
      <c r="O2172" s="72"/>
      <c r="P2172" s="72"/>
      <c r="Q2172" s="72"/>
      <c r="R2172" s="72"/>
      <c r="S2172" s="72"/>
      <c r="T2172" s="72"/>
      <c r="U2172" s="72"/>
      <c r="V2172" s="72"/>
    </row>
    <row r="2173" spans="1:22" x14ac:dyDescent="0.3">
      <c r="A2173" s="72"/>
      <c r="B2173" s="72"/>
      <c r="E2173" s="72"/>
      <c r="F2173" s="72"/>
      <c r="G2173" s="72"/>
      <c r="H2173" s="72"/>
      <c r="I2173" s="72"/>
      <c r="J2173" s="72"/>
      <c r="K2173" s="72"/>
      <c r="L2173" s="72"/>
      <c r="M2173" s="72"/>
      <c r="N2173" s="72"/>
      <c r="O2173" s="72"/>
      <c r="P2173" s="72"/>
      <c r="Q2173" s="72"/>
      <c r="R2173" s="72"/>
      <c r="S2173" s="72"/>
      <c r="T2173" s="72"/>
      <c r="U2173" s="72"/>
      <c r="V2173" s="72"/>
    </row>
    <row r="2174" spans="1:22" x14ac:dyDescent="0.3">
      <c r="A2174" s="72"/>
      <c r="B2174" s="72"/>
      <c r="E2174" s="72"/>
      <c r="F2174" s="72"/>
      <c r="G2174" s="72"/>
      <c r="H2174" s="72"/>
      <c r="I2174" s="72"/>
      <c r="J2174" s="72"/>
      <c r="K2174" s="72"/>
      <c r="L2174" s="72"/>
      <c r="M2174" s="72"/>
      <c r="N2174" s="72"/>
      <c r="O2174" s="72"/>
      <c r="P2174" s="72"/>
      <c r="Q2174" s="72"/>
      <c r="R2174" s="72"/>
      <c r="S2174" s="72"/>
      <c r="T2174" s="72"/>
      <c r="U2174" s="72"/>
      <c r="V2174" s="72"/>
    </row>
    <row r="2175" spans="1:22" x14ac:dyDescent="0.3">
      <c r="A2175" s="72"/>
      <c r="B2175" s="72"/>
      <c r="E2175" s="72"/>
      <c r="F2175" s="72"/>
      <c r="G2175" s="72"/>
      <c r="H2175" s="72"/>
      <c r="I2175" s="72"/>
      <c r="J2175" s="72"/>
      <c r="K2175" s="72"/>
      <c r="L2175" s="72"/>
      <c r="M2175" s="72"/>
      <c r="N2175" s="72"/>
      <c r="O2175" s="72"/>
      <c r="P2175" s="72"/>
      <c r="Q2175" s="72"/>
      <c r="R2175" s="72"/>
      <c r="S2175" s="72"/>
      <c r="T2175" s="72"/>
      <c r="U2175" s="72"/>
      <c r="V2175" s="72"/>
    </row>
    <row r="2176" spans="1:22" x14ac:dyDescent="0.3">
      <c r="A2176" s="72"/>
      <c r="B2176" s="72"/>
      <c r="E2176" s="72"/>
      <c r="F2176" s="72"/>
      <c r="G2176" s="72"/>
      <c r="H2176" s="72"/>
      <c r="I2176" s="72"/>
      <c r="J2176" s="72"/>
      <c r="K2176" s="72"/>
      <c r="L2176" s="72"/>
      <c r="M2176" s="72"/>
      <c r="N2176" s="72"/>
      <c r="O2176" s="72"/>
      <c r="P2176" s="72"/>
      <c r="Q2176" s="72"/>
      <c r="R2176" s="72"/>
      <c r="S2176" s="72"/>
      <c r="T2176" s="72"/>
      <c r="U2176" s="72"/>
      <c r="V2176" s="72"/>
    </row>
    <row r="2177" spans="1:22" x14ac:dyDescent="0.3">
      <c r="A2177" s="72"/>
      <c r="B2177" s="72"/>
      <c r="E2177" s="72"/>
      <c r="F2177" s="72"/>
      <c r="G2177" s="72"/>
      <c r="H2177" s="72"/>
      <c r="I2177" s="72"/>
      <c r="J2177" s="72"/>
      <c r="K2177" s="72"/>
      <c r="L2177" s="72"/>
      <c r="M2177" s="72"/>
      <c r="N2177" s="72"/>
      <c r="O2177" s="72"/>
      <c r="P2177" s="72"/>
      <c r="Q2177" s="72"/>
      <c r="R2177" s="72"/>
      <c r="S2177" s="72"/>
      <c r="T2177" s="72"/>
      <c r="U2177" s="72"/>
      <c r="V2177" s="72"/>
    </row>
    <row r="2178" spans="1:22" x14ac:dyDescent="0.3">
      <c r="A2178" s="72"/>
      <c r="B2178" s="72"/>
      <c r="E2178" s="72"/>
      <c r="F2178" s="72"/>
      <c r="G2178" s="72"/>
      <c r="H2178" s="72"/>
      <c r="I2178" s="72"/>
      <c r="J2178" s="72"/>
      <c r="K2178" s="72"/>
      <c r="L2178" s="72"/>
      <c r="M2178" s="72"/>
      <c r="N2178" s="72"/>
      <c r="O2178" s="72"/>
      <c r="P2178" s="72"/>
      <c r="Q2178" s="72"/>
      <c r="R2178" s="72"/>
      <c r="S2178" s="72"/>
      <c r="T2178" s="72"/>
      <c r="U2178" s="72"/>
      <c r="V2178" s="72"/>
    </row>
    <row r="2179" spans="1:22" x14ac:dyDescent="0.3">
      <c r="A2179" s="72"/>
      <c r="B2179" s="72"/>
      <c r="E2179" s="72"/>
      <c r="F2179" s="72"/>
      <c r="G2179" s="72"/>
      <c r="H2179" s="72"/>
      <c r="I2179" s="72"/>
      <c r="J2179" s="72"/>
      <c r="K2179" s="72"/>
      <c r="L2179" s="72"/>
      <c r="M2179" s="72"/>
      <c r="N2179" s="72"/>
      <c r="O2179" s="72"/>
      <c r="P2179" s="72"/>
      <c r="Q2179" s="72"/>
      <c r="R2179" s="72"/>
      <c r="S2179" s="72"/>
      <c r="T2179" s="72"/>
      <c r="U2179" s="72"/>
      <c r="V2179" s="72"/>
    </row>
    <row r="2180" spans="1:22" x14ac:dyDescent="0.3">
      <c r="A2180" s="72"/>
      <c r="B2180" s="72"/>
      <c r="E2180" s="72"/>
      <c r="F2180" s="72"/>
      <c r="G2180" s="72"/>
      <c r="H2180" s="72"/>
      <c r="I2180" s="72"/>
      <c r="J2180" s="72"/>
      <c r="K2180" s="72"/>
      <c r="L2180" s="72"/>
      <c r="M2180" s="72"/>
      <c r="N2180" s="72"/>
      <c r="O2180" s="72"/>
      <c r="P2180" s="72"/>
      <c r="Q2180" s="72"/>
      <c r="R2180" s="72"/>
      <c r="S2180" s="72"/>
      <c r="T2180" s="72"/>
      <c r="U2180" s="72"/>
      <c r="V2180" s="72"/>
    </row>
    <row r="2181" spans="1:22" x14ac:dyDescent="0.3">
      <c r="A2181" s="72"/>
      <c r="B2181" s="72"/>
      <c r="E2181" s="72"/>
      <c r="F2181" s="72"/>
      <c r="G2181" s="72"/>
      <c r="H2181" s="72"/>
      <c r="I2181" s="72"/>
      <c r="J2181" s="72"/>
      <c r="K2181" s="72"/>
      <c r="L2181" s="72"/>
      <c r="M2181" s="72"/>
      <c r="N2181" s="72"/>
      <c r="O2181" s="72"/>
      <c r="P2181" s="72"/>
      <c r="Q2181" s="72"/>
      <c r="R2181" s="72"/>
      <c r="S2181" s="72"/>
      <c r="T2181" s="72"/>
      <c r="U2181" s="72"/>
      <c r="V2181" s="72"/>
    </row>
    <row r="2182" spans="1:22" x14ac:dyDescent="0.3">
      <c r="A2182" s="72"/>
      <c r="B2182" s="72"/>
      <c r="E2182" s="72"/>
      <c r="F2182" s="72"/>
      <c r="G2182" s="72"/>
      <c r="H2182" s="72"/>
      <c r="I2182" s="72"/>
      <c r="J2182" s="72"/>
      <c r="K2182" s="72"/>
      <c r="L2182" s="72"/>
      <c r="M2182" s="72"/>
      <c r="N2182" s="72"/>
      <c r="O2182" s="72"/>
      <c r="P2182" s="72"/>
      <c r="Q2182" s="72"/>
      <c r="R2182" s="72"/>
      <c r="S2182" s="72"/>
      <c r="T2182" s="72"/>
      <c r="U2182" s="72"/>
      <c r="V2182" s="72"/>
    </row>
    <row r="2183" spans="1:22" x14ac:dyDescent="0.3">
      <c r="A2183" s="72"/>
      <c r="B2183" s="72"/>
      <c r="E2183" s="72"/>
      <c r="F2183" s="72"/>
      <c r="G2183" s="72"/>
      <c r="H2183" s="72"/>
      <c r="I2183" s="72"/>
      <c r="J2183" s="72"/>
      <c r="K2183" s="72"/>
      <c r="L2183" s="72"/>
      <c r="M2183" s="72"/>
      <c r="N2183" s="72"/>
      <c r="O2183" s="72"/>
      <c r="P2183" s="72"/>
      <c r="Q2183" s="72"/>
      <c r="R2183" s="72"/>
      <c r="S2183" s="72"/>
      <c r="T2183" s="72"/>
      <c r="U2183" s="72"/>
      <c r="V2183" s="72"/>
    </row>
    <row r="2184" spans="1:22" x14ac:dyDescent="0.3">
      <c r="A2184" s="72"/>
      <c r="B2184" s="72"/>
      <c r="E2184" s="72"/>
      <c r="F2184" s="72"/>
      <c r="G2184" s="72"/>
      <c r="H2184" s="72"/>
      <c r="I2184" s="72"/>
      <c r="J2184" s="72"/>
      <c r="K2184" s="72"/>
      <c r="L2184" s="72"/>
      <c r="M2184" s="72"/>
      <c r="N2184" s="72"/>
      <c r="O2184" s="72"/>
      <c r="P2184" s="72"/>
      <c r="Q2184" s="72"/>
      <c r="R2184" s="72"/>
      <c r="S2184" s="72"/>
      <c r="T2184" s="72"/>
      <c r="U2184" s="72"/>
      <c r="V2184" s="72"/>
    </row>
    <row r="2185" spans="1:22" x14ac:dyDescent="0.3">
      <c r="A2185" s="72"/>
      <c r="B2185" s="72"/>
      <c r="E2185" s="72"/>
      <c r="F2185" s="72"/>
      <c r="G2185" s="72"/>
      <c r="H2185" s="72"/>
      <c r="I2185" s="72"/>
      <c r="J2185" s="72"/>
      <c r="K2185" s="72"/>
      <c r="L2185" s="72"/>
      <c r="M2185" s="72"/>
      <c r="N2185" s="72"/>
      <c r="O2185" s="72"/>
      <c r="P2185" s="72"/>
      <c r="Q2185" s="72"/>
      <c r="R2185" s="72"/>
      <c r="S2185" s="72"/>
      <c r="T2185" s="72"/>
      <c r="U2185" s="72"/>
      <c r="V2185" s="72"/>
    </row>
    <row r="2186" spans="1:22" x14ac:dyDescent="0.3">
      <c r="A2186" s="72"/>
      <c r="B2186" s="72"/>
      <c r="E2186" s="72"/>
      <c r="F2186" s="72"/>
      <c r="G2186" s="72"/>
      <c r="H2186" s="72"/>
      <c r="I2186" s="72"/>
      <c r="J2186" s="72"/>
      <c r="K2186" s="72"/>
      <c r="L2186" s="72"/>
      <c r="M2186" s="72"/>
      <c r="N2186" s="72"/>
      <c r="O2186" s="72"/>
      <c r="P2186" s="72"/>
      <c r="Q2186" s="72"/>
      <c r="R2186" s="72"/>
      <c r="S2186" s="72"/>
      <c r="T2186" s="72"/>
      <c r="U2186" s="72"/>
      <c r="V2186" s="72"/>
    </row>
    <row r="2187" spans="1:22" x14ac:dyDescent="0.3">
      <c r="A2187" s="72"/>
      <c r="B2187" s="72"/>
      <c r="E2187" s="72"/>
      <c r="F2187" s="72"/>
      <c r="G2187" s="72"/>
      <c r="H2187" s="72"/>
      <c r="I2187" s="72"/>
      <c r="J2187" s="72"/>
      <c r="K2187" s="72"/>
      <c r="L2187" s="72"/>
      <c r="M2187" s="72"/>
      <c r="N2187" s="72"/>
      <c r="O2187" s="72"/>
      <c r="P2187" s="72"/>
      <c r="Q2187" s="72"/>
      <c r="R2187" s="72"/>
      <c r="S2187" s="72"/>
      <c r="T2187" s="72"/>
      <c r="U2187" s="72"/>
      <c r="V2187" s="72"/>
    </row>
    <row r="2188" spans="1:22" x14ac:dyDescent="0.3">
      <c r="A2188" s="72"/>
      <c r="B2188" s="72"/>
      <c r="E2188" s="72"/>
      <c r="F2188" s="72"/>
      <c r="G2188" s="72"/>
      <c r="H2188" s="72"/>
      <c r="I2188" s="72"/>
      <c r="J2188" s="72"/>
      <c r="K2188" s="72"/>
      <c r="L2188" s="72"/>
      <c r="M2188" s="72"/>
      <c r="N2188" s="72"/>
      <c r="O2188" s="72"/>
      <c r="P2188" s="72"/>
      <c r="Q2188" s="72"/>
      <c r="R2188" s="72"/>
      <c r="S2188" s="72"/>
      <c r="T2188" s="72"/>
      <c r="U2188" s="72"/>
      <c r="V2188" s="72"/>
    </row>
    <row r="2189" spans="1:22" x14ac:dyDescent="0.3">
      <c r="A2189" s="72"/>
      <c r="B2189" s="72"/>
      <c r="E2189" s="72"/>
      <c r="F2189" s="72"/>
      <c r="G2189" s="72"/>
      <c r="H2189" s="72"/>
      <c r="I2189" s="72"/>
      <c r="J2189" s="72"/>
      <c r="K2189" s="72"/>
      <c r="L2189" s="72"/>
      <c r="M2189" s="72"/>
      <c r="N2189" s="72"/>
      <c r="O2189" s="72"/>
      <c r="P2189" s="72"/>
      <c r="Q2189" s="72"/>
      <c r="R2189" s="72"/>
      <c r="S2189" s="72"/>
      <c r="T2189" s="72"/>
      <c r="U2189" s="72"/>
      <c r="V2189" s="72"/>
    </row>
    <row r="2190" spans="1:22" x14ac:dyDescent="0.3">
      <c r="A2190" s="72"/>
      <c r="B2190" s="72"/>
      <c r="E2190" s="72"/>
      <c r="F2190" s="72"/>
      <c r="G2190" s="72"/>
      <c r="H2190" s="72"/>
      <c r="I2190" s="72"/>
      <c r="J2190" s="72"/>
      <c r="K2190" s="72"/>
      <c r="L2190" s="72"/>
      <c r="M2190" s="72"/>
      <c r="N2190" s="72"/>
      <c r="O2190" s="72"/>
      <c r="P2190" s="72"/>
      <c r="Q2190" s="72"/>
      <c r="R2190" s="72"/>
      <c r="S2190" s="72"/>
      <c r="T2190" s="72"/>
      <c r="U2190" s="72"/>
      <c r="V2190" s="72"/>
    </row>
    <row r="2191" spans="1:22" x14ac:dyDescent="0.3">
      <c r="A2191" s="72"/>
      <c r="B2191" s="72"/>
      <c r="E2191" s="72"/>
      <c r="F2191" s="72"/>
      <c r="G2191" s="72"/>
      <c r="H2191" s="72"/>
      <c r="I2191" s="72"/>
      <c r="J2191" s="72"/>
      <c r="K2191" s="72"/>
      <c r="L2191" s="72"/>
      <c r="M2191" s="72"/>
      <c r="N2191" s="72"/>
      <c r="O2191" s="72"/>
      <c r="P2191" s="72"/>
      <c r="Q2191" s="72"/>
      <c r="R2191" s="72"/>
      <c r="S2191" s="72"/>
      <c r="T2191" s="72"/>
      <c r="U2191" s="72"/>
      <c r="V2191" s="72"/>
    </row>
    <row r="2192" spans="1:22" x14ac:dyDescent="0.3">
      <c r="A2192" s="72"/>
      <c r="B2192" s="72"/>
      <c r="E2192" s="72"/>
      <c r="F2192" s="72"/>
      <c r="G2192" s="72"/>
      <c r="H2192" s="72"/>
      <c r="I2192" s="72"/>
      <c r="J2192" s="72"/>
      <c r="K2192" s="72"/>
      <c r="L2192" s="72"/>
      <c r="M2192" s="72"/>
      <c r="N2192" s="72"/>
      <c r="O2192" s="72"/>
      <c r="P2192" s="72"/>
      <c r="Q2192" s="72"/>
      <c r="R2192" s="72"/>
      <c r="S2192" s="72"/>
      <c r="T2192" s="72"/>
      <c r="U2192" s="72"/>
      <c r="V2192" s="72"/>
    </row>
    <row r="2193" spans="1:22" x14ac:dyDescent="0.3">
      <c r="A2193" s="72"/>
      <c r="B2193" s="72"/>
      <c r="E2193" s="72"/>
      <c r="F2193" s="72"/>
      <c r="G2193" s="72"/>
      <c r="H2193" s="72"/>
      <c r="I2193" s="72"/>
      <c r="J2193" s="72"/>
      <c r="K2193" s="72"/>
      <c r="L2193" s="72"/>
      <c r="M2193" s="72"/>
      <c r="N2193" s="72"/>
      <c r="O2193" s="72"/>
      <c r="P2193" s="72"/>
      <c r="Q2193" s="72"/>
      <c r="R2193" s="72"/>
      <c r="S2193" s="72"/>
      <c r="T2193" s="72"/>
      <c r="U2193" s="72"/>
      <c r="V2193" s="72"/>
    </row>
    <row r="2194" spans="1:22" x14ac:dyDescent="0.3">
      <c r="A2194" s="72"/>
      <c r="B2194" s="72"/>
      <c r="E2194" s="72"/>
      <c r="F2194" s="72"/>
      <c r="G2194" s="72"/>
      <c r="H2194" s="72"/>
      <c r="I2194" s="72"/>
      <c r="J2194" s="72"/>
      <c r="K2194" s="72"/>
      <c r="L2194" s="72"/>
      <c r="M2194" s="72"/>
      <c r="N2194" s="72"/>
      <c r="O2194" s="72"/>
      <c r="P2194" s="72"/>
      <c r="Q2194" s="72"/>
      <c r="R2194" s="72"/>
      <c r="S2194" s="72"/>
      <c r="T2194" s="72"/>
      <c r="U2194" s="72"/>
      <c r="V2194" s="72"/>
    </row>
    <row r="2195" spans="1:22" x14ac:dyDescent="0.3">
      <c r="A2195" s="72"/>
      <c r="B2195" s="72"/>
      <c r="E2195" s="72"/>
      <c r="F2195" s="72"/>
      <c r="G2195" s="72"/>
      <c r="H2195" s="72"/>
      <c r="I2195" s="72"/>
      <c r="J2195" s="72"/>
      <c r="K2195" s="72"/>
      <c r="L2195" s="72"/>
      <c r="M2195" s="72"/>
      <c r="N2195" s="72"/>
      <c r="O2195" s="72"/>
      <c r="P2195" s="72"/>
      <c r="Q2195" s="72"/>
      <c r="R2195" s="72"/>
      <c r="S2195" s="72"/>
      <c r="T2195" s="72"/>
      <c r="U2195" s="72"/>
      <c r="V2195" s="72"/>
    </row>
    <row r="2196" spans="1:22" x14ac:dyDescent="0.3">
      <c r="A2196" s="72"/>
      <c r="B2196" s="72"/>
      <c r="E2196" s="72"/>
      <c r="F2196" s="72"/>
      <c r="G2196" s="72"/>
      <c r="H2196" s="72"/>
      <c r="I2196" s="72"/>
      <c r="J2196" s="72"/>
      <c r="K2196" s="72"/>
      <c r="L2196" s="72"/>
      <c r="M2196" s="72"/>
      <c r="N2196" s="72"/>
      <c r="O2196" s="72"/>
      <c r="P2196" s="72"/>
      <c r="Q2196" s="72"/>
      <c r="R2196" s="72"/>
      <c r="S2196" s="72"/>
      <c r="T2196" s="72"/>
      <c r="U2196" s="72"/>
      <c r="V2196" s="72"/>
    </row>
    <row r="2197" spans="1:22" x14ac:dyDescent="0.3">
      <c r="A2197" s="72"/>
      <c r="B2197" s="72"/>
      <c r="E2197" s="72"/>
      <c r="F2197" s="72"/>
      <c r="G2197" s="72"/>
      <c r="H2197" s="72"/>
      <c r="I2197" s="72"/>
      <c r="J2197" s="72"/>
      <c r="K2197" s="72"/>
      <c r="L2197" s="72"/>
      <c r="M2197" s="72"/>
      <c r="N2197" s="72"/>
      <c r="O2197" s="72"/>
      <c r="P2197" s="72"/>
      <c r="Q2197" s="72"/>
      <c r="R2197" s="72"/>
      <c r="S2197" s="72"/>
      <c r="T2197" s="72"/>
      <c r="U2197" s="72"/>
      <c r="V2197" s="72"/>
    </row>
    <row r="2198" spans="1:22" x14ac:dyDescent="0.3">
      <c r="A2198" s="72"/>
      <c r="B2198" s="72"/>
      <c r="E2198" s="72"/>
      <c r="F2198" s="72"/>
      <c r="G2198" s="72"/>
      <c r="H2198" s="72"/>
      <c r="I2198" s="72"/>
      <c r="J2198" s="72"/>
      <c r="K2198" s="72"/>
      <c r="L2198" s="72"/>
      <c r="M2198" s="72"/>
      <c r="N2198" s="72"/>
      <c r="O2198" s="72"/>
      <c r="P2198" s="72"/>
      <c r="Q2198" s="72"/>
      <c r="R2198" s="72"/>
      <c r="S2198" s="72"/>
      <c r="T2198" s="72"/>
      <c r="U2198" s="72"/>
      <c r="V2198" s="72"/>
    </row>
    <row r="2199" spans="1:22" x14ac:dyDescent="0.3">
      <c r="A2199" s="72"/>
      <c r="B2199" s="72"/>
      <c r="E2199" s="72"/>
      <c r="F2199" s="72"/>
      <c r="G2199" s="72"/>
      <c r="H2199" s="72"/>
      <c r="I2199" s="72"/>
      <c r="J2199" s="72"/>
      <c r="K2199" s="72"/>
      <c r="L2199" s="72"/>
      <c r="M2199" s="72"/>
      <c r="N2199" s="72"/>
      <c r="O2199" s="72"/>
      <c r="P2199" s="72"/>
      <c r="Q2199" s="72"/>
      <c r="R2199" s="72"/>
      <c r="S2199" s="72"/>
      <c r="T2199" s="72"/>
      <c r="U2199" s="72"/>
      <c r="V2199" s="72"/>
    </row>
    <row r="2200" spans="1:22" x14ac:dyDescent="0.3">
      <c r="A2200" s="72"/>
      <c r="B2200" s="72"/>
      <c r="E2200" s="72"/>
      <c r="F2200" s="72"/>
      <c r="G2200" s="72"/>
      <c r="H2200" s="72"/>
      <c r="I2200" s="72"/>
      <c r="J2200" s="72"/>
      <c r="K2200" s="72"/>
      <c r="L2200" s="72"/>
      <c r="M2200" s="72"/>
      <c r="N2200" s="72"/>
      <c r="O2200" s="72"/>
      <c r="P2200" s="72"/>
      <c r="Q2200" s="72"/>
      <c r="R2200" s="72"/>
      <c r="S2200" s="72"/>
      <c r="T2200" s="72"/>
      <c r="U2200" s="72"/>
      <c r="V2200" s="72"/>
    </row>
    <row r="2201" spans="1:22" x14ac:dyDescent="0.3">
      <c r="A2201" s="72"/>
      <c r="B2201" s="72"/>
      <c r="E2201" s="72"/>
      <c r="F2201" s="72"/>
      <c r="G2201" s="72"/>
      <c r="H2201" s="72"/>
      <c r="I2201" s="72"/>
      <c r="J2201" s="72"/>
      <c r="K2201" s="72"/>
      <c r="L2201" s="72"/>
      <c r="M2201" s="72"/>
      <c r="N2201" s="72"/>
      <c r="O2201" s="72"/>
      <c r="P2201" s="72"/>
      <c r="Q2201" s="72"/>
      <c r="R2201" s="72"/>
      <c r="S2201" s="72"/>
      <c r="T2201" s="72"/>
      <c r="U2201" s="72"/>
      <c r="V2201" s="72"/>
    </row>
    <row r="2202" spans="1:22" x14ac:dyDescent="0.3">
      <c r="A2202" s="72"/>
      <c r="B2202" s="72"/>
      <c r="E2202" s="72"/>
      <c r="F2202" s="72"/>
      <c r="G2202" s="72"/>
      <c r="H2202" s="72"/>
      <c r="I2202" s="72"/>
      <c r="J2202" s="72"/>
      <c r="K2202" s="72"/>
      <c r="L2202" s="72"/>
      <c r="M2202" s="72"/>
      <c r="N2202" s="72"/>
      <c r="O2202" s="72"/>
      <c r="P2202" s="72"/>
      <c r="Q2202" s="72"/>
      <c r="R2202" s="72"/>
      <c r="S2202" s="72"/>
      <c r="T2202" s="72"/>
      <c r="U2202" s="72"/>
      <c r="V2202" s="72"/>
    </row>
    <row r="2203" spans="1:22" x14ac:dyDescent="0.3">
      <c r="A2203" s="72"/>
      <c r="B2203" s="72"/>
      <c r="E2203" s="72"/>
      <c r="F2203" s="72"/>
      <c r="G2203" s="72"/>
      <c r="H2203" s="72"/>
      <c r="I2203" s="72"/>
      <c r="J2203" s="72"/>
      <c r="K2203" s="72"/>
      <c r="L2203" s="72"/>
      <c r="M2203" s="72"/>
      <c r="N2203" s="72"/>
      <c r="O2203" s="72"/>
      <c r="P2203" s="72"/>
      <c r="Q2203" s="72"/>
      <c r="R2203" s="72"/>
      <c r="S2203" s="72"/>
      <c r="T2203" s="72"/>
      <c r="U2203" s="72"/>
      <c r="V2203" s="72"/>
    </row>
    <row r="2204" spans="1:22" x14ac:dyDescent="0.3">
      <c r="A2204" s="72"/>
      <c r="B2204" s="72"/>
      <c r="E2204" s="72"/>
      <c r="F2204" s="72"/>
      <c r="G2204" s="72"/>
      <c r="H2204" s="72"/>
      <c r="I2204" s="72"/>
      <c r="J2204" s="72"/>
      <c r="K2204" s="72"/>
      <c r="L2204" s="72"/>
      <c r="M2204" s="72"/>
      <c r="N2204" s="72"/>
      <c r="O2204" s="72"/>
      <c r="P2204" s="72"/>
      <c r="Q2204" s="72"/>
      <c r="R2204" s="72"/>
      <c r="S2204" s="72"/>
      <c r="T2204" s="72"/>
      <c r="U2204" s="72"/>
      <c r="V2204" s="72"/>
    </row>
    <row r="2205" spans="1:22" x14ac:dyDescent="0.3">
      <c r="A2205" s="72"/>
      <c r="B2205" s="72"/>
      <c r="E2205" s="72"/>
      <c r="F2205" s="72"/>
      <c r="G2205" s="72"/>
      <c r="H2205" s="72"/>
      <c r="I2205" s="72"/>
      <c r="J2205" s="72"/>
      <c r="K2205" s="72"/>
      <c r="L2205" s="72"/>
      <c r="M2205" s="72"/>
      <c r="N2205" s="72"/>
      <c r="O2205" s="72"/>
      <c r="P2205" s="72"/>
      <c r="Q2205" s="72"/>
      <c r="R2205" s="72"/>
      <c r="S2205" s="72"/>
      <c r="T2205" s="72"/>
      <c r="U2205" s="72"/>
      <c r="V2205" s="72"/>
    </row>
    <row r="2206" spans="1:22" x14ac:dyDescent="0.3">
      <c r="A2206" s="72"/>
      <c r="B2206" s="72"/>
      <c r="E2206" s="72"/>
      <c r="F2206" s="72"/>
      <c r="G2206" s="72"/>
      <c r="H2206" s="72"/>
      <c r="I2206" s="72"/>
      <c r="J2206" s="72"/>
      <c r="K2206" s="72"/>
      <c r="L2206" s="72"/>
      <c r="M2206" s="72"/>
      <c r="N2206" s="72"/>
      <c r="O2206" s="72"/>
      <c r="P2206" s="72"/>
      <c r="Q2206" s="72"/>
      <c r="R2206" s="72"/>
      <c r="S2206" s="72"/>
      <c r="T2206" s="72"/>
      <c r="U2206" s="72"/>
      <c r="V2206" s="72"/>
    </row>
    <row r="2207" spans="1:22" x14ac:dyDescent="0.3">
      <c r="A2207" s="72"/>
      <c r="B2207" s="72"/>
      <c r="E2207" s="72"/>
      <c r="F2207" s="72"/>
      <c r="G2207" s="72"/>
      <c r="H2207" s="72"/>
      <c r="I2207" s="72"/>
      <c r="J2207" s="72"/>
      <c r="K2207" s="72"/>
      <c r="L2207" s="72"/>
      <c r="M2207" s="72"/>
      <c r="N2207" s="72"/>
      <c r="O2207" s="72"/>
      <c r="P2207" s="72"/>
      <c r="Q2207" s="72"/>
      <c r="R2207" s="72"/>
      <c r="S2207" s="72"/>
      <c r="T2207" s="72"/>
      <c r="U2207" s="72"/>
      <c r="V2207" s="72"/>
    </row>
    <row r="2208" spans="1:22" x14ac:dyDescent="0.3">
      <c r="A2208" s="72"/>
      <c r="B2208" s="72"/>
      <c r="E2208" s="72"/>
      <c r="F2208" s="72"/>
      <c r="G2208" s="72"/>
      <c r="H2208" s="72"/>
      <c r="I2208" s="72"/>
      <c r="J2208" s="72"/>
      <c r="K2208" s="72"/>
      <c r="L2208" s="72"/>
      <c r="M2208" s="72"/>
      <c r="N2208" s="72"/>
      <c r="O2208" s="72"/>
      <c r="P2208" s="72"/>
      <c r="Q2208" s="72"/>
      <c r="R2208" s="72"/>
      <c r="S2208" s="72"/>
      <c r="T2208" s="72"/>
      <c r="U2208" s="72"/>
      <c r="V2208" s="72"/>
    </row>
    <row r="2209" spans="1:22" x14ac:dyDescent="0.3">
      <c r="A2209" s="72"/>
      <c r="B2209" s="72"/>
      <c r="E2209" s="72"/>
      <c r="F2209" s="72"/>
      <c r="G2209" s="72"/>
      <c r="H2209" s="72"/>
      <c r="I2209" s="72"/>
      <c r="J2209" s="72"/>
      <c r="K2209" s="72"/>
      <c r="L2209" s="72"/>
      <c r="M2209" s="72"/>
      <c r="N2209" s="72"/>
      <c r="O2209" s="72"/>
      <c r="P2209" s="72"/>
      <c r="Q2209" s="72"/>
      <c r="R2209" s="72"/>
      <c r="S2209" s="72"/>
      <c r="T2209" s="72"/>
      <c r="U2209" s="72"/>
      <c r="V2209" s="72"/>
    </row>
    <row r="2210" spans="1:22" x14ac:dyDescent="0.3">
      <c r="A2210" s="72"/>
      <c r="B2210" s="72"/>
      <c r="E2210" s="72"/>
      <c r="F2210" s="72"/>
      <c r="G2210" s="72"/>
      <c r="H2210" s="72"/>
      <c r="I2210" s="72"/>
      <c r="J2210" s="72"/>
      <c r="K2210" s="72"/>
      <c r="L2210" s="72"/>
      <c r="M2210" s="72"/>
      <c r="N2210" s="72"/>
      <c r="O2210" s="72"/>
      <c r="P2210" s="72"/>
      <c r="Q2210" s="72"/>
      <c r="R2210" s="72"/>
      <c r="S2210" s="72"/>
      <c r="T2210" s="72"/>
      <c r="U2210" s="72"/>
      <c r="V2210" s="72"/>
    </row>
    <row r="2211" spans="1:22" x14ac:dyDescent="0.3">
      <c r="A2211" s="72"/>
      <c r="B2211" s="72"/>
      <c r="E2211" s="72"/>
      <c r="F2211" s="72"/>
      <c r="G2211" s="72"/>
      <c r="H2211" s="72"/>
      <c r="I2211" s="72"/>
      <c r="J2211" s="72"/>
      <c r="K2211" s="72"/>
      <c r="L2211" s="72"/>
      <c r="M2211" s="72"/>
      <c r="N2211" s="72"/>
      <c r="O2211" s="72"/>
      <c r="P2211" s="72"/>
      <c r="Q2211" s="72"/>
      <c r="R2211" s="72"/>
      <c r="S2211" s="72"/>
      <c r="T2211" s="72"/>
      <c r="U2211" s="72"/>
      <c r="V2211" s="72"/>
    </row>
    <row r="2212" spans="1:22" x14ac:dyDescent="0.3">
      <c r="A2212" s="72"/>
      <c r="B2212" s="72"/>
      <c r="E2212" s="72"/>
      <c r="F2212" s="72"/>
      <c r="G2212" s="72"/>
      <c r="H2212" s="72"/>
      <c r="I2212" s="72"/>
      <c r="J2212" s="72"/>
      <c r="K2212" s="72"/>
      <c r="L2212" s="72"/>
      <c r="M2212" s="72"/>
      <c r="N2212" s="72"/>
      <c r="O2212" s="72"/>
      <c r="P2212" s="72"/>
      <c r="Q2212" s="72"/>
      <c r="R2212" s="72"/>
      <c r="S2212" s="72"/>
      <c r="T2212" s="72"/>
      <c r="U2212" s="72"/>
      <c r="V2212" s="72"/>
    </row>
    <row r="2213" spans="1:22" x14ac:dyDescent="0.3">
      <c r="A2213" s="72"/>
      <c r="B2213" s="72"/>
      <c r="E2213" s="72"/>
      <c r="F2213" s="72"/>
      <c r="G2213" s="72"/>
      <c r="H2213" s="72"/>
      <c r="I2213" s="72"/>
      <c r="J2213" s="72"/>
      <c r="K2213" s="72"/>
      <c r="L2213" s="72"/>
      <c r="M2213" s="72"/>
      <c r="N2213" s="72"/>
      <c r="O2213" s="72"/>
      <c r="P2213" s="72"/>
      <c r="Q2213" s="72"/>
      <c r="R2213" s="72"/>
      <c r="S2213" s="72"/>
      <c r="T2213" s="72"/>
      <c r="U2213" s="72"/>
      <c r="V2213" s="72"/>
    </row>
    <row r="2214" spans="1:22" x14ac:dyDescent="0.3">
      <c r="A2214" s="72"/>
      <c r="B2214" s="72"/>
      <c r="E2214" s="72"/>
      <c r="F2214" s="72"/>
      <c r="G2214" s="72"/>
      <c r="H2214" s="72"/>
      <c r="I2214" s="72"/>
      <c r="J2214" s="72"/>
      <c r="K2214" s="72"/>
      <c r="L2214" s="72"/>
      <c r="M2214" s="72"/>
      <c r="N2214" s="72"/>
      <c r="O2214" s="72"/>
      <c r="P2214" s="72"/>
      <c r="Q2214" s="72"/>
      <c r="R2214" s="72"/>
      <c r="S2214" s="72"/>
      <c r="T2214" s="72"/>
      <c r="U2214" s="72"/>
      <c r="V2214" s="72"/>
    </row>
    <row r="2215" spans="1:22" x14ac:dyDescent="0.3">
      <c r="A2215" s="72"/>
      <c r="B2215" s="72"/>
      <c r="E2215" s="72"/>
      <c r="F2215" s="72"/>
      <c r="G2215" s="72"/>
      <c r="H2215" s="72"/>
      <c r="I2215" s="72"/>
      <c r="J2215" s="72"/>
      <c r="K2215" s="72"/>
      <c r="L2215" s="72"/>
      <c r="M2215" s="72"/>
      <c r="N2215" s="72"/>
      <c r="O2215" s="72"/>
      <c r="P2215" s="72"/>
      <c r="Q2215" s="72"/>
      <c r="R2215" s="72"/>
      <c r="S2215" s="72"/>
      <c r="T2215" s="72"/>
      <c r="U2215" s="72"/>
      <c r="V2215" s="72"/>
    </row>
    <row r="2216" spans="1:22" x14ac:dyDescent="0.3">
      <c r="A2216" s="72"/>
      <c r="B2216" s="72"/>
      <c r="E2216" s="72"/>
      <c r="F2216" s="72"/>
      <c r="G2216" s="72"/>
      <c r="H2216" s="72"/>
      <c r="I2216" s="72"/>
      <c r="J2216" s="72"/>
      <c r="K2216" s="72"/>
      <c r="L2216" s="72"/>
      <c r="M2216" s="72"/>
      <c r="N2216" s="72"/>
      <c r="O2216" s="72"/>
      <c r="P2216" s="72"/>
      <c r="Q2216" s="72"/>
      <c r="R2216" s="72"/>
      <c r="S2216" s="72"/>
      <c r="T2216" s="72"/>
      <c r="U2216" s="72"/>
      <c r="V2216" s="72"/>
    </row>
    <row r="2217" spans="1:22" x14ac:dyDescent="0.3">
      <c r="A2217" s="72"/>
      <c r="B2217" s="72"/>
      <c r="E2217" s="72"/>
      <c r="F2217" s="72"/>
      <c r="G2217" s="72"/>
      <c r="H2217" s="72"/>
      <c r="I2217" s="72"/>
      <c r="J2217" s="72"/>
      <c r="K2217" s="72"/>
      <c r="L2217" s="72"/>
      <c r="M2217" s="72"/>
      <c r="N2217" s="72"/>
      <c r="O2217" s="72"/>
      <c r="P2217" s="72"/>
      <c r="Q2217" s="72"/>
      <c r="R2217" s="72"/>
      <c r="S2217" s="72"/>
      <c r="T2217" s="72"/>
      <c r="U2217" s="72"/>
      <c r="V2217" s="72"/>
    </row>
    <row r="2218" spans="1:22" x14ac:dyDescent="0.3">
      <c r="A2218" s="72"/>
      <c r="B2218" s="72"/>
      <c r="E2218" s="72"/>
      <c r="F2218" s="72"/>
      <c r="G2218" s="72"/>
      <c r="H2218" s="72"/>
      <c r="I2218" s="72"/>
      <c r="J2218" s="72"/>
      <c r="K2218" s="72"/>
      <c r="L2218" s="72"/>
      <c r="M2218" s="72"/>
      <c r="N2218" s="72"/>
      <c r="O2218" s="72"/>
      <c r="P2218" s="72"/>
      <c r="Q2218" s="72"/>
      <c r="R2218" s="72"/>
      <c r="S2218" s="72"/>
      <c r="T2218" s="72"/>
      <c r="U2218" s="72"/>
      <c r="V2218" s="72"/>
    </row>
    <row r="2219" spans="1:22" x14ac:dyDescent="0.3">
      <c r="A2219" s="72"/>
      <c r="B2219" s="72"/>
      <c r="E2219" s="72"/>
      <c r="F2219" s="72"/>
      <c r="G2219" s="72"/>
      <c r="H2219" s="72"/>
      <c r="I2219" s="72"/>
      <c r="J2219" s="72"/>
      <c r="K2219" s="72"/>
      <c r="L2219" s="72"/>
      <c r="M2219" s="72"/>
      <c r="N2219" s="72"/>
      <c r="O2219" s="72"/>
      <c r="P2219" s="72"/>
      <c r="Q2219" s="72"/>
      <c r="R2219" s="72"/>
      <c r="S2219" s="72"/>
      <c r="T2219" s="72"/>
      <c r="U2219" s="72"/>
      <c r="V2219" s="72"/>
    </row>
    <row r="2220" spans="1:22" x14ac:dyDescent="0.3">
      <c r="A2220" s="72"/>
      <c r="B2220" s="72"/>
      <c r="E2220" s="72"/>
      <c r="F2220" s="72"/>
      <c r="G2220" s="72"/>
      <c r="H2220" s="72"/>
      <c r="I2220" s="72"/>
      <c r="J2220" s="72"/>
      <c r="K2220" s="72"/>
      <c r="L2220" s="72"/>
      <c r="M2220" s="72"/>
      <c r="N2220" s="72"/>
      <c r="O2220" s="72"/>
      <c r="P2220" s="72"/>
      <c r="Q2220" s="72"/>
      <c r="R2220" s="72"/>
      <c r="S2220" s="72"/>
      <c r="T2220" s="72"/>
      <c r="U2220" s="72"/>
      <c r="V2220" s="72"/>
    </row>
    <row r="2221" spans="1:22" x14ac:dyDescent="0.3">
      <c r="A2221" s="72"/>
      <c r="B2221" s="72"/>
      <c r="E2221" s="72"/>
      <c r="F2221" s="72"/>
      <c r="G2221" s="72"/>
      <c r="H2221" s="72"/>
      <c r="I2221" s="72"/>
      <c r="J2221" s="72"/>
      <c r="K2221" s="72"/>
      <c r="L2221" s="72"/>
      <c r="M2221" s="72"/>
      <c r="N2221" s="72"/>
      <c r="O2221" s="72"/>
      <c r="P2221" s="72"/>
      <c r="Q2221" s="72"/>
      <c r="R2221" s="72"/>
      <c r="S2221" s="72"/>
      <c r="T2221" s="72"/>
      <c r="U2221" s="72"/>
      <c r="V2221" s="72"/>
    </row>
    <row r="2222" spans="1:22" x14ac:dyDescent="0.3">
      <c r="A2222" s="72"/>
      <c r="B2222" s="72"/>
      <c r="E2222" s="72"/>
      <c r="F2222" s="72"/>
      <c r="G2222" s="72"/>
      <c r="H2222" s="72"/>
      <c r="I2222" s="72"/>
      <c r="J2222" s="72"/>
      <c r="K2222" s="72"/>
      <c r="L2222" s="72"/>
      <c r="M2222" s="72"/>
      <c r="N2222" s="72"/>
      <c r="O2222" s="72"/>
      <c r="P2222" s="72"/>
      <c r="Q2222" s="72"/>
      <c r="R2222" s="72"/>
      <c r="S2222" s="72"/>
      <c r="T2222" s="72"/>
      <c r="U2222" s="72"/>
      <c r="V2222" s="72"/>
    </row>
    <row r="2223" spans="1:22" x14ac:dyDescent="0.3">
      <c r="E2223" s="72"/>
      <c r="F2223" s="72"/>
      <c r="G2223" s="72"/>
      <c r="H2223" s="72"/>
      <c r="I2223" s="72"/>
      <c r="J2223" s="72"/>
      <c r="K2223" s="72"/>
      <c r="L2223" s="72"/>
      <c r="M2223" s="72"/>
      <c r="N2223" s="72"/>
      <c r="O2223" s="72"/>
      <c r="P2223" s="72"/>
      <c r="Q2223" s="72"/>
      <c r="R2223" s="72"/>
      <c r="S2223" s="72"/>
      <c r="T2223" s="72"/>
      <c r="U2223" s="72"/>
      <c r="V2223" s="72"/>
    </row>
    <row r="2224" spans="1:22" x14ac:dyDescent="0.3">
      <c r="E2224" s="72"/>
      <c r="F2224" s="72"/>
      <c r="G2224" s="72"/>
      <c r="H2224" s="72"/>
      <c r="I2224" s="72"/>
      <c r="J2224" s="72"/>
      <c r="K2224" s="72"/>
      <c r="L2224" s="72"/>
      <c r="M2224" s="72"/>
      <c r="N2224" s="72"/>
      <c r="O2224" s="72"/>
      <c r="P2224" s="72"/>
      <c r="Q2224" s="72"/>
      <c r="R2224" s="72"/>
      <c r="S2224" s="72"/>
      <c r="T2224" s="72"/>
      <c r="U2224" s="72"/>
      <c r="V2224" s="72"/>
    </row>
    <row r="2225" spans="5:22" x14ac:dyDescent="0.3">
      <c r="E2225" s="72"/>
      <c r="F2225" s="72"/>
      <c r="G2225" s="72"/>
      <c r="H2225" s="72"/>
      <c r="I2225" s="72"/>
      <c r="J2225" s="72"/>
      <c r="K2225" s="72"/>
      <c r="L2225" s="72"/>
      <c r="M2225" s="72"/>
      <c r="N2225" s="72"/>
      <c r="O2225" s="72"/>
      <c r="P2225" s="72"/>
      <c r="Q2225" s="72"/>
      <c r="R2225" s="72"/>
      <c r="S2225" s="72"/>
      <c r="T2225" s="72"/>
      <c r="U2225" s="72"/>
      <c r="V2225" s="72"/>
    </row>
    <row r="2226" spans="5:22" x14ac:dyDescent="0.3">
      <c r="E2226" s="72"/>
      <c r="F2226" s="72"/>
      <c r="G2226" s="72"/>
      <c r="H2226" s="72"/>
      <c r="I2226" s="72"/>
      <c r="J2226" s="72"/>
      <c r="K2226" s="72"/>
      <c r="L2226" s="72"/>
      <c r="M2226" s="72"/>
      <c r="N2226" s="72"/>
      <c r="O2226" s="72"/>
      <c r="P2226" s="72"/>
      <c r="Q2226" s="72"/>
      <c r="R2226" s="72"/>
      <c r="S2226" s="72"/>
      <c r="T2226" s="72"/>
      <c r="U2226" s="72"/>
      <c r="V2226" s="72"/>
    </row>
    <row r="2227" spans="5:22" x14ac:dyDescent="0.3">
      <c r="E2227" s="72"/>
      <c r="F2227" s="72"/>
      <c r="G2227" s="72"/>
      <c r="H2227" s="72"/>
      <c r="I2227" s="72"/>
      <c r="J2227" s="72"/>
      <c r="K2227" s="72"/>
      <c r="L2227" s="72"/>
      <c r="M2227" s="72"/>
      <c r="N2227" s="72"/>
      <c r="O2227" s="72"/>
      <c r="P2227" s="72"/>
      <c r="Q2227" s="72"/>
      <c r="R2227" s="72"/>
      <c r="S2227" s="72"/>
      <c r="T2227" s="72"/>
      <c r="U2227" s="72"/>
      <c r="V2227" s="72"/>
    </row>
    <row r="2228" spans="5:22" x14ac:dyDescent="0.3">
      <c r="E2228" s="72"/>
      <c r="F2228" s="72"/>
      <c r="G2228" s="72"/>
      <c r="H2228" s="72"/>
      <c r="I2228" s="72"/>
      <c r="J2228" s="72"/>
      <c r="K2228" s="72"/>
      <c r="L2228" s="72"/>
      <c r="M2228" s="72"/>
      <c r="N2228" s="72"/>
      <c r="O2228" s="72"/>
      <c r="P2228" s="72"/>
      <c r="Q2228" s="72"/>
      <c r="R2228" s="72"/>
      <c r="S2228" s="72"/>
      <c r="T2228" s="72"/>
      <c r="U2228" s="72"/>
      <c r="V2228" s="72"/>
    </row>
    <row r="2229" spans="5:22" x14ac:dyDescent="0.3">
      <c r="E2229" s="72"/>
      <c r="F2229" s="72"/>
      <c r="G2229" s="72"/>
      <c r="H2229" s="72"/>
      <c r="I2229" s="72"/>
      <c r="J2229" s="72"/>
      <c r="K2229" s="72"/>
      <c r="L2229" s="72"/>
      <c r="M2229" s="72"/>
      <c r="N2229" s="72"/>
      <c r="O2229" s="72"/>
      <c r="P2229" s="72"/>
      <c r="Q2229" s="72"/>
      <c r="R2229" s="72"/>
      <c r="S2229" s="72"/>
      <c r="T2229" s="72"/>
      <c r="U2229" s="72"/>
      <c r="V2229" s="72"/>
    </row>
    <row r="2230" spans="5:22" x14ac:dyDescent="0.3">
      <c r="E2230" s="72"/>
      <c r="F2230" s="72"/>
      <c r="G2230" s="72"/>
      <c r="H2230" s="72"/>
      <c r="I2230" s="72"/>
      <c r="J2230" s="72"/>
      <c r="K2230" s="72"/>
      <c r="L2230" s="72"/>
      <c r="M2230" s="72"/>
      <c r="N2230" s="72"/>
      <c r="O2230" s="72"/>
      <c r="P2230" s="72"/>
      <c r="Q2230" s="72"/>
      <c r="R2230" s="72"/>
      <c r="S2230" s="72"/>
      <c r="T2230" s="72"/>
      <c r="U2230" s="72"/>
      <c r="V2230" s="72"/>
    </row>
    <row r="2231" spans="5:22" x14ac:dyDescent="0.3">
      <c r="E2231" s="72"/>
      <c r="F2231" s="72"/>
      <c r="G2231" s="72"/>
      <c r="H2231" s="72"/>
      <c r="I2231" s="72"/>
      <c r="J2231" s="72"/>
      <c r="K2231" s="72"/>
      <c r="L2231" s="72"/>
      <c r="M2231" s="72"/>
      <c r="N2231" s="72"/>
      <c r="O2231" s="72"/>
      <c r="P2231" s="72"/>
      <c r="Q2231" s="72"/>
      <c r="R2231" s="72"/>
      <c r="S2231" s="72"/>
      <c r="T2231" s="72"/>
      <c r="U2231" s="72"/>
      <c r="V2231" s="72"/>
    </row>
    <row r="2232" spans="5:22" x14ac:dyDescent="0.3">
      <c r="E2232" s="72"/>
      <c r="F2232" s="72"/>
      <c r="G2232" s="72"/>
      <c r="H2232" s="72"/>
      <c r="I2232" s="72"/>
      <c r="J2232" s="72"/>
      <c r="K2232" s="72"/>
      <c r="L2232" s="72"/>
      <c r="M2232" s="72"/>
      <c r="N2232" s="72"/>
      <c r="O2232" s="72"/>
      <c r="P2232" s="72"/>
      <c r="Q2232" s="72"/>
      <c r="R2232" s="72"/>
      <c r="S2232" s="72"/>
      <c r="T2232" s="72"/>
      <c r="U2232" s="72"/>
      <c r="V2232" s="72"/>
    </row>
    <row r="2233" spans="5:22" x14ac:dyDescent="0.3">
      <c r="E2233" s="72"/>
      <c r="F2233" s="72"/>
      <c r="G2233" s="72"/>
      <c r="H2233" s="72"/>
      <c r="I2233" s="72"/>
      <c r="J2233" s="72"/>
      <c r="K2233" s="72"/>
      <c r="L2233" s="72"/>
      <c r="M2233" s="72"/>
      <c r="N2233" s="72"/>
      <c r="O2233" s="72"/>
      <c r="P2233" s="72"/>
      <c r="Q2233" s="72"/>
      <c r="R2233" s="72"/>
      <c r="S2233" s="72"/>
      <c r="T2233" s="72"/>
      <c r="U2233" s="72"/>
      <c r="V2233" s="72"/>
    </row>
    <row r="2234" spans="5:22" x14ac:dyDescent="0.3">
      <c r="E2234" s="72"/>
      <c r="F2234" s="72"/>
      <c r="G2234" s="72"/>
      <c r="H2234" s="72"/>
      <c r="I2234" s="72"/>
      <c r="J2234" s="72"/>
      <c r="K2234" s="72"/>
      <c r="L2234" s="72"/>
      <c r="M2234" s="72"/>
      <c r="N2234" s="72"/>
      <c r="O2234" s="72"/>
      <c r="P2234" s="72"/>
      <c r="Q2234" s="72"/>
      <c r="R2234" s="72"/>
      <c r="S2234" s="72"/>
      <c r="T2234" s="72"/>
      <c r="U2234" s="72"/>
      <c r="V2234" s="72"/>
    </row>
    <row r="2235" spans="5:22" x14ac:dyDescent="0.3">
      <c r="E2235" s="72"/>
      <c r="F2235" s="72"/>
      <c r="G2235" s="72"/>
      <c r="H2235" s="72"/>
      <c r="I2235" s="72"/>
      <c r="J2235" s="72"/>
      <c r="K2235" s="72"/>
      <c r="L2235" s="72"/>
      <c r="M2235" s="72"/>
      <c r="N2235" s="72"/>
      <c r="O2235" s="72"/>
      <c r="P2235" s="72"/>
      <c r="Q2235" s="72"/>
      <c r="R2235" s="72"/>
      <c r="S2235" s="72"/>
      <c r="T2235" s="72"/>
      <c r="U2235" s="72"/>
      <c r="V2235" s="72"/>
    </row>
    <row r="2236" spans="5:22" x14ac:dyDescent="0.3">
      <c r="E2236" s="72"/>
      <c r="F2236" s="72"/>
      <c r="G2236" s="72"/>
      <c r="H2236" s="72"/>
      <c r="I2236" s="72"/>
      <c r="J2236" s="72"/>
      <c r="K2236" s="72"/>
      <c r="L2236" s="72"/>
      <c r="M2236" s="72"/>
      <c r="N2236" s="72"/>
      <c r="O2236" s="72"/>
      <c r="P2236" s="72"/>
      <c r="Q2236" s="72"/>
      <c r="R2236" s="72"/>
      <c r="S2236" s="72"/>
      <c r="T2236" s="72"/>
      <c r="U2236" s="72"/>
      <c r="V2236" s="72"/>
    </row>
    <row r="2237" spans="5:22" x14ac:dyDescent="0.3">
      <c r="E2237" s="72"/>
      <c r="F2237" s="72"/>
      <c r="G2237" s="72"/>
      <c r="H2237" s="72"/>
      <c r="I2237" s="72"/>
      <c r="J2237" s="72"/>
      <c r="K2237" s="72"/>
      <c r="L2237" s="72"/>
      <c r="M2237" s="72"/>
      <c r="N2237" s="72"/>
      <c r="O2237" s="72"/>
      <c r="P2237" s="72"/>
      <c r="Q2237" s="72"/>
      <c r="R2237" s="72"/>
      <c r="S2237" s="72"/>
      <c r="T2237" s="72"/>
      <c r="U2237" s="72"/>
      <c r="V2237" s="72"/>
    </row>
    <row r="2238" spans="5:22" x14ac:dyDescent="0.3">
      <c r="E2238" s="72"/>
      <c r="F2238" s="72"/>
      <c r="G2238" s="72"/>
      <c r="H2238" s="72"/>
      <c r="I2238" s="72"/>
      <c r="J2238" s="72"/>
      <c r="K2238" s="72"/>
      <c r="L2238" s="72"/>
      <c r="M2238" s="72"/>
      <c r="N2238" s="72"/>
      <c r="O2238" s="72"/>
      <c r="P2238" s="72"/>
      <c r="Q2238" s="72"/>
      <c r="R2238" s="72"/>
      <c r="S2238" s="72"/>
      <c r="T2238" s="72"/>
      <c r="U2238" s="72"/>
      <c r="V2238" s="72"/>
    </row>
    <row r="2239" spans="5:22" x14ac:dyDescent="0.3">
      <c r="E2239" s="72"/>
      <c r="F2239" s="72"/>
      <c r="G2239" s="72"/>
      <c r="H2239" s="72"/>
      <c r="I2239" s="72"/>
      <c r="J2239" s="72"/>
      <c r="K2239" s="72"/>
      <c r="L2239" s="72"/>
      <c r="M2239" s="72"/>
      <c r="N2239" s="72"/>
      <c r="O2239" s="72"/>
      <c r="P2239" s="72"/>
      <c r="Q2239" s="72"/>
      <c r="R2239" s="72"/>
      <c r="S2239" s="72"/>
      <c r="T2239" s="72"/>
      <c r="U2239" s="72"/>
      <c r="V2239" s="72"/>
    </row>
    <row r="2240" spans="5:22" x14ac:dyDescent="0.3">
      <c r="E2240" s="72"/>
      <c r="F2240" s="72"/>
      <c r="G2240" s="72"/>
      <c r="H2240" s="72"/>
      <c r="I2240" s="72"/>
      <c r="J2240" s="72"/>
      <c r="K2240" s="72"/>
      <c r="L2240" s="72"/>
      <c r="M2240" s="72"/>
      <c r="N2240" s="72"/>
      <c r="O2240" s="72"/>
      <c r="P2240" s="72"/>
      <c r="Q2240" s="72"/>
      <c r="R2240" s="72"/>
      <c r="S2240" s="72"/>
      <c r="T2240" s="72"/>
      <c r="U2240" s="72"/>
      <c r="V2240" s="72"/>
    </row>
    <row r="2241" spans="5:22" x14ac:dyDescent="0.3">
      <c r="E2241" s="72"/>
      <c r="F2241" s="72"/>
      <c r="G2241" s="72"/>
      <c r="H2241" s="72"/>
      <c r="I2241" s="72"/>
      <c r="J2241" s="72"/>
      <c r="K2241" s="72"/>
      <c r="L2241" s="72"/>
      <c r="M2241" s="72"/>
      <c r="N2241" s="72"/>
      <c r="O2241" s="72"/>
      <c r="P2241" s="72"/>
      <c r="Q2241" s="72"/>
      <c r="R2241" s="72"/>
      <c r="S2241" s="72"/>
      <c r="T2241" s="72"/>
      <c r="U2241" s="72"/>
      <c r="V2241" s="72"/>
    </row>
    <row r="2242" spans="5:22" x14ac:dyDescent="0.3">
      <c r="E2242" s="72"/>
      <c r="F2242" s="72"/>
      <c r="G2242" s="72"/>
      <c r="H2242" s="72"/>
      <c r="I2242" s="72"/>
      <c r="J2242" s="72"/>
      <c r="K2242" s="72"/>
      <c r="L2242" s="72"/>
      <c r="M2242" s="72"/>
      <c r="N2242" s="72"/>
      <c r="O2242" s="72"/>
      <c r="P2242" s="72"/>
      <c r="Q2242" s="72"/>
      <c r="R2242" s="72"/>
      <c r="S2242" s="72"/>
      <c r="T2242" s="72"/>
      <c r="U2242" s="72"/>
      <c r="V2242" s="72"/>
    </row>
    <row r="2243" spans="5:22" x14ac:dyDescent="0.3">
      <c r="E2243" s="72"/>
      <c r="F2243" s="72"/>
      <c r="G2243" s="72"/>
      <c r="H2243" s="72"/>
      <c r="I2243" s="72"/>
      <c r="J2243" s="72"/>
      <c r="K2243" s="72"/>
      <c r="L2243" s="72"/>
      <c r="M2243" s="72"/>
      <c r="N2243" s="72"/>
      <c r="O2243" s="72"/>
      <c r="P2243" s="72"/>
      <c r="Q2243" s="72"/>
      <c r="R2243" s="72"/>
      <c r="S2243" s="72"/>
      <c r="T2243" s="72"/>
      <c r="U2243" s="72"/>
      <c r="V2243" s="72"/>
    </row>
    <row r="2244" spans="5:22" x14ac:dyDescent="0.3">
      <c r="E2244" s="72"/>
      <c r="F2244" s="72"/>
      <c r="G2244" s="72"/>
      <c r="H2244" s="72"/>
      <c r="I2244" s="72"/>
      <c r="J2244" s="72"/>
      <c r="K2244" s="72"/>
      <c r="L2244" s="72"/>
      <c r="M2244" s="72"/>
      <c r="N2244" s="72"/>
      <c r="O2244" s="72"/>
      <c r="P2244" s="72"/>
      <c r="Q2244" s="72"/>
      <c r="R2244" s="72"/>
      <c r="S2244" s="72"/>
      <c r="T2244" s="72"/>
      <c r="U2244" s="72"/>
      <c r="V2244" s="72"/>
    </row>
    <row r="2245" spans="5:22" x14ac:dyDescent="0.3">
      <c r="E2245" s="72"/>
      <c r="F2245" s="72"/>
      <c r="G2245" s="72"/>
      <c r="H2245" s="72"/>
      <c r="I2245" s="72"/>
      <c r="J2245" s="72"/>
      <c r="K2245" s="72"/>
      <c r="L2245" s="72"/>
      <c r="M2245" s="72"/>
      <c r="N2245" s="72"/>
      <c r="O2245" s="72"/>
      <c r="P2245" s="72"/>
      <c r="Q2245" s="72"/>
      <c r="R2245" s="72"/>
      <c r="S2245" s="72"/>
      <c r="T2245" s="72"/>
      <c r="U2245" s="72"/>
      <c r="V2245" s="72"/>
    </row>
    <row r="2246" spans="5:22" x14ac:dyDescent="0.3">
      <c r="E2246" s="72"/>
      <c r="F2246" s="72"/>
      <c r="G2246" s="72"/>
      <c r="H2246" s="72"/>
      <c r="I2246" s="72"/>
      <c r="J2246" s="72"/>
      <c r="K2246" s="72"/>
      <c r="L2246" s="72"/>
      <c r="M2246" s="72"/>
      <c r="N2246" s="72"/>
      <c r="O2246" s="72"/>
      <c r="P2246" s="72"/>
      <c r="Q2246" s="72"/>
      <c r="R2246" s="72"/>
      <c r="S2246" s="72"/>
      <c r="T2246" s="72"/>
      <c r="U2246" s="72"/>
      <c r="V2246" s="72"/>
    </row>
    <row r="2247" spans="5:22" x14ac:dyDescent="0.3">
      <c r="E2247" s="72"/>
      <c r="F2247" s="72"/>
      <c r="G2247" s="72"/>
      <c r="H2247" s="72"/>
      <c r="I2247" s="72"/>
      <c r="J2247" s="72"/>
      <c r="K2247" s="72"/>
      <c r="L2247" s="72"/>
      <c r="M2247" s="72"/>
      <c r="N2247" s="72"/>
      <c r="O2247" s="72"/>
      <c r="P2247" s="72"/>
      <c r="Q2247" s="72"/>
      <c r="R2247" s="72"/>
      <c r="S2247" s="72"/>
      <c r="T2247" s="72"/>
      <c r="U2247" s="72"/>
      <c r="V2247" s="72"/>
    </row>
    <row r="2248" spans="5:22" x14ac:dyDescent="0.3">
      <c r="E2248" s="72"/>
      <c r="F2248" s="72"/>
      <c r="G2248" s="72"/>
      <c r="H2248" s="72"/>
      <c r="I2248" s="72"/>
      <c r="J2248" s="72"/>
      <c r="K2248" s="72"/>
      <c r="L2248" s="72"/>
      <c r="M2248" s="72"/>
      <c r="N2248" s="72"/>
      <c r="O2248" s="72"/>
      <c r="P2248" s="72"/>
      <c r="Q2248" s="72"/>
      <c r="R2248" s="72"/>
      <c r="S2248" s="72"/>
      <c r="T2248" s="72"/>
      <c r="U2248" s="72"/>
      <c r="V2248" s="72"/>
    </row>
    <row r="2249" spans="5:22" x14ac:dyDescent="0.3">
      <c r="E2249" s="72"/>
      <c r="F2249" s="72"/>
      <c r="G2249" s="72"/>
      <c r="H2249" s="72"/>
      <c r="I2249" s="72"/>
      <c r="J2249" s="72"/>
      <c r="K2249" s="72"/>
      <c r="L2249" s="72"/>
      <c r="M2249" s="72"/>
      <c r="N2249" s="72"/>
      <c r="O2249" s="72"/>
      <c r="P2249" s="72"/>
      <c r="Q2249" s="72"/>
      <c r="R2249" s="72"/>
      <c r="S2249" s="72"/>
      <c r="T2249" s="72"/>
      <c r="U2249" s="72"/>
      <c r="V2249" s="72"/>
    </row>
    <row r="2250" spans="5:22" x14ac:dyDescent="0.3">
      <c r="E2250" s="72"/>
      <c r="F2250" s="72"/>
      <c r="G2250" s="72"/>
      <c r="H2250" s="72"/>
      <c r="I2250" s="72"/>
      <c r="J2250" s="72"/>
      <c r="K2250" s="72"/>
      <c r="L2250" s="72"/>
      <c r="M2250" s="72"/>
      <c r="N2250" s="72"/>
      <c r="O2250" s="72"/>
      <c r="P2250" s="72"/>
      <c r="Q2250" s="72"/>
      <c r="R2250" s="72"/>
      <c r="S2250" s="72"/>
      <c r="T2250" s="72"/>
      <c r="U2250" s="72"/>
      <c r="V2250" s="72"/>
    </row>
    <row r="2251" spans="5:22" x14ac:dyDescent="0.3">
      <c r="E2251" s="72"/>
      <c r="F2251" s="72"/>
      <c r="G2251" s="72"/>
      <c r="H2251" s="72"/>
      <c r="I2251" s="72"/>
      <c r="J2251" s="72"/>
      <c r="K2251" s="72"/>
      <c r="L2251" s="72"/>
      <c r="M2251" s="72"/>
      <c r="N2251" s="72"/>
      <c r="O2251" s="72"/>
      <c r="P2251" s="72"/>
      <c r="Q2251" s="72"/>
      <c r="R2251" s="72"/>
      <c r="S2251" s="72"/>
      <c r="T2251" s="72"/>
      <c r="U2251" s="72"/>
      <c r="V2251" s="72"/>
    </row>
    <row r="2252" spans="5:22" x14ac:dyDescent="0.3">
      <c r="E2252" s="72"/>
      <c r="F2252" s="72"/>
      <c r="G2252" s="72"/>
      <c r="H2252" s="72"/>
      <c r="I2252" s="72"/>
      <c r="J2252" s="72"/>
      <c r="K2252" s="72"/>
      <c r="L2252" s="72"/>
      <c r="M2252" s="72"/>
      <c r="N2252" s="72"/>
      <c r="O2252" s="72"/>
      <c r="P2252" s="72"/>
      <c r="Q2252" s="72"/>
      <c r="R2252" s="72"/>
      <c r="S2252" s="72"/>
      <c r="T2252" s="72"/>
      <c r="U2252" s="72"/>
      <c r="V2252" s="72"/>
    </row>
    <row r="2253" spans="5:22" x14ac:dyDescent="0.3">
      <c r="E2253" s="72"/>
      <c r="F2253" s="72"/>
      <c r="G2253" s="72"/>
      <c r="H2253" s="72"/>
      <c r="I2253" s="72"/>
      <c r="J2253" s="72"/>
      <c r="K2253" s="72"/>
      <c r="L2253" s="72"/>
      <c r="M2253" s="72"/>
      <c r="N2253" s="72"/>
      <c r="O2253" s="72"/>
      <c r="P2253" s="72"/>
      <c r="Q2253" s="72"/>
      <c r="R2253" s="72"/>
      <c r="S2253" s="72"/>
      <c r="T2253" s="72"/>
      <c r="U2253" s="72"/>
      <c r="V2253" s="72"/>
    </row>
    <row r="2254" spans="5:22" x14ac:dyDescent="0.3">
      <c r="E2254" s="72"/>
      <c r="F2254" s="72"/>
      <c r="G2254" s="72"/>
      <c r="H2254" s="72"/>
      <c r="I2254" s="72"/>
      <c r="J2254" s="72"/>
      <c r="K2254" s="72"/>
      <c r="L2254" s="72"/>
      <c r="M2254" s="72"/>
      <c r="N2254" s="72"/>
      <c r="O2254" s="72"/>
      <c r="P2254" s="72"/>
      <c r="Q2254" s="72"/>
      <c r="R2254" s="72"/>
      <c r="S2254" s="72"/>
      <c r="T2254" s="72"/>
      <c r="U2254" s="72"/>
      <c r="V2254" s="72"/>
    </row>
    <row r="2255" spans="5:22" x14ac:dyDescent="0.3">
      <c r="E2255" s="72"/>
      <c r="F2255" s="72"/>
      <c r="G2255" s="72"/>
      <c r="H2255" s="72"/>
      <c r="I2255" s="72"/>
      <c r="J2255" s="72"/>
      <c r="K2255" s="72"/>
      <c r="L2255" s="72"/>
      <c r="M2255" s="72"/>
      <c r="N2255" s="72"/>
      <c r="O2255" s="72"/>
      <c r="P2255" s="72"/>
      <c r="Q2255" s="72"/>
      <c r="R2255" s="72"/>
      <c r="S2255" s="72"/>
      <c r="T2255" s="72"/>
      <c r="U2255" s="72"/>
      <c r="V2255" s="72"/>
    </row>
    <row r="2256" spans="5:22" x14ac:dyDescent="0.3">
      <c r="E2256" s="72"/>
      <c r="F2256" s="72"/>
      <c r="G2256" s="72"/>
      <c r="H2256" s="72"/>
      <c r="I2256" s="72"/>
      <c r="J2256" s="72"/>
      <c r="K2256" s="72"/>
      <c r="L2256" s="72"/>
      <c r="M2256" s="72"/>
      <c r="N2256" s="72"/>
      <c r="O2256" s="72"/>
      <c r="P2256" s="72"/>
      <c r="Q2256" s="72"/>
      <c r="R2256" s="72"/>
      <c r="S2256" s="72"/>
      <c r="T2256" s="72"/>
      <c r="U2256" s="72"/>
      <c r="V2256" s="72"/>
    </row>
    <row r="2257" spans="5:22" x14ac:dyDescent="0.3">
      <c r="E2257" s="72"/>
      <c r="F2257" s="72"/>
      <c r="G2257" s="72"/>
      <c r="H2257" s="72"/>
      <c r="I2257" s="72"/>
      <c r="J2257" s="72"/>
      <c r="K2257" s="72"/>
      <c r="L2257" s="72"/>
      <c r="M2257" s="72"/>
      <c r="N2257" s="72"/>
      <c r="O2257" s="72"/>
      <c r="P2257" s="72"/>
      <c r="Q2257" s="72"/>
      <c r="R2257" s="72"/>
      <c r="S2257" s="72"/>
      <c r="T2257" s="72"/>
      <c r="U2257" s="72"/>
      <c r="V2257" s="72"/>
    </row>
    <row r="2258" spans="5:22" x14ac:dyDescent="0.3">
      <c r="E2258" s="72"/>
      <c r="F2258" s="72"/>
      <c r="G2258" s="72"/>
      <c r="H2258" s="72"/>
      <c r="I2258" s="72"/>
      <c r="J2258" s="72"/>
      <c r="K2258" s="72"/>
      <c r="L2258" s="72"/>
      <c r="M2258" s="72"/>
      <c r="N2258" s="72"/>
      <c r="O2258" s="72"/>
      <c r="P2258" s="72"/>
      <c r="Q2258" s="72"/>
      <c r="R2258" s="72"/>
      <c r="S2258" s="72"/>
      <c r="T2258" s="72"/>
      <c r="U2258" s="72"/>
      <c r="V2258" s="72"/>
    </row>
    <row r="2259" spans="5:22" x14ac:dyDescent="0.3">
      <c r="E2259" s="72"/>
      <c r="F2259" s="72"/>
      <c r="G2259" s="72"/>
      <c r="H2259" s="72"/>
      <c r="I2259" s="72"/>
      <c r="J2259" s="72"/>
      <c r="K2259" s="72"/>
      <c r="L2259" s="72"/>
      <c r="M2259" s="72"/>
      <c r="N2259" s="72"/>
      <c r="O2259" s="72"/>
      <c r="P2259" s="72"/>
      <c r="Q2259" s="72"/>
      <c r="R2259" s="72"/>
      <c r="S2259" s="72"/>
      <c r="T2259" s="72"/>
      <c r="U2259" s="72"/>
      <c r="V2259" s="72"/>
    </row>
    <row r="2260" spans="5:22" x14ac:dyDescent="0.3">
      <c r="E2260" s="72"/>
      <c r="F2260" s="72"/>
      <c r="G2260" s="72"/>
      <c r="H2260" s="72"/>
      <c r="I2260" s="72"/>
      <c r="J2260" s="72"/>
      <c r="K2260" s="72"/>
      <c r="L2260" s="72"/>
      <c r="M2260" s="72"/>
      <c r="N2260" s="72"/>
      <c r="O2260" s="72"/>
      <c r="P2260" s="72"/>
      <c r="Q2260" s="72"/>
      <c r="R2260" s="72"/>
      <c r="S2260" s="72"/>
      <c r="T2260" s="72"/>
      <c r="U2260" s="72"/>
      <c r="V2260" s="72"/>
    </row>
    <row r="2261" spans="5:22" x14ac:dyDescent="0.3">
      <c r="E2261" s="72"/>
      <c r="F2261" s="72"/>
      <c r="G2261" s="72"/>
      <c r="H2261" s="72"/>
      <c r="I2261" s="72"/>
      <c r="J2261" s="72"/>
      <c r="K2261" s="72"/>
      <c r="L2261" s="72"/>
      <c r="M2261" s="72"/>
      <c r="N2261" s="72"/>
      <c r="O2261" s="72"/>
      <c r="P2261" s="72"/>
      <c r="Q2261" s="72"/>
      <c r="R2261" s="72"/>
      <c r="S2261" s="72"/>
      <c r="T2261" s="72"/>
      <c r="U2261" s="72"/>
      <c r="V2261" s="72"/>
    </row>
    <row r="2262" spans="5:22" x14ac:dyDescent="0.3">
      <c r="E2262" s="72"/>
      <c r="F2262" s="72"/>
      <c r="G2262" s="72"/>
      <c r="H2262" s="72"/>
      <c r="I2262" s="72"/>
      <c r="J2262" s="72"/>
      <c r="K2262" s="72"/>
      <c r="L2262" s="72"/>
      <c r="M2262" s="72"/>
      <c r="N2262" s="72"/>
      <c r="O2262" s="72"/>
      <c r="P2262" s="72"/>
      <c r="Q2262" s="72"/>
      <c r="R2262" s="72"/>
      <c r="S2262" s="72"/>
      <c r="T2262" s="72"/>
      <c r="U2262" s="72"/>
      <c r="V2262" s="72"/>
    </row>
    <row r="2263" spans="5:22" x14ac:dyDescent="0.3">
      <c r="E2263" s="72"/>
      <c r="F2263" s="72"/>
      <c r="G2263" s="72"/>
      <c r="H2263" s="72"/>
      <c r="I2263" s="72"/>
      <c r="J2263" s="72"/>
      <c r="K2263" s="72"/>
      <c r="L2263" s="72"/>
      <c r="M2263" s="72"/>
      <c r="N2263" s="72"/>
      <c r="O2263" s="72"/>
      <c r="P2263" s="72"/>
      <c r="Q2263" s="72"/>
      <c r="R2263" s="72"/>
      <c r="S2263" s="72"/>
      <c r="T2263" s="72"/>
      <c r="U2263" s="72"/>
      <c r="V2263" s="72"/>
    </row>
    <row r="2264" spans="5:22" x14ac:dyDescent="0.3">
      <c r="E2264" s="72"/>
      <c r="F2264" s="72"/>
      <c r="G2264" s="72"/>
      <c r="H2264" s="72"/>
      <c r="I2264" s="72"/>
      <c r="J2264" s="72"/>
      <c r="K2264" s="72"/>
      <c r="L2264" s="72"/>
      <c r="M2264" s="72"/>
      <c r="N2264" s="72"/>
      <c r="O2264" s="72"/>
      <c r="P2264" s="72"/>
      <c r="Q2264" s="72"/>
      <c r="R2264" s="72"/>
      <c r="S2264" s="72"/>
      <c r="T2264" s="72"/>
      <c r="U2264" s="72"/>
      <c r="V2264" s="72"/>
    </row>
    <row r="2265" spans="5:22" x14ac:dyDescent="0.3">
      <c r="E2265" s="72"/>
      <c r="F2265" s="72"/>
      <c r="G2265" s="72"/>
      <c r="H2265" s="72"/>
      <c r="I2265" s="72"/>
      <c r="J2265" s="72"/>
      <c r="K2265" s="72"/>
      <c r="L2265" s="72"/>
      <c r="M2265" s="72"/>
      <c r="N2265" s="72"/>
      <c r="O2265" s="72"/>
      <c r="P2265" s="72"/>
      <c r="Q2265" s="72"/>
      <c r="R2265" s="72"/>
      <c r="S2265" s="72"/>
      <c r="T2265" s="72"/>
      <c r="U2265" s="72"/>
      <c r="V2265" s="72"/>
    </row>
    <row r="2266" spans="5:22" x14ac:dyDescent="0.3">
      <c r="E2266" s="72"/>
      <c r="F2266" s="72"/>
      <c r="G2266" s="72"/>
      <c r="H2266" s="72"/>
      <c r="I2266" s="72"/>
      <c r="J2266" s="72"/>
      <c r="K2266" s="72"/>
      <c r="L2266" s="72"/>
      <c r="M2266" s="72"/>
      <c r="N2266" s="72"/>
      <c r="O2266" s="72"/>
      <c r="P2266" s="72"/>
      <c r="Q2266" s="72"/>
      <c r="R2266" s="72"/>
      <c r="S2266" s="72"/>
      <c r="T2266" s="72"/>
      <c r="U2266" s="72"/>
      <c r="V2266" s="72"/>
    </row>
    <row r="2267" spans="5:22" x14ac:dyDescent="0.3">
      <c r="E2267" s="72"/>
      <c r="F2267" s="72"/>
      <c r="G2267" s="72"/>
      <c r="H2267" s="72"/>
      <c r="I2267" s="72"/>
      <c r="J2267" s="72"/>
      <c r="K2267" s="72"/>
      <c r="L2267" s="72"/>
      <c r="M2267" s="72"/>
      <c r="N2267" s="72"/>
      <c r="O2267" s="72"/>
      <c r="P2267" s="72"/>
      <c r="Q2267" s="72"/>
      <c r="R2267" s="72"/>
      <c r="S2267" s="72"/>
      <c r="T2267" s="72"/>
      <c r="U2267" s="72"/>
      <c r="V2267" s="72"/>
    </row>
    <row r="2268" spans="5:22" x14ac:dyDescent="0.3">
      <c r="E2268" s="72"/>
      <c r="F2268" s="72"/>
      <c r="G2268" s="72"/>
      <c r="H2268" s="72"/>
      <c r="I2268" s="72"/>
      <c r="J2268" s="72"/>
      <c r="K2268" s="72"/>
      <c r="L2268" s="72"/>
      <c r="M2268" s="72"/>
      <c r="N2268" s="72"/>
      <c r="O2268" s="72"/>
      <c r="P2268" s="72"/>
      <c r="Q2268" s="72"/>
      <c r="R2268" s="72"/>
      <c r="S2268" s="72"/>
      <c r="T2268" s="72"/>
      <c r="U2268" s="72"/>
      <c r="V2268" s="72"/>
    </row>
    <row r="2269" spans="5:22" x14ac:dyDescent="0.3">
      <c r="E2269" s="72"/>
      <c r="F2269" s="72"/>
      <c r="G2269" s="72"/>
      <c r="H2269" s="72"/>
      <c r="I2269" s="72"/>
      <c r="J2269" s="72"/>
      <c r="K2269" s="72"/>
      <c r="L2269" s="72"/>
      <c r="M2269" s="72"/>
      <c r="N2269" s="72"/>
      <c r="O2269" s="72"/>
      <c r="P2269" s="72"/>
      <c r="Q2269" s="72"/>
      <c r="R2269" s="72"/>
      <c r="S2269" s="72"/>
      <c r="T2269" s="72"/>
      <c r="U2269" s="72"/>
      <c r="V2269" s="72"/>
    </row>
    <row r="2270" spans="5:22" x14ac:dyDescent="0.3">
      <c r="E2270" s="72"/>
      <c r="F2270" s="72"/>
      <c r="G2270" s="72"/>
      <c r="H2270" s="72"/>
      <c r="I2270" s="72"/>
      <c r="J2270" s="72"/>
      <c r="K2270" s="72"/>
      <c r="L2270" s="72"/>
      <c r="M2270" s="72"/>
      <c r="N2270" s="72"/>
      <c r="O2270" s="72"/>
      <c r="P2270" s="72"/>
      <c r="Q2270" s="72"/>
      <c r="R2270" s="72"/>
      <c r="S2270" s="72"/>
      <c r="T2270" s="72"/>
      <c r="U2270" s="72"/>
      <c r="V2270" s="72"/>
    </row>
    <row r="2271" spans="5:22" x14ac:dyDescent="0.3">
      <c r="E2271" s="72"/>
      <c r="F2271" s="72"/>
      <c r="G2271" s="72"/>
      <c r="H2271" s="72"/>
      <c r="I2271" s="72"/>
      <c r="J2271" s="72"/>
      <c r="K2271" s="72"/>
      <c r="L2271" s="72"/>
      <c r="M2271" s="72"/>
      <c r="N2271" s="72"/>
      <c r="O2271" s="72"/>
      <c r="P2271" s="72"/>
      <c r="Q2271" s="72"/>
      <c r="R2271" s="72"/>
      <c r="S2271" s="72"/>
      <c r="T2271" s="72"/>
      <c r="U2271" s="72"/>
      <c r="V2271" s="72"/>
    </row>
    <row r="2272" spans="5:22" x14ac:dyDescent="0.3">
      <c r="E2272" s="72"/>
      <c r="F2272" s="72"/>
      <c r="G2272" s="72"/>
      <c r="H2272" s="72"/>
      <c r="I2272" s="72"/>
      <c r="J2272" s="72"/>
      <c r="K2272" s="72"/>
      <c r="L2272" s="72"/>
      <c r="M2272" s="72"/>
      <c r="N2272" s="72"/>
      <c r="O2272" s="72"/>
      <c r="P2272" s="72"/>
      <c r="Q2272" s="72"/>
      <c r="R2272" s="72"/>
      <c r="S2272" s="72"/>
      <c r="T2272" s="72"/>
      <c r="U2272" s="72"/>
      <c r="V2272" s="72"/>
    </row>
    <row r="2273" spans="5:22" x14ac:dyDescent="0.3">
      <c r="E2273" s="72"/>
      <c r="F2273" s="72"/>
      <c r="G2273" s="72"/>
      <c r="H2273" s="72"/>
      <c r="I2273" s="72"/>
      <c r="J2273" s="72"/>
      <c r="K2273" s="72"/>
      <c r="L2273" s="72"/>
      <c r="M2273" s="72"/>
      <c r="N2273" s="72"/>
      <c r="O2273" s="72"/>
      <c r="P2273" s="72"/>
      <c r="Q2273" s="72"/>
      <c r="R2273" s="72"/>
      <c r="S2273" s="72"/>
      <c r="T2273" s="72"/>
      <c r="U2273" s="72"/>
      <c r="V2273" s="72"/>
    </row>
    <row r="2274" spans="5:22" x14ac:dyDescent="0.3">
      <c r="E2274" s="72"/>
      <c r="F2274" s="72"/>
      <c r="G2274" s="72"/>
      <c r="H2274" s="72"/>
      <c r="I2274" s="72"/>
      <c r="J2274" s="72"/>
      <c r="K2274" s="72"/>
      <c r="L2274" s="72"/>
      <c r="M2274" s="72"/>
      <c r="N2274" s="72"/>
      <c r="O2274" s="72"/>
      <c r="P2274" s="72"/>
      <c r="Q2274" s="72"/>
      <c r="R2274" s="72"/>
      <c r="S2274" s="72"/>
      <c r="T2274" s="72"/>
      <c r="U2274" s="72"/>
      <c r="V2274" s="72"/>
    </row>
    <row r="2275" spans="5:22" x14ac:dyDescent="0.3">
      <c r="E2275" s="72"/>
      <c r="F2275" s="72"/>
      <c r="G2275" s="72"/>
      <c r="H2275" s="72"/>
      <c r="I2275" s="72"/>
      <c r="J2275" s="72"/>
      <c r="K2275" s="72"/>
      <c r="L2275" s="72"/>
      <c r="M2275" s="72"/>
      <c r="N2275" s="72"/>
      <c r="O2275" s="72"/>
      <c r="P2275" s="72"/>
      <c r="Q2275" s="72"/>
      <c r="R2275" s="72"/>
      <c r="S2275" s="72"/>
      <c r="T2275" s="72"/>
      <c r="U2275" s="72"/>
      <c r="V2275" s="72"/>
    </row>
    <row r="2276" spans="5:22" x14ac:dyDescent="0.3">
      <c r="E2276" s="72"/>
      <c r="F2276" s="72"/>
      <c r="G2276" s="72"/>
      <c r="H2276" s="72"/>
      <c r="I2276" s="72"/>
      <c r="J2276" s="72"/>
      <c r="K2276" s="72"/>
      <c r="L2276" s="72"/>
      <c r="M2276" s="72"/>
      <c r="N2276" s="72"/>
      <c r="O2276" s="72"/>
      <c r="P2276" s="72"/>
      <c r="Q2276" s="72"/>
      <c r="R2276" s="72"/>
      <c r="S2276" s="72"/>
      <c r="T2276" s="72"/>
      <c r="U2276" s="72"/>
      <c r="V2276" s="72"/>
    </row>
    <row r="2277" spans="5:22" x14ac:dyDescent="0.3">
      <c r="E2277" s="72"/>
      <c r="F2277" s="72"/>
      <c r="G2277" s="72"/>
      <c r="H2277" s="72"/>
      <c r="I2277" s="72"/>
      <c r="J2277" s="72"/>
      <c r="K2277" s="72"/>
      <c r="L2277" s="72"/>
      <c r="M2277" s="72"/>
      <c r="N2277" s="72"/>
      <c r="O2277" s="72"/>
      <c r="P2277" s="72"/>
      <c r="Q2277" s="72"/>
      <c r="R2277" s="72"/>
      <c r="S2277" s="72"/>
      <c r="T2277" s="72"/>
      <c r="U2277" s="72"/>
      <c r="V2277" s="72"/>
    </row>
    <row r="2278" spans="5:22" x14ac:dyDescent="0.3">
      <c r="E2278" s="72"/>
      <c r="F2278" s="72"/>
      <c r="G2278" s="72"/>
      <c r="H2278" s="72"/>
      <c r="I2278" s="72"/>
      <c r="J2278" s="72"/>
      <c r="K2278" s="72"/>
      <c r="L2278" s="72"/>
      <c r="M2278" s="72"/>
      <c r="N2278" s="72"/>
      <c r="O2278" s="72"/>
      <c r="P2278" s="72"/>
      <c r="Q2278" s="72"/>
      <c r="R2278" s="72"/>
      <c r="S2278" s="72"/>
      <c r="T2278" s="72"/>
      <c r="U2278" s="72"/>
      <c r="V2278" s="72"/>
    </row>
    <row r="2279" spans="5:22" x14ac:dyDescent="0.3">
      <c r="E2279" s="72"/>
      <c r="F2279" s="72"/>
      <c r="G2279" s="72"/>
      <c r="H2279" s="72"/>
      <c r="I2279" s="72"/>
      <c r="J2279" s="72"/>
      <c r="K2279" s="72"/>
      <c r="L2279" s="72"/>
      <c r="M2279" s="72"/>
      <c r="N2279" s="72"/>
      <c r="O2279" s="72"/>
      <c r="P2279" s="72"/>
      <c r="Q2279" s="72"/>
      <c r="R2279" s="72"/>
      <c r="S2279" s="72"/>
      <c r="T2279" s="72"/>
      <c r="U2279" s="72"/>
      <c r="V2279" s="72"/>
    </row>
    <row r="2280" spans="5:22" x14ac:dyDescent="0.3">
      <c r="E2280" s="72"/>
      <c r="F2280" s="72"/>
      <c r="G2280" s="72"/>
      <c r="H2280" s="72"/>
      <c r="I2280" s="72"/>
      <c r="J2280" s="72"/>
      <c r="K2280" s="72"/>
      <c r="L2280" s="72"/>
      <c r="M2280" s="72"/>
      <c r="N2280" s="72"/>
      <c r="O2280" s="72"/>
      <c r="P2280" s="72"/>
      <c r="Q2280" s="72"/>
      <c r="R2280" s="72"/>
      <c r="S2280" s="72"/>
      <c r="T2280" s="72"/>
      <c r="U2280" s="72"/>
      <c r="V2280" s="72"/>
    </row>
    <row r="2281" spans="5:22" x14ac:dyDescent="0.3">
      <c r="E2281" s="72"/>
      <c r="F2281" s="72"/>
      <c r="G2281" s="72"/>
      <c r="H2281" s="72"/>
      <c r="I2281" s="72"/>
      <c r="J2281" s="72"/>
      <c r="K2281" s="72"/>
      <c r="L2281" s="72"/>
      <c r="M2281" s="72"/>
      <c r="N2281" s="72"/>
      <c r="O2281" s="72"/>
      <c r="P2281" s="72"/>
      <c r="Q2281" s="72"/>
      <c r="R2281" s="72"/>
      <c r="S2281" s="72"/>
      <c r="T2281" s="72"/>
      <c r="U2281" s="72"/>
      <c r="V2281" s="72"/>
    </row>
    <row r="2282" spans="5:22" x14ac:dyDescent="0.3">
      <c r="E2282" s="72"/>
      <c r="F2282" s="72"/>
      <c r="G2282" s="72"/>
      <c r="H2282" s="72"/>
      <c r="I2282" s="72"/>
      <c r="J2282" s="72"/>
      <c r="K2282" s="72"/>
      <c r="L2282" s="72"/>
      <c r="M2282" s="72"/>
      <c r="N2282" s="72"/>
      <c r="O2282" s="72"/>
      <c r="P2282" s="72"/>
      <c r="Q2282" s="72"/>
      <c r="R2282" s="72"/>
      <c r="S2282" s="72"/>
      <c r="T2282" s="72"/>
      <c r="U2282" s="72"/>
      <c r="V2282" s="72"/>
    </row>
    <row r="2283" spans="5:22" x14ac:dyDescent="0.3">
      <c r="E2283" s="72"/>
      <c r="F2283" s="72"/>
      <c r="G2283" s="72"/>
      <c r="H2283" s="72"/>
      <c r="I2283" s="72"/>
      <c r="J2283" s="72"/>
      <c r="K2283" s="72"/>
      <c r="L2283" s="72"/>
      <c r="M2283" s="72"/>
      <c r="N2283" s="72"/>
      <c r="O2283" s="72"/>
      <c r="P2283" s="72"/>
      <c r="Q2283" s="72"/>
      <c r="R2283" s="72"/>
      <c r="S2283" s="72"/>
      <c r="T2283" s="72"/>
      <c r="U2283" s="72"/>
      <c r="V2283" s="72"/>
    </row>
    <row r="2284" spans="5:22" x14ac:dyDescent="0.3">
      <c r="E2284" s="72"/>
      <c r="F2284" s="72"/>
      <c r="G2284" s="72"/>
      <c r="H2284" s="72"/>
      <c r="I2284" s="72"/>
      <c r="J2284" s="72"/>
      <c r="K2284" s="72"/>
      <c r="L2284" s="72"/>
      <c r="M2284" s="72"/>
      <c r="N2284" s="72"/>
      <c r="O2284" s="72"/>
      <c r="P2284" s="72"/>
      <c r="Q2284" s="72"/>
      <c r="R2284" s="72"/>
      <c r="S2284" s="72"/>
      <c r="T2284" s="72"/>
      <c r="U2284" s="72"/>
      <c r="V2284" s="72"/>
    </row>
    <row r="2285" spans="5:22" x14ac:dyDescent="0.3">
      <c r="E2285" s="72"/>
      <c r="F2285" s="72"/>
      <c r="G2285" s="72"/>
      <c r="H2285" s="72"/>
      <c r="I2285" s="72"/>
      <c r="J2285" s="72"/>
      <c r="K2285" s="72"/>
      <c r="L2285" s="72"/>
      <c r="M2285" s="72"/>
      <c r="N2285" s="72"/>
      <c r="O2285" s="72"/>
      <c r="P2285" s="72"/>
      <c r="Q2285" s="72"/>
      <c r="R2285" s="72"/>
      <c r="S2285" s="72"/>
      <c r="T2285" s="72"/>
      <c r="U2285" s="72"/>
      <c r="V2285" s="72"/>
    </row>
    <row r="2286" spans="5:22" x14ac:dyDescent="0.3">
      <c r="E2286" s="72"/>
      <c r="F2286" s="72"/>
      <c r="G2286" s="72"/>
      <c r="H2286" s="72"/>
      <c r="I2286" s="72"/>
      <c r="J2286" s="72"/>
      <c r="K2286" s="72"/>
      <c r="L2286" s="72"/>
      <c r="M2286" s="72"/>
      <c r="N2286" s="72"/>
      <c r="O2286" s="72"/>
      <c r="P2286" s="72"/>
      <c r="Q2286" s="72"/>
      <c r="R2286" s="72"/>
      <c r="S2286" s="72"/>
      <c r="T2286" s="72"/>
      <c r="U2286" s="72"/>
      <c r="V2286" s="72"/>
    </row>
    <row r="2287" spans="5:22" x14ac:dyDescent="0.3">
      <c r="E2287" s="72"/>
      <c r="F2287" s="72"/>
      <c r="G2287" s="72"/>
      <c r="H2287" s="72"/>
      <c r="I2287" s="72"/>
      <c r="J2287" s="72"/>
      <c r="K2287" s="72"/>
      <c r="L2287" s="72"/>
      <c r="M2287" s="72"/>
      <c r="N2287" s="72"/>
      <c r="O2287" s="72"/>
      <c r="P2287" s="72"/>
      <c r="Q2287" s="72"/>
      <c r="R2287" s="72"/>
      <c r="S2287" s="72"/>
      <c r="T2287" s="72"/>
      <c r="U2287" s="72"/>
      <c r="V2287" s="72"/>
    </row>
    <row r="2288" spans="5:22" x14ac:dyDescent="0.3">
      <c r="E2288" s="72"/>
      <c r="F2288" s="72"/>
      <c r="G2288" s="72"/>
      <c r="H2288" s="72"/>
      <c r="I2288" s="72"/>
      <c r="J2288" s="72"/>
      <c r="K2288" s="72"/>
      <c r="L2288" s="72"/>
      <c r="M2288" s="72"/>
      <c r="N2288" s="72"/>
      <c r="O2288" s="72"/>
      <c r="P2288" s="72"/>
      <c r="Q2288" s="72"/>
      <c r="R2288" s="72"/>
      <c r="S2288" s="72"/>
      <c r="T2288" s="72"/>
      <c r="U2288" s="72"/>
      <c r="V2288" s="72"/>
    </row>
    <row r="2289" spans="5:22" x14ac:dyDescent="0.3">
      <c r="E2289" s="72"/>
      <c r="F2289" s="72"/>
      <c r="G2289" s="72"/>
      <c r="H2289" s="72"/>
      <c r="I2289" s="72"/>
      <c r="J2289" s="72"/>
      <c r="K2289" s="72"/>
      <c r="L2289" s="72"/>
      <c r="M2289" s="72"/>
      <c r="N2289" s="72"/>
      <c r="O2289" s="72"/>
      <c r="P2289" s="72"/>
      <c r="Q2289" s="72"/>
      <c r="R2289" s="72"/>
      <c r="S2289" s="72"/>
      <c r="T2289" s="72"/>
      <c r="U2289" s="72"/>
      <c r="V2289" s="72"/>
    </row>
    <row r="2290" spans="5:22" x14ac:dyDescent="0.3">
      <c r="E2290" s="72"/>
      <c r="F2290" s="72"/>
      <c r="G2290" s="72"/>
      <c r="H2290" s="72"/>
      <c r="I2290" s="72"/>
      <c r="J2290" s="72"/>
      <c r="K2290" s="72"/>
      <c r="L2290" s="72"/>
      <c r="M2290" s="72"/>
      <c r="N2290" s="72"/>
      <c r="O2290" s="72"/>
      <c r="P2290" s="72"/>
      <c r="Q2290" s="72"/>
      <c r="R2290" s="72"/>
      <c r="S2290" s="72"/>
      <c r="T2290" s="72"/>
      <c r="U2290" s="72"/>
      <c r="V2290" s="72"/>
    </row>
    <row r="2291" spans="5:22" x14ac:dyDescent="0.3">
      <c r="E2291" s="72"/>
      <c r="F2291" s="72"/>
      <c r="G2291" s="72"/>
      <c r="H2291" s="72"/>
      <c r="I2291" s="72"/>
      <c r="J2291" s="72"/>
      <c r="K2291" s="72"/>
      <c r="L2291" s="72"/>
      <c r="M2291" s="72"/>
      <c r="N2291" s="72"/>
      <c r="O2291" s="72"/>
      <c r="P2291" s="72"/>
      <c r="Q2291" s="72"/>
      <c r="R2291" s="72"/>
      <c r="S2291" s="72"/>
      <c r="T2291" s="72"/>
      <c r="U2291" s="72"/>
      <c r="V2291" s="72"/>
    </row>
    <row r="2292" spans="5:22" x14ac:dyDescent="0.3">
      <c r="E2292" s="72"/>
      <c r="F2292" s="72"/>
      <c r="G2292" s="72"/>
      <c r="H2292" s="72"/>
      <c r="I2292" s="72"/>
      <c r="J2292" s="72"/>
      <c r="K2292" s="72"/>
      <c r="L2292" s="72"/>
      <c r="M2292" s="72"/>
      <c r="N2292" s="72"/>
      <c r="O2292" s="72"/>
      <c r="P2292" s="72"/>
      <c r="Q2292" s="72"/>
      <c r="R2292" s="72"/>
      <c r="S2292" s="72"/>
      <c r="T2292" s="72"/>
      <c r="U2292" s="72"/>
      <c r="V2292" s="72"/>
    </row>
    <row r="2293" spans="5:22" x14ac:dyDescent="0.3">
      <c r="E2293" s="72"/>
      <c r="F2293" s="72"/>
      <c r="G2293" s="72"/>
      <c r="H2293" s="72"/>
      <c r="I2293" s="72"/>
      <c r="J2293" s="72"/>
      <c r="K2293" s="72"/>
      <c r="L2293" s="72"/>
      <c r="M2293" s="72"/>
      <c r="N2293" s="72"/>
      <c r="O2293" s="72"/>
      <c r="P2293" s="72"/>
      <c r="Q2293" s="72"/>
      <c r="R2293" s="72"/>
      <c r="S2293" s="72"/>
      <c r="T2293" s="72"/>
      <c r="U2293" s="72"/>
      <c r="V2293" s="72"/>
    </row>
    <row r="2294" spans="5:22" x14ac:dyDescent="0.3">
      <c r="E2294" s="72"/>
      <c r="F2294" s="72"/>
      <c r="G2294" s="72"/>
      <c r="H2294" s="72"/>
      <c r="I2294" s="72"/>
      <c r="J2294" s="72"/>
      <c r="K2294" s="72"/>
      <c r="L2294" s="72"/>
      <c r="M2294" s="72"/>
      <c r="N2294" s="72"/>
      <c r="O2294" s="72"/>
      <c r="P2294" s="72"/>
      <c r="Q2294" s="72"/>
      <c r="R2294" s="72"/>
      <c r="S2294" s="72"/>
      <c r="T2294" s="72"/>
      <c r="U2294" s="72"/>
      <c r="V2294" s="72"/>
    </row>
    <row r="2295" spans="5:22" x14ac:dyDescent="0.3">
      <c r="E2295" s="72"/>
      <c r="F2295" s="72"/>
      <c r="G2295" s="72"/>
      <c r="H2295" s="72"/>
      <c r="I2295" s="72"/>
      <c r="J2295" s="72"/>
      <c r="K2295" s="72"/>
      <c r="L2295" s="72"/>
      <c r="M2295" s="72"/>
      <c r="N2295" s="72"/>
      <c r="O2295" s="72"/>
      <c r="P2295" s="72"/>
      <c r="Q2295" s="72"/>
      <c r="R2295" s="72"/>
      <c r="S2295" s="72"/>
      <c r="T2295" s="72"/>
      <c r="U2295" s="72"/>
      <c r="V2295" s="72"/>
    </row>
    <row r="2296" spans="5:22" x14ac:dyDescent="0.3">
      <c r="E2296" s="72"/>
      <c r="F2296" s="72"/>
      <c r="G2296" s="72"/>
      <c r="H2296" s="72"/>
      <c r="I2296" s="72"/>
      <c r="J2296" s="72"/>
      <c r="K2296" s="72"/>
      <c r="L2296" s="72"/>
      <c r="M2296" s="72"/>
      <c r="N2296" s="72"/>
      <c r="O2296" s="72"/>
      <c r="P2296" s="72"/>
      <c r="Q2296" s="72"/>
      <c r="R2296" s="72"/>
      <c r="S2296" s="72"/>
      <c r="T2296" s="72"/>
      <c r="U2296" s="72"/>
      <c r="V2296" s="72"/>
    </row>
    <row r="2297" spans="5:22" x14ac:dyDescent="0.3">
      <c r="E2297" s="72"/>
      <c r="F2297" s="72"/>
      <c r="G2297" s="72"/>
      <c r="H2297" s="72"/>
      <c r="I2297" s="72"/>
      <c r="J2297" s="72"/>
      <c r="K2297" s="72"/>
      <c r="L2297" s="72"/>
      <c r="M2297" s="72"/>
      <c r="N2297" s="72"/>
      <c r="O2297" s="72"/>
      <c r="P2297" s="72"/>
      <c r="Q2297" s="72"/>
      <c r="R2297" s="72"/>
      <c r="S2297" s="72"/>
      <c r="T2297" s="72"/>
      <c r="U2297" s="72"/>
      <c r="V2297" s="72"/>
    </row>
    <row r="2298" spans="5:22" x14ac:dyDescent="0.3">
      <c r="E2298" s="72"/>
      <c r="F2298" s="72"/>
      <c r="G2298" s="72"/>
      <c r="H2298" s="72"/>
      <c r="I2298" s="72"/>
      <c r="J2298" s="72"/>
      <c r="K2298" s="72"/>
      <c r="L2298" s="72"/>
      <c r="M2298" s="72"/>
      <c r="N2298" s="72"/>
      <c r="O2298" s="72"/>
      <c r="P2298" s="72"/>
      <c r="Q2298" s="72"/>
      <c r="R2298" s="72"/>
      <c r="S2298" s="72"/>
      <c r="T2298" s="72"/>
      <c r="U2298" s="72"/>
      <c r="V2298" s="72"/>
    </row>
    <row r="2299" spans="5:22" x14ac:dyDescent="0.3">
      <c r="E2299" s="72"/>
      <c r="F2299" s="72"/>
      <c r="G2299" s="72"/>
      <c r="H2299" s="72"/>
      <c r="I2299" s="72"/>
      <c r="J2299" s="72"/>
      <c r="K2299" s="72"/>
      <c r="L2299" s="72"/>
      <c r="M2299" s="72"/>
      <c r="N2299" s="72"/>
      <c r="O2299" s="72"/>
      <c r="P2299" s="72"/>
      <c r="Q2299" s="72"/>
      <c r="R2299" s="72"/>
      <c r="S2299" s="72"/>
      <c r="T2299" s="72"/>
      <c r="U2299" s="72"/>
      <c r="V2299" s="72"/>
    </row>
    <row r="2300" spans="5:22" x14ac:dyDescent="0.3">
      <c r="E2300" s="72"/>
      <c r="F2300" s="72"/>
      <c r="G2300" s="72"/>
      <c r="H2300" s="72"/>
      <c r="I2300" s="72"/>
      <c r="J2300" s="72"/>
      <c r="K2300" s="72"/>
      <c r="L2300" s="72"/>
      <c r="M2300" s="72"/>
      <c r="N2300" s="72"/>
      <c r="O2300" s="72"/>
      <c r="P2300" s="72"/>
      <c r="Q2300" s="72"/>
      <c r="R2300" s="72"/>
      <c r="S2300" s="72"/>
      <c r="T2300" s="72"/>
      <c r="U2300" s="72"/>
      <c r="V2300" s="72"/>
    </row>
    <row r="2301" spans="5:22" x14ac:dyDescent="0.3">
      <c r="E2301" s="72"/>
      <c r="F2301" s="72"/>
      <c r="G2301" s="72"/>
      <c r="H2301" s="72"/>
      <c r="I2301" s="72"/>
      <c r="J2301" s="72"/>
      <c r="K2301" s="72"/>
      <c r="L2301" s="72"/>
      <c r="M2301" s="72"/>
      <c r="N2301" s="72"/>
      <c r="O2301" s="72"/>
      <c r="P2301" s="72"/>
      <c r="Q2301" s="72"/>
      <c r="R2301" s="72"/>
      <c r="S2301" s="72"/>
      <c r="T2301" s="72"/>
      <c r="U2301" s="72"/>
      <c r="V2301" s="72"/>
    </row>
    <row r="2302" spans="5:22" x14ac:dyDescent="0.3">
      <c r="E2302" s="72"/>
      <c r="F2302" s="72"/>
      <c r="G2302" s="72"/>
      <c r="H2302" s="72"/>
      <c r="I2302" s="72"/>
      <c r="J2302" s="72"/>
      <c r="K2302" s="72"/>
      <c r="L2302" s="72"/>
      <c r="M2302" s="72"/>
      <c r="N2302" s="72"/>
      <c r="O2302" s="72"/>
      <c r="P2302" s="72"/>
      <c r="Q2302" s="72"/>
      <c r="R2302" s="72"/>
      <c r="S2302" s="72"/>
      <c r="T2302" s="72"/>
      <c r="U2302" s="72"/>
      <c r="V2302" s="72"/>
    </row>
    <row r="2303" spans="5:22" x14ac:dyDescent="0.3">
      <c r="E2303" s="72"/>
      <c r="F2303" s="72"/>
      <c r="G2303" s="72"/>
      <c r="H2303" s="72"/>
      <c r="I2303" s="72"/>
      <c r="J2303" s="72"/>
      <c r="K2303" s="72"/>
      <c r="L2303" s="72"/>
      <c r="M2303" s="72"/>
      <c r="N2303" s="72"/>
      <c r="O2303" s="72"/>
      <c r="P2303" s="72"/>
      <c r="Q2303" s="72"/>
      <c r="R2303" s="72"/>
      <c r="S2303" s="72"/>
      <c r="T2303" s="72"/>
      <c r="U2303" s="72"/>
      <c r="V2303" s="72"/>
    </row>
    <row r="2304" spans="5:22" x14ac:dyDescent="0.3">
      <c r="E2304" s="72"/>
      <c r="F2304" s="72"/>
      <c r="G2304" s="72"/>
      <c r="H2304" s="72"/>
      <c r="I2304" s="72"/>
      <c r="J2304" s="72"/>
      <c r="K2304" s="72"/>
      <c r="L2304" s="72"/>
      <c r="M2304" s="72"/>
      <c r="N2304" s="72"/>
      <c r="O2304" s="72"/>
      <c r="P2304" s="72"/>
      <c r="Q2304" s="72"/>
      <c r="R2304" s="72"/>
      <c r="S2304" s="72"/>
      <c r="T2304" s="72"/>
      <c r="U2304" s="72"/>
      <c r="V2304" s="72"/>
    </row>
    <row r="2305" spans="5:22" x14ac:dyDescent="0.3">
      <c r="E2305" s="72"/>
      <c r="F2305" s="72"/>
      <c r="G2305" s="72"/>
      <c r="H2305" s="72"/>
      <c r="I2305" s="72"/>
      <c r="J2305" s="72"/>
      <c r="K2305" s="72"/>
      <c r="L2305" s="72"/>
      <c r="M2305" s="72"/>
      <c r="N2305" s="72"/>
      <c r="O2305" s="72"/>
      <c r="P2305" s="72"/>
      <c r="Q2305" s="72"/>
      <c r="R2305" s="72"/>
      <c r="S2305" s="72"/>
      <c r="T2305" s="72"/>
      <c r="U2305" s="72"/>
      <c r="V2305" s="72"/>
    </row>
    <row r="2306" spans="5:22" x14ac:dyDescent="0.3">
      <c r="E2306" s="72"/>
      <c r="F2306" s="72"/>
      <c r="G2306" s="72"/>
      <c r="H2306" s="72"/>
      <c r="I2306" s="72"/>
      <c r="J2306" s="72"/>
      <c r="K2306" s="72"/>
      <c r="L2306" s="72"/>
      <c r="M2306" s="72"/>
      <c r="N2306" s="72"/>
      <c r="O2306" s="72"/>
      <c r="P2306" s="72"/>
      <c r="Q2306" s="72"/>
      <c r="R2306" s="72"/>
      <c r="S2306" s="72"/>
      <c r="T2306" s="72"/>
      <c r="U2306" s="72"/>
      <c r="V2306" s="72"/>
    </row>
    <row r="2307" spans="5:22" x14ac:dyDescent="0.3">
      <c r="E2307" s="72"/>
      <c r="F2307" s="72"/>
      <c r="G2307" s="72"/>
      <c r="H2307" s="72"/>
      <c r="I2307" s="72"/>
      <c r="J2307" s="72"/>
      <c r="K2307" s="72"/>
      <c r="L2307" s="72"/>
      <c r="M2307" s="72"/>
      <c r="N2307" s="72"/>
      <c r="O2307" s="72"/>
      <c r="P2307" s="72"/>
      <c r="Q2307" s="72"/>
      <c r="R2307" s="72"/>
      <c r="S2307" s="72"/>
      <c r="T2307" s="72"/>
      <c r="U2307" s="72"/>
      <c r="V2307" s="72"/>
    </row>
    <row r="2308" spans="5:22" x14ac:dyDescent="0.3">
      <c r="E2308" s="72"/>
      <c r="F2308" s="72"/>
      <c r="G2308" s="72"/>
      <c r="H2308" s="72"/>
      <c r="I2308" s="72"/>
      <c r="J2308" s="72"/>
      <c r="K2308" s="72"/>
      <c r="L2308" s="72"/>
      <c r="M2308" s="72"/>
      <c r="N2308" s="72"/>
      <c r="O2308" s="72"/>
      <c r="P2308" s="72"/>
      <c r="Q2308" s="72"/>
      <c r="R2308" s="72"/>
      <c r="S2308" s="72"/>
      <c r="T2308" s="72"/>
      <c r="U2308" s="72"/>
      <c r="V2308" s="72"/>
    </row>
    <row r="2309" spans="5:22" x14ac:dyDescent="0.3">
      <c r="E2309" s="72"/>
      <c r="F2309" s="72"/>
      <c r="G2309" s="72"/>
      <c r="H2309" s="72"/>
      <c r="I2309" s="72"/>
      <c r="J2309" s="72"/>
      <c r="K2309" s="72"/>
      <c r="L2309" s="72"/>
      <c r="M2309" s="72"/>
      <c r="N2309" s="72"/>
      <c r="O2309" s="72"/>
      <c r="P2309" s="72"/>
      <c r="Q2309" s="72"/>
      <c r="R2309" s="72"/>
      <c r="S2309" s="72"/>
      <c r="T2309" s="72"/>
      <c r="U2309" s="72"/>
      <c r="V2309" s="72"/>
    </row>
    <row r="2310" spans="5:22" x14ac:dyDescent="0.3">
      <c r="E2310" s="72"/>
      <c r="F2310" s="72"/>
      <c r="G2310" s="72"/>
      <c r="H2310" s="72"/>
      <c r="I2310" s="72"/>
      <c r="J2310" s="72"/>
      <c r="K2310" s="72"/>
      <c r="L2310" s="72"/>
      <c r="M2310" s="72"/>
      <c r="N2310" s="72"/>
      <c r="O2310" s="72"/>
      <c r="P2310" s="72"/>
      <c r="Q2310" s="72"/>
      <c r="R2310" s="72"/>
      <c r="S2310" s="72"/>
      <c r="T2310" s="72"/>
      <c r="U2310" s="72"/>
      <c r="V2310" s="72"/>
    </row>
    <row r="2311" spans="5:22" x14ac:dyDescent="0.3">
      <c r="E2311" s="72"/>
      <c r="F2311" s="72"/>
      <c r="G2311" s="72"/>
      <c r="H2311" s="72"/>
      <c r="I2311" s="72"/>
      <c r="J2311" s="72"/>
      <c r="K2311" s="72"/>
      <c r="L2311" s="72"/>
      <c r="M2311" s="72"/>
      <c r="N2311" s="72"/>
      <c r="O2311" s="72"/>
      <c r="P2311" s="72"/>
      <c r="Q2311" s="72"/>
      <c r="R2311" s="72"/>
      <c r="S2311" s="72"/>
      <c r="T2311" s="72"/>
      <c r="U2311" s="72"/>
      <c r="V2311" s="72"/>
    </row>
    <row r="2312" spans="5:22" x14ac:dyDescent="0.3">
      <c r="E2312" s="72"/>
      <c r="F2312" s="72"/>
      <c r="G2312" s="72"/>
      <c r="H2312" s="72"/>
      <c r="I2312" s="72"/>
      <c r="J2312" s="72"/>
      <c r="K2312" s="72"/>
      <c r="L2312" s="72"/>
      <c r="M2312" s="72"/>
      <c r="N2312" s="72"/>
      <c r="O2312" s="72"/>
      <c r="P2312" s="72"/>
      <c r="Q2312" s="72"/>
      <c r="R2312" s="72"/>
      <c r="S2312" s="72"/>
      <c r="T2312" s="72"/>
      <c r="U2312" s="72"/>
      <c r="V2312" s="72"/>
    </row>
    <row r="2313" spans="5:22" x14ac:dyDescent="0.3">
      <c r="E2313" s="72"/>
      <c r="F2313" s="72"/>
      <c r="G2313" s="72"/>
      <c r="H2313" s="72"/>
      <c r="I2313" s="72"/>
      <c r="J2313" s="72"/>
      <c r="K2313" s="72"/>
      <c r="L2313" s="72"/>
      <c r="M2313" s="72"/>
      <c r="N2313" s="72"/>
      <c r="O2313" s="72"/>
      <c r="P2313" s="72"/>
      <c r="Q2313" s="72"/>
      <c r="R2313" s="72"/>
      <c r="S2313" s="72"/>
      <c r="T2313" s="72"/>
      <c r="U2313" s="72"/>
      <c r="V2313" s="72"/>
    </row>
    <row r="2314" spans="5:22" x14ac:dyDescent="0.3">
      <c r="E2314" s="72"/>
      <c r="F2314" s="72"/>
      <c r="G2314" s="72"/>
      <c r="H2314" s="72"/>
      <c r="I2314" s="72"/>
      <c r="J2314" s="72"/>
      <c r="K2314" s="72"/>
      <c r="L2314" s="72"/>
      <c r="M2314" s="72"/>
      <c r="N2314" s="72"/>
      <c r="O2314" s="72"/>
      <c r="P2314" s="72"/>
      <c r="Q2314" s="72"/>
      <c r="R2314" s="72"/>
      <c r="S2314" s="72"/>
      <c r="T2314" s="72"/>
      <c r="U2314" s="72"/>
      <c r="V2314" s="72"/>
    </row>
    <row r="2315" spans="5:22" x14ac:dyDescent="0.3">
      <c r="E2315" s="72"/>
      <c r="F2315" s="72"/>
      <c r="G2315" s="72"/>
      <c r="H2315" s="72"/>
      <c r="I2315" s="72"/>
      <c r="J2315" s="72"/>
      <c r="K2315" s="72"/>
      <c r="L2315" s="72"/>
      <c r="M2315" s="72"/>
      <c r="N2315" s="72"/>
      <c r="O2315" s="72"/>
      <c r="P2315" s="72"/>
      <c r="Q2315" s="72"/>
      <c r="R2315" s="72"/>
      <c r="S2315" s="72"/>
      <c r="T2315" s="72"/>
      <c r="U2315" s="72"/>
      <c r="V2315" s="72"/>
    </row>
    <row r="2316" spans="5:22" x14ac:dyDescent="0.3">
      <c r="E2316" s="72"/>
      <c r="F2316" s="72"/>
      <c r="G2316" s="72"/>
      <c r="H2316" s="72"/>
      <c r="I2316" s="72"/>
      <c r="J2316" s="72"/>
      <c r="K2316" s="72"/>
      <c r="L2316" s="72"/>
      <c r="M2316" s="72"/>
      <c r="N2316" s="72"/>
      <c r="O2316" s="72"/>
      <c r="P2316" s="72"/>
      <c r="Q2316" s="72"/>
      <c r="R2316" s="72"/>
      <c r="S2316" s="72"/>
      <c r="T2316" s="72"/>
      <c r="U2316" s="72"/>
      <c r="V2316" s="72"/>
    </row>
    <row r="2317" spans="5:22" x14ac:dyDescent="0.3">
      <c r="E2317" s="72"/>
      <c r="F2317" s="72"/>
      <c r="G2317" s="72"/>
      <c r="H2317" s="72"/>
      <c r="I2317" s="72"/>
      <c r="J2317" s="72"/>
      <c r="K2317" s="72"/>
      <c r="L2317" s="72"/>
      <c r="M2317" s="72"/>
      <c r="N2317" s="72"/>
      <c r="O2317" s="72"/>
      <c r="P2317" s="72"/>
      <c r="Q2317" s="72"/>
      <c r="R2317" s="72"/>
      <c r="S2317" s="72"/>
      <c r="T2317" s="72"/>
      <c r="U2317" s="72"/>
      <c r="V2317" s="72"/>
    </row>
    <row r="2318" spans="5:22" x14ac:dyDescent="0.3">
      <c r="E2318" s="72"/>
      <c r="F2318" s="72"/>
      <c r="G2318" s="72"/>
      <c r="H2318" s="72"/>
      <c r="I2318" s="72"/>
      <c r="J2318" s="72"/>
      <c r="K2318" s="72"/>
      <c r="L2318" s="72"/>
      <c r="M2318" s="72"/>
      <c r="N2318" s="72"/>
      <c r="O2318" s="72"/>
      <c r="P2318" s="72"/>
      <c r="Q2318" s="72"/>
      <c r="R2318" s="72"/>
      <c r="S2318" s="72"/>
      <c r="T2318" s="72"/>
      <c r="U2318" s="72"/>
      <c r="V2318" s="72"/>
    </row>
    <row r="2319" spans="5:22" x14ac:dyDescent="0.3">
      <c r="E2319" s="72"/>
      <c r="F2319" s="72"/>
      <c r="G2319" s="72"/>
      <c r="H2319" s="72"/>
      <c r="I2319" s="72"/>
      <c r="J2319" s="72"/>
      <c r="K2319" s="72"/>
      <c r="L2319" s="72"/>
      <c r="M2319" s="72"/>
      <c r="N2319" s="72"/>
      <c r="O2319" s="72"/>
      <c r="P2319" s="72"/>
      <c r="Q2319" s="72"/>
      <c r="R2319" s="72"/>
      <c r="S2319" s="72"/>
      <c r="T2319" s="72"/>
      <c r="U2319" s="72"/>
      <c r="V2319" s="72"/>
    </row>
    <row r="2320" spans="5:22" x14ac:dyDescent="0.3">
      <c r="E2320" s="72"/>
      <c r="F2320" s="72"/>
      <c r="G2320" s="72"/>
      <c r="H2320" s="72"/>
      <c r="I2320" s="72"/>
      <c r="J2320" s="72"/>
      <c r="K2320" s="72"/>
      <c r="L2320" s="72"/>
      <c r="M2320" s="72"/>
      <c r="N2320" s="72"/>
      <c r="O2320" s="72"/>
      <c r="P2320" s="72"/>
      <c r="Q2320" s="72"/>
      <c r="R2320" s="72"/>
      <c r="S2320" s="72"/>
      <c r="T2320" s="72"/>
      <c r="U2320" s="72"/>
      <c r="V2320" s="72"/>
    </row>
    <row r="2321" spans="5:22" x14ac:dyDescent="0.3">
      <c r="E2321" s="72"/>
      <c r="F2321" s="72"/>
      <c r="G2321" s="72"/>
      <c r="H2321" s="72"/>
      <c r="I2321" s="72"/>
      <c r="J2321" s="72"/>
      <c r="K2321" s="72"/>
      <c r="L2321" s="72"/>
      <c r="M2321" s="72"/>
      <c r="N2321" s="72"/>
      <c r="O2321" s="72"/>
      <c r="P2321" s="72"/>
      <c r="Q2321" s="72"/>
      <c r="R2321" s="72"/>
      <c r="S2321" s="72"/>
      <c r="T2321" s="72"/>
      <c r="U2321" s="72"/>
      <c r="V2321" s="72"/>
    </row>
    <row r="2322" spans="5:22" x14ac:dyDescent="0.3">
      <c r="E2322" s="72"/>
      <c r="F2322" s="72"/>
      <c r="G2322" s="72"/>
      <c r="H2322" s="72"/>
      <c r="I2322" s="72"/>
      <c r="J2322" s="72"/>
      <c r="K2322" s="72"/>
      <c r="L2322" s="72"/>
      <c r="M2322" s="72"/>
      <c r="N2322" s="72"/>
      <c r="O2322" s="72"/>
      <c r="P2322" s="72"/>
      <c r="Q2322" s="72"/>
      <c r="R2322" s="72"/>
      <c r="S2322" s="72"/>
      <c r="T2322" s="72"/>
      <c r="U2322" s="72"/>
      <c r="V2322" s="72"/>
    </row>
    <row r="2323" spans="5:22" x14ac:dyDescent="0.3">
      <c r="E2323" s="72"/>
      <c r="F2323" s="72"/>
      <c r="G2323" s="72"/>
      <c r="H2323" s="72"/>
      <c r="I2323" s="72"/>
      <c r="J2323" s="72"/>
      <c r="K2323" s="72"/>
      <c r="L2323" s="72"/>
      <c r="M2323" s="72"/>
      <c r="N2323" s="72"/>
      <c r="O2323" s="72"/>
      <c r="P2323" s="72"/>
      <c r="Q2323" s="72"/>
      <c r="R2323" s="72"/>
      <c r="S2323" s="72"/>
      <c r="T2323" s="72"/>
      <c r="U2323" s="72"/>
      <c r="V2323" s="72"/>
    </row>
    <row r="2324" spans="5:22" x14ac:dyDescent="0.3">
      <c r="E2324" s="72"/>
      <c r="F2324" s="72"/>
      <c r="G2324" s="72"/>
      <c r="H2324" s="72"/>
      <c r="I2324" s="72"/>
      <c r="J2324" s="72"/>
      <c r="K2324" s="72"/>
      <c r="L2324" s="72"/>
      <c r="M2324" s="72"/>
      <c r="N2324" s="72"/>
      <c r="O2324" s="72"/>
      <c r="P2324" s="72"/>
      <c r="Q2324" s="72"/>
      <c r="R2324" s="72"/>
      <c r="S2324" s="72"/>
      <c r="T2324" s="72"/>
      <c r="U2324" s="72"/>
      <c r="V2324" s="72"/>
    </row>
    <row r="2325" spans="5:22" x14ac:dyDescent="0.3">
      <c r="E2325" s="72"/>
      <c r="F2325" s="72"/>
      <c r="G2325" s="72"/>
      <c r="H2325" s="72"/>
      <c r="I2325" s="72"/>
      <c r="J2325" s="72"/>
      <c r="K2325" s="72"/>
      <c r="L2325" s="72"/>
      <c r="M2325" s="72"/>
      <c r="N2325" s="72"/>
      <c r="O2325" s="72"/>
      <c r="P2325" s="72"/>
      <c r="Q2325" s="72"/>
      <c r="R2325" s="72"/>
      <c r="S2325" s="72"/>
      <c r="T2325" s="72"/>
      <c r="U2325" s="72"/>
      <c r="V2325" s="72"/>
    </row>
    <row r="2326" spans="5:22" x14ac:dyDescent="0.3">
      <c r="E2326" s="72"/>
      <c r="F2326" s="72"/>
      <c r="G2326" s="72"/>
      <c r="H2326" s="72"/>
      <c r="I2326" s="72"/>
      <c r="J2326" s="72"/>
      <c r="K2326" s="72"/>
      <c r="L2326" s="72"/>
      <c r="M2326" s="72"/>
      <c r="N2326" s="72"/>
      <c r="O2326" s="72"/>
      <c r="P2326" s="72"/>
      <c r="Q2326" s="72"/>
      <c r="R2326" s="72"/>
      <c r="S2326" s="72"/>
      <c r="T2326" s="72"/>
      <c r="U2326" s="72"/>
      <c r="V2326" s="72"/>
    </row>
    <row r="2327" spans="5:22" x14ac:dyDescent="0.3">
      <c r="E2327" s="72"/>
      <c r="F2327" s="72"/>
      <c r="G2327" s="72"/>
      <c r="H2327" s="72"/>
      <c r="I2327" s="72"/>
      <c r="J2327" s="72"/>
      <c r="K2327" s="72"/>
      <c r="L2327" s="72"/>
      <c r="M2327" s="72"/>
      <c r="N2327" s="72"/>
      <c r="O2327" s="72"/>
      <c r="P2327" s="72"/>
      <c r="Q2327" s="72"/>
      <c r="R2327" s="72"/>
      <c r="S2327" s="72"/>
      <c r="T2327" s="72"/>
      <c r="U2327" s="72"/>
      <c r="V2327" s="72"/>
    </row>
    <row r="2328" spans="5:22" x14ac:dyDescent="0.3">
      <c r="E2328" s="72"/>
      <c r="F2328" s="72"/>
      <c r="G2328" s="72"/>
      <c r="H2328" s="72"/>
      <c r="I2328" s="72"/>
      <c r="J2328" s="72"/>
      <c r="K2328" s="72"/>
      <c r="L2328" s="72"/>
      <c r="M2328" s="72"/>
      <c r="N2328" s="72"/>
      <c r="O2328" s="72"/>
      <c r="P2328" s="72"/>
      <c r="Q2328" s="72"/>
      <c r="R2328" s="72"/>
      <c r="S2328" s="72"/>
      <c r="T2328" s="72"/>
      <c r="U2328" s="72"/>
      <c r="V2328" s="72"/>
    </row>
    <row r="2329" spans="5:22" x14ac:dyDescent="0.3">
      <c r="E2329" s="72"/>
      <c r="F2329" s="72"/>
      <c r="G2329" s="72"/>
      <c r="H2329" s="72"/>
      <c r="I2329" s="72"/>
      <c r="J2329" s="72"/>
      <c r="K2329" s="72"/>
      <c r="L2329" s="72"/>
      <c r="M2329" s="72"/>
      <c r="N2329" s="72"/>
      <c r="O2329" s="72"/>
      <c r="P2329" s="72"/>
      <c r="Q2329" s="72"/>
      <c r="R2329" s="72"/>
      <c r="S2329" s="72"/>
      <c r="T2329" s="72"/>
      <c r="U2329" s="72"/>
      <c r="V2329" s="72"/>
    </row>
    <row r="2330" spans="5:22" x14ac:dyDescent="0.3">
      <c r="E2330" s="72"/>
      <c r="F2330" s="72"/>
      <c r="G2330" s="72"/>
      <c r="H2330" s="72"/>
      <c r="I2330" s="72"/>
      <c r="J2330" s="72"/>
      <c r="K2330" s="72"/>
      <c r="L2330" s="72"/>
      <c r="M2330" s="72"/>
      <c r="N2330" s="72"/>
      <c r="O2330" s="72"/>
      <c r="P2330" s="72"/>
      <c r="Q2330" s="72"/>
      <c r="R2330" s="72"/>
      <c r="S2330" s="72"/>
      <c r="T2330" s="72"/>
      <c r="U2330" s="72"/>
      <c r="V2330" s="72"/>
    </row>
    <row r="2331" spans="5:22" x14ac:dyDescent="0.3">
      <c r="E2331" s="72"/>
      <c r="F2331" s="72"/>
      <c r="G2331" s="72"/>
      <c r="H2331" s="72"/>
      <c r="I2331" s="72"/>
      <c r="J2331" s="72"/>
      <c r="K2331" s="72"/>
      <c r="L2331" s="72"/>
      <c r="M2331" s="72"/>
      <c r="N2331" s="72"/>
      <c r="O2331" s="72"/>
      <c r="P2331" s="72"/>
      <c r="Q2331" s="72"/>
      <c r="R2331" s="72"/>
      <c r="S2331" s="72"/>
      <c r="T2331" s="72"/>
      <c r="U2331" s="72"/>
      <c r="V2331" s="72"/>
    </row>
    <row r="2332" spans="5:22" x14ac:dyDescent="0.3">
      <c r="E2332" s="72"/>
      <c r="F2332" s="72"/>
      <c r="G2332" s="72"/>
      <c r="H2332" s="72"/>
      <c r="I2332" s="72"/>
      <c r="J2332" s="72"/>
      <c r="K2332" s="72"/>
      <c r="L2332" s="72"/>
      <c r="M2332" s="72"/>
      <c r="N2332" s="72"/>
      <c r="O2332" s="72"/>
      <c r="P2332" s="72"/>
      <c r="Q2332" s="72"/>
      <c r="R2332" s="72"/>
      <c r="S2332" s="72"/>
      <c r="T2332" s="72"/>
      <c r="U2332" s="72"/>
      <c r="V2332" s="72"/>
    </row>
    <row r="2333" spans="5:22" x14ac:dyDescent="0.3">
      <c r="E2333" s="72"/>
      <c r="F2333" s="72"/>
      <c r="G2333" s="72"/>
      <c r="H2333" s="72"/>
      <c r="I2333" s="72"/>
      <c r="J2333" s="72"/>
      <c r="K2333" s="72"/>
      <c r="L2333" s="72"/>
      <c r="M2333" s="72"/>
      <c r="N2333" s="72"/>
      <c r="O2333" s="72"/>
      <c r="P2333" s="72"/>
      <c r="Q2333" s="72"/>
      <c r="R2333" s="72"/>
      <c r="S2333" s="72"/>
      <c r="T2333" s="72"/>
      <c r="U2333" s="72"/>
      <c r="V2333" s="72"/>
    </row>
    <row r="2334" spans="5:22" x14ac:dyDescent="0.3">
      <c r="E2334" s="72"/>
      <c r="F2334" s="72"/>
      <c r="G2334" s="72"/>
      <c r="H2334" s="72"/>
      <c r="I2334" s="72"/>
      <c r="J2334" s="72"/>
      <c r="K2334" s="72"/>
      <c r="L2334" s="72"/>
      <c r="M2334" s="72"/>
      <c r="N2334" s="72"/>
      <c r="O2334" s="72"/>
      <c r="P2334" s="72"/>
      <c r="Q2334" s="72"/>
      <c r="R2334" s="72"/>
      <c r="S2334" s="72"/>
      <c r="T2334" s="72"/>
      <c r="U2334" s="72"/>
      <c r="V2334" s="72"/>
    </row>
    <row r="2335" spans="5:22" x14ac:dyDescent="0.3">
      <c r="E2335" s="72"/>
      <c r="F2335" s="72"/>
      <c r="G2335" s="72"/>
      <c r="H2335" s="72"/>
      <c r="I2335" s="72"/>
      <c r="J2335" s="72"/>
      <c r="K2335" s="72"/>
      <c r="L2335" s="72"/>
      <c r="M2335" s="72"/>
      <c r="N2335" s="72"/>
      <c r="O2335" s="72"/>
      <c r="P2335" s="72"/>
      <c r="Q2335" s="72"/>
      <c r="R2335" s="72"/>
      <c r="S2335" s="72"/>
      <c r="T2335" s="72"/>
      <c r="U2335" s="72"/>
      <c r="V2335" s="72"/>
    </row>
    <row r="2336" spans="5:22" x14ac:dyDescent="0.3">
      <c r="E2336" s="72"/>
      <c r="F2336" s="72"/>
      <c r="G2336" s="72"/>
      <c r="H2336" s="72"/>
      <c r="I2336" s="72"/>
      <c r="J2336" s="72"/>
      <c r="K2336" s="72"/>
      <c r="L2336" s="72"/>
      <c r="M2336" s="72"/>
      <c r="N2336" s="72"/>
      <c r="O2336" s="72"/>
      <c r="P2336" s="72"/>
      <c r="Q2336" s="72"/>
      <c r="R2336" s="72"/>
      <c r="S2336" s="72"/>
      <c r="T2336" s="72"/>
      <c r="U2336" s="72"/>
      <c r="V2336" s="72"/>
    </row>
    <row r="2337" spans="5:22" x14ac:dyDescent="0.3">
      <c r="E2337" s="72"/>
      <c r="F2337" s="72"/>
      <c r="G2337" s="72"/>
      <c r="H2337" s="72"/>
      <c r="I2337" s="72"/>
      <c r="J2337" s="72"/>
      <c r="K2337" s="72"/>
      <c r="L2337" s="72"/>
      <c r="M2337" s="72"/>
      <c r="N2337" s="72"/>
      <c r="O2337" s="72"/>
      <c r="P2337" s="72"/>
      <c r="Q2337" s="72"/>
      <c r="R2337" s="72"/>
      <c r="S2337" s="72"/>
      <c r="T2337" s="72"/>
      <c r="U2337" s="72"/>
      <c r="V2337" s="72"/>
    </row>
    <row r="2338" spans="5:22" x14ac:dyDescent="0.3">
      <c r="E2338" s="72"/>
      <c r="F2338" s="72"/>
      <c r="G2338" s="72"/>
      <c r="H2338" s="72"/>
      <c r="I2338" s="72"/>
      <c r="J2338" s="72"/>
      <c r="K2338" s="72"/>
      <c r="L2338" s="72"/>
      <c r="M2338" s="72"/>
      <c r="N2338" s="72"/>
      <c r="O2338" s="72"/>
      <c r="P2338" s="72"/>
      <c r="Q2338" s="72"/>
      <c r="R2338" s="72"/>
      <c r="S2338" s="72"/>
      <c r="T2338" s="72"/>
      <c r="U2338" s="72"/>
      <c r="V2338" s="72"/>
    </row>
    <row r="2339" spans="5:22" x14ac:dyDescent="0.3">
      <c r="E2339" s="72"/>
      <c r="F2339" s="72"/>
      <c r="G2339" s="72"/>
      <c r="H2339" s="72"/>
      <c r="I2339" s="72"/>
      <c r="J2339" s="72"/>
      <c r="K2339" s="72"/>
      <c r="L2339" s="72"/>
      <c r="M2339" s="72"/>
      <c r="N2339" s="72"/>
      <c r="O2339" s="72"/>
      <c r="P2339" s="72"/>
      <c r="Q2339" s="72"/>
      <c r="R2339" s="72"/>
      <c r="S2339" s="72"/>
      <c r="T2339" s="72"/>
      <c r="U2339" s="72"/>
      <c r="V2339" s="72"/>
    </row>
    <row r="2340" spans="5:22" x14ac:dyDescent="0.3">
      <c r="E2340" s="72"/>
      <c r="F2340" s="72"/>
      <c r="G2340" s="72"/>
      <c r="H2340" s="72"/>
      <c r="I2340" s="72"/>
      <c r="J2340" s="72"/>
      <c r="K2340" s="72"/>
      <c r="L2340" s="72"/>
      <c r="M2340" s="72"/>
      <c r="N2340" s="72"/>
      <c r="O2340" s="72"/>
      <c r="P2340" s="72"/>
      <c r="Q2340" s="72"/>
      <c r="R2340" s="72"/>
      <c r="S2340" s="72"/>
      <c r="T2340" s="72"/>
      <c r="U2340" s="72"/>
      <c r="V2340" s="72"/>
    </row>
    <row r="2341" spans="5:22" x14ac:dyDescent="0.3">
      <c r="E2341" s="72"/>
      <c r="F2341" s="72"/>
      <c r="G2341" s="72"/>
      <c r="H2341" s="72"/>
      <c r="I2341" s="72"/>
      <c r="J2341" s="72"/>
      <c r="K2341" s="72"/>
      <c r="L2341" s="72"/>
      <c r="M2341" s="72"/>
      <c r="N2341" s="72"/>
      <c r="O2341" s="72"/>
      <c r="P2341" s="72"/>
      <c r="Q2341" s="72"/>
      <c r="R2341" s="72"/>
      <c r="S2341" s="72"/>
      <c r="T2341" s="72"/>
      <c r="U2341" s="72"/>
      <c r="V2341" s="72"/>
    </row>
    <row r="2342" spans="5:22" x14ac:dyDescent="0.3">
      <c r="E2342" s="72"/>
      <c r="F2342" s="72"/>
      <c r="G2342" s="72"/>
      <c r="H2342" s="72"/>
      <c r="I2342" s="72"/>
      <c r="J2342" s="72"/>
      <c r="K2342" s="72"/>
      <c r="L2342" s="72"/>
      <c r="M2342" s="72"/>
      <c r="N2342" s="72"/>
      <c r="O2342" s="72"/>
      <c r="P2342" s="72"/>
      <c r="Q2342" s="72"/>
      <c r="R2342" s="72"/>
      <c r="S2342" s="72"/>
      <c r="T2342" s="72"/>
      <c r="U2342" s="72"/>
      <c r="V2342" s="72"/>
    </row>
    <row r="2343" spans="5:22" x14ac:dyDescent="0.3">
      <c r="E2343" s="72"/>
      <c r="F2343" s="72"/>
      <c r="G2343" s="72"/>
      <c r="H2343" s="72"/>
      <c r="I2343" s="72"/>
      <c r="J2343" s="72"/>
      <c r="K2343" s="72"/>
      <c r="L2343" s="72"/>
      <c r="M2343" s="72"/>
      <c r="N2343" s="72"/>
      <c r="O2343" s="72"/>
      <c r="P2343" s="72"/>
      <c r="Q2343" s="72"/>
      <c r="R2343" s="72"/>
      <c r="S2343" s="72"/>
      <c r="T2343" s="72"/>
      <c r="U2343" s="72"/>
      <c r="V2343" s="72"/>
    </row>
    <row r="2344" spans="5:22" x14ac:dyDescent="0.3">
      <c r="E2344" s="72"/>
      <c r="F2344" s="72"/>
      <c r="G2344" s="72"/>
      <c r="H2344" s="72"/>
      <c r="I2344" s="72"/>
      <c r="J2344" s="72"/>
      <c r="K2344" s="72"/>
      <c r="L2344" s="72"/>
      <c r="M2344" s="72"/>
      <c r="N2344" s="72"/>
      <c r="O2344" s="72"/>
      <c r="P2344" s="72"/>
      <c r="Q2344" s="72"/>
      <c r="R2344" s="72"/>
      <c r="S2344" s="72"/>
      <c r="T2344" s="72"/>
      <c r="U2344" s="72"/>
      <c r="V2344" s="72"/>
    </row>
    <row r="2345" spans="5:22" x14ac:dyDescent="0.3">
      <c r="E2345" s="72"/>
      <c r="F2345" s="72"/>
      <c r="G2345" s="72"/>
      <c r="H2345" s="72"/>
      <c r="I2345" s="72"/>
      <c r="J2345" s="72"/>
      <c r="K2345" s="72"/>
      <c r="L2345" s="72"/>
      <c r="M2345" s="72"/>
      <c r="N2345" s="72"/>
      <c r="O2345" s="72"/>
      <c r="P2345" s="72"/>
      <c r="Q2345" s="72"/>
      <c r="R2345" s="72"/>
      <c r="S2345" s="72"/>
      <c r="T2345" s="72"/>
      <c r="U2345" s="72"/>
      <c r="V2345" s="72"/>
    </row>
    <row r="2346" spans="5:22" x14ac:dyDescent="0.3">
      <c r="E2346" s="72"/>
      <c r="F2346" s="72"/>
      <c r="G2346" s="72"/>
      <c r="H2346" s="72"/>
      <c r="I2346" s="72"/>
      <c r="J2346" s="72"/>
      <c r="K2346" s="72"/>
      <c r="L2346" s="72"/>
      <c r="M2346" s="72"/>
      <c r="N2346" s="72"/>
      <c r="O2346" s="72"/>
      <c r="P2346" s="72"/>
      <c r="Q2346" s="72"/>
      <c r="R2346" s="72"/>
      <c r="S2346" s="72"/>
      <c r="T2346" s="72"/>
      <c r="U2346" s="72"/>
      <c r="V2346" s="72"/>
    </row>
    <row r="2347" spans="5:22" x14ac:dyDescent="0.3">
      <c r="E2347" s="72"/>
      <c r="F2347" s="72"/>
      <c r="G2347" s="72"/>
      <c r="H2347" s="72"/>
      <c r="I2347" s="72"/>
      <c r="J2347" s="72"/>
      <c r="K2347" s="72"/>
      <c r="L2347" s="72"/>
      <c r="M2347" s="72"/>
      <c r="N2347" s="72"/>
      <c r="O2347" s="72"/>
      <c r="P2347" s="72"/>
      <c r="Q2347" s="72"/>
      <c r="R2347" s="72"/>
      <c r="S2347" s="72"/>
      <c r="T2347" s="72"/>
      <c r="U2347" s="72"/>
      <c r="V2347" s="72"/>
    </row>
    <row r="2348" spans="5:22" x14ac:dyDescent="0.3">
      <c r="E2348" s="72"/>
      <c r="F2348" s="72"/>
      <c r="G2348" s="72"/>
      <c r="H2348" s="72"/>
      <c r="I2348" s="72"/>
      <c r="J2348" s="72"/>
      <c r="K2348" s="72"/>
      <c r="L2348" s="72"/>
      <c r="M2348" s="72"/>
      <c r="N2348" s="72"/>
      <c r="O2348" s="72"/>
      <c r="P2348" s="72"/>
      <c r="Q2348" s="72"/>
      <c r="R2348" s="72"/>
      <c r="S2348" s="72"/>
      <c r="T2348" s="72"/>
      <c r="U2348" s="72"/>
      <c r="V2348" s="72"/>
    </row>
    <row r="2349" spans="5:22" x14ac:dyDescent="0.3">
      <c r="E2349" s="72"/>
      <c r="F2349" s="72"/>
      <c r="G2349" s="72"/>
      <c r="H2349" s="72"/>
      <c r="I2349" s="72"/>
      <c r="J2349" s="72"/>
      <c r="K2349" s="72"/>
      <c r="L2349" s="72"/>
      <c r="M2349" s="72"/>
      <c r="N2349" s="72"/>
      <c r="O2349" s="72"/>
      <c r="P2349" s="72"/>
      <c r="Q2349" s="72"/>
      <c r="R2349" s="72"/>
      <c r="S2349" s="72"/>
      <c r="T2349" s="72"/>
      <c r="U2349" s="72"/>
      <c r="V2349" s="72"/>
    </row>
    <row r="2350" spans="5:22" x14ac:dyDescent="0.3">
      <c r="E2350" s="72"/>
      <c r="F2350" s="72"/>
      <c r="G2350" s="72"/>
      <c r="H2350" s="72"/>
      <c r="I2350" s="72"/>
      <c r="J2350" s="72"/>
      <c r="K2350" s="72"/>
      <c r="L2350" s="72"/>
      <c r="M2350" s="72"/>
      <c r="N2350" s="72"/>
      <c r="O2350" s="72"/>
      <c r="P2350" s="72"/>
      <c r="Q2350" s="72"/>
      <c r="R2350" s="72"/>
      <c r="S2350" s="72"/>
      <c r="T2350" s="72"/>
      <c r="U2350" s="72"/>
      <c r="V2350" s="72"/>
    </row>
    <row r="2351" spans="5:22" x14ac:dyDescent="0.3">
      <c r="E2351" s="72"/>
      <c r="F2351" s="72"/>
      <c r="G2351" s="72"/>
      <c r="H2351" s="72"/>
      <c r="I2351" s="72"/>
      <c r="J2351" s="72"/>
      <c r="K2351" s="72"/>
      <c r="L2351" s="72"/>
      <c r="M2351" s="72"/>
      <c r="N2351" s="72"/>
      <c r="O2351" s="72"/>
      <c r="P2351" s="72"/>
      <c r="Q2351" s="72"/>
      <c r="R2351" s="72"/>
      <c r="S2351" s="72"/>
      <c r="T2351" s="72"/>
      <c r="U2351" s="72"/>
      <c r="V2351" s="72"/>
    </row>
    <row r="2352" spans="5:22" x14ac:dyDescent="0.3">
      <c r="E2352" s="72"/>
      <c r="F2352" s="72"/>
      <c r="G2352" s="72"/>
      <c r="H2352" s="72"/>
      <c r="I2352" s="72"/>
      <c r="J2352" s="72"/>
      <c r="K2352" s="72"/>
      <c r="L2352" s="72"/>
      <c r="M2352" s="72"/>
      <c r="N2352" s="72"/>
      <c r="O2352" s="72"/>
      <c r="P2352" s="72"/>
      <c r="Q2352" s="72"/>
      <c r="R2352" s="72"/>
      <c r="S2352" s="72"/>
      <c r="T2352" s="72"/>
      <c r="U2352" s="72"/>
      <c r="V2352" s="72"/>
    </row>
    <row r="2353" spans="5:22" x14ac:dyDescent="0.3">
      <c r="E2353" s="72"/>
      <c r="F2353" s="72"/>
      <c r="G2353" s="72"/>
      <c r="H2353" s="72"/>
      <c r="I2353" s="72"/>
      <c r="J2353" s="72"/>
      <c r="K2353" s="72"/>
      <c r="L2353" s="72"/>
      <c r="M2353" s="72"/>
      <c r="N2353" s="72"/>
      <c r="O2353" s="72"/>
      <c r="P2353" s="72"/>
      <c r="Q2353" s="72"/>
      <c r="R2353" s="72"/>
      <c r="S2353" s="72"/>
      <c r="T2353" s="72"/>
      <c r="U2353" s="72"/>
      <c r="V2353" s="72"/>
    </row>
    <row r="2354" spans="5:22" x14ac:dyDescent="0.3">
      <c r="E2354" s="72"/>
      <c r="F2354" s="72"/>
      <c r="G2354" s="72"/>
      <c r="H2354" s="72"/>
      <c r="I2354" s="72"/>
      <c r="J2354" s="72"/>
      <c r="K2354" s="72"/>
      <c r="L2354" s="72"/>
      <c r="M2354" s="72"/>
      <c r="N2354" s="72"/>
      <c r="O2354" s="72"/>
      <c r="P2354" s="72"/>
      <c r="Q2354" s="72"/>
      <c r="R2354" s="72"/>
      <c r="S2354" s="72"/>
      <c r="T2354" s="72"/>
      <c r="U2354" s="72"/>
      <c r="V2354" s="72"/>
    </row>
    <row r="2355" spans="5:22" x14ac:dyDescent="0.3">
      <c r="E2355" s="72"/>
      <c r="F2355" s="72"/>
      <c r="G2355" s="72"/>
      <c r="H2355" s="72"/>
      <c r="I2355" s="72"/>
      <c r="J2355" s="72"/>
      <c r="K2355" s="72"/>
      <c r="L2355" s="72"/>
      <c r="M2355" s="72"/>
      <c r="N2355" s="72"/>
      <c r="O2355" s="72"/>
      <c r="P2355" s="72"/>
      <c r="Q2355" s="72"/>
      <c r="R2355" s="72"/>
      <c r="S2355" s="72"/>
      <c r="T2355" s="72"/>
      <c r="U2355" s="72"/>
      <c r="V2355" s="72"/>
    </row>
    <row r="2356" spans="5:22" x14ac:dyDescent="0.3">
      <c r="E2356" s="72"/>
      <c r="F2356" s="72"/>
      <c r="G2356" s="72"/>
      <c r="H2356" s="72"/>
      <c r="I2356" s="72"/>
      <c r="J2356" s="72"/>
      <c r="K2356" s="72"/>
      <c r="L2356" s="72"/>
      <c r="M2356" s="72"/>
      <c r="N2356" s="72"/>
      <c r="O2356" s="72"/>
      <c r="P2356" s="72"/>
      <c r="Q2356" s="72"/>
      <c r="R2356" s="72"/>
      <c r="S2356" s="72"/>
      <c r="T2356" s="72"/>
      <c r="U2356" s="72"/>
      <c r="V2356" s="72"/>
    </row>
    <row r="2357" spans="5:22" x14ac:dyDescent="0.3">
      <c r="E2357" s="72"/>
      <c r="F2357" s="72"/>
      <c r="G2357" s="72"/>
      <c r="H2357" s="72"/>
      <c r="I2357" s="72"/>
      <c r="J2357" s="72"/>
      <c r="K2357" s="72"/>
      <c r="L2357" s="72"/>
      <c r="M2357" s="72"/>
      <c r="N2357" s="72"/>
      <c r="O2357" s="72"/>
      <c r="P2357" s="72"/>
      <c r="Q2357" s="72"/>
      <c r="R2357" s="72"/>
      <c r="S2357" s="72"/>
      <c r="T2357" s="72"/>
      <c r="U2357" s="72"/>
      <c r="V2357" s="72"/>
    </row>
    <row r="2358" spans="5:22" x14ac:dyDescent="0.3">
      <c r="E2358" s="72"/>
      <c r="F2358" s="72"/>
      <c r="G2358" s="72"/>
      <c r="H2358" s="72"/>
      <c r="I2358" s="72"/>
      <c r="J2358" s="72"/>
      <c r="K2358" s="72"/>
      <c r="L2358" s="72"/>
      <c r="M2358" s="72"/>
      <c r="N2358" s="72"/>
      <c r="O2358" s="72"/>
      <c r="P2358" s="72"/>
      <c r="Q2358" s="72"/>
      <c r="R2358" s="72"/>
      <c r="S2358" s="72"/>
      <c r="T2358" s="72"/>
      <c r="U2358" s="72"/>
      <c r="V2358" s="72"/>
    </row>
    <row r="2359" spans="5:22" x14ac:dyDescent="0.3">
      <c r="E2359" s="72"/>
      <c r="F2359" s="72"/>
      <c r="G2359" s="72"/>
      <c r="H2359" s="72"/>
      <c r="I2359" s="72"/>
      <c r="J2359" s="72"/>
      <c r="K2359" s="72"/>
      <c r="L2359" s="72"/>
      <c r="M2359" s="72"/>
      <c r="N2359" s="72"/>
      <c r="O2359" s="72"/>
      <c r="P2359" s="72"/>
      <c r="Q2359" s="72"/>
      <c r="R2359" s="72"/>
      <c r="S2359" s="72"/>
      <c r="T2359" s="72"/>
      <c r="U2359" s="72"/>
      <c r="V2359" s="72"/>
    </row>
    <row r="2360" spans="5:22" x14ac:dyDescent="0.3">
      <c r="E2360" s="72"/>
      <c r="F2360" s="72"/>
      <c r="G2360" s="72"/>
      <c r="H2360" s="72"/>
      <c r="I2360" s="72"/>
      <c r="J2360" s="72"/>
      <c r="K2360" s="72"/>
      <c r="L2360" s="72"/>
      <c r="M2360" s="72"/>
      <c r="N2360" s="72"/>
      <c r="O2360" s="72"/>
      <c r="P2360" s="72"/>
      <c r="Q2360" s="72"/>
      <c r="R2360" s="72"/>
      <c r="S2360" s="72"/>
      <c r="T2360" s="72"/>
      <c r="U2360" s="72"/>
      <c r="V2360" s="72"/>
    </row>
    <row r="2361" spans="5:22" x14ac:dyDescent="0.3">
      <c r="E2361" s="72"/>
      <c r="F2361" s="72"/>
      <c r="G2361" s="72"/>
      <c r="H2361" s="72"/>
      <c r="I2361" s="72"/>
      <c r="J2361" s="72"/>
      <c r="K2361" s="72"/>
      <c r="L2361" s="72"/>
      <c r="M2361" s="72"/>
      <c r="N2361" s="72"/>
      <c r="O2361" s="72"/>
      <c r="P2361" s="72"/>
      <c r="Q2361" s="72"/>
      <c r="R2361" s="72"/>
      <c r="S2361" s="72"/>
      <c r="T2361" s="72"/>
      <c r="U2361" s="72"/>
      <c r="V2361" s="72"/>
    </row>
    <row r="2362" spans="5:22" x14ac:dyDescent="0.3">
      <c r="E2362" s="72"/>
      <c r="F2362" s="72"/>
      <c r="G2362" s="72"/>
      <c r="H2362" s="72"/>
      <c r="I2362" s="72"/>
      <c r="J2362" s="72"/>
      <c r="K2362" s="72"/>
      <c r="L2362" s="72"/>
      <c r="M2362" s="72"/>
      <c r="N2362" s="72"/>
      <c r="O2362" s="72"/>
      <c r="P2362" s="72"/>
      <c r="Q2362" s="72"/>
      <c r="R2362" s="72"/>
      <c r="S2362" s="72"/>
      <c r="T2362" s="72"/>
      <c r="U2362" s="72"/>
      <c r="V2362" s="72"/>
    </row>
    <row r="2363" spans="5:22" x14ac:dyDescent="0.3">
      <c r="E2363" s="72"/>
      <c r="F2363" s="72"/>
      <c r="G2363" s="72"/>
      <c r="H2363" s="72"/>
      <c r="I2363" s="72"/>
      <c r="J2363" s="72"/>
      <c r="K2363" s="72"/>
      <c r="L2363" s="72"/>
      <c r="M2363" s="72"/>
      <c r="N2363" s="72"/>
      <c r="O2363" s="72"/>
      <c r="P2363" s="72"/>
      <c r="Q2363" s="72"/>
      <c r="R2363" s="72"/>
      <c r="S2363" s="72"/>
      <c r="T2363" s="72"/>
      <c r="U2363" s="72"/>
      <c r="V2363" s="72"/>
    </row>
    <row r="2364" spans="5:22" x14ac:dyDescent="0.3">
      <c r="E2364" s="72"/>
      <c r="F2364" s="72"/>
      <c r="G2364" s="72"/>
      <c r="H2364" s="72"/>
      <c r="I2364" s="72"/>
      <c r="J2364" s="72"/>
      <c r="K2364" s="72"/>
      <c r="L2364" s="72"/>
      <c r="M2364" s="72"/>
      <c r="N2364" s="72"/>
      <c r="O2364" s="72"/>
      <c r="P2364" s="72"/>
      <c r="Q2364" s="72"/>
      <c r="R2364" s="72"/>
      <c r="S2364" s="72"/>
      <c r="T2364" s="72"/>
      <c r="U2364" s="72"/>
      <c r="V2364" s="72"/>
    </row>
    <row r="2365" spans="5:22" x14ac:dyDescent="0.3">
      <c r="E2365" s="72"/>
      <c r="F2365" s="72"/>
      <c r="G2365" s="72"/>
      <c r="H2365" s="72"/>
      <c r="I2365" s="72"/>
      <c r="J2365" s="72"/>
      <c r="K2365" s="72"/>
      <c r="L2365" s="72"/>
      <c r="M2365" s="72"/>
      <c r="N2365" s="72"/>
      <c r="O2365" s="72"/>
      <c r="P2365" s="72"/>
      <c r="Q2365" s="72"/>
      <c r="R2365" s="72"/>
      <c r="S2365" s="72"/>
      <c r="T2365" s="72"/>
      <c r="U2365" s="72"/>
      <c r="V2365" s="72"/>
    </row>
    <row r="2366" spans="5:22" x14ac:dyDescent="0.3">
      <c r="E2366" s="72"/>
      <c r="F2366" s="72"/>
      <c r="G2366" s="72"/>
      <c r="H2366" s="72"/>
      <c r="I2366" s="72"/>
      <c r="J2366" s="72"/>
      <c r="K2366" s="72"/>
      <c r="L2366" s="72"/>
      <c r="M2366" s="72"/>
      <c r="N2366" s="72"/>
      <c r="O2366" s="72"/>
      <c r="P2366" s="72"/>
      <c r="Q2366" s="72"/>
      <c r="R2366" s="72"/>
      <c r="S2366" s="72"/>
      <c r="T2366" s="72"/>
      <c r="U2366" s="72"/>
      <c r="V2366" s="72"/>
    </row>
    <row r="2367" spans="5:22" x14ac:dyDescent="0.3">
      <c r="E2367" s="72"/>
      <c r="F2367" s="72"/>
      <c r="G2367" s="72"/>
      <c r="H2367" s="72"/>
      <c r="I2367" s="72"/>
      <c r="J2367" s="72"/>
      <c r="K2367" s="72"/>
      <c r="L2367" s="72"/>
      <c r="M2367" s="72"/>
      <c r="N2367" s="72"/>
      <c r="O2367" s="72"/>
      <c r="P2367" s="72"/>
      <c r="Q2367" s="72"/>
      <c r="R2367" s="72"/>
      <c r="S2367" s="72"/>
      <c r="T2367" s="72"/>
      <c r="U2367" s="72"/>
      <c r="V2367" s="72"/>
    </row>
    <row r="2368" spans="5:22" x14ac:dyDescent="0.3">
      <c r="E2368" s="72"/>
      <c r="F2368" s="72"/>
      <c r="G2368" s="72"/>
      <c r="H2368" s="72"/>
      <c r="I2368" s="72"/>
      <c r="J2368" s="72"/>
      <c r="K2368" s="72"/>
      <c r="L2368" s="72"/>
      <c r="M2368" s="72"/>
      <c r="N2368" s="72"/>
      <c r="O2368" s="72"/>
      <c r="P2368" s="72"/>
      <c r="Q2368" s="72"/>
      <c r="R2368" s="72"/>
      <c r="S2368" s="72"/>
      <c r="T2368" s="72"/>
      <c r="U2368" s="72"/>
      <c r="V2368" s="72"/>
    </row>
    <row r="2369" spans="5:22" x14ac:dyDescent="0.3">
      <c r="E2369" s="72"/>
      <c r="F2369" s="72"/>
      <c r="G2369" s="72"/>
      <c r="H2369" s="72"/>
      <c r="I2369" s="72"/>
      <c r="J2369" s="72"/>
      <c r="K2369" s="72"/>
      <c r="L2369" s="72"/>
      <c r="M2369" s="72"/>
      <c r="N2369" s="72"/>
      <c r="O2369" s="72"/>
      <c r="P2369" s="72"/>
      <c r="Q2369" s="72"/>
      <c r="R2369" s="72"/>
      <c r="S2369" s="72"/>
      <c r="T2369" s="72"/>
      <c r="U2369" s="72"/>
      <c r="V2369" s="72"/>
    </row>
    <row r="2370" spans="5:22" x14ac:dyDescent="0.3">
      <c r="E2370" s="72"/>
      <c r="F2370" s="72"/>
      <c r="G2370" s="72"/>
      <c r="H2370" s="72"/>
      <c r="I2370" s="72"/>
      <c r="J2370" s="72"/>
      <c r="K2370" s="72"/>
      <c r="L2370" s="72"/>
      <c r="M2370" s="72"/>
      <c r="N2370" s="72"/>
      <c r="O2370" s="72"/>
      <c r="P2370" s="72"/>
      <c r="Q2370" s="72"/>
      <c r="R2370" s="72"/>
      <c r="S2370" s="72"/>
      <c r="T2370" s="72"/>
      <c r="U2370" s="72"/>
      <c r="V2370" s="72"/>
    </row>
    <row r="2371" spans="5:22" x14ac:dyDescent="0.3">
      <c r="E2371" s="72"/>
      <c r="F2371" s="72"/>
      <c r="G2371" s="72"/>
      <c r="H2371" s="72"/>
      <c r="I2371" s="72"/>
      <c r="J2371" s="72"/>
      <c r="K2371" s="72"/>
      <c r="L2371" s="72"/>
      <c r="M2371" s="72"/>
      <c r="N2371" s="72"/>
      <c r="O2371" s="72"/>
      <c r="P2371" s="72"/>
      <c r="Q2371" s="72"/>
      <c r="R2371" s="72"/>
      <c r="S2371" s="72"/>
      <c r="T2371" s="72"/>
      <c r="U2371" s="72"/>
      <c r="V2371" s="72"/>
    </row>
    <row r="2372" spans="5:22" x14ac:dyDescent="0.3">
      <c r="E2372" s="72"/>
      <c r="F2372" s="72"/>
      <c r="G2372" s="72"/>
      <c r="H2372" s="72"/>
      <c r="I2372" s="72"/>
      <c r="J2372" s="72"/>
      <c r="K2372" s="72"/>
      <c r="L2372" s="72"/>
      <c r="M2372" s="72"/>
      <c r="N2372" s="72"/>
      <c r="O2372" s="72"/>
      <c r="P2372" s="72"/>
      <c r="Q2372" s="72"/>
      <c r="R2372" s="72"/>
      <c r="S2372" s="72"/>
      <c r="T2372" s="72"/>
      <c r="U2372" s="72"/>
      <c r="V2372" s="72"/>
    </row>
    <row r="2373" spans="5:22" x14ac:dyDescent="0.3">
      <c r="E2373" s="72"/>
      <c r="F2373" s="72"/>
      <c r="G2373" s="72"/>
      <c r="H2373" s="72"/>
      <c r="I2373" s="72"/>
      <c r="J2373" s="72"/>
      <c r="K2373" s="72"/>
      <c r="L2373" s="72"/>
      <c r="M2373" s="72"/>
      <c r="N2373" s="72"/>
      <c r="O2373" s="72"/>
      <c r="P2373" s="72"/>
      <c r="Q2373" s="72"/>
      <c r="R2373" s="72"/>
      <c r="S2373" s="72"/>
      <c r="T2373" s="72"/>
      <c r="U2373" s="72"/>
      <c r="V2373" s="72"/>
    </row>
    <row r="2374" spans="5:22" x14ac:dyDescent="0.3">
      <c r="E2374" s="72"/>
      <c r="F2374" s="72"/>
      <c r="G2374" s="72"/>
      <c r="H2374" s="72"/>
      <c r="I2374" s="72"/>
      <c r="J2374" s="72"/>
      <c r="K2374" s="72"/>
      <c r="L2374" s="72"/>
      <c r="M2374" s="72"/>
      <c r="N2374" s="72"/>
      <c r="O2374" s="72"/>
      <c r="P2374" s="72"/>
      <c r="Q2374" s="72"/>
      <c r="R2374" s="72"/>
      <c r="S2374" s="72"/>
      <c r="T2374" s="72"/>
      <c r="U2374" s="72"/>
      <c r="V2374" s="72"/>
    </row>
    <row r="2375" spans="5:22" x14ac:dyDescent="0.3">
      <c r="E2375" s="72"/>
      <c r="F2375" s="72"/>
      <c r="G2375" s="72"/>
      <c r="H2375" s="72"/>
      <c r="I2375" s="72"/>
      <c r="J2375" s="72"/>
      <c r="K2375" s="72"/>
      <c r="L2375" s="72"/>
      <c r="M2375" s="72"/>
      <c r="N2375" s="72"/>
      <c r="O2375" s="72"/>
      <c r="P2375" s="72"/>
      <c r="Q2375" s="72"/>
      <c r="R2375" s="72"/>
      <c r="S2375" s="72"/>
      <c r="T2375" s="72"/>
      <c r="U2375" s="72"/>
      <c r="V2375" s="72"/>
    </row>
    <row r="2376" spans="5:22" x14ac:dyDescent="0.3">
      <c r="E2376" s="72"/>
      <c r="F2376" s="72"/>
      <c r="G2376" s="72"/>
      <c r="H2376" s="72"/>
      <c r="I2376" s="72"/>
      <c r="J2376" s="72"/>
      <c r="K2376" s="72"/>
      <c r="L2376" s="72"/>
      <c r="M2376" s="72"/>
      <c r="N2376" s="72"/>
      <c r="O2376" s="72"/>
      <c r="P2376" s="72"/>
      <c r="Q2376" s="72"/>
      <c r="R2376" s="72"/>
      <c r="S2376" s="72"/>
      <c r="T2376" s="72"/>
      <c r="U2376" s="72"/>
      <c r="V2376" s="72"/>
    </row>
    <row r="2377" spans="5:22" x14ac:dyDescent="0.3">
      <c r="E2377" s="72"/>
      <c r="F2377" s="72"/>
      <c r="G2377" s="72"/>
      <c r="H2377" s="72"/>
      <c r="I2377" s="72"/>
      <c r="J2377" s="72"/>
      <c r="K2377" s="72"/>
      <c r="L2377" s="72"/>
      <c r="M2377" s="72"/>
      <c r="N2377" s="72"/>
      <c r="O2377" s="72"/>
      <c r="P2377" s="72"/>
      <c r="Q2377" s="72"/>
      <c r="R2377" s="72"/>
      <c r="S2377" s="72"/>
      <c r="T2377" s="72"/>
      <c r="U2377" s="72"/>
      <c r="V2377" s="72"/>
    </row>
    <row r="2378" spans="5:22" x14ac:dyDescent="0.3">
      <c r="E2378" s="72"/>
      <c r="F2378" s="72"/>
      <c r="G2378" s="72"/>
      <c r="H2378" s="72"/>
      <c r="I2378" s="72"/>
      <c r="J2378" s="72"/>
      <c r="K2378" s="72"/>
      <c r="L2378" s="72"/>
      <c r="M2378" s="72"/>
      <c r="N2378" s="72"/>
      <c r="O2378" s="72"/>
      <c r="P2378" s="72"/>
      <c r="Q2378" s="72"/>
      <c r="R2378" s="72"/>
      <c r="S2378" s="72"/>
      <c r="T2378" s="72"/>
      <c r="U2378" s="72"/>
      <c r="V2378" s="72"/>
    </row>
    <row r="2379" spans="5:22" x14ac:dyDescent="0.3">
      <c r="E2379" s="72"/>
      <c r="F2379" s="72"/>
      <c r="G2379" s="72"/>
      <c r="H2379" s="72"/>
      <c r="I2379" s="72"/>
      <c r="J2379" s="72"/>
      <c r="K2379" s="72"/>
      <c r="L2379" s="72"/>
      <c r="M2379" s="72"/>
      <c r="N2379" s="72"/>
      <c r="O2379" s="72"/>
      <c r="P2379" s="72"/>
      <c r="Q2379" s="72"/>
      <c r="R2379" s="72"/>
      <c r="S2379" s="72"/>
      <c r="T2379" s="72"/>
      <c r="U2379" s="72"/>
      <c r="V2379" s="72"/>
    </row>
    <row r="2380" spans="5:22" x14ac:dyDescent="0.3">
      <c r="E2380" s="72"/>
      <c r="F2380" s="72"/>
      <c r="G2380" s="72"/>
      <c r="H2380" s="72"/>
      <c r="I2380" s="72"/>
      <c r="J2380" s="72"/>
      <c r="K2380" s="72"/>
      <c r="L2380" s="72"/>
      <c r="M2380" s="72"/>
      <c r="N2380" s="72"/>
      <c r="O2380" s="72"/>
      <c r="P2380" s="72"/>
      <c r="Q2380" s="72"/>
      <c r="R2380" s="72"/>
      <c r="S2380" s="72"/>
      <c r="T2380" s="72"/>
      <c r="U2380" s="72"/>
      <c r="V2380" s="72"/>
    </row>
    <row r="2381" spans="5:22" x14ac:dyDescent="0.3">
      <c r="E2381" s="72"/>
      <c r="F2381" s="72"/>
      <c r="G2381" s="72"/>
      <c r="H2381" s="72"/>
      <c r="I2381" s="72"/>
      <c r="J2381" s="72"/>
      <c r="K2381" s="72"/>
      <c r="L2381" s="72"/>
      <c r="M2381" s="72"/>
      <c r="N2381" s="72"/>
      <c r="O2381" s="72"/>
      <c r="P2381" s="72"/>
      <c r="Q2381" s="72"/>
      <c r="R2381" s="72"/>
      <c r="S2381" s="72"/>
      <c r="T2381" s="72"/>
      <c r="U2381" s="72"/>
      <c r="V2381" s="72"/>
    </row>
    <row r="2382" spans="5:22" x14ac:dyDescent="0.3">
      <c r="E2382" s="72"/>
      <c r="F2382" s="72"/>
      <c r="G2382" s="72"/>
      <c r="H2382" s="72"/>
      <c r="I2382" s="72"/>
      <c r="J2382" s="72"/>
      <c r="K2382" s="72"/>
      <c r="L2382" s="72"/>
      <c r="M2382" s="72"/>
      <c r="N2382" s="72"/>
      <c r="O2382" s="72"/>
      <c r="P2382" s="72"/>
      <c r="Q2382" s="72"/>
      <c r="R2382" s="72"/>
      <c r="S2382" s="72"/>
      <c r="T2382" s="72"/>
      <c r="U2382" s="72"/>
      <c r="V2382" s="72"/>
    </row>
    <row r="2383" spans="5:22" x14ac:dyDescent="0.3">
      <c r="E2383" s="72"/>
      <c r="F2383" s="72"/>
      <c r="G2383" s="72"/>
      <c r="H2383" s="72"/>
      <c r="I2383" s="72"/>
      <c r="J2383" s="72"/>
      <c r="K2383" s="72"/>
      <c r="L2383" s="72"/>
      <c r="M2383" s="72"/>
      <c r="N2383" s="72"/>
      <c r="O2383" s="72"/>
      <c r="P2383" s="72"/>
      <c r="Q2383" s="72"/>
      <c r="R2383" s="72"/>
      <c r="S2383" s="72"/>
      <c r="T2383" s="72"/>
      <c r="U2383" s="72"/>
      <c r="V2383" s="72"/>
    </row>
    <row r="2384" spans="5:22" x14ac:dyDescent="0.3">
      <c r="E2384" s="72"/>
      <c r="F2384" s="72"/>
      <c r="G2384" s="72"/>
      <c r="H2384" s="72"/>
      <c r="I2384" s="72"/>
      <c r="J2384" s="72"/>
      <c r="K2384" s="72"/>
      <c r="L2384" s="72"/>
      <c r="M2384" s="72"/>
      <c r="N2384" s="72"/>
      <c r="O2384" s="72"/>
      <c r="P2384" s="72"/>
      <c r="Q2384" s="72"/>
      <c r="R2384" s="72"/>
      <c r="S2384" s="72"/>
      <c r="T2384" s="72"/>
      <c r="U2384" s="72"/>
      <c r="V2384" s="72"/>
    </row>
    <row r="2385" spans="5:22" x14ac:dyDescent="0.3">
      <c r="E2385" s="72"/>
      <c r="F2385" s="72"/>
      <c r="G2385" s="72"/>
      <c r="H2385" s="72"/>
      <c r="I2385" s="72"/>
      <c r="J2385" s="72"/>
      <c r="K2385" s="72"/>
      <c r="L2385" s="72"/>
      <c r="M2385" s="72"/>
      <c r="N2385" s="72"/>
      <c r="O2385" s="72"/>
      <c r="P2385" s="72"/>
      <c r="Q2385" s="72"/>
      <c r="R2385" s="72"/>
      <c r="S2385" s="72"/>
      <c r="T2385" s="72"/>
      <c r="U2385" s="72"/>
      <c r="V2385" s="72"/>
    </row>
    <row r="2386" spans="5:22" x14ac:dyDescent="0.3">
      <c r="E2386" s="72"/>
      <c r="F2386" s="72"/>
      <c r="G2386" s="72"/>
      <c r="H2386" s="72"/>
      <c r="I2386" s="72"/>
      <c r="J2386" s="72"/>
      <c r="K2386" s="72"/>
      <c r="L2386" s="72"/>
      <c r="M2386" s="72"/>
      <c r="N2386" s="72"/>
      <c r="O2386" s="72"/>
      <c r="P2386" s="72"/>
      <c r="Q2386" s="72"/>
      <c r="R2386" s="72"/>
      <c r="S2386" s="72"/>
      <c r="T2386" s="72"/>
      <c r="U2386" s="72"/>
      <c r="V2386" s="72"/>
    </row>
    <row r="2387" spans="5:22" x14ac:dyDescent="0.3">
      <c r="E2387" s="72"/>
      <c r="F2387" s="72"/>
      <c r="G2387" s="72"/>
      <c r="H2387" s="72"/>
      <c r="I2387" s="72"/>
      <c r="J2387" s="72"/>
      <c r="K2387" s="72"/>
      <c r="L2387" s="72"/>
      <c r="M2387" s="72"/>
      <c r="N2387" s="72"/>
      <c r="O2387" s="72"/>
      <c r="P2387" s="72"/>
      <c r="Q2387" s="72"/>
      <c r="R2387" s="72"/>
      <c r="S2387" s="72"/>
      <c r="T2387" s="72"/>
      <c r="U2387" s="72"/>
      <c r="V2387" s="72"/>
    </row>
    <row r="2388" spans="5:22" x14ac:dyDescent="0.3">
      <c r="E2388" s="72"/>
      <c r="F2388" s="72"/>
      <c r="G2388" s="72"/>
      <c r="H2388" s="72"/>
      <c r="I2388" s="72"/>
      <c r="J2388" s="72"/>
      <c r="K2388" s="72"/>
      <c r="L2388" s="72"/>
      <c r="M2388" s="72"/>
      <c r="N2388" s="72"/>
      <c r="O2388" s="72"/>
      <c r="P2388" s="72"/>
      <c r="Q2388" s="72"/>
      <c r="R2388" s="72"/>
      <c r="S2388" s="72"/>
      <c r="T2388" s="72"/>
      <c r="U2388" s="72"/>
      <c r="V2388" s="72"/>
    </row>
    <row r="2389" spans="5:22" x14ac:dyDescent="0.3">
      <c r="E2389" s="72"/>
      <c r="F2389" s="72"/>
      <c r="G2389" s="72"/>
      <c r="H2389" s="72"/>
      <c r="I2389" s="72"/>
      <c r="J2389" s="72"/>
      <c r="K2389" s="72"/>
      <c r="L2389" s="72"/>
      <c r="M2389" s="72"/>
      <c r="N2389" s="72"/>
      <c r="O2389" s="72"/>
      <c r="P2389" s="72"/>
      <c r="Q2389" s="72"/>
      <c r="R2389" s="72"/>
      <c r="S2389" s="72"/>
      <c r="T2389" s="72"/>
      <c r="U2389" s="72"/>
      <c r="V2389" s="72"/>
    </row>
    <row r="2390" spans="5:22" x14ac:dyDescent="0.3">
      <c r="E2390" s="72"/>
      <c r="F2390" s="72"/>
      <c r="G2390" s="72"/>
      <c r="H2390" s="72"/>
      <c r="I2390" s="72"/>
      <c r="J2390" s="72"/>
      <c r="K2390" s="72"/>
      <c r="L2390" s="72"/>
      <c r="M2390" s="72"/>
      <c r="N2390" s="72"/>
      <c r="O2390" s="72"/>
      <c r="P2390" s="72"/>
      <c r="Q2390" s="72"/>
      <c r="R2390" s="72"/>
      <c r="S2390" s="72"/>
      <c r="T2390" s="72"/>
      <c r="U2390" s="72"/>
      <c r="V2390" s="72"/>
    </row>
    <row r="2391" spans="5:22" x14ac:dyDescent="0.3">
      <c r="E2391" s="72"/>
      <c r="F2391" s="72"/>
      <c r="G2391" s="72"/>
      <c r="H2391" s="72"/>
      <c r="I2391" s="72"/>
      <c r="J2391" s="72"/>
      <c r="K2391" s="72"/>
      <c r="L2391" s="72"/>
      <c r="M2391" s="72"/>
      <c r="N2391" s="72"/>
      <c r="O2391" s="72"/>
      <c r="P2391" s="72"/>
      <c r="Q2391" s="72"/>
      <c r="R2391" s="72"/>
      <c r="S2391" s="72"/>
      <c r="T2391" s="72"/>
      <c r="U2391" s="72"/>
      <c r="V2391" s="72"/>
    </row>
    <row r="2392" spans="5:22" x14ac:dyDescent="0.3">
      <c r="E2392" s="72"/>
      <c r="F2392" s="72"/>
      <c r="G2392" s="72"/>
      <c r="H2392" s="72"/>
      <c r="I2392" s="72"/>
      <c r="J2392" s="72"/>
      <c r="K2392" s="72"/>
      <c r="L2392" s="72"/>
      <c r="M2392" s="72"/>
      <c r="N2392" s="72"/>
      <c r="O2392" s="72"/>
      <c r="P2392" s="72"/>
      <c r="Q2392" s="72"/>
      <c r="R2392" s="72"/>
      <c r="S2392" s="72"/>
      <c r="T2392" s="72"/>
      <c r="U2392" s="72"/>
      <c r="V2392" s="72"/>
    </row>
    <row r="2393" spans="5:22" x14ac:dyDescent="0.3">
      <c r="E2393" s="72"/>
      <c r="F2393" s="72"/>
      <c r="G2393" s="72"/>
      <c r="H2393" s="72"/>
      <c r="I2393" s="72"/>
      <c r="J2393" s="72"/>
      <c r="K2393" s="72"/>
      <c r="L2393" s="72"/>
      <c r="M2393" s="72"/>
      <c r="N2393" s="72"/>
      <c r="O2393" s="72"/>
      <c r="P2393" s="72"/>
      <c r="Q2393" s="72"/>
      <c r="R2393" s="72"/>
      <c r="S2393" s="72"/>
      <c r="T2393" s="72"/>
      <c r="U2393" s="72"/>
      <c r="V2393" s="72"/>
    </row>
    <row r="2394" spans="5:22" x14ac:dyDescent="0.3">
      <c r="E2394" s="72"/>
      <c r="F2394" s="72"/>
      <c r="G2394" s="72"/>
      <c r="H2394" s="72"/>
      <c r="I2394" s="72"/>
      <c r="J2394" s="72"/>
      <c r="K2394" s="72"/>
      <c r="L2394" s="72"/>
      <c r="M2394" s="72"/>
      <c r="N2394" s="72"/>
      <c r="O2394" s="72"/>
      <c r="P2394" s="72"/>
      <c r="Q2394" s="72"/>
      <c r="R2394" s="72"/>
      <c r="S2394" s="72"/>
      <c r="T2394" s="72"/>
      <c r="U2394" s="72"/>
      <c r="V2394" s="72"/>
    </row>
    <row r="2395" spans="5:22" x14ac:dyDescent="0.3">
      <c r="E2395" s="72"/>
      <c r="F2395" s="72"/>
      <c r="G2395" s="72"/>
      <c r="H2395" s="72"/>
      <c r="I2395" s="72"/>
      <c r="J2395" s="72"/>
      <c r="K2395" s="72"/>
      <c r="L2395" s="72"/>
      <c r="M2395" s="72"/>
      <c r="N2395" s="72"/>
      <c r="O2395" s="72"/>
      <c r="P2395" s="72"/>
      <c r="Q2395" s="72"/>
      <c r="R2395" s="72"/>
      <c r="S2395" s="72"/>
      <c r="T2395" s="72"/>
      <c r="U2395" s="72"/>
      <c r="V2395" s="72"/>
    </row>
    <row r="2396" spans="5:22" x14ac:dyDescent="0.3">
      <c r="E2396" s="72"/>
      <c r="F2396" s="72"/>
      <c r="G2396" s="72"/>
      <c r="H2396" s="72"/>
      <c r="I2396" s="72"/>
      <c r="J2396" s="72"/>
      <c r="K2396" s="72"/>
      <c r="L2396" s="72"/>
      <c r="M2396" s="72"/>
      <c r="N2396" s="72"/>
      <c r="O2396" s="72"/>
      <c r="P2396" s="72"/>
      <c r="Q2396" s="72"/>
      <c r="R2396" s="72"/>
      <c r="S2396" s="72"/>
      <c r="T2396" s="72"/>
      <c r="U2396" s="72"/>
      <c r="V2396" s="72"/>
    </row>
    <row r="2397" spans="5:22" x14ac:dyDescent="0.3">
      <c r="E2397" s="72"/>
      <c r="F2397" s="72"/>
      <c r="G2397" s="72"/>
      <c r="H2397" s="72"/>
      <c r="I2397" s="72"/>
      <c r="J2397" s="72"/>
      <c r="K2397" s="72"/>
      <c r="L2397" s="72"/>
      <c r="M2397" s="72"/>
      <c r="N2397" s="72"/>
      <c r="O2397" s="72"/>
      <c r="P2397" s="72"/>
      <c r="Q2397" s="72"/>
      <c r="R2397" s="72"/>
      <c r="S2397" s="72"/>
      <c r="T2397" s="72"/>
      <c r="U2397" s="72"/>
      <c r="V2397" s="72"/>
    </row>
    <row r="2398" spans="5:22" x14ac:dyDescent="0.3">
      <c r="E2398" s="72"/>
      <c r="F2398" s="72"/>
      <c r="G2398" s="72"/>
      <c r="H2398" s="72"/>
      <c r="I2398" s="72"/>
      <c r="J2398" s="72"/>
      <c r="K2398" s="72"/>
      <c r="L2398" s="72"/>
      <c r="M2398" s="72"/>
      <c r="N2398" s="72"/>
      <c r="O2398" s="72"/>
      <c r="P2398" s="72"/>
      <c r="Q2398" s="72"/>
      <c r="R2398" s="72"/>
      <c r="S2398" s="72"/>
      <c r="T2398" s="72"/>
      <c r="U2398" s="72"/>
      <c r="V2398" s="72"/>
    </row>
    <row r="2399" spans="5:22" x14ac:dyDescent="0.3">
      <c r="E2399" s="72"/>
      <c r="F2399" s="72"/>
      <c r="G2399" s="72"/>
      <c r="H2399" s="72"/>
      <c r="I2399" s="72"/>
      <c r="J2399" s="72"/>
      <c r="K2399" s="72"/>
      <c r="L2399" s="72"/>
      <c r="M2399" s="72"/>
      <c r="N2399" s="72"/>
      <c r="O2399" s="72"/>
      <c r="P2399" s="72"/>
      <c r="Q2399" s="72"/>
      <c r="R2399" s="72"/>
      <c r="S2399" s="72"/>
      <c r="T2399" s="72"/>
      <c r="U2399" s="72"/>
      <c r="V2399" s="72"/>
    </row>
    <row r="2400" spans="5:22" x14ac:dyDescent="0.3">
      <c r="E2400" s="72"/>
      <c r="F2400" s="72"/>
      <c r="G2400" s="72"/>
      <c r="H2400" s="72"/>
      <c r="I2400" s="72"/>
      <c r="J2400" s="72"/>
      <c r="K2400" s="72"/>
      <c r="L2400" s="72"/>
      <c r="M2400" s="72"/>
      <c r="N2400" s="72"/>
      <c r="O2400" s="72"/>
      <c r="P2400" s="72"/>
      <c r="Q2400" s="72"/>
      <c r="R2400" s="72"/>
      <c r="S2400" s="72"/>
      <c r="T2400" s="72"/>
      <c r="U2400" s="72"/>
      <c r="V2400" s="72"/>
    </row>
    <row r="2401" spans="5:22" x14ac:dyDescent="0.3">
      <c r="E2401" s="72"/>
      <c r="F2401" s="72"/>
      <c r="G2401" s="72"/>
      <c r="H2401" s="72"/>
      <c r="I2401" s="72"/>
      <c r="J2401" s="72"/>
      <c r="K2401" s="72"/>
      <c r="L2401" s="72"/>
      <c r="M2401" s="72"/>
      <c r="N2401" s="72"/>
      <c r="O2401" s="72"/>
      <c r="P2401" s="72"/>
      <c r="Q2401" s="72"/>
      <c r="R2401" s="72"/>
      <c r="S2401" s="72"/>
      <c r="T2401" s="72"/>
      <c r="U2401" s="72"/>
      <c r="V2401" s="72"/>
    </row>
    <row r="2402" spans="5:22" x14ac:dyDescent="0.3">
      <c r="E2402" s="72"/>
      <c r="F2402" s="72"/>
      <c r="G2402" s="72"/>
      <c r="H2402" s="72"/>
      <c r="I2402" s="72"/>
      <c r="J2402" s="72"/>
      <c r="K2402" s="72"/>
      <c r="L2402" s="72"/>
      <c r="M2402" s="72"/>
      <c r="N2402" s="72"/>
      <c r="O2402" s="72"/>
      <c r="P2402" s="72"/>
      <c r="Q2402" s="72"/>
      <c r="R2402" s="72"/>
      <c r="S2402" s="72"/>
      <c r="T2402" s="72"/>
      <c r="U2402" s="72"/>
      <c r="V2402" s="72"/>
    </row>
    <row r="2403" spans="5:22" x14ac:dyDescent="0.3">
      <c r="E2403" s="72"/>
      <c r="F2403" s="72"/>
      <c r="G2403" s="72"/>
      <c r="H2403" s="72"/>
      <c r="I2403" s="72"/>
      <c r="J2403" s="72"/>
      <c r="K2403" s="72"/>
      <c r="L2403" s="72"/>
      <c r="M2403" s="72"/>
      <c r="N2403" s="72"/>
      <c r="O2403" s="72"/>
      <c r="P2403" s="72"/>
      <c r="Q2403" s="72"/>
      <c r="R2403" s="72"/>
      <c r="S2403" s="72"/>
      <c r="T2403" s="72"/>
      <c r="U2403" s="72"/>
      <c r="V2403" s="72"/>
    </row>
    <row r="2404" spans="5:22" x14ac:dyDescent="0.3">
      <c r="E2404" s="72"/>
      <c r="F2404" s="72"/>
      <c r="G2404" s="72"/>
      <c r="H2404" s="72"/>
      <c r="I2404" s="72"/>
      <c r="J2404" s="72"/>
      <c r="K2404" s="72"/>
      <c r="L2404" s="72"/>
      <c r="M2404" s="72"/>
      <c r="N2404" s="72"/>
      <c r="O2404" s="72"/>
      <c r="P2404" s="72"/>
      <c r="Q2404" s="72"/>
      <c r="R2404" s="72"/>
      <c r="S2404" s="72"/>
      <c r="T2404" s="72"/>
      <c r="U2404" s="72"/>
      <c r="V2404" s="72"/>
    </row>
    <row r="2405" spans="5:22" x14ac:dyDescent="0.3">
      <c r="E2405" s="72"/>
      <c r="F2405" s="72"/>
      <c r="G2405" s="72"/>
      <c r="H2405" s="72"/>
      <c r="I2405" s="72"/>
      <c r="J2405" s="72"/>
      <c r="K2405" s="72"/>
      <c r="L2405" s="72"/>
      <c r="M2405" s="72"/>
      <c r="N2405" s="72"/>
      <c r="O2405" s="72"/>
      <c r="P2405" s="72"/>
      <c r="Q2405" s="72"/>
      <c r="R2405" s="72"/>
      <c r="S2405" s="72"/>
      <c r="T2405" s="72"/>
      <c r="U2405" s="72"/>
      <c r="V2405" s="72"/>
    </row>
    <row r="2406" spans="5:22" x14ac:dyDescent="0.3">
      <c r="E2406" s="72"/>
      <c r="F2406" s="72"/>
      <c r="G2406" s="72"/>
      <c r="H2406" s="72"/>
      <c r="I2406" s="72"/>
      <c r="J2406" s="72"/>
      <c r="K2406" s="72"/>
      <c r="L2406" s="72"/>
      <c r="M2406" s="72"/>
      <c r="N2406" s="72"/>
      <c r="O2406" s="72"/>
      <c r="P2406" s="72"/>
      <c r="Q2406" s="72"/>
      <c r="R2406" s="72"/>
      <c r="S2406" s="72"/>
      <c r="T2406" s="72"/>
      <c r="U2406" s="72"/>
      <c r="V2406" s="72"/>
    </row>
    <row r="2407" spans="5:22" x14ac:dyDescent="0.3">
      <c r="E2407" s="72"/>
      <c r="F2407" s="72"/>
      <c r="G2407" s="72"/>
      <c r="H2407" s="72"/>
      <c r="I2407" s="72"/>
      <c r="J2407" s="72"/>
      <c r="K2407" s="72"/>
      <c r="L2407" s="72"/>
      <c r="M2407" s="72"/>
      <c r="N2407" s="72"/>
      <c r="O2407" s="72"/>
      <c r="P2407" s="72"/>
      <c r="Q2407" s="72"/>
      <c r="R2407" s="72"/>
      <c r="S2407" s="72"/>
      <c r="T2407" s="72"/>
      <c r="U2407" s="72"/>
      <c r="V2407" s="72"/>
    </row>
    <row r="2408" spans="5:22" x14ac:dyDescent="0.3">
      <c r="E2408" s="72"/>
      <c r="F2408" s="72"/>
      <c r="G2408" s="72"/>
      <c r="H2408" s="72"/>
      <c r="I2408" s="72"/>
      <c r="J2408" s="72"/>
      <c r="K2408" s="72"/>
      <c r="L2408" s="72"/>
      <c r="M2408" s="72"/>
      <c r="N2408" s="72"/>
      <c r="O2408" s="72"/>
      <c r="P2408" s="72"/>
      <c r="Q2408" s="72"/>
      <c r="R2408" s="72"/>
      <c r="S2408" s="72"/>
      <c r="T2408" s="72"/>
      <c r="U2408" s="72"/>
      <c r="V2408" s="72"/>
    </row>
    <row r="2409" spans="5:22" x14ac:dyDescent="0.3">
      <c r="E2409" s="72"/>
      <c r="F2409" s="72"/>
      <c r="G2409" s="72"/>
      <c r="H2409" s="72"/>
      <c r="I2409" s="72"/>
      <c r="J2409" s="72"/>
      <c r="K2409" s="72"/>
      <c r="L2409" s="72"/>
      <c r="M2409" s="72"/>
      <c r="N2409" s="72"/>
      <c r="O2409" s="72"/>
      <c r="P2409" s="72"/>
      <c r="Q2409" s="72"/>
      <c r="R2409" s="72"/>
      <c r="S2409" s="72"/>
      <c r="T2409" s="72"/>
      <c r="U2409" s="72"/>
      <c r="V2409" s="72"/>
    </row>
    <row r="2410" spans="5:22" x14ac:dyDescent="0.3">
      <c r="E2410" s="72"/>
      <c r="F2410" s="72"/>
      <c r="G2410" s="72"/>
      <c r="H2410" s="72"/>
      <c r="I2410" s="72"/>
      <c r="J2410" s="72"/>
      <c r="K2410" s="72"/>
      <c r="L2410" s="72"/>
      <c r="M2410" s="72"/>
      <c r="N2410" s="72"/>
      <c r="O2410" s="72"/>
      <c r="P2410" s="72"/>
      <c r="Q2410" s="72"/>
      <c r="R2410" s="72"/>
      <c r="S2410" s="72"/>
      <c r="T2410" s="72"/>
      <c r="U2410" s="72"/>
      <c r="V2410" s="72"/>
    </row>
    <row r="2411" spans="5:22" x14ac:dyDescent="0.3">
      <c r="E2411" s="72"/>
      <c r="F2411" s="72"/>
      <c r="G2411" s="72"/>
      <c r="H2411" s="72"/>
      <c r="I2411" s="72"/>
      <c r="J2411" s="72"/>
      <c r="K2411" s="72"/>
      <c r="L2411" s="72"/>
      <c r="M2411" s="72"/>
      <c r="N2411" s="72"/>
      <c r="O2411" s="72"/>
      <c r="P2411" s="72"/>
      <c r="Q2411" s="72"/>
      <c r="R2411" s="72"/>
      <c r="S2411" s="72"/>
      <c r="T2411" s="72"/>
      <c r="U2411" s="72"/>
      <c r="V2411" s="72"/>
    </row>
    <row r="2412" spans="5:22" x14ac:dyDescent="0.3">
      <c r="E2412" s="72"/>
      <c r="F2412" s="72"/>
      <c r="G2412" s="72"/>
      <c r="H2412" s="72"/>
      <c r="I2412" s="72"/>
      <c r="J2412" s="72"/>
      <c r="K2412" s="72"/>
      <c r="L2412" s="72"/>
      <c r="M2412" s="72"/>
      <c r="N2412" s="72"/>
      <c r="O2412" s="72"/>
      <c r="P2412" s="72"/>
      <c r="Q2412" s="72"/>
      <c r="R2412" s="72"/>
      <c r="S2412" s="72"/>
      <c r="T2412" s="72"/>
      <c r="U2412" s="72"/>
      <c r="V2412" s="72"/>
    </row>
    <row r="2413" spans="5:22" x14ac:dyDescent="0.3">
      <c r="E2413" s="72"/>
      <c r="F2413" s="72"/>
      <c r="G2413" s="72"/>
      <c r="H2413" s="72"/>
      <c r="I2413" s="72"/>
      <c r="J2413" s="72"/>
      <c r="K2413" s="72"/>
      <c r="L2413" s="72"/>
      <c r="M2413" s="72"/>
      <c r="N2413" s="72"/>
      <c r="O2413" s="72"/>
      <c r="P2413" s="72"/>
      <c r="Q2413" s="72"/>
      <c r="R2413" s="72"/>
      <c r="S2413" s="72"/>
      <c r="T2413" s="72"/>
      <c r="U2413" s="72"/>
      <c r="V2413" s="72"/>
    </row>
    <row r="2414" spans="5:22" x14ac:dyDescent="0.3">
      <c r="E2414" s="72"/>
      <c r="F2414" s="72"/>
      <c r="G2414" s="72"/>
      <c r="H2414" s="72"/>
      <c r="I2414" s="72"/>
      <c r="J2414" s="72"/>
      <c r="K2414" s="72"/>
      <c r="L2414" s="72"/>
      <c r="M2414" s="72"/>
      <c r="N2414" s="72"/>
      <c r="O2414" s="72"/>
      <c r="P2414" s="72"/>
      <c r="Q2414" s="72"/>
      <c r="R2414" s="72"/>
      <c r="S2414" s="72"/>
      <c r="T2414" s="72"/>
      <c r="U2414" s="72"/>
      <c r="V2414" s="72"/>
    </row>
    <row r="2415" spans="5:22" x14ac:dyDescent="0.3">
      <c r="E2415" s="72"/>
      <c r="F2415" s="72"/>
      <c r="G2415" s="72"/>
      <c r="H2415" s="72"/>
      <c r="I2415" s="72"/>
      <c r="J2415" s="72"/>
      <c r="K2415" s="72"/>
      <c r="L2415" s="72"/>
      <c r="M2415" s="72"/>
      <c r="N2415" s="72"/>
      <c r="O2415" s="72"/>
      <c r="P2415" s="72"/>
      <c r="Q2415" s="72"/>
      <c r="R2415" s="72"/>
      <c r="S2415" s="72"/>
      <c r="T2415" s="72"/>
      <c r="U2415" s="72"/>
      <c r="V2415" s="72"/>
    </row>
    <row r="2416" spans="5:22" x14ac:dyDescent="0.3">
      <c r="E2416" s="72"/>
      <c r="F2416" s="72"/>
      <c r="G2416" s="72"/>
      <c r="H2416" s="72"/>
      <c r="I2416" s="72"/>
      <c r="J2416" s="72"/>
      <c r="K2416" s="72"/>
      <c r="L2416" s="72"/>
      <c r="M2416" s="72"/>
      <c r="N2416" s="72"/>
      <c r="O2416" s="72"/>
      <c r="P2416" s="72"/>
      <c r="Q2416" s="72"/>
      <c r="R2416" s="72"/>
      <c r="S2416" s="72"/>
      <c r="T2416" s="72"/>
      <c r="U2416" s="72"/>
      <c r="V2416" s="72"/>
    </row>
    <row r="2417" spans="5:22" x14ac:dyDescent="0.3">
      <c r="E2417" s="72"/>
      <c r="F2417" s="72"/>
      <c r="G2417" s="72"/>
      <c r="H2417" s="72"/>
      <c r="I2417" s="72"/>
      <c r="J2417" s="72"/>
      <c r="K2417" s="72"/>
      <c r="L2417" s="72"/>
      <c r="M2417" s="72"/>
      <c r="N2417" s="72"/>
      <c r="O2417" s="72"/>
      <c r="P2417" s="72"/>
      <c r="Q2417" s="72"/>
      <c r="R2417" s="72"/>
      <c r="S2417" s="72"/>
      <c r="T2417" s="72"/>
      <c r="U2417" s="72"/>
      <c r="V2417" s="72"/>
    </row>
    <row r="2418" spans="5:22" x14ac:dyDescent="0.3">
      <c r="E2418" s="72"/>
      <c r="F2418" s="72"/>
      <c r="G2418" s="72"/>
      <c r="H2418" s="72"/>
      <c r="I2418" s="72"/>
      <c r="J2418" s="72"/>
      <c r="K2418" s="72"/>
      <c r="L2418" s="72"/>
      <c r="M2418" s="72"/>
      <c r="N2418" s="72"/>
      <c r="O2418" s="72"/>
      <c r="P2418" s="72"/>
      <c r="Q2418" s="72"/>
      <c r="R2418" s="72"/>
      <c r="S2418" s="72"/>
      <c r="T2418" s="72"/>
      <c r="U2418" s="72"/>
      <c r="V2418" s="72"/>
    </row>
    <row r="2419" spans="5:22" x14ac:dyDescent="0.3">
      <c r="E2419" s="72"/>
      <c r="F2419" s="72"/>
      <c r="G2419" s="72"/>
      <c r="H2419" s="72"/>
      <c r="I2419" s="72"/>
      <c r="J2419" s="72"/>
      <c r="K2419" s="72"/>
      <c r="L2419" s="72"/>
      <c r="M2419" s="72"/>
      <c r="N2419" s="72"/>
      <c r="O2419" s="72"/>
      <c r="P2419" s="72"/>
      <c r="Q2419" s="72"/>
      <c r="R2419" s="72"/>
      <c r="S2419" s="72"/>
      <c r="T2419" s="72"/>
      <c r="U2419" s="72"/>
      <c r="V2419" s="72"/>
    </row>
    <row r="2420" spans="5:22" x14ac:dyDescent="0.3">
      <c r="E2420" s="72"/>
      <c r="F2420" s="72"/>
      <c r="G2420" s="72"/>
      <c r="H2420" s="72"/>
      <c r="I2420" s="72"/>
      <c r="J2420" s="72"/>
      <c r="K2420" s="72"/>
      <c r="L2420" s="72"/>
      <c r="M2420" s="72"/>
      <c r="N2420" s="72"/>
      <c r="O2420" s="72"/>
      <c r="P2420" s="72"/>
      <c r="Q2420" s="72"/>
      <c r="R2420" s="72"/>
      <c r="S2420" s="72"/>
      <c r="T2420" s="72"/>
      <c r="U2420" s="72"/>
      <c r="V2420" s="72"/>
    </row>
    <row r="2421" spans="5:22" x14ac:dyDescent="0.3">
      <c r="E2421" s="72"/>
      <c r="F2421" s="72"/>
      <c r="G2421" s="72"/>
      <c r="H2421" s="72"/>
      <c r="I2421" s="72"/>
      <c r="J2421" s="72"/>
      <c r="K2421" s="72"/>
      <c r="L2421" s="72"/>
      <c r="M2421" s="72"/>
      <c r="N2421" s="72"/>
      <c r="O2421" s="72"/>
      <c r="P2421" s="72"/>
      <c r="Q2421" s="72"/>
      <c r="R2421" s="72"/>
      <c r="S2421" s="72"/>
      <c r="T2421" s="72"/>
      <c r="U2421" s="72"/>
      <c r="V2421" s="72"/>
    </row>
    <row r="2422" spans="5:22" x14ac:dyDescent="0.3">
      <c r="E2422" s="72"/>
      <c r="F2422" s="72"/>
      <c r="G2422" s="72"/>
      <c r="H2422" s="72"/>
      <c r="I2422" s="72"/>
      <c r="J2422" s="72"/>
      <c r="K2422" s="72"/>
      <c r="L2422" s="72"/>
      <c r="M2422" s="72"/>
      <c r="N2422" s="72"/>
      <c r="O2422" s="72"/>
      <c r="P2422" s="72"/>
      <c r="Q2422" s="72"/>
      <c r="R2422" s="72"/>
      <c r="S2422" s="72"/>
      <c r="T2422" s="72"/>
      <c r="U2422" s="72"/>
      <c r="V2422" s="72"/>
    </row>
    <row r="2423" spans="5:22" x14ac:dyDescent="0.3">
      <c r="E2423" s="72"/>
      <c r="F2423" s="72"/>
      <c r="G2423" s="72"/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72"/>
      <c r="T2423" s="72"/>
      <c r="U2423" s="72"/>
      <c r="V2423" s="72"/>
    </row>
    <row r="2424" spans="5:22" x14ac:dyDescent="0.3">
      <c r="E2424" s="72"/>
      <c r="F2424" s="72"/>
      <c r="G2424" s="72"/>
      <c r="H2424" s="72"/>
      <c r="I2424" s="72"/>
      <c r="J2424" s="72"/>
      <c r="K2424" s="72"/>
      <c r="L2424" s="72"/>
      <c r="M2424" s="72"/>
      <c r="N2424" s="72"/>
      <c r="O2424" s="72"/>
      <c r="P2424" s="72"/>
      <c r="Q2424" s="72"/>
      <c r="R2424" s="72"/>
      <c r="S2424" s="72"/>
      <c r="T2424" s="72"/>
      <c r="U2424" s="72"/>
      <c r="V2424" s="72"/>
    </row>
    <row r="2425" spans="5:22" x14ac:dyDescent="0.3">
      <c r="E2425" s="72"/>
      <c r="F2425" s="72"/>
      <c r="G2425" s="72"/>
      <c r="H2425" s="72"/>
      <c r="I2425" s="72"/>
      <c r="J2425" s="72"/>
      <c r="K2425" s="72"/>
      <c r="L2425" s="72"/>
      <c r="M2425" s="72"/>
      <c r="N2425" s="72"/>
      <c r="O2425" s="72"/>
      <c r="P2425" s="72"/>
      <c r="Q2425" s="72"/>
      <c r="R2425" s="72"/>
      <c r="S2425" s="72"/>
      <c r="T2425" s="72"/>
      <c r="U2425" s="72"/>
      <c r="V2425" s="72"/>
    </row>
    <row r="2426" spans="5:22" x14ac:dyDescent="0.3">
      <c r="E2426" s="72"/>
      <c r="F2426" s="72"/>
      <c r="G2426" s="72"/>
      <c r="H2426" s="72"/>
      <c r="I2426" s="72"/>
      <c r="J2426" s="72"/>
      <c r="K2426" s="72"/>
      <c r="L2426" s="72"/>
      <c r="M2426" s="72"/>
      <c r="N2426" s="72"/>
      <c r="O2426" s="72"/>
      <c r="P2426" s="72"/>
      <c r="Q2426" s="72"/>
      <c r="R2426" s="72"/>
      <c r="S2426" s="72"/>
      <c r="T2426" s="72"/>
      <c r="U2426" s="72"/>
      <c r="V2426" s="72"/>
    </row>
    <row r="2427" spans="5:22" x14ac:dyDescent="0.3">
      <c r="E2427" s="72"/>
      <c r="F2427" s="72"/>
      <c r="G2427" s="72"/>
      <c r="H2427" s="72"/>
      <c r="I2427" s="72"/>
      <c r="J2427" s="72"/>
      <c r="K2427" s="72"/>
      <c r="L2427" s="72"/>
      <c r="M2427" s="72"/>
      <c r="N2427" s="72"/>
      <c r="O2427" s="72"/>
      <c r="P2427" s="72"/>
      <c r="Q2427" s="72"/>
      <c r="R2427" s="72"/>
      <c r="S2427" s="72"/>
      <c r="T2427" s="72"/>
      <c r="U2427" s="72"/>
      <c r="V2427" s="72"/>
    </row>
    <row r="2428" spans="5:22" x14ac:dyDescent="0.3">
      <c r="E2428" s="72"/>
      <c r="F2428" s="72"/>
      <c r="G2428" s="72"/>
      <c r="H2428" s="72"/>
      <c r="I2428" s="72"/>
      <c r="J2428" s="72"/>
      <c r="K2428" s="72"/>
      <c r="L2428" s="72"/>
      <c r="M2428" s="72"/>
      <c r="N2428" s="72"/>
      <c r="O2428" s="72"/>
      <c r="P2428" s="72"/>
      <c r="Q2428" s="72"/>
      <c r="R2428" s="72"/>
      <c r="S2428" s="72"/>
      <c r="T2428" s="72"/>
      <c r="U2428" s="72"/>
      <c r="V2428" s="72"/>
    </row>
    <row r="2429" spans="5:22" x14ac:dyDescent="0.3">
      <c r="E2429" s="72"/>
      <c r="F2429" s="72"/>
      <c r="G2429" s="72"/>
      <c r="H2429" s="72"/>
      <c r="I2429" s="72"/>
      <c r="J2429" s="72"/>
      <c r="K2429" s="72"/>
      <c r="L2429" s="72"/>
      <c r="M2429" s="72"/>
      <c r="N2429" s="72"/>
      <c r="O2429" s="72"/>
      <c r="P2429" s="72"/>
      <c r="Q2429" s="72"/>
      <c r="R2429" s="72"/>
      <c r="S2429" s="72"/>
      <c r="T2429" s="72"/>
      <c r="U2429" s="72"/>
      <c r="V2429" s="72"/>
    </row>
    <row r="2430" spans="5:22" x14ac:dyDescent="0.3">
      <c r="E2430" s="72"/>
      <c r="F2430" s="72"/>
      <c r="G2430" s="72"/>
      <c r="H2430" s="72"/>
      <c r="I2430" s="72"/>
      <c r="J2430" s="72"/>
      <c r="K2430" s="72"/>
      <c r="L2430" s="72"/>
      <c r="M2430" s="72"/>
      <c r="N2430" s="72"/>
      <c r="O2430" s="72"/>
      <c r="P2430" s="72"/>
      <c r="Q2430" s="72"/>
      <c r="R2430" s="72"/>
      <c r="S2430" s="72"/>
      <c r="T2430" s="72"/>
      <c r="U2430" s="72"/>
      <c r="V2430" s="72"/>
    </row>
    <row r="2431" spans="5:22" x14ac:dyDescent="0.3">
      <c r="E2431" s="72"/>
      <c r="F2431" s="72"/>
      <c r="G2431" s="72"/>
      <c r="H2431" s="72"/>
      <c r="I2431" s="72"/>
      <c r="J2431" s="72"/>
      <c r="K2431" s="72"/>
      <c r="L2431" s="72"/>
      <c r="M2431" s="72"/>
      <c r="N2431" s="72"/>
      <c r="O2431" s="72"/>
      <c r="P2431" s="72"/>
      <c r="Q2431" s="72"/>
      <c r="R2431" s="72"/>
      <c r="S2431" s="72"/>
      <c r="T2431" s="72"/>
      <c r="U2431" s="72"/>
      <c r="V2431" s="72"/>
    </row>
    <row r="2432" spans="5:22" x14ac:dyDescent="0.3">
      <c r="E2432" s="72"/>
      <c r="F2432" s="72"/>
      <c r="G2432" s="72"/>
      <c r="H2432" s="72"/>
      <c r="I2432" s="72"/>
      <c r="J2432" s="72"/>
      <c r="K2432" s="72"/>
      <c r="L2432" s="72"/>
      <c r="M2432" s="72"/>
      <c r="N2432" s="72"/>
      <c r="O2432" s="72"/>
      <c r="P2432" s="72"/>
      <c r="Q2432" s="72"/>
      <c r="R2432" s="72"/>
      <c r="S2432" s="72"/>
      <c r="T2432" s="72"/>
      <c r="U2432" s="72"/>
      <c r="V2432" s="72"/>
    </row>
    <row r="2433" spans="5:22" x14ac:dyDescent="0.3">
      <c r="E2433" s="72"/>
      <c r="F2433" s="72"/>
      <c r="G2433" s="72"/>
      <c r="H2433" s="72"/>
      <c r="I2433" s="72"/>
      <c r="J2433" s="72"/>
      <c r="K2433" s="72"/>
      <c r="L2433" s="72"/>
      <c r="M2433" s="72"/>
      <c r="N2433" s="72"/>
      <c r="O2433" s="72"/>
      <c r="P2433" s="72"/>
      <c r="Q2433" s="72"/>
      <c r="R2433" s="72"/>
      <c r="S2433" s="72"/>
      <c r="T2433" s="72"/>
      <c r="U2433" s="72"/>
      <c r="V2433" s="72"/>
    </row>
    <row r="2434" spans="5:22" x14ac:dyDescent="0.3">
      <c r="E2434" s="72"/>
      <c r="F2434" s="72"/>
      <c r="G2434" s="72"/>
      <c r="H2434" s="72"/>
      <c r="I2434" s="72"/>
      <c r="J2434" s="72"/>
      <c r="K2434" s="72"/>
      <c r="L2434" s="72"/>
      <c r="M2434" s="72"/>
      <c r="N2434" s="72"/>
      <c r="O2434" s="72"/>
      <c r="P2434" s="72"/>
      <c r="Q2434" s="72"/>
      <c r="R2434" s="72"/>
      <c r="S2434" s="72"/>
      <c r="T2434" s="72"/>
      <c r="U2434" s="72"/>
      <c r="V2434" s="72"/>
    </row>
    <row r="2435" spans="5:22" x14ac:dyDescent="0.3">
      <c r="E2435" s="72"/>
      <c r="F2435" s="72"/>
      <c r="G2435" s="72"/>
      <c r="H2435" s="72"/>
      <c r="I2435" s="72"/>
      <c r="J2435" s="72"/>
      <c r="K2435" s="72"/>
      <c r="L2435" s="72"/>
      <c r="M2435" s="72"/>
      <c r="N2435" s="72"/>
      <c r="O2435" s="72"/>
      <c r="P2435" s="72"/>
      <c r="Q2435" s="72"/>
      <c r="R2435" s="72"/>
      <c r="S2435" s="72"/>
      <c r="T2435" s="72"/>
      <c r="U2435" s="72"/>
      <c r="V2435" s="72"/>
    </row>
    <row r="2436" spans="5:22" x14ac:dyDescent="0.3">
      <c r="E2436" s="72"/>
      <c r="F2436" s="72"/>
      <c r="G2436" s="72"/>
      <c r="H2436" s="72"/>
      <c r="I2436" s="72"/>
      <c r="J2436" s="72"/>
      <c r="K2436" s="72"/>
      <c r="L2436" s="72"/>
      <c r="M2436" s="72"/>
      <c r="N2436" s="72"/>
      <c r="O2436" s="72"/>
      <c r="P2436" s="72"/>
      <c r="Q2436" s="72"/>
      <c r="R2436" s="72"/>
      <c r="S2436" s="72"/>
      <c r="T2436" s="72"/>
      <c r="U2436" s="72"/>
      <c r="V2436" s="72"/>
    </row>
    <row r="2437" spans="5:22" x14ac:dyDescent="0.3">
      <c r="E2437" s="72"/>
      <c r="F2437" s="72"/>
      <c r="G2437" s="72"/>
      <c r="H2437" s="72"/>
      <c r="I2437" s="72"/>
      <c r="J2437" s="72"/>
      <c r="K2437" s="72"/>
      <c r="L2437" s="72"/>
      <c r="M2437" s="72"/>
      <c r="N2437" s="72"/>
      <c r="O2437" s="72"/>
      <c r="P2437" s="72"/>
      <c r="Q2437" s="72"/>
      <c r="R2437" s="72"/>
      <c r="S2437" s="72"/>
      <c r="T2437" s="72"/>
      <c r="U2437" s="72"/>
      <c r="V2437" s="72"/>
    </row>
    <row r="2438" spans="5:22" x14ac:dyDescent="0.3">
      <c r="E2438" s="72"/>
      <c r="F2438" s="72"/>
      <c r="G2438" s="72"/>
      <c r="H2438" s="72"/>
      <c r="I2438" s="72"/>
      <c r="J2438" s="72"/>
      <c r="K2438" s="72"/>
      <c r="L2438" s="72"/>
      <c r="M2438" s="72"/>
      <c r="N2438" s="72"/>
      <c r="O2438" s="72"/>
      <c r="P2438" s="72"/>
      <c r="Q2438" s="72"/>
      <c r="R2438" s="72"/>
      <c r="S2438" s="72"/>
      <c r="T2438" s="72"/>
      <c r="U2438" s="72"/>
      <c r="V2438" s="72"/>
    </row>
    <row r="2439" spans="5:22" x14ac:dyDescent="0.3">
      <c r="E2439" s="72"/>
      <c r="F2439" s="72"/>
      <c r="G2439" s="72"/>
      <c r="H2439" s="72"/>
      <c r="I2439" s="72"/>
      <c r="J2439" s="72"/>
      <c r="K2439" s="72"/>
      <c r="L2439" s="72"/>
      <c r="M2439" s="72"/>
      <c r="N2439" s="72"/>
      <c r="O2439" s="72"/>
      <c r="P2439" s="72"/>
      <c r="Q2439" s="72"/>
      <c r="R2439" s="72"/>
      <c r="S2439" s="72"/>
      <c r="T2439" s="72"/>
      <c r="U2439" s="72"/>
      <c r="V2439" s="72"/>
    </row>
    <row r="2440" spans="5:22" x14ac:dyDescent="0.3">
      <c r="E2440" s="72"/>
      <c r="F2440" s="72"/>
      <c r="G2440" s="72"/>
      <c r="H2440" s="72"/>
      <c r="I2440" s="72"/>
      <c r="J2440" s="72"/>
      <c r="K2440" s="72"/>
      <c r="L2440" s="72"/>
      <c r="M2440" s="72"/>
      <c r="N2440" s="72"/>
      <c r="O2440" s="72"/>
      <c r="P2440" s="72"/>
      <c r="Q2440" s="72"/>
      <c r="R2440" s="72"/>
      <c r="S2440" s="72"/>
      <c r="T2440" s="72"/>
      <c r="U2440" s="72"/>
      <c r="V2440" s="72"/>
    </row>
    <row r="2441" spans="5:22" x14ac:dyDescent="0.3">
      <c r="E2441" s="72"/>
      <c r="F2441" s="72"/>
      <c r="G2441" s="72"/>
      <c r="H2441" s="72"/>
      <c r="I2441" s="72"/>
      <c r="J2441" s="72"/>
      <c r="K2441" s="72"/>
      <c r="L2441" s="72"/>
      <c r="M2441" s="72"/>
      <c r="N2441" s="72"/>
      <c r="O2441" s="72"/>
      <c r="P2441" s="72"/>
      <c r="Q2441" s="72"/>
      <c r="R2441" s="72"/>
      <c r="S2441" s="72"/>
      <c r="T2441" s="72"/>
      <c r="U2441" s="72"/>
      <c r="V2441" s="72"/>
    </row>
    <row r="2442" spans="5:22" x14ac:dyDescent="0.3">
      <c r="E2442" s="72"/>
      <c r="F2442" s="72"/>
      <c r="G2442" s="72"/>
      <c r="H2442" s="72"/>
      <c r="I2442" s="72"/>
      <c r="J2442" s="72"/>
      <c r="K2442" s="72"/>
      <c r="L2442" s="72"/>
      <c r="M2442" s="72"/>
      <c r="N2442" s="72"/>
      <c r="O2442" s="72"/>
      <c r="P2442" s="72"/>
      <c r="Q2442" s="72"/>
      <c r="R2442" s="72"/>
      <c r="S2442" s="72"/>
      <c r="T2442" s="72"/>
      <c r="U2442" s="72"/>
      <c r="V2442" s="72"/>
    </row>
    <row r="2443" spans="5:22" x14ac:dyDescent="0.3">
      <c r="E2443" s="72"/>
      <c r="F2443" s="72"/>
      <c r="G2443" s="72"/>
      <c r="H2443" s="72"/>
      <c r="I2443" s="72"/>
      <c r="J2443" s="72"/>
      <c r="K2443" s="72"/>
      <c r="L2443" s="72"/>
      <c r="M2443" s="72"/>
      <c r="N2443" s="72"/>
      <c r="O2443" s="72"/>
      <c r="P2443" s="72"/>
      <c r="Q2443" s="72"/>
      <c r="R2443" s="72"/>
      <c r="S2443" s="72"/>
      <c r="T2443" s="72"/>
      <c r="U2443" s="72"/>
      <c r="V2443" s="72"/>
    </row>
    <row r="2444" spans="5:22" x14ac:dyDescent="0.3">
      <c r="E2444" s="72"/>
      <c r="F2444" s="72"/>
      <c r="G2444" s="72"/>
      <c r="H2444" s="72"/>
      <c r="I2444" s="72"/>
      <c r="J2444" s="72"/>
      <c r="K2444" s="72"/>
      <c r="L2444" s="72"/>
      <c r="M2444" s="72"/>
      <c r="N2444" s="72"/>
      <c r="O2444" s="72"/>
      <c r="P2444" s="72"/>
      <c r="Q2444" s="72"/>
      <c r="R2444" s="72"/>
      <c r="S2444" s="72"/>
      <c r="T2444" s="72"/>
      <c r="U2444" s="72"/>
      <c r="V2444" s="72"/>
    </row>
    <row r="2445" spans="5:22" x14ac:dyDescent="0.3">
      <c r="E2445" s="72"/>
      <c r="F2445" s="72"/>
      <c r="G2445" s="72"/>
      <c r="H2445" s="72"/>
      <c r="I2445" s="72"/>
      <c r="J2445" s="72"/>
      <c r="K2445" s="72"/>
      <c r="L2445" s="72"/>
      <c r="M2445" s="72"/>
      <c r="N2445" s="72"/>
      <c r="O2445" s="72"/>
      <c r="P2445" s="72"/>
      <c r="Q2445" s="72"/>
      <c r="R2445" s="72"/>
      <c r="S2445" s="72"/>
      <c r="T2445" s="72"/>
      <c r="U2445" s="72"/>
      <c r="V2445" s="72"/>
    </row>
    <row r="2446" spans="5:22" x14ac:dyDescent="0.3">
      <c r="E2446" s="72"/>
      <c r="F2446" s="72"/>
      <c r="G2446" s="72"/>
      <c r="H2446" s="72"/>
      <c r="I2446" s="72"/>
      <c r="J2446" s="72"/>
      <c r="K2446" s="72"/>
      <c r="L2446" s="72"/>
      <c r="M2446" s="72"/>
      <c r="N2446" s="72"/>
      <c r="O2446" s="72"/>
      <c r="P2446" s="72"/>
      <c r="Q2446" s="72"/>
      <c r="R2446" s="72"/>
      <c r="S2446" s="72"/>
      <c r="T2446" s="72"/>
      <c r="U2446" s="72"/>
      <c r="V2446" s="72"/>
    </row>
    <row r="2447" spans="5:22" x14ac:dyDescent="0.3">
      <c r="E2447" s="72"/>
      <c r="F2447" s="72"/>
      <c r="G2447" s="72"/>
      <c r="H2447" s="72"/>
      <c r="I2447" s="72"/>
      <c r="J2447" s="72"/>
      <c r="K2447" s="72"/>
      <c r="L2447" s="72"/>
      <c r="M2447" s="72"/>
      <c r="N2447" s="72"/>
      <c r="O2447" s="72"/>
      <c r="P2447" s="72"/>
      <c r="Q2447" s="72"/>
      <c r="R2447" s="72"/>
      <c r="S2447" s="72"/>
      <c r="T2447" s="72"/>
      <c r="U2447" s="72"/>
      <c r="V2447" s="72"/>
    </row>
    <row r="2448" spans="5:22" x14ac:dyDescent="0.3">
      <c r="E2448" s="72"/>
      <c r="F2448" s="72"/>
      <c r="G2448" s="72"/>
      <c r="H2448" s="72"/>
      <c r="I2448" s="72"/>
      <c r="J2448" s="72"/>
      <c r="K2448" s="72"/>
      <c r="L2448" s="72"/>
      <c r="M2448" s="72"/>
      <c r="N2448" s="72"/>
      <c r="O2448" s="72"/>
      <c r="P2448" s="72"/>
      <c r="Q2448" s="72"/>
      <c r="R2448" s="72"/>
      <c r="S2448" s="72"/>
      <c r="T2448" s="72"/>
      <c r="U2448" s="72"/>
      <c r="V2448" s="72"/>
    </row>
    <row r="2449" spans="5:22" x14ac:dyDescent="0.3">
      <c r="E2449" s="72"/>
      <c r="F2449" s="72"/>
      <c r="G2449" s="72"/>
      <c r="H2449" s="72"/>
      <c r="I2449" s="72"/>
      <c r="J2449" s="72"/>
      <c r="K2449" s="72"/>
      <c r="L2449" s="72"/>
      <c r="M2449" s="72"/>
      <c r="N2449" s="72"/>
      <c r="O2449" s="72"/>
      <c r="P2449" s="72"/>
      <c r="Q2449" s="72"/>
      <c r="R2449" s="72"/>
      <c r="S2449" s="72"/>
      <c r="T2449" s="72"/>
      <c r="U2449" s="72"/>
      <c r="V2449" s="72"/>
    </row>
    <row r="2450" spans="5:22" x14ac:dyDescent="0.3">
      <c r="E2450" s="72"/>
      <c r="F2450" s="72"/>
      <c r="G2450" s="72"/>
      <c r="H2450" s="72"/>
      <c r="I2450" s="72"/>
      <c r="J2450" s="72"/>
      <c r="K2450" s="72"/>
      <c r="L2450" s="72"/>
      <c r="M2450" s="72"/>
      <c r="N2450" s="72"/>
      <c r="O2450" s="72"/>
      <c r="P2450" s="72"/>
      <c r="Q2450" s="72"/>
      <c r="R2450" s="72"/>
      <c r="S2450" s="72"/>
      <c r="T2450" s="72"/>
      <c r="U2450" s="72"/>
      <c r="V2450" s="72"/>
    </row>
    <row r="2451" spans="5:22" x14ac:dyDescent="0.3">
      <c r="E2451" s="72"/>
      <c r="F2451" s="72"/>
      <c r="G2451" s="72"/>
      <c r="H2451" s="72"/>
      <c r="I2451" s="72"/>
      <c r="J2451" s="72"/>
      <c r="K2451" s="72"/>
      <c r="L2451" s="72"/>
      <c r="M2451" s="72"/>
      <c r="N2451" s="72"/>
      <c r="O2451" s="72"/>
      <c r="P2451" s="72"/>
      <c r="Q2451" s="72"/>
      <c r="R2451" s="72"/>
      <c r="S2451" s="72"/>
      <c r="T2451" s="72"/>
      <c r="U2451" s="72"/>
      <c r="V2451" s="72"/>
    </row>
    <row r="2452" spans="5:22" x14ac:dyDescent="0.3">
      <c r="E2452" s="72"/>
      <c r="F2452" s="72"/>
      <c r="G2452" s="72"/>
      <c r="H2452" s="72"/>
      <c r="I2452" s="72"/>
      <c r="J2452" s="72"/>
      <c r="K2452" s="72"/>
      <c r="L2452" s="72"/>
      <c r="M2452" s="72"/>
      <c r="N2452" s="72"/>
      <c r="O2452" s="72"/>
      <c r="P2452" s="72"/>
      <c r="Q2452" s="72"/>
      <c r="R2452" s="72"/>
      <c r="S2452" s="72"/>
      <c r="T2452" s="72"/>
      <c r="U2452" s="72"/>
      <c r="V2452" s="72"/>
    </row>
    <row r="2453" spans="5:22" x14ac:dyDescent="0.3">
      <c r="E2453" s="72"/>
      <c r="F2453" s="72"/>
      <c r="G2453" s="72"/>
      <c r="H2453" s="72"/>
      <c r="I2453" s="72"/>
      <c r="J2453" s="72"/>
      <c r="K2453" s="72"/>
      <c r="L2453" s="72"/>
      <c r="M2453" s="72"/>
      <c r="N2453" s="72"/>
      <c r="O2453" s="72"/>
      <c r="P2453" s="72"/>
      <c r="Q2453" s="72"/>
      <c r="R2453" s="72"/>
      <c r="S2453" s="72"/>
      <c r="T2453" s="72"/>
      <c r="U2453" s="72"/>
      <c r="V2453" s="72"/>
    </row>
    <row r="2454" spans="5:22" x14ac:dyDescent="0.3">
      <c r="E2454" s="72"/>
      <c r="F2454" s="72"/>
      <c r="G2454" s="72"/>
      <c r="H2454" s="72"/>
      <c r="I2454" s="72"/>
      <c r="J2454" s="72"/>
      <c r="K2454" s="72"/>
      <c r="L2454" s="72"/>
      <c r="M2454" s="72"/>
      <c r="N2454" s="72"/>
      <c r="O2454" s="72"/>
      <c r="P2454" s="72"/>
      <c r="Q2454" s="72"/>
      <c r="R2454" s="72"/>
      <c r="S2454" s="72"/>
      <c r="T2454" s="72"/>
      <c r="U2454" s="72"/>
      <c r="V2454" s="72"/>
    </row>
    <row r="2455" spans="5:22" x14ac:dyDescent="0.3">
      <c r="E2455" s="72"/>
      <c r="F2455" s="72"/>
      <c r="G2455" s="72"/>
      <c r="H2455" s="72"/>
      <c r="I2455" s="72"/>
      <c r="J2455" s="72"/>
      <c r="K2455" s="72"/>
      <c r="L2455" s="72"/>
      <c r="M2455" s="72"/>
      <c r="N2455" s="72"/>
      <c r="O2455" s="72"/>
      <c r="P2455" s="72"/>
      <c r="Q2455" s="72"/>
      <c r="R2455" s="72"/>
      <c r="S2455" s="72"/>
      <c r="T2455" s="72"/>
      <c r="U2455" s="72"/>
      <c r="V2455" s="72"/>
    </row>
    <row r="2456" spans="5:22" x14ac:dyDescent="0.3">
      <c r="E2456" s="72"/>
      <c r="F2456" s="72"/>
      <c r="G2456" s="72"/>
      <c r="H2456" s="72"/>
      <c r="I2456" s="72"/>
      <c r="J2456" s="72"/>
      <c r="K2456" s="72"/>
      <c r="L2456" s="72"/>
      <c r="M2456" s="72"/>
      <c r="N2456" s="72"/>
      <c r="O2456" s="72"/>
      <c r="P2456" s="72"/>
      <c r="Q2456" s="72"/>
      <c r="R2456" s="72"/>
      <c r="S2456" s="72"/>
      <c r="T2456" s="72"/>
      <c r="U2456" s="72"/>
      <c r="V2456" s="72"/>
    </row>
    <row r="2457" spans="5:22" x14ac:dyDescent="0.3">
      <c r="E2457" s="72"/>
      <c r="F2457" s="72"/>
      <c r="G2457" s="72"/>
      <c r="H2457" s="72"/>
      <c r="I2457" s="72"/>
      <c r="J2457" s="72"/>
      <c r="K2457" s="72"/>
      <c r="L2457" s="72"/>
      <c r="M2457" s="72"/>
      <c r="N2457" s="72"/>
      <c r="O2457" s="72"/>
      <c r="P2457" s="72"/>
      <c r="Q2457" s="72"/>
      <c r="R2457" s="72"/>
      <c r="S2457" s="72"/>
      <c r="T2457" s="72"/>
      <c r="U2457" s="72"/>
      <c r="V2457" s="72"/>
    </row>
    <row r="2458" spans="5:22" x14ac:dyDescent="0.3">
      <c r="E2458" s="72"/>
      <c r="F2458" s="72"/>
      <c r="G2458" s="72"/>
      <c r="H2458" s="72"/>
      <c r="I2458" s="72"/>
      <c r="J2458" s="72"/>
      <c r="K2458" s="72"/>
      <c r="L2458" s="72"/>
      <c r="M2458" s="72"/>
      <c r="N2458" s="72"/>
      <c r="O2458" s="72"/>
      <c r="P2458" s="72"/>
      <c r="Q2458" s="72"/>
      <c r="R2458" s="72"/>
      <c r="S2458" s="72"/>
      <c r="T2458" s="72"/>
      <c r="U2458" s="72"/>
      <c r="V2458" s="72"/>
    </row>
    <row r="2459" spans="5:22" x14ac:dyDescent="0.3">
      <c r="E2459" s="72"/>
      <c r="F2459" s="72"/>
      <c r="G2459" s="72"/>
      <c r="H2459" s="72"/>
      <c r="I2459" s="72"/>
      <c r="J2459" s="72"/>
      <c r="K2459" s="72"/>
      <c r="L2459" s="72"/>
      <c r="M2459" s="72"/>
      <c r="N2459" s="72"/>
      <c r="O2459" s="72"/>
      <c r="P2459" s="72"/>
      <c r="Q2459" s="72"/>
      <c r="R2459" s="72"/>
      <c r="S2459" s="72"/>
      <c r="T2459" s="72"/>
      <c r="U2459" s="72"/>
      <c r="V2459" s="72"/>
    </row>
    <row r="2460" spans="5:22" x14ac:dyDescent="0.3">
      <c r="E2460" s="72"/>
      <c r="F2460" s="72"/>
      <c r="G2460" s="72"/>
      <c r="H2460" s="72"/>
      <c r="I2460" s="72"/>
      <c r="J2460" s="72"/>
      <c r="K2460" s="72"/>
      <c r="L2460" s="72"/>
      <c r="M2460" s="72"/>
      <c r="N2460" s="72"/>
      <c r="O2460" s="72"/>
      <c r="P2460" s="72"/>
      <c r="Q2460" s="72"/>
      <c r="R2460" s="72"/>
      <c r="S2460" s="72"/>
      <c r="T2460" s="72"/>
      <c r="U2460" s="72"/>
      <c r="V2460" s="72"/>
    </row>
    <row r="2461" spans="5:22" x14ac:dyDescent="0.3">
      <c r="E2461" s="72"/>
      <c r="F2461" s="72"/>
      <c r="G2461" s="72"/>
      <c r="H2461" s="72"/>
      <c r="I2461" s="72"/>
      <c r="J2461" s="72"/>
      <c r="K2461" s="72"/>
      <c r="L2461" s="72"/>
      <c r="M2461" s="72"/>
      <c r="N2461" s="72"/>
      <c r="O2461" s="72"/>
      <c r="P2461" s="72"/>
      <c r="Q2461" s="72"/>
      <c r="R2461" s="72"/>
      <c r="S2461" s="72"/>
      <c r="T2461" s="72"/>
      <c r="U2461" s="72"/>
      <c r="V2461" s="72"/>
    </row>
    <row r="2462" spans="5:22" x14ac:dyDescent="0.3">
      <c r="E2462" s="72"/>
      <c r="F2462" s="72"/>
      <c r="G2462" s="72"/>
      <c r="H2462" s="72"/>
      <c r="I2462" s="72"/>
      <c r="J2462" s="72"/>
      <c r="K2462" s="72"/>
      <c r="L2462" s="72"/>
      <c r="M2462" s="72"/>
      <c r="N2462" s="72"/>
      <c r="O2462" s="72"/>
      <c r="P2462" s="72"/>
      <c r="Q2462" s="72"/>
      <c r="R2462" s="72"/>
      <c r="S2462" s="72"/>
      <c r="T2462" s="72"/>
      <c r="U2462" s="72"/>
      <c r="V2462" s="72"/>
    </row>
    <row r="2463" spans="5:22" x14ac:dyDescent="0.3">
      <c r="E2463" s="72"/>
      <c r="F2463" s="72"/>
      <c r="G2463" s="72"/>
      <c r="H2463" s="72"/>
      <c r="I2463" s="72"/>
      <c r="J2463" s="72"/>
      <c r="K2463" s="72"/>
      <c r="L2463" s="72"/>
      <c r="M2463" s="72"/>
      <c r="N2463" s="72"/>
      <c r="O2463" s="72"/>
      <c r="P2463" s="72"/>
      <c r="Q2463" s="72"/>
      <c r="R2463" s="72"/>
      <c r="S2463" s="72"/>
      <c r="T2463" s="72"/>
      <c r="U2463" s="72"/>
      <c r="V2463" s="72"/>
    </row>
    <row r="2464" spans="5:22" x14ac:dyDescent="0.3">
      <c r="E2464" s="72"/>
      <c r="F2464" s="72"/>
      <c r="G2464" s="72"/>
      <c r="H2464" s="72"/>
      <c r="I2464" s="72"/>
      <c r="J2464" s="72"/>
      <c r="K2464" s="72"/>
      <c r="L2464" s="72"/>
      <c r="M2464" s="72"/>
      <c r="N2464" s="72"/>
      <c r="O2464" s="72"/>
      <c r="P2464" s="72"/>
      <c r="Q2464" s="72"/>
      <c r="R2464" s="72"/>
      <c r="S2464" s="72"/>
      <c r="T2464" s="72"/>
      <c r="U2464" s="72"/>
      <c r="V2464" s="72"/>
    </row>
    <row r="2465" spans="5:22" x14ac:dyDescent="0.3">
      <c r="E2465" s="72"/>
      <c r="F2465" s="72"/>
      <c r="G2465" s="72"/>
      <c r="H2465" s="72"/>
      <c r="I2465" s="72"/>
      <c r="J2465" s="72"/>
      <c r="K2465" s="72"/>
      <c r="L2465" s="72"/>
      <c r="M2465" s="72"/>
      <c r="N2465" s="72"/>
      <c r="O2465" s="72"/>
      <c r="P2465" s="72"/>
      <c r="Q2465" s="72"/>
      <c r="R2465" s="72"/>
      <c r="S2465" s="72"/>
      <c r="T2465" s="72"/>
      <c r="U2465" s="72"/>
      <c r="V2465" s="72"/>
    </row>
    <row r="2466" spans="5:22" x14ac:dyDescent="0.3">
      <c r="E2466" s="72"/>
      <c r="F2466" s="72"/>
      <c r="G2466" s="72"/>
      <c r="H2466" s="72"/>
      <c r="I2466" s="72"/>
      <c r="J2466" s="72"/>
      <c r="K2466" s="72"/>
      <c r="L2466" s="72"/>
      <c r="M2466" s="72"/>
      <c r="N2466" s="72"/>
      <c r="O2466" s="72"/>
      <c r="P2466" s="72"/>
      <c r="Q2466" s="72"/>
      <c r="R2466" s="72"/>
      <c r="S2466" s="72"/>
      <c r="T2466" s="72"/>
      <c r="U2466" s="72"/>
      <c r="V2466" s="72"/>
    </row>
    <row r="2467" spans="5:22" x14ac:dyDescent="0.3">
      <c r="E2467" s="72"/>
      <c r="F2467" s="72"/>
      <c r="G2467" s="72"/>
      <c r="H2467" s="72"/>
      <c r="I2467" s="72"/>
      <c r="J2467" s="72"/>
      <c r="K2467" s="72"/>
      <c r="L2467" s="72"/>
      <c r="M2467" s="72"/>
      <c r="N2467" s="72"/>
      <c r="O2467" s="72"/>
      <c r="P2467" s="72"/>
      <c r="Q2467" s="72"/>
      <c r="R2467" s="72"/>
      <c r="S2467" s="72"/>
      <c r="T2467" s="72"/>
      <c r="U2467" s="72"/>
      <c r="V2467" s="72"/>
    </row>
    <row r="2468" spans="5:22" x14ac:dyDescent="0.3">
      <c r="E2468" s="72"/>
      <c r="F2468" s="72"/>
      <c r="G2468" s="72"/>
      <c r="H2468" s="72"/>
      <c r="I2468" s="72"/>
      <c r="J2468" s="72"/>
      <c r="K2468" s="72"/>
      <c r="L2468" s="72"/>
      <c r="M2468" s="72"/>
      <c r="N2468" s="72"/>
      <c r="O2468" s="72"/>
      <c r="P2468" s="72"/>
      <c r="Q2468" s="72"/>
      <c r="R2468" s="72"/>
      <c r="S2468" s="72"/>
      <c r="T2468" s="72"/>
      <c r="U2468" s="72"/>
      <c r="V2468" s="72"/>
    </row>
    <row r="2469" spans="5:22" x14ac:dyDescent="0.3">
      <c r="E2469" s="72"/>
      <c r="F2469" s="72"/>
      <c r="G2469" s="72"/>
      <c r="H2469" s="72"/>
      <c r="I2469" s="72"/>
      <c r="J2469" s="72"/>
      <c r="K2469" s="72"/>
      <c r="L2469" s="72"/>
      <c r="M2469" s="72"/>
      <c r="N2469" s="72"/>
      <c r="O2469" s="72"/>
      <c r="P2469" s="72"/>
      <c r="Q2469" s="72"/>
      <c r="R2469" s="72"/>
      <c r="S2469" s="72"/>
      <c r="T2469" s="72"/>
      <c r="U2469" s="72"/>
      <c r="V2469" s="72"/>
    </row>
    <row r="2470" spans="5:22" x14ac:dyDescent="0.3">
      <c r="E2470" s="72"/>
      <c r="F2470" s="72"/>
      <c r="G2470" s="72"/>
      <c r="H2470" s="72"/>
      <c r="I2470" s="72"/>
      <c r="J2470" s="72"/>
      <c r="K2470" s="72"/>
      <c r="L2470" s="72"/>
      <c r="M2470" s="72"/>
      <c r="N2470" s="72"/>
      <c r="O2470" s="72"/>
      <c r="P2470" s="72"/>
      <c r="Q2470" s="72"/>
      <c r="R2470" s="72"/>
      <c r="S2470" s="72"/>
      <c r="T2470" s="72"/>
      <c r="U2470" s="72"/>
      <c r="V2470" s="72"/>
    </row>
    <row r="2471" spans="5:22" x14ac:dyDescent="0.3">
      <c r="E2471" s="72"/>
      <c r="F2471" s="72"/>
      <c r="G2471" s="72"/>
      <c r="H2471" s="72"/>
      <c r="I2471" s="72"/>
      <c r="J2471" s="72"/>
      <c r="K2471" s="72"/>
      <c r="L2471" s="72"/>
      <c r="M2471" s="72"/>
      <c r="N2471" s="72"/>
      <c r="O2471" s="72"/>
      <c r="P2471" s="72"/>
      <c r="Q2471" s="72"/>
      <c r="R2471" s="72"/>
      <c r="S2471" s="72"/>
      <c r="T2471" s="72"/>
      <c r="U2471" s="72"/>
      <c r="V2471" s="72"/>
    </row>
    <row r="2472" spans="5:22" x14ac:dyDescent="0.3">
      <c r="E2472" s="72"/>
      <c r="F2472" s="72"/>
      <c r="G2472" s="72"/>
      <c r="H2472" s="72"/>
      <c r="I2472" s="72"/>
      <c r="J2472" s="72"/>
      <c r="K2472" s="72"/>
      <c r="L2472" s="72"/>
      <c r="M2472" s="72"/>
      <c r="N2472" s="72"/>
      <c r="O2472" s="72"/>
      <c r="P2472" s="72"/>
      <c r="Q2472" s="72"/>
      <c r="R2472" s="72"/>
      <c r="S2472" s="72"/>
      <c r="T2472" s="72"/>
      <c r="U2472" s="72"/>
      <c r="V2472" s="72"/>
    </row>
    <row r="2473" spans="5:22" x14ac:dyDescent="0.3">
      <c r="E2473" s="72"/>
      <c r="F2473" s="72"/>
      <c r="G2473" s="72"/>
      <c r="H2473" s="72"/>
      <c r="I2473" s="72"/>
      <c r="J2473" s="72"/>
      <c r="K2473" s="72"/>
      <c r="L2473" s="72"/>
      <c r="M2473" s="72"/>
      <c r="N2473" s="72"/>
      <c r="O2473" s="72"/>
      <c r="P2473" s="72"/>
      <c r="Q2473" s="72"/>
      <c r="R2473" s="72"/>
      <c r="S2473" s="72"/>
      <c r="T2473" s="72"/>
      <c r="U2473" s="72"/>
      <c r="V2473" s="72"/>
    </row>
    <row r="2474" spans="5:22" x14ac:dyDescent="0.3">
      <c r="E2474" s="72"/>
      <c r="F2474" s="72"/>
      <c r="G2474" s="72"/>
      <c r="H2474" s="72"/>
      <c r="I2474" s="72"/>
      <c r="J2474" s="72"/>
      <c r="K2474" s="72"/>
      <c r="L2474" s="72"/>
      <c r="M2474" s="72"/>
      <c r="N2474" s="72"/>
      <c r="O2474" s="72"/>
      <c r="P2474" s="72"/>
      <c r="Q2474" s="72"/>
      <c r="R2474" s="72"/>
      <c r="S2474" s="72"/>
      <c r="T2474" s="72"/>
      <c r="U2474" s="72"/>
      <c r="V2474" s="72"/>
    </row>
    <row r="2475" spans="5:22" x14ac:dyDescent="0.3">
      <c r="E2475" s="72"/>
      <c r="F2475" s="72"/>
      <c r="G2475" s="72"/>
      <c r="H2475" s="72"/>
      <c r="I2475" s="72"/>
      <c r="J2475" s="72"/>
      <c r="K2475" s="72"/>
      <c r="L2475" s="72"/>
      <c r="M2475" s="72"/>
      <c r="N2475" s="72"/>
      <c r="O2475" s="72"/>
      <c r="P2475" s="72"/>
      <c r="Q2475" s="72"/>
      <c r="R2475" s="72"/>
      <c r="S2475" s="72"/>
      <c r="T2475" s="72"/>
      <c r="U2475" s="72"/>
      <c r="V2475" s="72"/>
    </row>
    <row r="2476" spans="5:22" x14ac:dyDescent="0.3">
      <c r="E2476" s="72"/>
      <c r="F2476" s="72"/>
      <c r="G2476" s="72"/>
      <c r="H2476" s="72"/>
      <c r="I2476" s="72"/>
      <c r="J2476" s="72"/>
      <c r="K2476" s="72"/>
      <c r="L2476" s="72"/>
      <c r="M2476" s="72"/>
      <c r="N2476" s="72"/>
      <c r="O2476" s="72"/>
      <c r="P2476" s="72"/>
      <c r="Q2476" s="72"/>
      <c r="R2476" s="72"/>
      <c r="S2476" s="72"/>
      <c r="T2476" s="72"/>
      <c r="U2476" s="72"/>
      <c r="V2476" s="72"/>
    </row>
    <row r="2477" spans="5:22" x14ac:dyDescent="0.3">
      <c r="E2477" s="72"/>
      <c r="F2477" s="72"/>
      <c r="G2477" s="72"/>
      <c r="H2477" s="72"/>
      <c r="I2477" s="72"/>
      <c r="J2477" s="72"/>
      <c r="K2477" s="72"/>
      <c r="L2477" s="72"/>
      <c r="M2477" s="72"/>
      <c r="N2477" s="72"/>
      <c r="O2477" s="72"/>
      <c r="P2477" s="72"/>
      <c r="Q2477" s="72"/>
      <c r="R2477" s="72"/>
      <c r="S2477" s="72"/>
      <c r="T2477" s="72"/>
      <c r="U2477" s="72"/>
      <c r="V2477" s="72"/>
    </row>
    <row r="2478" spans="5:22" x14ac:dyDescent="0.3">
      <c r="E2478" s="72"/>
      <c r="F2478" s="72"/>
      <c r="G2478" s="72"/>
      <c r="H2478" s="72"/>
      <c r="I2478" s="72"/>
      <c r="J2478" s="72"/>
      <c r="K2478" s="72"/>
      <c r="L2478" s="72"/>
      <c r="M2478" s="72"/>
      <c r="N2478" s="72"/>
      <c r="O2478" s="72"/>
      <c r="P2478" s="72"/>
      <c r="Q2478" s="72"/>
      <c r="R2478" s="72"/>
      <c r="S2478" s="72"/>
      <c r="T2478" s="72"/>
      <c r="U2478" s="72"/>
      <c r="V2478" s="72"/>
    </row>
    <row r="2479" spans="5:22" x14ac:dyDescent="0.3">
      <c r="E2479" s="72"/>
      <c r="F2479" s="72"/>
      <c r="G2479" s="72"/>
      <c r="H2479" s="72"/>
      <c r="I2479" s="72"/>
      <c r="J2479" s="72"/>
      <c r="K2479" s="72"/>
      <c r="L2479" s="72"/>
      <c r="M2479" s="72"/>
      <c r="N2479" s="72"/>
      <c r="O2479" s="72"/>
      <c r="P2479" s="72"/>
      <c r="Q2479" s="72"/>
      <c r="R2479" s="72"/>
      <c r="S2479" s="72"/>
      <c r="T2479" s="72"/>
      <c r="U2479" s="72"/>
      <c r="V2479" s="72"/>
    </row>
    <row r="2480" spans="5:22" x14ac:dyDescent="0.3">
      <c r="E2480" s="72"/>
      <c r="F2480" s="72"/>
      <c r="G2480" s="72"/>
      <c r="H2480" s="72"/>
      <c r="I2480" s="72"/>
      <c r="J2480" s="72"/>
      <c r="K2480" s="72"/>
      <c r="L2480" s="72"/>
      <c r="M2480" s="72"/>
      <c r="N2480" s="72"/>
      <c r="O2480" s="72"/>
      <c r="P2480" s="72"/>
      <c r="Q2480" s="72"/>
      <c r="R2480" s="72"/>
      <c r="S2480" s="72"/>
      <c r="T2480" s="72"/>
      <c r="U2480" s="72"/>
      <c r="V2480" s="72"/>
    </row>
    <row r="2481" spans="5:22" x14ac:dyDescent="0.3">
      <c r="E2481" s="72"/>
      <c r="F2481" s="72"/>
      <c r="G2481" s="72"/>
      <c r="H2481" s="72"/>
      <c r="I2481" s="72"/>
      <c r="J2481" s="72"/>
      <c r="K2481" s="72"/>
      <c r="L2481" s="72"/>
      <c r="M2481" s="72"/>
      <c r="N2481" s="72"/>
      <c r="O2481" s="72"/>
      <c r="P2481" s="72"/>
      <c r="Q2481" s="72"/>
      <c r="R2481" s="72"/>
      <c r="S2481" s="72"/>
      <c r="T2481" s="72"/>
      <c r="U2481" s="72"/>
      <c r="V2481" s="72"/>
    </row>
    <row r="2482" spans="5:22" x14ac:dyDescent="0.3">
      <c r="E2482" s="72"/>
      <c r="F2482" s="72"/>
      <c r="G2482" s="72"/>
      <c r="H2482" s="72"/>
      <c r="I2482" s="72"/>
      <c r="J2482" s="72"/>
      <c r="K2482" s="72"/>
      <c r="L2482" s="72"/>
      <c r="M2482" s="72"/>
      <c r="N2482" s="72"/>
      <c r="O2482" s="72"/>
      <c r="P2482" s="72"/>
      <c r="Q2482" s="72"/>
      <c r="R2482" s="72"/>
      <c r="S2482" s="72"/>
      <c r="T2482" s="72"/>
      <c r="U2482" s="72"/>
      <c r="V2482" s="72"/>
    </row>
    <row r="2483" spans="5:22" x14ac:dyDescent="0.3">
      <c r="E2483" s="72"/>
      <c r="F2483" s="72"/>
      <c r="G2483" s="72"/>
      <c r="H2483" s="72"/>
      <c r="I2483" s="72"/>
      <c r="J2483" s="72"/>
      <c r="K2483" s="72"/>
      <c r="L2483" s="72"/>
      <c r="M2483" s="72"/>
      <c r="N2483" s="72"/>
      <c r="O2483" s="72"/>
      <c r="P2483" s="72"/>
      <c r="Q2483" s="72"/>
      <c r="R2483" s="72"/>
      <c r="S2483" s="72"/>
      <c r="T2483" s="72"/>
      <c r="U2483" s="72"/>
      <c r="V2483" s="72"/>
    </row>
    <row r="2484" spans="5:22" x14ac:dyDescent="0.3">
      <c r="E2484" s="72"/>
      <c r="F2484" s="72"/>
      <c r="G2484" s="72"/>
      <c r="H2484" s="72"/>
      <c r="I2484" s="72"/>
      <c r="J2484" s="72"/>
      <c r="K2484" s="72"/>
      <c r="L2484" s="72"/>
      <c r="M2484" s="72"/>
      <c r="N2484" s="72"/>
      <c r="O2484" s="72"/>
      <c r="P2484" s="72"/>
      <c r="Q2484" s="72"/>
      <c r="R2484" s="72"/>
      <c r="S2484" s="72"/>
      <c r="T2484" s="72"/>
      <c r="U2484" s="72"/>
      <c r="V2484" s="72"/>
    </row>
    <row r="2485" spans="5:22" x14ac:dyDescent="0.3">
      <c r="E2485" s="72"/>
      <c r="F2485" s="72"/>
      <c r="G2485" s="72"/>
      <c r="H2485" s="72"/>
      <c r="I2485" s="72"/>
      <c r="J2485" s="72"/>
      <c r="K2485" s="72"/>
      <c r="L2485" s="72"/>
      <c r="M2485" s="72"/>
      <c r="N2485" s="72"/>
      <c r="O2485" s="72"/>
      <c r="P2485" s="72"/>
      <c r="Q2485" s="72"/>
      <c r="R2485" s="72"/>
      <c r="S2485" s="72"/>
      <c r="T2485" s="72"/>
      <c r="U2485" s="72"/>
      <c r="V2485" s="72"/>
    </row>
    <row r="2486" spans="5:22" x14ac:dyDescent="0.3">
      <c r="E2486" s="72"/>
      <c r="F2486" s="72"/>
      <c r="G2486" s="72"/>
      <c r="H2486" s="72"/>
      <c r="I2486" s="72"/>
      <c r="J2486" s="72"/>
      <c r="K2486" s="72"/>
      <c r="L2486" s="72"/>
      <c r="M2486" s="72"/>
      <c r="N2486" s="72"/>
      <c r="O2486" s="72"/>
      <c r="P2486" s="72"/>
      <c r="Q2486" s="72"/>
      <c r="R2486" s="72"/>
      <c r="S2486" s="72"/>
      <c r="T2486" s="72"/>
      <c r="U2486" s="72"/>
      <c r="V2486" s="72"/>
    </row>
    <row r="2487" spans="5:22" x14ac:dyDescent="0.3">
      <c r="E2487" s="72"/>
      <c r="F2487" s="72"/>
      <c r="G2487" s="72"/>
      <c r="H2487" s="72"/>
      <c r="I2487" s="72"/>
      <c r="J2487" s="72"/>
      <c r="K2487" s="72"/>
      <c r="L2487" s="72"/>
      <c r="M2487" s="72"/>
      <c r="N2487" s="72"/>
      <c r="O2487" s="72"/>
      <c r="P2487" s="72"/>
      <c r="Q2487" s="72"/>
      <c r="R2487" s="72"/>
      <c r="S2487" s="72"/>
      <c r="T2487" s="72"/>
      <c r="U2487" s="72"/>
      <c r="V2487" s="72"/>
    </row>
    <row r="2488" spans="5:22" x14ac:dyDescent="0.3">
      <c r="E2488" s="72"/>
      <c r="F2488" s="72"/>
      <c r="G2488" s="72"/>
      <c r="H2488" s="72"/>
      <c r="I2488" s="72"/>
      <c r="J2488" s="72"/>
      <c r="K2488" s="72"/>
      <c r="L2488" s="72"/>
      <c r="M2488" s="72"/>
      <c r="N2488" s="72"/>
      <c r="O2488" s="72"/>
      <c r="P2488" s="72"/>
      <c r="Q2488" s="72"/>
      <c r="R2488" s="72"/>
      <c r="S2488" s="72"/>
      <c r="T2488" s="72"/>
      <c r="U2488" s="72"/>
      <c r="V2488" s="72"/>
    </row>
    <row r="2489" spans="5:22" x14ac:dyDescent="0.3">
      <c r="E2489" s="72"/>
      <c r="F2489" s="72"/>
      <c r="G2489" s="72"/>
      <c r="H2489" s="72"/>
      <c r="I2489" s="72"/>
      <c r="J2489" s="72"/>
      <c r="K2489" s="72"/>
      <c r="L2489" s="72"/>
      <c r="M2489" s="72"/>
      <c r="N2489" s="72"/>
      <c r="O2489" s="72"/>
      <c r="P2489" s="72"/>
      <c r="Q2489" s="72"/>
      <c r="R2489" s="72"/>
      <c r="S2489" s="72"/>
      <c r="T2489" s="72"/>
      <c r="U2489" s="72"/>
      <c r="V2489" s="72"/>
    </row>
    <row r="2490" spans="5:22" x14ac:dyDescent="0.3">
      <c r="E2490" s="72"/>
      <c r="F2490" s="72"/>
      <c r="G2490" s="72"/>
      <c r="H2490" s="72"/>
      <c r="I2490" s="72"/>
      <c r="J2490" s="72"/>
      <c r="K2490" s="72"/>
      <c r="L2490" s="72"/>
      <c r="M2490" s="72"/>
      <c r="N2490" s="72"/>
      <c r="O2490" s="72"/>
      <c r="P2490" s="72"/>
      <c r="Q2490" s="72"/>
      <c r="R2490" s="72"/>
      <c r="S2490" s="72"/>
      <c r="T2490" s="72"/>
      <c r="U2490" s="72"/>
      <c r="V2490" s="72"/>
    </row>
    <row r="2491" spans="5:22" x14ac:dyDescent="0.3">
      <c r="E2491" s="72"/>
      <c r="F2491" s="72"/>
      <c r="G2491" s="72"/>
      <c r="H2491" s="72"/>
      <c r="I2491" s="72"/>
      <c r="J2491" s="72"/>
      <c r="K2491" s="72"/>
      <c r="L2491" s="72"/>
      <c r="M2491" s="72"/>
      <c r="N2491" s="72"/>
      <c r="O2491" s="72"/>
      <c r="P2491" s="72"/>
      <c r="Q2491" s="72"/>
      <c r="R2491" s="72"/>
      <c r="S2491" s="72"/>
      <c r="T2491" s="72"/>
      <c r="U2491" s="72"/>
      <c r="V2491" s="72"/>
    </row>
    <row r="2492" spans="5:22" x14ac:dyDescent="0.3">
      <c r="E2492" s="72"/>
      <c r="F2492" s="72"/>
      <c r="G2492" s="72"/>
      <c r="H2492" s="72"/>
      <c r="I2492" s="72"/>
      <c r="J2492" s="72"/>
      <c r="K2492" s="72"/>
      <c r="L2492" s="72"/>
      <c r="M2492" s="72"/>
      <c r="N2492" s="72"/>
      <c r="O2492" s="72"/>
      <c r="P2492" s="72"/>
      <c r="Q2492" s="72"/>
      <c r="R2492" s="72"/>
      <c r="S2492" s="72"/>
      <c r="T2492" s="72"/>
      <c r="U2492" s="72"/>
      <c r="V2492" s="72"/>
    </row>
    <row r="2493" spans="5:22" x14ac:dyDescent="0.3">
      <c r="E2493" s="72"/>
      <c r="F2493" s="72"/>
      <c r="G2493" s="72"/>
      <c r="H2493" s="72"/>
      <c r="I2493" s="72"/>
      <c r="J2493" s="72"/>
      <c r="K2493" s="72"/>
      <c r="L2493" s="72"/>
      <c r="M2493" s="72"/>
      <c r="N2493" s="72"/>
      <c r="O2493" s="72"/>
      <c r="P2493" s="72"/>
      <c r="Q2493" s="72"/>
      <c r="R2493" s="72"/>
      <c r="S2493" s="72"/>
      <c r="T2493" s="72"/>
      <c r="U2493" s="72"/>
      <c r="V2493" s="72"/>
    </row>
    <row r="2494" spans="5:22" x14ac:dyDescent="0.3">
      <c r="E2494" s="72"/>
      <c r="F2494" s="72"/>
      <c r="G2494" s="72"/>
      <c r="H2494" s="72"/>
      <c r="I2494" s="72"/>
      <c r="J2494" s="72"/>
      <c r="K2494" s="72"/>
      <c r="L2494" s="72"/>
      <c r="M2494" s="72"/>
      <c r="N2494" s="72"/>
      <c r="O2494" s="72"/>
      <c r="P2494" s="72"/>
      <c r="Q2494" s="72"/>
      <c r="R2494" s="72"/>
      <c r="S2494" s="72"/>
      <c r="T2494" s="72"/>
      <c r="U2494" s="72"/>
      <c r="V2494" s="72"/>
    </row>
    <row r="2495" spans="5:22" x14ac:dyDescent="0.3">
      <c r="E2495" s="72"/>
      <c r="F2495" s="72"/>
      <c r="G2495" s="72"/>
      <c r="H2495" s="72"/>
      <c r="I2495" s="72"/>
      <c r="J2495" s="72"/>
      <c r="K2495" s="72"/>
      <c r="L2495" s="72"/>
      <c r="M2495" s="72"/>
      <c r="N2495" s="72"/>
      <c r="O2495" s="72"/>
      <c r="P2495" s="72"/>
      <c r="Q2495" s="72"/>
      <c r="R2495" s="72"/>
      <c r="S2495" s="72"/>
      <c r="T2495" s="72"/>
      <c r="U2495" s="72"/>
      <c r="V2495" s="72"/>
    </row>
    <row r="2496" spans="5:22" x14ac:dyDescent="0.3">
      <c r="E2496" s="72"/>
      <c r="F2496" s="72"/>
      <c r="G2496" s="72"/>
      <c r="H2496" s="72"/>
      <c r="I2496" s="72"/>
      <c r="J2496" s="72"/>
      <c r="K2496" s="72"/>
      <c r="L2496" s="72"/>
      <c r="M2496" s="72"/>
      <c r="N2496" s="72"/>
      <c r="O2496" s="72"/>
      <c r="P2496" s="72"/>
      <c r="Q2496" s="72"/>
      <c r="R2496" s="72"/>
      <c r="S2496" s="72"/>
      <c r="T2496" s="72"/>
      <c r="U2496" s="72"/>
      <c r="V2496" s="72"/>
    </row>
    <row r="2497" spans="5:22" x14ac:dyDescent="0.3">
      <c r="E2497" s="72"/>
      <c r="F2497" s="72"/>
      <c r="G2497" s="72"/>
      <c r="H2497" s="72"/>
      <c r="I2497" s="72"/>
      <c r="J2497" s="72"/>
      <c r="K2497" s="72"/>
      <c r="L2497" s="72"/>
      <c r="M2497" s="72"/>
      <c r="N2497" s="72"/>
      <c r="O2497" s="72"/>
      <c r="P2497" s="72"/>
      <c r="Q2497" s="72"/>
      <c r="R2497" s="72"/>
      <c r="S2497" s="72"/>
      <c r="T2497" s="72"/>
      <c r="U2497" s="72"/>
      <c r="V2497" s="72"/>
    </row>
    <row r="2498" spans="5:22" x14ac:dyDescent="0.3">
      <c r="E2498" s="72"/>
      <c r="F2498" s="72"/>
      <c r="G2498" s="72"/>
      <c r="H2498" s="72"/>
      <c r="I2498" s="72"/>
      <c r="J2498" s="72"/>
      <c r="K2498" s="72"/>
      <c r="L2498" s="72"/>
      <c r="M2498" s="72"/>
      <c r="N2498" s="72"/>
      <c r="O2498" s="72"/>
      <c r="P2498" s="72"/>
      <c r="Q2498" s="72"/>
      <c r="R2498" s="72"/>
      <c r="S2498" s="72"/>
      <c r="T2498" s="72"/>
      <c r="U2498" s="72"/>
      <c r="V2498" s="72"/>
    </row>
    <row r="2499" spans="5:22" x14ac:dyDescent="0.3">
      <c r="E2499" s="72"/>
      <c r="F2499" s="72"/>
      <c r="G2499" s="72"/>
      <c r="H2499" s="72"/>
      <c r="I2499" s="72"/>
      <c r="J2499" s="72"/>
      <c r="K2499" s="72"/>
      <c r="L2499" s="72"/>
      <c r="M2499" s="72"/>
      <c r="N2499" s="72"/>
      <c r="O2499" s="72"/>
      <c r="P2499" s="72"/>
      <c r="Q2499" s="72"/>
      <c r="R2499" s="72"/>
      <c r="S2499" s="72"/>
      <c r="T2499" s="72"/>
      <c r="U2499" s="72"/>
      <c r="V2499" s="72"/>
    </row>
    <row r="2500" spans="5:22" x14ac:dyDescent="0.3">
      <c r="E2500" s="72"/>
      <c r="F2500" s="72"/>
      <c r="G2500" s="72"/>
      <c r="H2500" s="72"/>
      <c r="I2500" s="72"/>
      <c r="J2500" s="72"/>
      <c r="K2500" s="72"/>
      <c r="L2500" s="72"/>
      <c r="M2500" s="72"/>
      <c r="N2500" s="72"/>
      <c r="O2500" s="72"/>
      <c r="P2500" s="72"/>
      <c r="Q2500" s="72"/>
      <c r="R2500" s="72"/>
      <c r="S2500" s="72"/>
      <c r="T2500" s="72"/>
      <c r="U2500" s="72"/>
      <c r="V2500" s="72"/>
    </row>
    <row r="2501" spans="5:22" x14ac:dyDescent="0.3">
      <c r="E2501" s="72"/>
      <c r="F2501" s="72"/>
      <c r="G2501" s="72"/>
      <c r="H2501" s="72"/>
      <c r="I2501" s="72"/>
      <c r="J2501" s="72"/>
      <c r="K2501" s="72"/>
      <c r="L2501" s="72"/>
      <c r="M2501" s="72"/>
      <c r="N2501" s="72"/>
      <c r="O2501" s="72"/>
      <c r="P2501" s="72"/>
      <c r="Q2501" s="72"/>
      <c r="R2501" s="72"/>
      <c r="S2501" s="72"/>
      <c r="T2501" s="72"/>
      <c r="U2501" s="72"/>
      <c r="V2501" s="72"/>
    </row>
    <row r="2502" spans="5:22" x14ac:dyDescent="0.3">
      <c r="E2502" s="72"/>
      <c r="F2502" s="72"/>
      <c r="G2502" s="72"/>
      <c r="H2502" s="72"/>
      <c r="I2502" s="72"/>
      <c r="J2502" s="72"/>
      <c r="K2502" s="72"/>
      <c r="L2502" s="72"/>
      <c r="M2502" s="72"/>
      <c r="N2502" s="72"/>
      <c r="O2502" s="72"/>
      <c r="P2502" s="72"/>
      <c r="Q2502" s="72"/>
      <c r="R2502" s="72"/>
      <c r="S2502" s="72"/>
      <c r="T2502" s="72"/>
      <c r="U2502" s="72"/>
      <c r="V2502" s="72"/>
    </row>
    <row r="2503" spans="5:22" x14ac:dyDescent="0.3">
      <c r="E2503" s="72"/>
      <c r="F2503" s="72"/>
      <c r="G2503" s="72"/>
      <c r="H2503" s="72"/>
      <c r="I2503" s="72"/>
      <c r="J2503" s="72"/>
      <c r="K2503" s="72"/>
      <c r="L2503" s="72"/>
      <c r="M2503" s="72"/>
      <c r="N2503" s="72"/>
      <c r="O2503" s="72"/>
      <c r="P2503" s="72"/>
      <c r="Q2503" s="72"/>
      <c r="R2503" s="72"/>
      <c r="S2503" s="72"/>
      <c r="T2503" s="72"/>
      <c r="U2503" s="72"/>
      <c r="V2503" s="72"/>
    </row>
    <row r="2504" spans="5:22" x14ac:dyDescent="0.3">
      <c r="E2504" s="72"/>
      <c r="F2504" s="72"/>
      <c r="G2504" s="72"/>
      <c r="H2504" s="72"/>
      <c r="I2504" s="72"/>
      <c r="J2504" s="72"/>
      <c r="K2504" s="72"/>
      <c r="L2504" s="72"/>
      <c r="M2504" s="72"/>
      <c r="N2504" s="72"/>
      <c r="O2504" s="72"/>
      <c r="P2504" s="72"/>
      <c r="Q2504" s="72"/>
      <c r="R2504" s="72"/>
      <c r="S2504" s="72"/>
      <c r="T2504" s="72"/>
      <c r="U2504" s="72"/>
      <c r="V2504" s="72"/>
    </row>
    <row r="2505" spans="5:22" x14ac:dyDescent="0.3">
      <c r="E2505" s="72"/>
      <c r="F2505" s="72"/>
      <c r="G2505" s="72"/>
      <c r="H2505" s="72"/>
      <c r="I2505" s="72"/>
      <c r="J2505" s="72"/>
      <c r="K2505" s="72"/>
      <c r="L2505" s="72"/>
      <c r="M2505" s="72"/>
      <c r="N2505" s="72"/>
      <c r="O2505" s="72"/>
      <c r="P2505" s="72"/>
      <c r="Q2505" s="72"/>
      <c r="R2505" s="72"/>
      <c r="S2505" s="72"/>
      <c r="T2505" s="72"/>
      <c r="U2505" s="72"/>
      <c r="V2505" s="72"/>
    </row>
    <row r="2506" spans="5:22" x14ac:dyDescent="0.3">
      <c r="E2506" s="72"/>
      <c r="F2506" s="72"/>
      <c r="G2506" s="72"/>
      <c r="H2506" s="72"/>
      <c r="I2506" s="72"/>
      <c r="J2506" s="72"/>
      <c r="K2506" s="72"/>
      <c r="L2506" s="72"/>
      <c r="M2506" s="72"/>
      <c r="N2506" s="72"/>
      <c r="O2506" s="72"/>
      <c r="P2506" s="72"/>
      <c r="Q2506" s="72"/>
      <c r="R2506" s="72"/>
      <c r="S2506" s="72"/>
      <c r="T2506" s="72"/>
      <c r="U2506" s="72"/>
      <c r="V2506" s="72"/>
    </row>
    <row r="2507" spans="5:22" x14ac:dyDescent="0.3">
      <c r="E2507" s="72"/>
      <c r="F2507" s="72"/>
      <c r="G2507" s="72"/>
      <c r="H2507" s="72"/>
      <c r="I2507" s="72"/>
      <c r="J2507" s="72"/>
      <c r="K2507" s="72"/>
      <c r="L2507" s="72"/>
      <c r="M2507" s="72"/>
      <c r="N2507" s="72"/>
      <c r="O2507" s="72"/>
      <c r="P2507" s="72"/>
      <c r="Q2507" s="72"/>
      <c r="R2507" s="72"/>
      <c r="S2507" s="72"/>
      <c r="T2507" s="72"/>
      <c r="U2507" s="72"/>
      <c r="V2507" s="72"/>
    </row>
    <row r="2508" spans="5:22" x14ac:dyDescent="0.3">
      <c r="E2508" s="72"/>
      <c r="F2508" s="72"/>
      <c r="G2508" s="72"/>
      <c r="H2508" s="72"/>
      <c r="I2508" s="72"/>
      <c r="J2508" s="72"/>
      <c r="K2508" s="72"/>
      <c r="L2508" s="72"/>
      <c r="M2508" s="72"/>
      <c r="N2508" s="72"/>
      <c r="O2508" s="72"/>
      <c r="P2508" s="72"/>
      <c r="Q2508" s="72"/>
      <c r="R2508" s="72"/>
      <c r="S2508" s="72"/>
      <c r="T2508" s="72"/>
      <c r="U2508" s="72"/>
      <c r="V2508" s="72"/>
    </row>
    <row r="2509" spans="5:22" x14ac:dyDescent="0.3">
      <c r="E2509" s="72"/>
      <c r="F2509" s="72"/>
      <c r="G2509" s="72"/>
      <c r="H2509" s="72"/>
      <c r="I2509" s="72"/>
      <c r="J2509" s="72"/>
      <c r="K2509" s="72"/>
      <c r="L2509" s="72"/>
      <c r="M2509" s="72"/>
      <c r="N2509" s="72"/>
      <c r="O2509" s="72"/>
      <c r="P2509" s="72"/>
      <c r="Q2509" s="72"/>
      <c r="R2509" s="72"/>
      <c r="S2509" s="72"/>
      <c r="T2509" s="72"/>
      <c r="U2509" s="72"/>
      <c r="V2509" s="72"/>
    </row>
    <row r="2510" spans="5:22" x14ac:dyDescent="0.3">
      <c r="E2510" s="72"/>
      <c r="F2510" s="72"/>
      <c r="G2510" s="72"/>
      <c r="H2510" s="72"/>
      <c r="I2510" s="72"/>
      <c r="J2510" s="72"/>
      <c r="K2510" s="72"/>
      <c r="L2510" s="72"/>
      <c r="M2510" s="72"/>
      <c r="N2510" s="72"/>
      <c r="O2510" s="72"/>
      <c r="P2510" s="72"/>
      <c r="Q2510" s="72"/>
      <c r="R2510" s="72"/>
      <c r="S2510" s="72"/>
      <c r="T2510" s="72"/>
      <c r="U2510" s="72"/>
      <c r="V2510" s="72"/>
    </row>
    <row r="2511" spans="5:22" x14ac:dyDescent="0.3">
      <c r="E2511" s="72"/>
      <c r="F2511" s="72"/>
      <c r="G2511" s="72"/>
      <c r="H2511" s="72"/>
      <c r="I2511" s="72"/>
      <c r="J2511" s="72"/>
      <c r="K2511" s="72"/>
      <c r="L2511" s="72"/>
      <c r="M2511" s="72"/>
      <c r="N2511" s="72"/>
      <c r="O2511" s="72"/>
      <c r="P2511" s="72"/>
      <c r="Q2511" s="72"/>
      <c r="R2511" s="72"/>
      <c r="S2511" s="72"/>
      <c r="T2511" s="72"/>
      <c r="U2511" s="72"/>
      <c r="V2511" s="72"/>
    </row>
    <row r="2512" spans="5:22" x14ac:dyDescent="0.3">
      <c r="E2512" s="72"/>
      <c r="F2512" s="72"/>
      <c r="G2512" s="72"/>
      <c r="H2512" s="72"/>
      <c r="I2512" s="72"/>
      <c r="J2512" s="72"/>
      <c r="K2512" s="72"/>
      <c r="L2512" s="72"/>
      <c r="M2512" s="72"/>
      <c r="N2512" s="72"/>
      <c r="O2512" s="72"/>
      <c r="P2512" s="72"/>
      <c r="Q2512" s="72"/>
      <c r="R2512" s="72"/>
      <c r="S2512" s="72"/>
      <c r="T2512" s="72"/>
      <c r="U2512" s="72"/>
      <c r="V2512" s="72"/>
    </row>
    <row r="2513" spans="5:22" x14ac:dyDescent="0.3">
      <c r="E2513" s="72"/>
      <c r="F2513" s="72"/>
      <c r="G2513" s="72"/>
      <c r="H2513" s="72"/>
      <c r="I2513" s="72"/>
      <c r="J2513" s="72"/>
      <c r="K2513" s="72"/>
      <c r="L2513" s="72"/>
      <c r="M2513" s="72"/>
      <c r="N2513" s="72"/>
      <c r="O2513" s="72"/>
      <c r="P2513" s="72"/>
      <c r="Q2513" s="72"/>
      <c r="R2513" s="72"/>
      <c r="S2513" s="72"/>
      <c r="T2513" s="72"/>
      <c r="U2513" s="72"/>
      <c r="V2513" s="72"/>
    </row>
    <row r="2514" spans="5:22" x14ac:dyDescent="0.3">
      <c r="E2514" s="72"/>
      <c r="F2514" s="72"/>
      <c r="G2514" s="72"/>
      <c r="H2514" s="72"/>
      <c r="I2514" s="72"/>
      <c r="J2514" s="72"/>
      <c r="K2514" s="72"/>
      <c r="L2514" s="72"/>
      <c r="M2514" s="72"/>
      <c r="N2514" s="72"/>
      <c r="O2514" s="72"/>
      <c r="P2514" s="72"/>
      <c r="Q2514" s="72"/>
      <c r="R2514" s="72"/>
      <c r="S2514" s="72"/>
      <c r="T2514" s="72"/>
      <c r="U2514" s="72"/>
      <c r="V2514" s="72"/>
    </row>
    <row r="2515" spans="5:22" x14ac:dyDescent="0.3">
      <c r="E2515" s="72"/>
      <c r="F2515" s="72"/>
      <c r="G2515" s="72"/>
      <c r="H2515" s="72"/>
      <c r="I2515" s="72"/>
      <c r="J2515" s="72"/>
      <c r="K2515" s="72"/>
      <c r="L2515" s="72"/>
      <c r="M2515" s="72"/>
      <c r="N2515" s="72"/>
      <c r="O2515" s="72"/>
      <c r="P2515" s="72"/>
      <c r="Q2515" s="72"/>
      <c r="R2515" s="72"/>
      <c r="S2515" s="72"/>
      <c r="T2515" s="72"/>
      <c r="U2515" s="72"/>
      <c r="V2515" s="72"/>
    </row>
    <row r="2516" spans="5:22" x14ac:dyDescent="0.3">
      <c r="E2516" s="72"/>
      <c r="F2516" s="72"/>
      <c r="G2516" s="72"/>
      <c r="H2516" s="72"/>
      <c r="I2516" s="72"/>
      <c r="J2516" s="72"/>
      <c r="K2516" s="72"/>
      <c r="L2516" s="72"/>
      <c r="M2516" s="72"/>
      <c r="N2516" s="72"/>
      <c r="O2516" s="72"/>
      <c r="P2516" s="72"/>
      <c r="Q2516" s="72"/>
      <c r="R2516" s="72"/>
      <c r="S2516" s="72"/>
      <c r="T2516" s="72"/>
      <c r="U2516" s="72"/>
      <c r="V2516" s="72"/>
    </row>
    <row r="2517" spans="5:22" x14ac:dyDescent="0.3">
      <c r="E2517" s="72"/>
      <c r="F2517" s="72"/>
      <c r="G2517" s="72"/>
      <c r="H2517" s="72"/>
      <c r="I2517" s="72"/>
      <c r="J2517" s="72"/>
      <c r="K2517" s="72"/>
      <c r="L2517" s="72"/>
      <c r="M2517" s="72"/>
      <c r="N2517" s="72"/>
      <c r="O2517" s="72"/>
      <c r="P2517" s="72"/>
      <c r="Q2517" s="72"/>
      <c r="R2517" s="72"/>
      <c r="S2517" s="72"/>
      <c r="T2517" s="72"/>
      <c r="U2517" s="72"/>
      <c r="V2517" s="72"/>
    </row>
    <row r="2518" spans="5:22" x14ac:dyDescent="0.3">
      <c r="E2518" s="72"/>
      <c r="F2518" s="72"/>
      <c r="G2518" s="72"/>
      <c r="H2518" s="72"/>
      <c r="I2518" s="72"/>
      <c r="J2518" s="72"/>
      <c r="K2518" s="72"/>
      <c r="L2518" s="72"/>
      <c r="M2518" s="72"/>
      <c r="N2518" s="72"/>
      <c r="O2518" s="72"/>
      <c r="P2518" s="72"/>
      <c r="Q2518" s="72"/>
      <c r="R2518" s="72"/>
      <c r="S2518" s="72"/>
      <c r="T2518" s="72"/>
      <c r="U2518" s="72"/>
      <c r="V2518" s="72"/>
    </row>
    <row r="2519" spans="5:22" x14ac:dyDescent="0.3">
      <c r="E2519" s="72"/>
      <c r="F2519" s="72"/>
      <c r="G2519" s="72"/>
      <c r="H2519" s="72"/>
      <c r="I2519" s="72"/>
      <c r="J2519" s="72"/>
      <c r="K2519" s="72"/>
      <c r="L2519" s="72"/>
      <c r="M2519" s="72"/>
      <c r="N2519" s="72"/>
      <c r="O2519" s="72"/>
      <c r="P2519" s="72"/>
      <c r="Q2519" s="72"/>
      <c r="R2519" s="72"/>
      <c r="S2519" s="72"/>
      <c r="T2519" s="72"/>
      <c r="U2519" s="72"/>
      <c r="V2519" s="72"/>
    </row>
    <row r="2520" spans="5:22" x14ac:dyDescent="0.3">
      <c r="E2520" s="72"/>
      <c r="F2520" s="72"/>
      <c r="G2520" s="72"/>
      <c r="H2520" s="72"/>
      <c r="I2520" s="72"/>
      <c r="J2520" s="72"/>
      <c r="K2520" s="72"/>
      <c r="L2520" s="72"/>
      <c r="M2520" s="72"/>
      <c r="N2520" s="72"/>
      <c r="O2520" s="72"/>
      <c r="P2520" s="72"/>
      <c r="Q2520" s="72"/>
      <c r="R2520" s="72"/>
      <c r="S2520" s="72"/>
      <c r="T2520" s="72"/>
      <c r="U2520" s="72"/>
      <c r="V2520" s="72"/>
    </row>
    <row r="2521" spans="5:22" x14ac:dyDescent="0.3">
      <c r="E2521" s="72"/>
      <c r="F2521" s="72"/>
      <c r="G2521" s="72"/>
      <c r="H2521" s="72"/>
      <c r="I2521" s="72"/>
      <c r="J2521" s="72"/>
      <c r="K2521" s="72"/>
      <c r="L2521" s="72"/>
      <c r="M2521" s="72"/>
      <c r="N2521" s="72"/>
      <c r="O2521" s="72"/>
      <c r="P2521" s="72"/>
      <c r="Q2521" s="72"/>
      <c r="R2521" s="72"/>
      <c r="S2521" s="72"/>
      <c r="T2521" s="72"/>
      <c r="U2521" s="72"/>
      <c r="V2521" s="72"/>
    </row>
    <row r="2522" spans="5:22" x14ac:dyDescent="0.3">
      <c r="E2522" s="72"/>
      <c r="F2522" s="72"/>
      <c r="G2522" s="72"/>
      <c r="H2522" s="72"/>
      <c r="I2522" s="72"/>
      <c r="J2522" s="72"/>
      <c r="K2522" s="72"/>
      <c r="L2522" s="72"/>
      <c r="M2522" s="72"/>
      <c r="N2522" s="72"/>
      <c r="O2522" s="72"/>
      <c r="P2522" s="72"/>
      <c r="Q2522" s="72"/>
      <c r="R2522" s="72"/>
      <c r="S2522" s="72"/>
      <c r="T2522" s="72"/>
      <c r="U2522" s="72"/>
      <c r="V2522" s="72"/>
    </row>
    <row r="2523" spans="5:22" x14ac:dyDescent="0.3">
      <c r="E2523" s="72"/>
      <c r="F2523" s="72"/>
      <c r="G2523" s="72"/>
      <c r="H2523" s="72"/>
      <c r="I2523" s="72"/>
      <c r="J2523" s="72"/>
      <c r="K2523" s="72"/>
      <c r="L2523" s="72"/>
      <c r="M2523" s="72"/>
      <c r="N2523" s="72"/>
      <c r="O2523" s="72"/>
      <c r="P2523" s="72"/>
      <c r="Q2523" s="72"/>
      <c r="R2523" s="72"/>
      <c r="S2523" s="72"/>
      <c r="T2523" s="72"/>
      <c r="U2523" s="72"/>
      <c r="V2523" s="72"/>
    </row>
    <row r="2524" spans="5:22" x14ac:dyDescent="0.3">
      <c r="E2524" s="72"/>
      <c r="F2524" s="72"/>
      <c r="G2524" s="72"/>
      <c r="H2524" s="72"/>
      <c r="I2524" s="72"/>
      <c r="J2524" s="72"/>
      <c r="K2524" s="72"/>
      <c r="L2524" s="72"/>
      <c r="M2524" s="72"/>
      <c r="N2524" s="72"/>
      <c r="O2524" s="72"/>
      <c r="P2524" s="72"/>
      <c r="Q2524" s="72"/>
      <c r="R2524" s="72"/>
      <c r="S2524" s="72"/>
      <c r="T2524" s="72"/>
      <c r="U2524" s="72"/>
      <c r="V2524" s="72"/>
    </row>
    <row r="2525" spans="5:22" x14ac:dyDescent="0.3">
      <c r="E2525" s="72"/>
      <c r="F2525" s="72"/>
      <c r="G2525" s="72"/>
      <c r="H2525" s="72"/>
      <c r="I2525" s="72"/>
      <c r="J2525" s="72"/>
      <c r="K2525" s="72"/>
      <c r="L2525" s="72"/>
      <c r="M2525" s="72"/>
      <c r="N2525" s="72"/>
      <c r="O2525" s="72"/>
      <c r="P2525" s="72"/>
      <c r="Q2525" s="72"/>
      <c r="R2525" s="72"/>
      <c r="S2525" s="72"/>
      <c r="T2525" s="72"/>
      <c r="U2525" s="72"/>
      <c r="V2525" s="72"/>
    </row>
    <row r="2526" spans="5:22" x14ac:dyDescent="0.3">
      <c r="E2526" s="72"/>
      <c r="F2526" s="72"/>
      <c r="G2526" s="72"/>
      <c r="H2526" s="72"/>
      <c r="I2526" s="72"/>
      <c r="J2526" s="72"/>
      <c r="K2526" s="72"/>
      <c r="L2526" s="72"/>
      <c r="M2526" s="72"/>
      <c r="N2526" s="72"/>
      <c r="O2526" s="72"/>
      <c r="P2526" s="72"/>
      <c r="Q2526" s="72"/>
      <c r="R2526" s="72"/>
      <c r="S2526" s="72"/>
      <c r="T2526" s="72"/>
      <c r="U2526" s="72"/>
      <c r="V2526" s="72"/>
    </row>
    <row r="2527" spans="5:22" x14ac:dyDescent="0.3">
      <c r="E2527" s="72"/>
      <c r="F2527" s="72"/>
      <c r="G2527" s="72"/>
      <c r="H2527" s="72"/>
      <c r="I2527" s="72"/>
      <c r="J2527" s="72"/>
      <c r="K2527" s="72"/>
      <c r="L2527" s="72"/>
      <c r="M2527" s="72"/>
      <c r="N2527" s="72"/>
      <c r="O2527" s="72"/>
      <c r="P2527" s="72"/>
      <c r="Q2527" s="72"/>
      <c r="R2527" s="72"/>
      <c r="S2527" s="72"/>
      <c r="T2527" s="72"/>
      <c r="U2527" s="72"/>
      <c r="V2527" s="72"/>
    </row>
    <row r="2528" spans="5:22" x14ac:dyDescent="0.3">
      <c r="E2528" s="72"/>
      <c r="F2528" s="72"/>
      <c r="G2528" s="72"/>
      <c r="H2528" s="72"/>
      <c r="I2528" s="72"/>
      <c r="J2528" s="72"/>
      <c r="K2528" s="72"/>
      <c r="L2528" s="72"/>
      <c r="M2528" s="72"/>
      <c r="N2528" s="72"/>
      <c r="O2528" s="72"/>
      <c r="P2528" s="72"/>
      <c r="Q2528" s="72"/>
      <c r="R2528" s="72"/>
      <c r="S2528" s="72"/>
      <c r="T2528" s="72"/>
      <c r="U2528" s="72"/>
      <c r="V2528" s="72"/>
    </row>
    <row r="2529" spans="5:22" x14ac:dyDescent="0.3">
      <c r="E2529" s="72"/>
      <c r="F2529" s="72"/>
      <c r="G2529" s="72"/>
      <c r="H2529" s="72"/>
      <c r="I2529" s="72"/>
      <c r="J2529" s="72"/>
      <c r="K2529" s="72"/>
      <c r="L2529" s="72"/>
      <c r="M2529" s="72"/>
      <c r="N2529" s="72"/>
      <c r="O2529" s="72"/>
      <c r="P2529" s="72"/>
      <c r="Q2529" s="72"/>
      <c r="R2529" s="72"/>
      <c r="S2529" s="72"/>
      <c r="T2529" s="72"/>
      <c r="U2529" s="72"/>
      <c r="V2529" s="72"/>
    </row>
    <row r="2530" spans="5:22" x14ac:dyDescent="0.3">
      <c r="E2530" s="72"/>
      <c r="F2530" s="72"/>
      <c r="G2530" s="72"/>
      <c r="H2530" s="72"/>
      <c r="I2530" s="72"/>
      <c r="J2530" s="72"/>
      <c r="K2530" s="72"/>
      <c r="L2530" s="72"/>
      <c r="M2530" s="72"/>
      <c r="N2530" s="72"/>
      <c r="O2530" s="72"/>
      <c r="P2530" s="72"/>
      <c r="Q2530" s="72"/>
      <c r="R2530" s="72"/>
      <c r="S2530" s="72"/>
      <c r="T2530" s="72"/>
      <c r="U2530" s="72"/>
      <c r="V2530" s="72"/>
    </row>
    <row r="2531" spans="5:22" x14ac:dyDescent="0.3">
      <c r="E2531" s="72"/>
      <c r="F2531" s="72"/>
      <c r="G2531" s="72"/>
      <c r="H2531" s="72"/>
      <c r="I2531" s="72"/>
      <c r="J2531" s="72"/>
      <c r="K2531" s="72"/>
      <c r="L2531" s="72"/>
      <c r="M2531" s="72"/>
      <c r="N2531" s="72"/>
      <c r="O2531" s="72"/>
      <c r="P2531" s="72"/>
      <c r="Q2531" s="72"/>
      <c r="R2531" s="72"/>
      <c r="S2531" s="72"/>
      <c r="T2531" s="72"/>
      <c r="U2531" s="72"/>
      <c r="V2531" s="72"/>
    </row>
    <row r="2532" spans="5:22" x14ac:dyDescent="0.3">
      <c r="E2532" s="72"/>
      <c r="F2532" s="72"/>
      <c r="G2532" s="72"/>
      <c r="H2532" s="72"/>
      <c r="I2532" s="72"/>
      <c r="J2532" s="72"/>
      <c r="K2532" s="72"/>
      <c r="L2532" s="72"/>
      <c r="M2532" s="72"/>
      <c r="N2532" s="72"/>
      <c r="O2532" s="72"/>
      <c r="P2532" s="72"/>
      <c r="Q2532" s="72"/>
      <c r="R2532" s="72"/>
      <c r="S2532" s="72"/>
      <c r="T2532" s="72"/>
      <c r="U2532" s="72"/>
      <c r="V2532" s="72"/>
    </row>
    <row r="2533" spans="5:22" x14ac:dyDescent="0.3">
      <c r="E2533" s="72"/>
      <c r="F2533" s="72"/>
      <c r="G2533" s="72"/>
      <c r="H2533" s="72"/>
      <c r="I2533" s="72"/>
      <c r="J2533" s="72"/>
      <c r="K2533" s="72"/>
      <c r="L2533" s="72"/>
      <c r="M2533" s="72"/>
      <c r="N2533" s="72"/>
      <c r="O2533" s="72"/>
      <c r="P2533" s="72"/>
      <c r="Q2533" s="72"/>
      <c r="R2533" s="72"/>
      <c r="S2533" s="72"/>
      <c r="T2533" s="72"/>
      <c r="U2533" s="72"/>
      <c r="V2533" s="72"/>
    </row>
    <row r="2534" spans="5:22" x14ac:dyDescent="0.3">
      <c r="E2534" s="72"/>
      <c r="F2534" s="72"/>
      <c r="G2534" s="72"/>
      <c r="H2534" s="72"/>
      <c r="I2534" s="72"/>
      <c r="J2534" s="72"/>
      <c r="K2534" s="72"/>
      <c r="L2534" s="72"/>
      <c r="M2534" s="72"/>
      <c r="N2534" s="72"/>
      <c r="O2534" s="72"/>
      <c r="P2534" s="72"/>
      <c r="Q2534" s="72"/>
      <c r="R2534" s="72"/>
      <c r="S2534" s="72"/>
      <c r="T2534" s="72"/>
      <c r="U2534" s="72"/>
      <c r="V2534" s="72"/>
    </row>
    <row r="2535" spans="5:22" x14ac:dyDescent="0.3">
      <c r="E2535" s="72"/>
      <c r="F2535" s="72"/>
      <c r="G2535" s="72"/>
      <c r="H2535" s="72"/>
      <c r="I2535" s="72"/>
      <c r="J2535" s="72"/>
      <c r="K2535" s="72"/>
      <c r="L2535" s="72"/>
      <c r="M2535" s="72"/>
      <c r="N2535" s="72"/>
      <c r="O2535" s="72"/>
      <c r="P2535" s="72"/>
      <c r="Q2535" s="72"/>
      <c r="R2535" s="72"/>
      <c r="S2535" s="72"/>
      <c r="T2535" s="72"/>
      <c r="U2535" s="72"/>
      <c r="V2535" s="72"/>
    </row>
    <row r="2536" spans="5:22" x14ac:dyDescent="0.3">
      <c r="E2536" s="72"/>
      <c r="F2536" s="72"/>
      <c r="G2536" s="72"/>
      <c r="H2536" s="72"/>
      <c r="I2536" s="72"/>
      <c r="J2536" s="72"/>
      <c r="K2536" s="72"/>
      <c r="L2536" s="72"/>
      <c r="M2536" s="72"/>
      <c r="N2536" s="72"/>
      <c r="O2536" s="72"/>
      <c r="P2536" s="72"/>
      <c r="Q2536" s="72"/>
      <c r="R2536" s="72"/>
      <c r="S2536" s="72"/>
      <c r="T2536" s="72"/>
      <c r="U2536" s="72"/>
      <c r="V2536" s="72"/>
    </row>
    <row r="2537" spans="5:22" x14ac:dyDescent="0.3">
      <c r="E2537" s="72"/>
      <c r="F2537" s="72"/>
      <c r="G2537" s="72"/>
      <c r="H2537" s="72"/>
      <c r="I2537" s="72"/>
      <c r="J2537" s="72"/>
      <c r="K2537" s="72"/>
      <c r="L2537" s="72"/>
      <c r="M2537" s="72"/>
      <c r="N2537" s="72"/>
      <c r="O2537" s="72"/>
      <c r="P2537" s="72"/>
      <c r="Q2537" s="72"/>
      <c r="R2537" s="72"/>
      <c r="S2537" s="72"/>
      <c r="T2537" s="72"/>
      <c r="U2537" s="72"/>
      <c r="V2537" s="72"/>
    </row>
    <row r="2538" spans="5:22" x14ac:dyDescent="0.3">
      <c r="E2538" s="72"/>
      <c r="F2538" s="72"/>
      <c r="G2538" s="72"/>
      <c r="H2538" s="72"/>
      <c r="I2538" s="72"/>
      <c r="J2538" s="72"/>
      <c r="K2538" s="72"/>
      <c r="L2538" s="72"/>
      <c r="M2538" s="72"/>
      <c r="N2538" s="72"/>
      <c r="O2538" s="72"/>
      <c r="P2538" s="72"/>
      <c r="Q2538" s="72"/>
      <c r="R2538" s="72"/>
      <c r="S2538" s="72"/>
      <c r="T2538" s="72"/>
      <c r="U2538" s="72"/>
      <c r="V2538" s="72"/>
    </row>
    <row r="2539" spans="5:22" x14ac:dyDescent="0.3">
      <c r="E2539" s="72"/>
      <c r="F2539" s="72"/>
      <c r="G2539" s="72"/>
      <c r="H2539" s="72"/>
      <c r="I2539" s="72"/>
      <c r="J2539" s="72"/>
      <c r="K2539" s="72"/>
      <c r="L2539" s="72"/>
      <c r="M2539" s="72"/>
      <c r="N2539" s="72"/>
      <c r="O2539" s="72"/>
      <c r="P2539" s="72"/>
      <c r="Q2539" s="72"/>
      <c r="R2539" s="72"/>
      <c r="S2539" s="72"/>
      <c r="T2539" s="72"/>
      <c r="U2539" s="72"/>
      <c r="V2539" s="72"/>
    </row>
    <row r="2540" spans="5:22" x14ac:dyDescent="0.3">
      <c r="E2540" s="72"/>
      <c r="F2540" s="72"/>
      <c r="G2540" s="72"/>
      <c r="H2540" s="72"/>
      <c r="I2540" s="72"/>
      <c r="J2540" s="72"/>
      <c r="K2540" s="72"/>
      <c r="L2540" s="72"/>
      <c r="M2540" s="72"/>
      <c r="N2540" s="72"/>
      <c r="O2540" s="72"/>
      <c r="P2540" s="72"/>
      <c r="Q2540" s="72"/>
      <c r="R2540" s="72"/>
      <c r="S2540" s="72"/>
      <c r="T2540" s="72"/>
      <c r="U2540" s="72"/>
      <c r="V2540" s="72"/>
    </row>
    <row r="2541" spans="5:22" x14ac:dyDescent="0.3">
      <c r="E2541" s="72"/>
      <c r="F2541" s="72"/>
      <c r="G2541" s="72"/>
      <c r="H2541" s="72"/>
      <c r="I2541" s="72"/>
      <c r="J2541" s="72"/>
      <c r="K2541" s="72"/>
      <c r="L2541" s="72"/>
      <c r="M2541" s="72"/>
      <c r="N2541" s="72"/>
      <c r="O2541" s="72"/>
      <c r="P2541" s="72"/>
      <c r="Q2541" s="72"/>
      <c r="R2541" s="72"/>
      <c r="S2541" s="72"/>
      <c r="T2541" s="72"/>
      <c r="U2541" s="72"/>
      <c r="V2541" s="72"/>
    </row>
    <row r="2542" spans="5:22" x14ac:dyDescent="0.3">
      <c r="E2542" s="72"/>
      <c r="F2542" s="72"/>
      <c r="G2542" s="72"/>
      <c r="H2542" s="72"/>
      <c r="I2542" s="72"/>
      <c r="J2542" s="72"/>
      <c r="K2542" s="72"/>
      <c r="L2542" s="72"/>
      <c r="M2542" s="72"/>
      <c r="N2542" s="72"/>
      <c r="O2542" s="72"/>
      <c r="P2542" s="72"/>
      <c r="Q2542" s="72"/>
      <c r="R2542" s="72"/>
      <c r="S2542" s="72"/>
      <c r="T2542" s="72"/>
      <c r="U2542" s="72"/>
      <c r="V2542" s="72"/>
    </row>
    <row r="2543" spans="5:22" x14ac:dyDescent="0.3">
      <c r="E2543" s="72"/>
      <c r="F2543" s="72"/>
      <c r="G2543" s="72"/>
      <c r="H2543" s="72"/>
      <c r="I2543" s="72"/>
      <c r="J2543" s="72"/>
      <c r="K2543" s="72"/>
      <c r="L2543" s="72"/>
      <c r="M2543" s="72"/>
      <c r="N2543" s="72"/>
      <c r="O2543" s="72"/>
      <c r="P2543" s="72"/>
      <c r="Q2543" s="72"/>
      <c r="R2543" s="72"/>
      <c r="S2543" s="72"/>
      <c r="T2543" s="72"/>
      <c r="U2543" s="72"/>
      <c r="V2543" s="72"/>
    </row>
    <row r="2544" spans="5:22" x14ac:dyDescent="0.3">
      <c r="E2544" s="72"/>
      <c r="F2544" s="72"/>
      <c r="G2544" s="72"/>
      <c r="H2544" s="72"/>
      <c r="I2544" s="72"/>
      <c r="J2544" s="72"/>
      <c r="K2544" s="72"/>
      <c r="L2544" s="72"/>
      <c r="M2544" s="72"/>
      <c r="N2544" s="72"/>
      <c r="O2544" s="72"/>
      <c r="P2544" s="72"/>
      <c r="Q2544" s="72"/>
      <c r="R2544" s="72"/>
      <c r="S2544" s="72"/>
      <c r="T2544" s="72"/>
      <c r="U2544" s="72"/>
      <c r="V2544" s="72"/>
    </row>
    <row r="2545" spans="5:22" x14ac:dyDescent="0.3">
      <c r="E2545" s="72"/>
      <c r="F2545" s="72"/>
      <c r="G2545" s="72"/>
      <c r="H2545" s="72"/>
      <c r="I2545" s="72"/>
      <c r="J2545" s="72"/>
      <c r="K2545" s="72"/>
      <c r="L2545" s="72"/>
      <c r="M2545" s="72"/>
      <c r="N2545" s="72"/>
      <c r="O2545" s="72"/>
      <c r="P2545" s="72"/>
      <c r="Q2545" s="72"/>
      <c r="R2545" s="72"/>
      <c r="S2545" s="72"/>
      <c r="T2545" s="72"/>
      <c r="U2545" s="72"/>
      <c r="V2545" s="72"/>
    </row>
    <row r="2546" spans="5:22" x14ac:dyDescent="0.3">
      <c r="E2546" s="72"/>
      <c r="F2546" s="72"/>
      <c r="G2546" s="72"/>
      <c r="H2546" s="72"/>
      <c r="I2546" s="72"/>
      <c r="J2546" s="72"/>
      <c r="K2546" s="72"/>
      <c r="L2546" s="72"/>
      <c r="M2546" s="72"/>
      <c r="N2546" s="72"/>
      <c r="O2546" s="72"/>
      <c r="P2546" s="72"/>
      <c r="Q2546" s="72"/>
      <c r="R2546" s="72"/>
      <c r="S2546" s="72"/>
      <c r="T2546" s="72"/>
      <c r="U2546" s="72"/>
      <c r="V2546" s="72"/>
    </row>
    <row r="2547" spans="5:22" x14ac:dyDescent="0.3">
      <c r="E2547" s="72"/>
      <c r="F2547" s="72"/>
      <c r="G2547" s="72"/>
      <c r="H2547" s="72"/>
      <c r="I2547" s="72"/>
      <c r="J2547" s="72"/>
      <c r="K2547" s="72"/>
      <c r="L2547" s="72"/>
      <c r="M2547" s="72"/>
      <c r="N2547" s="72"/>
      <c r="O2547" s="72"/>
      <c r="P2547" s="72"/>
      <c r="Q2547" s="72"/>
      <c r="R2547" s="72"/>
      <c r="S2547" s="72"/>
      <c r="T2547" s="72"/>
      <c r="U2547" s="72"/>
      <c r="V2547" s="72"/>
    </row>
    <row r="2548" spans="5:22" x14ac:dyDescent="0.3">
      <c r="E2548" s="72"/>
      <c r="F2548" s="72"/>
      <c r="G2548" s="72"/>
      <c r="H2548" s="72"/>
      <c r="I2548" s="72"/>
      <c r="J2548" s="72"/>
      <c r="K2548" s="72"/>
      <c r="L2548" s="72"/>
      <c r="M2548" s="72"/>
      <c r="N2548" s="72"/>
      <c r="O2548" s="72"/>
      <c r="P2548" s="72"/>
      <c r="Q2548" s="72"/>
      <c r="R2548" s="72"/>
      <c r="S2548" s="72"/>
      <c r="T2548" s="72"/>
      <c r="U2548" s="72"/>
      <c r="V2548" s="72"/>
    </row>
    <row r="2549" spans="5:22" x14ac:dyDescent="0.3">
      <c r="E2549" s="72"/>
      <c r="F2549" s="72"/>
      <c r="G2549" s="72"/>
      <c r="H2549" s="72"/>
      <c r="I2549" s="72"/>
      <c r="J2549" s="72"/>
      <c r="K2549" s="72"/>
      <c r="L2549" s="72"/>
      <c r="M2549" s="72"/>
      <c r="N2549" s="72"/>
      <c r="O2549" s="72"/>
      <c r="P2549" s="72"/>
      <c r="Q2549" s="72"/>
      <c r="R2549" s="72"/>
      <c r="S2549" s="72"/>
      <c r="T2549" s="72"/>
      <c r="U2549" s="72"/>
      <c r="V2549" s="72"/>
    </row>
    <row r="2550" spans="5:22" x14ac:dyDescent="0.3">
      <c r="E2550" s="72"/>
      <c r="F2550" s="72"/>
      <c r="G2550" s="72"/>
      <c r="H2550" s="72"/>
      <c r="I2550" s="72"/>
      <c r="J2550" s="72"/>
      <c r="K2550" s="72"/>
      <c r="L2550" s="72"/>
      <c r="M2550" s="72"/>
      <c r="N2550" s="72"/>
      <c r="O2550" s="72"/>
      <c r="P2550" s="72"/>
      <c r="Q2550" s="72"/>
      <c r="R2550" s="72"/>
      <c r="S2550" s="72"/>
      <c r="T2550" s="72"/>
      <c r="U2550" s="72"/>
      <c r="V2550" s="72"/>
    </row>
    <row r="2551" spans="5:22" x14ac:dyDescent="0.3">
      <c r="E2551" s="72"/>
      <c r="F2551" s="72"/>
      <c r="G2551" s="72"/>
      <c r="H2551" s="72"/>
      <c r="I2551" s="72"/>
      <c r="J2551" s="72"/>
      <c r="K2551" s="72"/>
      <c r="L2551" s="72"/>
      <c r="M2551" s="72"/>
      <c r="N2551" s="72"/>
      <c r="O2551" s="72"/>
      <c r="P2551" s="72"/>
      <c r="Q2551" s="72"/>
      <c r="R2551" s="72"/>
      <c r="S2551" s="72"/>
      <c r="T2551" s="72"/>
      <c r="U2551" s="72"/>
      <c r="V2551" s="72"/>
    </row>
    <row r="2552" spans="5:22" x14ac:dyDescent="0.3">
      <c r="E2552" s="72"/>
      <c r="F2552" s="72"/>
      <c r="G2552" s="72"/>
      <c r="H2552" s="72"/>
      <c r="I2552" s="72"/>
      <c r="J2552" s="72"/>
      <c r="K2552" s="72"/>
      <c r="L2552" s="72"/>
      <c r="M2552" s="72"/>
      <c r="N2552" s="72"/>
      <c r="O2552" s="72"/>
      <c r="P2552" s="72"/>
      <c r="Q2552" s="72"/>
      <c r="R2552" s="72"/>
      <c r="S2552" s="72"/>
      <c r="T2552" s="72"/>
      <c r="U2552" s="72"/>
      <c r="V2552" s="72"/>
    </row>
    <row r="2553" spans="5:22" x14ac:dyDescent="0.3">
      <c r="E2553" s="72"/>
      <c r="F2553" s="72"/>
      <c r="G2553" s="72"/>
      <c r="H2553" s="72"/>
      <c r="I2553" s="72"/>
      <c r="J2553" s="72"/>
      <c r="K2553" s="72"/>
      <c r="L2553" s="72"/>
      <c r="M2553" s="72"/>
      <c r="N2553" s="72"/>
      <c r="O2553" s="72"/>
      <c r="P2553" s="72"/>
      <c r="Q2553" s="72"/>
      <c r="R2553" s="72"/>
      <c r="S2553" s="72"/>
      <c r="T2553" s="72"/>
      <c r="U2553" s="72"/>
      <c r="V2553" s="72"/>
    </row>
    <row r="2554" spans="5:22" x14ac:dyDescent="0.3">
      <c r="E2554" s="72"/>
      <c r="F2554" s="72"/>
      <c r="G2554" s="72"/>
      <c r="H2554" s="72"/>
      <c r="I2554" s="72"/>
      <c r="J2554" s="72"/>
      <c r="K2554" s="72"/>
      <c r="L2554" s="72"/>
      <c r="M2554" s="72"/>
      <c r="N2554" s="72"/>
      <c r="O2554" s="72"/>
      <c r="P2554" s="72"/>
      <c r="Q2554" s="72"/>
      <c r="R2554" s="72"/>
      <c r="S2554" s="72"/>
      <c r="T2554" s="72"/>
      <c r="U2554" s="72"/>
      <c r="V2554" s="72"/>
    </row>
    <row r="2555" spans="5:22" x14ac:dyDescent="0.3">
      <c r="E2555" s="72"/>
      <c r="F2555" s="72"/>
      <c r="G2555" s="72"/>
      <c r="H2555" s="72"/>
      <c r="I2555" s="72"/>
      <c r="J2555" s="72"/>
      <c r="K2555" s="72"/>
      <c r="L2555" s="72"/>
      <c r="M2555" s="72"/>
      <c r="N2555" s="72"/>
      <c r="O2555" s="72"/>
      <c r="P2555" s="72"/>
      <c r="Q2555" s="72"/>
      <c r="R2555" s="72"/>
      <c r="S2555" s="72"/>
      <c r="T2555" s="72"/>
      <c r="U2555" s="72"/>
      <c r="V2555" s="72"/>
    </row>
    <row r="2556" spans="5:22" x14ac:dyDescent="0.3">
      <c r="E2556" s="72"/>
      <c r="F2556" s="72"/>
      <c r="G2556" s="72"/>
      <c r="H2556" s="72"/>
      <c r="I2556" s="72"/>
      <c r="J2556" s="72"/>
      <c r="K2556" s="72"/>
      <c r="L2556" s="72"/>
      <c r="M2556" s="72"/>
      <c r="N2556" s="72"/>
      <c r="O2556" s="72"/>
      <c r="P2556" s="72"/>
      <c r="Q2556" s="72"/>
      <c r="R2556" s="72"/>
      <c r="S2556" s="72"/>
      <c r="T2556" s="72"/>
      <c r="U2556" s="72"/>
      <c r="V2556" s="72"/>
    </row>
    <row r="2557" spans="5:22" x14ac:dyDescent="0.3">
      <c r="E2557" s="72"/>
      <c r="F2557" s="72"/>
      <c r="G2557" s="72"/>
      <c r="H2557" s="72"/>
      <c r="I2557" s="72"/>
      <c r="J2557" s="72"/>
      <c r="K2557" s="72"/>
      <c r="L2557" s="72"/>
      <c r="M2557" s="72"/>
      <c r="N2557" s="72"/>
      <c r="O2557" s="72"/>
      <c r="P2557" s="72"/>
      <c r="Q2557" s="72"/>
      <c r="R2557" s="72"/>
      <c r="S2557" s="72"/>
      <c r="T2557" s="72"/>
      <c r="U2557" s="72"/>
      <c r="V2557" s="72"/>
    </row>
    <row r="2558" spans="5:22" x14ac:dyDescent="0.3">
      <c r="E2558" s="72"/>
      <c r="F2558" s="72"/>
      <c r="G2558" s="72"/>
      <c r="H2558" s="72"/>
      <c r="I2558" s="72"/>
      <c r="J2558" s="72"/>
      <c r="K2558" s="72"/>
      <c r="L2558" s="72"/>
      <c r="M2558" s="72"/>
      <c r="N2558" s="72"/>
      <c r="O2558" s="72"/>
      <c r="P2558" s="72"/>
      <c r="Q2558" s="72"/>
      <c r="R2558" s="72"/>
      <c r="S2558" s="72"/>
      <c r="T2558" s="72"/>
      <c r="U2558" s="72"/>
      <c r="V2558" s="72"/>
    </row>
    <row r="2559" spans="5:22" x14ac:dyDescent="0.3">
      <c r="E2559" s="72"/>
      <c r="F2559" s="72"/>
      <c r="G2559" s="72"/>
      <c r="H2559" s="72"/>
      <c r="I2559" s="72"/>
      <c r="J2559" s="72"/>
      <c r="K2559" s="72"/>
      <c r="L2559" s="72"/>
      <c r="M2559" s="72"/>
      <c r="N2559" s="72"/>
      <c r="O2559" s="72"/>
      <c r="P2559" s="72"/>
      <c r="Q2559" s="72"/>
      <c r="R2559" s="72"/>
      <c r="S2559" s="72"/>
      <c r="T2559" s="72"/>
      <c r="U2559" s="72"/>
      <c r="V2559" s="72"/>
    </row>
    <row r="2560" spans="5:22" x14ac:dyDescent="0.3">
      <c r="E2560" s="72"/>
      <c r="F2560" s="72"/>
      <c r="G2560" s="72"/>
      <c r="H2560" s="72"/>
      <c r="I2560" s="72"/>
      <c r="J2560" s="72"/>
      <c r="K2560" s="72"/>
      <c r="L2560" s="72"/>
      <c r="M2560" s="72"/>
      <c r="N2560" s="72"/>
      <c r="O2560" s="72"/>
      <c r="P2560" s="72"/>
      <c r="Q2560" s="72"/>
      <c r="R2560" s="72"/>
      <c r="S2560" s="72"/>
      <c r="T2560" s="72"/>
      <c r="U2560" s="72"/>
      <c r="V2560" s="72"/>
    </row>
    <row r="2561" spans="5:22" x14ac:dyDescent="0.3">
      <c r="E2561" s="72"/>
      <c r="F2561" s="72"/>
      <c r="G2561" s="72"/>
      <c r="H2561" s="72"/>
      <c r="I2561" s="72"/>
      <c r="J2561" s="72"/>
      <c r="K2561" s="72"/>
      <c r="L2561" s="72"/>
      <c r="M2561" s="72"/>
      <c r="N2561" s="72"/>
      <c r="O2561" s="72"/>
      <c r="P2561" s="72"/>
      <c r="Q2561" s="72"/>
      <c r="R2561" s="72"/>
      <c r="S2561" s="72"/>
      <c r="T2561" s="72"/>
      <c r="U2561" s="72"/>
      <c r="V2561" s="72"/>
    </row>
    <row r="2562" spans="5:22" x14ac:dyDescent="0.3">
      <c r="E2562" s="72"/>
      <c r="F2562" s="72"/>
      <c r="G2562" s="72"/>
      <c r="H2562" s="72"/>
      <c r="I2562" s="72"/>
      <c r="J2562" s="72"/>
      <c r="K2562" s="72"/>
      <c r="L2562" s="72"/>
      <c r="M2562" s="72"/>
      <c r="N2562" s="72"/>
      <c r="O2562" s="72"/>
      <c r="P2562" s="72"/>
      <c r="Q2562" s="72"/>
      <c r="R2562" s="72"/>
      <c r="S2562" s="72"/>
      <c r="T2562" s="72"/>
      <c r="U2562" s="72"/>
      <c r="V2562" s="72"/>
    </row>
    <row r="2563" spans="5:22" x14ac:dyDescent="0.3">
      <c r="E2563" s="72"/>
      <c r="F2563" s="72"/>
      <c r="G2563" s="72"/>
      <c r="H2563" s="72"/>
      <c r="I2563" s="72"/>
      <c r="J2563" s="72"/>
      <c r="K2563" s="72"/>
      <c r="L2563" s="72"/>
      <c r="M2563" s="72"/>
      <c r="N2563" s="72"/>
      <c r="O2563" s="72"/>
      <c r="P2563" s="72"/>
      <c r="Q2563" s="72"/>
      <c r="R2563" s="72"/>
      <c r="S2563" s="72"/>
      <c r="T2563" s="72"/>
      <c r="U2563" s="72"/>
      <c r="V2563" s="72"/>
    </row>
    <row r="2564" spans="5:22" x14ac:dyDescent="0.3">
      <c r="E2564" s="72"/>
      <c r="F2564" s="72"/>
      <c r="G2564" s="72"/>
      <c r="H2564" s="72"/>
      <c r="I2564" s="72"/>
      <c r="J2564" s="72"/>
      <c r="K2564" s="72"/>
      <c r="L2564" s="72"/>
      <c r="M2564" s="72"/>
      <c r="N2564" s="72"/>
      <c r="O2564" s="72"/>
      <c r="P2564" s="72"/>
      <c r="Q2564" s="72"/>
      <c r="R2564" s="72"/>
      <c r="S2564" s="72"/>
      <c r="T2564" s="72"/>
      <c r="U2564" s="72"/>
      <c r="V2564" s="72"/>
    </row>
    <row r="2565" spans="5:22" x14ac:dyDescent="0.3">
      <c r="E2565" s="72"/>
      <c r="F2565" s="72"/>
      <c r="G2565" s="72"/>
      <c r="H2565" s="72"/>
      <c r="I2565" s="72"/>
      <c r="J2565" s="72"/>
      <c r="K2565" s="72"/>
      <c r="L2565" s="72"/>
      <c r="M2565" s="72"/>
      <c r="N2565" s="72"/>
      <c r="O2565" s="72"/>
      <c r="P2565" s="72"/>
      <c r="Q2565" s="72"/>
      <c r="R2565" s="72"/>
      <c r="S2565" s="72"/>
      <c r="T2565" s="72"/>
      <c r="U2565" s="72"/>
      <c r="V2565" s="72"/>
    </row>
    <row r="2566" spans="5:22" x14ac:dyDescent="0.3">
      <c r="E2566" s="72"/>
      <c r="F2566" s="72"/>
      <c r="G2566" s="72"/>
      <c r="H2566" s="72"/>
      <c r="I2566" s="72"/>
      <c r="J2566" s="72"/>
      <c r="K2566" s="72"/>
      <c r="L2566" s="72"/>
      <c r="M2566" s="72"/>
      <c r="N2566" s="72"/>
      <c r="O2566" s="72"/>
      <c r="P2566" s="72"/>
      <c r="Q2566" s="72"/>
      <c r="R2566" s="72"/>
      <c r="S2566" s="72"/>
      <c r="T2566" s="72"/>
      <c r="U2566" s="72"/>
      <c r="V2566" s="72"/>
    </row>
    <row r="2567" spans="5:22" x14ac:dyDescent="0.3">
      <c r="E2567" s="72"/>
      <c r="F2567" s="72"/>
      <c r="G2567" s="72"/>
      <c r="H2567" s="72"/>
      <c r="I2567" s="72"/>
      <c r="J2567" s="72"/>
      <c r="K2567" s="72"/>
      <c r="L2567" s="72"/>
      <c r="M2567" s="72"/>
      <c r="N2567" s="72"/>
      <c r="O2567" s="72"/>
      <c r="P2567" s="72"/>
      <c r="Q2567" s="72"/>
      <c r="R2567" s="72"/>
      <c r="S2567" s="72"/>
      <c r="T2567" s="72"/>
      <c r="U2567" s="72"/>
      <c r="V2567" s="72"/>
    </row>
    <row r="2568" spans="5:22" x14ac:dyDescent="0.3">
      <c r="E2568" s="72"/>
      <c r="F2568" s="72"/>
      <c r="G2568" s="72"/>
      <c r="H2568" s="72"/>
      <c r="I2568" s="72"/>
      <c r="J2568" s="72"/>
      <c r="K2568" s="72"/>
      <c r="L2568" s="72"/>
      <c r="M2568" s="72"/>
      <c r="N2568" s="72"/>
      <c r="O2568" s="72"/>
      <c r="P2568" s="72"/>
      <c r="Q2568" s="72"/>
      <c r="R2568" s="72"/>
      <c r="S2568" s="72"/>
      <c r="T2568" s="72"/>
      <c r="U2568" s="72"/>
      <c r="V2568" s="72"/>
    </row>
    <row r="2569" spans="5:22" x14ac:dyDescent="0.3">
      <c r="E2569" s="72"/>
      <c r="F2569" s="72"/>
      <c r="G2569" s="72"/>
      <c r="H2569" s="72"/>
      <c r="I2569" s="72"/>
      <c r="J2569" s="72"/>
      <c r="K2569" s="72"/>
      <c r="L2569" s="72"/>
      <c r="M2569" s="72"/>
      <c r="N2569" s="72"/>
      <c r="O2569" s="72"/>
      <c r="P2569" s="72"/>
      <c r="Q2569" s="72"/>
      <c r="R2569" s="72"/>
      <c r="S2569" s="72"/>
      <c r="T2569" s="72"/>
      <c r="U2569" s="72"/>
      <c r="V2569" s="72"/>
    </row>
    <row r="2570" spans="5:22" x14ac:dyDescent="0.3">
      <c r="E2570" s="72"/>
      <c r="F2570" s="72"/>
      <c r="G2570" s="72"/>
      <c r="H2570" s="72"/>
      <c r="I2570" s="72"/>
      <c r="J2570" s="72"/>
      <c r="K2570" s="72"/>
      <c r="L2570" s="72"/>
      <c r="M2570" s="72"/>
      <c r="N2570" s="72"/>
      <c r="O2570" s="72"/>
      <c r="P2570" s="72"/>
      <c r="Q2570" s="72"/>
      <c r="R2570" s="72"/>
      <c r="S2570" s="72"/>
      <c r="T2570" s="72"/>
      <c r="U2570" s="72"/>
      <c r="V2570" s="72"/>
    </row>
    <row r="2571" spans="5:22" x14ac:dyDescent="0.3">
      <c r="E2571" s="72"/>
      <c r="F2571" s="72"/>
      <c r="G2571" s="72"/>
      <c r="H2571" s="72"/>
      <c r="I2571" s="72"/>
      <c r="J2571" s="72"/>
      <c r="K2571" s="72"/>
      <c r="L2571" s="72"/>
      <c r="M2571" s="72"/>
      <c r="N2571" s="72"/>
      <c r="O2571" s="72"/>
      <c r="P2571" s="72"/>
      <c r="Q2571" s="72"/>
      <c r="R2571" s="72"/>
      <c r="S2571" s="72"/>
      <c r="T2571" s="72"/>
      <c r="U2571" s="72"/>
      <c r="V2571" s="72"/>
    </row>
    <row r="2572" spans="5:22" x14ac:dyDescent="0.3">
      <c r="E2572" s="72"/>
      <c r="F2572" s="72"/>
      <c r="G2572" s="72"/>
      <c r="H2572" s="72"/>
      <c r="I2572" s="72"/>
      <c r="J2572" s="72"/>
      <c r="K2572" s="72"/>
      <c r="L2572" s="72"/>
      <c r="M2572" s="72"/>
      <c r="N2572" s="72"/>
      <c r="O2572" s="72"/>
      <c r="P2572" s="72"/>
      <c r="Q2572" s="72"/>
      <c r="R2572" s="72"/>
      <c r="S2572" s="72"/>
      <c r="T2572" s="72"/>
      <c r="U2572" s="72"/>
      <c r="V2572" s="72"/>
    </row>
    <row r="2573" spans="5:22" x14ac:dyDescent="0.3">
      <c r="E2573" s="72"/>
      <c r="F2573" s="72"/>
      <c r="G2573" s="72"/>
      <c r="H2573" s="72"/>
      <c r="I2573" s="72"/>
      <c r="J2573" s="72"/>
      <c r="K2573" s="72"/>
      <c r="L2573" s="72"/>
      <c r="M2573" s="72"/>
      <c r="N2573" s="72"/>
      <c r="O2573" s="72"/>
      <c r="P2573" s="72"/>
      <c r="Q2573" s="72"/>
      <c r="R2573" s="72"/>
      <c r="S2573" s="72"/>
      <c r="T2573" s="72"/>
      <c r="U2573" s="72"/>
      <c r="V2573" s="72"/>
    </row>
    <row r="2574" spans="5:22" x14ac:dyDescent="0.3">
      <c r="E2574" s="72"/>
      <c r="F2574" s="72"/>
      <c r="G2574" s="72"/>
      <c r="H2574" s="72"/>
      <c r="I2574" s="72"/>
      <c r="J2574" s="72"/>
      <c r="K2574" s="72"/>
      <c r="L2574" s="72"/>
      <c r="M2574" s="72"/>
      <c r="N2574" s="72"/>
      <c r="O2574" s="72"/>
      <c r="P2574" s="72"/>
      <c r="Q2574" s="72"/>
      <c r="R2574" s="72"/>
      <c r="S2574" s="72"/>
      <c r="T2574" s="72"/>
      <c r="U2574" s="72"/>
      <c r="V2574" s="72"/>
    </row>
    <row r="2575" spans="5:22" x14ac:dyDescent="0.3">
      <c r="E2575" s="72"/>
      <c r="F2575" s="72"/>
      <c r="G2575" s="72"/>
      <c r="H2575" s="72"/>
      <c r="I2575" s="72"/>
      <c r="J2575" s="72"/>
      <c r="K2575" s="72"/>
      <c r="L2575" s="72"/>
      <c r="M2575" s="72"/>
      <c r="N2575" s="72"/>
      <c r="O2575" s="72"/>
      <c r="P2575" s="72"/>
      <c r="Q2575" s="72"/>
      <c r="R2575" s="72"/>
      <c r="S2575" s="72"/>
      <c r="T2575" s="72"/>
      <c r="U2575" s="72"/>
      <c r="V2575" s="72"/>
    </row>
    <row r="2576" spans="5:22" x14ac:dyDescent="0.3">
      <c r="E2576" s="72"/>
      <c r="F2576" s="72"/>
      <c r="G2576" s="72"/>
      <c r="H2576" s="72"/>
      <c r="I2576" s="72"/>
      <c r="J2576" s="72"/>
      <c r="K2576" s="72"/>
      <c r="L2576" s="72"/>
      <c r="M2576" s="72"/>
      <c r="N2576" s="72"/>
      <c r="O2576" s="72"/>
      <c r="P2576" s="72"/>
      <c r="Q2576" s="72"/>
      <c r="R2576" s="72"/>
      <c r="S2576" s="72"/>
      <c r="T2576" s="72"/>
      <c r="U2576" s="72"/>
      <c r="V2576" s="72"/>
    </row>
    <row r="2577" spans="5:22" x14ac:dyDescent="0.3">
      <c r="E2577" s="72"/>
      <c r="F2577" s="72"/>
      <c r="G2577" s="72"/>
      <c r="H2577" s="72"/>
      <c r="I2577" s="72"/>
      <c r="J2577" s="72"/>
      <c r="K2577" s="72"/>
      <c r="L2577" s="72"/>
      <c r="M2577" s="72"/>
      <c r="N2577" s="72"/>
      <c r="O2577" s="72"/>
      <c r="P2577" s="72"/>
      <c r="Q2577" s="72"/>
      <c r="R2577" s="72"/>
      <c r="S2577" s="72"/>
      <c r="T2577" s="72"/>
      <c r="U2577" s="72"/>
      <c r="V2577" s="72"/>
    </row>
    <row r="2578" spans="5:22" x14ac:dyDescent="0.3">
      <c r="E2578" s="72"/>
      <c r="F2578" s="72"/>
      <c r="G2578" s="72"/>
      <c r="H2578" s="72"/>
      <c r="I2578" s="72"/>
      <c r="J2578" s="72"/>
      <c r="K2578" s="72"/>
      <c r="L2578" s="72"/>
      <c r="M2578" s="72"/>
      <c r="N2578" s="72"/>
      <c r="O2578" s="72"/>
      <c r="P2578" s="72"/>
      <c r="Q2578" s="72"/>
      <c r="R2578" s="72"/>
      <c r="S2578" s="72"/>
      <c r="T2578" s="72"/>
      <c r="U2578" s="72"/>
      <c r="V2578" s="72"/>
    </row>
    <row r="2579" spans="5:22" x14ac:dyDescent="0.3">
      <c r="E2579" s="72"/>
      <c r="F2579" s="72"/>
      <c r="G2579" s="72"/>
      <c r="H2579" s="72"/>
      <c r="I2579" s="72"/>
      <c r="J2579" s="72"/>
      <c r="K2579" s="72"/>
      <c r="L2579" s="72"/>
      <c r="M2579" s="72"/>
      <c r="N2579" s="72"/>
      <c r="O2579" s="72"/>
      <c r="P2579" s="72"/>
      <c r="Q2579" s="72"/>
      <c r="R2579" s="72"/>
      <c r="S2579" s="72"/>
      <c r="T2579" s="72"/>
      <c r="U2579" s="72"/>
      <c r="V2579" s="72"/>
    </row>
    <row r="2580" spans="5:22" x14ac:dyDescent="0.3">
      <c r="E2580" s="72"/>
      <c r="F2580" s="72"/>
      <c r="G2580" s="72"/>
      <c r="H2580" s="72"/>
      <c r="I2580" s="72"/>
      <c r="J2580" s="72"/>
      <c r="K2580" s="72"/>
      <c r="L2580" s="72"/>
      <c r="M2580" s="72"/>
      <c r="N2580" s="72"/>
      <c r="O2580" s="72"/>
      <c r="P2580" s="72"/>
      <c r="Q2580" s="72"/>
      <c r="R2580" s="72"/>
      <c r="S2580" s="72"/>
      <c r="T2580" s="72"/>
      <c r="U2580" s="72"/>
      <c r="V2580" s="72"/>
    </row>
    <row r="2581" spans="5:22" x14ac:dyDescent="0.3">
      <c r="E2581" s="72"/>
      <c r="F2581" s="72"/>
      <c r="G2581" s="72"/>
      <c r="H2581" s="72"/>
      <c r="I2581" s="72"/>
      <c r="J2581" s="72"/>
      <c r="K2581" s="72"/>
      <c r="L2581" s="72"/>
      <c r="M2581" s="72"/>
      <c r="N2581" s="72"/>
      <c r="O2581" s="72"/>
      <c r="P2581" s="72"/>
      <c r="Q2581" s="72"/>
      <c r="R2581" s="72"/>
      <c r="S2581" s="72"/>
      <c r="T2581" s="72"/>
      <c r="U2581" s="72"/>
      <c r="V2581" s="72"/>
    </row>
    <row r="2582" spans="5:22" x14ac:dyDescent="0.3">
      <c r="E2582" s="72"/>
      <c r="F2582" s="72"/>
      <c r="G2582" s="72"/>
      <c r="H2582" s="72"/>
      <c r="I2582" s="72"/>
      <c r="J2582" s="72"/>
      <c r="K2582" s="72"/>
      <c r="L2582" s="72"/>
      <c r="M2582" s="72"/>
      <c r="N2582" s="72"/>
      <c r="O2582" s="72"/>
      <c r="P2582" s="72"/>
      <c r="Q2582" s="72"/>
      <c r="R2582" s="72"/>
      <c r="S2582" s="72"/>
      <c r="T2582" s="72"/>
      <c r="U2582" s="72"/>
      <c r="V2582" s="72"/>
    </row>
    <row r="2583" spans="5:22" x14ac:dyDescent="0.3">
      <c r="E2583" s="72"/>
      <c r="F2583" s="72"/>
      <c r="G2583" s="72"/>
      <c r="H2583" s="72"/>
      <c r="I2583" s="72"/>
      <c r="J2583" s="72"/>
      <c r="K2583" s="72"/>
      <c r="L2583" s="72"/>
      <c r="M2583" s="72"/>
      <c r="N2583" s="72"/>
      <c r="O2583" s="72"/>
      <c r="P2583" s="72"/>
      <c r="Q2583" s="72"/>
      <c r="R2583" s="72"/>
      <c r="S2583" s="72"/>
      <c r="T2583" s="72"/>
      <c r="U2583" s="72"/>
      <c r="V2583" s="72"/>
    </row>
    <row r="2584" spans="5:22" x14ac:dyDescent="0.3">
      <c r="E2584" s="72"/>
      <c r="F2584" s="72"/>
      <c r="G2584" s="72"/>
      <c r="H2584" s="72"/>
      <c r="I2584" s="72"/>
      <c r="J2584" s="72"/>
      <c r="K2584" s="72"/>
      <c r="L2584" s="72"/>
      <c r="M2584" s="72"/>
      <c r="N2584" s="72"/>
      <c r="O2584" s="72"/>
      <c r="P2584" s="72"/>
      <c r="Q2584" s="72"/>
      <c r="R2584" s="72"/>
      <c r="S2584" s="72"/>
      <c r="T2584" s="72"/>
      <c r="U2584" s="72"/>
      <c r="V2584" s="72"/>
    </row>
    <row r="2585" spans="5:22" x14ac:dyDescent="0.3">
      <c r="E2585" s="72"/>
      <c r="F2585" s="72"/>
      <c r="G2585" s="72"/>
      <c r="H2585" s="72"/>
      <c r="I2585" s="72"/>
      <c r="J2585" s="72"/>
      <c r="K2585" s="72"/>
      <c r="L2585" s="72"/>
      <c r="M2585" s="72"/>
      <c r="N2585" s="72"/>
      <c r="O2585" s="72"/>
      <c r="P2585" s="72"/>
      <c r="Q2585" s="72"/>
      <c r="R2585" s="72"/>
      <c r="S2585" s="72"/>
      <c r="T2585" s="72"/>
      <c r="U2585" s="72"/>
      <c r="V2585" s="72"/>
    </row>
    <row r="2586" spans="5:22" x14ac:dyDescent="0.3">
      <c r="E2586" s="72"/>
      <c r="F2586" s="72"/>
      <c r="G2586" s="72"/>
      <c r="H2586" s="72"/>
      <c r="I2586" s="72"/>
      <c r="J2586" s="72"/>
      <c r="K2586" s="72"/>
      <c r="L2586" s="72"/>
      <c r="M2586" s="72"/>
      <c r="N2586" s="72"/>
      <c r="O2586" s="72"/>
      <c r="P2586" s="72"/>
      <c r="Q2586" s="72"/>
      <c r="R2586" s="72"/>
      <c r="S2586" s="72"/>
      <c r="T2586" s="72"/>
      <c r="U2586" s="72"/>
      <c r="V2586" s="72"/>
    </row>
    <row r="2587" spans="5:22" x14ac:dyDescent="0.3">
      <c r="E2587" s="72"/>
      <c r="F2587" s="72"/>
      <c r="G2587" s="72"/>
      <c r="H2587" s="72"/>
      <c r="I2587" s="72"/>
      <c r="J2587" s="72"/>
      <c r="K2587" s="72"/>
      <c r="L2587" s="72"/>
      <c r="M2587" s="72"/>
      <c r="N2587" s="72"/>
      <c r="O2587" s="72"/>
      <c r="P2587" s="72"/>
      <c r="Q2587" s="72"/>
      <c r="R2587" s="72"/>
      <c r="S2587" s="72"/>
      <c r="T2587" s="72"/>
      <c r="U2587" s="72"/>
      <c r="V2587" s="72"/>
    </row>
    <row r="2588" spans="5:22" x14ac:dyDescent="0.3">
      <c r="E2588" s="72"/>
      <c r="F2588" s="72"/>
      <c r="G2588" s="72"/>
      <c r="H2588" s="72"/>
      <c r="I2588" s="72"/>
      <c r="J2588" s="72"/>
      <c r="K2588" s="72"/>
      <c r="L2588" s="72"/>
      <c r="M2588" s="72"/>
      <c r="N2588" s="72"/>
      <c r="O2588" s="72"/>
      <c r="P2588" s="72"/>
      <c r="Q2588" s="72"/>
      <c r="R2588" s="72"/>
      <c r="S2588" s="72"/>
      <c r="T2588" s="72"/>
      <c r="U2588" s="72"/>
      <c r="V2588" s="72"/>
    </row>
    <row r="2589" spans="5:22" x14ac:dyDescent="0.3">
      <c r="E2589" s="72"/>
      <c r="F2589" s="72"/>
      <c r="G2589" s="72"/>
      <c r="H2589" s="72"/>
      <c r="I2589" s="72"/>
      <c r="J2589" s="72"/>
      <c r="K2589" s="72"/>
      <c r="L2589" s="72"/>
      <c r="M2589" s="72"/>
      <c r="N2589" s="72"/>
      <c r="O2589" s="72"/>
      <c r="P2589" s="72"/>
      <c r="Q2589" s="72"/>
      <c r="R2589" s="72"/>
      <c r="S2589" s="72"/>
      <c r="T2589" s="72"/>
      <c r="U2589" s="72"/>
      <c r="V2589" s="72"/>
    </row>
    <row r="2590" spans="5:22" x14ac:dyDescent="0.3">
      <c r="E2590" s="72"/>
      <c r="F2590" s="72"/>
      <c r="G2590" s="72"/>
      <c r="H2590" s="72"/>
      <c r="I2590" s="72"/>
      <c r="J2590" s="72"/>
      <c r="K2590" s="72"/>
      <c r="L2590" s="72"/>
      <c r="M2590" s="72"/>
      <c r="N2590" s="72"/>
      <c r="O2590" s="72"/>
      <c r="P2590" s="72"/>
      <c r="Q2590" s="72"/>
      <c r="R2590" s="72"/>
      <c r="S2590" s="72"/>
      <c r="T2590" s="72"/>
      <c r="U2590" s="72"/>
      <c r="V2590" s="72"/>
    </row>
    <row r="2591" spans="5:22" x14ac:dyDescent="0.3">
      <c r="E2591" s="72"/>
      <c r="F2591" s="72"/>
      <c r="G2591" s="72"/>
      <c r="H2591" s="72"/>
      <c r="I2591" s="72"/>
      <c r="J2591" s="72"/>
      <c r="K2591" s="72"/>
      <c r="L2591" s="72"/>
      <c r="M2591" s="72"/>
      <c r="N2591" s="72"/>
      <c r="O2591" s="72"/>
      <c r="P2591" s="72"/>
      <c r="Q2591" s="72"/>
      <c r="R2591" s="72"/>
      <c r="S2591" s="72"/>
      <c r="T2591" s="72"/>
      <c r="U2591" s="72"/>
      <c r="V2591" s="72"/>
    </row>
    <row r="2592" spans="5:22" x14ac:dyDescent="0.3">
      <c r="E2592" s="72"/>
      <c r="F2592" s="72"/>
      <c r="G2592" s="72"/>
      <c r="H2592" s="72"/>
      <c r="I2592" s="72"/>
      <c r="J2592" s="72"/>
      <c r="K2592" s="72"/>
      <c r="L2592" s="72"/>
      <c r="M2592" s="72"/>
      <c r="N2592" s="72"/>
      <c r="O2592" s="72"/>
      <c r="P2592" s="72"/>
      <c r="Q2592" s="72"/>
      <c r="R2592" s="72"/>
      <c r="S2592" s="72"/>
      <c r="T2592" s="72"/>
      <c r="U2592" s="72"/>
      <c r="V2592" s="72"/>
    </row>
    <row r="2593" spans="5:22" x14ac:dyDescent="0.3">
      <c r="E2593" s="72"/>
      <c r="F2593" s="72"/>
      <c r="G2593" s="72"/>
      <c r="H2593" s="72"/>
      <c r="I2593" s="72"/>
      <c r="J2593" s="72"/>
      <c r="K2593" s="72"/>
      <c r="L2593" s="72"/>
      <c r="M2593" s="72"/>
      <c r="N2593" s="72"/>
      <c r="O2593" s="72"/>
      <c r="P2593" s="72"/>
      <c r="Q2593" s="72"/>
      <c r="R2593" s="72"/>
      <c r="S2593" s="72"/>
      <c r="T2593" s="72"/>
      <c r="U2593" s="72"/>
      <c r="V2593" s="72"/>
    </row>
    <row r="2594" spans="5:22" x14ac:dyDescent="0.3">
      <c r="E2594" s="72"/>
      <c r="F2594" s="72"/>
      <c r="G2594" s="72"/>
      <c r="H2594" s="72"/>
      <c r="I2594" s="72"/>
      <c r="J2594" s="72"/>
      <c r="K2594" s="72"/>
      <c r="L2594" s="72"/>
      <c r="M2594" s="72"/>
      <c r="N2594" s="72"/>
      <c r="O2594" s="72"/>
      <c r="P2594" s="72"/>
      <c r="Q2594" s="72"/>
      <c r="R2594" s="72"/>
      <c r="S2594" s="72"/>
      <c r="T2594" s="72"/>
      <c r="U2594" s="72"/>
      <c r="V2594" s="72"/>
    </row>
    <row r="2595" spans="5:22" x14ac:dyDescent="0.3">
      <c r="E2595" s="72"/>
      <c r="F2595" s="72"/>
      <c r="G2595" s="72"/>
      <c r="H2595" s="72"/>
      <c r="I2595" s="72"/>
      <c r="J2595" s="72"/>
      <c r="K2595" s="72"/>
      <c r="L2595" s="72"/>
      <c r="M2595" s="72"/>
      <c r="N2595" s="72"/>
      <c r="O2595" s="72"/>
      <c r="P2595" s="72"/>
      <c r="Q2595" s="72"/>
      <c r="R2595" s="72"/>
      <c r="S2595" s="72"/>
      <c r="T2595" s="72"/>
      <c r="U2595" s="72"/>
      <c r="V2595" s="72"/>
    </row>
    <row r="2596" spans="5:22" x14ac:dyDescent="0.3">
      <c r="E2596" s="72"/>
      <c r="F2596" s="72"/>
      <c r="G2596" s="72"/>
      <c r="H2596" s="72"/>
      <c r="I2596" s="72"/>
      <c r="J2596" s="72"/>
      <c r="K2596" s="72"/>
      <c r="L2596" s="72"/>
      <c r="M2596" s="72"/>
      <c r="N2596" s="72"/>
      <c r="O2596" s="72"/>
      <c r="P2596" s="72"/>
      <c r="Q2596" s="72"/>
      <c r="R2596" s="72"/>
      <c r="S2596" s="72"/>
      <c r="T2596" s="72"/>
      <c r="U2596" s="72"/>
      <c r="V2596" s="72"/>
    </row>
    <row r="2597" spans="5:22" x14ac:dyDescent="0.3">
      <c r="E2597" s="72"/>
      <c r="F2597" s="72"/>
      <c r="G2597" s="72"/>
      <c r="H2597" s="72"/>
      <c r="I2597" s="72"/>
      <c r="J2597" s="72"/>
      <c r="K2597" s="72"/>
      <c r="L2597" s="72"/>
      <c r="M2597" s="72"/>
      <c r="N2597" s="72"/>
      <c r="O2597" s="72"/>
      <c r="P2597" s="72"/>
      <c r="Q2597" s="72"/>
      <c r="R2597" s="72"/>
      <c r="S2597" s="72"/>
      <c r="T2597" s="72"/>
      <c r="U2597" s="72"/>
      <c r="V2597" s="72"/>
    </row>
    <row r="2598" spans="5:22" x14ac:dyDescent="0.3">
      <c r="E2598" s="72"/>
      <c r="F2598" s="72"/>
      <c r="G2598" s="72"/>
      <c r="H2598" s="72"/>
      <c r="I2598" s="72"/>
      <c r="J2598" s="72"/>
      <c r="K2598" s="72"/>
      <c r="L2598" s="72"/>
      <c r="M2598" s="72"/>
      <c r="N2598" s="72"/>
      <c r="O2598" s="72"/>
      <c r="P2598" s="72"/>
      <c r="Q2598" s="72"/>
      <c r="R2598" s="72"/>
      <c r="S2598" s="72"/>
      <c r="T2598" s="72"/>
      <c r="U2598" s="72"/>
      <c r="V2598" s="72"/>
    </row>
    <row r="2599" spans="5:22" x14ac:dyDescent="0.3">
      <c r="E2599" s="72"/>
      <c r="F2599" s="72"/>
      <c r="G2599" s="72"/>
      <c r="H2599" s="72"/>
      <c r="I2599" s="72"/>
      <c r="J2599" s="72"/>
      <c r="K2599" s="72"/>
      <c r="L2599" s="72"/>
      <c r="M2599" s="72"/>
      <c r="N2599" s="72"/>
      <c r="O2599" s="72"/>
      <c r="P2599" s="72"/>
      <c r="Q2599" s="72"/>
      <c r="R2599" s="72"/>
      <c r="S2599" s="72"/>
      <c r="T2599" s="72"/>
      <c r="U2599" s="72"/>
      <c r="V2599" s="72"/>
    </row>
    <row r="2600" spans="5:22" x14ac:dyDescent="0.3">
      <c r="E2600" s="72"/>
      <c r="F2600" s="72"/>
      <c r="G2600" s="72"/>
      <c r="H2600" s="72"/>
      <c r="I2600" s="72"/>
      <c r="J2600" s="72"/>
      <c r="K2600" s="72"/>
      <c r="L2600" s="72"/>
      <c r="M2600" s="72"/>
      <c r="N2600" s="72"/>
      <c r="O2600" s="72"/>
      <c r="P2600" s="72"/>
      <c r="Q2600" s="72"/>
      <c r="R2600" s="72"/>
      <c r="S2600" s="72"/>
      <c r="T2600" s="72"/>
      <c r="U2600" s="72"/>
      <c r="V2600" s="72"/>
    </row>
    <row r="2601" spans="5:22" x14ac:dyDescent="0.3">
      <c r="E2601" s="72"/>
      <c r="F2601" s="72"/>
      <c r="G2601" s="72"/>
      <c r="H2601" s="72"/>
      <c r="I2601" s="72"/>
      <c r="J2601" s="72"/>
      <c r="K2601" s="72"/>
      <c r="L2601" s="72"/>
      <c r="M2601" s="72"/>
      <c r="N2601" s="72"/>
      <c r="O2601" s="72"/>
      <c r="P2601" s="72"/>
      <c r="Q2601" s="72"/>
      <c r="R2601" s="72"/>
      <c r="S2601" s="72"/>
      <c r="T2601" s="72"/>
      <c r="U2601" s="72"/>
      <c r="V2601" s="72"/>
    </row>
    <row r="2602" spans="5:22" x14ac:dyDescent="0.3">
      <c r="E2602" s="72"/>
      <c r="F2602" s="72"/>
      <c r="G2602" s="72"/>
      <c r="H2602" s="72"/>
      <c r="I2602" s="72"/>
      <c r="J2602" s="72"/>
      <c r="K2602" s="72"/>
      <c r="L2602" s="72"/>
      <c r="M2602" s="72"/>
      <c r="N2602" s="72"/>
      <c r="O2602" s="72"/>
      <c r="P2602" s="72"/>
      <c r="Q2602" s="72"/>
      <c r="R2602" s="72"/>
      <c r="S2602" s="72"/>
      <c r="T2602" s="72"/>
      <c r="U2602" s="72"/>
      <c r="V2602" s="72"/>
    </row>
    <row r="2603" spans="5:22" x14ac:dyDescent="0.3">
      <c r="E2603" s="72"/>
      <c r="F2603" s="72"/>
      <c r="G2603" s="72"/>
      <c r="H2603" s="72"/>
      <c r="I2603" s="72"/>
      <c r="J2603" s="72"/>
      <c r="K2603" s="72"/>
      <c r="L2603" s="72"/>
      <c r="M2603" s="72"/>
      <c r="N2603" s="72"/>
      <c r="O2603" s="72"/>
      <c r="P2603" s="72"/>
      <c r="Q2603" s="72"/>
      <c r="R2603" s="72"/>
      <c r="S2603" s="72"/>
      <c r="T2603" s="72"/>
      <c r="U2603" s="72"/>
      <c r="V2603" s="72"/>
    </row>
    <row r="2604" spans="5:22" x14ac:dyDescent="0.3">
      <c r="E2604" s="72"/>
      <c r="F2604" s="72"/>
      <c r="G2604" s="72"/>
      <c r="H2604" s="72"/>
      <c r="I2604" s="72"/>
      <c r="J2604" s="72"/>
      <c r="K2604" s="72"/>
      <c r="L2604" s="72"/>
      <c r="M2604" s="72"/>
      <c r="N2604" s="72"/>
      <c r="O2604" s="72"/>
      <c r="P2604" s="72"/>
      <c r="Q2604" s="72"/>
      <c r="R2604" s="72"/>
      <c r="S2604" s="72"/>
      <c r="T2604" s="72"/>
      <c r="U2604" s="72"/>
      <c r="V2604" s="72"/>
    </row>
    <row r="2605" spans="5:22" x14ac:dyDescent="0.3">
      <c r="E2605" s="72"/>
      <c r="F2605" s="72"/>
      <c r="G2605" s="72"/>
      <c r="H2605" s="72"/>
      <c r="I2605" s="72"/>
      <c r="J2605" s="72"/>
      <c r="K2605" s="72"/>
      <c r="L2605" s="72"/>
      <c r="M2605" s="72"/>
      <c r="N2605" s="72"/>
      <c r="O2605" s="72"/>
      <c r="P2605" s="72"/>
      <c r="Q2605" s="72"/>
      <c r="R2605" s="72"/>
      <c r="S2605" s="72"/>
      <c r="T2605" s="72"/>
      <c r="U2605" s="72"/>
      <c r="V2605" s="72"/>
    </row>
    <row r="2606" spans="5:22" x14ac:dyDescent="0.3">
      <c r="E2606" s="72"/>
      <c r="F2606" s="72"/>
      <c r="G2606" s="72"/>
      <c r="H2606" s="72"/>
      <c r="I2606" s="72"/>
      <c r="J2606" s="72"/>
      <c r="K2606" s="72"/>
      <c r="L2606" s="72"/>
      <c r="M2606" s="72"/>
      <c r="N2606" s="72"/>
      <c r="O2606" s="72"/>
      <c r="P2606" s="72"/>
      <c r="Q2606" s="72"/>
      <c r="R2606" s="72"/>
      <c r="S2606" s="72"/>
      <c r="T2606" s="72"/>
      <c r="U2606" s="72"/>
      <c r="V2606" s="72"/>
    </row>
    <row r="2607" spans="5:22" x14ac:dyDescent="0.3">
      <c r="E2607" s="72"/>
      <c r="F2607" s="72"/>
      <c r="G2607" s="72"/>
      <c r="H2607" s="72"/>
      <c r="I2607" s="72"/>
      <c r="J2607" s="72"/>
      <c r="K2607" s="72"/>
      <c r="L2607" s="72"/>
      <c r="M2607" s="72"/>
      <c r="N2607" s="72"/>
      <c r="O2607" s="72"/>
      <c r="P2607" s="72"/>
      <c r="Q2607" s="72"/>
      <c r="R2607" s="72"/>
      <c r="S2607" s="72"/>
      <c r="T2607" s="72"/>
      <c r="U2607" s="72"/>
      <c r="V2607" s="72"/>
    </row>
    <row r="2608" spans="5:22" x14ac:dyDescent="0.3">
      <c r="E2608" s="72"/>
      <c r="F2608" s="72"/>
      <c r="G2608" s="72"/>
      <c r="H2608" s="72"/>
      <c r="I2608" s="72"/>
      <c r="J2608" s="72"/>
      <c r="K2608" s="72"/>
      <c r="L2608" s="72"/>
      <c r="M2608" s="72"/>
      <c r="N2608" s="72"/>
      <c r="O2608" s="72"/>
      <c r="P2608" s="72"/>
      <c r="Q2608" s="72"/>
      <c r="R2608" s="72"/>
      <c r="S2608" s="72"/>
      <c r="T2608" s="72"/>
      <c r="U2608" s="72"/>
      <c r="V2608" s="72"/>
    </row>
    <row r="2609" spans="5:22" x14ac:dyDescent="0.3">
      <c r="E2609" s="72"/>
      <c r="F2609" s="72"/>
      <c r="G2609" s="72"/>
      <c r="H2609" s="72"/>
      <c r="I2609" s="72"/>
      <c r="J2609" s="72"/>
      <c r="K2609" s="72"/>
      <c r="L2609" s="72"/>
      <c r="M2609" s="72"/>
      <c r="N2609" s="72"/>
      <c r="O2609" s="72"/>
      <c r="P2609" s="72"/>
      <c r="Q2609" s="72"/>
      <c r="R2609" s="72"/>
      <c r="S2609" s="72"/>
      <c r="T2609" s="72"/>
      <c r="U2609" s="72"/>
      <c r="V2609" s="72"/>
    </row>
    <row r="2610" spans="5:22" x14ac:dyDescent="0.3">
      <c r="E2610" s="72"/>
      <c r="F2610" s="72"/>
      <c r="G2610" s="72"/>
      <c r="H2610" s="72"/>
      <c r="I2610" s="72"/>
      <c r="J2610" s="72"/>
      <c r="K2610" s="72"/>
      <c r="L2610" s="72"/>
      <c r="M2610" s="72"/>
      <c r="N2610" s="72"/>
      <c r="O2610" s="72"/>
      <c r="P2610" s="72"/>
      <c r="Q2610" s="72"/>
      <c r="R2610" s="72"/>
      <c r="S2610" s="72"/>
      <c r="T2610" s="72"/>
      <c r="U2610" s="72"/>
      <c r="V2610" s="72"/>
    </row>
    <row r="2611" spans="5:22" x14ac:dyDescent="0.3">
      <c r="E2611" s="72"/>
      <c r="F2611" s="72"/>
      <c r="G2611" s="72"/>
      <c r="H2611" s="72"/>
      <c r="I2611" s="72"/>
      <c r="J2611" s="72"/>
      <c r="K2611" s="72"/>
      <c r="L2611" s="72"/>
      <c r="M2611" s="72"/>
      <c r="N2611" s="72"/>
      <c r="O2611" s="72"/>
      <c r="P2611" s="72"/>
      <c r="Q2611" s="72"/>
      <c r="R2611" s="72"/>
      <c r="S2611" s="72"/>
      <c r="T2611" s="72"/>
      <c r="U2611" s="72"/>
      <c r="V2611" s="72"/>
    </row>
    <row r="2612" spans="5:22" x14ac:dyDescent="0.3">
      <c r="E2612" s="72"/>
      <c r="F2612" s="72"/>
      <c r="G2612" s="72"/>
      <c r="H2612" s="72"/>
      <c r="I2612" s="72"/>
      <c r="J2612" s="72"/>
      <c r="K2612" s="72"/>
      <c r="L2612" s="72"/>
      <c r="M2612" s="72"/>
      <c r="N2612" s="72"/>
      <c r="O2612" s="72"/>
      <c r="P2612" s="72"/>
      <c r="Q2612" s="72"/>
      <c r="R2612" s="72"/>
      <c r="S2612" s="72"/>
      <c r="T2612" s="72"/>
      <c r="U2612" s="72"/>
      <c r="V2612" s="72"/>
    </row>
    <row r="2613" spans="5:22" x14ac:dyDescent="0.3">
      <c r="E2613" s="72"/>
      <c r="F2613" s="72"/>
      <c r="G2613" s="72"/>
      <c r="H2613" s="72"/>
      <c r="I2613" s="72"/>
      <c r="J2613" s="72"/>
      <c r="K2613" s="72"/>
      <c r="L2613" s="72"/>
      <c r="M2613" s="72"/>
      <c r="N2613" s="72"/>
      <c r="O2613" s="72"/>
      <c r="P2613" s="72"/>
      <c r="Q2613" s="72"/>
      <c r="R2613" s="72"/>
      <c r="S2613" s="72"/>
      <c r="T2613" s="72"/>
      <c r="U2613" s="72"/>
      <c r="V2613" s="72"/>
    </row>
    <row r="2614" spans="5:22" x14ac:dyDescent="0.3">
      <c r="E2614" s="72"/>
      <c r="F2614" s="72"/>
      <c r="G2614" s="72"/>
      <c r="H2614" s="72"/>
      <c r="I2614" s="72"/>
      <c r="J2614" s="72"/>
      <c r="K2614" s="72"/>
      <c r="L2614" s="72"/>
      <c r="M2614" s="72"/>
      <c r="N2614" s="72"/>
      <c r="O2614" s="72"/>
      <c r="P2614" s="72"/>
      <c r="Q2614" s="72"/>
      <c r="R2614" s="72"/>
      <c r="S2614" s="72"/>
      <c r="T2614" s="72"/>
      <c r="U2614" s="72"/>
      <c r="V2614" s="72"/>
    </row>
    <row r="2615" spans="5:22" x14ac:dyDescent="0.3">
      <c r="E2615" s="72"/>
      <c r="F2615" s="72"/>
      <c r="G2615" s="72"/>
      <c r="H2615" s="72"/>
      <c r="I2615" s="72"/>
      <c r="J2615" s="72"/>
      <c r="K2615" s="72"/>
      <c r="L2615" s="72"/>
      <c r="M2615" s="72"/>
      <c r="N2615" s="72"/>
      <c r="O2615" s="72"/>
      <c r="P2615" s="72"/>
      <c r="Q2615" s="72"/>
      <c r="R2615" s="72"/>
      <c r="S2615" s="72"/>
      <c r="T2615" s="72"/>
      <c r="U2615" s="72"/>
      <c r="V2615" s="72"/>
    </row>
    <row r="2616" spans="5:22" x14ac:dyDescent="0.3">
      <c r="E2616" s="72"/>
      <c r="F2616" s="72"/>
      <c r="G2616" s="72"/>
      <c r="H2616" s="72"/>
      <c r="I2616" s="72"/>
      <c r="J2616" s="72"/>
      <c r="K2616" s="72"/>
      <c r="L2616" s="72"/>
      <c r="M2616" s="72"/>
      <c r="N2616" s="72"/>
      <c r="O2616" s="72"/>
      <c r="P2616" s="72"/>
      <c r="Q2616" s="72"/>
      <c r="R2616" s="72"/>
      <c r="S2616" s="72"/>
      <c r="T2616" s="72"/>
      <c r="U2616" s="72"/>
      <c r="V2616" s="72"/>
    </row>
    <row r="2617" spans="5:22" x14ac:dyDescent="0.3">
      <c r="E2617" s="72"/>
      <c r="F2617" s="72"/>
      <c r="G2617" s="72"/>
      <c r="H2617" s="72"/>
      <c r="I2617" s="72"/>
      <c r="J2617" s="72"/>
      <c r="K2617" s="72"/>
      <c r="L2617" s="72"/>
      <c r="M2617" s="72"/>
      <c r="N2617" s="72"/>
      <c r="O2617" s="72"/>
      <c r="P2617" s="72"/>
      <c r="Q2617" s="72"/>
      <c r="R2617" s="72"/>
      <c r="S2617" s="72"/>
      <c r="T2617" s="72"/>
      <c r="U2617" s="72"/>
      <c r="V2617" s="72"/>
    </row>
    <row r="2618" spans="5:22" x14ac:dyDescent="0.3">
      <c r="E2618" s="72"/>
      <c r="F2618" s="72"/>
      <c r="G2618" s="72"/>
      <c r="H2618" s="72"/>
      <c r="I2618" s="72"/>
      <c r="J2618" s="72"/>
      <c r="K2618" s="72"/>
      <c r="L2618" s="72"/>
      <c r="M2618" s="72"/>
      <c r="N2618" s="72"/>
      <c r="O2618" s="72"/>
      <c r="P2618" s="72"/>
      <c r="Q2618" s="72"/>
      <c r="R2618" s="72"/>
      <c r="S2618" s="72"/>
      <c r="T2618" s="72"/>
      <c r="U2618" s="72"/>
      <c r="V2618" s="72"/>
    </row>
    <row r="2619" spans="5:22" x14ac:dyDescent="0.3">
      <c r="E2619" s="72"/>
      <c r="F2619" s="72"/>
      <c r="G2619" s="72"/>
      <c r="H2619" s="72"/>
      <c r="I2619" s="72"/>
      <c r="J2619" s="72"/>
      <c r="K2619" s="72"/>
      <c r="L2619" s="72"/>
      <c r="M2619" s="72"/>
      <c r="N2619" s="72"/>
      <c r="O2619" s="72"/>
      <c r="P2619" s="72"/>
      <c r="Q2619" s="72"/>
      <c r="R2619" s="72"/>
      <c r="S2619" s="72"/>
      <c r="T2619" s="72"/>
      <c r="U2619" s="72"/>
      <c r="V2619" s="72"/>
    </row>
    <row r="2620" spans="5:22" x14ac:dyDescent="0.3">
      <c r="E2620" s="72"/>
      <c r="F2620" s="72"/>
      <c r="G2620" s="72"/>
      <c r="H2620" s="72"/>
      <c r="I2620" s="72"/>
      <c r="J2620" s="72"/>
      <c r="K2620" s="72"/>
      <c r="L2620" s="72"/>
      <c r="M2620" s="72"/>
      <c r="N2620" s="72"/>
      <c r="O2620" s="72"/>
      <c r="P2620" s="72"/>
      <c r="Q2620" s="72"/>
      <c r="R2620" s="72"/>
      <c r="S2620" s="72"/>
      <c r="T2620" s="72"/>
      <c r="U2620" s="72"/>
      <c r="V2620" s="72"/>
    </row>
    <row r="2621" spans="5:22" x14ac:dyDescent="0.3">
      <c r="E2621" s="72"/>
      <c r="F2621" s="72"/>
      <c r="G2621" s="72"/>
      <c r="H2621" s="72"/>
      <c r="I2621" s="72"/>
      <c r="J2621" s="72"/>
      <c r="K2621" s="72"/>
      <c r="L2621" s="72"/>
      <c r="M2621" s="72"/>
      <c r="N2621" s="72"/>
      <c r="O2621" s="72"/>
      <c r="P2621" s="72"/>
      <c r="Q2621" s="72"/>
      <c r="R2621" s="72"/>
      <c r="S2621" s="72"/>
      <c r="T2621" s="72"/>
      <c r="U2621" s="72"/>
      <c r="V2621" s="72"/>
    </row>
    <row r="2622" spans="5:22" x14ac:dyDescent="0.3">
      <c r="E2622" s="72"/>
      <c r="F2622" s="72"/>
      <c r="G2622" s="72"/>
      <c r="H2622" s="72"/>
      <c r="I2622" s="72"/>
      <c r="J2622" s="72"/>
      <c r="K2622" s="72"/>
      <c r="L2622" s="72"/>
      <c r="M2622" s="72"/>
      <c r="N2622" s="72"/>
      <c r="O2622" s="72"/>
      <c r="P2622" s="72"/>
      <c r="Q2622" s="72"/>
      <c r="R2622" s="72"/>
      <c r="S2622" s="72"/>
      <c r="T2622" s="72"/>
      <c r="U2622" s="72"/>
      <c r="V2622" s="72"/>
    </row>
    <row r="2623" spans="5:22" x14ac:dyDescent="0.3">
      <c r="E2623" s="72"/>
      <c r="F2623" s="72"/>
      <c r="G2623" s="72"/>
      <c r="H2623" s="72"/>
      <c r="I2623" s="72"/>
      <c r="J2623" s="72"/>
      <c r="K2623" s="72"/>
      <c r="L2623" s="72"/>
      <c r="M2623" s="72"/>
      <c r="N2623" s="72"/>
      <c r="O2623" s="72"/>
      <c r="P2623" s="72"/>
      <c r="Q2623" s="72"/>
      <c r="R2623" s="72"/>
      <c r="S2623" s="72"/>
      <c r="T2623" s="72"/>
      <c r="U2623" s="72"/>
      <c r="V2623" s="72"/>
    </row>
    <row r="2624" spans="5:22" x14ac:dyDescent="0.3">
      <c r="E2624" s="72"/>
      <c r="F2624" s="72"/>
      <c r="G2624" s="72"/>
      <c r="H2624" s="72"/>
      <c r="I2624" s="72"/>
      <c r="J2624" s="72"/>
      <c r="K2624" s="72"/>
      <c r="L2624" s="72"/>
      <c r="M2624" s="72"/>
      <c r="N2624" s="72"/>
      <c r="O2624" s="72"/>
      <c r="P2624" s="72"/>
      <c r="Q2624" s="72"/>
      <c r="R2624" s="72"/>
      <c r="S2624" s="72"/>
      <c r="T2624" s="72"/>
      <c r="U2624" s="72"/>
      <c r="V2624" s="72"/>
    </row>
    <row r="2625" spans="5:22" x14ac:dyDescent="0.3">
      <c r="E2625" s="72"/>
      <c r="F2625" s="72"/>
      <c r="G2625" s="72"/>
      <c r="H2625" s="72"/>
      <c r="I2625" s="72"/>
      <c r="J2625" s="72"/>
      <c r="K2625" s="72"/>
      <c r="L2625" s="72"/>
      <c r="M2625" s="72"/>
      <c r="N2625" s="72"/>
      <c r="O2625" s="72"/>
      <c r="P2625" s="72"/>
      <c r="Q2625" s="72"/>
      <c r="R2625" s="72"/>
      <c r="S2625" s="72"/>
      <c r="T2625" s="72"/>
      <c r="U2625" s="72"/>
      <c r="V2625" s="72"/>
    </row>
    <row r="2626" spans="5:22" x14ac:dyDescent="0.3">
      <c r="E2626" s="72"/>
      <c r="F2626" s="72"/>
      <c r="G2626" s="72"/>
      <c r="H2626" s="72"/>
      <c r="I2626" s="72"/>
      <c r="J2626" s="72"/>
      <c r="K2626" s="72"/>
      <c r="L2626" s="72"/>
      <c r="M2626" s="72"/>
      <c r="N2626" s="72"/>
      <c r="O2626" s="72"/>
      <c r="P2626" s="72"/>
      <c r="Q2626" s="72"/>
      <c r="R2626" s="72"/>
      <c r="S2626" s="72"/>
      <c r="T2626" s="72"/>
      <c r="U2626" s="72"/>
      <c r="V2626" s="72"/>
    </row>
    <row r="2627" spans="5:22" x14ac:dyDescent="0.3">
      <c r="E2627" s="72"/>
      <c r="F2627" s="72"/>
      <c r="G2627" s="72"/>
      <c r="H2627" s="72"/>
      <c r="I2627" s="72"/>
      <c r="J2627" s="72"/>
      <c r="K2627" s="72"/>
      <c r="L2627" s="72"/>
      <c r="M2627" s="72"/>
      <c r="N2627" s="72"/>
      <c r="O2627" s="72"/>
      <c r="P2627" s="72"/>
      <c r="Q2627" s="72"/>
      <c r="R2627" s="72"/>
      <c r="S2627" s="72"/>
      <c r="T2627" s="72"/>
      <c r="U2627" s="72"/>
      <c r="V2627" s="72"/>
    </row>
    <row r="2628" spans="5:22" x14ac:dyDescent="0.3">
      <c r="E2628" s="72"/>
      <c r="F2628" s="72"/>
      <c r="G2628" s="72"/>
      <c r="H2628" s="72"/>
      <c r="I2628" s="72"/>
      <c r="J2628" s="72"/>
      <c r="K2628" s="72"/>
      <c r="L2628" s="72"/>
      <c r="M2628" s="72"/>
      <c r="N2628" s="72"/>
      <c r="O2628" s="72"/>
      <c r="P2628" s="72"/>
      <c r="Q2628" s="72"/>
      <c r="R2628" s="72"/>
      <c r="S2628" s="72"/>
      <c r="T2628" s="72"/>
      <c r="U2628" s="72"/>
      <c r="V2628" s="72"/>
    </row>
    <row r="2629" spans="5:22" x14ac:dyDescent="0.3">
      <c r="E2629" s="72"/>
      <c r="F2629" s="72"/>
      <c r="G2629" s="72"/>
      <c r="H2629" s="72"/>
      <c r="I2629" s="72"/>
      <c r="J2629" s="72"/>
      <c r="K2629" s="72"/>
      <c r="L2629" s="72"/>
      <c r="M2629" s="72"/>
      <c r="N2629" s="72"/>
      <c r="O2629" s="72"/>
      <c r="P2629" s="72"/>
      <c r="Q2629" s="72"/>
      <c r="R2629" s="72"/>
      <c r="S2629" s="72"/>
      <c r="T2629" s="72"/>
      <c r="U2629" s="72"/>
      <c r="V2629" s="72"/>
    </row>
    <row r="2630" spans="5:22" x14ac:dyDescent="0.3">
      <c r="E2630" s="72"/>
      <c r="F2630" s="72"/>
      <c r="G2630" s="72"/>
      <c r="H2630" s="72"/>
      <c r="I2630" s="72"/>
      <c r="J2630" s="72"/>
      <c r="K2630" s="72"/>
      <c r="L2630" s="72"/>
      <c r="M2630" s="72"/>
      <c r="N2630" s="72"/>
      <c r="O2630" s="72"/>
      <c r="P2630" s="72"/>
      <c r="Q2630" s="72"/>
      <c r="R2630" s="72"/>
      <c r="S2630" s="72"/>
      <c r="T2630" s="72"/>
      <c r="U2630" s="72"/>
      <c r="V2630" s="72"/>
    </row>
    <row r="2631" spans="5:22" x14ac:dyDescent="0.3">
      <c r="E2631" s="72"/>
      <c r="F2631" s="72"/>
      <c r="G2631" s="72"/>
      <c r="H2631" s="72"/>
      <c r="I2631" s="72"/>
      <c r="J2631" s="72"/>
      <c r="K2631" s="72"/>
      <c r="L2631" s="72"/>
      <c r="M2631" s="72"/>
      <c r="N2631" s="72"/>
      <c r="O2631" s="72"/>
      <c r="P2631" s="72"/>
      <c r="Q2631" s="72"/>
      <c r="R2631" s="72"/>
      <c r="S2631" s="72"/>
      <c r="T2631" s="72"/>
      <c r="U2631" s="72"/>
      <c r="V2631" s="72"/>
    </row>
    <row r="2632" spans="5:22" x14ac:dyDescent="0.3">
      <c r="E2632" s="72"/>
      <c r="F2632" s="72"/>
      <c r="G2632" s="72"/>
      <c r="H2632" s="72"/>
      <c r="I2632" s="72"/>
      <c r="J2632" s="72"/>
      <c r="K2632" s="72"/>
      <c r="L2632" s="72"/>
      <c r="M2632" s="72"/>
      <c r="N2632" s="72"/>
      <c r="O2632" s="72"/>
      <c r="P2632" s="72"/>
      <c r="Q2632" s="72"/>
      <c r="R2632" s="72"/>
      <c r="S2632" s="72"/>
      <c r="T2632" s="72"/>
      <c r="U2632" s="72"/>
      <c r="V2632" s="72"/>
    </row>
    <row r="2633" spans="5:22" x14ac:dyDescent="0.3">
      <c r="E2633" s="72"/>
      <c r="F2633" s="72"/>
      <c r="G2633" s="72"/>
      <c r="H2633" s="72"/>
      <c r="I2633" s="72"/>
      <c r="J2633" s="72"/>
      <c r="K2633" s="72"/>
      <c r="L2633" s="72"/>
      <c r="M2633" s="72"/>
      <c r="N2633" s="72"/>
      <c r="O2633" s="72"/>
      <c r="P2633" s="72"/>
      <c r="Q2633" s="72"/>
      <c r="R2633" s="72"/>
      <c r="S2633" s="72"/>
      <c r="T2633" s="72"/>
      <c r="U2633" s="72"/>
      <c r="V2633" s="72"/>
    </row>
    <row r="2634" spans="5:22" x14ac:dyDescent="0.3">
      <c r="E2634" s="72"/>
      <c r="F2634" s="72"/>
      <c r="G2634" s="72"/>
      <c r="H2634" s="72"/>
      <c r="I2634" s="72"/>
      <c r="J2634" s="72"/>
      <c r="K2634" s="72"/>
      <c r="L2634" s="72"/>
      <c r="M2634" s="72"/>
      <c r="N2634" s="72"/>
      <c r="O2634" s="72"/>
      <c r="P2634" s="72"/>
      <c r="Q2634" s="72"/>
      <c r="R2634" s="72"/>
      <c r="S2634" s="72"/>
      <c r="T2634" s="72"/>
      <c r="U2634" s="72"/>
      <c r="V2634" s="72"/>
    </row>
    <row r="2635" spans="5:22" x14ac:dyDescent="0.3">
      <c r="E2635" s="72"/>
      <c r="F2635" s="72"/>
      <c r="G2635" s="72"/>
      <c r="H2635" s="72"/>
      <c r="I2635" s="72"/>
      <c r="J2635" s="72"/>
      <c r="K2635" s="72"/>
      <c r="L2635" s="72"/>
      <c r="M2635" s="72"/>
      <c r="N2635" s="72"/>
      <c r="O2635" s="72"/>
      <c r="P2635" s="72"/>
      <c r="Q2635" s="72"/>
      <c r="R2635" s="72"/>
      <c r="S2635" s="72"/>
      <c r="T2635" s="72"/>
      <c r="U2635" s="72"/>
      <c r="V2635" s="72"/>
    </row>
    <row r="2636" spans="5:22" x14ac:dyDescent="0.3">
      <c r="E2636" s="72"/>
      <c r="F2636" s="72"/>
      <c r="G2636" s="72"/>
      <c r="H2636" s="72"/>
      <c r="I2636" s="72"/>
      <c r="J2636" s="72"/>
      <c r="K2636" s="72"/>
      <c r="L2636" s="72"/>
      <c r="M2636" s="72"/>
      <c r="N2636" s="72"/>
      <c r="O2636" s="72"/>
      <c r="P2636" s="72"/>
      <c r="Q2636" s="72"/>
      <c r="R2636" s="72"/>
      <c r="S2636" s="72"/>
      <c r="T2636" s="72"/>
      <c r="U2636" s="72"/>
      <c r="V2636" s="72"/>
    </row>
    <row r="2637" spans="5:22" x14ac:dyDescent="0.3">
      <c r="E2637" s="72"/>
      <c r="F2637" s="72"/>
      <c r="G2637" s="72"/>
      <c r="H2637" s="72"/>
      <c r="I2637" s="72"/>
      <c r="J2637" s="72"/>
      <c r="K2637" s="72"/>
      <c r="L2637" s="72"/>
      <c r="M2637" s="72"/>
      <c r="N2637" s="72"/>
      <c r="O2637" s="72"/>
      <c r="P2637" s="72"/>
      <c r="Q2637" s="72"/>
      <c r="R2637" s="72"/>
      <c r="S2637" s="72"/>
      <c r="T2637" s="72"/>
      <c r="U2637" s="72"/>
      <c r="V2637" s="72"/>
    </row>
    <row r="2638" spans="5:22" x14ac:dyDescent="0.3">
      <c r="E2638" s="72"/>
      <c r="F2638" s="72"/>
      <c r="G2638" s="72"/>
      <c r="H2638" s="72"/>
      <c r="I2638" s="72"/>
      <c r="J2638" s="72"/>
      <c r="K2638" s="72"/>
      <c r="L2638" s="72"/>
      <c r="M2638" s="72"/>
      <c r="N2638" s="72"/>
      <c r="O2638" s="72"/>
      <c r="P2638" s="72"/>
      <c r="Q2638" s="72"/>
      <c r="R2638" s="72"/>
      <c r="S2638" s="72"/>
      <c r="T2638" s="72"/>
      <c r="U2638" s="72"/>
      <c r="V2638" s="72"/>
    </row>
    <row r="2639" spans="5:22" x14ac:dyDescent="0.3">
      <c r="E2639" s="72"/>
      <c r="F2639" s="72"/>
      <c r="G2639" s="72"/>
      <c r="H2639" s="72"/>
      <c r="I2639" s="72"/>
      <c r="J2639" s="72"/>
      <c r="K2639" s="72"/>
      <c r="L2639" s="72"/>
      <c r="M2639" s="72"/>
      <c r="N2639" s="72"/>
      <c r="O2639" s="72"/>
      <c r="P2639" s="72"/>
      <c r="Q2639" s="72"/>
      <c r="R2639" s="72"/>
      <c r="S2639" s="72"/>
      <c r="T2639" s="72"/>
      <c r="U2639" s="72"/>
      <c r="V2639" s="72"/>
    </row>
    <row r="2640" spans="5:22" x14ac:dyDescent="0.3">
      <c r="E2640" s="72"/>
      <c r="F2640" s="72"/>
      <c r="G2640" s="72"/>
      <c r="H2640" s="72"/>
      <c r="I2640" s="72"/>
      <c r="J2640" s="72"/>
      <c r="K2640" s="72"/>
      <c r="L2640" s="72"/>
      <c r="M2640" s="72"/>
      <c r="N2640" s="72"/>
      <c r="O2640" s="72"/>
      <c r="P2640" s="72"/>
      <c r="Q2640" s="72"/>
      <c r="R2640" s="72"/>
      <c r="S2640" s="72"/>
      <c r="T2640" s="72"/>
      <c r="U2640" s="72"/>
      <c r="V2640" s="72"/>
    </row>
    <row r="2641" spans="5:22" x14ac:dyDescent="0.3">
      <c r="E2641" s="72"/>
      <c r="F2641" s="72"/>
      <c r="G2641" s="72"/>
      <c r="H2641" s="72"/>
      <c r="I2641" s="72"/>
      <c r="J2641" s="72"/>
      <c r="K2641" s="72"/>
      <c r="L2641" s="72"/>
      <c r="M2641" s="72"/>
      <c r="N2641" s="72"/>
      <c r="O2641" s="72"/>
      <c r="P2641" s="72"/>
      <c r="Q2641" s="72"/>
      <c r="R2641" s="72"/>
      <c r="S2641" s="72"/>
      <c r="T2641" s="72"/>
      <c r="U2641" s="72"/>
      <c r="V2641" s="72"/>
    </row>
    <row r="2642" spans="5:22" x14ac:dyDescent="0.3">
      <c r="E2642" s="72"/>
      <c r="F2642" s="72"/>
      <c r="G2642" s="72"/>
      <c r="H2642" s="72"/>
      <c r="I2642" s="72"/>
      <c r="J2642" s="72"/>
      <c r="K2642" s="72"/>
      <c r="L2642" s="72"/>
      <c r="M2642" s="72"/>
      <c r="N2642" s="72"/>
      <c r="O2642" s="72"/>
      <c r="P2642" s="72"/>
      <c r="Q2642" s="72"/>
      <c r="R2642" s="72"/>
      <c r="S2642" s="72"/>
      <c r="T2642" s="72"/>
      <c r="U2642" s="72"/>
      <c r="V2642" s="72"/>
    </row>
    <row r="2643" spans="5:22" x14ac:dyDescent="0.3">
      <c r="E2643" s="72"/>
      <c r="F2643" s="72"/>
      <c r="G2643" s="72"/>
      <c r="H2643" s="72"/>
      <c r="I2643" s="72"/>
      <c r="J2643" s="72"/>
      <c r="K2643" s="72"/>
      <c r="L2643" s="72"/>
      <c r="M2643" s="72"/>
      <c r="N2643" s="72"/>
      <c r="O2643" s="72"/>
      <c r="P2643" s="72"/>
      <c r="Q2643" s="72"/>
      <c r="R2643" s="72"/>
      <c r="S2643" s="72"/>
      <c r="T2643" s="72"/>
      <c r="U2643" s="72"/>
      <c r="V2643" s="72"/>
    </row>
    <row r="2644" spans="5:22" x14ac:dyDescent="0.3">
      <c r="E2644" s="72"/>
      <c r="F2644" s="72"/>
      <c r="G2644" s="72"/>
      <c r="H2644" s="72"/>
      <c r="I2644" s="72"/>
      <c r="J2644" s="72"/>
      <c r="K2644" s="72"/>
      <c r="L2644" s="72"/>
      <c r="M2644" s="72"/>
      <c r="N2644" s="72"/>
      <c r="O2644" s="72"/>
      <c r="P2644" s="72"/>
      <c r="Q2644" s="72"/>
      <c r="R2644" s="72"/>
      <c r="S2644" s="72"/>
      <c r="T2644" s="72"/>
      <c r="U2644" s="72"/>
      <c r="V2644" s="72"/>
    </row>
    <row r="2645" spans="5:22" x14ac:dyDescent="0.3">
      <c r="E2645" s="72"/>
      <c r="F2645" s="72"/>
      <c r="G2645" s="72"/>
      <c r="H2645" s="72"/>
      <c r="I2645" s="72"/>
      <c r="J2645" s="72"/>
      <c r="K2645" s="72"/>
      <c r="L2645" s="72"/>
      <c r="M2645" s="72"/>
      <c r="N2645" s="72"/>
      <c r="O2645" s="72"/>
      <c r="P2645" s="72"/>
      <c r="Q2645" s="72"/>
      <c r="R2645" s="72"/>
      <c r="S2645" s="72"/>
      <c r="T2645" s="72"/>
      <c r="U2645" s="72"/>
      <c r="V2645" s="72"/>
    </row>
    <row r="2646" spans="5:22" x14ac:dyDescent="0.3">
      <c r="E2646" s="72"/>
      <c r="F2646" s="72"/>
      <c r="G2646" s="72"/>
      <c r="H2646" s="72"/>
      <c r="I2646" s="72"/>
      <c r="J2646" s="72"/>
      <c r="K2646" s="72"/>
      <c r="L2646" s="72"/>
      <c r="M2646" s="72"/>
      <c r="N2646" s="72"/>
      <c r="O2646" s="72"/>
      <c r="P2646" s="72"/>
      <c r="Q2646" s="72"/>
      <c r="R2646" s="72"/>
      <c r="S2646" s="72"/>
      <c r="T2646" s="72"/>
      <c r="U2646" s="72"/>
      <c r="V2646" s="72"/>
    </row>
    <row r="2647" spans="5:22" x14ac:dyDescent="0.3">
      <c r="E2647" s="72"/>
      <c r="F2647" s="72"/>
      <c r="G2647" s="72"/>
      <c r="H2647" s="72"/>
      <c r="I2647" s="72"/>
      <c r="J2647" s="72"/>
      <c r="K2647" s="72"/>
      <c r="L2647" s="72"/>
      <c r="M2647" s="72"/>
      <c r="N2647" s="72"/>
      <c r="O2647" s="72"/>
      <c r="P2647" s="72"/>
      <c r="Q2647" s="72"/>
      <c r="R2647" s="72"/>
      <c r="S2647" s="72"/>
      <c r="T2647" s="72"/>
      <c r="U2647" s="72"/>
      <c r="V2647" s="72"/>
    </row>
    <row r="2648" spans="5:22" x14ac:dyDescent="0.3">
      <c r="E2648" s="72"/>
      <c r="F2648" s="72"/>
      <c r="G2648" s="72"/>
      <c r="H2648" s="72"/>
      <c r="I2648" s="72"/>
      <c r="J2648" s="72"/>
      <c r="K2648" s="72"/>
      <c r="L2648" s="72"/>
      <c r="M2648" s="72"/>
      <c r="N2648" s="72"/>
      <c r="O2648" s="72"/>
      <c r="P2648" s="72"/>
      <c r="Q2648" s="72"/>
      <c r="R2648" s="72"/>
      <c r="S2648" s="72"/>
      <c r="T2648" s="72"/>
      <c r="U2648" s="72"/>
      <c r="V2648" s="72"/>
    </row>
    <row r="2649" spans="5:22" x14ac:dyDescent="0.3">
      <c r="E2649" s="72"/>
      <c r="F2649" s="72"/>
      <c r="G2649" s="72"/>
      <c r="H2649" s="72"/>
      <c r="I2649" s="72"/>
      <c r="J2649" s="72"/>
      <c r="K2649" s="72"/>
      <c r="L2649" s="72"/>
      <c r="M2649" s="72"/>
      <c r="N2649" s="72"/>
      <c r="O2649" s="72"/>
      <c r="P2649" s="72"/>
      <c r="Q2649" s="72"/>
      <c r="R2649" s="72"/>
      <c r="S2649" s="72"/>
      <c r="T2649" s="72"/>
      <c r="U2649" s="72"/>
      <c r="V2649" s="72"/>
    </row>
    <row r="2650" spans="5:22" x14ac:dyDescent="0.3">
      <c r="E2650" s="72"/>
      <c r="F2650" s="72"/>
      <c r="G2650" s="72"/>
      <c r="H2650" s="72"/>
      <c r="I2650" s="72"/>
      <c r="J2650" s="72"/>
      <c r="K2650" s="72"/>
      <c r="L2650" s="72"/>
      <c r="M2650" s="72"/>
      <c r="N2650" s="72"/>
      <c r="O2650" s="72"/>
      <c r="P2650" s="72"/>
      <c r="Q2650" s="72"/>
      <c r="R2650" s="72"/>
      <c r="S2650" s="72"/>
      <c r="T2650" s="72"/>
      <c r="U2650" s="72"/>
      <c r="V2650" s="72"/>
    </row>
    <row r="2651" spans="5:22" x14ac:dyDescent="0.3">
      <c r="E2651" s="72"/>
      <c r="F2651" s="72"/>
      <c r="G2651" s="72"/>
      <c r="H2651" s="72"/>
      <c r="I2651" s="72"/>
      <c r="J2651" s="72"/>
      <c r="K2651" s="72"/>
      <c r="L2651" s="72"/>
      <c r="M2651" s="72"/>
      <c r="N2651" s="72"/>
      <c r="O2651" s="72"/>
      <c r="P2651" s="72"/>
      <c r="Q2651" s="72"/>
      <c r="R2651" s="72"/>
      <c r="S2651" s="72"/>
      <c r="T2651" s="72"/>
      <c r="U2651" s="72"/>
      <c r="V2651" s="72"/>
    </row>
    <row r="2652" spans="5:22" x14ac:dyDescent="0.3">
      <c r="E2652" s="72"/>
      <c r="F2652" s="72"/>
      <c r="G2652" s="72"/>
      <c r="H2652" s="72"/>
      <c r="I2652" s="72"/>
      <c r="J2652" s="72"/>
      <c r="K2652" s="72"/>
      <c r="L2652" s="72"/>
      <c r="M2652" s="72"/>
      <c r="N2652" s="72"/>
      <c r="O2652" s="72"/>
      <c r="P2652" s="72"/>
      <c r="Q2652" s="72"/>
      <c r="R2652" s="72"/>
      <c r="S2652" s="72"/>
      <c r="T2652" s="72"/>
      <c r="U2652" s="72"/>
      <c r="V2652" s="72"/>
    </row>
    <row r="2653" spans="5:22" x14ac:dyDescent="0.3">
      <c r="E2653" s="72"/>
      <c r="F2653" s="72"/>
      <c r="G2653" s="72"/>
      <c r="H2653" s="72"/>
      <c r="I2653" s="72"/>
      <c r="J2653" s="72"/>
      <c r="K2653" s="72"/>
      <c r="L2653" s="72"/>
      <c r="M2653" s="72"/>
      <c r="N2653" s="72"/>
      <c r="O2653" s="72"/>
      <c r="P2653" s="72"/>
      <c r="Q2653" s="72"/>
      <c r="R2653" s="72"/>
      <c r="S2653" s="72"/>
      <c r="T2653" s="72"/>
      <c r="U2653" s="72"/>
      <c r="V2653" s="72"/>
    </row>
    <row r="2654" spans="5:22" x14ac:dyDescent="0.3">
      <c r="E2654" s="72"/>
      <c r="F2654" s="72"/>
      <c r="G2654" s="72"/>
      <c r="H2654" s="72"/>
      <c r="I2654" s="72"/>
      <c r="J2654" s="72"/>
      <c r="K2654" s="72"/>
      <c r="L2654" s="72"/>
      <c r="M2654" s="72"/>
      <c r="N2654" s="72"/>
      <c r="O2654" s="72"/>
      <c r="P2654" s="72"/>
      <c r="Q2654" s="72"/>
      <c r="R2654" s="72"/>
      <c r="S2654" s="72"/>
      <c r="T2654" s="72"/>
      <c r="U2654" s="72"/>
      <c r="V2654" s="72"/>
    </row>
    <row r="2655" spans="5:22" x14ac:dyDescent="0.3">
      <c r="E2655" s="72"/>
      <c r="F2655" s="72"/>
      <c r="G2655" s="72"/>
      <c r="H2655" s="72"/>
      <c r="I2655" s="72"/>
      <c r="J2655" s="72"/>
      <c r="K2655" s="72"/>
      <c r="L2655" s="72"/>
      <c r="M2655" s="72"/>
      <c r="N2655" s="72"/>
      <c r="O2655" s="72"/>
      <c r="P2655" s="72"/>
      <c r="Q2655" s="72"/>
      <c r="R2655" s="72"/>
      <c r="S2655" s="72"/>
      <c r="T2655" s="72"/>
      <c r="U2655" s="72"/>
      <c r="V2655" s="72"/>
    </row>
    <row r="2656" spans="5:22" x14ac:dyDescent="0.3">
      <c r="E2656" s="72"/>
      <c r="F2656" s="72"/>
      <c r="G2656" s="72"/>
      <c r="H2656" s="72"/>
      <c r="I2656" s="72"/>
      <c r="J2656" s="72"/>
      <c r="K2656" s="72"/>
      <c r="L2656" s="72"/>
      <c r="M2656" s="72"/>
      <c r="N2656" s="72"/>
      <c r="O2656" s="72"/>
      <c r="P2656" s="72"/>
      <c r="Q2656" s="72"/>
      <c r="R2656" s="72"/>
      <c r="S2656" s="72"/>
      <c r="T2656" s="72"/>
      <c r="U2656" s="72"/>
      <c r="V2656" s="72"/>
    </row>
    <row r="2657" spans="5:22" x14ac:dyDescent="0.3">
      <c r="E2657" s="72"/>
      <c r="F2657" s="72"/>
      <c r="G2657" s="72"/>
      <c r="H2657" s="72"/>
      <c r="I2657" s="72"/>
      <c r="J2657" s="72"/>
      <c r="K2657" s="72"/>
      <c r="L2657" s="72"/>
      <c r="M2657" s="72"/>
      <c r="N2657" s="72"/>
      <c r="O2657" s="72"/>
      <c r="P2657" s="72"/>
      <c r="Q2657" s="72"/>
      <c r="R2657" s="72"/>
      <c r="S2657" s="72"/>
      <c r="T2657" s="72"/>
      <c r="U2657" s="72"/>
      <c r="V2657" s="72"/>
    </row>
    <row r="2658" spans="5:22" x14ac:dyDescent="0.3">
      <c r="E2658" s="72"/>
      <c r="F2658" s="72"/>
      <c r="G2658" s="72"/>
      <c r="H2658" s="72"/>
      <c r="I2658" s="72"/>
      <c r="J2658" s="72"/>
      <c r="K2658" s="72"/>
      <c r="L2658" s="72"/>
      <c r="M2658" s="72"/>
      <c r="N2658" s="72"/>
      <c r="O2658" s="72"/>
      <c r="P2658" s="72"/>
      <c r="Q2658" s="72"/>
      <c r="R2658" s="72"/>
      <c r="S2658" s="72"/>
      <c r="T2658" s="72"/>
      <c r="U2658" s="72"/>
      <c r="V2658" s="72"/>
    </row>
    <row r="2659" spans="5:22" x14ac:dyDescent="0.3">
      <c r="E2659" s="72"/>
      <c r="F2659" s="72"/>
      <c r="G2659" s="72"/>
      <c r="H2659" s="72"/>
      <c r="I2659" s="72"/>
      <c r="J2659" s="72"/>
      <c r="K2659" s="72"/>
      <c r="L2659" s="72"/>
      <c r="M2659" s="72"/>
      <c r="N2659" s="72"/>
      <c r="O2659" s="72"/>
      <c r="P2659" s="72"/>
      <c r="Q2659" s="72"/>
      <c r="R2659" s="72"/>
      <c r="S2659" s="72"/>
      <c r="T2659" s="72"/>
      <c r="U2659" s="72"/>
      <c r="V2659" s="72"/>
    </row>
    <row r="2660" spans="5:22" x14ac:dyDescent="0.3">
      <c r="E2660" s="72"/>
      <c r="F2660" s="72"/>
      <c r="G2660" s="72"/>
      <c r="H2660" s="72"/>
      <c r="I2660" s="72"/>
      <c r="J2660" s="72"/>
      <c r="K2660" s="72"/>
      <c r="L2660" s="72"/>
      <c r="M2660" s="72"/>
      <c r="N2660" s="72"/>
      <c r="O2660" s="72"/>
      <c r="P2660" s="72"/>
      <c r="Q2660" s="72"/>
      <c r="R2660" s="72"/>
      <c r="S2660" s="72"/>
      <c r="T2660" s="72"/>
      <c r="U2660" s="72"/>
      <c r="V2660" s="72"/>
    </row>
    <row r="2661" spans="5:22" x14ac:dyDescent="0.3">
      <c r="E2661" s="72"/>
      <c r="F2661" s="72"/>
      <c r="G2661" s="72"/>
      <c r="H2661" s="72"/>
      <c r="I2661" s="72"/>
      <c r="J2661" s="72"/>
      <c r="K2661" s="72"/>
      <c r="L2661" s="72"/>
      <c r="M2661" s="72"/>
      <c r="N2661" s="72"/>
      <c r="O2661" s="72"/>
      <c r="P2661" s="72"/>
      <c r="Q2661" s="72"/>
      <c r="R2661" s="72"/>
      <c r="S2661" s="72"/>
      <c r="T2661" s="72"/>
      <c r="U2661" s="72"/>
      <c r="V2661" s="72"/>
    </row>
    <row r="2662" spans="5:22" x14ac:dyDescent="0.3">
      <c r="E2662" s="72"/>
      <c r="F2662" s="72"/>
      <c r="G2662" s="72"/>
      <c r="H2662" s="72"/>
      <c r="I2662" s="72"/>
      <c r="J2662" s="72"/>
      <c r="K2662" s="72"/>
      <c r="L2662" s="72"/>
      <c r="M2662" s="72"/>
      <c r="N2662" s="72"/>
      <c r="O2662" s="72"/>
      <c r="P2662" s="72"/>
      <c r="Q2662" s="72"/>
      <c r="R2662" s="72"/>
      <c r="S2662" s="72"/>
      <c r="T2662" s="72"/>
      <c r="U2662" s="72"/>
      <c r="V2662" s="72"/>
    </row>
    <row r="2663" spans="5:22" x14ac:dyDescent="0.3">
      <c r="E2663" s="72"/>
      <c r="F2663" s="72"/>
      <c r="G2663" s="72"/>
      <c r="H2663" s="72"/>
      <c r="I2663" s="72"/>
      <c r="J2663" s="72"/>
      <c r="K2663" s="72"/>
      <c r="L2663" s="72"/>
      <c r="M2663" s="72"/>
      <c r="N2663" s="72"/>
      <c r="O2663" s="72"/>
      <c r="P2663" s="72"/>
      <c r="Q2663" s="72"/>
      <c r="R2663" s="72"/>
      <c r="S2663" s="72"/>
      <c r="T2663" s="72"/>
      <c r="U2663" s="72"/>
      <c r="V2663" s="72"/>
    </row>
    <row r="2664" spans="5:22" x14ac:dyDescent="0.3">
      <c r="E2664" s="72"/>
      <c r="F2664" s="72"/>
      <c r="G2664" s="72"/>
      <c r="H2664" s="72"/>
      <c r="I2664" s="72"/>
      <c r="J2664" s="72"/>
      <c r="K2664" s="72"/>
      <c r="L2664" s="72"/>
      <c r="M2664" s="72"/>
      <c r="N2664" s="72"/>
      <c r="O2664" s="72"/>
      <c r="P2664" s="72"/>
      <c r="Q2664" s="72"/>
      <c r="R2664" s="72"/>
      <c r="S2664" s="72"/>
      <c r="T2664" s="72"/>
      <c r="U2664" s="72"/>
      <c r="V2664" s="72"/>
    </row>
    <row r="2665" spans="5:22" x14ac:dyDescent="0.3">
      <c r="E2665" s="72"/>
      <c r="F2665" s="72"/>
      <c r="G2665" s="72"/>
      <c r="H2665" s="72"/>
      <c r="I2665" s="72"/>
      <c r="J2665" s="72"/>
      <c r="K2665" s="72"/>
      <c r="L2665" s="72"/>
      <c r="M2665" s="72"/>
      <c r="N2665" s="72"/>
      <c r="O2665" s="72"/>
      <c r="P2665" s="72"/>
      <c r="Q2665" s="72"/>
      <c r="R2665" s="72"/>
      <c r="S2665" s="72"/>
      <c r="T2665" s="72"/>
      <c r="U2665" s="72"/>
      <c r="V2665" s="72"/>
    </row>
    <row r="2666" spans="5:22" x14ac:dyDescent="0.3">
      <c r="E2666" s="72"/>
      <c r="F2666" s="72"/>
      <c r="G2666" s="72"/>
      <c r="H2666" s="72"/>
      <c r="I2666" s="72"/>
      <c r="J2666" s="72"/>
      <c r="K2666" s="72"/>
      <c r="L2666" s="72"/>
      <c r="M2666" s="72"/>
      <c r="N2666" s="72"/>
      <c r="O2666" s="72"/>
      <c r="P2666" s="72"/>
      <c r="Q2666" s="72"/>
      <c r="R2666" s="72"/>
      <c r="S2666" s="72"/>
      <c r="T2666" s="72"/>
      <c r="U2666" s="72"/>
      <c r="V2666" s="72"/>
    </row>
    <row r="2667" spans="5:22" x14ac:dyDescent="0.3">
      <c r="E2667" s="72"/>
      <c r="F2667" s="72"/>
      <c r="G2667" s="72"/>
      <c r="H2667" s="72"/>
      <c r="I2667" s="72"/>
      <c r="J2667" s="72"/>
      <c r="K2667" s="72"/>
      <c r="L2667" s="72"/>
      <c r="M2667" s="72"/>
      <c r="N2667" s="72"/>
      <c r="O2667" s="72"/>
      <c r="P2667" s="72"/>
      <c r="Q2667" s="72"/>
      <c r="R2667" s="72"/>
      <c r="S2667" s="72"/>
      <c r="T2667" s="72"/>
      <c r="U2667" s="72"/>
      <c r="V2667" s="72"/>
    </row>
    <row r="2668" spans="5:22" x14ac:dyDescent="0.3">
      <c r="E2668" s="72"/>
      <c r="F2668" s="72"/>
      <c r="G2668" s="72"/>
      <c r="H2668" s="72"/>
      <c r="I2668" s="72"/>
      <c r="J2668" s="72"/>
      <c r="K2668" s="72"/>
      <c r="L2668" s="72"/>
      <c r="M2668" s="72"/>
      <c r="N2668" s="72"/>
      <c r="O2668" s="72"/>
      <c r="P2668" s="72"/>
      <c r="Q2668" s="72"/>
      <c r="R2668" s="72"/>
      <c r="S2668" s="72"/>
      <c r="T2668" s="72"/>
      <c r="U2668" s="72"/>
      <c r="V2668" s="72"/>
    </row>
    <row r="2669" spans="5:22" x14ac:dyDescent="0.3">
      <c r="E2669" s="72"/>
      <c r="F2669" s="72"/>
      <c r="G2669" s="72"/>
      <c r="H2669" s="72"/>
      <c r="I2669" s="72"/>
      <c r="J2669" s="72"/>
      <c r="K2669" s="72"/>
      <c r="L2669" s="72"/>
      <c r="M2669" s="72"/>
      <c r="N2669" s="72"/>
      <c r="O2669" s="72"/>
      <c r="P2669" s="72"/>
      <c r="Q2669" s="72"/>
      <c r="R2669" s="72"/>
      <c r="S2669" s="72"/>
      <c r="T2669" s="72"/>
      <c r="U2669" s="72"/>
      <c r="V2669" s="72"/>
    </row>
    <row r="2670" spans="5:22" x14ac:dyDescent="0.3">
      <c r="E2670" s="72"/>
      <c r="F2670" s="72"/>
      <c r="G2670" s="72"/>
      <c r="H2670" s="72"/>
      <c r="I2670" s="72"/>
      <c r="J2670" s="72"/>
      <c r="K2670" s="72"/>
      <c r="L2670" s="72"/>
      <c r="M2670" s="72"/>
      <c r="N2670" s="72"/>
      <c r="O2670" s="72"/>
      <c r="P2670" s="72"/>
      <c r="Q2670" s="72"/>
      <c r="R2670" s="72"/>
      <c r="S2670" s="72"/>
      <c r="T2670" s="72"/>
      <c r="U2670" s="72"/>
      <c r="V2670" s="72"/>
    </row>
    <row r="2671" spans="5:22" x14ac:dyDescent="0.3">
      <c r="E2671" s="72"/>
      <c r="F2671" s="72"/>
      <c r="G2671" s="72"/>
      <c r="H2671" s="72"/>
      <c r="I2671" s="72"/>
      <c r="J2671" s="72"/>
      <c r="K2671" s="72"/>
      <c r="L2671" s="72"/>
      <c r="M2671" s="72"/>
      <c r="N2671" s="72"/>
      <c r="O2671" s="72"/>
      <c r="P2671" s="72"/>
      <c r="Q2671" s="72"/>
      <c r="R2671" s="72"/>
      <c r="S2671" s="72"/>
      <c r="T2671" s="72"/>
      <c r="U2671" s="72"/>
      <c r="V2671" s="72"/>
    </row>
    <row r="2672" spans="5:22" x14ac:dyDescent="0.3">
      <c r="E2672" s="72"/>
      <c r="F2672" s="72"/>
      <c r="G2672" s="72"/>
      <c r="H2672" s="72"/>
      <c r="I2672" s="72"/>
      <c r="J2672" s="72"/>
      <c r="K2672" s="72"/>
      <c r="L2672" s="72"/>
      <c r="M2672" s="72"/>
      <c r="N2672" s="72"/>
      <c r="O2672" s="72"/>
      <c r="P2672" s="72"/>
      <c r="Q2672" s="72"/>
      <c r="R2672" s="72"/>
      <c r="S2672" s="72"/>
      <c r="T2672" s="72"/>
      <c r="U2672" s="72"/>
      <c r="V2672" s="72"/>
    </row>
    <row r="2673" spans="5:22" x14ac:dyDescent="0.3">
      <c r="E2673" s="72"/>
      <c r="F2673" s="72"/>
      <c r="G2673" s="72"/>
      <c r="H2673" s="72"/>
      <c r="I2673" s="72"/>
      <c r="J2673" s="72"/>
      <c r="K2673" s="72"/>
      <c r="L2673" s="72"/>
      <c r="M2673" s="72"/>
      <c r="N2673" s="72"/>
      <c r="O2673" s="72"/>
      <c r="P2673" s="72"/>
      <c r="Q2673" s="72"/>
      <c r="R2673" s="72"/>
      <c r="S2673" s="72"/>
      <c r="T2673" s="72"/>
      <c r="U2673" s="72"/>
      <c r="V2673" s="72"/>
    </row>
    <row r="2674" spans="5:22" x14ac:dyDescent="0.3">
      <c r="E2674" s="72"/>
      <c r="F2674" s="72"/>
      <c r="G2674" s="72"/>
      <c r="H2674" s="72"/>
      <c r="I2674" s="72"/>
      <c r="J2674" s="72"/>
      <c r="K2674" s="72"/>
      <c r="L2674" s="72"/>
      <c r="M2674" s="72"/>
      <c r="N2674" s="72"/>
      <c r="O2674" s="72"/>
      <c r="P2674" s="72"/>
      <c r="Q2674" s="72"/>
      <c r="R2674" s="72"/>
      <c r="S2674" s="72"/>
      <c r="T2674" s="72"/>
      <c r="U2674" s="72"/>
      <c r="V2674" s="72"/>
    </row>
    <row r="2675" spans="5:22" x14ac:dyDescent="0.3">
      <c r="E2675" s="72"/>
      <c r="F2675" s="72"/>
      <c r="G2675" s="72"/>
      <c r="H2675" s="72"/>
      <c r="I2675" s="72"/>
      <c r="J2675" s="72"/>
      <c r="K2675" s="72"/>
      <c r="L2675" s="72"/>
      <c r="M2675" s="72"/>
      <c r="N2675" s="72"/>
      <c r="O2675" s="72"/>
      <c r="P2675" s="72"/>
      <c r="Q2675" s="72"/>
      <c r="R2675" s="72"/>
      <c r="S2675" s="72"/>
      <c r="T2675" s="72"/>
      <c r="U2675" s="72"/>
      <c r="V2675" s="72"/>
    </row>
    <row r="2676" spans="5:22" x14ac:dyDescent="0.3">
      <c r="E2676" s="72"/>
      <c r="F2676" s="72"/>
      <c r="G2676" s="72"/>
      <c r="H2676" s="72"/>
      <c r="I2676" s="72"/>
      <c r="J2676" s="72"/>
      <c r="K2676" s="72"/>
      <c r="L2676" s="72"/>
      <c r="M2676" s="72"/>
      <c r="N2676" s="72"/>
      <c r="O2676" s="72"/>
      <c r="P2676" s="72"/>
      <c r="Q2676" s="72"/>
      <c r="R2676" s="72"/>
      <c r="S2676" s="72"/>
      <c r="T2676" s="72"/>
      <c r="U2676" s="72"/>
      <c r="V2676" s="72"/>
    </row>
    <row r="2677" spans="5:22" x14ac:dyDescent="0.3">
      <c r="E2677" s="72"/>
      <c r="F2677" s="72"/>
      <c r="G2677" s="72"/>
      <c r="H2677" s="72"/>
      <c r="I2677" s="72"/>
      <c r="J2677" s="72"/>
      <c r="K2677" s="72"/>
      <c r="L2677" s="72"/>
      <c r="M2677" s="72"/>
      <c r="N2677" s="72"/>
      <c r="O2677" s="72"/>
      <c r="P2677" s="72"/>
      <c r="Q2677" s="72"/>
      <c r="R2677" s="72"/>
      <c r="S2677" s="72"/>
      <c r="T2677" s="72"/>
      <c r="U2677" s="72"/>
      <c r="V2677" s="72"/>
    </row>
    <row r="2678" spans="5:22" x14ac:dyDescent="0.3">
      <c r="E2678" s="72"/>
      <c r="F2678" s="72"/>
      <c r="G2678" s="72"/>
      <c r="H2678" s="72"/>
      <c r="I2678" s="72"/>
      <c r="J2678" s="72"/>
      <c r="K2678" s="72"/>
      <c r="L2678" s="72"/>
      <c r="M2678" s="72"/>
      <c r="N2678" s="72"/>
      <c r="O2678" s="72"/>
      <c r="P2678" s="72"/>
      <c r="Q2678" s="72"/>
      <c r="R2678" s="72"/>
      <c r="S2678" s="72"/>
      <c r="T2678" s="72"/>
      <c r="U2678" s="72"/>
      <c r="V2678" s="72"/>
    </row>
    <row r="2679" spans="5:22" x14ac:dyDescent="0.3">
      <c r="E2679" s="72"/>
      <c r="F2679" s="72"/>
      <c r="G2679" s="72"/>
      <c r="H2679" s="72"/>
      <c r="I2679" s="72"/>
      <c r="J2679" s="72"/>
      <c r="K2679" s="72"/>
      <c r="L2679" s="72"/>
      <c r="M2679" s="72"/>
      <c r="N2679" s="72"/>
      <c r="O2679" s="72"/>
      <c r="P2679" s="72"/>
      <c r="Q2679" s="72"/>
      <c r="R2679" s="72"/>
      <c r="S2679" s="72"/>
      <c r="T2679" s="72"/>
      <c r="U2679" s="72"/>
      <c r="V2679" s="72"/>
    </row>
    <row r="2680" spans="5:22" x14ac:dyDescent="0.3">
      <c r="E2680" s="72"/>
      <c r="F2680" s="72"/>
      <c r="G2680" s="72"/>
      <c r="H2680" s="72"/>
      <c r="I2680" s="72"/>
      <c r="J2680" s="72"/>
      <c r="K2680" s="72"/>
      <c r="L2680" s="72"/>
      <c r="M2680" s="72"/>
      <c r="N2680" s="72"/>
      <c r="O2680" s="72"/>
      <c r="P2680" s="72"/>
      <c r="Q2680" s="72"/>
      <c r="R2680" s="72"/>
      <c r="S2680" s="72"/>
      <c r="T2680" s="72"/>
      <c r="U2680" s="72"/>
      <c r="V2680" s="72"/>
    </row>
    <row r="2681" spans="5:22" x14ac:dyDescent="0.3">
      <c r="E2681" s="72"/>
      <c r="F2681" s="72"/>
      <c r="G2681" s="72"/>
      <c r="H2681" s="72"/>
      <c r="I2681" s="72"/>
      <c r="J2681" s="72"/>
      <c r="K2681" s="72"/>
      <c r="L2681" s="72"/>
      <c r="M2681" s="72"/>
      <c r="N2681" s="72"/>
      <c r="O2681" s="72"/>
      <c r="P2681" s="72"/>
      <c r="Q2681" s="72"/>
      <c r="R2681" s="72"/>
      <c r="S2681" s="72"/>
      <c r="T2681" s="72"/>
      <c r="U2681" s="72"/>
      <c r="V2681" s="72"/>
    </row>
  </sheetData>
  <sortState xmlns:xlrd2="http://schemas.microsoft.com/office/spreadsheetml/2017/richdata2" ref="A2:V2681">
    <sortCondition descending="1" ref="U2:U2681"/>
  </sortState>
  <conditionalFormatting sqref="D1:O1">
    <cfRule type="cellIs" dxfId="0" priority="1" stopIfTrue="1" operator="equal">
      <formula>1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EVC interactome list</vt:lpstr>
      <vt:lpstr>Raw Data</vt:lpstr>
      <vt:lpstr>Selection</vt:lpstr>
      <vt:lpstr>volcano plot analysis</vt:lpstr>
    </vt:vector>
  </TitlesOfParts>
  <Company>CNB-CSIC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</dc:creator>
  <cp:lastModifiedBy>Francesc Garcia Gonzalo</cp:lastModifiedBy>
  <cp:lastPrinted>2023-02-03T14:56:35Z</cp:lastPrinted>
  <dcterms:created xsi:type="dcterms:W3CDTF">2016-03-21T11:16:49Z</dcterms:created>
  <dcterms:modified xsi:type="dcterms:W3CDTF">2023-07-04T11:29:18Z</dcterms:modified>
</cp:coreProperties>
</file>